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924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ManaRobot6\Documents\UiPath\Branch wise call pending report\Final Report\"/>
    </mc:Choice>
  </mc:AlternateContent>
  <xr:revisionPtr revIDLastSave="0" documentId="13_ncr:1_{3F764756-E3D7-4455-9250-5C0E6082E07F}" xr6:coauthVersionLast="47" xr6:coauthVersionMax="47" xr10:uidLastSave="{00000000-0000-0000-0000-000000000000}"/>
  <bookViews>
    <workbookView xWindow="1170" yWindow="1170" windowWidth="15375" windowHeight="7875" tabRatio="705" activeTab="5" xr2:uid="{00000000-000D-0000-FFFF-FFFF00000000}"/>
  </bookViews>
  <sheets>
    <sheet name="FZM" sheetId="10" r:id="rId1"/>
    <sheet name="REGION" sheetId="4" r:id="rId2"/>
    <sheet name="AREA1" sheetId="11" r:id="rId3"/>
    <sheet name="BRANCH" sheetId="1" r:id="rId4"/>
    <sheet name="Normal Call" sheetId="7" r:id="rId5"/>
    <sheet name="Repledge Call" sheetId="5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2" i="5" l="1"/>
  <c r="G3" i="5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0" i="5"/>
  <c r="G21" i="5"/>
  <c r="G22" i="5"/>
  <c r="G23" i="5"/>
  <c r="G24" i="5"/>
  <c r="G25" i="5"/>
  <c r="G26" i="5"/>
  <c r="G27" i="5"/>
  <c r="G28" i="5"/>
  <c r="G29" i="5"/>
  <c r="G30" i="5"/>
  <c r="G31" i="5"/>
  <c r="G32" i="5"/>
  <c r="G33" i="5"/>
  <c r="G34" i="5"/>
  <c r="G35" i="5"/>
  <c r="G36" i="5"/>
  <c r="G37" i="5"/>
  <c r="G38" i="5"/>
  <c r="G39" i="5"/>
  <c r="G40" i="5"/>
  <c r="G41" i="5"/>
  <c r="G42" i="5"/>
  <c r="G43" i="5"/>
  <c r="G44" i="5"/>
  <c r="G45" i="5"/>
  <c r="G46" i="5"/>
  <c r="G47" i="5"/>
  <c r="G48" i="5"/>
  <c r="G49" i="5"/>
  <c r="G50" i="5"/>
  <c r="G51" i="5"/>
  <c r="G52" i="5"/>
  <c r="G53" i="5"/>
  <c r="G54" i="5"/>
  <c r="G55" i="5"/>
  <c r="G56" i="5"/>
  <c r="G57" i="5"/>
  <c r="G58" i="5"/>
  <c r="G59" i="5"/>
  <c r="G60" i="5"/>
  <c r="G61" i="5"/>
  <c r="G62" i="5"/>
  <c r="G63" i="5"/>
  <c r="G64" i="5"/>
  <c r="G65" i="5"/>
  <c r="G66" i="5"/>
  <c r="G67" i="5"/>
  <c r="G68" i="5"/>
  <c r="G69" i="5"/>
  <c r="G70" i="5"/>
  <c r="G71" i="5"/>
  <c r="G72" i="5"/>
  <c r="G73" i="5"/>
  <c r="G74" i="5"/>
  <c r="G75" i="5"/>
  <c r="G76" i="5"/>
  <c r="G77" i="5"/>
  <c r="G78" i="5"/>
  <c r="G79" i="5"/>
  <c r="G80" i="5"/>
  <c r="G81" i="5"/>
  <c r="G82" i="5"/>
  <c r="G83" i="5"/>
  <c r="G84" i="5"/>
  <c r="G85" i="5"/>
  <c r="G86" i="5"/>
  <c r="G87" i="5"/>
  <c r="G88" i="5"/>
  <c r="G89" i="5"/>
  <c r="G90" i="5"/>
  <c r="G91" i="5"/>
  <c r="G92" i="5"/>
  <c r="G93" i="5"/>
  <c r="G94" i="5"/>
  <c r="G95" i="5"/>
  <c r="G96" i="5"/>
  <c r="G97" i="5"/>
  <c r="G98" i="5"/>
  <c r="G99" i="5"/>
  <c r="G100" i="5"/>
  <c r="G101" i="5"/>
  <c r="G102" i="5"/>
  <c r="G103" i="5"/>
  <c r="G104" i="5"/>
  <c r="G105" i="5"/>
  <c r="G106" i="5"/>
  <c r="G107" i="5"/>
  <c r="G108" i="5"/>
  <c r="G109" i="5"/>
  <c r="G110" i="5"/>
  <c r="G111" i="5"/>
  <c r="G112" i="5"/>
  <c r="G113" i="5"/>
  <c r="G114" i="5"/>
  <c r="G115" i="5"/>
  <c r="G116" i="5"/>
  <c r="G117" i="5"/>
  <c r="G118" i="5"/>
  <c r="G119" i="5"/>
  <c r="G120" i="5"/>
  <c r="G121" i="5"/>
  <c r="G122" i="5"/>
  <c r="G123" i="5"/>
  <c r="G124" i="5"/>
  <c r="G125" i="5"/>
  <c r="G126" i="5"/>
  <c r="G127" i="5"/>
  <c r="G128" i="5"/>
  <c r="G129" i="5"/>
  <c r="G130" i="5"/>
  <c r="G131" i="5"/>
  <c r="G132" i="5"/>
  <c r="G133" i="5"/>
  <c r="G134" i="5"/>
  <c r="G135" i="5"/>
  <c r="G136" i="5"/>
  <c r="G137" i="5"/>
  <c r="G138" i="5"/>
  <c r="G139" i="5"/>
  <c r="G140" i="5"/>
  <c r="G141" i="5"/>
  <c r="G142" i="5"/>
  <c r="G143" i="5"/>
  <c r="G144" i="5"/>
  <c r="G145" i="5"/>
  <c r="G146" i="5"/>
  <c r="G147" i="5"/>
  <c r="G148" i="5"/>
  <c r="G149" i="5"/>
  <c r="G150" i="5"/>
  <c r="G151" i="5"/>
  <c r="G152" i="5"/>
  <c r="G153" i="5"/>
  <c r="G154" i="5"/>
  <c r="G155" i="5"/>
  <c r="G156" i="5"/>
  <c r="G157" i="5"/>
  <c r="G158" i="5"/>
  <c r="G159" i="5"/>
  <c r="G160" i="5"/>
  <c r="G161" i="5"/>
  <c r="G162" i="5"/>
  <c r="G163" i="5"/>
  <c r="G164" i="5"/>
  <c r="G165" i="5"/>
  <c r="G166" i="5"/>
  <c r="G167" i="5"/>
  <c r="G168" i="5"/>
  <c r="G169" i="5"/>
  <c r="G170" i="5"/>
  <c r="G171" i="5"/>
  <c r="G172" i="5"/>
  <c r="G173" i="5"/>
  <c r="G174" i="5"/>
  <c r="G175" i="5"/>
  <c r="G176" i="5"/>
  <c r="G177" i="5"/>
  <c r="G178" i="5"/>
  <c r="G179" i="5"/>
  <c r="G180" i="5"/>
  <c r="G181" i="5"/>
  <c r="G182" i="5"/>
  <c r="G183" i="5"/>
  <c r="G184" i="5"/>
  <c r="G185" i="5"/>
  <c r="G186" i="5"/>
  <c r="G187" i="5"/>
  <c r="G188" i="5"/>
  <c r="G189" i="5"/>
  <c r="G190" i="5"/>
  <c r="G191" i="5"/>
  <c r="G192" i="5"/>
  <c r="G193" i="5"/>
  <c r="G194" i="5"/>
  <c r="G195" i="5"/>
  <c r="G196" i="5"/>
  <c r="G197" i="5"/>
  <c r="G198" i="5"/>
  <c r="G199" i="5"/>
  <c r="G200" i="5"/>
  <c r="G201" i="5"/>
  <c r="G202" i="5"/>
  <c r="G203" i="5"/>
  <c r="G204" i="5"/>
  <c r="G205" i="5"/>
  <c r="G206" i="5"/>
  <c r="G207" i="5"/>
  <c r="G208" i="5"/>
  <c r="G209" i="5"/>
  <c r="G210" i="5"/>
  <c r="G211" i="5"/>
  <c r="G212" i="5"/>
  <c r="G213" i="5"/>
  <c r="G214" i="5"/>
  <c r="G215" i="5"/>
  <c r="G216" i="5"/>
  <c r="G217" i="5"/>
  <c r="G218" i="5"/>
  <c r="G219" i="5"/>
  <c r="G220" i="5"/>
  <c r="G221" i="5"/>
  <c r="G222" i="5"/>
  <c r="G223" i="5"/>
  <c r="G224" i="5"/>
  <c r="G225" i="5"/>
  <c r="G226" i="5"/>
  <c r="G227" i="5"/>
  <c r="G228" i="5"/>
  <c r="G229" i="5"/>
  <c r="G230" i="5"/>
  <c r="G231" i="5"/>
  <c r="G232" i="5"/>
  <c r="G233" i="5"/>
  <c r="G234" i="5"/>
  <c r="G235" i="5"/>
  <c r="G236" i="5"/>
  <c r="G237" i="5"/>
  <c r="G238" i="5"/>
  <c r="G239" i="5"/>
  <c r="G240" i="5"/>
  <c r="G241" i="5"/>
  <c r="G242" i="5"/>
  <c r="G243" i="5"/>
  <c r="G244" i="5"/>
  <c r="G245" i="5"/>
  <c r="G246" i="5"/>
  <c r="G247" i="5"/>
  <c r="G248" i="5"/>
  <c r="G249" i="5"/>
  <c r="G250" i="5"/>
  <c r="G251" i="5"/>
  <c r="G252" i="5"/>
  <c r="G253" i="5"/>
  <c r="G254" i="5"/>
  <c r="G255" i="5"/>
  <c r="G256" i="5"/>
  <c r="G257" i="5"/>
  <c r="G258" i="5"/>
  <c r="G259" i="5"/>
  <c r="G260" i="5"/>
  <c r="G261" i="5"/>
  <c r="G262" i="5"/>
  <c r="G263" i="5"/>
  <c r="G264" i="5"/>
  <c r="G265" i="5"/>
  <c r="G266" i="5"/>
  <c r="G267" i="5"/>
  <c r="G268" i="5"/>
  <c r="G269" i="5"/>
  <c r="G270" i="5"/>
  <c r="G271" i="5"/>
  <c r="G272" i="5"/>
  <c r="G273" i="5"/>
  <c r="G274" i="5"/>
  <c r="G275" i="5"/>
  <c r="G276" i="5"/>
  <c r="G277" i="5"/>
  <c r="G278" i="5"/>
  <c r="G279" i="5"/>
  <c r="G280" i="5"/>
  <c r="G281" i="5"/>
  <c r="G282" i="5"/>
  <c r="G283" i="5"/>
  <c r="G284" i="5"/>
  <c r="G285" i="5"/>
  <c r="G286" i="5"/>
  <c r="G287" i="5"/>
  <c r="G288" i="5"/>
  <c r="G289" i="5"/>
  <c r="G290" i="5"/>
  <c r="G291" i="5"/>
  <c r="G292" i="5"/>
  <c r="G293" i="5"/>
  <c r="G294" i="5"/>
  <c r="G295" i="5"/>
  <c r="G296" i="5"/>
  <c r="G297" i="5"/>
  <c r="G298" i="5"/>
  <c r="G299" i="5"/>
  <c r="G300" i="5"/>
  <c r="G301" i="5"/>
  <c r="G302" i="5"/>
  <c r="G303" i="5"/>
  <c r="G304" i="5"/>
  <c r="G305" i="5"/>
  <c r="G306" i="5"/>
  <c r="G307" i="5"/>
  <c r="G308" i="5"/>
  <c r="G309" i="5"/>
  <c r="G310" i="5"/>
  <c r="G311" i="5"/>
  <c r="G312" i="5"/>
  <c r="G313" i="5"/>
  <c r="G314" i="5"/>
  <c r="G315" i="5"/>
  <c r="G316" i="5"/>
  <c r="G317" i="5"/>
  <c r="G318" i="5"/>
  <c r="G319" i="5"/>
  <c r="G320" i="5"/>
  <c r="G321" i="5"/>
  <c r="G322" i="5"/>
  <c r="G323" i="5"/>
  <c r="G324" i="5"/>
  <c r="G325" i="5"/>
  <c r="G326" i="5"/>
  <c r="G327" i="5"/>
  <c r="G328" i="5"/>
  <c r="G329" i="5"/>
  <c r="G330" i="5"/>
  <c r="G331" i="5"/>
  <c r="G332" i="5"/>
  <c r="G333" i="5"/>
  <c r="G334" i="5"/>
  <c r="G335" i="5"/>
  <c r="G336" i="5"/>
  <c r="G337" i="5"/>
  <c r="G338" i="5"/>
  <c r="G339" i="5"/>
  <c r="G340" i="5"/>
  <c r="G341" i="5"/>
  <c r="G342" i="5"/>
  <c r="G343" i="5"/>
  <c r="G344" i="5"/>
  <c r="G345" i="5"/>
  <c r="G346" i="5"/>
  <c r="G347" i="5"/>
  <c r="G348" i="5"/>
  <c r="G349" i="5"/>
  <c r="G350" i="5"/>
  <c r="G351" i="5"/>
  <c r="G352" i="5"/>
  <c r="G353" i="5"/>
  <c r="G354" i="5"/>
  <c r="G355" i="5"/>
  <c r="G356" i="5"/>
  <c r="G357" i="5"/>
  <c r="G358" i="5"/>
  <c r="G359" i="5"/>
  <c r="G360" i="5"/>
  <c r="G361" i="5"/>
  <c r="G362" i="5"/>
  <c r="G363" i="5"/>
  <c r="G364" i="5"/>
  <c r="G365" i="5"/>
  <c r="G366" i="5"/>
  <c r="G367" i="5"/>
  <c r="G368" i="5"/>
  <c r="G369" i="5"/>
  <c r="G370" i="5"/>
  <c r="G371" i="5"/>
  <c r="G372" i="5"/>
  <c r="G373" i="5"/>
  <c r="G374" i="5"/>
  <c r="G375" i="5"/>
  <c r="G376" i="5"/>
  <c r="G377" i="5"/>
  <c r="G378" i="5"/>
  <c r="G379" i="5"/>
  <c r="G380" i="5"/>
  <c r="G381" i="5"/>
  <c r="G382" i="5"/>
  <c r="G383" i="5"/>
  <c r="G384" i="5"/>
  <c r="G385" i="5"/>
  <c r="G386" i="5"/>
  <c r="G387" i="5"/>
  <c r="G388" i="5"/>
  <c r="G389" i="5"/>
  <c r="G390" i="5"/>
  <c r="G391" i="5"/>
  <c r="G392" i="5"/>
  <c r="G393" i="5"/>
  <c r="G394" i="5"/>
  <c r="G395" i="5"/>
  <c r="G396" i="5"/>
  <c r="G397" i="5"/>
  <c r="G398" i="5"/>
  <c r="G399" i="5"/>
  <c r="G400" i="5"/>
  <c r="G401" i="5"/>
  <c r="G402" i="5"/>
  <c r="G403" i="5"/>
  <c r="G404" i="5"/>
  <c r="G405" i="5"/>
  <c r="G406" i="5"/>
  <c r="G407" i="5"/>
  <c r="G408" i="5"/>
  <c r="G409" i="5"/>
  <c r="G410" i="5"/>
  <c r="G411" i="5"/>
  <c r="G412" i="5"/>
  <c r="G413" i="5"/>
  <c r="G414" i="5"/>
  <c r="G415" i="5"/>
  <c r="G416" i="5"/>
  <c r="G417" i="5"/>
  <c r="G418" i="5"/>
  <c r="G419" i="5"/>
  <c r="G420" i="5"/>
  <c r="G421" i="5"/>
  <c r="G422" i="5"/>
  <c r="G423" i="5"/>
  <c r="G424" i="5"/>
  <c r="G425" i="5"/>
  <c r="G426" i="5"/>
  <c r="G427" i="5"/>
  <c r="G428" i="5"/>
  <c r="G429" i="5"/>
  <c r="G430" i="5"/>
  <c r="G431" i="5"/>
  <c r="G432" i="5"/>
  <c r="G433" i="5"/>
  <c r="G434" i="5"/>
  <c r="G435" i="5"/>
  <c r="G436" i="5"/>
  <c r="G437" i="5"/>
  <c r="G438" i="5"/>
  <c r="G439" i="5"/>
  <c r="G440" i="5"/>
  <c r="G441" i="5"/>
  <c r="G442" i="5"/>
  <c r="G443" i="5"/>
  <c r="G444" i="5"/>
  <c r="G445" i="5"/>
  <c r="G446" i="5"/>
  <c r="G447" i="5"/>
  <c r="G448" i="5"/>
  <c r="G449" i="5"/>
  <c r="G450" i="5"/>
  <c r="G451" i="5"/>
  <c r="G452" i="5"/>
  <c r="G453" i="5"/>
  <c r="G454" i="5"/>
  <c r="G455" i="5"/>
  <c r="G456" i="5"/>
  <c r="G457" i="5"/>
  <c r="G458" i="5"/>
  <c r="G459" i="5"/>
  <c r="G460" i="5"/>
  <c r="G461" i="5"/>
  <c r="G462" i="5"/>
  <c r="G463" i="5"/>
  <c r="G464" i="5"/>
  <c r="G465" i="5"/>
  <c r="G466" i="5"/>
  <c r="G467" i="5"/>
  <c r="G468" i="5"/>
  <c r="G469" i="5"/>
  <c r="G470" i="5"/>
  <c r="G471" i="5"/>
  <c r="G472" i="5"/>
  <c r="G473" i="5"/>
  <c r="G474" i="5"/>
  <c r="G475" i="5"/>
  <c r="G476" i="5"/>
  <c r="G477" i="5"/>
  <c r="G478" i="5"/>
  <c r="G479" i="5"/>
  <c r="G480" i="5"/>
  <c r="G481" i="5"/>
  <c r="G482" i="5"/>
  <c r="G483" i="5"/>
  <c r="G484" i="5"/>
  <c r="G485" i="5"/>
  <c r="G486" i="5"/>
  <c r="G487" i="5"/>
  <c r="G488" i="5"/>
  <c r="G489" i="5"/>
  <c r="G490" i="5"/>
  <c r="G491" i="5"/>
  <c r="G492" i="5"/>
  <c r="G493" i="5"/>
  <c r="G494" i="5"/>
  <c r="G495" i="5"/>
  <c r="G496" i="5"/>
  <c r="G497" i="5"/>
  <c r="G498" i="5"/>
  <c r="G499" i="5"/>
  <c r="G500" i="5"/>
  <c r="G501" i="5"/>
  <c r="G502" i="5"/>
  <c r="G503" i="5"/>
  <c r="G504" i="5"/>
  <c r="G505" i="5"/>
  <c r="G506" i="5"/>
  <c r="G507" i="5"/>
  <c r="G508" i="5"/>
  <c r="G509" i="5"/>
  <c r="G510" i="5"/>
  <c r="G511" i="5"/>
  <c r="G512" i="5"/>
  <c r="G513" i="5"/>
  <c r="G514" i="5"/>
  <c r="G515" i="5"/>
  <c r="G516" i="5"/>
  <c r="G517" i="5"/>
  <c r="G518" i="5"/>
  <c r="G519" i="5"/>
  <c r="G520" i="5"/>
  <c r="G521" i="5"/>
  <c r="G522" i="5"/>
  <c r="G523" i="5"/>
  <c r="G524" i="5"/>
  <c r="G525" i="5"/>
  <c r="G526" i="5"/>
  <c r="G527" i="5"/>
  <c r="G528" i="5"/>
  <c r="G529" i="5"/>
  <c r="G530" i="5"/>
  <c r="G531" i="5"/>
  <c r="G532" i="5"/>
  <c r="G533" i="5"/>
  <c r="G534" i="5"/>
  <c r="G535" i="5"/>
  <c r="G536" i="5"/>
  <c r="G537" i="5"/>
  <c r="G538" i="5"/>
  <c r="G539" i="5"/>
  <c r="G540" i="5"/>
  <c r="G541" i="5"/>
  <c r="G542" i="5"/>
  <c r="G543" i="5"/>
  <c r="G544" i="5"/>
  <c r="G545" i="5"/>
  <c r="G546" i="5"/>
  <c r="G547" i="5"/>
  <c r="G548" i="5"/>
  <c r="G549" i="5"/>
  <c r="G550" i="5"/>
  <c r="G551" i="5"/>
  <c r="G552" i="5"/>
  <c r="G553" i="5"/>
  <c r="G554" i="5"/>
  <c r="G555" i="5"/>
  <c r="G556" i="5"/>
  <c r="G557" i="5"/>
  <c r="G558" i="5"/>
  <c r="G559" i="5"/>
  <c r="G560" i="5"/>
  <c r="G561" i="5"/>
  <c r="G562" i="5"/>
  <c r="G563" i="5"/>
  <c r="G564" i="5"/>
  <c r="G565" i="5"/>
  <c r="G566" i="5"/>
  <c r="G567" i="5"/>
  <c r="G568" i="5"/>
  <c r="G569" i="5"/>
  <c r="G570" i="5"/>
  <c r="G571" i="5"/>
  <c r="G572" i="5"/>
  <c r="G573" i="5"/>
  <c r="G574" i="5"/>
  <c r="G575" i="5"/>
  <c r="G576" i="5"/>
  <c r="G577" i="5"/>
  <c r="G578" i="5"/>
  <c r="G579" i="5"/>
  <c r="G580" i="5"/>
  <c r="G581" i="5"/>
  <c r="G582" i="5"/>
  <c r="G583" i="5"/>
  <c r="G584" i="5"/>
  <c r="G585" i="5"/>
  <c r="G586" i="5"/>
  <c r="G587" i="5"/>
  <c r="G588" i="5"/>
  <c r="G589" i="5"/>
  <c r="G590" i="5"/>
  <c r="G591" i="5"/>
  <c r="G592" i="5"/>
  <c r="G593" i="5"/>
  <c r="G594" i="5"/>
  <c r="G595" i="5"/>
  <c r="G596" i="5"/>
  <c r="G597" i="5"/>
  <c r="G598" i="5"/>
  <c r="G599" i="5"/>
  <c r="G600" i="5"/>
  <c r="G601" i="5"/>
  <c r="G602" i="5"/>
  <c r="G603" i="5"/>
  <c r="G604" i="5"/>
  <c r="G605" i="5"/>
  <c r="G606" i="5"/>
  <c r="G607" i="5"/>
  <c r="G608" i="5"/>
  <c r="G609" i="5"/>
  <c r="G610" i="5"/>
  <c r="G611" i="5"/>
  <c r="G612" i="5"/>
  <c r="G613" i="5"/>
  <c r="G614" i="5"/>
  <c r="G615" i="5"/>
  <c r="G616" i="5"/>
  <c r="G617" i="5"/>
  <c r="G618" i="5"/>
  <c r="G619" i="5"/>
  <c r="G620" i="5"/>
  <c r="G621" i="5"/>
  <c r="G622" i="5"/>
  <c r="G623" i="5"/>
  <c r="G624" i="5"/>
  <c r="G625" i="5"/>
  <c r="G626" i="5"/>
  <c r="G627" i="5"/>
  <c r="G628" i="5"/>
  <c r="G629" i="5"/>
  <c r="G630" i="5"/>
  <c r="G631" i="5"/>
  <c r="G632" i="5"/>
  <c r="G633" i="5"/>
  <c r="G634" i="5"/>
  <c r="G635" i="5"/>
  <c r="G636" i="5"/>
  <c r="G637" i="5"/>
  <c r="G638" i="5"/>
  <c r="G639" i="5"/>
  <c r="G640" i="5"/>
  <c r="G641" i="5"/>
  <c r="G642" i="5"/>
  <c r="G643" i="5"/>
  <c r="G644" i="5"/>
  <c r="G645" i="5"/>
  <c r="G646" i="5"/>
  <c r="G647" i="5"/>
  <c r="G648" i="5"/>
  <c r="G649" i="5"/>
  <c r="G650" i="5"/>
  <c r="G651" i="5"/>
  <c r="G652" i="5"/>
  <c r="G653" i="5"/>
  <c r="G654" i="5"/>
  <c r="G655" i="5"/>
  <c r="G656" i="5"/>
  <c r="G657" i="5"/>
  <c r="G658" i="5"/>
  <c r="G659" i="5"/>
  <c r="G660" i="5"/>
  <c r="G661" i="5"/>
  <c r="G662" i="5"/>
  <c r="G663" i="5"/>
  <c r="G664" i="5"/>
  <c r="G665" i="5"/>
  <c r="G666" i="5"/>
  <c r="G667" i="5"/>
  <c r="G668" i="5"/>
  <c r="G669" i="5"/>
  <c r="G670" i="5"/>
  <c r="G671" i="5"/>
  <c r="G672" i="5"/>
  <c r="G673" i="5"/>
  <c r="G674" i="5"/>
  <c r="G675" i="5"/>
  <c r="G676" i="5"/>
  <c r="G677" i="5"/>
  <c r="G678" i="5"/>
  <c r="G679" i="5"/>
  <c r="G680" i="5"/>
  <c r="G681" i="5"/>
  <c r="G682" i="5"/>
  <c r="G683" i="5"/>
  <c r="G684" i="5"/>
  <c r="G685" i="5"/>
  <c r="G84" i="1" s="1"/>
  <c r="G686" i="5"/>
  <c r="G687" i="5"/>
  <c r="G688" i="5"/>
  <c r="G689" i="5"/>
  <c r="G690" i="5"/>
  <c r="G691" i="5"/>
  <c r="G692" i="5"/>
  <c r="G693" i="5"/>
  <c r="G694" i="5"/>
  <c r="G695" i="5"/>
  <c r="G696" i="5"/>
  <c r="G697" i="5"/>
  <c r="G698" i="5"/>
  <c r="G699" i="5"/>
  <c r="G700" i="5"/>
  <c r="G701" i="5"/>
  <c r="G702" i="5"/>
  <c r="G703" i="5"/>
  <c r="G704" i="5"/>
  <c r="G705" i="5"/>
  <c r="G706" i="5"/>
  <c r="G707" i="5"/>
  <c r="G708" i="5"/>
  <c r="G709" i="5"/>
  <c r="G710" i="5"/>
  <c r="G711" i="5"/>
  <c r="G712" i="5"/>
  <c r="G713" i="5"/>
  <c r="G714" i="5"/>
  <c r="G715" i="5"/>
  <c r="G716" i="5"/>
  <c r="G717" i="5"/>
  <c r="G718" i="5"/>
  <c r="G719" i="5"/>
  <c r="G720" i="5"/>
  <c r="G721" i="5"/>
  <c r="G722" i="5"/>
  <c r="G723" i="5"/>
  <c r="G724" i="5"/>
  <c r="G725" i="5"/>
  <c r="G726" i="5"/>
  <c r="G727" i="5"/>
  <c r="G728" i="5"/>
  <c r="G729" i="5"/>
  <c r="G730" i="5"/>
  <c r="G731" i="5"/>
  <c r="G732" i="5"/>
  <c r="G733" i="5"/>
  <c r="G734" i="5"/>
  <c r="G735" i="5"/>
  <c r="G736" i="5"/>
  <c r="G737" i="5"/>
  <c r="G738" i="5"/>
  <c r="G739" i="5"/>
  <c r="G740" i="5"/>
  <c r="G741" i="5"/>
  <c r="G742" i="5"/>
  <c r="G743" i="5"/>
  <c r="G744" i="5"/>
  <c r="G745" i="5"/>
  <c r="G746" i="5"/>
  <c r="G747" i="5"/>
  <c r="G748" i="5"/>
  <c r="G749" i="5"/>
  <c r="G750" i="5"/>
  <c r="G751" i="5"/>
  <c r="G752" i="5"/>
  <c r="G753" i="5"/>
  <c r="G754" i="5"/>
  <c r="G755" i="5"/>
  <c r="G756" i="5"/>
  <c r="G757" i="5"/>
  <c r="G758" i="5"/>
  <c r="G759" i="5"/>
  <c r="G760" i="5"/>
  <c r="G761" i="5"/>
  <c r="G762" i="5"/>
  <c r="G763" i="5"/>
  <c r="G764" i="5"/>
  <c r="G765" i="5"/>
  <c r="G766" i="5"/>
  <c r="G767" i="5"/>
  <c r="G768" i="5"/>
  <c r="G769" i="5"/>
  <c r="G770" i="5"/>
  <c r="G771" i="5"/>
  <c r="G772" i="5"/>
  <c r="G773" i="5"/>
  <c r="G774" i="5"/>
  <c r="G775" i="5"/>
  <c r="G776" i="5"/>
  <c r="G777" i="5"/>
  <c r="G778" i="5"/>
  <c r="G779" i="5"/>
  <c r="G780" i="5"/>
  <c r="G781" i="5"/>
  <c r="G782" i="5"/>
  <c r="G783" i="5"/>
  <c r="G784" i="5"/>
  <c r="G785" i="5"/>
  <c r="G786" i="5"/>
  <c r="G787" i="5"/>
  <c r="G788" i="5"/>
  <c r="G789" i="5"/>
  <c r="G790" i="5"/>
  <c r="G791" i="5"/>
  <c r="G792" i="5"/>
  <c r="G793" i="5"/>
  <c r="G794" i="5"/>
  <c r="G795" i="5"/>
  <c r="G796" i="5"/>
  <c r="G797" i="5"/>
  <c r="G798" i="5"/>
  <c r="G799" i="5"/>
  <c r="G800" i="5"/>
  <c r="G801" i="5"/>
  <c r="G802" i="5"/>
  <c r="G803" i="5"/>
  <c r="G804" i="5"/>
  <c r="G805" i="5"/>
  <c r="G806" i="5"/>
  <c r="G807" i="5"/>
  <c r="G808" i="5"/>
  <c r="G809" i="5"/>
  <c r="G810" i="5"/>
  <c r="G811" i="5"/>
  <c r="G812" i="5"/>
  <c r="G813" i="5"/>
  <c r="G814" i="5"/>
  <c r="G815" i="5"/>
  <c r="G816" i="5"/>
  <c r="G817" i="5"/>
  <c r="G818" i="5"/>
  <c r="G819" i="5"/>
  <c r="G820" i="5"/>
  <c r="G821" i="5"/>
  <c r="G822" i="5"/>
  <c r="G823" i="5"/>
  <c r="G824" i="5"/>
  <c r="G825" i="5"/>
  <c r="G826" i="5"/>
  <c r="G827" i="5"/>
  <c r="G828" i="5"/>
  <c r="G829" i="5"/>
  <c r="G830" i="5"/>
  <c r="G831" i="5"/>
  <c r="G832" i="5"/>
  <c r="G833" i="5"/>
  <c r="G834" i="5"/>
  <c r="G835" i="5"/>
  <c r="G836" i="5"/>
  <c r="G837" i="5"/>
  <c r="G838" i="5"/>
  <c r="G839" i="5"/>
  <c r="G840" i="5"/>
  <c r="G841" i="5"/>
  <c r="G842" i="5"/>
  <c r="G843" i="5"/>
  <c r="G844" i="5"/>
  <c r="G845" i="5"/>
  <c r="G846" i="5"/>
  <c r="G847" i="5"/>
  <c r="G848" i="5"/>
  <c r="G849" i="5"/>
  <c r="G850" i="5"/>
  <c r="G851" i="5"/>
  <c r="G852" i="5"/>
  <c r="G853" i="5"/>
  <c r="G854" i="5"/>
  <c r="G855" i="5"/>
  <c r="G856" i="5"/>
  <c r="G857" i="5"/>
  <c r="G858" i="5"/>
  <c r="G859" i="5"/>
  <c r="G860" i="5"/>
  <c r="G861" i="5"/>
  <c r="G862" i="5"/>
  <c r="G863" i="5"/>
  <c r="G864" i="5"/>
  <c r="G865" i="5"/>
  <c r="G866" i="5"/>
  <c r="G867" i="5"/>
  <c r="G868" i="5"/>
  <c r="G869" i="5"/>
  <c r="G870" i="5"/>
  <c r="G871" i="5"/>
  <c r="G872" i="5"/>
  <c r="G873" i="5"/>
  <c r="G874" i="5"/>
  <c r="G875" i="5"/>
  <c r="G876" i="5"/>
  <c r="G877" i="5"/>
  <c r="G29" i="1" s="1"/>
  <c r="G878" i="5"/>
  <c r="G879" i="5"/>
  <c r="G880" i="5"/>
  <c r="G881" i="5"/>
  <c r="G882" i="5"/>
  <c r="G883" i="5"/>
  <c r="G884" i="5"/>
  <c r="G885" i="5"/>
  <c r="G886" i="5"/>
  <c r="G887" i="5"/>
  <c r="G888" i="5"/>
  <c r="G889" i="5"/>
  <c r="G890" i="5"/>
  <c r="G891" i="5"/>
  <c r="G892" i="5"/>
  <c r="G893" i="5"/>
  <c r="G894" i="5"/>
  <c r="G895" i="5"/>
  <c r="G896" i="5"/>
  <c r="G897" i="5"/>
  <c r="G898" i="5"/>
  <c r="G899" i="5"/>
  <c r="G900" i="5"/>
  <c r="G901" i="5"/>
  <c r="G902" i="5"/>
  <c r="G903" i="5"/>
  <c r="G904" i="5"/>
  <c r="G905" i="5"/>
  <c r="G906" i="5"/>
  <c r="G907" i="5"/>
  <c r="G908" i="5"/>
  <c r="G909" i="5"/>
  <c r="G910" i="5"/>
  <c r="G911" i="5"/>
  <c r="G912" i="5"/>
  <c r="G913" i="5"/>
  <c r="G914" i="5"/>
  <c r="G915" i="5"/>
  <c r="G916" i="5"/>
  <c r="G917" i="5"/>
  <c r="G918" i="5"/>
  <c r="G919" i="5"/>
  <c r="G920" i="5"/>
  <c r="G921" i="5"/>
  <c r="G922" i="5"/>
  <c r="G923" i="5"/>
  <c r="G924" i="5"/>
  <c r="G925" i="5"/>
  <c r="G926" i="5"/>
  <c r="G927" i="5"/>
  <c r="G928" i="5"/>
  <c r="G929" i="5"/>
  <c r="G930" i="5"/>
  <c r="G931" i="5"/>
  <c r="G932" i="5"/>
  <c r="G933" i="5"/>
  <c r="G934" i="5"/>
  <c r="G935" i="5"/>
  <c r="G936" i="5"/>
  <c r="G937" i="5"/>
  <c r="G938" i="5"/>
  <c r="G939" i="5"/>
  <c r="G940" i="5"/>
  <c r="G941" i="5"/>
  <c r="G942" i="5"/>
  <c r="G943" i="5"/>
  <c r="G944" i="5"/>
  <c r="G945" i="5"/>
  <c r="G946" i="5"/>
  <c r="G947" i="5"/>
  <c r="G948" i="5"/>
  <c r="G949" i="5"/>
  <c r="G950" i="5"/>
  <c r="G951" i="5"/>
  <c r="G952" i="5"/>
  <c r="G953" i="5"/>
  <c r="G954" i="5"/>
  <c r="G955" i="5"/>
  <c r="G956" i="5"/>
  <c r="G957" i="5"/>
  <c r="G958" i="5"/>
  <c r="G959" i="5"/>
  <c r="G960" i="5"/>
  <c r="G961" i="5"/>
  <c r="G962" i="5"/>
  <c r="G963" i="5"/>
  <c r="G964" i="5"/>
  <c r="G965" i="5"/>
  <c r="G966" i="5"/>
  <c r="G967" i="5"/>
  <c r="G968" i="5"/>
  <c r="G969" i="5"/>
  <c r="G970" i="5"/>
  <c r="G971" i="5"/>
  <c r="G972" i="5"/>
  <c r="G973" i="5"/>
  <c r="G974" i="5"/>
  <c r="G975" i="5"/>
  <c r="G976" i="5"/>
  <c r="G977" i="5"/>
  <c r="G978" i="5"/>
  <c r="G979" i="5"/>
  <c r="G980" i="5"/>
  <c r="G981" i="5"/>
  <c r="G982" i="5"/>
  <c r="G983" i="5"/>
  <c r="G984" i="5"/>
  <c r="G985" i="5"/>
  <c r="G986" i="5"/>
  <c r="G987" i="5"/>
  <c r="G988" i="5"/>
  <c r="G989" i="5"/>
  <c r="G990" i="5"/>
  <c r="G991" i="5"/>
  <c r="G992" i="5"/>
  <c r="G993" i="5"/>
  <c r="G994" i="5"/>
  <c r="G995" i="5"/>
  <c r="G996" i="5"/>
  <c r="G997" i="5"/>
  <c r="G998" i="5"/>
  <c r="G999" i="5"/>
  <c r="G1000" i="5"/>
  <c r="G1001" i="5"/>
  <c r="G1002" i="5"/>
  <c r="G1003" i="5"/>
  <c r="G1004" i="5"/>
  <c r="G1005" i="5"/>
  <c r="G1006" i="5"/>
  <c r="G1007" i="5"/>
  <c r="G1008" i="5"/>
  <c r="G1009" i="5"/>
  <c r="G1010" i="5"/>
  <c r="G1011" i="5"/>
  <c r="G1012" i="5"/>
  <c r="G1013" i="5"/>
  <c r="G1014" i="5"/>
  <c r="G1015" i="5"/>
  <c r="G1016" i="5"/>
  <c r="G1017" i="5"/>
  <c r="G1018" i="5"/>
  <c r="G1019" i="5"/>
  <c r="G1020" i="5"/>
  <c r="G1021" i="5"/>
  <c r="G1022" i="5"/>
  <c r="G1023" i="5"/>
  <c r="G1024" i="5"/>
  <c r="G1025" i="5"/>
  <c r="G1026" i="5"/>
  <c r="G1027" i="5"/>
  <c r="G1028" i="5"/>
  <c r="G1029" i="5"/>
  <c r="G1030" i="5"/>
  <c r="G1031" i="5"/>
  <c r="G1032" i="5"/>
  <c r="G1033" i="5"/>
  <c r="G1034" i="5"/>
  <c r="G1035" i="5"/>
  <c r="G1036" i="5"/>
  <c r="G1037" i="5"/>
  <c r="G1038" i="5"/>
  <c r="G1039" i="5"/>
  <c r="G1040" i="5"/>
  <c r="G1041" i="5"/>
  <c r="G1042" i="5"/>
  <c r="G1043" i="5"/>
  <c r="G1044" i="5"/>
  <c r="G1045" i="5"/>
  <c r="G1046" i="5"/>
  <c r="G1047" i="5"/>
  <c r="G1048" i="5"/>
  <c r="G1049" i="5"/>
  <c r="G1050" i="5"/>
  <c r="G1051" i="5"/>
  <c r="G1052" i="5"/>
  <c r="G1053" i="5"/>
  <c r="G1054" i="5"/>
  <c r="G1055" i="5"/>
  <c r="G1056" i="5"/>
  <c r="G1057" i="5"/>
  <c r="G1058" i="5"/>
  <c r="G1059" i="5"/>
  <c r="G1060" i="5"/>
  <c r="G1061" i="5"/>
  <c r="G1062" i="5"/>
  <c r="G1063" i="5"/>
  <c r="G1064" i="5"/>
  <c r="G1065" i="5"/>
  <c r="G1066" i="5"/>
  <c r="G1067" i="5"/>
  <c r="G1068" i="5"/>
  <c r="G1069" i="5"/>
  <c r="G1070" i="5"/>
  <c r="G1071" i="5"/>
  <c r="G1072" i="5"/>
  <c r="G1073" i="5"/>
  <c r="G1074" i="5"/>
  <c r="G1075" i="5"/>
  <c r="G1076" i="5"/>
  <c r="G1077" i="5"/>
  <c r="G1078" i="5"/>
  <c r="G1079" i="5"/>
  <c r="G1080" i="5"/>
  <c r="G1081" i="5"/>
  <c r="G1082" i="5"/>
  <c r="G1083" i="5"/>
  <c r="G1084" i="5"/>
  <c r="G1085" i="5"/>
  <c r="G1086" i="5"/>
  <c r="G1087" i="5"/>
  <c r="G1088" i="5"/>
  <c r="G1089" i="5"/>
  <c r="G1090" i="5"/>
  <c r="G1091" i="5"/>
  <c r="G1092" i="5"/>
  <c r="G1093" i="5"/>
  <c r="G1094" i="5"/>
  <c r="G1095" i="5"/>
  <c r="G1096" i="5"/>
  <c r="G1097" i="5"/>
  <c r="G1098" i="5"/>
  <c r="G1099" i="5"/>
  <c r="G1100" i="5"/>
  <c r="G1101" i="5"/>
  <c r="G1102" i="5"/>
  <c r="G1103" i="5"/>
  <c r="G1104" i="5"/>
  <c r="G1105" i="5"/>
  <c r="G1106" i="5"/>
  <c r="G1107" i="5"/>
  <c r="G1108" i="5"/>
  <c r="G1109" i="5"/>
  <c r="G1110" i="5"/>
  <c r="G1111" i="5"/>
  <c r="G1112" i="5"/>
  <c r="G1113" i="5"/>
  <c r="G1114" i="5"/>
  <c r="G1115" i="5"/>
  <c r="G1116" i="5"/>
  <c r="G1117" i="5"/>
  <c r="G70" i="1" s="1"/>
  <c r="G1118" i="5"/>
  <c r="G1119" i="5"/>
  <c r="G1120" i="5"/>
  <c r="G1121" i="5"/>
  <c r="G1122" i="5"/>
  <c r="G1123" i="5"/>
  <c r="G1124" i="5"/>
  <c r="G1125" i="5"/>
  <c r="G1126" i="5"/>
  <c r="G1127" i="5"/>
  <c r="G1128" i="5"/>
  <c r="G1129" i="5"/>
  <c r="G1130" i="5"/>
  <c r="G1131" i="5"/>
  <c r="G1132" i="5"/>
  <c r="G1133" i="5"/>
  <c r="G1134" i="5"/>
  <c r="G1135" i="5"/>
  <c r="G1136" i="5"/>
  <c r="G1137" i="5"/>
  <c r="G1138" i="5"/>
  <c r="G1139" i="5"/>
  <c r="G1140" i="5"/>
  <c r="G1141" i="5"/>
  <c r="G1142" i="5"/>
  <c r="G1143" i="5"/>
  <c r="G1144" i="5"/>
  <c r="G1145" i="5"/>
  <c r="G1146" i="5"/>
  <c r="G1147" i="5"/>
  <c r="G1148" i="5"/>
  <c r="G1149" i="5"/>
  <c r="G1150" i="5"/>
  <c r="G1151" i="5"/>
  <c r="G1152" i="5"/>
  <c r="G1153" i="5"/>
  <c r="G1154" i="5"/>
  <c r="G1155" i="5"/>
  <c r="G1156" i="5"/>
  <c r="G1157" i="5"/>
  <c r="G1158" i="5"/>
  <c r="G1159" i="5"/>
  <c r="G1160" i="5"/>
  <c r="G1161" i="5"/>
  <c r="G1162" i="5"/>
  <c r="G1163" i="5"/>
  <c r="G1164" i="5"/>
  <c r="G1165" i="5"/>
  <c r="G1166" i="5"/>
  <c r="G1167" i="5"/>
  <c r="G1168" i="5"/>
  <c r="G1169" i="5"/>
  <c r="G1170" i="5"/>
  <c r="G1171" i="5"/>
  <c r="G1172" i="5"/>
  <c r="G1173" i="5"/>
  <c r="G1174" i="5"/>
  <c r="G1175" i="5"/>
  <c r="G1176" i="5"/>
  <c r="G1177" i="5"/>
  <c r="G1178" i="5"/>
  <c r="G1179" i="5"/>
  <c r="G1180" i="5"/>
  <c r="G1181" i="5"/>
  <c r="G1182" i="5"/>
  <c r="G1183" i="5"/>
  <c r="G1184" i="5"/>
  <c r="G1185" i="5"/>
  <c r="G1186" i="5"/>
  <c r="G1187" i="5"/>
  <c r="G1188" i="5"/>
  <c r="G1189" i="5"/>
  <c r="G1190" i="5"/>
  <c r="G1191" i="5"/>
  <c r="G1192" i="5"/>
  <c r="G1193" i="5"/>
  <c r="G1194" i="5"/>
  <c r="G1195" i="5"/>
  <c r="G1196" i="5"/>
  <c r="G1197" i="5"/>
  <c r="G1198" i="5"/>
  <c r="G1199" i="5"/>
  <c r="G1200" i="5"/>
  <c r="G1201" i="5"/>
  <c r="G1202" i="5"/>
  <c r="G1203" i="5"/>
  <c r="G1204" i="5"/>
  <c r="G1205" i="5"/>
  <c r="G1206" i="5"/>
  <c r="G1207" i="5"/>
  <c r="G1208" i="5"/>
  <c r="G1209" i="5"/>
  <c r="G1210" i="5"/>
  <c r="G1211" i="5"/>
  <c r="G1212" i="5"/>
  <c r="G1213" i="5"/>
  <c r="G1214" i="5"/>
  <c r="G1215" i="5"/>
  <c r="G1216" i="5"/>
  <c r="G1217" i="5"/>
  <c r="G1218" i="5"/>
  <c r="G1219" i="5"/>
  <c r="G1220" i="5"/>
  <c r="G1221" i="5"/>
  <c r="G1222" i="5"/>
  <c r="G1223" i="5"/>
  <c r="G1224" i="5"/>
  <c r="G1225" i="5"/>
  <c r="G1226" i="5"/>
  <c r="G1227" i="5"/>
  <c r="G1228" i="5"/>
  <c r="G1229" i="5"/>
  <c r="G1230" i="5"/>
  <c r="G1231" i="5"/>
  <c r="G1232" i="5"/>
  <c r="G1233" i="5"/>
  <c r="G1234" i="5"/>
  <c r="G1235" i="5"/>
  <c r="G1236" i="5"/>
  <c r="G1237" i="5"/>
  <c r="G1238" i="5"/>
  <c r="G1239" i="5"/>
  <c r="G1240" i="5"/>
  <c r="G1241" i="5"/>
  <c r="G1242" i="5"/>
  <c r="G1243" i="5"/>
  <c r="G1244" i="5"/>
  <c r="G1245" i="5"/>
  <c r="G1246" i="5"/>
  <c r="G1247" i="5"/>
  <c r="G1248" i="5"/>
  <c r="G1249" i="5"/>
  <c r="G1250" i="5"/>
  <c r="G1251" i="5"/>
  <c r="G1252" i="5"/>
  <c r="G1253" i="5"/>
  <c r="G1254" i="5"/>
  <c r="G1255" i="5"/>
  <c r="G1256" i="5"/>
  <c r="G1257" i="5"/>
  <c r="G1258" i="5"/>
  <c r="G1259" i="5"/>
  <c r="G1260" i="5"/>
  <c r="G1261" i="5"/>
  <c r="G1262" i="5"/>
  <c r="G1263" i="5"/>
  <c r="G1264" i="5"/>
  <c r="G1265" i="5"/>
  <c r="G1266" i="5"/>
  <c r="G1267" i="5"/>
  <c r="G1268" i="5"/>
  <c r="G1269" i="5"/>
  <c r="G1270" i="5"/>
  <c r="G1271" i="5"/>
  <c r="G1272" i="5"/>
  <c r="G1273" i="5"/>
  <c r="G1274" i="5"/>
  <c r="G1275" i="5"/>
  <c r="G1276" i="5"/>
  <c r="G1277" i="5"/>
  <c r="G1278" i="5"/>
  <c r="G1279" i="5"/>
  <c r="G1280" i="5"/>
  <c r="G1281" i="5"/>
  <c r="G1282" i="5"/>
  <c r="G1283" i="5"/>
  <c r="G1284" i="5"/>
  <c r="G1285" i="5"/>
  <c r="G1286" i="5"/>
  <c r="G1287" i="5"/>
  <c r="G1288" i="5"/>
  <c r="G1289" i="5"/>
  <c r="G1290" i="5"/>
  <c r="G1291" i="5"/>
  <c r="G1292" i="5"/>
  <c r="G1293" i="5"/>
  <c r="G1294" i="5"/>
  <c r="G1295" i="5"/>
  <c r="G1296" i="5"/>
  <c r="G1297" i="5"/>
  <c r="G1298" i="5"/>
  <c r="G1299" i="5"/>
  <c r="G1300" i="5"/>
  <c r="G1301" i="5"/>
  <c r="G1302" i="5"/>
  <c r="G1303" i="5"/>
  <c r="G1304" i="5"/>
  <c r="G1305" i="5"/>
  <c r="G1306" i="5"/>
  <c r="G1307" i="5"/>
  <c r="G1308" i="5"/>
  <c r="G1309" i="5"/>
  <c r="G1310" i="5"/>
  <c r="G1311" i="5"/>
  <c r="G1312" i="5"/>
  <c r="G1313" i="5"/>
  <c r="G1314" i="5"/>
  <c r="G1315" i="5"/>
  <c r="G1316" i="5"/>
  <c r="G1317" i="5"/>
  <c r="G1318" i="5"/>
  <c r="G1319" i="5"/>
  <c r="G1320" i="5"/>
  <c r="G1321" i="5"/>
  <c r="G1322" i="5"/>
  <c r="G1323" i="5"/>
  <c r="G1324" i="5"/>
  <c r="G1325" i="5"/>
  <c r="G1326" i="5"/>
  <c r="G1327" i="5"/>
  <c r="G1328" i="5"/>
  <c r="G1329" i="5"/>
  <c r="G1330" i="5"/>
  <c r="G1331" i="5"/>
  <c r="G1332" i="5"/>
  <c r="G1333" i="5"/>
  <c r="G1334" i="5"/>
  <c r="G1335" i="5"/>
  <c r="G1336" i="5"/>
  <c r="G1337" i="5"/>
  <c r="G1338" i="5"/>
  <c r="G1339" i="5"/>
  <c r="G1340" i="5"/>
  <c r="G1341" i="5"/>
  <c r="G1342" i="5"/>
  <c r="G1343" i="5"/>
  <c r="G1344" i="5"/>
  <c r="G1345" i="5"/>
  <c r="G1346" i="5"/>
  <c r="G1347" i="5"/>
  <c r="G1348" i="5"/>
  <c r="G1349" i="5"/>
  <c r="G1350" i="5"/>
  <c r="G1351" i="5"/>
  <c r="G1352" i="5"/>
  <c r="G1353" i="5"/>
  <c r="G1354" i="5"/>
  <c r="G1355" i="5"/>
  <c r="G1356" i="5"/>
  <c r="G1357" i="5"/>
  <c r="G1358" i="5"/>
  <c r="G1359" i="5"/>
  <c r="G1360" i="5"/>
  <c r="G1361" i="5"/>
  <c r="G1362" i="5"/>
  <c r="G1363" i="5"/>
  <c r="G1364" i="5"/>
  <c r="G1365" i="5"/>
  <c r="G1366" i="5"/>
  <c r="G1367" i="5"/>
  <c r="G1368" i="5"/>
  <c r="G1369" i="5"/>
  <c r="G1370" i="5"/>
  <c r="G1371" i="5"/>
  <c r="G1372" i="5"/>
  <c r="G1373" i="5"/>
  <c r="G1374" i="5"/>
  <c r="G1375" i="5"/>
  <c r="G1376" i="5"/>
  <c r="G1377" i="5"/>
  <c r="G1378" i="5"/>
  <c r="G1379" i="5"/>
  <c r="G1380" i="5"/>
  <c r="G1381" i="5"/>
  <c r="G1382" i="5"/>
  <c r="G1383" i="5"/>
  <c r="G1384" i="5"/>
  <c r="G1385" i="5"/>
  <c r="G1386" i="5"/>
  <c r="G1387" i="5"/>
  <c r="G1388" i="5"/>
  <c r="G1389" i="5"/>
  <c r="G1390" i="5"/>
  <c r="G1391" i="5"/>
  <c r="G1392" i="5"/>
  <c r="G1393" i="5"/>
  <c r="G1394" i="5"/>
  <c r="G1395" i="5"/>
  <c r="G1396" i="5"/>
  <c r="G1397" i="5"/>
  <c r="G1398" i="5"/>
  <c r="G1399" i="5"/>
  <c r="G1400" i="5"/>
  <c r="G1401" i="5"/>
  <c r="G1402" i="5"/>
  <c r="G1403" i="5"/>
  <c r="G1404" i="5"/>
  <c r="G1405" i="5"/>
  <c r="G1406" i="5"/>
  <c r="G1407" i="5"/>
  <c r="G1408" i="5"/>
  <c r="G1409" i="5"/>
  <c r="G1410" i="5"/>
  <c r="G1411" i="5"/>
  <c r="G1412" i="5"/>
  <c r="G1413" i="5"/>
  <c r="G1414" i="5"/>
  <c r="G1415" i="5"/>
  <c r="G1416" i="5"/>
  <c r="G1417" i="5"/>
  <c r="G1418" i="5"/>
  <c r="G1419" i="5"/>
  <c r="G1420" i="5"/>
  <c r="G1421" i="5"/>
  <c r="G1422" i="5"/>
  <c r="G1423" i="5"/>
  <c r="G1424" i="5"/>
  <c r="G1425" i="5"/>
  <c r="G1426" i="5"/>
  <c r="G1427" i="5"/>
  <c r="G1428" i="5"/>
  <c r="G1429" i="5"/>
  <c r="G1430" i="5"/>
  <c r="G1431" i="5"/>
  <c r="G1432" i="5"/>
  <c r="G1433" i="5"/>
  <c r="G1434" i="5"/>
  <c r="G1435" i="5"/>
  <c r="G1436" i="5"/>
  <c r="G1437" i="5"/>
  <c r="G1438" i="5"/>
  <c r="G1439" i="5"/>
  <c r="G1440" i="5"/>
  <c r="G1441" i="5"/>
  <c r="G1442" i="5"/>
  <c r="G1443" i="5"/>
  <c r="G1444" i="5"/>
  <c r="G1445" i="5"/>
  <c r="G1446" i="5"/>
  <c r="G1447" i="5"/>
  <c r="G1448" i="5"/>
  <c r="G1449" i="5"/>
  <c r="G1450" i="5"/>
  <c r="G1451" i="5"/>
  <c r="G1452" i="5"/>
  <c r="G1453" i="5"/>
  <c r="G1454" i="5"/>
  <c r="G1455" i="5"/>
  <c r="G1456" i="5"/>
  <c r="G1457" i="5"/>
  <c r="G1458" i="5"/>
  <c r="G1459" i="5"/>
  <c r="G1460" i="5"/>
  <c r="G1461" i="5"/>
  <c r="G1462" i="5"/>
  <c r="G1463" i="5"/>
  <c r="G1464" i="5"/>
  <c r="G1465" i="5"/>
  <c r="G1466" i="5"/>
  <c r="G1467" i="5"/>
  <c r="G1468" i="5"/>
  <c r="G1469" i="5"/>
  <c r="G1470" i="5"/>
  <c r="G1471" i="5"/>
  <c r="G1472" i="5"/>
  <c r="G1473" i="5"/>
  <c r="G1474" i="5"/>
  <c r="G1475" i="5"/>
  <c r="G1476" i="5"/>
  <c r="G1477" i="5"/>
  <c r="G1478" i="5"/>
  <c r="G1479" i="5"/>
  <c r="G1480" i="5"/>
  <c r="G1481" i="5"/>
  <c r="G1482" i="5"/>
  <c r="G1483" i="5"/>
  <c r="G1484" i="5"/>
  <c r="G1485" i="5"/>
  <c r="G1486" i="5"/>
  <c r="G1487" i="5"/>
  <c r="G1488" i="5"/>
  <c r="G1489" i="5"/>
  <c r="G1490" i="5"/>
  <c r="G1491" i="5"/>
  <c r="G1492" i="5"/>
  <c r="G1493" i="5"/>
  <c r="G1494" i="5"/>
  <c r="G1495" i="5"/>
  <c r="G1496" i="5"/>
  <c r="G1497" i="5"/>
  <c r="G1498" i="5"/>
  <c r="G1499" i="5"/>
  <c r="G1500" i="5"/>
  <c r="G1501" i="5"/>
  <c r="G1502" i="5"/>
  <c r="G1503" i="5"/>
  <c r="G1504" i="5"/>
  <c r="G1505" i="5"/>
  <c r="G1506" i="5"/>
  <c r="G1507" i="5"/>
  <c r="G1508" i="5"/>
  <c r="G1509" i="5"/>
  <c r="G1510" i="5"/>
  <c r="G1511" i="5"/>
  <c r="G1512" i="5"/>
  <c r="G1513" i="5"/>
  <c r="G1514" i="5"/>
  <c r="G1515" i="5"/>
  <c r="G1516" i="5"/>
  <c r="G1517" i="5"/>
  <c r="G1518" i="5"/>
  <c r="G1519" i="5"/>
  <c r="G1520" i="5"/>
  <c r="G1521" i="5"/>
  <c r="G1522" i="5"/>
  <c r="G1523" i="5"/>
  <c r="G1524" i="5"/>
  <c r="G1525" i="5"/>
  <c r="G1526" i="5"/>
  <c r="G1527" i="5"/>
  <c r="G1528" i="5"/>
  <c r="G1529" i="5"/>
  <c r="G1530" i="5"/>
  <c r="G1531" i="5"/>
  <c r="G1532" i="5"/>
  <c r="G1533" i="5"/>
  <c r="G1534" i="5"/>
  <c r="G1535" i="5"/>
  <c r="G1536" i="5"/>
  <c r="G1537" i="5"/>
  <c r="G1538" i="5"/>
  <c r="G1539" i="5"/>
  <c r="G1540" i="5"/>
  <c r="G1541" i="5"/>
  <c r="G1542" i="5"/>
  <c r="G1543" i="5"/>
  <c r="G1544" i="5"/>
  <c r="G1545" i="5"/>
  <c r="G1546" i="5"/>
  <c r="G1547" i="5"/>
  <c r="G1548" i="5"/>
  <c r="G1549" i="5"/>
  <c r="G1550" i="5"/>
  <c r="G1551" i="5"/>
  <c r="G1552" i="5"/>
  <c r="G1553" i="5"/>
  <c r="G1554" i="5"/>
  <c r="G1555" i="5"/>
  <c r="G1556" i="5"/>
  <c r="G1557" i="5"/>
  <c r="G1558" i="5"/>
  <c r="G1559" i="5"/>
  <c r="G1560" i="5"/>
  <c r="G1561" i="5"/>
  <c r="G1562" i="5"/>
  <c r="G1563" i="5"/>
  <c r="G1564" i="5"/>
  <c r="G1565" i="5"/>
  <c r="G1566" i="5"/>
  <c r="G1567" i="5"/>
  <c r="G1568" i="5"/>
  <c r="G1569" i="5"/>
  <c r="G1570" i="5"/>
  <c r="G1571" i="5"/>
  <c r="G1572" i="5"/>
  <c r="G1573" i="5"/>
  <c r="G1574" i="5"/>
  <c r="G1575" i="5"/>
  <c r="G1576" i="5"/>
  <c r="G1577" i="5"/>
  <c r="G1578" i="5"/>
  <c r="G1579" i="5"/>
  <c r="G1580" i="5"/>
  <c r="G1581" i="5"/>
  <c r="G1582" i="5"/>
  <c r="G1583" i="5"/>
  <c r="G1584" i="5"/>
  <c r="G1585" i="5"/>
  <c r="G1586" i="5"/>
  <c r="G1587" i="5"/>
  <c r="G1588" i="5"/>
  <c r="G1589" i="5"/>
  <c r="G1590" i="5"/>
  <c r="G1591" i="5"/>
  <c r="G1592" i="5"/>
  <c r="G1593" i="5"/>
  <c r="G1594" i="5"/>
  <c r="G1595" i="5"/>
  <c r="G1596" i="5"/>
  <c r="G1597" i="5"/>
  <c r="G1598" i="5"/>
  <c r="G1599" i="5"/>
  <c r="G1600" i="5"/>
  <c r="G1601" i="5"/>
  <c r="G1602" i="5"/>
  <c r="G1603" i="5"/>
  <c r="G1604" i="5"/>
  <c r="G1605" i="5"/>
  <c r="G1606" i="5"/>
  <c r="G1607" i="5"/>
  <c r="G1608" i="5"/>
  <c r="G1609" i="5"/>
  <c r="G1610" i="5"/>
  <c r="G1611" i="5"/>
  <c r="G1612" i="5"/>
  <c r="G1613" i="5"/>
  <c r="G1614" i="5"/>
  <c r="G1615" i="5"/>
  <c r="G1616" i="5"/>
  <c r="G1617" i="5"/>
  <c r="G1618" i="5"/>
  <c r="G1619" i="5"/>
  <c r="G1620" i="5"/>
  <c r="G1621" i="5"/>
  <c r="G1622" i="5"/>
  <c r="G1623" i="5"/>
  <c r="G1624" i="5"/>
  <c r="G1625" i="5"/>
  <c r="G1626" i="5"/>
  <c r="G1627" i="5"/>
  <c r="G1628" i="5"/>
  <c r="G1629" i="5"/>
  <c r="G1630" i="5"/>
  <c r="G1631" i="5"/>
  <c r="G1632" i="5"/>
  <c r="G1633" i="5"/>
  <c r="G1634" i="5"/>
  <c r="G1635" i="5"/>
  <c r="G1636" i="5"/>
  <c r="G1637" i="5"/>
  <c r="G1638" i="5"/>
  <c r="G1639" i="5"/>
  <c r="G1640" i="5"/>
  <c r="G1641" i="5"/>
  <c r="G1642" i="5"/>
  <c r="G1643" i="5"/>
  <c r="G1644" i="5"/>
  <c r="G1645" i="5"/>
  <c r="G1646" i="5"/>
  <c r="G1647" i="5"/>
  <c r="G1648" i="5"/>
  <c r="G1649" i="5"/>
  <c r="G1650" i="5"/>
  <c r="G1651" i="5"/>
  <c r="G1652" i="5"/>
  <c r="G1653" i="5"/>
  <c r="G1654" i="5"/>
  <c r="G1655" i="5"/>
  <c r="G1656" i="5"/>
  <c r="G1657" i="5"/>
  <c r="G1658" i="5"/>
  <c r="G1659" i="5"/>
  <c r="G1660" i="5"/>
  <c r="G1661" i="5"/>
  <c r="G1662" i="5"/>
  <c r="G1663" i="5"/>
  <c r="G1664" i="5"/>
  <c r="G1665" i="5"/>
  <c r="G1666" i="5"/>
  <c r="G1667" i="5"/>
  <c r="G1668" i="5"/>
  <c r="G1669" i="5"/>
  <c r="G1670" i="5"/>
  <c r="G1671" i="5"/>
  <c r="G1672" i="5"/>
  <c r="G1673" i="5"/>
  <c r="G1674" i="5"/>
  <c r="G1675" i="5"/>
  <c r="G1676" i="5"/>
  <c r="G1677" i="5"/>
  <c r="G1678" i="5"/>
  <c r="G1679" i="5"/>
  <c r="G1680" i="5"/>
  <c r="G1681" i="5"/>
  <c r="G1682" i="5"/>
  <c r="G1683" i="5"/>
  <c r="G1684" i="5"/>
  <c r="G1685" i="5"/>
  <c r="G1686" i="5"/>
  <c r="G1687" i="5"/>
  <c r="G1688" i="5"/>
  <c r="G1689" i="5"/>
  <c r="G1690" i="5"/>
  <c r="G1691" i="5"/>
  <c r="G1692" i="5"/>
  <c r="G1693" i="5"/>
  <c r="G1694" i="5"/>
  <c r="G1695" i="5"/>
  <c r="G1696" i="5"/>
  <c r="G1697" i="5"/>
  <c r="G1698" i="5"/>
  <c r="G1699" i="5"/>
  <c r="G1700" i="5"/>
  <c r="G1701" i="5"/>
  <c r="G1702" i="5"/>
  <c r="G1703" i="5"/>
  <c r="G1704" i="5"/>
  <c r="G1705" i="5"/>
  <c r="G1706" i="5"/>
  <c r="G1707" i="5"/>
  <c r="G1708" i="5"/>
  <c r="G1709" i="5"/>
  <c r="G1710" i="5"/>
  <c r="G1711" i="5"/>
  <c r="G1712" i="5"/>
  <c r="G1713" i="5"/>
  <c r="G1714" i="5"/>
  <c r="G1715" i="5"/>
  <c r="G1716" i="5"/>
  <c r="G1717" i="5"/>
  <c r="G1718" i="5"/>
  <c r="G1719" i="5"/>
  <c r="G1720" i="5"/>
  <c r="G1721" i="5"/>
  <c r="G1722" i="5"/>
  <c r="G1723" i="5"/>
  <c r="G1724" i="5"/>
  <c r="G1725" i="5"/>
  <c r="G1726" i="5"/>
  <c r="G1727" i="5"/>
  <c r="G1728" i="5"/>
  <c r="G1729" i="5"/>
  <c r="G1730" i="5"/>
  <c r="G1731" i="5"/>
  <c r="G1732" i="5"/>
  <c r="G1733" i="5"/>
  <c r="G1734" i="5"/>
  <c r="G1735" i="5"/>
  <c r="G1736" i="5"/>
  <c r="G1737" i="5"/>
  <c r="G1738" i="5"/>
  <c r="G1739" i="5"/>
  <c r="G1740" i="5"/>
  <c r="G1741" i="5"/>
  <c r="G1742" i="5"/>
  <c r="G1743" i="5"/>
  <c r="G1744" i="5"/>
  <c r="G1745" i="5"/>
  <c r="G1746" i="5"/>
  <c r="G1747" i="5"/>
  <c r="G1748" i="5"/>
  <c r="G1749" i="5"/>
  <c r="G1750" i="5"/>
  <c r="G1751" i="5"/>
  <c r="G1752" i="5"/>
  <c r="G1753" i="5"/>
  <c r="G1754" i="5"/>
  <c r="G1755" i="5"/>
  <c r="G1756" i="5"/>
  <c r="G1757" i="5"/>
  <c r="G1758" i="5"/>
  <c r="G1759" i="5"/>
  <c r="G1760" i="5"/>
  <c r="G1761" i="5"/>
  <c r="G1762" i="5"/>
  <c r="G1763" i="5"/>
  <c r="G1764" i="5"/>
  <c r="G1765" i="5"/>
  <c r="G1766" i="5"/>
  <c r="G1767" i="5"/>
  <c r="G1768" i="5"/>
  <c r="G1769" i="5"/>
  <c r="G1770" i="5"/>
  <c r="G1771" i="5"/>
  <c r="G1772" i="5"/>
  <c r="G1773" i="5"/>
  <c r="G1774" i="5"/>
  <c r="G1775" i="5"/>
  <c r="G1776" i="5"/>
  <c r="G1777" i="5"/>
  <c r="G1778" i="5"/>
  <c r="G1779" i="5"/>
  <c r="G1780" i="5"/>
  <c r="G1781" i="5"/>
  <c r="G1782" i="5"/>
  <c r="G1783" i="5"/>
  <c r="G1784" i="5"/>
  <c r="G1785" i="5"/>
  <c r="G1786" i="5"/>
  <c r="G1787" i="5"/>
  <c r="G1788" i="5"/>
  <c r="G1789" i="5"/>
  <c r="G1790" i="5"/>
  <c r="G1791" i="5"/>
  <c r="G1792" i="5"/>
  <c r="G1793" i="5"/>
  <c r="G1794" i="5"/>
  <c r="G1795" i="5"/>
  <c r="G1796" i="5"/>
  <c r="G1797" i="5"/>
  <c r="G1798" i="5"/>
  <c r="G1799" i="5"/>
  <c r="G1800" i="5"/>
  <c r="G1801" i="5"/>
  <c r="G1802" i="5"/>
  <c r="G1803" i="5"/>
  <c r="G1804" i="5"/>
  <c r="G1805" i="5"/>
  <c r="G1806" i="5"/>
  <c r="G1807" i="5"/>
  <c r="G1808" i="5"/>
  <c r="G1809" i="5"/>
  <c r="G1810" i="5"/>
  <c r="G1811" i="5"/>
  <c r="G1812" i="5"/>
  <c r="G1813" i="5"/>
  <c r="G1814" i="5"/>
  <c r="G1815" i="5"/>
  <c r="G1816" i="5"/>
  <c r="G1817" i="5"/>
  <c r="G1818" i="5"/>
  <c r="G1819" i="5"/>
  <c r="G1820" i="5"/>
  <c r="G1821" i="5"/>
  <c r="G1822" i="5"/>
  <c r="G1823" i="5"/>
  <c r="G1824" i="5"/>
  <c r="G1825" i="5"/>
  <c r="G1826" i="5"/>
  <c r="G1827" i="5"/>
  <c r="G1828" i="5"/>
  <c r="G1829" i="5"/>
  <c r="G1830" i="5"/>
  <c r="G1831" i="5"/>
  <c r="G1832" i="5"/>
  <c r="G1833" i="5"/>
  <c r="G1834" i="5"/>
  <c r="G1835" i="5"/>
  <c r="G1836" i="5"/>
  <c r="G1837" i="5"/>
  <c r="G1838" i="5"/>
  <c r="G1839" i="5"/>
  <c r="G1840" i="5"/>
  <c r="G1841" i="5"/>
  <c r="G1842" i="5"/>
  <c r="G1843" i="5"/>
  <c r="G1844" i="5"/>
  <c r="G1845" i="5"/>
  <c r="G1846" i="5"/>
  <c r="G1847" i="5"/>
  <c r="G1848" i="5"/>
  <c r="G1849" i="5"/>
  <c r="G1850" i="5"/>
  <c r="G1851" i="5"/>
  <c r="G1852" i="5"/>
  <c r="G1853" i="5"/>
  <c r="G1854" i="5"/>
  <c r="G1855" i="5"/>
  <c r="G1856" i="5"/>
  <c r="G1857" i="5"/>
  <c r="G1858" i="5"/>
  <c r="G1859" i="5"/>
  <c r="G1860" i="5"/>
  <c r="G1861" i="5"/>
  <c r="G1862" i="5"/>
  <c r="G1863" i="5"/>
  <c r="G1864" i="5"/>
  <c r="G1865" i="5"/>
  <c r="G1866" i="5"/>
  <c r="G1867" i="5"/>
  <c r="G1868" i="5"/>
  <c r="G1869" i="5"/>
  <c r="G1870" i="5"/>
  <c r="G1871" i="5"/>
  <c r="G1872" i="5"/>
  <c r="G1873" i="5"/>
  <c r="G1874" i="5"/>
  <c r="G1875" i="5"/>
  <c r="G1876" i="5"/>
  <c r="G1877" i="5"/>
  <c r="G1878" i="5"/>
  <c r="G1879" i="5"/>
  <c r="G1880" i="5"/>
  <c r="G1881" i="5"/>
  <c r="G1882" i="5"/>
  <c r="G1883" i="5"/>
  <c r="G1884" i="5"/>
  <c r="G1885" i="5"/>
  <c r="G1886" i="5"/>
  <c r="G1887" i="5"/>
  <c r="G1888" i="5"/>
  <c r="G1889" i="5"/>
  <c r="G1890" i="5"/>
  <c r="G1891" i="5"/>
  <c r="G1892" i="5"/>
  <c r="G1893" i="5"/>
  <c r="G1894" i="5"/>
  <c r="G1895" i="5"/>
  <c r="G1896" i="5"/>
  <c r="G1897" i="5"/>
  <c r="G1898" i="5"/>
  <c r="G1899" i="5"/>
  <c r="G1900" i="5"/>
  <c r="G1901" i="5"/>
  <c r="G1902" i="5"/>
  <c r="G1903" i="5"/>
  <c r="G1904" i="5"/>
  <c r="G1905" i="5"/>
  <c r="G1906" i="5"/>
  <c r="G1907" i="5"/>
  <c r="G1908" i="5"/>
  <c r="G1909" i="5"/>
  <c r="G1910" i="5"/>
  <c r="G1911" i="5"/>
  <c r="G1912" i="5"/>
  <c r="G1913" i="5"/>
  <c r="G1914" i="5"/>
  <c r="G1915" i="5"/>
  <c r="G1916" i="5"/>
  <c r="G1917" i="5"/>
  <c r="G1918" i="5"/>
  <c r="G1919" i="5"/>
  <c r="G1920" i="5"/>
  <c r="G1921" i="5"/>
  <c r="G1922" i="5"/>
  <c r="G1923" i="5"/>
  <c r="G1924" i="5"/>
  <c r="G1925" i="5"/>
  <c r="G1926" i="5"/>
  <c r="G1927" i="5"/>
  <c r="G1928" i="5"/>
  <c r="G1929" i="5"/>
  <c r="G1930" i="5"/>
  <c r="G1931" i="5"/>
  <c r="G1932" i="5"/>
  <c r="G1933" i="5"/>
  <c r="G1934" i="5"/>
  <c r="G1935" i="5"/>
  <c r="G1936" i="5"/>
  <c r="G1937" i="5"/>
  <c r="G1938" i="5"/>
  <c r="G1939" i="5"/>
  <c r="G1940" i="5"/>
  <c r="G1941" i="5"/>
  <c r="G1942" i="5"/>
  <c r="G1943" i="5"/>
  <c r="G1944" i="5"/>
  <c r="G1945" i="5"/>
  <c r="G1946" i="5"/>
  <c r="G1947" i="5"/>
  <c r="G1948" i="5"/>
  <c r="G1949" i="5"/>
  <c r="G1950" i="5"/>
  <c r="G1951" i="5"/>
  <c r="G1952" i="5"/>
  <c r="G1953" i="5"/>
  <c r="G1954" i="5"/>
  <c r="G1955" i="5"/>
  <c r="G1956" i="5"/>
  <c r="G1957" i="5"/>
  <c r="G1958" i="5"/>
  <c r="G1959" i="5"/>
  <c r="G1960" i="5"/>
  <c r="G1961" i="5"/>
  <c r="G1962" i="5"/>
  <c r="G1963" i="5"/>
  <c r="G1964" i="5"/>
  <c r="G1965" i="5"/>
  <c r="G1966" i="5"/>
  <c r="G1967" i="5"/>
  <c r="G1968" i="5"/>
  <c r="G1969" i="5"/>
  <c r="G1970" i="5"/>
  <c r="G1971" i="5"/>
  <c r="G1972" i="5"/>
  <c r="G1973" i="5"/>
  <c r="G1974" i="5"/>
  <c r="G1975" i="5"/>
  <c r="G1976" i="5"/>
  <c r="G1977" i="5"/>
  <c r="G1978" i="5"/>
  <c r="G1979" i="5"/>
  <c r="G1980" i="5"/>
  <c r="G1981" i="5"/>
  <c r="G1982" i="5"/>
  <c r="G1983" i="5"/>
  <c r="G1984" i="5"/>
  <c r="G1985" i="5"/>
  <c r="G1986" i="5"/>
  <c r="G1987" i="5"/>
  <c r="G1988" i="5"/>
  <c r="G1989" i="5"/>
  <c r="G1990" i="5"/>
  <c r="G1991" i="5"/>
  <c r="G1992" i="5"/>
  <c r="G1993" i="5"/>
  <c r="G1994" i="5"/>
  <c r="G1995" i="5"/>
  <c r="G1996" i="5"/>
  <c r="G1997" i="5"/>
  <c r="G1998" i="5"/>
  <c r="G1999" i="5"/>
  <c r="G2000" i="5"/>
  <c r="G2001" i="5"/>
  <c r="G2002" i="5"/>
  <c r="G2003" i="5"/>
  <c r="G2004" i="5"/>
  <c r="G2005" i="5"/>
  <c r="G2006" i="5"/>
  <c r="G2007" i="5"/>
  <c r="G2008" i="5"/>
  <c r="G2009" i="5"/>
  <c r="G2010" i="5"/>
  <c r="G2011" i="5"/>
  <c r="G2012" i="5"/>
  <c r="G2013" i="5"/>
  <c r="G2014" i="5"/>
  <c r="G2015" i="5"/>
  <c r="G2016" i="5"/>
  <c r="G2017" i="5"/>
  <c r="G2018" i="5"/>
  <c r="G2019" i="5"/>
  <c r="G2020" i="5"/>
  <c r="G2021" i="5"/>
  <c r="G2022" i="5"/>
  <c r="G2023" i="5"/>
  <c r="G2024" i="5"/>
  <c r="G2025" i="5"/>
  <c r="G2026" i="5"/>
  <c r="G2027" i="5"/>
  <c r="G2028" i="5"/>
  <c r="G2029" i="5"/>
  <c r="G2030" i="5"/>
  <c r="G2031" i="5"/>
  <c r="G2032" i="5"/>
  <c r="G2033" i="5"/>
  <c r="G2034" i="5"/>
  <c r="G2035" i="5"/>
  <c r="G2036" i="5"/>
  <c r="G2037" i="5"/>
  <c r="G2038" i="5"/>
  <c r="G2039" i="5"/>
  <c r="G2040" i="5"/>
  <c r="G2041" i="5"/>
  <c r="G2042" i="5"/>
  <c r="G2043" i="5"/>
  <c r="G2044" i="5"/>
  <c r="G2045" i="5"/>
  <c r="G2046" i="5"/>
  <c r="G2047" i="5"/>
  <c r="G2048" i="5"/>
  <c r="G2049" i="5"/>
  <c r="G2050" i="5"/>
  <c r="G2051" i="5"/>
  <c r="G2052" i="5"/>
  <c r="G2053" i="5"/>
  <c r="G2054" i="5"/>
  <c r="G2055" i="5"/>
  <c r="G2056" i="5"/>
  <c r="G2057" i="5"/>
  <c r="G2058" i="5"/>
  <c r="G2059" i="5"/>
  <c r="G2060" i="5"/>
  <c r="G2061" i="5"/>
  <c r="G2062" i="5"/>
  <c r="G2063" i="5"/>
  <c r="G2064" i="5"/>
  <c r="G2065" i="5"/>
  <c r="G2066" i="5"/>
  <c r="G2067" i="5"/>
  <c r="G2068" i="5"/>
  <c r="G2069" i="5"/>
  <c r="G2070" i="5"/>
  <c r="G2071" i="5"/>
  <c r="G2072" i="5"/>
  <c r="G2073" i="5"/>
  <c r="G2074" i="5"/>
  <c r="G2075" i="5"/>
  <c r="G2076" i="5"/>
  <c r="G2077" i="5"/>
  <c r="G2078" i="5"/>
  <c r="G2079" i="5"/>
  <c r="G2080" i="5"/>
  <c r="G2081" i="5"/>
  <c r="G2082" i="5"/>
  <c r="G2083" i="5"/>
  <c r="G2084" i="5"/>
  <c r="G2085" i="5"/>
  <c r="G2086" i="5"/>
  <c r="G2087" i="5"/>
  <c r="G2088" i="5"/>
  <c r="G2089" i="5"/>
  <c r="G2090" i="5"/>
  <c r="G2091" i="5"/>
  <c r="G2092" i="5"/>
  <c r="G2093" i="5"/>
  <c r="G2094" i="5"/>
  <c r="G2095" i="5"/>
  <c r="G2096" i="5"/>
  <c r="G2097" i="5"/>
  <c r="G2098" i="5"/>
  <c r="G2099" i="5"/>
  <c r="G2100" i="5"/>
  <c r="G2101" i="5"/>
  <c r="G2102" i="5"/>
  <c r="G2103" i="5"/>
  <c r="G2104" i="5"/>
  <c r="G2105" i="5"/>
  <c r="G2106" i="5"/>
  <c r="G2107" i="5"/>
  <c r="G2108" i="5"/>
  <c r="G2109" i="5"/>
  <c r="G2110" i="5"/>
  <c r="G2111" i="5"/>
  <c r="G2112" i="5"/>
  <c r="G2113" i="5"/>
  <c r="G2114" i="5"/>
  <c r="G2115" i="5"/>
  <c r="G2116" i="5"/>
  <c r="G2117" i="5"/>
  <c r="G2118" i="5"/>
  <c r="G2119" i="5"/>
  <c r="G2120" i="5"/>
  <c r="G2121" i="5"/>
  <c r="G2122" i="5"/>
  <c r="G2123" i="5"/>
  <c r="G2124" i="5"/>
  <c r="G2125" i="5"/>
  <c r="G2126" i="5"/>
  <c r="G2127" i="5"/>
  <c r="G2128" i="5"/>
  <c r="G2129" i="5"/>
  <c r="G2130" i="5"/>
  <c r="G2131" i="5"/>
  <c r="G2132" i="5"/>
  <c r="G2133" i="5"/>
  <c r="G2134" i="5"/>
  <c r="G2135" i="5"/>
  <c r="G2136" i="5"/>
  <c r="G2137" i="5"/>
  <c r="G2138" i="5"/>
  <c r="G2139" i="5"/>
  <c r="G2140" i="5"/>
  <c r="G2141" i="5"/>
  <c r="G2142" i="5"/>
  <c r="G2143" i="5"/>
  <c r="G2144" i="5"/>
  <c r="G2145" i="5"/>
  <c r="G2146" i="5"/>
  <c r="G2147" i="5"/>
  <c r="G2148" i="5"/>
  <c r="G2149" i="5"/>
  <c r="G2150" i="5"/>
  <c r="G2151" i="5"/>
  <c r="G2152" i="5"/>
  <c r="G2153" i="5"/>
  <c r="G2154" i="5"/>
  <c r="G2155" i="5"/>
  <c r="G2156" i="5"/>
  <c r="G2157" i="5"/>
  <c r="G2158" i="5"/>
  <c r="G2159" i="5"/>
  <c r="G2160" i="5"/>
  <c r="G2161" i="5"/>
  <c r="G2162" i="5"/>
  <c r="G2163" i="5"/>
  <c r="G2164" i="5"/>
  <c r="G2165" i="5"/>
  <c r="G2166" i="5"/>
  <c r="G2167" i="5"/>
  <c r="G2168" i="5"/>
  <c r="G2169" i="5"/>
  <c r="G2170" i="5"/>
  <c r="G2171" i="5"/>
  <c r="G2172" i="5"/>
  <c r="G2173" i="5"/>
  <c r="G2174" i="5"/>
  <c r="G2175" i="5"/>
  <c r="G2176" i="5"/>
  <c r="G2177" i="5"/>
  <c r="G2178" i="5"/>
  <c r="G2179" i="5"/>
  <c r="G2180" i="5"/>
  <c r="G2181" i="5"/>
  <c r="G2182" i="5"/>
  <c r="G2183" i="5"/>
  <c r="G2184" i="5"/>
  <c r="G2185" i="5"/>
  <c r="G2186" i="5"/>
  <c r="G2187" i="5"/>
  <c r="G2188" i="5"/>
  <c r="G2189" i="5"/>
  <c r="G2190" i="5"/>
  <c r="G2191" i="5"/>
  <c r="G2192" i="5"/>
  <c r="G2193" i="5"/>
  <c r="G2194" i="5"/>
  <c r="G2195" i="5"/>
  <c r="G2196" i="5"/>
  <c r="G2197" i="5"/>
  <c r="G2198" i="5"/>
  <c r="G2199" i="5"/>
  <c r="G2200" i="5"/>
  <c r="G2201" i="5"/>
  <c r="G2202" i="5"/>
  <c r="G2203" i="5"/>
  <c r="G2204" i="5"/>
  <c r="G2205" i="5"/>
  <c r="G2206" i="5"/>
  <c r="G2207" i="5"/>
  <c r="G2208" i="5"/>
  <c r="G2209" i="5"/>
  <c r="G2210" i="5"/>
  <c r="G2211" i="5"/>
  <c r="G2212" i="5"/>
  <c r="G2213" i="5"/>
  <c r="G2214" i="5"/>
  <c r="G2215" i="5"/>
  <c r="G2216" i="5"/>
  <c r="G2217" i="5"/>
  <c r="G2218" i="5"/>
  <c r="G2219" i="5"/>
  <c r="G2220" i="5"/>
  <c r="G2221" i="5"/>
  <c r="G2222" i="5"/>
  <c r="G2223" i="5"/>
  <c r="G2224" i="5"/>
  <c r="G2225" i="5"/>
  <c r="G2226" i="5"/>
  <c r="G2227" i="5"/>
  <c r="G2228" i="5"/>
  <c r="G2229" i="5"/>
  <c r="G2230" i="5"/>
  <c r="G2231" i="5"/>
  <c r="G2232" i="5"/>
  <c r="G2233" i="5"/>
  <c r="G2234" i="5"/>
  <c r="G2235" i="5"/>
  <c r="G2236" i="5"/>
  <c r="G2237" i="5"/>
  <c r="G2238" i="5"/>
  <c r="G2239" i="5"/>
  <c r="G2240" i="5"/>
  <c r="G2241" i="5"/>
  <c r="G2242" i="5"/>
  <c r="G2243" i="5"/>
  <c r="G2244" i="5"/>
  <c r="G2245" i="5"/>
  <c r="G2246" i="5"/>
  <c r="G2247" i="5"/>
  <c r="G2248" i="5"/>
  <c r="G2249" i="5"/>
  <c r="G2250" i="5"/>
  <c r="G2251" i="5"/>
  <c r="G2252" i="5"/>
  <c r="G2253" i="5"/>
  <c r="G2254" i="5"/>
  <c r="G2255" i="5"/>
  <c r="G2256" i="5"/>
  <c r="G2257" i="5"/>
  <c r="G2258" i="5"/>
  <c r="G2259" i="5"/>
  <c r="G2260" i="5"/>
  <c r="G2261" i="5"/>
  <c r="G2262" i="5"/>
  <c r="G2263" i="5"/>
  <c r="G2264" i="5"/>
  <c r="G2265" i="5"/>
  <c r="G2266" i="5"/>
  <c r="G2267" i="5"/>
  <c r="G2268" i="5"/>
  <c r="G2269" i="5"/>
  <c r="G2270" i="5"/>
  <c r="G2271" i="5"/>
  <c r="G2272" i="5"/>
  <c r="G2273" i="5"/>
  <c r="G2274" i="5"/>
  <c r="G2275" i="5"/>
  <c r="G2276" i="5"/>
  <c r="G2277" i="5"/>
  <c r="G2278" i="5"/>
  <c r="G2279" i="5"/>
  <c r="G2280" i="5"/>
  <c r="G2281" i="5"/>
  <c r="G2282" i="5"/>
  <c r="G2283" i="5"/>
  <c r="G2284" i="5"/>
  <c r="G2285" i="5"/>
  <c r="G2286" i="5"/>
  <c r="G2287" i="5"/>
  <c r="G2288" i="5"/>
  <c r="G2289" i="5"/>
  <c r="G2290" i="5"/>
  <c r="G2291" i="5"/>
  <c r="G2292" i="5"/>
  <c r="G2293" i="5"/>
  <c r="G2294" i="5"/>
  <c r="G2295" i="5"/>
  <c r="G2296" i="5"/>
  <c r="G2297" i="5"/>
  <c r="G2298" i="5"/>
  <c r="G2299" i="5"/>
  <c r="G2300" i="5"/>
  <c r="G2301" i="5"/>
  <c r="G2302" i="5"/>
  <c r="G2303" i="5"/>
  <c r="G2304" i="5"/>
  <c r="G2305" i="5"/>
  <c r="G2306" i="5"/>
  <c r="G2307" i="5"/>
  <c r="G2308" i="5"/>
  <c r="G2309" i="5"/>
  <c r="G2310" i="5"/>
  <c r="G2311" i="5"/>
  <c r="G2312" i="5"/>
  <c r="G2313" i="5"/>
  <c r="G2314" i="5"/>
  <c r="G2315" i="5"/>
  <c r="G2316" i="5"/>
  <c r="G2317" i="5"/>
  <c r="G2318" i="5"/>
  <c r="G2319" i="5"/>
  <c r="G2320" i="5"/>
  <c r="G2321" i="5"/>
  <c r="G2322" i="5"/>
  <c r="G2323" i="5"/>
  <c r="G2324" i="5"/>
  <c r="G2325" i="5"/>
  <c r="G2326" i="5"/>
  <c r="G2327" i="5"/>
  <c r="G2328" i="5"/>
  <c r="G2329" i="5"/>
  <c r="G2330" i="5"/>
  <c r="G2331" i="5"/>
  <c r="G2332" i="5"/>
  <c r="G2333" i="5"/>
  <c r="G2334" i="5"/>
  <c r="G2335" i="5"/>
  <c r="G2336" i="5"/>
  <c r="G2337" i="5"/>
  <c r="G2338" i="5"/>
  <c r="G2339" i="5"/>
  <c r="G2340" i="5"/>
  <c r="G2341" i="5"/>
  <c r="G2342" i="5"/>
  <c r="G2343" i="5"/>
  <c r="G2344" i="5"/>
  <c r="G2345" i="5"/>
  <c r="G2346" i="5"/>
  <c r="G2347" i="5"/>
  <c r="G2348" i="5"/>
  <c r="G2349" i="5"/>
  <c r="G2350" i="5"/>
  <c r="G2351" i="5"/>
  <c r="G2352" i="5"/>
  <c r="G2353" i="5"/>
  <c r="G2354" i="5"/>
  <c r="G2355" i="5"/>
  <c r="G2356" i="5"/>
  <c r="G2357" i="5"/>
  <c r="G2358" i="5"/>
  <c r="G2359" i="5"/>
  <c r="G2360" i="5"/>
  <c r="G2361" i="5"/>
  <c r="G2362" i="5"/>
  <c r="G2363" i="5"/>
  <c r="G2364" i="5"/>
  <c r="G2365" i="5"/>
  <c r="G2366" i="5"/>
  <c r="G2367" i="5"/>
  <c r="G2368" i="5"/>
  <c r="G2369" i="5"/>
  <c r="G2370" i="5"/>
  <c r="G2371" i="5"/>
  <c r="G2372" i="5"/>
  <c r="G2373" i="5"/>
  <c r="G2374" i="5"/>
  <c r="G2375" i="5"/>
  <c r="G2376" i="5"/>
  <c r="G2377" i="5"/>
  <c r="G2378" i="5"/>
  <c r="G2379" i="5"/>
  <c r="G2380" i="5"/>
  <c r="G2381" i="5"/>
  <c r="G2382" i="5"/>
  <c r="G2383" i="5"/>
  <c r="G2384" i="5"/>
  <c r="G2385" i="5"/>
  <c r="G2386" i="5"/>
  <c r="G2387" i="5"/>
  <c r="G2388" i="5"/>
  <c r="G2389" i="5"/>
  <c r="G2390" i="5"/>
  <c r="G2391" i="5"/>
  <c r="G2392" i="5"/>
  <c r="G2393" i="5"/>
  <c r="G2394" i="5"/>
  <c r="G2395" i="5"/>
  <c r="G2396" i="5"/>
  <c r="G2397" i="5"/>
  <c r="G2398" i="5"/>
  <c r="G2399" i="5"/>
  <c r="G2400" i="5"/>
  <c r="G2401" i="5"/>
  <c r="G2402" i="5"/>
  <c r="G2403" i="5"/>
  <c r="G2404" i="5"/>
  <c r="G2405" i="5"/>
  <c r="G2406" i="5"/>
  <c r="G2407" i="5"/>
  <c r="G2408" i="5"/>
  <c r="G2409" i="5"/>
  <c r="G2410" i="5"/>
  <c r="G2411" i="5"/>
  <c r="G2412" i="5"/>
  <c r="G2413" i="5"/>
  <c r="G2414" i="5"/>
  <c r="G2415" i="5"/>
  <c r="G2416" i="5"/>
  <c r="G2417" i="5"/>
  <c r="G2418" i="5"/>
  <c r="G2419" i="5"/>
  <c r="G2420" i="5"/>
  <c r="G2421" i="5"/>
  <c r="G2422" i="5"/>
  <c r="G2423" i="5"/>
  <c r="G2424" i="5"/>
  <c r="G2425" i="5"/>
  <c r="G2426" i="5"/>
  <c r="G2427" i="5"/>
  <c r="G2428" i="5"/>
  <c r="G2429" i="5"/>
  <c r="G2430" i="5"/>
  <c r="G2431" i="5"/>
  <c r="G2432" i="5"/>
  <c r="G2433" i="5"/>
  <c r="G2434" i="5"/>
  <c r="G2435" i="5"/>
  <c r="G2436" i="5"/>
  <c r="G2437" i="5"/>
  <c r="G2438" i="5"/>
  <c r="G2439" i="5"/>
  <c r="G2440" i="5"/>
  <c r="G2441" i="5"/>
  <c r="G2442" i="5"/>
  <c r="G2443" i="5"/>
  <c r="G2444" i="5"/>
  <c r="G2445" i="5"/>
  <c r="G2446" i="5"/>
  <c r="G2447" i="5"/>
  <c r="G2448" i="5"/>
  <c r="G2449" i="5"/>
  <c r="G2450" i="5"/>
  <c r="G2451" i="5"/>
  <c r="G2452" i="5"/>
  <c r="G2453" i="5"/>
  <c r="G2454" i="5"/>
  <c r="G2455" i="5"/>
  <c r="G2456" i="5"/>
  <c r="G2457" i="5"/>
  <c r="G2458" i="5"/>
  <c r="G2459" i="5"/>
  <c r="G2460" i="5"/>
  <c r="G2461" i="5"/>
  <c r="G2462" i="5"/>
  <c r="G2463" i="5"/>
  <c r="G2464" i="5"/>
  <c r="G2465" i="5"/>
  <c r="G2466" i="5"/>
  <c r="G2467" i="5"/>
  <c r="G2468" i="5"/>
  <c r="G2469" i="5"/>
  <c r="G2470" i="5"/>
  <c r="G2471" i="5"/>
  <c r="G2472" i="5"/>
  <c r="G2473" i="5"/>
  <c r="G2474" i="5"/>
  <c r="G2475" i="5"/>
  <c r="G2476" i="5"/>
  <c r="G2477" i="5"/>
  <c r="G2478" i="5"/>
  <c r="G2479" i="5"/>
  <c r="G2480" i="5"/>
  <c r="G2481" i="5"/>
  <c r="G2482" i="5"/>
  <c r="G2483" i="5"/>
  <c r="G2484" i="5"/>
  <c r="G2485" i="5"/>
  <c r="G2486" i="5"/>
  <c r="G2487" i="5"/>
  <c r="G2488" i="5"/>
  <c r="G2489" i="5"/>
  <c r="G2490" i="5"/>
  <c r="G2491" i="5"/>
  <c r="G2492" i="5"/>
  <c r="G2493" i="5"/>
  <c r="G2494" i="5"/>
  <c r="G2495" i="5"/>
  <c r="G2496" i="5"/>
  <c r="G2497" i="5"/>
  <c r="G2498" i="5"/>
  <c r="G2499" i="5"/>
  <c r="G2500" i="5"/>
  <c r="G2501" i="5"/>
  <c r="G2502" i="5"/>
  <c r="G2503" i="5"/>
  <c r="G2504" i="5"/>
  <c r="G2505" i="5"/>
  <c r="G2506" i="5"/>
  <c r="G2507" i="5"/>
  <c r="G2508" i="5"/>
  <c r="G2509" i="5"/>
  <c r="G2510" i="5"/>
  <c r="G2511" i="5"/>
  <c r="G2512" i="5"/>
  <c r="G2513" i="5"/>
  <c r="G2514" i="5"/>
  <c r="G2515" i="5"/>
  <c r="G2516" i="5"/>
  <c r="G2517" i="5"/>
  <c r="G2518" i="5"/>
  <c r="G2519" i="5"/>
  <c r="G2520" i="5"/>
  <c r="G2521" i="5"/>
  <c r="G2522" i="5"/>
  <c r="G2523" i="5"/>
  <c r="G2524" i="5"/>
  <c r="G2525" i="5"/>
  <c r="G2526" i="5"/>
  <c r="G2527" i="5"/>
  <c r="G2528" i="5"/>
  <c r="G2529" i="5"/>
  <c r="G2530" i="5"/>
  <c r="G2531" i="5"/>
  <c r="G2532" i="5"/>
  <c r="G2533" i="5"/>
  <c r="G2534" i="5"/>
  <c r="G2535" i="5"/>
  <c r="G2536" i="5"/>
  <c r="G2537" i="5"/>
  <c r="G2538" i="5"/>
  <c r="G2539" i="5"/>
  <c r="G2540" i="5"/>
  <c r="G2541" i="5"/>
  <c r="G2542" i="5"/>
  <c r="G2543" i="5"/>
  <c r="G2544" i="5"/>
  <c r="G2545" i="5"/>
  <c r="G2546" i="5"/>
  <c r="G2547" i="5"/>
  <c r="G2548" i="5"/>
  <c r="G2549" i="5"/>
  <c r="G2550" i="5"/>
  <c r="G2551" i="5"/>
  <c r="G2552" i="5"/>
  <c r="G2553" i="5"/>
  <c r="G2554" i="5"/>
  <c r="G2555" i="5"/>
  <c r="G2556" i="5"/>
  <c r="G2557" i="5"/>
  <c r="G2558" i="5"/>
  <c r="G2559" i="5"/>
  <c r="G2560" i="5"/>
  <c r="G2561" i="5"/>
  <c r="G2562" i="5"/>
  <c r="G2563" i="5"/>
  <c r="G2564" i="5"/>
  <c r="G2565" i="5"/>
  <c r="G2566" i="5"/>
  <c r="G2567" i="5"/>
  <c r="G2568" i="5"/>
  <c r="G2569" i="5"/>
  <c r="G2570" i="5"/>
  <c r="G2571" i="5"/>
  <c r="G2572" i="5"/>
  <c r="G2573" i="5"/>
  <c r="G2574" i="5"/>
  <c r="G2575" i="5"/>
  <c r="G2576" i="5"/>
  <c r="G2577" i="5"/>
  <c r="G2578" i="5"/>
  <c r="G2579" i="5"/>
  <c r="G2580" i="5"/>
  <c r="G2581" i="5"/>
  <c r="G2582" i="5"/>
  <c r="G2583" i="5"/>
  <c r="G2584" i="5"/>
  <c r="G2585" i="5"/>
  <c r="G2586" i="5"/>
  <c r="G2587" i="5"/>
  <c r="G2588" i="5"/>
  <c r="G2589" i="5"/>
  <c r="G2590" i="5"/>
  <c r="G2591" i="5"/>
  <c r="G2592" i="5"/>
  <c r="G2593" i="5"/>
  <c r="G2594" i="5"/>
  <c r="G2595" i="5"/>
  <c r="G2596" i="5"/>
  <c r="G2597" i="5"/>
  <c r="G2598" i="5"/>
  <c r="G2599" i="5"/>
  <c r="G2600" i="5"/>
  <c r="G2601" i="5"/>
  <c r="G2602" i="5"/>
  <c r="G2603" i="5"/>
  <c r="G2604" i="5"/>
  <c r="G2605" i="5"/>
  <c r="G2606" i="5"/>
  <c r="G2607" i="5"/>
  <c r="G2608" i="5"/>
  <c r="G2609" i="5"/>
  <c r="G2610" i="5"/>
  <c r="G2611" i="5"/>
  <c r="G2612" i="5"/>
  <c r="G2613" i="5"/>
  <c r="G2614" i="5"/>
  <c r="G2615" i="5"/>
  <c r="G2616" i="5"/>
  <c r="G2617" i="5"/>
  <c r="G2618" i="5"/>
  <c r="G2619" i="5"/>
  <c r="G2620" i="5"/>
  <c r="G2621" i="5"/>
  <c r="G2622" i="5"/>
  <c r="G2623" i="5"/>
  <c r="G2624" i="5"/>
  <c r="G2625" i="5"/>
  <c r="G2626" i="5"/>
  <c r="G2627" i="5"/>
  <c r="G2628" i="5"/>
  <c r="G2629" i="5"/>
  <c r="G2630" i="5"/>
  <c r="G2631" i="5"/>
  <c r="G2632" i="5"/>
  <c r="G2633" i="5"/>
  <c r="G2634" i="5"/>
  <c r="G2635" i="5"/>
  <c r="G2636" i="5"/>
  <c r="G2637" i="5"/>
  <c r="G2638" i="5"/>
  <c r="G2639" i="5"/>
  <c r="G2640" i="5"/>
  <c r="G2641" i="5"/>
  <c r="G2642" i="5"/>
  <c r="G2643" i="5"/>
  <c r="G2644" i="5"/>
  <c r="G2645" i="5"/>
  <c r="G2646" i="5"/>
  <c r="G2647" i="5"/>
  <c r="G2648" i="5"/>
  <c r="G2649" i="5"/>
  <c r="G2650" i="5"/>
  <c r="G2651" i="5"/>
  <c r="G2652" i="5"/>
  <c r="G2653" i="5"/>
  <c r="G2654" i="5"/>
  <c r="G2655" i="5"/>
  <c r="G2656" i="5"/>
  <c r="G2657" i="5"/>
  <c r="G2658" i="5"/>
  <c r="G2659" i="5"/>
  <c r="G2660" i="5"/>
  <c r="G2661" i="5"/>
  <c r="G2662" i="5"/>
  <c r="G2663" i="5"/>
  <c r="G2664" i="5"/>
  <c r="G2665" i="5"/>
  <c r="G2666" i="5"/>
  <c r="G2667" i="5"/>
  <c r="G2668" i="5"/>
  <c r="G2669" i="5"/>
  <c r="G2670" i="5"/>
  <c r="G2671" i="5"/>
  <c r="G2672" i="5"/>
  <c r="G2673" i="5"/>
  <c r="G2674" i="5"/>
  <c r="G2675" i="5"/>
  <c r="G2676" i="5"/>
  <c r="G2677" i="5"/>
  <c r="G2678" i="5"/>
  <c r="G2679" i="5"/>
  <c r="G2680" i="5"/>
  <c r="G2681" i="5"/>
  <c r="G2682" i="5"/>
  <c r="G2683" i="5"/>
  <c r="G2684" i="5"/>
  <c r="G2685" i="5"/>
  <c r="G2686" i="5"/>
  <c r="G2687" i="5"/>
  <c r="G2688" i="5"/>
  <c r="G2689" i="5"/>
  <c r="G2690" i="5"/>
  <c r="G2691" i="5"/>
  <c r="G2692" i="5"/>
  <c r="G2693" i="5"/>
  <c r="G2694" i="5"/>
  <c r="G2695" i="5"/>
  <c r="G2696" i="5"/>
  <c r="G2697" i="5"/>
  <c r="G2698" i="5"/>
  <c r="G2699" i="5"/>
  <c r="G2700" i="5"/>
  <c r="G2701" i="5"/>
  <c r="G2702" i="5"/>
  <c r="G2703" i="5"/>
  <c r="G2704" i="5"/>
  <c r="G2705" i="5"/>
  <c r="G2706" i="5"/>
  <c r="G2707" i="5"/>
  <c r="G2708" i="5"/>
  <c r="G2709" i="5"/>
  <c r="G2710" i="5"/>
  <c r="G2711" i="5"/>
  <c r="G2712" i="5"/>
  <c r="G2713" i="5"/>
  <c r="G2714" i="5"/>
  <c r="G2715" i="5"/>
  <c r="G2716" i="5"/>
  <c r="G2717" i="5"/>
  <c r="G2718" i="5"/>
  <c r="G2719" i="5"/>
  <c r="G2720" i="5"/>
  <c r="G2721" i="5"/>
  <c r="G2722" i="5"/>
  <c r="G2723" i="5"/>
  <c r="G2724" i="5"/>
  <c r="G2725" i="5"/>
  <c r="G2726" i="5"/>
  <c r="G2727" i="5"/>
  <c r="G2728" i="5"/>
  <c r="G2729" i="5"/>
  <c r="G2730" i="5"/>
  <c r="G2731" i="5"/>
  <c r="G2732" i="5"/>
  <c r="G2733" i="5"/>
  <c r="G2734" i="5"/>
  <c r="G2735" i="5"/>
  <c r="G2736" i="5"/>
  <c r="G2737" i="5"/>
  <c r="G2738" i="5"/>
  <c r="G2739" i="5"/>
  <c r="G2740" i="5"/>
  <c r="G2741" i="5"/>
  <c r="G2742" i="5"/>
  <c r="G2743" i="5"/>
  <c r="G2744" i="5"/>
  <c r="G2745" i="5"/>
  <c r="G2746" i="5"/>
  <c r="G2747" i="5"/>
  <c r="G2748" i="5"/>
  <c r="G2749" i="5"/>
  <c r="G2750" i="5"/>
  <c r="G2751" i="5"/>
  <c r="G2752" i="5"/>
  <c r="G2753" i="5"/>
  <c r="G2754" i="5"/>
  <c r="G2755" i="5"/>
  <c r="G2756" i="5"/>
  <c r="G2757" i="5"/>
  <c r="G2758" i="5"/>
  <c r="G2759" i="5"/>
  <c r="G2760" i="5"/>
  <c r="G2761" i="5"/>
  <c r="G2762" i="5"/>
  <c r="G2763" i="5"/>
  <c r="G2764" i="5"/>
  <c r="G2765" i="5"/>
  <c r="G2766" i="5"/>
  <c r="G2767" i="5"/>
  <c r="G2768" i="5"/>
  <c r="G2769" i="5"/>
  <c r="G2770" i="5"/>
  <c r="G2771" i="5"/>
  <c r="G2772" i="5"/>
  <c r="G2773" i="5"/>
  <c r="G2774" i="5"/>
  <c r="G2775" i="5"/>
  <c r="G2776" i="5"/>
  <c r="G2777" i="5"/>
  <c r="G2778" i="5"/>
  <c r="G2779" i="5"/>
  <c r="G2780" i="5"/>
  <c r="G2781" i="5"/>
  <c r="G2782" i="5"/>
  <c r="G2783" i="5"/>
  <c r="G2784" i="5"/>
  <c r="G2785" i="5"/>
  <c r="G2786" i="5"/>
  <c r="G2787" i="5"/>
  <c r="G2788" i="5"/>
  <c r="G2789" i="5"/>
  <c r="G2790" i="5"/>
  <c r="G2791" i="5"/>
  <c r="G2792" i="5"/>
  <c r="G2793" i="5"/>
  <c r="G2794" i="5"/>
  <c r="G2795" i="5"/>
  <c r="G2796" i="5"/>
  <c r="G2797" i="5"/>
  <c r="G2798" i="5"/>
  <c r="G2799" i="5"/>
  <c r="G2800" i="5"/>
  <c r="G2801" i="5"/>
  <c r="G2802" i="5"/>
  <c r="G2803" i="5"/>
  <c r="G2804" i="5"/>
  <c r="G2805" i="5"/>
  <c r="G2806" i="5"/>
  <c r="G2807" i="5"/>
  <c r="G2808" i="5"/>
  <c r="G2809" i="5"/>
  <c r="G2810" i="5"/>
  <c r="G2811" i="5"/>
  <c r="G2812" i="5"/>
  <c r="G2813" i="5"/>
  <c r="G2814" i="5"/>
  <c r="G2815" i="5"/>
  <c r="G2816" i="5"/>
  <c r="G2817" i="5"/>
  <c r="G2818" i="5"/>
  <c r="G2819" i="5"/>
  <c r="G2820" i="5"/>
  <c r="G2821" i="5"/>
  <c r="G2822" i="5"/>
  <c r="G2823" i="5"/>
  <c r="G2824" i="5"/>
  <c r="G2825" i="5"/>
  <c r="G2826" i="5"/>
  <c r="G2827" i="5"/>
  <c r="G2828" i="5"/>
  <c r="G2829" i="5"/>
  <c r="G2830" i="5"/>
  <c r="G2831" i="5"/>
  <c r="G2832" i="5"/>
  <c r="G2833" i="5"/>
  <c r="G2834" i="5"/>
  <c r="G2835" i="5"/>
  <c r="G2836" i="5"/>
  <c r="G2837" i="5"/>
  <c r="G2838" i="5"/>
  <c r="G2839" i="5"/>
  <c r="G2840" i="5"/>
  <c r="G2841" i="5"/>
  <c r="G2842" i="5"/>
  <c r="G2843" i="5"/>
  <c r="G2844" i="5"/>
  <c r="G2845" i="5"/>
  <c r="G2846" i="5"/>
  <c r="G2847" i="5"/>
  <c r="G2848" i="5"/>
  <c r="G2849" i="5"/>
  <c r="G2850" i="5"/>
  <c r="G2851" i="5"/>
  <c r="G2852" i="5"/>
  <c r="G2853" i="5"/>
  <c r="G2854" i="5"/>
  <c r="G2855" i="5"/>
  <c r="G2856" i="5"/>
  <c r="G2857" i="5"/>
  <c r="G2858" i="5"/>
  <c r="G2859" i="5"/>
  <c r="G2860" i="5"/>
  <c r="G2861" i="5"/>
  <c r="G2862" i="5"/>
  <c r="G2863" i="5"/>
  <c r="G2864" i="5"/>
  <c r="G2865" i="5"/>
  <c r="G2866" i="5"/>
  <c r="G2867" i="5"/>
  <c r="G2868" i="5"/>
  <c r="G2869" i="5"/>
  <c r="G2870" i="5"/>
  <c r="G2871" i="5"/>
  <c r="G2872" i="5"/>
  <c r="G2873" i="5"/>
  <c r="G2874" i="5"/>
  <c r="G2875" i="5"/>
  <c r="G2876" i="5"/>
  <c r="G2877" i="5"/>
  <c r="G2878" i="5"/>
  <c r="G2879" i="5"/>
  <c r="G2880" i="5"/>
  <c r="G2881" i="5"/>
  <c r="G2882" i="5"/>
  <c r="G2883" i="5"/>
  <c r="G2884" i="5"/>
  <c r="G2885" i="5"/>
  <c r="G2886" i="5"/>
  <c r="G2887" i="5"/>
  <c r="G2888" i="5"/>
  <c r="G2889" i="5"/>
  <c r="G2890" i="5"/>
  <c r="G2891" i="5"/>
  <c r="G2892" i="5"/>
  <c r="G2893" i="5"/>
  <c r="G2894" i="5"/>
  <c r="G2895" i="5"/>
  <c r="G2896" i="5"/>
  <c r="G2897" i="5"/>
  <c r="G2898" i="5"/>
  <c r="G2899" i="5"/>
  <c r="G2900" i="5"/>
  <c r="G2901" i="5"/>
  <c r="G2902" i="5"/>
  <c r="G2903" i="5"/>
  <c r="G2904" i="5"/>
  <c r="G2905" i="5"/>
  <c r="G2906" i="5"/>
  <c r="G2907" i="5"/>
  <c r="G2908" i="5"/>
  <c r="G2909" i="5"/>
  <c r="G2910" i="5"/>
  <c r="G2911" i="5"/>
  <c r="G2912" i="5"/>
  <c r="G2913" i="5"/>
  <c r="G2914" i="5"/>
  <c r="G2915" i="5"/>
  <c r="G2916" i="5"/>
  <c r="G2917" i="5"/>
  <c r="G2918" i="5"/>
  <c r="G2919" i="5"/>
  <c r="G2920" i="5"/>
  <c r="G2921" i="5"/>
  <c r="G2922" i="5"/>
  <c r="G2923" i="5"/>
  <c r="G2924" i="5"/>
  <c r="G2925" i="5"/>
  <c r="G2926" i="5"/>
  <c r="G2927" i="5"/>
  <c r="G2928" i="5"/>
  <c r="G2929" i="5"/>
  <c r="G2930" i="5"/>
  <c r="G2931" i="5"/>
  <c r="G2932" i="5"/>
  <c r="G2933" i="5"/>
  <c r="G2934" i="5"/>
  <c r="G2935" i="5"/>
  <c r="G2936" i="5"/>
  <c r="G2937" i="5"/>
  <c r="G2938" i="5"/>
  <c r="G2939" i="5"/>
  <c r="G2940" i="5"/>
  <c r="G2941" i="5"/>
  <c r="G2942" i="5"/>
  <c r="G2943" i="5"/>
  <c r="G2944" i="5"/>
  <c r="G2945" i="5"/>
  <c r="G2946" i="5"/>
  <c r="G2947" i="5"/>
  <c r="G2948" i="5"/>
  <c r="G2949" i="5"/>
  <c r="G2950" i="5"/>
  <c r="G2951" i="5"/>
  <c r="G2952" i="5"/>
  <c r="G2953" i="5"/>
  <c r="G2954" i="5"/>
  <c r="G2955" i="5"/>
  <c r="G2956" i="5"/>
  <c r="G2957" i="5"/>
  <c r="G2958" i="5"/>
  <c r="G2959" i="5"/>
  <c r="G2960" i="5"/>
  <c r="G2961" i="5"/>
  <c r="G2962" i="5"/>
  <c r="G2963" i="5"/>
  <c r="G2964" i="5"/>
  <c r="G2965" i="5"/>
  <c r="G2966" i="5"/>
  <c r="G2967" i="5"/>
  <c r="G2968" i="5"/>
  <c r="G2969" i="5"/>
  <c r="G2970" i="5"/>
  <c r="G2971" i="5"/>
  <c r="G2972" i="5"/>
  <c r="G2973" i="5"/>
  <c r="G2974" i="5"/>
  <c r="G2975" i="5"/>
  <c r="G2976" i="5"/>
  <c r="G2977" i="5"/>
  <c r="G2978" i="5"/>
  <c r="G2979" i="5"/>
  <c r="G2980" i="5"/>
  <c r="G2981" i="5"/>
  <c r="G2982" i="5"/>
  <c r="G2983" i="5"/>
  <c r="G2984" i="5"/>
  <c r="G2985" i="5"/>
  <c r="G2986" i="5"/>
  <c r="G2987" i="5"/>
  <c r="G2988" i="5"/>
  <c r="G2989" i="5"/>
  <c r="G2990" i="5"/>
  <c r="G2991" i="5"/>
  <c r="G2992" i="5"/>
  <c r="G2993" i="5"/>
  <c r="G2994" i="5"/>
  <c r="G2995" i="5"/>
  <c r="G2996" i="5"/>
  <c r="G2997" i="5"/>
  <c r="G2998" i="5"/>
  <c r="G2999" i="5"/>
  <c r="G3000" i="5"/>
  <c r="G3001" i="5"/>
  <c r="G3002" i="5"/>
  <c r="G3003" i="5"/>
  <c r="G3004" i="5"/>
  <c r="G3005" i="5"/>
  <c r="G3006" i="5"/>
  <c r="G3007" i="5"/>
  <c r="G3008" i="5"/>
  <c r="G3009" i="5"/>
  <c r="G3010" i="5"/>
  <c r="G3011" i="5"/>
  <c r="G3012" i="5"/>
  <c r="G3013" i="5"/>
  <c r="G3014" i="5"/>
  <c r="G3015" i="5"/>
  <c r="G3016" i="5"/>
  <c r="G3017" i="5"/>
  <c r="G3018" i="5"/>
  <c r="G3019" i="5"/>
  <c r="G3020" i="5"/>
  <c r="G3021" i="5"/>
  <c r="G3022" i="5"/>
  <c r="G3023" i="5"/>
  <c r="G3024" i="5"/>
  <c r="G3025" i="5"/>
  <c r="G3026" i="5"/>
  <c r="G3027" i="5"/>
  <c r="G3028" i="5"/>
  <c r="G3029" i="5"/>
  <c r="G3030" i="5"/>
  <c r="G3031" i="5"/>
  <c r="G3032" i="5"/>
  <c r="G3033" i="5"/>
  <c r="G3034" i="5"/>
  <c r="G3035" i="5"/>
  <c r="G3036" i="5"/>
  <c r="G3037" i="5"/>
  <c r="G3038" i="5"/>
  <c r="G3039" i="5"/>
  <c r="G3040" i="5"/>
  <c r="G3041" i="5"/>
  <c r="G3042" i="5"/>
  <c r="G3043" i="5"/>
  <c r="G3044" i="5"/>
  <c r="G3045" i="5"/>
  <c r="G3046" i="5"/>
  <c r="G3047" i="5"/>
  <c r="G3048" i="5"/>
  <c r="G3049" i="5"/>
  <c r="G3050" i="5"/>
  <c r="G3051" i="5"/>
  <c r="G3052" i="5"/>
  <c r="G3053" i="5"/>
  <c r="G3054" i="5"/>
  <c r="G3055" i="5"/>
  <c r="G3056" i="5"/>
  <c r="G3057" i="5"/>
  <c r="G3058" i="5"/>
  <c r="G3059" i="5"/>
  <c r="G3060" i="5"/>
  <c r="G3061" i="5"/>
  <c r="G3062" i="5"/>
  <c r="G3063" i="5"/>
  <c r="G3064" i="5"/>
  <c r="G3065" i="5"/>
  <c r="G3066" i="5"/>
  <c r="G3067" i="5"/>
  <c r="G3068" i="5"/>
  <c r="G3069" i="5"/>
  <c r="G3070" i="5"/>
  <c r="G3071" i="5"/>
  <c r="G3072" i="5"/>
  <c r="G3073" i="5"/>
  <c r="G3074" i="5"/>
  <c r="G3075" i="5"/>
  <c r="G3076" i="5"/>
  <c r="G3077" i="5"/>
  <c r="G3078" i="5"/>
  <c r="G3079" i="5"/>
  <c r="G3080" i="5"/>
  <c r="G3081" i="5"/>
  <c r="G3082" i="5"/>
  <c r="G3083" i="5"/>
  <c r="G3084" i="5"/>
  <c r="G3085" i="5"/>
  <c r="G3086" i="5"/>
  <c r="G3087" i="5"/>
  <c r="G3088" i="5"/>
  <c r="G3089" i="5"/>
  <c r="G3090" i="5"/>
  <c r="G3091" i="5"/>
  <c r="G3092" i="5"/>
  <c r="G3093" i="5"/>
  <c r="G3094" i="5"/>
  <c r="G3095" i="5"/>
  <c r="G3096" i="5"/>
  <c r="G3097" i="5"/>
  <c r="G3098" i="5"/>
  <c r="G3099" i="5"/>
  <c r="G3100" i="5"/>
  <c r="G3101" i="5"/>
  <c r="G3102" i="5"/>
  <c r="G3103" i="5"/>
  <c r="G3104" i="5"/>
  <c r="G3105" i="5"/>
  <c r="G3106" i="5"/>
  <c r="G3107" i="5"/>
  <c r="G3108" i="5"/>
  <c r="G3109" i="5"/>
  <c r="G3110" i="5"/>
  <c r="G3111" i="5"/>
  <c r="G3112" i="5"/>
  <c r="G3113" i="5"/>
  <c r="G3114" i="5"/>
  <c r="G3115" i="5"/>
  <c r="G3116" i="5"/>
  <c r="G3117" i="5"/>
  <c r="G3118" i="5"/>
  <c r="G3119" i="5"/>
  <c r="G3120" i="5"/>
  <c r="G3121" i="5"/>
  <c r="G3122" i="5"/>
  <c r="G3123" i="5"/>
  <c r="G3124" i="5"/>
  <c r="G3125" i="5"/>
  <c r="G3126" i="5"/>
  <c r="G3127" i="5"/>
  <c r="G3128" i="5"/>
  <c r="G3129" i="5"/>
  <c r="G3130" i="5"/>
  <c r="G3131" i="5"/>
  <c r="G3132" i="5"/>
  <c r="G3133" i="5"/>
  <c r="G3134" i="5"/>
  <c r="G3135" i="5"/>
  <c r="G3136" i="5"/>
  <c r="G3137" i="5"/>
  <c r="G3138" i="5"/>
  <c r="G3139" i="5"/>
  <c r="G3140" i="5"/>
  <c r="G3141" i="5"/>
  <c r="G3142" i="5"/>
  <c r="G3143" i="5"/>
  <c r="G3144" i="5"/>
  <c r="G3145" i="5"/>
  <c r="G3146" i="5"/>
  <c r="G3147" i="5"/>
  <c r="G3148" i="5"/>
  <c r="G3149" i="5"/>
  <c r="G3150" i="5"/>
  <c r="G3151" i="5"/>
  <c r="G3152" i="5"/>
  <c r="G3153" i="5"/>
  <c r="G3154" i="5"/>
  <c r="G3155" i="5"/>
  <c r="G3156" i="5"/>
  <c r="G3157" i="5"/>
  <c r="G3158" i="5"/>
  <c r="G3159" i="5"/>
  <c r="G3160" i="5"/>
  <c r="G3161" i="5"/>
  <c r="G3162" i="5"/>
  <c r="G3163" i="5"/>
  <c r="G3164" i="5"/>
  <c r="G3165" i="5"/>
  <c r="G3166" i="5"/>
  <c r="G3167" i="5"/>
  <c r="G3168" i="5"/>
  <c r="G3169" i="5"/>
  <c r="G3170" i="5"/>
  <c r="G3171" i="5"/>
  <c r="G3172" i="5"/>
  <c r="G3173" i="5"/>
  <c r="G3174" i="5"/>
  <c r="G3175" i="5"/>
  <c r="G3176" i="5"/>
  <c r="G3177" i="5"/>
  <c r="G3178" i="5"/>
  <c r="G3179" i="5"/>
  <c r="G3180" i="5"/>
  <c r="G3181" i="5"/>
  <c r="G3182" i="5"/>
  <c r="G3183" i="5"/>
  <c r="G3184" i="5"/>
  <c r="G3185" i="5"/>
  <c r="G3186" i="5"/>
  <c r="G3187" i="5"/>
  <c r="G3188" i="5"/>
  <c r="G3189" i="5"/>
  <c r="G3190" i="5"/>
  <c r="G3191" i="5"/>
  <c r="G3192" i="5"/>
  <c r="G3193" i="5"/>
  <c r="G3194" i="5"/>
  <c r="G3195" i="5"/>
  <c r="G3196" i="5"/>
  <c r="G3197" i="5"/>
  <c r="G3198" i="5"/>
  <c r="G3199" i="5"/>
  <c r="G3200" i="5"/>
  <c r="G3201" i="5"/>
  <c r="G3202" i="5"/>
  <c r="G3203" i="5"/>
  <c r="G3204" i="5"/>
  <c r="G3205" i="5"/>
  <c r="G3206" i="5"/>
  <c r="G3207" i="5"/>
  <c r="G3208" i="5"/>
  <c r="G3209" i="5"/>
  <c r="G3210" i="5"/>
  <c r="G3211" i="5"/>
  <c r="G3212" i="5"/>
  <c r="G3213" i="5"/>
  <c r="G3214" i="5"/>
  <c r="G3215" i="5"/>
  <c r="G3216" i="5"/>
  <c r="G3217" i="5"/>
  <c r="G3218" i="5"/>
  <c r="G3219" i="5"/>
  <c r="G3220" i="5"/>
  <c r="G3221" i="5"/>
  <c r="G3222" i="5"/>
  <c r="G3223" i="5"/>
  <c r="G3224" i="5"/>
  <c r="G3225" i="5"/>
  <c r="G3226" i="5"/>
  <c r="G3227" i="5"/>
  <c r="G3228" i="5"/>
  <c r="G3229" i="5"/>
  <c r="G3230" i="5"/>
  <c r="G3231" i="5"/>
  <c r="G3232" i="5"/>
  <c r="G3233" i="5"/>
  <c r="G3234" i="5"/>
  <c r="G3235" i="5"/>
  <c r="G3236" i="5"/>
  <c r="G3237" i="5"/>
  <c r="G3238" i="5"/>
  <c r="G3239" i="5"/>
  <c r="G3240" i="5"/>
  <c r="G3241" i="5"/>
  <c r="G3242" i="5"/>
  <c r="G3243" i="5"/>
  <c r="G3244" i="5"/>
  <c r="G3245" i="5"/>
  <c r="G3246" i="5"/>
  <c r="G3247" i="5"/>
  <c r="G3248" i="5"/>
  <c r="G3249" i="5"/>
  <c r="G3250" i="5"/>
  <c r="G3251" i="5"/>
  <c r="G3252" i="5"/>
  <c r="G3253" i="5"/>
  <c r="G3254" i="5"/>
  <c r="G3255" i="5"/>
  <c r="G3256" i="5"/>
  <c r="G3257" i="5"/>
  <c r="G3258" i="5"/>
  <c r="G3259" i="5"/>
  <c r="G3260" i="5"/>
  <c r="G3261" i="5"/>
  <c r="G3262" i="5"/>
  <c r="G3263" i="5"/>
  <c r="G3264" i="5"/>
  <c r="G3265" i="5"/>
  <c r="G3266" i="5"/>
  <c r="G3267" i="5"/>
  <c r="G3268" i="5"/>
  <c r="G3269" i="5"/>
  <c r="G3270" i="5"/>
  <c r="G3271" i="5"/>
  <c r="G3272" i="5"/>
  <c r="G3273" i="5"/>
  <c r="G3274" i="5"/>
  <c r="G3275" i="5"/>
  <c r="G3276" i="5"/>
  <c r="G3277" i="5"/>
  <c r="G3278" i="5"/>
  <c r="G3279" i="5"/>
  <c r="G3280" i="5"/>
  <c r="G3281" i="5"/>
  <c r="G3282" i="5"/>
  <c r="G3283" i="5"/>
  <c r="G3284" i="5"/>
  <c r="G3285" i="5"/>
  <c r="G3286" i="5"/>
  <c r="G3287" i="5"/>
  <c r="G3288" i="5"/>
  <c r="G3289" i="5"/>
  <c r="G3290" i="5"/>
  <c r="G3291" i="5"/>
  <c r="G3292" i="5"/>
  <c r="G3293" i="5"/>
  <c r="G3294" i="5"/>
  <c r="G3295" i="5"/>
  <c r="G3296" i="5"/>
  <c r="G3297" i="5"/>
  <c r="G3298" i="5"/>
  <c r="G3299" i="5"/>
  <c r="G3300" i="5"/>
  <c r="G3301" i="5"/>
  <c r="G3302" i="5"/>
  <c r="G3303" i="5"/>
  <c r="G3304" i="5"/>
  <c r="G3305" i="5"/>
  <c r="G3306" i="5"/>
  <c r="G3307" i="5"/>
  <c r="G3308" i="5"/>
  <c r="G3309" i="5"/>
  <c r="G3310" i="5"/>
  <c r="G3311" i="5"/>
  <c r="G3312" i="5"/>
  <c r="G3313" i="5"/>
  <c r="G3314" i="5"/>
  <c r="G3315" i="5"/>
  <c r="G3316" i="5"/>
  <c r="G3317" i="5"/>
  <c r="G3318" i="5"/>
  <c r="G3319" i="5"/>
  <c r="G3320" i="5"/>
  <c r="G3321" i="5"/>
  <c r="G3322" i="5"/>
  <c r="G3323" i="5"/>
  <c r="G3324" i="5"/>
  <c r="G3325" i="5"/>
  <c r="G3326" i="5"/>
  <c r="G3327" i="5"/>
  <c r="G3328" i="5"/>
  <c r="G3329" i="5"/>
  <c r="G3330" i="5"/>
  <c r="G3331" i="5"/>
  <c r="G3332" i="5"/>
  <c r="G3333" i="5"/>
  <c r="G3334" i="5"/>
  <c r="G3335" i="5"/>
  <c r="G3336" i="5"/>
  <c r="G3337" i="5"/>
  <c r="G3338" i="5"/>
  <c r="G3339" i="5"/>
  <c r="G3340" i="5"/>
  <c r="G3341" i="5"/>
  <c r="G3342" i="5"/>
  <c r="G3343" i="5"/>
  <c r="G3344" i="5"/>
  <c r="G3345" i="5"/>
  <c r="G3346" i="5"/>
  <c r="G3347" i="5"/>
  <c r="G3348" i="5"/>
  <c r="G3349" i="5"/>
  <c r="G3350" i="5"/>
  <c r="G3351" i="5"/>
  <c r="G3352" i="5"/>
  <c r="G3353" i="5"/>
  <c r="G3354" i="5"/>
  <c r="G3355" i="5"/>
  <c r="G3356" i="5"/>
  <c r="G3357" i="5"/>
  <c r="G3358" i="5"/>
  <c r="G3359" i="5"/>
  <c r="G3360" i="5"/>
  <c r="G3361" i="5"/>
  <c r="G3362" i="5"/>
  <c r="G3363" i="5"/>
  <c r="G3364" i="5"/>
  <c r="G3365" i="5"/>
  <c r="G3366" i="5"/>
  <c r="G3367" i="5"/>
  <c r="G3368" i="5"/>
  <c r="G3369" i="5"/>
  <c r="G3370" i="5"/>
  <c r="G3371" i="5"/>
  <c r="G3372" i="5"/>
  <c r="G3373" i="5"/>
  <c r="G3374" i="5"/>
  <c r="G3375" i="5"/>
  <c r="G3376" i="5"/>
  <c r="G3377" i="5"/>
  <c r="G3378" i="5"/>
  <c r="G3379" i="5"/>
  <c r="G3380" i="5"/>
  <c r="G3381" i="5"/>
  <c r="G3382" i="5"/>
  <c r="G3383" i="5"/>
  <c r="G3384" i="5"/>
  <c r="G3385" i="5"/>
  <c r="G3386" i="5"/>
  <c r="G3387" i="5"/>
  <c r="G3388" i="5"/>
  <c r="G3389" i="5"/>
  <c r="G3390" i="5"/>
  <c r="G3391" i="5"/>
  <c r="G3392" i="5"/>
  <c r="G3393" i="5"/>
  <c r="G3394" i="5"/>
  <c r="G3395" i="5"/>
  <c r="G3396" i="5"/>
  <c r="G3397" i="5"/>
  <c r="G3398" i="5"/>
  <c r="G3399" i="5"/>
  <c r="G3400" i="5"/>
  <c r="G3401" i="5"/>
  <c r="G3402" i="5"/>
  <c r="G3403" i="5"/>
  <c r="G3404" i="5"/>
  <c r="G3405" i="5"/>
  <c r="G3406" i="5"/>
  <c r="G3407" i="5"/>
  <c r="G3408" i="5"/>
  <c r="G3409" i="5"/>
  <c r="G3410" i="5"/>
  <c r="G3411" i="5"/>
  <c r="G3412" i="5"/>
  <c r="G3413" i="5"/>
  <c r="G3414" i="5"/>
  <c r="G3415" i="5"/>
  <c r="G3416" i="5"/>
  <c r="G3417" i="5"/>
  <c r="G3418" i="5"/>
  <c r="G3419" i="5"/>
  <c r="G3420" i="5"/>
  <c r="G3421" i="5"/>
  <c r="G3422" i="5"/>
  <c r="G3423" i="5"/>
  <c r="G3424" i="5"/>
  <c r="G3425" i="5"/>
  <c r="G3426" i="5"/>
  <c r="G3427" i="5"/>
  <c r="G3428" i="5"/>
  <c r="G3429" i="5"/>
  <c r="G3430" i="5"/>
  <c r="G3431" i="5"/>
  <c r="G3432" i="5"/>
  <c r="G3433" i="5"/>
  <c r="G3434" i="5"/>
  <c r="G3435" i="5"/>
  <c r="G3436" i="5"/>
  <c r="G3437" i="5"/>
  <c r="G3438" i="5"/>
  <c r="G3439" i="5"/>
  <c r="G3440" i="5"/>
  <c r="G3441" i="5"/>
  <c r="G3442" i="5"/>
  <c r="G3443" i="5"/>
  <c r="G3444" i="5"/>
  <c r="G3445" i="5"/>
  <c r="G3446" i="5"/>
  <c r="G3447" i="5"/>
  <c r="G3448" i="5"/>
  <c r="G3449" i="5"/>
  <c r="G3450" i="5"/>
  <c r="G3451" i="5"/>
  <c r="G3452" i="5"/>
  <c r="G3453" i="5"/>
  <c r="G3454" i="5"/>
  <c r="G3455" i="5"/>
  <c r="G3456" i="5"/>
  <c r="G3457" i="5"/>
  <c r="G3458" i="5"/>
  <c r="G3459" i="5"/>
  <c r="G3460" i="5"/>
  <c r="G3461" i="5"/>
  <c r="G3462" i="5"/>
  <c r="G3463" i="5"/>
  <c r="G3464" i="5"/>
  <c r="G3465" i="5"/>
  <c r="G3466" i="5"/>
  <c r="G3467" i="5"/>
  <c r="G3468" i="5"/>
  <c r="G3469" i="5"/>
  <c r="G3470" i="5"/>
  <c r="G3471" i="5"/>
  <c r="G3472" i="5"/>
  <c r="G3473" i="5"/>
  <c r="G3474" i="5"/>
  <c r="G3475" i="5"/>
  <c r="G3476" i="5"/>
  <c r="G3477" i="5"/>
  <c r="G3478" i="5"/>
  <c r="G3479" i="5"/>
  <c r="G3480" i="5"/>
  <c r="G3481" i="5"/>
  <c r="G3482" i="5"/>
  <c r="G3483" i="5"/>
  <c r="G3484" i="5"/>
  <c r="G3485" i="5"/>
  <c r="G3486" i="5"/>
  <c r="G3487" i="5"/>
  <c r="G3488" i="5"/>
  <c r="G3489" i="5"/>
  <c r="G3490" i="5"/>
  <c r="G3491" i="5"/>
  <c r="G3492" i="5"/>
  <c r="G3493" i="5"/>
  <c r="G3494" i="5"/>
  <c r="G3495" i="5"/>
  <c r="G3496" i="5"/>
  <c r="G3497" i="5"/>
  <c r="G3498" i="5"/>
  <c r="G3499" i="5"/>
  <c r="G3500" i="5"/>
  <c r="G3501" i="5"/>
  <c r="G3502" i="5"/>
  <c r="G3503" i="5"/>
  <c r="G3504" i="5"/>
  <c r="G3505" i="5"/>
  <c r="G3506" i="5"/>
  <c r="G3507" i="5"/>
  <c r="G3508" i="5"/>
  <c r="G3509" i="5"/>
  <c r="G3510" i="5"/>
  <c r="G3511" i="5"/>
  <c r="G3512" i="5"/>
  <c r="G3513" i="5"/>
  <c r="G3514" i="5"/>
  <c r="G3515" i="5"/>
  <c r="G3516" i="5"/>
  <c r="G3517" i="5"/>
  <c r="G3518" i="5"/>
  <c r="G3519" i="5"/>
  <c r="G3520" i="5"/>
  <c r="G3521" i="5"/>
  <c r="G3522" i="5"/>
  <c r="G3523" i="5"/>
  <c r="G3524" i="5"/>
  <c r="G3525" i="5"/>
  <c r="G3526" i="5"/>
  <c r="G3527" i="5"/>
  <c r="G3528" i="5"/>
  <c r="G3529" i="5"/>
  <c r="G3530" i="5"/>
  <c r="G3531" i="5"/>
  <c r="G3532" i="5"/>
  <c r="G3533" i="5"/>
  <c r="G3534" i="5"/>
  <c r="G3535" i="5"/>
  <c r="G3536" i="5"/>
  <c r="G2" i="7"/>
  <c r="G3" i="7"/>
  <c r="G4" i="7"/>
  <c r="G5" i="7"/>
  <c r="G6" i="7"/>
  <c r="G7" i="7"/>
  <c r="G8" i="7"/>
  <c r="G9" i="7"/>
  <c r="G10" i="7"/>
  <c r="G11" i="7"/>
  <c r="G12" i="7"/>
  <c r="G13" i="7"/>
  <c r="G14" i="7"/>
  <c r="G15" i="7"/>
  <c r="G16" i="7"/>
  <c r="G17" i="7"/>
  <c r="G18" i="7"/>
  <c r="G19" i="7"/>
  <c r="G20" i="7"/>
  <c r="G21" i="7"/>
  <c r="G22" i="7"/>
  <c r="G23" i="7"/>
  <c r="G24" i="7"/>
  <c r="G25" i="7"/>
  <c r="G26" i="7"/>
  <c r="G27" i="7"/>
  <c r="G28" i="7"/>
  <c r="G29" i="7"/>
  <c r="G30" i="7"/>
  <c r="G31" i="7"/>
  <c r="G32" i="7"/>
  <c r="G33" i="7"/>
  <c r="G34" i="7"/>
  <c r="G35" i="7"/>
  <c r="G36" i="7"/>
  <c r="G37" i="7"/>
  <c r="G38" i="7"/>
  <c r="G39" i="7"/>
  <c r="G40" i="7"/>
  <c r="G41" i="7"/>
  <c r="G42" i="7"/>
  <c r="G43" i="7"/>
  <c r="G44" i="7"/>
  <c r="G45" i="7"/>
  <c r="G46" i="7"/>
  <c r="G47" i="7"/>
  <c r="G48" i="7"/>
  <c r="G49" i="7"/>
  <c r="G50" i="7"/>
  <c r="G51" i="7"/>
  <c r="G52" i="7"/>
  <c r="G53" i="7"/>
  <c r="G54" i="7"/>
  <c r="G55" i="7"/>
  <c r="G56" i="7"/>
  <c r="G57" i="7"/>
  <c r="G58" i="7"/>
  <c r="G59" i="7"/>
  <c r="G60" i="7"/>
  <c r="G61" i="7"/>
  <c r="G62" i="7"/>
  <c r="G63" i="7"/>
  <c r="G64" i="7"/>
  <c r="G65" i="7"/>
  <c r="G66" i="7"/>
  <c r="G67" i="7"/>
  <c r="G68" i="7"/>
  <c r="G69" i="7"/>
  <c r="G70" i="7"/>
  <c r="G71" i="7"/>
  <c r="G72" i="7"/>
  <c r="G73" i="7"/>
  <c r="G74" i="7"/>
  <c r="G75" i="7"/>
  <c r="G76" i="7"/>
  <c r="G77" i="7"/>
  <c r="G78" i="7"/>
  <c r="G79" i="7"/>
  <c r="G80" i="7"/>
  <c r="G81" i="7"/>
  <c r="G82" i="7"/>
  <c r="G83" i="7"/>
  <c r="G84" i="7"/>
  <c r="G85" i="7"/>
  <c r="G86" i="7"/>
  <c r="G87" i="7"/>
  <c r="G88" i="7"/>
  <c r="G89" i="7"/>
  <c r="G90" i="7"/>
  <c r="G91" i="7"/>
  <c r="G92" i="7"/>
  <c r="G93" i="7"/>
  <c r="G94" i="7"/>
  <c r="G95" i="7"/>
  <c r="G96" i="7"/>
  <c r="G97" i="7"/>
  <c r="G98" i="7"/>
  <c r="G99" i="7"/>
  <c r="G100" i="7"/>
  <c r="G101" i="7"/>
  <c r="G102" i="7"/>
  <c r="G103" i="7"/>
  <c r="G104" i="7"/>
  <c r="G105" i="7"/>
  <c r="G106" i="7"/>
  <c r="G107" i="7"/>
  <c r="G108" i="7"/>
  <c r="G109" i="7"/>
  <c r="G110" i="7"/>
  <c r="G111" i="7"/>
  <c r="G112" i="7"/>
  <c r="G113" i="7"/>
  <c r="G114" i="7"/>
  <c r="G115" i="7"/>
  <c r="G116" i="7"/>
  <c r="G117" i="7"/>
  <c r="G118" i="7"/>
  <c r="G119" i="7"/>
  <c r="G120" i="7"/>
  <c r="G121" i="7"/>
  <c r="G122" i="7"/>
  <c r="G123" i="7"/>
  <c r="G124" i="7"/>
  <c r="G125" i="7"/>
  <c r="G126" i="7"/>
  <c r="G127" i="7"/>
  <c r="G128" i="7"/>
  <c r="G129" i="7"/>
  <c r="G130" i="7"/>
  <c r="G131" i="7"/>
  <c r="G132" i="7"/>
  <c r="G133" i="7"/>
  <c r="G134" i="7"/>
  <c r="G135" i="7"/>
  <c r="G136" i="7"/>
  <c r="G137" i="7"/>
  <c r="G138" i="7"/>
  <c r="G139" i="7"/>
  <c r="G140" i="7"/>
  <c r="G141" i="7"/>
  <c r="G142" i="7"/>
  <c r="G143" i="7"/>
  <c r="G144" i="7"/>
  <c r="G145" i="7"/>
  <c r="G146" i="7"/>
  <c r="G147" i="7"/>
  <c r="G148" i="7"/>
  <c r="G149" i="7"/>
  <c r="G150" i="7"/>
  <c r="G151" i="7"/>
  <c r="G152" i="7"/>
  <c r="G153" i="7"/>
  <c r="G154" i="7"/>
  <c r="G155" i="7"/>
  <c r="G156" i="7"/>
  <c r="G157" i="7"/>
  <c r="G158" i="7"/>
  <c r="G159" i="7"/>
  <c r="G160" i="7"/>
  <c r="G161" i="7"/>
  <c r="G162" i="7"/>
  <c r="G163" i="7"/>
  <c r="G164" i="7"/>
  <c r="G165" i="7"/>
  <c r="G166" i="7"/>
  <c r="G167" i="7"/>
  <c r="G168" i="7"/>
  <c r="G169" i="7"/>
  <c r="G170" i="7"/>
  <c r="G171" i="7"/>
  <c r="G172" i="7"/>
  <c r="G173" i="7"/>
  <c r="G174" i="7"/>
  <c r="G175" i="7"/>
  <c r="G176" i="7"/>
  <c r="G177" i="7"/>
  <c r="G178" i="7"/>
  <c r="G179" i="7"/>
  <c r="G180" i="7"/>
  <c r="G181" i="7"/>
  <c r="G182" i="7"/>
  <c r="G183" i="7"/>
  <c r="G184" i="7"/>
  <c r="G185" i="7"/>
  <c r="G186" i="7"/>
  <c r="G187" i="7"/>
  <c r="G188" i="7"/>
  <c r="G189" i="7"/>
  <c r="G190" i="7"/>
  <c r="G191" i="7"/>
  <c r="G192" i="7"/>
  <c r="G193" i="7"/>
  <c r="G194" i="7"/>
  <c r="G195" i="7"/>
  <c r="G196" i="7"/>
  <c r="G197" i="7"/>
  <c r="G198" i="7"/>
  <c r="G199" i="7"/>
  <c r="G200" i="7"/>
  <c r="G201" i="7"/>
  <c r="G202" i="7"/>
  <c r="G203" i="7"/>
  <c r="G204" i="7"/>
  <c r="G205" i="7"/>
  <c r="G206" i="7"/>
  <c r="G207" i="7"/>
  <c r="G208" i="7"/>
  <c r="G209" i="7"/>
  <c r="G210" i="7"/>
  <c r="G211" i="7"/>
  <c r="G212" i="7"/>
  <c r="G213" i="7"/>
  <c r="G214" i="7"/>
  <c r="G215" i="7"/>
  <c r="G216" i="7"/>
  <c r="G217" i="7"/>
  <c r="G218" i="7"/>
  <c r="G219" i="7"/>
  <c r="G220" i="7"/>
  <c r="G221" i="7"/>
  <c r="G222" i="7"/>
  <c r="G223" i="7"/>
  <c r="G224" i="7"/>
  <c r="G225" i="7"/>
  <c r="G226" i="7"/>
  <c r="G227" i="7"/>
  <c r="G228" i="7"/>
  <c r="G229" i="7"/>
  <c r="G230" i="7"/>
  <c r="G231" i="7"/>
  <c r="G232" i="7"/>
  <c r="G233" i="7"/>
  <c r="G234" i="7"/>
  <c r="G235" i="7"/>
  <c r="G236" i="7"/>
  <c r="G237" i="7"/>
  <c r="G238" i="7"/>
  <c r="G239" i="7"/>
  <c r="G240" i="7"/>
  <c r="G241" i="7"/>
  <c r="G242" i="7"/>
  <c r="G243" i="7"/>
  <c r="G244" i="7"/>
  <c r="G245" i="7"/>
  <c r="G246" i="7"/>
  <c r="G247" i="7"/>
  <c r="G248" i="7"/>
  <c r="G249" i="7"/>
  <c r="G250" i="7"/>
  <c r="G251" i="7"/>
  <c r="G252" i="7"/>
  <c r="G253" i="7"/>
  <c r="G254" i="7"/>
  <c r="G255" i="7"/>
  <c r="G256" i="7"/>
  <c r="G257" i="7"/>
  <c r="G258" i="7"/>
  <c r="G259" i="7"/>
  <c r="G260" i="7"/>
  <c r="G261" i="7"/>
  <c r="G262" i="7"/>
  <c r="G263" i="7"/>
  <c r="G264" i="7"/>
  <c r="G265" i="7"/>
  <c r="G266" i="7"/>
  <c r="G267" i="7"/>
  <c r="G268" i="7"/>
  <c r="G269" i="7"/>
  <c r="G270" i="7"/>
  <c r="G271" i="7"/>
  <c r="G272" i="7"/>
  <c r="G273" i="7"/>
  <c r="G274" i="7"/>
  <c r="G275" i="7"/>
  <c r="G276" i="7"/>
  <c r="G277" i="7"/>
  <c r="G278" i="7"/>
  <c r="G279" i="7"/>
  <c r="G280" i="7"/>
  <c r="G281" i="7"/>
  <c r="G282" i="7"/>
  <c r="G283" i="7"/>
  <c r="G284" i="7"/>
  <c r="G285" i="7"/>
  <c r="G286" i="7"/>
  <c r="G287" i="7"/>
  <c r="G288" i="7"/>
  <c r="G289" i="7"/>
  <c r="G290" i="7"/>
  <c r="G291" i="7"/>
  <c r="G292" i="7"/>
  <c r="G293" i="7"/>
  <c r="G294" i="7"/>
  <c r="G295" i="7"/>
  <c r="G296" i="7"/>
  <c r="G297" i="7"/>
  <c r="G298" i="7"/>
  <c r="G299" i="7"/>
  <c r="G300" i="7"/>
  <c r="G301" i="7"/>
  <c r="G302" i="7"/>
  <c r="G303" i="7"/>
  <c r="G304" i="7"/>
  <c r="G305" i="7"/>
  <c r="G306" i="7"/>
  <c r="G307" i="7"/>
  <c r="G308" i="7"/>
  <c r="G309" i="7"/>
  <c r="G310" i="7"/>
  <c r="G311" i="7"/>
  <c r="G312" i="7"/>
  <c r="G313" i="7"/>
  <c r="G314" i="7"/>
  <c r="G315" i="7"/>
  <c r="G316" i="7"/>
  <c r="G317" i="7"/>
  <c r="G318" i="7"/>
  <c r="G319" i="7"/>
  <c r="G320" i="7"/>
  <c r="G321" i="7"/>
  <c r="G322" i="7"/>
  <c r="G323" i="7"/>
  <c r="G324" i="7"/>
  <c r="G325" i="7"/>
  <c r="G326" i="7"/>
  <c r="G327" i="7"/>
  <c r="G328" i="7"/>
  <c r="G329" i="7"/>
  <c r="G330" i="7"/>
  <c r="G331" i="7"/>
  <c r="G332" i="7"/>
  <c r="G333" i="7"/>
  <c r="G334" i="7"/>
  <c r="G335" i="7"/>
  <c r="G336" i="7"/>
  <c r="G337" i="7"/>
  <c r="G338" i="7"/>
  <c r="G339" i="7"/>
  <c r="G340" i="7"/>
  <c r="G341" i="7"/>
  <c r="G342" i="7"/>
  <c r="G343" i="7"/>
  <c r="G344" i="7"/>
  <c r="G345" i="7"/>
  <c r="G346" i="7"/>
  <c r="G347" i="7"/>
  <c r="G348" i="7"/>
  <c r="G349" i="7"/>
  <c r="G350" i="7"/>
  <c r="G351" i="7"/>
  <c r="G352" i="7"/>
  <c r="G353" i="7"/>
  <c r="G354" i="7"/>
  <c r="G355" i="7"/>
  <c r="G356" i="7"/>
  <c r="G357" i="7"/>
  <c r="G358" i="7"/>
  <c r="G359" i="7"/>
  <c r="G360" i="7"/>
  <c r="G361" i="7"/>
  <c r="G362" i="7"/>
  <c r="G363" i="7"/>
  <c r="G364" i="7"/>
  <c r="G365" i="7"/>
  <c r="G366" i="7"/>
  <c r="G367" i="7"/>
  <c r="G368" i="7"/>
  <c r="G369" i="7"/>
  <c r="G370" i="7"/>
  <c r="G371" i="7"/>
  <c r="G372" i="7"/>
  <c r="G373" i="7"/>
  <c r="G374" i="7"/>
  <c r="G375" i="7"/>
  <c r="G376" i="7"/>
  <c r="G377" i="7"/>
  <c r="G378" i="7"/>
  <c r="G379" i="7"/>
  <c r="G380" i="7"/>
  <c r="G381" i="7"/>
  <c r="G382" i="7"/>
  <c r="G383" i="7"/>
  <c r="G384" i="7"/>
  <c r="G385" i="7"/>
  <c r="G386" i="7"/>
  <c r="G387" i="7"/>
  <c r="G388" i="7"/>
  <c r="G389" i="7"/>
  <c r="G390" i="7"/>
  <c r="G391" i="7"/>
  <c r="G392" i="7"/>
  <c r="G393" i="7"/>
  <c r="G394" i="7"/>
  <c r="G395" i="7"/>
  <c r="G396" i="7"/>
  <c r="G397" i="7"/>
  <c r="G398" i="7"/>
  <c r="G399" i="7"/>
  <c r="G400" i="7"/>
  <c r="G401" i="7"/>
  <c r="G402" i="7"/>
  <c r="G403" i="7"/>
  <c r="G404" i="7"/>
  <c r="G405" i="7"/>
  <c r="G406" i="7"/>
  <c r="G407" i="7"/>
  <c r="G408" i="7"/>
  <c r="G409" i="7"/>
  <c r="G410" i="7"/>
  <c r="G411" i="7"/>
  <c r="G412" i="7"/>
  <c r="G413" i="7"/>
  <c r="G414" i="7"/>
  <c r="G415" i="7"/>
  <c r="G416" i="7"/>
  <c r="G417" i="7"/>
  <c r="G418" i="7"/>
  <c r="G419" i="7"/>
  <c r="G420" i="7"/>
  <c r="G421" i="7"/>
  <c r="G422" i="7"/>
  <c r="G423" i="7"/>
  <c r="G424" i="7"/>
  <c r="G425" i="7"/>
  <c r="G426" i="7"/>
  <c r="G427" i="7"/>
  <c r="G428" i="7"/>
  <c r="G429" i="7"/>
  <c r="G430" i="7"/>
  <c r="G431" i="7"/>
  <c r="G432" i="7"/>
  <c r="G433" i="7"/>
  <c r="G434" i="7"/>
  <c r="G435" i="7"/>
  <c r="G436" i="7"/>
  <c r="G437" i="7"/>
  <c r="G438" i="7"/>
  <c r="G439" i="7"/>
  <c r="G440" i="7"/>
  <c r="G441" i="7"/>
  <c r="G442" i="7"/>
  <c r="G443" i="7"/>
  <c r="G444" i="7"/>
  <c r="G445" i="7"/>
  <c r="G446" i="7"/>
  <c r="G447" i="7"/>
  <c r="G448" i="7"/>
  <c r="G449" i="7"/>
  <c r="G450" i="7"/>
  <c r="G451" i="7"/>
  <c r="G452" i="7"/>
  <c r="G453" i="7"/>
  <c r="G454" i="7"/>
  <c r="G455" i="7"/>
  <c r="G456" i="7"/>
  <c r="G457" i="7"/>
  <c r="G458" i="7"/>
  <c r="G459" i="7"/>
  <c r="G460" i="7"/>
  <c r="G461" i="7"/>
  <c r="G462" i="7"/>
  <c r="G463" i="7"/>
  <c r="G464" i="7"/>
  <c r="G465" i="7"/>
  <c r="G466" i="7"/>
  <c r="G467" i="7"/>
  <c r="G468" i="7"/>
  <c r="G469" i="7"/>
  <c r="G470" i="7"/>
  <c r="G471" i="7"/>
  <c r="G472" i="7"/>
  <c r="G473" i="7"/>
  <c r="G474" i="7"/>
  <c r="G475" i="7"/>
  <c r="G476" i="7"/>
  <c r="G477" i="7"/>
  <c r="G478" i="7"/>
  <c r="G479" i="7"/>
  <c r="G480" i="7"/>
  <c r="G481" i="7"/>
  <c r="G482" i="7"/>
  <c r="G483" i="7"/>
  <c r="G484" i="7"/>
  <c r="G485" i="7"/>
  <c r="G486" i="7"/>
  <c r="G487" i="7"/>
  <c r="G488" i="7"/>
  <c r="G489" i="7"/>
  <c r="G490" i="7"/>
  <c r="G491" i="7"/>
  <c r="G492" i="7"/>
  <c r="G493" i="7"/>
  <c r="G494" i="7"/>
  <c r="G495" i="7"/>
  <c r="G496" i="7"/>
  <c r="G497" i="7"/>
  <c r="G498" i="7"/>
  <c r="G499" i="7"/>
  <c r="G500" i="7"/>
  <c r="G501" i="7"/>
  <c r="G502" i="7"/>
  <c r="G503" i="7"/>
  <c r="G504" i="7"/>
  <c r="G505" i="7"/>
  <c r="G506" i="7"/>
  <c r="G507" i="7"/>
  <c r="G508" i="7"/>
  <c r="G509" i="7"/>
  <c r="G510" i="7"/>
  <c r="G511" i="7"/>
  <c r="G512" i="7"/>
  <c r="G513" i="7"/>
  <c r="G514" i="7"/>
  <c r="G515" i="7"/>
  <c r="G516" i="7"/>
  <c r="G517" i="7"/>
  <c r="G518" i="7"/>
  <c r="G519" i="7"/>
  <c r="G520" i="7"/>
  <c r="G521" i="7"/>
  <c r="G522" i="7"/>
  <c r="G523" i="7"/>
  <c r="G524" i="7"/>
  <c r="G525" i="7"/>
  <c r="G526" i="7"/>
  <c r="G527" i="7"/>
  <c r="G528" i="7"/>
  <c r="G529" i="7"/>
  <c r="G530" i="7"/>
  <c r="G531" i="7"/>
  <c r="G532" i="7"/>
  <c r="G533" i="7"/>
  <c r="G534" i="7"/>
  <c r="G535" i="7"/>
  <c r="G536" i="7"/>
  <c r="G537" i="7"/>
  <c r="G538" i="7"/>
  <c r="G539" i="7"/>
  <c r="G540" i="7"/>
  <c r="G541" i="7"/>
  <c r="G542" i="7"/>
  <c r="G543" i="7"/>
  <c r="G544" i="7"/>
  <c r="G545" i="7"/>
  <c r="G546" i="7"/>
  <c r="G547" i="7"/>
  <c r="G548" i="7"/>
  <c r="G549" i="7"/>
  <c r="G550" i="7"/>
  <c r="G551" i="7"/>
  <c r="G552" i="7"/>
  <c r="G553" i="7"/>
  <c r="G554" i="7"/>
  <c r="G555" i="7"/>
  <c r="G556" i="7"/>
  <c r="G557" i="7"/>
  <c r="G558" i="7"/>
  <c r="G559" i="7"/>
  <c r="G560" i="7"/>
  <c r="G561" i="7"/>
  <c r="G562" i="7"/>
  <c r="G563" i="7"/>
  <c r="G564" i="7"/>
  <c r="G565" i="7"/>
  <c r="G566" i="7"/>
  <c r="G567" i="7"/>
  <c r="G568" i="7"/>
  <c r="G569" i="7"/>
  <c r="G570" i="7"/>
  <c r="G571" i="7"/>
  <c r="G572" i="7"/>
  <c r="G573" i="7"/>
  <c r="G574" i="7"/>
  <c r="G575" i="7"/>
  <c r="G576" i="7"/>
  <c r="G577" i="7"/>
  <c r="G578" i="7"/>
  <c r="G579" i="7"/>
  <c r="G580" i="7"/>
  <c r="G581" i="7"/>
  <c r="G582" i="7"/>
  <c r="G583" i="7"/>
  <c r="G584" i="7"/>
  <c r="G585" i="7"/>
  <c r="G586" i="7"/>
  <c r="G587" i="7"/>
  <c r="G588" i="7"/>
  <c r="G589" i="7"/>
  <c r="G590" i="7"/>
  <c r="G591" i="7"/>
  <c r="G592" i="7"/>
  <c r="G593" i="7"/>
  <c r="G594" i="7"/>
  <c r="G595" i="7"/>
  <c r="G596" i="7"/>
  <c r="G597" i="7"/>
  <c r="G598" i="7"/>
  <c r="G599" i="7"/>
  <c r="G600" i="7"/>
  <c r="G601" i="7"/>
  <c r="G602" i="7"/>
  <c r="G603" i="7"/>
  <c r="G604" i="7"/>
  <c r="G605" i="7"/>
  <c r="G606" i="7"/>
  <c r="G607" i="7"/>
  <c r="G608" i="7"/>
  <c r="G609" i="7"/>
  <c r="G610" i="7"/>
  <c r="G611" i="7"/>
  <c r="G612" i="7"/>
  <c r="G613" i="7"/>
  <c r="G614" i="7"/>
  <c r="G615" i="7"/>
  <c r="G616" i="7"/>
  <c r="G617" i="7"/>
  <c r="G618" i="7"/>
  <c r="G619" i="7"/>
  <c r="G620" i="7"/>
  <c r="G621" i="7"/>
  <c r="G622" i="7"/>
  <c r="G623" i="7"/>
  <c r="G624" i="7"/>
  <c r="G625" i="7"/>
  <c r="G626" i="7"/>
  <c r="G627" i="7"/>
  <c r="G628" i="7"/>
  <c r="G629" i="7"/>
  <c r="G630" i="7"/>
  <c r="G631" i="7"/>
  <c r="G632" i="7"/>
  <c r="G633" i="7"/>
  <c r="G634" i="7"/>
  <c r="G635" i="7"/>
  <c r="G636" i="7"/>
  <c r="G637" i="7"/>
  <c r="G638" i="7"/>
  <c r="G639" i="7"/>
  <c r="G640" i="7"/>
  <c r="G641" i="7"/>
  <c r="G642" i="7"/>
  <c r="G643" i="7"/>
  <c r="G644" i="7"/>
  <c r="G645" i="7"/>
  <c r="G646" i="7"/>
  <c r="G647" i="7"/>
  <c r="G648" i="7"/>
  <c r="G649" i="7"/>
  <c r="G650" i="7"/>
  <c r="G651" i="7"/>
  <c r="G652" i="7"/>
  <c r="G653" i="7"/>
  <c r="G654" i="7"/>
  <c r="G655" i="7"/>
  <c r="G656" i="7"/>
  <c r="G657" i="7"/>
  <c r="G658" i="7"/>
  <c r="G659" i="7"/>
  <c r="G660" i="7"/>
  <c r="G661" i="7"/>
  <c r="G662" i="7"/>
  <c r="G663" i="7"/>
  <c r="G664" i="7"/>
  <c r="G665" i="7"/>
  <c r="G666" i="7"/>
  <c r="G667" i="7"/>
  <c r="G668" i="7"/>
  <c r="G669" i="7"/>
  <c r="G670" i="7"/>
  <c r="G671" i="7"/>
  <c r="G672" i="7"/>
  <c r="G673" i="7"/>
  <c r="G674" i="7"/>
  <c r="G675" i="7"/>
  <c r="G676" i="7"/>
  <c r="G677" i="7"/>
  <c r="G678" i="7"/>
  <c r="G679" i="7"/>
  <c r="G680" i="7"/>
  <c r="G681" i="7"/>
  <c r="G682" i="7"/>
  <c r="G683" i="7"/>
  <c r="G684" i="7"/>
  <c r="G685" i="7"/>
  <c r="G686" i="7"/>
  <c r="G687" i="7"/>
  <c r="G688" i="7"/>
  <c r="G689" i="7"/>
  <c r="G690" i="7"/>
  <c r="G691" i="7"/>
  <c r="G692" i="7"/>
  <c r="G693" i="7"/>
  <c r="G694" i="7"/>
  <c r="G695" i="7"/>
  <c r="G696" i="7"/>
  <c r="G697" i="7"/>
  <c r="G698" i="7"/>
  <c r="G699" i="7"/>
  <c r="G700" i="7"/>
  <c r="G701" i="7"/>
  <c r="G702" i="7"/>
  <c r="G703" i="7"/>
  <c r="G704" i="7"/>
  <c r="G705" i="7"/>
  <c r="G706" i="7"/>
  <c r="G707" i="7"/>
  <c r="G708" i="7"/>
  <c r="G709" i="7"/>
  <c r="G710" i="7"/>
  <c r="G711" i="7"/>
  <c r="G712" i="7"/>
  <c r="G713" i="7"/>
  <c r="G714" i="7"/>
  <c r="G715" i="7"/>
  <c r="G716" i="7"/>
  <c r="G717" i="7"/>
  <c r="G718" i="7"/>
  <c r="G719" i="7"/>
  <c r="G720" i="7"/>
  <c r="G721" i="7"/>
  <c r="G722" i="7"/>
  <c r="G723" i="7"/>
  <c r="G724" i="7"/>
  <c r="G725" i="7"/>
  <c r="G726" i="7"/>
  <c r="G727" i="7"/>
  <c r="G728" i="7"/>
  <c r="G729" i="7"/>
  <c r="G730" i="7"/>
  <c r="G731" i="7"/>
  <c r="G732" i="7"/>
  <c r="G733" i="7"/>
  <c r="G734" i="7"/>
  <c r="G735" i="7"/>
  <c r="G736" i="7"/>
  <c r="G737" i="7"/>
  <c r="G738" i="7"/>
  <c r="G739" i="7"/>
  <c r="G740" i="7"/>
  <c r="G741" i="7"/>
  <c r="G742" i="7"/>
  <c r="G743" i="7"/>
  <c r="G744" i="7"/>
  <c r="G745" i="7"/>
  <c r="G746" i="7"/>
  <c r="G747" i="7"/>
  <c r="G748" i="7"/>
  <c r="G749" i="7"/>
  <c r="G750" i="7"/>
  <c r="G751" i="7"/>
  <c r="G752" i="7"/>
  <c r="G753" i="7"/>
  <c r="G754" i="7"/>
  <c r="G755" i="7"/>
  <c r="G756" i="7"/>
  <c r="G757" i="7"/>
  <c r="G758" i="7"/>
  <c r="G759" i="7"/>
  <c r="G760" i="7"/>
  <c r="G761" i="7"/>
  <c r="G762" i="7"/>
  <c r="G763" i="7"/>
  <c r="G764" i="7"/>
  <c r="G765" i="7"/>
  <c r="G766" i="7"/>
  <c r="G767" i="7"/>
  <c r="G768" i="7"/>
  <c r="G769" i="7"/>
  <c r="G770" i="7"/>
  <c r="G771" i="7"/>
  <c r="G772" i="7"/>
  <c r="G773" i="7"/>
  <c r="G774" i="7"/>
  <c r="G775" i="7"/>
  <c r="G776" i="7"/>
  <c r="G777" i="7"/>
  <c r="G778" i="7"/>
  <c r="G779" i="7"/>
  <c r="G780" i="7"/>
  <c r="G781" i="7"/>
  <c r="G782" i="7"/>
  <c r="G783" i="7"/>
  <c r="G784" i="7"/>
  <c r="G785" i="7"/>
  <c r="G786" i="7"/>
  <c r="G787" i="7"/>
  <c r="G788" i="7"/>
  <c r="G789" i="7"/>
  <c r="G790" i="7"/>
  <c r="G791" i="7"/>
  <c r="G792" i="7"/>
  <c r="G793" i="7"/>
  <c r="G794" i="7"/>
  <c r="G795" i="7"/>
  <c r="G796" i="7"/>
  <c r="G797" i="7"/>
  <c r="G798" i="7"/>
  <c r="G799" i="7"/>
  <c r="G800" i="7"/>
  <c r="G801" i="7"/>
  <c r="G802" i="7"/>
  <c r="G803" i="7"/>
  <c r="G804" i="7"/>
  <c r="G805" i="7"/>
  <c r="G806" i="7"/>
  <c r="G807" i="7"/>
  <c r="G808" i="7"/>
  <c r="G809" i="7"/>
  <c r="G810" i="7"/>
  <c r="G811" i="7"/>
  <c r="G812" i="7"/>
  <c r="G813" i="7"/>
  <c r="G814" i="7"/>
  <c r="G815" i="7"/>
  <c r="G816" i="7"/>
  <c r="G817" i="7"/>
  <c r="G818" i="7"/>
  <c r="G819" i="7"/>
  <c r="G820" i="7"/>
  <c r="G821" i="7"/>
  <c r="G822" i="7"/>
  <c r="G823" i="7"/>
  <c r="G824" i="7"/>
  <c r="G825" i="7"/>
  <c r="G826" i="7"/>
  <c r="G827" i="7"/>
  <c r="G828" i="7"/>
  <c r="G829" i="7"/>
  <c r="G830" i="7"/>
  <c r="G831" i="7"/>
  <c r="G832" i="7"/>
  <c r="G833" i="7"/>
  <c r="G834" i="7"/>
  <c r="G835" i="7"/>
  <c r="G836" i="7"/>
  <c r="G837" i="7"/>
  <c r="G838" i="7"/>
  <c r="G839" i="7"/>
  <c r="G840" i="7"/>
  <c r="G841" i="7"/>
  <c r="G842" i="7"/>
  <c r="G843" i="7"/>
  <c r="G844" i="7"/>
  <c r="G845" i="7"/>
  <c r="G846" i="7"/>
  <c r="G847" i="7"/>
  <c r="G848" i="7"/>
  <c r="G849" i="7"/>
  <c r="G850" i="7"/>
  <c r="G851" i="7"/>
  <c r="G852" i="7"/>
  <c r="G853" i="7"/>
  <c r="G854" i="7"/>
  <c r="G855" i="7"/>
  <c r="G856" i="7"/>
  <c r="G857" i="7"/>
  <c r="G858" i="7"/>
  <c r="G859" i="7"/>
  <c r="G860" i="7"/>
  <c r="G861" i="7"/>
  <c r="G862" i="7"/>
  <c r="G863" i="7"/>
  <c r="G864" i="7"/>
  <c r="G865" i="7"/>
  <c r="G866" i="7"/>
  <c r="G867" i="7"/>
  <c r="G868" i="7"/>
  <c r="G869" i="7"/>
  <c r="G870" i="7"/>
  <c r="G871" i="7"/>
  <c r="G872" i="7"/>
  <c r="G873" i="7"/>
  <c r="G874" i="7"/>
  <c r="G875" i="7"/>
  <c r="G876" i="7"/>
  <c r="G877" i="7"/>
  <c r="G878" i="7"/>
  <c r="G879" i="7"/>
  <c r="G880" i="7"/>
  <c r="G881" i="7"/>
  <c r="G882" i="7"/>
  <c r="G883" i="7"/>
  <c r="G884" i="7"/>
  <c r="G885" i="7"/>
  <c r="G886" i="7"/>
  <c r="G887" i="7"/>
  <c r="G888" i="7"/>
  <c r="G889" i="7"/>
  <c r="G890" i="7"/>
  <c r="G891" i="7"/>
  <c r="G892" i="7"/>
  <c r="G893" i="7"/>
  <c r="G894" i="7"/>
  <c r="G895" i="7"/>
  <c r="G896" i="7"/>
  <c r="G897" i="7"/>
  <c r="G898" i="7"/>
  <c r="G899" i="7"/>
  <c r="G900" i="7"/>
  <c r="G901" i="7"/>
  <c r="G902" i="7"/>
  <c r="G903" i="7"/>
  <c r="G904" i="7"/>
  <c r="G905" i="7"/>
  <c r="G906" i="7"/>
  <c r="G907" i="7"/>
  <c r="G908" i="7"/>
  <c r="G909" i="7"/>
  <c r="G910" i="7"/>
  <c r="G911" i="7"/>
  <c r="G912" i="7"/>
  <c r="G913" i="7"/>
  <c r="G914" i="7"/>
  <c r="G915" i="7"/>
  <c r="G916" i="7"/>
  <c r="G917" i="7"/>
  <c r="G918" i="7"/>
  <c r="G919" i="7"/>
  <c r="G920" i="7"/>
  <c r="G921" i="7"/>
  <c r="G922" i="7"/>
  <c r="G923" i="7"/>
  <c r="G924" i="7"/>
  <c r="G925" i="7"/>
  <c r="G926" i="7"/>
  <c r="G927" i="7"/>
  <c r="G928" i="7"/>
  <c r="G929" i="7"/>
  <c r="G930" i="7"/>
  <c r="G931" i="7"/>
  <c r="G932" i="7"/>
  <c r="G933" i="7"/>
  <c r="G934" i="7"/>
  <c r="G935" i="7"/>
  <c r="G936" i="7"/>
  <c r="G937" i="7"/>
  <c r="G938" i="7"/>
  <c r="G939" i="7"/>
  <c r="G940" i="7"/>
  <c r="G941" i="7"/>
  <c r="G942" i="7"/>
  <c r="G943" i="7"/>
  <c r="G944" i="7"/>
  <c r="G945" i="7"/>
  <c r="G946" i="7"/>
  <c r="G947" i="7"/>
  <c r="G948" i="7"/>
  <c r="G949" i="7"/>
  <c r="G950" i="7"/>
  <c r="G951" i="7"/>
  <c r="G952" i="7"/>
  <c r="G953" i="7"/>
  <c r="G954" i="7"/>
  <c r="G955" i="7"/>
  <c r="G956" i="7"/>
  <c r="G957" i="7"/>
  <c r="G958" i="7"/>
  <c r="G959" i="7"/>
  <c r="G960" i="7"/>
  <c r="G961" i="7"/>
  <c r="G962" i="7"/>
  <c r="G963" i="7"/>
  <c r="G964" i="7"/>
  <c r="G965" i="7"/>
  <c r="G966" i="7"/>
  <c r="G967" i="7"/>
  <c r="G968" i="7"/>
  <c r="G969" i="7"/>
  <c r="G970" i="7"/>
  <c r="G971" i="7"/>
  <c r="G972" i="7"/>
  <c r="G973" i="7"/>
  <c r="G974" i="7"/>
  <c r="G975" i="7"/>
  <c r="G976" i="7"/>
  <c r="G977" i="7"/>
  <c r="G978" i="7"/>
  <c r="G979" i="7"/>
  <c r="G980" i="7"/>
  <c r="G981" i="7"/>
  <c r="G982" i="7"/>
  <c r="G983" i="7"/>
  <c r="G984" i="7"/>
  <c r="G985" i="7"/>
  <c r="G986" i="7"/>
  <c r="G987" i="7"/>
  <c r="G988" i="7"/>
  <c r="G989" i="7"/>
  <c r="G990" i="7"/>
  <c r="G991" i="7"/>
  <c r="G992" i="7"/>
  <c r="G993" i="7"/>
  <c r="G994" i="7"/>
  <c r="G995" i="7"/>
  <c r="G996" i="7"/>
  <c r="G997" i="7"/>
  <c r="G998" i="7"/>
  <c r="G999" i="7"/>
  <c r="G1000" i="7"/>
  <c r="G1001" i="7"/>
  <c r="G1002" i="7"/>
  <c r="G1003" i="7"/>
  <c r="G1004" i="7"/>
  <c r="G1005" i="7"/>
  <c r="G1006" i="7"/>
  <c r="G1007" i="7"/>
  <c r="G1008" i="7"/>
  <c r="G1009" i="7"/>
  <c r="G1010" i="7"/>
  <c r="G1011" i="7"/>
  <c r="G1012" i="7"/>
  <c r="G1013" i="7"/>
  <c r="G1014" i="7"/>
  <c r="G1015" i="7"/>
  <c r="G1016" i="7"/>
  <c r="G1017" i="7"/>
  <c r="G1018" i="7"/>
  <c r="G1019" i="7"/>
  <c r="G1020" i="7"/>
  <c r="G1021" i="7"/>
  <c r="G1022" i="7"/>
  <c r="G1023" i="7"/>
  <c r="G1024" i="7"/>
  <c r="G1025" i="7"/>
  <c r="G1026" i="7"/>
  <c r="G1027" i="7"/>
  <c r="G1028" i="7"/>
  <c r="G1029" i="7"/>
  <c r="G1030" i="7"/>
  <c r="G1031" i="7"/>
  <c r="G1032" i="7"/>
  <c r="G1033" i="7"/>
  <c r="G1034" i="7"/>
  <c r="G1035" i="7"/>
  <c r="G1036" i="7"/>
  <c r="G1037" i="7"/>
  <c r="G1038" i="7"/>
  <c r="G1039" i="7"/>
  <c r="G1040" i="7"/>
  <c r="G1041" i="7"/>
  <c r="G1042" i="7"/>
  <c r="G1043" i="7"/>
  <c r="G1044" i="7"/>
  <c r="G1045" i="7"/>
  <c r="G1046" i="7"/>
  <c r="G1047" i="7"/>
  <c r="G1048" i="7"/>
  <c r="G1049" i="7"/>
  <c r="G1050" i="7"/>
  <c r="G1051" i="7"/>
  <c r="G1052" i="7"/>
  <c r="G1053" i="7"/>
  <c r="G1054" i="7"/>
  <c r="G1055" i="7"/>
  <c r="G1056" i="7"/>
  <c r="G1057" i="7"/>
  <c r="G1058" i="7"/>
  <c r="G1059" i="7"/>
  <c r="G1060" i="7"/>
  <c r="G1061" i="7"/>
  <c r="G1062" i="7"/>
  <c r="G1063" i="7"/>
  <c r="G1064" i="7"/>
  <c r="G1065" i="7"/>
  <c r="G1066" i="7"/>
  <c r="G1067" i="7"/>
  <c r="G1068" i="7"/>
  <c r="G1069" i="7"/>
  <c r="G1070" i="7"/>
  <c r="G1071" i="7"/>
  <c r="G1072" i="7"/>
  <c r="G1073" i="7"/>
  <c r="G1074" i="7"/>
  <c r="G1075" i="7"/>
  <c r="G1076" i="7"/>
  <c r="G1077" i="7"/>
  <c r="G1078" i="7"/>
  <c r="G1079" i="7"/>
  <c r="G1080" i="7"/>
  <c r="G1081" i="7"/>
  <c r="G1082" i="7"/>
  <c r="G1083" i="7"/>
  <c r="G1084" i="7"/>
  <c r="G1085" i="7"/>
  <c r="G1086" i="7"/>
  <c r="G1087" i="7"/>
  <c r="G1088" i="7"/>
  <c r="G1089" i="7"/>
  <c r="G1090" i="7"/>
  <c r="G1091" i="7"/>
  <c r="G1092" i="7"/>
  <c r="G1093" i="7"/>
  <c r="G1094" i="7"/>
  <c r="G1095" i="7"/>
  <c r="G1096" i="7"/>
  <c r="G1097" i="7"/>
  <c r="G1098" i="7"/>
  <c r="G1099" i="7"/>
  <c r="G1100" i="7"/>
  <c r="G1101" i="7"/>
  <c r="G1102" i="7"/>
  <c r="G1103" i="7"/>
  <c r="G1104" i="7"/>
  <c r="G1105" i="7"/>
  <c r="G1106" i="7"/>
  <c r="G1107" i="7"/>
  <c r="G1108" i="7"/>
  <c r="G1109" i="7"/>
  <c r="G1110" i="7"/>
  <c r="G1111" i="7"/>
  <c r="G1112" i="7"/>
  <c r="G1113" i="7"/>
  <c r="G1114" i="7"/>
  <c r="G1115" i="7"/>
  <c r="G1116" i="7"/>
  <c r="G1117" i="7"/>
  <c r="G1118" i="7"/>
  <c r="G1119" i="7"/>
  <c r="G1120" i="7"/>
  <c r="G1121" i="7"/>
  <c r="G1122" i="7"/>
  <c r="G1123" i="7"/>
  <c r="G1124" i="7"/>
  <c r="G1125" i="7"/>
  <c r="G1126" i="7"/>
  <c r="G1127" i="7"/>
  <c r="G1128" i="7"/>
  <c r="G1129" i="7"/>
  <c r="G1130" i="7"/>
  <c r="G1131" i="7"/>
  <c r="G1132" i="7"/>
  <c r="G1133" i="7"/>
  <c r="G1134" i="7"/>
  <c r="G1135" i="7"/>
  <c r="G1136" i="7"/>
  <c r="G1137" i="7"/>
  <c r="G1138" i="7"/>
  <c r="G1139" i="7"/>
  <c r="G1140" i="7"/>
  <c r="G1141" i="7"/>
  <c r="G1142" i="7"/>
  <c r="G1143" i="7"/>
  <c r="G1144" i="7"/>
  <c r="G1145" i="7"/>
  <c r="G1146" i="7"/>
  <c r="G1147" i="7"/>
  <c r="G1148" i="7"/>
  <c r="G1149" i="7"/>
  <c r="G1150" i="7"/>
  <c r="G1151" i="7"/>
  <c r="G1152" i="7"/>
  <c r="G1153" i="7"/>
  <c r="G1154" i="7"/>
  <c r="G1155" i="7"/>
  <c r="G1156" i="7"/>
  <c r="G1157" i="7"/>
  <c r="G1158" i="7"/>
  <c r="G1159" i="7"/>
  <c r="G1160" i="7"/>
  <c r="G1161" i="7"/>
  <c r="G1162" i="7"/>
  <c r="G1163" i="7"/>
  <c r="G1164" i="7"/>
  <c r="G1165" i="7"/>
  <c r="G1166" i="7"/>
  <c r="G1167" i="7"/>
  <c r="G1168" i="7"/>
  <c r="G1169" i="7"/>
  <c r="G1170" i="7"/>
  <c r="G1171" i="7"/>
  <c r="G1172" i="7"/>
  <c r="G1173" i="7"/>
  <c r="G1174" i="7"/>
  <c r="G1175" i="7"/>
  <c r="G1176" i="7"/>
  <c r="G1177" i="7"/>
  <c r="G1178" i="7"/>
  <c r="G1179" i="7"/>
  <c r="G1180" i="7"/>
  <c r="G1181" i="7"/>
  <c r="G1182" i="7"/>
  <c r="G1183" i="7"/>
  <c r="G1184" i="7"/>
  <c r="G1185" i="7"/>
  <c r="G1186" i="7"/>
  <c r="G1187" i="7"/>
  <c r="G1188" i="7"/>
  <c r="G1189" i="7"/>
  <c r="G1190" i="7"/>
  <c r="G1191" i="7"/>
  <c r="G1192" i="7"/>
  <c r="G1193" i="7"/>
  <c r="G1194" i="7"/>
  <c r="G1195" i="7"/>
  <c r="G1196" i="7"/>
  <c r="G1197" i="7"/>
  <c r="G1198" i="7"/>
  <c r="G1199" i="7"/>
  <c r="G1200" i="7"/>
  <c r="G1201" i="7"/>
  <c r="G1202" i="7"/>
  <c r="G1203" i="7"/>
  <c r="G1204" i="7"/>
  <c r="G1205" i="7"/>
  <c r="G1206" i="7"/>
  <c r="G1207" i="7"/>
  <c r="G1208" i="7"/>
  <c r="G1209" i="7"/>
  <c r="G1210" i="7"/>
  <c r="G1211" i="7"/>
  <c r="G1212" i="7"/>
  <c r="G1213" i="7"/>
  <c r="G1214" i="7"/>
  <c r="G1215" i="7"/>
  <c r="G1216" i="7"/>
  <c r="G1217" i="7"/>
  <c r="G1218" i="7"/>
  <c r="G1219" i="7"/>
  <c r="G1220" i="7"/>
  <c r="G1221" i="7"/>
  <c r="G1222" i="7"/>
  <c r="G1223" i="7"/>
  <c r="G1224" i="7"/>
  <c r="G1225" i="7"/>
  <c r="G1226" i="7"/>
  <c r="G1227" i="7"/>
  <c r="G1228" i="7"/>
  <c r="G1229" i="7"/>
  <c r="G1230" i="7"/>
  <c r="G1231" i="7"/>
  <c r="G1232" i="7"/>
  <c r="G1233" i="7"/>
  <c r="G1234" i="7"/>
  <c r="G1235" i="7"/>
  <c r="G1236" i="7"/>
  <c r="G1237" i="7"/>
  <c r="G1238" i="7"/>
  <c r="G1239" i="7"/>
  <c r="G1240" i="7"/>
  <c r="G1241" i="7"/>
  <c r="G1242" i="7"/>
  <c r="G1243" i="7"/>
  <c r="G1244" i="7"/>
  <c r="G1245" i="7"/>
  <c r="G1246" i="7"/>
  <c r="G1247" i="7"/>
  <c r="G1248" i="7"/>
  <c r="G1249" i="7"/>
  <c r="G1250" i="7"/>
  <c r="G1251" i="7"/>
  <c r="G1252" i="7"/>
  <c r="G1253" i="7"/>
  <c r="G1254" i="7"/>
  <c r="G1255" i="7"/>
  <c r="G1256" i="7"/>
  <c r="G1257" i="7"/>
  <c r="G1258" i="7"/>
  <c r="G1259" i="7"/>
  <c r="G1260" i="7"/>
  <c r="G1261" i="7"/>
  <c r="G1262" i="7"/>
  <c r="G1263" i="7"/>
  <c r="G1264" i="7"/>
  <c r="G1265" i="7"/>
  <c r="G1266" i="7"/>
  <c r="G1267" i="7"/>
  <c r="G1268" i="7"/>
  <c r="G1269" i="7"/>
  <c r="G1270" i="7"/>
  <c r="G1271" i="7"/>
  <c r="G1272" i="7"/>
  <c r="G1273" i="7"/>
  <c r="G1274" i="7"/>
  <c r="G1275" i="7"/>
  <c r="G1276" i="7"/>
  <c r="G1277" i="7"/>
  <c r="G1278" i="7"/>
  <c r="G1279" i="7"/>
  <c r="G1280" i="7"/>
  <c r="G1281" i="7"/>
  <c r="G1282" i="7"/>
  <c r="G1283" i="7"/>
  <c r="G1284" i="7"/>
  <c r="G1285" i="7"/>
  <c r="G1286" i="7"/>
  <c r="G1287" i="7"/>
  <c r="G1288" i="7"/>
  <c r="G1289" i="7"/>
  <c r="G1290" i="7"/>
  <c r="G1291" i="7"/>
  <c r="G1292" i="7"/>
  <c r="G1293" i="7"/>
  <c r="G1294" i="7"/>
  <c r="G1295" i="7"/>
  <c r="G1296" i="7"/>
  <c r="G1297" i="7"/>
  <c r="G1298" i="7"/>
  <c r="G1299" i="7"/>
  <c r="G1300" i="7"/>
  <c r="G1301" i="7"/>
  <c r="G1302" i="7"/>
  <c r="G1303" i="7"/>
  <c r="G1304" i="7"/>
  <c r="G1305" i="7"/>
  <c r="G1306" i="7"/>
  <c r="G1307" i="7"/>
  <c r="G1308" i="7"/>
  <c r="G1309" i="7"/>
  <c r="G1310" i="7"/>
  <c r="G1311" i="7"/>
  <c r="G1312" i="7"/>
  <c r="G1313" i="7"/>
  <c r="G1314" i="7"/>
  <c r="G1315" i="7"/>
  <c r="G1316" i="7"/>
  <c r="G1317" i="7"/>
  <c r="G1318" i="7"/>
  <c r="G1319" i="7"/>
  <c r="G1320" i="7"/>
  <c r="G1321" i="7"/>
  <c r="G1322" i="7"/>
  <c r="G1323" i="7"/>
  <c r="G1324" i="7"/>
  <c r="G1325" i="7"/>
  <c r="G1326" i="7"/>
  <c r="G1327" i="7"/>
  <c r="G1328" i="7"/>
  <c r="G1329" i="7"/>
  <c r="G1330" i="7"/>
  <c r="G1331" i="7"/>
  <c r="G1332" i="7"/>
  <c r="G1333" i="7"/>
  <c r="G1334" i="7"/>
  <c r="G1335" i="7"/>
  <c r="G1336" i="7"/>
  <c r="G1337" i="7"/>
  <c r="G1338" i="7"/>
  <c r="G1339" i="7"/>
  <c r="G1340" i="7"/>
  <c r="G1341" i="7"/>
  <c r="G1342" i="7"/>
  <c r="G1343" i="7"/>
  <c r="G1344" i="7"/>
  <c r="G1345" i="7"/>
  <c r="G1346" i="7"/>
  <c r="G1347" i="7"/>
  <c r="G1348" i="7"/>
  <c r="G1349" i="7"/>
  <c r="G1350" i="7"/>
  <c r="G1351" i="7"/>
  <c r="G1352" i="7"/>
  <c r="G1353" i="7"/>
  <c r="G1354" i="7"/>
  <c r="G1355" i="7"/>
  <c r="G1356" i="7"/>
  <c r="G1357" i="7"/>
  <c r="G1358" i="7"/>
  <c r="G1359" i="7"/>
  <c r="G1360" i="7"/>
  <c r="G1361" i="7"/>
  <c r="G1362" i="7"/>
  <c r="G1363" i="7"/>
  <c r="G1364" i="7"/>
  <c r="G1365" i="7"/>
  <c r="G1366" i="7"/>
  <c r="G1367" i="7"/>
  <c r="G1368" i="7"/>
  <c r="G1369" i="7"/>
  <c r="G1370" i="7"/>
  <c r="G1371" i="7"/>
  <c r="G1372" i="7"/>
  <c r="G1373" i="7"/>
  <c r="G1374" i="7"/>
  <c r="G1375" i="7"/>
  <c r="G1376" i="7"/>
  <c r="G1377" i="7"/>
  <c r="G1378" i="7"/>
  <c r="G1379" i="7"/>
  <c r="G1380" i="7"/>
  <c r="G1381" i="7"/>
  <c r="G1382" i="7"/>
  <c r="G1383" i="7"/>
  <c r="G1384" i="7"/>
  <c r="G1385" i="7"/>
  <c r="G1386" i="7"/>
  <c r="G1387" i="7"/>
  <c r="G1388" i="7"/>
  <c r="G1389" i="7"/>
  <c r="G1390" i="7"/>
  <c r="G1391" i="7"/>
  <c r="G1392" i="7"/>
  <c r="G1393" i="7"/>
  <c r="G1394" i="7"/>
  <c r="G1395" i="7"/>
  <c r="G1396" i="7"/>
  <c r="G1397" i="7"/>
  <c r="G1398" i="7"/>
  <c r="G1399" i="7"/>
  <c r="G1400" i="7"/>
  <c r="G1401" i="7"/>
  <c r="G1402" i="7"/>
  <c r="G1403" i="7"/>
  <c r="G1404" i="7"/>
  <c r="G1405" i="7"/>
  <c r="G1406" i="7"/>
  <c r="G1407" i="7"/>
  <c r="G1408" i="7"/>
  <c r="G1409" i="7"/>
  <c r="G1410" i="7"/>
  <c r="G1411" i="7"/>
  <c r="G1412" i="7"/>
  <c r="G1413" i="7"/>
  <c r="G1414" i="7"/>
  <c r="G1415" i="7"/>
  <c r="G1416" i="7"/>
  <c r="G1417" i="7"/>
  <c r="G1418" i="7"/>
  <c r="G1419" i="7"/>
  <c r="G1420" i="7"/>
  <c r="G1421" i="7"/>
  <c r="G1422" i="7"/>
  <c r="G1423" i="7"/>
  <c r="G1424" i="7"/>
  <c r="G1425" i="7"/>
  <c r="G1426" i="7"/>
  <c r="G1427" i="7"/>
  <c r="G1428" i="7"/>
  <c r="G1429" i="7"/>
  <c r="G1430" i="7"/>
  <c r="G1431" i="7"/>
  <c r="G1432" i="7"/>
  <c r="G1433" i="7"/>
  <c r="G1434" i="7"/>
  <c r="G1435" i="7"/>
  <c r="G1436" i="7"/>
  <c r="G1437" i="7"/>
  <c r="G1438" i="7"/>
  <c r="G1439" i="7"/>
  <c r="G1440" i="7"/>
  <c r="G1441" i="7"/>
  <c r="G1442" i="7"/>
  <c r="G1443" i="7"/>
  <c r="G1444" i="7"/>
  <c r="G1445" i="7"/>
  <c r="G1446" i="7"/>
  <c r="G1447" i="7"/>
  <c r="G1448" i="7"/>
  <c r="G1449" i="7"/>
  <c r="G1450" i="7"/>
  <c r="G1451" i="7"/>
  <c r="G1452" i="7"/>
  <c r="G1453" i="7"/>
  <c r="G1454" i="7"/>
  <c r="G1455" i="7"/>
  <c r="G1456" i="7"/>
  <c r="G1457" i="7"/>
  <c r="G1458" i="7"/>
  <c r="G1459" i="7"/>
  <c r="G1460" i="7"/>
  <c r="G1461" i="7"/>
  <c r="G1462" i="7"/>
  <c r="G1463" i="7"/>
  <c r="G1464" i="7"/>
  <c r="G1465" i="7"/>
  <c r="G1466" i="7"/>
  <c r="G1467" i="7"/>
  <c r="G1468" i="7"/>
  <c r="G1469" i="7"/>
  <c r="G1470" i="7"/>
  <c r="G1471" i="7"/>
  <c r="G1472" i="7"/>
  <c r="G1473" i="7"/>
  <c r="G1474" i="7"/>
  <c r="G1475" i="7"/>
  <c r="G1476" i="7"/>
  <c r="G1477" i="7"/>
  <c r="G1478" i="7"/>
  <c r="G1479" i="7"/>
  <c r="G1480" i="7"/>
  <c r="G1481" i="7"/>
  <c r="G1482" i="7"/>
  <c r="G1483" i="7"/>
  <c r="G1484" i="7"/>
  <c r="G1485" i="7"/>
  <c r="G1486" i="7"/>
  <c r="G1487" i="7"/>
  <c r="G1488" i="7"/>
  <c r="G1489" i="7"/>
  <c r="G1490" i="7"/>
  <c r="G1491" i="7"/>
  <c r="G1492" i="7"/>
  <c r="G1493" i="7"/>
  <c r="G1494" i="7"/>
  <c r="G1495" i="7"/>
  <c r="G1496" i="7"/>
  <c r="G1497" i="7"/>
  <c r="G1498" i="7"/>
  <c r="G1499" i="7"/>
  <c r="G1500" i="7"/>
  <c r="G1501" i="7"/>
  <c r="G1502" i="7"/>
  <c r="G1503" i="7"/>
  <c r="G1504" i="7"/>
  <c r="G1505" i="7"/>
  <c r="G1506" i="7"/>
  <c r="G1507" i="7"/>
  <c r="G1508" i="7"/>
  <c r="G1509" i="7"/>
  <c r="G1510" i="7"/>
  <c r="G1511" i="7"/>
  <c r="G1512" i="7"/>
  <c r="G1513" i="7"/>
  <c r="G1514" i="7"/>
  <c r="G1515" i="7"/>
  <c r="G1516" i="7"/>
  <c r="G1517" i="7"/>
  <c r="G1518" i="7"/>
  <c r="G1519" i="7"/>
  <c r="G1520" i="7"/>
  <c r="G1521" i="7"/>
  <c r="G1522" i="7"/>
  <c r="G1523" i="7"/>
  <c r="G1524" i="7"/>
  <c r="G1525" i="7"/>
  <c r="G1526" i="7"/>
  <c r="G1527" i="7"/>
  <c r="G1528" i="7"/>
  <c r="G1529" i="7"/>
  <c r="G1530" i="7"/>
  <c r="G1531" i="7"/>
  <c r="G1532" i="7"/>
  <c r="G1533" i="7"/>
  <c r="G1534" i="7"/>
  <c r="G1535" i="7"/>
  <c r="G1536" i="7"/>
  <c r="G1537" i="7"/>
  <c r="G1538" i="7"/>
  <c r="G1539" i="7"/>
  <c r="G1540" i="7"/>
  <c r="G1541" i="7"/>
  <c r="G1542" i="7"/>
  <c r="G1543" i="7"/>
  <c r="G1544" i="7"/>
  <c r="G1545" i="7"/>
  <c r="G1546" i="7"/>
  <c r="G1547" i="7"/>
  <c r="G1548" i="7"/>
  <c r="G1549" i="7"/>
  <c r="G1550" i="7"/>
  <c r="G1551" i="7"/>
  <c r="G1552" i="7"/>
  <c r="G1553" i="7"/>
  <c r="G1554" i="7"/>
  <c r="G1555" i="7"/>
  <c r="G1556" i="7"/>
  <c r="G1557" i="7"/>
  <c r="G1558" i="7"/>
  <c r="G1559" i="7"/>
  <c r="G1560" i="7"/>
  <c r="G1561" i="7"/>
  <c r="G1562" i="7"/>
  <c r="G1563" i="7"/>
  <c r="G1564" i="7"/>
  <c r="G1565" i="7"/>
  <c r="G1566" i="7"/>
  <c r="G1567" i="7"/>
  <c r="G1568" i="7"/>
  <c r="G1569" i="7"/>
  <c r="G1570" i="7"/>
  <c r="G1571" i="7"/>
  <c r="G1572" i="7"/>
  <c r="G1573" i="7"/>
  <c r="G1574" i="7"/>
  <c r="G1575" i="7"/>
  <c r="G1576" i="7"/>
  <c r="G1577" i="7"/>
  <c r="G1578" i="7"/>
  <c r="G1579" i="7"/>
  <c r="G1580" i="7"/>
  <c r="G1581" i="7"/>
  <c r="G1582" i="7"/>
  <c r="G1583" i="7"/>
  <c r="G1584" i="7"/>
  <c r="G1585" i="7"/>
  <c r="G1586" i="7"/>
  <c r="G1587" i="7"/>
  <c r="G1588" i="7"/>
  <c r="G1589" i="7"/>
  <c r="G1590" i="7"/>
  <c r="G1591" i="7"/>
  <c r="G1592" i="7"/>
  <c r="G1593" i="7"/>
  <c r="G1594" i="7"/>
  <c r="G1595" i="7"/>
  <c r="G1596" i="7"/>
  <c r="G1597" i="7"/>
  <c r="G1598" i="7"/>
  <c r="G1599" i="7"/>
  <c r="G1600" i="7"/>
  <c r="G1601" i="7"/>
  <c r="G1602" i="7"/>
  <c r="G1603" i="7"/>
  <c r="G1604" i="7"/>
  <c r="G1605" i="7"/>
  <c r="G1606" i="7"/>
  <c r="G1607" i="7"/>
  <c r="G1608" i="7"/>
  <c r="G1609" i="7"/>
  <c r="G1610" i="7"/>
  <c r="G1611" i="7"/>
  <c r="G1612" i="7"/>
  <c r="G1613" i="7"/>
  <c r="G1614" i="7"/>
  <c r="G1615" i="7"/>
  <c r="G1616" i="7"/>
  <c r="G1617" i="7"/>
  <c r="G1618" i="7"/>
  <c r="G1619" i="7"/>
  <c r="G1620" i="7"/>
  <c r="G1621" i="7"/>
  <c r="G1622" i="7"/>
  <c r="G1623" i="7"/>
  <c r="G1624" i="7"/>
  <c r="G1625" i="7"/>
  <c r="G1626" i="7"/>
  <c r="G1627" i="7"/>
  <c r="G1628" i="7"/>
  <c r="G1629" i="7"/>
  <c r="G1630" i="7"/>
  <c r="G1631" i="7"/>
  <c r="G1632" i="7"/>
  <c r="G1633" i="7"/>
  <c r="G1634" i="7"/>
  <c r="G1635" i="7"/>
  <c r="G1636" i="7"/>
  <c r="G1637" i="7"/>
  <c r="G1638" i="7"/>
  <c r="G1639" i="7"/>
  <c r="G1640" i="7"/>
  <c r="G1641" i="7"/>
  <c r="G1642" i="7"/>
  <c r="G1643" i="7"/>
  <c r="G1644" i="7"/>
  <c r="G1645" i="7"/>
  <c r="G1646" i="7"/>
  <c r="G1647" i="7"/>
  <c r="G1648" i="7"/>
  <c r="G1649" i="7"/>
  <c r="G1650" i="7"/>
  <c r="G1651" i="7"/>
  <c r="G1652" i="7"/>
  <c r="G1653" i="7"/>
  <c r="G1654" i="7"/>
  <c r="G1655" i="7"/>
  <c r="G1656" i="7"/>
  <c r="G1657" i="7"/>
  <c r="G1658" i="7"/>
  <c r="G1659" i="7"/>
  <c r="G1660" i="7"/>
  <c r="G1661" i="7"/>
  <c r="G1662" i="7"/>
  <c r="G1663" i="7"/>
  <c r="G1664" i="7"/>
  <c r="G1665" i="7"/>
  <c r="G1666" i="7"/>
  <c r="G1667" i="7"/>
  <c r="G1668" i="7"/>
  <c r="G1669" i="7"/>
  <c r="G1670" i="7"/>
  <c r="G1671" i="7"/>
  <c r="G1672" i="7"/>
  <c r="G1673" i="7"/>
  <c r="G1674" i="7"/>
  <c r="G1675" i="7"/>
  <c r="G1676" i="7"/>
  <c r="G1677" i="7"/>
  <c r="G1678" i="7"/>
  <c r="G1679" i="7"/>
  <c r="G1680" i="7"/>
  <c r="G1681" i="7"/>
  <c r="G1682" i="7"/>
  <c r="G1683" i="7"/>
  <c r="G1684" i="7"/>
  <c r="G1685" i="7"/>
  <c r="G1686" i="7"/>
  <c r="G1687" i="7"/>
  <c r="G1688" i="7"/>
  <c r="G1689" i="7"/>
  <c r="G1690" i="7"/>
  <c r="G1691" i="7"/>
  <c r="G1692" i="7"/>
  <c r="G1693" i="7"/>
  <c r="G1694" i="7"/>
  <c r="G1695" i="7"/>
  <c r="G1696" i="7"/>
  <c r="G1697" i="7"/>
  <c r="G1698" i="7"/>
  <c r="G1699" i="7"/>
  <c r="G1700" i="7"/>
  <c r="G1701" i="7"/>
  <c r="G1702" i="7"/>
  <c r="G1703" i="7"/>
  <c r="G1704" i="7"/>
  <c r="G1705" i="7"/>
  <c r="G1706" i="7"/>
  <c r="G1707" i="7"/>
  <c r="G1708" i="7"/>
  <c r="G1709" i="7"/>
  <c r="G1710" i="7"/>
  <c r="G1711" i="7"/>
  <c r="G1712" i="7"/>
  <c r="G1713" i="7"/>
  <c r="G1714" i="7"/>
  <c r="G1715" i="7"/>
  <c r="G1716" i="7"/>
  <c r="G1717" i="7"/>
  <c r="G1718" i="7"/>
  <c r="G1719" i="7"/>
  <c r="G1720" i="7"/>
  <c r="G1721" i="7"/>
  <c r="G1722" i="7"/>
  <c r="G1723" i="7"/>
  <c r="G1724" i="7"/>
  <c r="G1725" i="7"/>
  <c r="G1726" i="7"/>
  <c r="G1727" i="7"/>
  <c r="G1728" i="7"/>
  <c r="G1729" i="7"/>
  <c r="G1730" i="7"/>
  <c r="G1731" i="7"/>
  <c r="G1732" i="7"/>
  <c r="G1733" i="7"/>
  <c r="G1734" i="7"/>
  <c r="G1735" i="7"/>
  <c r="G1736" i="7"/>
  <c r="G1737" i="7"/>
  <c r="G1738" i="7"/>
  <c r="G1739" i="7"/>
  <c r="G1740" i="7"/>
  <c r="G1741" i="7"/>
  <c r="G1742" i="7"/>
  <c r="G1743" i="7"/>
  <c r="G1744" i="7"/>
  <c r="G1745" i="7"/>
  <c r="G1746" i="7"/>
  <c r="G1747" i="7"/>
  <c r="G1748" i="7"/>
  <c r="G1749" i="7"/>
  <c r="G1750" i="7"/>
  <c r="G1751" i="7"/>
  <c r="G1752" i="7"/>
  <c r="G1753" i="7"/>
  <c r="G1754" i="7"/>
  <c r="G1755" i="7"/>
  <c r="G1756" i="7"/>
  <c r="G1757" i="7"/>
  <c r="G1758" i="7"/>
  <c r="G1759" i="7"/>
  <c r="G1760" i="7"/>
  <c r="G1761" i="7"/>
  <c r="G1762" i="7"/>
  <c r="G1763" i="7"/>
  <c r="G1764" i="7"/>
  <c r="G1765" i="7"/>
  <c r="G1766" i="7"/>
  <c r="G1767" i="7"/>
  <c r="G1768" i="7"/>
  <c r="G1769" i="7"/>
  <c r="G1770" i="7"/>
  <c r="G1771" i="7"/>
  <c r="G1772" i="7"/>
  <c r="G1773" i="7"/>
  <c r="G1774" i="7"/>
  <c r="G1775" i="7"/>
  <c r="G1776" i="7"/>
  <c r="G1777" i="7"/>
  <c r="G1778" i="7"/>
  <c r="G1779" i="7"/>
  <c r="G1780" i="7"/>
  <c r="G1781" i="7"/>
  <c r="G1782" i="7"/>
  <c r="G1783" i="7"/>
  <c r="G1784" i="7"/>
  <c r="G1785" i="7"/>
  <c r="G1786" i="7"/>
  <c r="G1787" i="7"/>
  <c r="G1788" i="7"/>
  <c r="G1789" i="7"/>
  <c r="Q80" i="1" s="1"/>
  <c r="G1790" i="7"/>
  <c r="G1791" i="7"/>
  <c r="G1792" i="7"/>
  <c r="G1793" i="7"/>
  <c r="G1794" i="7"/>
  <c r="G1795" i="7"/>
  <c r="G1796" i="7"/>
  <c r="G1797" i="7"/>
  <c r="G1798" i="7"/>
  <c r="G1799" i="7"/>
  <c r="G1800" i="7"/>
  <c r="G1801" i="7"/>
  <c r="G1802" i="7"/>
  <c r="G1803" i="7"/>
  <c r="G1804" i="7"/>
  <c r="G1805" i="7"/>
  <c r="G1806" i="7"/>
  <c r="G1807" i="7"/>
  <c r="G1808" i="7"/>
  <c r="G1809" i="7"/>
  <c r="G1810" i="7"/>
  <c r="G1811" i="7"/>
  <c r="G1812" i="7"/>
  <c r="G1813" i="7"/>
  <c r="G1814" i="7"/>
  <c r="G1815" i="7"/>
  <c r="G1816" i="7"/>
  <c r="G1817" i="7"/>
  <c r="G1818" i="7"/>
  <c r="G1819" i="7"/>
  <c r="G1820" i="7"/>
  <c r="G1821" i="7"/>
  <c r="G1822" i="7"/>
  <c r="G1823" i="7"/>
  <c r="G1824" i="7"/>
  <c r="G1825" i="7"/>
  <c r="G1826" i="7"/>
  <c r="G1827" i="7"/>
  <c r="G1828" i="7"/>
  <c r="G1829" i="7"/>
  <c r="G1830" i="7"/>
  <c r="G1831" i="7"/>
  <c r="G1832" i="7"/>
  <c r="G1833" i="7"/>
  <c r="G1834" i="7"/>
  <c r="G1835" i="7"/>
  <c r="G1836" i="7"/>
  <c r="G1837" i="7"/>
  <c r="G1838" i="7"/>
  <c r="G1839" i="7"/>
  <c r="G1840" i="7"/>
  <c r="G1841" i="7"/>
  <c r="G1842" i="7"/>
  <c r="G1843" i="7"/>
  <c r="G1844" i="7"/>
  <c r="G1845" i="7"/>
  <c r="G1846" i="7"/>
  <c r="G1847" i="7"/>
  <c r="G1848" i="7"/>
  <c r="G1849" i="7"/>
  <c r="G1850" i="7"/>
  <c r="G1851" i="7"/>
  <c r="G1852" i="7"/>
  <c r="G1853" i="7"/>
  <c r="G1854" i="7"/>
  <c r="G1855" i="7"/>
  <c r="G1856" i="7"/>
  <c r="G1857" i="7"/>
  <c r="G1858" i="7"/>
  <c r="G1859" i="7"/>
  <c r="G1860" i="7"/>
  <c r="G1861" i="7"/>
  <c r="G1862" i="7"/>
  <c r="G1863" i="7"/>
  <c r="G1864" i="7"/>
  <c r="G1865" i="7"/>
  <c r="G1866" i="7"/>
  <c r="G1867" i="7"/>
  <c r="G1868" i="7"/>
  <c r="G1869" i="7"/>
  <c r="G1870" i="7"/>
  <c r="G1871" i="7"/>
  <c r="G1872" i="7"/>
  <c r="G1873" i="7"/>
  <c r="G1874" i="7"/>
  <c r="G1875" i="7"/>
  <c r="G1876" i="7"/>
  <c r="G1877" i="7"/>
  <c r="G1878" i="7"/>
  <c r="G1879" i="7"/>
  <c r="G1880" i="7"/>
  <c r="G1881" i="7"/>
  <c r="G1882" i="7"/>
  <c r="G1883" i="7"/>
  <c r="G1884" i="7"/>
  <c r="G1885" i="7"/>
  <c r="G1886" i="7"/>
  <c r="G1887" i="7"/>
  <c r="G1888" i="7"/>
  <c r="G1889" i="7"/>
  <c r="G1890" i="7"/>
  <c r="G1891" i="7"/>
  <c r="G1892" i="7"/>
  <c r="G1893" i="7"/>
  <c r="G1894" i="7"/>
  <c r="G1895" i="7"/>
  <c r="G1896" i="7"/>
  <c r="G1897" i="7"/>
  <c r="G1898" i="7"/>
  <c r="G1899" i="7"/>
  <c r="G1900" i="7"/>
  <c r="G1901" i="7"/>
  <c r="G1902" i="7"/>
  <c r="G1903" i="7"/>
  <c r="G1904" i="7"/>
  <c r="G1905" i="7"/>
  <c r="G1906" i="7"/>
  <c r="G1907" i="7"/>
  <c r="G1908" i="7"/>
  <c r="G1909" i="7"/>
  <c r="G1910" i="7"/>
  <c r="G1911" i="7"/>
  <c r="G1912" i="7"/>
  <c r="G1913" i="7"/>
  <c r="G1914" i="7"/>
  <c r="G1915" i="7"/>
  <c r="G1916" i="7"/>
  <c r="G1917" i="7"/>
  <c r="G1918" i="7"/>
  <c r="G1919" i="7"/>
  <c r="G1920" i="7"/>
  <c r="G1921" i="7"/>
  <c r="G1922" i="7"/>
  <c r="G1923" i="7"/>
  <c r="G1924" i="7"/>
  <c r="G1925" i="7"/>
  <c r="G1926" i="7"/>
  <c r="G1927" i="7"/>
  <c r="G1928" i="7"/>
  <c r="G1929" i="7"/>
  <c r="G1930" i="7"/>
  <c r="G1931" i="7"/>
  <c r="G1932" i="7"/>
  <c r="G1933" i="7"/>
  <c r="G1934" i="7"/>
  <c r="G1935" i="7"/>
  <c r="G1936" i="7"/>
  <c r="G1937" i="7"/>
  <c r="G1938" i="7"/>
  <c r="G1939" i="7"/>
  <c r="G1940" i="7"/>
  <c r="G1941" i="7"/>
  <c r="G1942" i="7"/>
  <c r="G1943" i="7"/>
  <c r="G1944" i="7"/>
  <c r="G1945" i="7"/>
  <c r="Q65" i="1" s="1"/>
  <c r="G1946" i="7"/>
  <c r="G1947" i="7"/>
  <c r="G1948" i="7"/>
  <c r="G1949" i="7"/>
  <c r="G1950" i="7"/>
  <c r="G1951" i="7"/>
  <c r="G1952" i="7"/>
  <c r="G1953" i="7"/>
  <c r="G1954" i="7"/>
  <c r="G1955" i="7"/>
  <c r="G1956" i="7"/>
  <c r="G1957" i="7"/>
  <c r="G1958" i="7"/>
  <c r="G1959" i="7"/>
  <c r="G1960" i="7"/>
  <c r="G1961" i="7"/>
  <c r="G1962" i="7"/>
  <c r="G1963" i="7"/>
  <c r="G1964" i="7"/>
  <c r="G1965" i="7"/>
  <c r="G1966" i="7"/>
  <c r="G1967" i="7"/>
  <c r="G1968" i="7"/>
  <c r="G1969" i="7"/>
  <c r="G1970" i="7"/>
  <c r="G1971" i="7"/>
  <c r="G1972" i="7"/>
  <c r="G1973" i="7"/>
  <c r="G1974" i="7"/>
  <c r="G1975" i="7"/>
  <c r="G1976" i="7"/>
  <c r="G1977" i="7"/>
  <c r="G1978" i="7"/>
  <c r="G1979" i="7"/>
  <c r="G1980" i="7"/>
  <c r="G1981" i="7"/>
  <c r="G1982" i="7"/>
  <c r="G1983" i="7"/>
  <c r="G1984" i="7"/>
  <c r="G1985" i="7"/>
  <c r="G1986" i="7"/>
  <c r="G1987" i="7"/>
  <c r="G1988" i="7"/>
  <c r="G1989" i="7"/>
  <c r="G1990" i="7"/>
  <c r="G1991" i="7"/>
  <c r="G1992" i="7"/>
  <c r="G1993" i="7"/>
  <c r="G1994" i="7"/>
  <c r="G1995" i="7"/>
  <c r="G1996" i="7"/>
  <c r="G1997" i="7"/>
  <c r="G1998" i="7"/>
  <c r="G1999" i="7"/>
  <c r="G2000" i="7"/>
  <c r="G2001" i="7"/>
  <c r="G2002" i="7"/>
  <c r="G2003" i="7"/>
  <c r="G2004" i="7"/>
  <c r="G2005" i="7"/>
  <c r="G2006" i="7"/>
  <c r="G2007" i="7"/>
  <c r="G2008" i="7"/>
  <c r="G2009" i="7"/>
  <c r="G2010" i="7"/>
  <c r="G2011" i="7"/>
  <c r="G2012" i="7"/>
  <c r="G2013" i="7"/>
  <c r="G2014" i="7"/>
  <c r="G2015" i="7"/>
  <c r="G2016" i="7"/>
  <c r="G2017" i="7"/>
  <c r="G2018" i="7"/>
  <c r="G2019" i="7"/>
  <c r="G2020" i="7"/>
  <c r="G2021" i="7"/>
  <c r="G2022" i="7"/>
  <c r="G2023" i="7"/>
  <c r="G2024" i="7"/>
  <c r="G2025" i="7"/>
  <c r="G2026" i="7"/>
  <c r="G2027" i="7"/>
  <c r="G2028" i="7"/>
  <c r="G2029" i="7"/>
  <c r="G2030" i="7"/>
  <c r="G2031" i="7"/>
  <c r="G2032" i="7"/>
  <c r="G2033" i="7"/>
  <c r="G2034" i="7"/>
  <c r="G2035" i="7"/>
  <c r="G2036" i="7"/>
  <c r="G2037" i="7"/>
  <c r="G2038" i="7"/>
  <c r="G2039" i="7"/>
  <c r="G2040" i="7"/>
  <c r="G2041" i="7"/>
  <c r="G2042" i="7"/>
  <c r="G2043" i="7"/>
  <c r="G2044" i="7"/>
  <c r="G2045" i="7"/>
  <c r="G2046" i="7"/>
  <c r="G2047" i="7"/>
  <c r="G2048" i="7"/>
  <c r="G2049" i="7"/>
  <c r="G2050" i="7"/>
  <c r="G2051" i="7"/>
  <c r="G2052" i="7"/>
  <c r="G2053" i="7"/>
  <c r="G2054" i="7"/>
  <c r="G2055" i="7"/>
  <c r="G2056" i="7"/>
  <c r="G2057" i="7"/>
  <c r="G2058" i="7"/>
  <c r="G2059" i="7"/>
  <c r="G2060" i="7"/>
  <c r="G2061" i="7"/>
  <c r="G2062" i="7"/>
  <c r="G2063" i="7"/>
  <c r="G2064" i="7"/>
  <c r="G2065" i="7"/>
  <c r="G2066" i="7"/>
  <c r="G2067" i="7"/>
  <c r="G2068" i="7"/>
  <c r="G2069" i="7"/>
  <c r="G2070" i="7"/>
  <c r="G2071" i="7"/>
  <c r="G2072" i="7"/>
  <c r="G2073" i="7"/>
  <c r="G2074" i="7"/>
  <c r="G2075" i="7"/>
  <c r="G2076" i="7"/>
  <c r="G2077" i="7"/>
  <c r="G2078" i="7"/>
  <c r="G2079" i="7"/>
  <c r="G2080" i="7"/>
  <c r="G2081" i="7"/>
  <c r="G2082" i="7"/>
  <c r="G2083" i="7"/>
  <c r="G2084" i="7"/>
  <c r="G2085" i="7"/>
  <c r="G2086" i="7"/>
  <c r="G2087" i="7"/>
  <c r="G2088" i="7"/>
  <c r="G2089" i="7"/>
  <c r="G2090" i="7"/>
  <c r="G2091" i="7"/>
  <c r="G2092" i="7"/>
  <c r="G2093" i="7"/>
  <c r="G2094" i="7"/>
  <c r="G2095" i="7"/>
  <c r="G2096" i="7"/>
  <c r="G2097" i="7"/>
  <c r="G2098" i="7"/>
  <c r="G2099" i="7"/>
  <c r="G2100" i="7"/>
  <c r="G2101" i="7"/>
  <c r="G2102" i="7"/>
  <c r="G2103" i="7"/>
  <c r="G2104" i="7"/>
  <c r="G2105" i="7"/>
  <c r="G2106" i="7"/>
  <c r="G2107" i="7"/>
  <c r="G2108" i="7"/>
  <c r="G2109" i="7"/>
  <c r="G2110" i="7"/>
  <c r="G2111" i="7"/>
  <c r="G2112" i="7"/>
  <c r="G2113" i="7"/>
  <c r="G2114" i="7"/>
  <c r="G2115" i="7"/>
  <c r="G2116" i="7"/>
  <c r="G2117" i="7"/>
  <c r="G2118" i="7"/>
  <c r="G2119" i="7"/>
  <c r="G2120" i="7"/>
  <c r="G2121" i="7"/>
  <c r="G2122" i="7"/>
  <c r="G2123" i="7"/>
  <c r="G2124" i="7"/>
  <c r="G2125" i="7"/>
  <c r="G2126" i="7"/>
  <c r="G2127" i="7"/>
  <c r="G2128" i="7"/>
  <c r="G2129" i="7"/>
  <c r="G2130" i="7"/>
  <c r="G2131" i="7"/>
  <c r="G2132" i="7"/>
  <c r="G2133" i="7"/>
  <c r="G2134" i="7"/>
  <c r="G2135" i="7"/>
  <c r="G2136" i="7"/>
  <c r="G2137" i="7"/>
  <c r="G2138" i="7"/>
  <c r="G2139" i="7"/>
  <c r="G2140" i="7"/>
  <c r="G2141" i="7"/>
  <c r="G2142" i="7"/>
  <c r="G2143" i="7"/>
  <c r="G2144" i="7"/>
  <c r="G2145" i="7"/>
  <c r="G2146" i="7"/>
  <c r="G2147" i="7"/>
  <c r="G2148" i="7"/>
  <c r="G2149" i="7"/>
  <c r="G2150" i="7"/>
  <c r="G2151" i="7"/>
  <c r="G2152" i="7"/>
  <c r="G2153" i="7"/>
  <c r="G2154" i="7"/>
  <c r="G2155" i="7"/>
  <c r="G2156" i="7"/>
  <c r="G2157" i="7"/>
  <c r="G2158" i="7"/>
  <c r="G2159" i="7"/>
  <c r="G2160" i="7"/>
  <c r="G2161" i="7"/>
  <c r="G2162" i="7"/>
  <c r="G2163" i="7"/>
  <c r="G2164" i="7"/>
  <c r="G2165" i="7"/>
  <c r="G2166" i="7"/>
  <c r="G2167" i="7"/>
  <c r="G2168" i="7"/>
  <c r="G2169" i="7"/>
  <c r="G2170" i="7"/>
  <c r="G2171" i="7"/>
  <c r="G2172" i="7"/>
  <c r="G2173" i="7"/>
  <c r="G2174" i="7"/>
  <c r="G2175" i="7"/>
  <c r="G2176" i="7"/>
  <c r="G2177" i="7"/>
  <c r="G2178" i="7"/>
  <c r="G2179" i="7"/>
  <c r="G2180" i="7"/>
  <c r="G2181" i="7"/>
  <c r="G2182" i="7"/>
  <c r="G2183" i="7"/>
  <c r="G2184" i="7"/>
  <c r="G2185" i="7"/>
  <c r="G2186" i="7"/>
  <c r="G2187" i="7"/>
  <c r="G2188" i="7"/>
  <c r="G2189" i="7"/>
  <c r="G2190" i="7"/>
  <c r="G2191" i="7"/>
  <c r="G2192" i="7"/>
  <c r="G2193" i="7"/>
  <c r="G2194" i="7"/>
  <c r="G2195" i="7"/>
  <c r="G2196" i="7"/>
  <c r="G2197" i="7"/>
  <c r="G2198" i="7"/>
  <c r="G2199" i="7"/>
  <c r="G2200" i="7"/>
  <c r="G2201" i="7"/>
  <c r="G2202" i="7"/>
  <c r="G2203" i="7"/>
  <c r="G2204" i="7"/>
  <c r="G2205" i="7"/>
  <c r="G2206" i="7"/>
  <c r="G2207" i="7"/>
  <c r="G2208" i="7"/>
  <c r="G2209" i="7"/>
  <c r="G2210" i="7"/>
  <c r="G2211" i="7"/>
  <c r="G2212" i="7"/>
  <c r="G2213" i="7"/>
  <c r="G2214" i="7"/>
  <c r="G2215" i="7"/>
  <c r="G2216" i="7"/>
  <c r="G2217" i="7"/>
  <c r="G2218" i="7"/>
  <c r="G2219" i="7"/>
  <c r="G2220" i="7"/>
  <c r="G2221" i="7"/>
  <c r="G2222" i="7"/>
  <c r="G2223" i="7"/>
  <c r="G2224" i="7"/>
  <c r="G2225" i="7"/>
  <c r="G2226" i="7"/>
  <c r="G2227" i="7"/>
  <c r="G2228" i="7"/>
  <c r="G2229" i="7"/>
  <c r="G2230" i="7"/>
  <c r="G2231" i="7"/>
  <c r="G2232" i="7"/>
  <c r="G2233" i="7"/>
  <c r="Q72" i="1" s="1"/>
  <c r="G2234" i="7"/>
  <c r="G2235" i="7"/>
  <c r="G2236" i="7"/>
  <c r="G2237" i="7"/>
  <c r="G2238" i="7"/>
  <c r="G2239" i="7"/>
  <c r="G2240" i="7"/>
  <c r="G2241" i="7"/>
  <c r="G2242" i="7"/>
  <c r="G2243" i="7"/>
  <c r="G2244" i="7"/>
  <c r="G2245" i="7"/>
  <c r="G2246" i="7"/>
  <c r="G2247" i="7"/>
  <c r="G2248" i="7"/>
  <c r="G2249" i="7"/>
  <c r="G2250" i="7"/>
  <c r="G2251" i="7"/>
  <c r="G2252" i="7"/>
  <c r="G2253" i="7"/>
  <c r="G2254" i="7"/>
  <c r="G2255" i="7"/>
  <c r="G2256" i="7"/>
  <c r="G2257" i="7"/>
  <c r="G2258" i="7"/>
  <c r="G2259" i="7"/>
  <c r="G2260" i="7"/>
  <c r="G2261" i="7"/>
  <c r="G2262" i="7"/>
  <c r="G2263" i="7"/>
  <c r="G2264" i="7"/>
  <c r="G2265" i="7"/>
  <c r="G2266" i="7"/>
  <c r="G2267" i="7"/>
  <c r="G2268" i="7"/>
  <c r="G2269" i="7"/>
  <c r="G2270" i="7"/>
  <c r="G2271" i="7"/>
  <c r="G2272" i="7"/>
  <c r="G2273" i="7"/>
  <c r="G2274" i="7"/>
  <c r="G2275" i="7"/>
  <c r="G2276" i="7"/>
  <c r="G2277" i="7"/>
  <c r="G2278" i="7"/>
  <c r="G2279" i="7"/>
  <c r="G2280" i="7"/>
  <c r="G2281" i="7"/>
  <c r="G2282" i="7"/>
  <c r="G2283" i="7"/>
  <c r="G2284" i="7"/>
  <c r="G2285" i="7"/>
  <c r="G2286" i="7"/>
  <c r="G2287" i="7"/>
  <c r="G2288" i="7"/>
  <c r="G2289" i="7"/>
  <c r="G2290" i="7"/>
  <c r="G2291" i="7"/>
  <c r="G2292" i="7"/>
  <c r="G2293" i="7"/>
  <c r="G2294" i="7"/>
  <c r="G2295" i="7"/>
  <c r="G2296" i="7"/>
  <c r="G2297" i="7"/>
  <c r="G2298" i="7"/>
  <c r="G2299" i="7"/>
  <c r="G2300" i="7"/>
  <c r="G2301" i="7"/>
  <c r="G2302" i="7"/>
  <c r="G2303" i="7"/>
  <c r="G2304" i="7"/>
  <c r="G2305" i="7"/>
  <c r="G2306" i="7"/>
  <c r="G2307" i="7"/>
  <c r="G2308" i="7"/>
  <c r="G2309" i="7"/>
  <c r="G2310" i="7"/>
  <c r="G2311" i="7"/>
  <c r="G2312" i="7"/>
  <c r="G2313" i="7"/>
  <c r="G2314" i="7"/>
  <c r="G2315" i="7"/>
  <c r="G2316" i="7"/>
  <c r="G2317" i="7"/>
  <c r="G2318" i="7"/>
  <c r="G2319" i="7"/>
  <c r="G2320" i="7"/>
  <c r="G2321" i="7"/>
  <c r="G2322" i="7"/>
  <c r="G2323" i="7"/>
  <c r="G2324" i="7"/>
  <c r="G2325" i="7"/>
  <c r="G2326" i="7"/>
  <c r="G2327" i="7"/>
  <c r="G2328" i="7"/>
  <c r="G2329" i="7"/>
  <c r="G2330" i="7"/>
  <c r="G2331" i="7"/>
  <c r="G2332" i="7"/>
  <c r="G2333" i="7"/>
  <c r="G2334" i="7"/>
  <c r="G2335" i="7"/>
  <c r="G2336" i="7"/>
  <c r="G2337" i="7"/>
  <c r="G2338" i="7"/>
  <c r="G2339" i="7"/>
  <c r="G2340" i="7"/>
  <c r="G2341" i="7"/>
  <c r="G2342" i="7"/>
  <c r="G2343" i="7"/>
  <c r="G2344" i="7"/>
  <c r="G2345" i="7"/>
  <c r="G2346" i="7"/>
  <c r="G2347" i="7"/>
  <c r="G2348" i="7"/>
  <c r="G2349" i="7"/>
  <c r="G2350" i="7"/>
  <c r="G2351" i="7"/>
  <c r="G2352" i="7"/>
  <c r="G2353" i="7"/>
  <c r="G2354" i="7"/>
  <c r="G2355" i="7"/>
  <c r="G2356" i="7"/>
  <c r="G2357" i="7"/>
  <c r="G2358" i="7"/>
  <c r="G2359" i="7"/>
  <c r="G2360" i="7"/>
  <c r="G2361" i="7"/>
  <c r="G2362" i="7"/>
  <c r="G2363" i="7"/>
  <c r="G2364" i="7"/>
  <c r="G2365" i="7"/>
  <c r="G2366" i="7"/>
  <c r="G2367" i="7"/>
  <c r="G2368" i="7"/>
  <c r="G2369" i="7"/>
  <c r="G2370" i="7"/>
  <c r="G2371" i="7"/>
  <c r="G2372" i="7"/>
  <c r="G2373" i="7"/>
  <c r="G2374" i="7"/>
  <c r="G2375" i="7"/>
  <c r="G2376" i="7"/>
  <c r="G2377" i="7"/>
  <c r="G2378" i="7"/>
  <c r="G2379" i="7"/>
  <c r="G2380" i="7"/>
  <c r="G2381" i="7"/>
  <c r="G2382" i="7"/>
  <c r="G2383" i="7"/>
  <c r="G2384" i="7"/>
  <c r="G2385" i="7"/>
  <c r="G2386" i="7"/>
  <c r="G2387" i="7"/>
  <c r="G2388" i="7"/>
  <c r="G2389" i="7"/>
  <c r="G2390" i="7"/>
  <c r="G2391" i="7"/>
  <c r="G2392" i="7"/>
  <c r="G2393" i="7"/>
  <c r="G2394" i="7"/>
  <c r="G2395" i="7"/>
  <c r="G2396" i="7"/>
  <c r="G2397" i="7"/>
  <c r="G2398" i="7"/>
  <c r="G2399" i="7"/>
  <c r="G2400" i="7"/>
  <c r="G2401" i="7"/>
  <c r="G2402" i="7"/>
  <c r="G2403" i="7"/>
  <c r="G2404" i="7"/>
  <c r="G2405" i="7"/>
  <c r="G2406" i="7"/>
  <c r="G2407" i="7"/>
  <c r="G2408" i="7"/>
  <c r="G2409" i="7"/>
  <c r="G2410" i="7"/>
  <c r="G2411" i="7"/>
  <c r="G2412" i="7"/>
  <c r="G2413" i="7"/>
  <c r="G2414" i="7"/>
  <c r="G2415" i="7"/>
  <c r="G2416" i="7"/>
  <c r="G2417" i="7"/>
  <c r="G2418" i="7"/>
  <c r="G2419" i="7"/>
  <c r="G2420" i="7"/>
  <c r="G2421" i="7"/>
  <c r="G2422" i="7"/>
  <c r="G2423" i="7"/>
  <c r="G2424" i="7"/>
  <c r="G2425" i="7"/>
  <c r="G2426" i="7"/>
  <c r="G2427" i="7"/>
  <c r="G2428" i="7"/>
  <c r="G2429" i="7"/>
  <c r="G2430" i="7"/>
  <c r="G2431" i="7"/>
  <c r="G2432" i="7"/>
  <c r="G2433" i="7"/>
  <c r="G2434" i="7"/>
  <c r="G2435" i="7"/>
  <c r="G2436" i="7"/>
  <c r="G2437" i="7"/>
  <c r="G2438" i="7"/>
  <c r="G2439" i="7"/>
  <c r="G2440" i="7"/>
  <c r="G2441" i="7"/>
  <c r="G2442" i="7"/>
  <c r="G2443" i="7"/>
  <c r="G2444" i="7"/>
  <c r="G2445" i="7"/>
  <c r="G2446" i="7"/>
  <c r="G2447" i="7"/>
  <c r="G2448" i="7"/>
  <c r="G2449" i="7"/>
  <c r="G2450" i="7"/>
  <c r="G2451" i="7"/>
  <c r="G2452" i="7"/>
  <c r="G2453" i="7"/>
  <c r="G2454" i="7"/>
  <c r="G2455" i="7"/>
  <c r="G2456" i="7"/>
  <c r="G2457" i="7"/>
  <c r="G2458" i="7"/>
  <c r="G2459" i="7"/>
  <c r="G2460" i="7"/>
  <c r="G2461" i="7"/>
  <c r="G2462" i="7"/>
  <c r="G2463" i="7"/>
  <c r="G2464" i="7"/>
  <c r="G2465" i="7"/>
  <c r="G2466" i="7"/>
  <c r="G2467" i="7"/>
  <c r="G2468" i="7"/>
  <c r="G2469" i="7"/>
  <c r="G2470" i="7"/>
  <c r="G2471" i="7"/>
  <c r="G2472" i="7"/>
  <c r="G2473" i="7"/>
  <c r="G2474" i="7"/>
  <c r="G2475" i="7"/>
  <c r="G2476" i="7"/>
  <c r="G2477" i="7"/>
  <c r="G2478" i="7"/>
  <c r="G2479" i="7"/>
  <c r="G2480" i="7"/>
  <c r="G2481" i="7"/>
  <c r="G2482" i="7"/>
  <c r="G2483" i="7"/>
  <c r="G2484" i="7"/>
  <c r="G2485" i="7"/>
  <c r="G2486" i="7"/>
  <c r="G2487" i="7"/>
  <c r="G2488" i="7"/>
  <c r="G2489" i="7"/>
  <c r="G2490" i="7"/>
  <c r="G2491" i="7"/>
  <c r="G2492" i="7"/>
  <c r="G2493" i="7"/>
  <c r="G2494" i="7"/>
  <c r="G2495" i="7"/>
  <c r="G2496" i="7"/>
  <c r="G2497" i="7"/>
  <c r="G2498" i="7"/>
  <c r="G2499" i="7"/>
  <c r="G2500" i="7"/>
  <c r="G2501" i="7"/>
  <c r="G2502" i="7"/>
  <c r="G2503" i="7"/>
  <c r="G2504" i="7"/>
  <c r="G2505" i="7"/>
  <c r="G2506" i="7"/>
  <c r="G2507" i="7"/>
  <c r="G2508" i="7"/>
  <c r="G2509" i="7"/>
  <c r="G2510" i="7"/>
  <c r="G2511" i="7"/>
  <c r="G2512" i="7"/>
  <c r="G2513" i="7"/>
  <c r="G2514" i="7"/>
  <c r="G2515" i="7"/>
  <c r="G2516" i="7"/>
  <c r="G2517" i="7"/>
  <c r="G2518" i="7"/>
  <c r="G2519" i="7"/>
  <c r="G2520" i="7"/>
  <c r="G2521" i="7"/>
  <c r="G2522" i="7"/>
  <c r="G2523" i="7"/>
  <c r="G2524" i="7"/>
  <c r="G2525" i="7"/>
  <c r="G2526" i="7"/>
  <c r="G2527" i="7"/>
  <c r="G2528" i="7"/>
  <c r="G2529" i="7"/>
  <c r="G2530" i="7"/>
  <c r="G2531" i="7"/>
  <c r="G2532" i="7"/>
  <c r="G2533" i="7"/>
  <c r="G2534" i="7"/>
  <c r="G2535" i="7"/>
  <c r="G2536" i="7"/>
  <c r="G2537" i="7"/>
  <c r="G2538" i="7"/>
  <c r="G2539" i="7"/>
  <c r="G2540" i="7"/>
  <c r="G2541" i="7"/>
  <c r="G2542" i="7"/>
  <c r="G2543" i="7"/>
  <c r="G2544" i="7"/>
  <c r="G2545" i="7"/>
  <c r="G2546" i="7"/>
  <c r="G2547" i="7"/>
  <c r="G2548" i="7"/>
  <c r="G2549" i="7"/>
  <c r="G2550" i="7"/>
  <c r="G2551" i="7"/>
  <c r="G2552" i="7"/>
  <c r="G2553" i="7"/>
  <c r="G2554" i="7"/>
  <c r="G2555" i="7"/>
  <c r="G2556" i="7"/>
  <c r="G2557" i="7"/>
  <c r="G2558" i="7"/>
  <c r="G2559" i="7"/>
  <c r="G2560" i="7"/>
  <c r="G2561" i="7"/>
  <c r="G2562" i="7"/>
  <c r="G2563" i="7"/>
  <c r="G2564" i="7"/>
  <c r="G2565" i="7"/>
  <c r="G2566" i="7"/>
  <c r="G2567" i="7"/>
  <c r="G2568" i="7"/>
  <c r="G2569" i="7"/>
  <c r="G2570" i="7"/>
  <c r="G2571" i="7"/>
  <c r="G2572" i="7"/>
  <c r="G2573" i="7"/>
  <c r="G2574" i="7"/>
  <c r="G2575" i="7"/>
  <c r="G2576" i="7"/>
  <c r="G2577" i="7"/>
  <c r="G2578" i="7"/>
  <c r="G2579" i="7"/>
  <c r="G2580" i="7"/>
  <c r="G2581" i="7"/>
  <c r="G2582" i="7"/>
  <c r="G2583" i="7"/>
  <c r="G2584" i="7"/>
  <c r="G2585" i="7"/>
  <c r="G2586" i="7"/>
  <c r="G2587" i="7"/>
  <c r="G2588" i="7"/>
  <c r="G2589" i="7"/>
  <c r="G2590" i="7"/>
  <c r="G2591" i="7"/>
  <c r="G2592" i="7"/>
  <c r="G2593" i="7"/>
  <c r="G2594" i="7"/>
  <c r="G2595" i="7"/>
  <c r="G2596" i="7"/>
  <c r="G2597" i="7"/>
  <c r="G2598" i="7"/>
  <c r="G2599" i="7"/>
  <c r="G2600" i="7"/>
  <c r="G2601" i="7"/>
  <c r="G2602" i="7"/>
  <c r="G2603" i="7"/>
  <c r="G2604" i="7"/>
  <c r="G2605" i="7"/>
  <c r="G2606" i="7"/>
  <c r="G2607" i="7"/>
  <c r="G2608" i="7"/>
  <c r="G2609" i="7"/>
  <c r="G2610" i="7"/>
  <c r="G2611" i="7"/>
  <c r="G2612" i="7"/>
  <c r="G2613" i="7"/>
  <c r="G2614" i="7"/>
  <c r="G2615" i="7"/>
  <c r="G2616" i="7"/>
  <c r="G2617" i="7"/>
  <c r="G2618" i="7"/>
  <c r="G2619" i="7"/>
  <c r="G2620" i="7"/>
  <c r="G2621" i="7"/>
  <c r="G2622" i="7"/>
  <c r="G2623" i="7"/>
  <c r="G2624" i="7"/>
  <c r="G2625" i="7"/>
  <c r="G2626" i="7"/>
  <c r="G2627" i="7"/>
  <c r="G2628" i="7"/>
  <c r="G2629" i="7"/>
  <c r="G2630" i="7"/>
  <c r="G2631" i="7"/>
  <c r="G2632" i="7"/>
  <c r="G2633" i="7"/>
  <c r="G2634" i="7"/>
  <c r="G2635" i="7"/>
  <c r="G2636" i="7"/>
  <c r="G2637" i="7"/>
  <c r="G2638" i="7"/>
  <c r="G2639" i="7"/>
  <c r="G2640" i="7"/>
  <c r="G2641" i="7"/>
  <c r="G2642" i="7"/>
  <c r="G2643" i="7"/>
  <c r="G2644" i="7"/>
  <c r="G2645" i="7"/>
  <c r="G2646" i="7"/>
  <c r="G2647" i="7"/>
  <c r="G2648" i="7"/>
  <c r="G2649" i="7"/>
  <c r="G2650" i="7"/>
  <c r="G2651" i="7"/>
  <c r="G2652" i="7"/>
  <c r="G2653" i="7"/>
  <c r="G2654" i="7"/>
  <c r="G2655" i="7"/>
  <c r="G2656" i="7"/>
  <c r="G2657" i="7"/>
  <c r="G2658" i="7"/>
  <c r="G2659" i="7"/>
  <c r="G2660" i="7"/>
  <c r="G2661" i="7"/>
  <c r="G2662" i="7"/>
  <c r="G2663" i="7"/>
  <c r="G2664" i="7"/>
  <c r="G2665" i="7"/>
  <c r="G2666" i="7"/>
  <c r="G2667" i="7"/>
  <c r="G2668" i="7"/>
  <c r="G2669" i="7"/>
  <c r="G2670" i="7"/>
  <c r="G2671" i="7"/>
  <c r="G2672" i="7"/>
  <c r="G2673" i="7"/>
  <c r="G2674" i="7"/>
  <c r="G2675" i="7"/>
  <c r="G2676" i="7"/>
  <c r="G2677" i="7"/>
  <c r="G2678" i="7"/>
  <c r="G2679" i="7"/>
  <c r="G2680" i="7"/>
  <c r="G2681" i="7"/>
  <c r="G2682" i="7"/>
  <c r="G2683" i="7"/>
  <c r="G2684" i="7"/>
  <c r="G2685" i="7"/>
  <c r="G2686" i="7"/>
  <c r="G2687" i="7"/>
  <c r="G2688" i="7"/>
  <c r="G2689" i="7"/>
  <c r="G2690" i="7"/>
  <c r="G2691" i="7"/>
  <c r="G2692" i="7"/>
  <c r="G2693" i="7"/>
  <c r="G2694" i="7"/>
  <c r="G2695" i="7"/>
  <c r="G2696" i="7"/>
  <c r="G2697" i="7"/>
  <c r="G2698" i="7"/>
  <c r="G2699" i="7"/>
  <c r="G2700" i="7"/>
  <c r="G2701" i="7"/>
  <c r="G2702" i="7"/>
  <c r="G2703" i="7"/>
  <c r="G2704" i="7"/>
  <c r="G2705" i="7"/>
  <c r="G2706" i="7"/>
  <c r="G2707" i="7"/>
  <c r="G2708" i="7"/>
  <c r="G2709" i="7"/>
  <c r="G2710" i="7"/>
  <c r="G2711" i="7"/>
  <c r="G2712" i="7"/>
  <c r="G2713" i="7"/>
  <c r="G2714" i="7"/>
  <c r="G2715" i="7"/>
  <c r="G2716" i="7"/>
  <c r="G2717" i="7"/>
  <c r="G2718" i="7"/>
  <c r="G2719" i="7"/>
  <c r="G2720" i="7"/>
  <c r="G2721" i="7"/>
  <c r="G2722" i="7"/>
  <c r="G2723" i="7"/>
  <c r="G2724" i="7"/>
  <c r="G2725" i="7"/>
  <c r="G2726" i="7"/>
  <c r="G2727" i="7"/>
  <c r="G2728" i="7"/>
  <c r="G2729" i="7"/>
  <c r="G2730" i="7"/>
  <c r="G2731" i="7"/>
  <c r="G2732" i="7"/>
  <c r="G2733" i="7"/>
  <c r="G2734" i="7"/>
  <c r="G2735" i="7"/>
  <c r="G2736" i="7"/>
  <c r="G2737" i="7"/>
  <c r="G2738" i="7"/>
  <c r="G2739" i="7"/>
  <c r="G2740" i="7"/>
  <c r="G2741" i="7"/>
  <c r="G2742" i="7"/>
  <c r="G2743" i="7"/>
  <c r="G2744" i="7"/>
  <c r="G2745" i="7"/>
  <c r="G2746" i="7"/>
  <c r="G2747" i="7"/>
  <c r="G2748" i="7"/>
  <c r="G2749" i="7"/>
  <c r="G2750" i="7"/>
  <c r="G2751" i="7"/>
  <c r="G2752" i="7"/>
  <c r="G2753" i="7"/>
  <c r="G2754" i="7"/>
  <c r="G2755" i="7"/>
  <c r="G2756" i="7"/>
  <c r="G2757" i="7"/>
  <c r="G2758" i="7"/>
  <c r="G2759" i="7"/>
  <c r="G2760" i="7"/>
  <c r="G2761" i="7"/>
  <c r="G2762" i="7"/>
  <c r="G2763" i="7"/>
  <c r="G2764" i="7"/>
  <c r="G2765" i="7"/>
  <c r="G2766" i="7"/>
  <c r="G2767" i="7"/>
  <c r="G2768" i="7"/>
  <c r="G2769" i="7"/>
  <c r="G2770" i="7"/>
  <c r="G2771" i="7"/>
  <c r="G2772" i="7"/>
  <c r="G2773" i="7"/>
  <c r="G2774" i="7"/>
  <c r="G2775" i="7"/>
  <c r="G2776" i="7"/>
  <c r="G2777" i="7"/>
  <c r="G2778" i="7"/>
  <c r="G2779" i="7"/>
  <c r="G2780" i="7"/>
  <c r="G2781" i="7"/>
  <c r="G2782" i="7"/>
  <c r="G2783" i="7"/>
  <c r="G2784" i="7"/>
  <c r="G2785" i="7"/>
  <c r="G2786" i="7"/>
  <c r="G2787" i="7"/>
  <c r="G2788" i="7"/>
  <c r="G2789" i="7"/>
  <c r="G2790" i="7"/>
  <c r="G2791" i="7"/>
  <c r="G2792" i="7"/>
  <c r="G2793" i="7"/>
  <c r="G2794" i="7"/>
  <c r="G2795" i="7"/>
  <c r="G2796" i="7"/>
  <c r="G2797" i="7"/>
  <c r="G2798" i="7"/>
  <c r="G2799" i="7"/>
  <c r="G2800" i="7"/>
  <c r="G2801" i="7"/>
  <c r="G2802" i="7"/>
  <c r="G2803" i="7"/>
  <c r="G2804" i="7"/>
  <c r="G2805" i="7"/>
  <c r="G2806" i="7"/>
  <c r="G2807" i="7"/>
  <c r="G2808" i="7"/>
  <c r="G2809" i="7"/>
  <c r="G2810" i="7"/>
  <c r="G2811" i="7"/>
  <c r="G2812" i="7"/>
  <c r="G2813" i="7"/>
  <c r="G2814" i="7"/>
  <c r="G2815" i="7"/>
  <c r="G2816" i="7"/>
  <c r="G2817" i="7"/>
  <c r="G2818" i="7"/>
  <c r="G2819" i="7"/>
  <c r="G2820" i="7"/>
  <c r="G2821" i="7"/>
  <c r="G2822" i="7"/>
  <c r="G2823" i="7"/>
  <c r="G2824" i="7"/>
  <c r="G2825" i="7"/>
  <c r="G2826" i="7"/>
  <c r="G2827" i="7"/>
  <c r="G2828" i="7"/>
  <c r="G2829" i="7"/>
  <c r="G2830" i="7"/>
  <c r="G2831" i="7"/>
  <c r="G2832" i="7"/>
  <c r="G2833" i="7"/>
  <c r="G2834" i="7"/>
  <c r="G2835" i="7"/>
  <c r="G2836" i="7"/>
  <c r="G2837" i="7"/>
  <c r="G2838" i="7"/>
  <c r="G2839" i="7"/>
  <c r="G2840" i="7"/>
  <c r="G2841" i="7"/>
  <c r="G2842" i="7"/>
  <c r="G2843" i="7"/>
  <c r="G2844" i="7"/>
  <c r="G2845" i="7"/>
  <c r="G2846" i="7"/>
  <c r="G2847" i="7"/>
  <c r="G2848" i="7"/>
  <c r="G2849" i="7"/>
  <c r="G2850" i="7"/>
  <c r="G2851" i="7"/>
  <c r="G2852" i="7"/>
  <c r="G2853" i="7"/>
  <c r="G2854" i="7"/>
  <c r="G2855" i="7"/>
  <c r="G2856" i="7"/>
  <c r="G2857" i="7"/>
  <c r="G2858" i="7"/>
  <c r="G2859" i="7"/>
  <c r="G2860" i="7"/>
  <c r="G2861" i="7"/>
  <c r="G2862" i="7"/>
  <c r="G2863" i="7"/>
  <c r="G2864" i="7"/>
  <c r="G2865" i="7"/>
  <c r="G2866" i="7"/>
  <c r="G2867" i="7"/>
  <c r="G2868" i="7"/>
  <c r="G2869" i="7"/>
  <c r="G2870" i="7"/>
  <c r="G2871" i="7"/>
  <c r="G2872" i="7"/>
  <c r="G2873" i="7"/>
  <c r="G2874" i="7"/>
  <c r="G2875" i="7"/>
  <c r="G2876" i="7"/>
  <c r="G2877" i="7"/>
  <c r="G2878" i="7"/>
  <c r="G2879" i="7"/>
  <c r="G2880" i="7"/>
  <c r="G2881" i="7"/>
  <c r="G2882" i="7"/>
  <c r="G2883" i="7"/>
  <c r="G2884" i="7"/>
  <c r="G2885" i="7"/>
  <c r="G2886" i="7"/>
  <c r="G2887" i="7"/>
  <c r="G2888" i="7"/>
  <c r="G2889" i="7"/>
  <c r="G2890" i="7"/>
  <c r="G2891" i="7"/>
  <c r="G2892" i="7"/>
  <c r="G2893" i="7"/>
  <c r="G2894" i="7"/>
  <c r="G2895" i="7"/>
  <c r="G2896" i="7"/>
  <c r="G2897" i="7"/>
  <c r="G2898" i="7"/>
  <c r="G2899" i="7"/>
  <c r="G2900" i="7"/>
  <c r="G2901" i="7"/>
  <c r="G2902" i="7"/>
  <c r="G2903" i="7"/>
  <c r="G2904" i="7"/>
  <c r="G2905" i="7"/>
  <c r="G2906" i="7"/>
  <c r="G2907" i="7"/>
  <c r="G2908" i="7"/>
  <c r="G2909" i="7"/>
  <c r="G2910" i="7"/>
  <c r="G2911" i="7"/>
  <c r="G2912" i="7"/>
  <c r="G2913" i="7"/>
  <c r="G2914" i="7"/>
  <c r="G2915" i="7"/>
  <c r="G2916" i="7"/>
  <c r="G2917" i="7"/>
  <c r="G2918" i="7"/>
  <c r="G2919" i="7"/>
  <c r="G2920" i="7"/>
  <c r="G2921" i="7"/>
  <c r="G2922" i="7"/>
  <c r="G2923" i="7"/>
  <c r="G2924" i="7"/>
  <c r="G2925" i="7"/>
  <c r="G2926" i="7"/>
  <c r="G2927" i="7"/>
  <c r="G2928" i="7"/>
  <c r="G2929" i="7"/>
  <c r="G2930" i="7"/>
  <c r="G2931" i="7"/>
  <c r="G2932" i="7"/>
  <c r="G2933" i="7"/>
  <c r="G2934" i="7"/>
  <c r="G2935" i="7"/>
  <c r="G2936" i="7"/>
  <c r="G2937" i="7"/>
  <c r="G2938" i="7"/>
  <c r="G2939" i="7"/>
  <c r="G2940" i="7"/>
  <c r="G2941" i="7"/>
  <c r="G2942" i="7"/>
  <c r="G2943" i="7"/>
  <c r="G2944" i="7"/>
  <c r="G2945" i="7"/>
  <c r="G2946" i="7"/>
  <c r="G2947" i="7"/>
  <c r="G2948" i="7"/>
  <c r="G2949" i="7"/>
  <c r="G2950" i="7"/>
  <c r="G2951" i="7"/>
  <c r="G2952" i="7"/>
  <c r="G2953" i="7"/>
  <c r="G2954" i="7"/>
  <c r="G2955" i="7"/>
  <c r="G2956" i="7"/>
  <c r="G2957" i="7"/>
  <c r="G2958" i="7"/>
  <c r="G2959" i="7"/>
  <c r="G2960" i="7"/>
  <c r="G2961" i="7"/>
  <c r="G2962" i="7"/>
  <c r="G2963" i="7"/>
  <c r="G2964" i="7"/>
  <c r="G2965" i="7"/>
  <c r="G2966" i="7"/>
  <c r="G2967" i="7"/>
  <c r="G2968" i="7"/>
  <c r="G2969" i="7"/>
  <c r="G2970" i="7"/>
  <c r="G2971" i="7"/>
  <c r="G2972" i="7"/>
  <c r="G2973" i="7"/>
  <c r="G2974" i="7"/>
  <c r="G2975" i="7"/>
  <c r="G2976" i="7"/>
  <c r="G2977" i="7"/>
  <c r="G2978" i="7"/>
  <c r="G2979" i="7"/>
  <c r="G2980" i="7"/>
  <c r="G2981" i="7"/>
  <c r="G2982" i="7"/>
  <c r="G2983" i="7"/>
  <c r="G2984" i="7"/>
  <c r="G2985" i="7"/>
  <c r="G2986" i="7"/>
  <c r="G2987" i="7"/>
  <c r="G2988" i="7"/>
  <c r="G2989" i="7"/>
  <c r="G2990" i="7"/>
  <c r="G2991" i="7"/>
  <c r="G2992" i="7"/>
  <c r="G2993" i="7"/>
  <c r="G2994" i="7"/>
  <c r="G2995" i="7"/>
  <c r="G2996" i="7"/>
  <c r="G2997" i="7"/>
  <c r="G2998" i="7"/>
  <c r="G2999" i="7"/>
  <c r="G3000" i="7"/>
  <c r="G3001" i="7"/>
  <c r="G3002" i="7"/>
  <c r="G3003" i="7"/>
  <c r="G3004" i="7"/>
  <c r="G3005" i="7"/>
  <c r="G3006" i="7"/>
  <c r="G3007" i="7"/>
  <c r="G3008" i="7"/>
  <c r="G3009" i="7"/>
  <c r="G3010" i="7"/>
  <c r="G3011" i="7"/>
  <c r="G3012" i="7"/>
  <c r="G3013" i="7"/>
  <c r="G3014" i="7"/>
  <c r="G3015" i="7"/>
  <c r="G3016" i="7"/>
  <c r="G3017" i="7"/>
  <c r="G3018" i="7"/>
  <c r="G3019" i="7"/>
  <c r="G3020" i="7"/>
  <c r="G3021" i="7"/>
  <c r="G3022" i="7"/>
  <c r="G3023" i="7"/>
  <c r="G3024" i="7"/>
  <c r="G3025" i="7"/>
  <c r="G3026" i="7"/>
  <c r="G3027" i="7"/>
  <c r="G3028" i="7"/>
  <c r="G3029" i="7"/>
  <c r="G3030" i="7"/>
  <c r="G3031" i="7"/>
  <c r="G3032" i="7"/>
  <c r="G3033" i="7"/>
  <c r="G3034" i="7"/>
  <c r="G3035" i="7"/>
  <c r="G3036" i="7"/>
  <c r="G3037" i="7"/>
  <c r="G3038" i="7"/>
  <c r="G3039" i="7"/>
  <c r="G3040" i="7"/>
  <c r="G3041" i="7"/>
  <c r="G3042" i="7"/>
  <c r="G3043" i="7"/>
  <c r="G3044" i="7"/>
  <c r="G3045" i="7"/>
  <c r="G3046" i="7"/>
  <c r="G3047" i="7"/>
  <c r="G3048" i="7"/>
  <c r="G3049" i="7"/>
  <c r="G3050" i="7"/>
  <c r="G3051" i="7"/>
  <c r="G3052" i="7"/>
  <c r="G3053" i="7"/>
  <c r="G3054" i="7"/>
  <c r="G3055" i="7"/>
  <c r="G3056" i="7"/>
  <c r="G3057" i="7"/>
  <c r="G3058" i="7"/>
  <c r="G3059" i="7"/>
  <c r="G3060" i="7"/>
  <c r="G3061" i="7"/>
  <c r="G3062" i="7"/>
  <c r="G3063" i="7"/>
  <c r="G3064" i="7"/>
  <c r="G3065" i="7"/>
  <c r="G3066" i="7"/>
  <c r="G3067" i="7"/>
  <c r="G3068" i="7"/>
  <c r="G3069" i="7"/>
  <c r="G3070" i="7"/>
  <c r="G3071" i="7"/>
  <c r="G3072" i="7"/>
  <c r="G3073" i="7"/>
  <c r="G3074" i="7"/>
  <c r="G3075" i="7"/>
  <c r="G3076" i="7"/>
  <c r="G3077" i="7"/>
  <c r="G3078" i="7"/>
  <c r="G3079" i="7"/>
  <c r="G3080" i="7"/>
  <c r="G3081" i="7"/>
  <c r="G3082" i="7"/>
  <c r="G3083" i="7"/>
  <c r="G3084" i="7"/>
  <c r="G3085" i="7"/>
  <c r="G3086" i="7"/>
  <c r="G3087" i="7"/>
  <c r="G3088" i="7"/>
  <c r="G3089" i="7"/>
  <c r="G3090" i="7"/>
  <c r="G3091" i="7"/>
  <c r="G3092" i="7"/>
  <c r="G3093" i="7"/>
  <c r="G3094" i="7"/>
  <c r="G3095" i="7"/>
  <c r="G3096" i="7"/>
  <c r="G3097" i="7"/>
  <c r="G3098" i="7"/>
  <c r="G3099" i="7"/>
  <c r="G3100" i="7"/>
  <c r="G3101" i="7"/>
  <c r="G3102" i="7"/>
  <c r="G3103" i="7"/>
  <c r="G3104" i="7"/>
  <c r="G3105" i="7"/>
  <c r="G3106" i="7"/>
  <c r="G3107" i="7"/>
  <c r="G3108" i="7"/>
  <c r="G3109" i="7"/>
  <c r="G3110" i="7"/>
  <c r="G3111" i="7"/>
  <c r="G3112" i="7"/>
  <c r="G3113" i="7"/>
  <c r="G3114" i="7"/>
  <c r="G3115" i="7"/>
  <c r="G3116" i="7"/>
  <c r="G3117" i="7"/>
  <c r="G3118" i="7"/>
  <c r="G3119" i="7"/>
  <c r="G3120" i="7"/>
  <c r="G3121" i="7"/>
  <c r="G3122" i="7"/>
  <c r="G3123" i="7"/>
  <c r="G3124" i="7"/>
  <c r="G3125" i="7"/>
  <c r="G3126" i="7"/>
  <c r="G3127" i="7"/>
  <c r="G3128" i="7"/>
  <c r="G3129" i="7"/>
  <c r="G3130" i="7"/>
  <c r="G3131" i="7"/>
  <c r="G3132" i="7"/>
  <c r="G3133" i="7"/>
  <c r="G3134" i="7"/>
  <c r="G3135" i="7"/>
  <c r="G3136" i="7"/>
  <c r="G3137" i="7"/>
  <c r="G3138" i="7"/>
  <c r="G3139" i="7"/>
  <c r="G3140" i="7"/>
  <c r="G3141" i="7"/>
  <c r="G3142" i="7"/>
  <c r="G3143" i="7"/>
  <c r="G3144" i="7"/>
  <c r="G3145" i="7"/>
  <c r="G3146" i="7"/>
  <c r="G3147" i="7"/>
  <c r="G3148" i="7"/>
  <c r="G3149" i="7"/>
  <c r="G3150" i="7"/>
  <c r="G3151" i="7"/>
  <c r="G3152" i="7"/>
  <c r="G3153" i="7"/>
  <c r="G3154" i="7"/>
  <c r="G3155" i="7"/>
  <c r="G3156" i="7"/>
  <c r="G3157" i="7"/>
  <c r="G3158" i="7"/>
  <c r="G3159" i="7"/>
  <c r="G3160" i="7"/>
  <c r="G3161" i="7"/>
  <c r="G3162" i="7"/>
  <c r="G3163" i="7"/>
  <c r="G3164" i="7"/>
  <c r="G3165" i="7"/>
  <c r="G3166" i="7"/>
  <c r="G3167" i="7"/>
  <c r="G3168" i="7"/>
  <c r="G3169" i="7"/>
  <c r="G3170" i="7"/>
  <c r="G3171" i="7"/>
  <c r="G3172" i="7"/>
  <c r="G3173" i="7"/>
  <c r="G3174" i="7"/>
  <c r="G3175" i="7"/>
  <c r="G3176" i="7"/>
  <c r="G3177" i="7"/>
  <c r="G3178" i="7"/>
  <c r="G3179" i="7"/>
  <c r="G3180" i="7"/>
  <c r="G3181" i="7"/>
  <c r="G3182" i="7"/>
  <c r="G3183" i="7"/>
  <c r="G3184" i="7"/>
  <c r="G3185" i="7"/>
  <c r="G3186" i="7"/>
  <c r="G3187" i="7"/>
  <c r="G3188" i="7"/>
  <c r="G3189" i="7"/>
  <c r="G3190" i="7"/>
  <c r="G3191" i="7"/>
  <c r="G3192" i="7"/>
  <c r="G3193" i="7"/>
  <c r="G3194" i="7"/>
  <c r="G3195" i="7"/>
  <c r="G3196" i="7"/>
  <c r="G3197" i="7"/>
  <c r="G3198" i="7"/>
  <c r="G3199" i="7"/>
  <c r="G3200" i="7"/>
  <c r="G3201" i="7"/>
  <c r="G3202" i="7"/>
  <c r="G3203" i="7"/>
  <c r="G3204" i="7"/>
  <c r="G3205" i="7"/>
  <c r="G3206" i="7"/>
  <c r="G3207" i="7"/>
  <c r="G3208" i="7"/>
  <c r="G3209" i="7"/>
  <c r="G3210" i="7"/>
  <c r="G3211" i="7"/>
  <c r="G3212" i="7"/>
  <c r="G3213" i="7"/>
  <c r="G3214" i="7"/>
  <c r="G3215" i="7"/>
  <c r="G3216" i="7"/>
  <c r="G3217" i="7"/>
  <c r="G3218" i="7"/>
  <c r="G3219" i="7"/>
  <c r="G3220" i="7"/>
  <c r="G3221" i="7"/>
  <c r="G3222" i="7"/>
  <c r="G3223" i="7"/>
  <c r="G3224" i="7"/>
  <c r="G3225" i="7"/>
  <c r="G3226" i="7"/>
  <c r="G3227" i="7"/>
  <c r="G3228" i="7"/>
  <c r="G3229" i="7"/>
  <c r="G3230" i="7"/>
  <c r="G3231" i="7"/>
  <c r="G3232" i="7"/>
  <c r="G3233" i="7"/>
  <c r="G3234" i="7"/>
  <c r="G3235" i="7"/>
  <c r="G3236" i="7"/>
  <c r="G3237" i="7"/>
  <c r="G3238" i="7"/>
  <c r="G3239" i="7"/>
  <c r="G3240" i="7"/>
  <c r="G3241" i="7"/>
  <c r="G3242" i="7"/>
  <c r="G3243" i="7"/>
  <c r="G3244" i="7"/>
  <c r="G3245" i="7"/>
  <c r="G3246" i="7"/>
  <c r="G3247" i="7"/>
  <c r="G3248" i="7"/>
  <c r="G3249" i="7"/>
  <c r="G3250" i="7"/>
  <c r="G3251" i="7"/>
  <c r="G3252" i="7"/>
  <c r="G3253" i="7"/>
  <c r="G3254" i="7"/>
  <c r="G3255" i="7"/>
  <c r="G3256" i="7"/>
  <c r="G3257" i="7"/>
  <c r="G3258" i="7"/>
  <c r="G3259" i="7"/>
  <c r="G3260" i="7"/>
  <c r="G3261" i="7"/>
  <c r="G3262" i="7"/>
  <c r="G3263" i="7"/>
  <c r="G3264" i="7"/>
  <c r="G3265" i="7"/>
  <c r="G3266" i="7"/>
  <c r="G3267" i="7"/>
  <c r="G3268" i="7"/>
  <c r="G3269" i="7"/>
  <c r="G3270" i="7"/>
  <c r="G3271" i="7"/>
  <c r="G3272" i="7"/>
  <c r="G3273" i="7"/>
  <c r="G3274" i="7"/>
  <c r="G3275" i="7"/>
  <c r="G3276" i="7"/>
  <c r="G3277" i="7"/>
  <c r="G3278" i="7"/>
  <c r="G3279" i="7"/>
  <c r="G3280" i="7"/>
  <c r="G3281" i="7"/>
  <c r="G3282" i="7"/>
  <c r="G3283" i="7"/>
  <c r="G3284" i="7"/>
  <c r="G3285" i="7"/>
  <c r="G3286" i="7"/>
  <c r="G3287" i="7"/>
  <c r="G3288" i="7"/>
  <c r="G3289" i="7"/>
  <c r="G3290" i="7"/>
  <c r="G3291" i="7"/>
  <c r="G3292" i="7"/>
  <c r="G3293" i="7"/>
  <c r="G3294" i="7"/>
  <c r="G3295" i="7"/>
  <c r="G3296" i="7"/>
  <c r="G3297" i="7"/>
  <c r="G3298" i="7"/>
  <c r="G3299" i="7"/>
  <c r="G3300" i="7"/>
  <c r="G3301" i="7"/>
  <c r="G3302" i="7"/>
  <c r="G3303" i="7"/>
  <c r="G3304" i="7"/>
  <c r="G3305" i="7"/>
  <c r="G3306" i="7"/>
  <c r="G3307" i="7"/>
  <c r="G3308" i="7"/>
  <c r="G3309" i="7"/>
  <c r="G3310" i="7"/>
  <c r="G3311" i="7"/>
  <c r="G3312" i="7"/>
  <c r="G3313" i="7"/>
  <c r="G3314" i="7"/>
  <c r="G3315" i="7"/>
  <c r="G3316" i="7"/>
  <c r="G3317" i="7"/>
  <c r="G3318" i="7"/>
  <c r="G3319" i="7"/>
  <c r="G3320" i="7"/>
  <c r="G3321" i="7"/>
  <c r="G3322" i="7"/>
  <c r="G3323" i="7"/>
  <c r="G3324" i="7"/>
  <c r="G3325" i="7"/>
  <c r="G3326" i="7"/>
  <c r="G3327" i="7"/>
  <c r="G3328" i="7"/>
  <c r="G3329" i="7"/>
  <c r="G3330" i="7"/>
  <c r="G3331" i="7"/>
  <c r="G3332" i="7"/>
  <c r="G3333" i="7"/>
  <c r="G3334" i="7"/>
  <c r="G3335" i="7"/>
  <c r="G3336" i="7"/>
  <c r="G3337" i="7"/>
  <c r="G3338" i="7"/>
  <c r="G3339" i="7"/>
  <c r="G3340" i="7"/>
  <c r="G3341" i="7"/>
  <c r="G3342" i="7"/>
  <c r="G3343" i="7"/>
  <c r="G3344" i="7"/>
  <c r="G3345" i="7"/>
  <c r="G3346" i="7"/>
  <c r="G3347" i="7"/>
  <c r="G3348" i="7"/>
  <c r="G3349" i="7"/>
  <c r="G3350" i="7"/>
  <c r="G3351" i="7"/>
  <c r="G3352" i="7"/>
  <c r="G3353" i="7"/>
  <c r="G3354" i="7"/>
  <c r="G3355" i="7"/>
  <c r="G3356" i="7"/>
  <c r="G3357" i="7"/>
  <c r="G3358" i="7"/>
  <c r="G3359" i="7"/>
  <c r="G3360" i="7"/>
  <c r="G3361" i="7"/>
  <c r="G3362" i="7"/>
  <c r="G3363" i="7"/>
  <c r="G3364" i="7"/>
  <c r="G3365" i="7"/>
  <c r="G3366" i="7"/>
  <c r="G3367" i="7"/>
  <c r="G3368" i="7"/>
  <c r="G3369" i="7"/>
  <c r="G3370" i="7"/>
  <c r="G3371" i="7"/>
  <c r="G3372" i="7"/>
  <c r="G3373" i="7"/>
  <c r="G3374" i="7"/>
  <c r="G3375" i="7"/>
  <c r="G3376" i="7"/>
  <c r="G3377" i="7"/>
  <c r="G3378" i="7"/>
  <c r="G3379" i="7"/>
  <c r="G3380" i="7"/>
  <c r="G3381" i="7"/>
  <c r="G3382" i="7"/>
  <c r="G3383" i="7"/>
  <c r="G3384" i="7"/>
  <c r="G3385" i="7"/>
  <c r="G3386" i="7"/>
  <c r="G3387" i="7"/>
  <c r="G3388" i="7"/>
  <c r="G3389" i="7"/>
  <c r="G3390" i="7"/>
  <c r="G3391" i="7"/>
  <c r="G3392" i="7"/>
  <c r="G3393" i="7"/>
  <c r="G3394" i="7"/>
  <c r="G3395" i="7"/>
  <c r="G3396" i="7"/>
  <c r="G3397" i="7"/>
  <c r="G3398" i="7"/>
  <c r="G3399" i="7"/>
  <c r="G3400" i="7"/>
  <c r="G3401" i="7"/>
  <c r="G3402" i="7"/>
  <c r="G3403" i="7"/>
  <c r="G3404" i="7"/>
  <c r="G3405" i="7"/>
  <c r="G3406" i="7"/>
  <c r="G3407" i="7"/>
  <c r="G3408" i="7"/>
  <c r="G3409" i="7"/>
  <c r="G3410" i="7"/>
  <c r="G3411" i="7"/>
  <c r="G3412" i="7"/>
  <c r="G3413" i="7"/>
  <c r="G3414" i="7"/>
  <c r="G3415" i="7"/>
  <c r="G3416" i="7"/>
  <c r="G3417" i="7"/>
  <c r="G3418" i="7"/>
  <c r="G3419" i="7"/>
  <c r="G3420" i="7"/>
  <c r="G3421" i="7"/>
  <c r="G3422" i="7"/>
  <c r="G3423" i="7"/>
  <c r="G3424" i="7"/>
  <c r="G3425" i="7"/>
  <c r="G3426" i="7"/>
  <c r="G3427" i="7"/>
  <c r="G3428" i="7"/>
  <c r="G3429" i="7"/>
  <c r="G3430" i="7"/>
  <c r="G3431" i="7"/>
  <c r="G3432" i="7"/>
  <c r="G3433" i="7"/>
  <c r="G3434" i="7"/>
  <c r="G3435" i="7"/>
  <c r="G3436" i="7"/>
  <c r="G3437" i="7"/>
  <c r="G3438" i="7"/>
  <c r="G3439" i="7"/>
  <c r="G3440" i="7"/>
  <c r="G3441" i="7"/>
  <c r="G3442" i="7"/>
  <c r="G3443" i="7"/>
  <c r="G3444" i="7"/>
  <c r="G3445" i="7"/>
  <c r="G3446" i="7"/>
  <c r="G3447" i="7"/>
  <c r="G3448" i="7"/>
  <c r="G3449" i="7"/>
  <c r="G3450" i="7"/>
  <c r="G3451" i="7"/>
  <c r="G3452" i="7"/>
  <c r="G3453" i="7"/>
  <c r="G3454" i="7"/>
  <c r="G3455" i="7"/>
  <c r="G3456" i="7"/>
  <c r="G3457" i="7"/>
  <c r="G3458" i="7"/>
  <c r="G3459" i="7"/>
  <c r="G3460" i="7"/>
  <c r="G3461" i="7"/>
  <c r="G3462" i="7"/>
  <c r="G3463" i="7"/>
  <c r="G3464" i="7"/>
  <c r="G3465" i="7"/>
  <c r="G3466" i="7"/>
  <c r="G3467" i="7"/>
  <c r="G3468" i="7"/>
  <c r="G3469" i="7"/>
  <c r="G3470" i="7"/>
  <c r="G3471" i="7"/>
  <c r="G3472" i="7"/>
  <c r="G3473" i="7"/>
  <c r="G3474" i="7"/>
  <c r="G3475" i="7"/>
  <c r="G3476" i="7"/>
  <c r="G3477" i="7"/>
  <c r="G3478" i="7"/>
  <c r="G3479" i="7"/>
  <c r="G3480" i="7"/>
  <c r="G3481" i="7"/>
  <c r="G3482" i="7"/>
  <c r="G3483" i="7"/>
  <c r="G3484" i="7"/>
  <c r="G3485" i="7"/>
  <c r="G3486" i="7"/>
  <c r="G3487" i="7"/>
  <c r="G3488" i="7"/>
  <c r="G3489" i="7"/>
  <c r="G3490" i="7"/>
  <c r="G3491" i="7"/>
  <c r="G3492" i="7"/>
  <c r="G3493" i="7"/>
  <c r="G3494" i="7"/>
  <c r="G3495" i="7"/>
  <c r="G3496" i="7"/>
  <c r="G3497" i="7"/>
  <c r="G3498" i="7"/>
  <c r="G3499" i="7"/>
  <c r="G3500" i="7"/>
  <c r="G3501" i="7"/>
  <c r="G3502" i="7"/>
  <c r="G3503" i="7"/>
  <c r="G3504" i="7"/>
  <c r="G3505" i="7"/>
  <c r="G3506" i="7"/>
  <c r="G3507" i="7"/>
  <c r="G3508" i="7"/>
  <c r="G3509" i="7"/>
  <c r="G3510" i="7"/>
  <c r="G3511" i="7"/>
  <c r="G3512" i="7"/>
  <c r="G3513" i="7"/>
  <c r="G3514" i="7"/>
  <c r="G3515" i="7"/>
  <c r="G3516" i="7"/>
  <c r="G3517" i="7"/>
  <c r="G3518" i="7"/>
  <c r="G3519" i="7"/>
  <c r="G3520" i="7"/>
  <c r="G3521" i="7"/>
  <c r="G3522" i="7"/>
  <c r="G3523" i="7"/>
  <c r="G3524" i="7"/>
  <c r="G3525" i="7"/>
  <c r="G3526" i="7"/>
  <c r="G3527" i="7"/>
  <c r="G3528" i="7"/>
  <c r="G3529" i="7"/>
  <c r="G3530" i="7"/>
  <c r="G3531" i="7"/>
  <c r="G3532" i="7"/>
  <c r="G3533" i="7"/>
  <c r="G3534" i="7"/>
  <c r="G3535" i="7"/>
  <c r="G3536" i="7"/>
  <c r="G3537" i="7"/>
  <c r="G3538" i="7"/>
  <c r="G3539" i="7"/>
  <c r="G3540" i="7"/>
  <c r="G3541" i="7"/>
  <c r="G3542" i="7"/>
  <c r="G3543" i="7"/>
  <c r="G3544" i="7"/>
  <c r="G3545" i="7"/>
  <c r="B11" i="10"/>
  <c r="D419" i="11"/>
  <c r="E419" i="11"/>
  <c r="F419" i="11"/>
  <c r="G419" i="11"/>
  <c r="H419" i="11"/>
  <c r="J419" i="11"/>
  <c r="K419" i="11"/>
  <c r="L419" i="11"/>
  <c r="N419" i="11"/>
  <c r="P419" i="11"/>
  <c r="Q419" i="11"/>
  <c r="R419" i="11"/>
  <c r="S419" i="11"/>
  <c r="T419" i="11"/>
  <c r="J420" i="11"/>
  <c r="F3" i="1"/>
  <c r="J3" i="1" s="1"/>
  <c r="G3" i="1"/>
  <c r="H3" i="1"/>
  <c r="I3" i="1"/>
  <c r="K3" i="1"/>
  <c r="L3" i="1"/>
  <c r="M3" i="1"/>
  <c r="N3" i="1"/>
  <c r="O3" i="1"/>
  <c r="P3" i="1"/>
  <c r="Q3" i="1"/>
  <c r="R3" i="1"/>
  <c r="S3" i="1"/>
  <c r="F4" i="1"/>
  <c r="J4" i="1" s="1"/>
  <c r="G4" i="1"/>
  <c r="H4" i="1"/>
  <c r="I4" i="1"/>
  <c r="K4" i="1"/>
  <c r="L4" i="1"/>
  <c r="M4" i="1"/>
  <c r="N4" i="1"/>
  <c r="O4" i="1"/>
  <c r="P4" i="1"/>
  <c r="Q4" i="1"/>
  <c r="R4" i="1"/>
  <c r="S4" i="1"/>
  <c r="F5" i="1"/>
  <c r="G5" i="1"/>
  <c r="H5" i="1"/>
  <c r="I5" i="1"/>
  <c r="K5" i="1"/>
  <c r="O5" i="1" s="1"/>
  <c r="L5" i="1"/>
  <c r="M5" i="1"/>
  <c r="N5" i="1"/>
  <c r="P5" i="1"/>
  <c r="T5" i="1" s="1"/>
  <c r="Q5" i="1"/>
  <c r="R5" i="1"/>
  <c r="S5" i="1"/>
  <c r="F6" i="1"/>
  <c r="J6" i="1" s="1"/>
  <c r="G6" i="1"/>
  <c r="H6" i="1"/>
  <c r="I6" i="1"/>
  <c r="K6" i="1"/>
  <c r="J126" i="11" s="1"/>
  <c r="L6" i="1"/>
  <c r="K126" i="11" s="1"/>
  <c r="M6" i="1"/>
  <c r="L126" i="11" s="1"/>
  <c r="O126" i="11" s="1"/>
  <c r="N6" i="1"/>
  <c r="P6" i="1"/>
  <c r="T6" i="1" s="1"/>
  <c r="Q6" i="1"/>
  <c r="R6" i="1"/>
  <c r="S6" i="1"/>
  <c r="F7" i="1"/>
  <c r="G7" i="1"/>
  <c r="H7" i="1"/>
  <c r="J7" i="1" s="1"/>
  <c r="I7" i="1"/>
  <c r="K7" i="1"/>
  <c r="L7" i="1"/>
  <c r="M7" i="1"/>
  <c r="N7" i="1"/>
  <c r="P7" i="1"/>
  <c r="Q7" i="1"/>
  <c r="R7" i="1"/>
  <c r="S7" i="1"/>
  <c r="F8" i="1"/>
  <c r="J8" i="1" s="1"/>
  <c r="G8" i="1"/>
  <c r="H8" i="1"/>
  <c r="I8" i="1"/>
  <c r="K8" i="1"/>
  <c r="L8" i="1"/>
  <c r="M8" i="1"/>
  <c r="N8" i="1"/>
  <c r="O8" i="1"/>
  <c r="P8" i="1"/>
  <c r="T8" i="1" s="1"/>
  <c r="Q8" i="1"/>
  <c r="R8" i="1"/>
  <c r="S8" i="1"/>
  <c r="F9" i="1"/>
  <c r="J9" i="1" s="1"/>
  <c r="G9" i="1"/>
  <c r="H9" i="1"/>
  <c r="I9" i="1"/>
  <c r="K9" i="1"/>
  <c r="J371" i="11" s="1"/>
  <c r="L9" i="1"/>
  <c r="K371" i="11" s="1"/>
  <c r="M9" i="1"/>
  <c r="L371" i="11" s="1"/>
  <c r="N9" i="1"/>
  <c r="P9" i="1"/>
  <c r="Q9" i="1"/>
  <c r="R9" i="1"/>
  <c r="S9" i="1"/>
  <c r="F10" i="1"/>
  <c r="J10" i="1" s="1"/>
  <c r="G10" i="1"/>
  <c r="H10" i="1"/>
  <c r="I10" i="1"/>
  <c r="K10" i="1"/>
  <c r="O10" i="1" s="1"/>
  <c r="L10" i="1"/>
  <c r="M10" i="1"/>
  <c r="N10" i="1"/>
  <c r="P10" i="1"/>
  <c r="Q10" i="1"/>
  <c r="R10" i="1"/>
  <c r="S10" i="1"/>
  <c r="F11" i="1"/>
  <c r="G11" i="1"/>
  <c r="H11" i="1"/>
  <c r="I11" i="1"/>
  <c r="K11" i="1"/>
  <c r="J358" i="11" s="1"/>
  <c r="L11" i="1"/>
  <c r="K358" i="11" s="1"/>
  <c r="M11" i="1"/>
  <c r="L358" i="11" s="1"/>
  <c r="O358" i="11" s="1"/>
  <c r="N11" i="1"/>
  <c r="P11" i="1"/>
  <c r="T11" i="1" s="1"/>
  <c r="Q11" i="1"/>
  <c r="R11" i="1"/>
  <c r="S11" i="1"/>
  <c r="F12" i="1"/>
  <c r="G12" i="1"/>
  <c r="H12" i="1"/>
  <c r="J12" i="1" s="1"/>
  <c r="I12" i="1"/>
  <c r="K12" i="1"/>
  <c r="J212" i="11" s="1"/>
  <c r="L12" i="1"/>
  <c r="K212" i="11" s="1"/>
  <c r="M12" i="1"/>
  <c r="L212" i="11" s="1"/>
  <c r="N12" i="1"/>
  <c r="O12" i="1"/>
  <c r="N212" i="11" s="1"/>
  <c r="P12" i="1"/>
  <c r="T12" i="1" s="1"/>
  <c r="Q12" i="1"/>
  <c r="R12" i="1"/>
  <c r="S12" i="1"/>
  <c r="F13" i="1"/>
  <c r="G13" i="1"/>
  <c r="H13" i="1"/>
  <c r="I13" i="1"/>
  <c r="K13" i="1"/>
  <c r="I12" i="4" s="1"/>
  <c r="L13" i="1"/>
  <c r="J12" i="4" s="1"/>
  <c r="M13" i="1"/>
  <c r="K12" i="4" s="1"/>
  <c r="N12" i="4" s="1"/>
  <c r="N13" i="1"/>
  <c r="M412" i="11" s="1"/>
  <c r="P13" i="1"/>
  <c r="Q13" i="1"/>
  <c r="R13" i="1"/>
  <c r="S13" i="1"/>
  <c r="F14" i="1"/>
  <c r="J14" i="1" s="1"/>
  <c r="G14" i="1"/>
  <c r="H14" i="1"/>
  <c r="I14" i="1"/>
  <c r="K14" i="1"/>
  <c r="J409" i="11" s="1"/>
  <c r="L14" i="1"/>
  <c r="K409" i="11" s="1"/>
  <c r="M14" i="1"/>
  <c r="L409" i="11" s="1"/>
  <c r="O409" i="11" s="1"/>
  <c r="N14" i="1"/>
  <c r="P14" i="1"/>
  <c r="Q14" i="1"/>
  <c r="R14" i="1"/>
  <c r="S14" i="1"/>
  <c r="F15" i="1"/>
  <c r="G15" i="1"/>
  <c r="H15" i="1"/>
  <c r="I15" i="1"/>
  <c r="K15" i="1"/>
  <c r="O15" i="1" s="1"/>
  <c r="L15" i="1"/>
  <c r="M15" i="1"/>
  <c r="N15" i="1"/>
  <c r="P15" i="1"/>
  <c r="T15" i="1" s="1"/>
  <c r="Q15" i="1"/>
  <c r="R15" i="1"/>
  <c r="S15" i="1"/>
  <c r="F16" i="1"/>
  <c r="G16" i="1"/>
  <c r="H16" i="1"/>
  <c r="I16" i="1"/>
  <c r="K16" i="1"/>
  <c r="J169" i="11" s="1"/>
  <c r="L16" i="1"/>
  <c r="K169" i="11" s="1"/>
  <c r="M16" i="1"/>
  <c r="L169" i="11" s="1"/>
  <c r="O169" i="11" s="1"/>
  <c r="N16" i="1"/>
  <c r="M372" i="11" s="1"/>
  <c r="O16" i="1"/>
  <c r="N169" i="11" s="1"/>
  <c r="P16" i="1"/>
  <c r="T16" i="1" s="1"/>
  <c r="Q16" i="1"/>
  <c r="R16" i="1"/>
  <c r="S16" i="1"/>
  <c r="F17" i="1"/>
  <c r="J17" i="1" s="1"/>
  <c r="G17" i="1"/>
  <c r="H17" i="1"/>
  <c r="I17" i="1"/>
  <c r="K17" i="1"/>
  <c r="L17" i="1"/>
  <c r="M17" i="1"/>
  <c r="O17" i="1" s="1"/>
  <c r="N17" i="1"/>
  <c r="P17" i="1"/>
  <c r="Q17" i="1"/>
  <c r="R17" i="1"/>
  <c r="S17" i="1"/>
  <c r="F18" i="1"/>
  <c r="J18" i="1" s="1"/>
  <c r="G18" i="1"/>
  <c r="H18" i="1"/>
  <c r="I18" i="1"/>
  <c r="K18" i="1"/>
  <c r="J236" i="11" s="1"/>
  <c r="L18" i="1"/>
  <c r="K236" i="11" s="1"/>
  <c r="M18" i="1"/>
  <c r="L236" i="11" s="1"/>
  <c r="O236" i="11" s="1"/>
  <c r="N18" i="1"/>
  <c r="P18" i="1"/>
  <c r="Q18" i="1"/>
  <c r="R18" i="1"/>
  <c r="S18" i="1"/>
  <c r="F19" i="1"/>
  <c r="G19" i="1"/>
  <c r="H19" i="1"/>
  <c r="I19" i="1"/>
  <c r="K19" i="1"/>
  <c r="J78" i="11" s="1"/>
  <c r="L19" i="1"/>
  <c r="K78" i="11" s="1"/>
  <c r="M19" i="1"/>
  <c r="L78" i="11" s="1"/>
  <c r="O78" i="11" s="1"/>
  <c r="N19" i="1"/>
  <c r="P19" i="1"/>
  <c r="T19" i="1" s="1"/>
  <c r="Q19" i="1"/>
  <c r="R19" i="1"/>
  <c r="S19" i="1"/>
  <c r="F20" i="1"/>
  <c r="G20" i="1"/>
  <c r="H20" i="1"/>
  <c r="I20" i="1"/>
  <c r="K20" i="1"/>
  <c r="J339" i="11" s="1"/>
  <c r="L20" i="1"/>
  <c r="K339" i="11" s="1"/>
  <c r="M20" i="1"/>
  <c r="L339" i="11" s="1"/>
  <c r="O339" i="11" s="1"/>
  <c r="N20" i="1"/>
  <c r="M368" i="11" s="1"/>
  <c r="P20" i="1"/>
  <c r="T20" i="1" s="1"/>
  <c r="Q20" i="1"/>
  <c r="R20" i="1"/>
  <c r="S20" i="1"/>
  <c r="F21" i="1"/>
  <c r="J21" i="1" s="1"/>
  <c r="G21" i="1"/>
  <c r="H21" i="1"/>
  <c r="I21" i="1"/>
  <c r="K21" i="1"/>
  <c r="L21" i="1"/>
  <c r="M21" i="1"/>
  <c r="O21" i="1" s="1"/>
  <c r="N21" i="1"/>
  <c r="P21" i="1"/>
  <c r="T21" i="1" s="1"/>
  <c r="Q21" i="1"/>
  <c r="R21" i="1"/>
  <c r="S21" i="1"/>
  <c r="F22" i="1"/>
  <c r="J22" i="1" s="1"/>
  <c r="G22" i="1"/>
  <c r="H22" i="1"/>
  <c r="I22" i="1"/>
  <c r="K22" i="1"/>
  <c r="I24" i="4" s="1"/>
  <c r="L22" i="1"/>
  <c r="J24" i="4" s="1"/>
  <c r="M22" i="1"/>
  <c r="K24" i="4" s="1"/>
  <c r="N24" i="4" s="1"/>
  <c r="N22" i="1"/>
  <c r="P22" i="1"/>
  <c r="Q22" i="1"/>
  <c r="R22" i="1"/>
  <c r="S22" i="1"/>
  <c r="F23" i="1"/>
  <c r="G23" i="1"/>
  <c r="H23" i="1"/>
  <c r="I23" i="1"/>
  <c r="K23" i="1"/>
  <c r="L23" i="1"/>
  <c r="M23" i="1"/>
  <c r="N23" i="1"/>
  <c r="P23" i="1"/>
  <c r="T23" i="1" s="1"/>
  <c r="Q23" i="1"/>
  <c r="R23" i="1"/>
  <c r="S23" i="1"/>
  <c r="F24" i="1"/>
  <c r="G24" i="1"/>
  <c r="H24" i="1"/>
  <c r="I24" i="1"/>
  <c r="K24" i="1"/>
  <c r="J345" i="11" s="1"/>
  <c r="L24" i="1"/>
  <c r="K345" i="11" s="1"/>
  <c r="M24" i="1"/>
  <c r="L345" i="11" s="1"/>
  <c r="O345" i="11" s="1"/>
  <c r="N24" i="1"/>
  <c r="M24" i="11" s="1"/>
  <c r="P24" i="1"/>
  <c r="T24" i="1" s="1"/>
  <c r="Q24" i="1"/>
  <c r="R24" i="1"/>
  <c r="S24" i="1"/>
  <c r="F25" i="1"/>
  <c r="J25" i="1" s="1"/>
  <c r="G25" i="1"/>
  <c r="H25" i="1"/>
  <c r="I25" i="1"/>
  <c r="K25" i="1"/>
  <c r="L25" i="1"/>
  <c r="M25" i="1"/>
  <c r="O25" i="1" s="1"/>
  <c r="N25" i="1"/>
  <c r="P25" i="1"/>
  <c r="T25" i="1" s="1"/>
  <c r="Q25" i="1"/>
  <c r="R25" i="1"/>
  <c r="S25" i="1"/>
  <c r="F26" i="1"/>
  <c r="G26" i="1"/>
  <c r="H26" i="1"/>
  <c r="I26" i="1"/>
  <c r="J26" i="1"/>
  <c r="K26" i="1"/>
  <c r="I34" i="4" s="1"/>
  <c r="L26" i="1"/>
  <c r="J34" i="4" s="1"/>
  <c r="M26" i="1"/>
  <c r="K34" i="4" s="1"/>
  <c r="N34" i="4" s="1"/>
  <c r="N26" i="1"/>
  <c r="P26" i="1"/>
  <c r="Q26" i="1"/>
  <c r="R26" i="1"/>
  <c r="S26" i="1"/>
  <c r="F27" i="1"/>
  <c r="G27" i="1"/>
  <c r="H27" i="1"/>
  <c r="I27" i="1"/>
  <c r="K27" i="1"/>
  <c r="J336" i="11" s="1"/>
  <c r="L27" i="1"/>
  <c r="K336" i="11" s="1"/>
  <c r="M27" i="1"/>
  <c r="L336" i="11" s="1"/>
  <c r="O336" i="11" s="1"/>
  <c r="N27" i="1"/>
  <c r="M27" i="11" s="1"/>
  <c r="P27" i="1"/>
  <c r="T27" i="1" s="1"/>
  <c r="Q27" i="1"/>
  <c r="R27" i="1"/>
  <c r="S27" i="1"/>
  <c r="F28" i="1"/>
  <c r="G28" i="1"/>
  <c r="H28" i="1"/>
  <c r="I28" i="1"/>
  <c r="K28" i="1"/>
  <c r="J329" i="11" s="1"/>
  <c r="L28" i="1"/>
  <c r="K329" i="11" s="1"/>
  <c r="M28" i="1"/>
  <c r="L329" i="11" s="1"/>
  <c r="O329" i="11" s="1"/>
  <c r="N28" i="1"/>
  <c r="P28" i="1"/>
  <c r="T28" i="1" s="1"/>
  <c r="Q28" i="1"/>
  <c r="R28" i="1"/>
  <c r="S28" i="1"/>
  <c r="F29" i="1"/>
  <c r="J29" i="1" s="1"/>
  <c r="H29" i="1"/>
  <c r="I29" i="1"/>
  <c r="K29" i="1"/>
  <c r="L29" i="1"/>
  <c r="M29" i="1"/>
  <c r="O29" i="1" s="1"/>
  <c r="N29" i="1"/>
  <c r="P29" i="1"/>
  <c r="T29" i="1" s="1"/>
  <c r="Q29" i="1"/>
  <c r="R29" i="1"/>
  <c r="S29" i="1"/>
  <c r="F30" i="1"/>
  <c r="G30" i="1"/>
  <c r="H30" i="1"/>
  <c r="J30" i="1" s="1"/>
  <c r="I30" i="1"/>
  <c r="K30" i="1"/>
  <c r="J213" i="11" s="1"/>
  <c r="L30" i="1"/>
  <c r="K213" i="11" s="1"/>
  <c r="M30" i="1"/>
  <c r="L213" i="11" s="1"/>
  <c r="O213" i="11" s="1"/>
  <c r="N30" i="1"/>
  <c r="M30" i="11" s="1"/>
  <c r="P30" i="1"/>
  <c r="Q30" i="1"/>
  <c r="R30" i="1"/>
  <c r="S30" i="1"/>
  <c r="F31" i="1"/>
  <c r="G31" i="1"/>
  <c r="H31" i="1"/>
  <c r="I31" i="1"/>
  <c r="K31" i="1"/>
  <c r="J209" i="11" s="1"/>
  <c r="L31" i="1"/>
  <c r="K209" i="11" s="1"/>
  <c r="M31" i="1"/>
  <c r="L209" i="11" s="1"/>
  <c r="O209" i="11" s="1"/>
  <c r="N31" i="1"/>
  <c r="P31" i="1"/>
  <c r="Q31" i="1"/>
  <c r="R31" i="1"/>
  <c r="S31" i="1"/>
  <c r="F32" i="1"/>
  <c r="G32" i="1"/>
  <c r="H32" i="1"/>
  <c r="I32" i="1"/>
  <c r="K32" i="1"/>
  <c r="L32" i="1"/>
  <c r="M32" i="1"/>
  <c r="O32" i="1" s="1"/>
  <c r="N32" i="1"/>
  <c r="P32" i="1"/>
  <c r="T32" i="1" s="1"/>
  <c r="Q32" i="1"/>
  <c r="R32" i="1"/>
  <c r="S32" i="1"/>
  <c r="F33" i="1"/>
  <c r="G33" i="1"/>
  <c r="H33" i="1"/>
  <c r="I33" i="1"/>
  <c r="J33" i="1"/>
  <c r="K33" i="1"/>
  <c r="L33" i="1"/>
  <c r="M33" i="1"/>
  <c r="O33" i="1" s="1"/>
  <c r="N33" i="1"/>
  <c r="P33" i="1"/>
  <c r="Q33" i="1"/>
  <c r="R33" i="1"/>
  <c r="S33" i="1"/>
  <c r="F34" i="1"/>
  <c r="J34" i="1" s="1"/>
  <c r="G34" i="1"/>
  <c r="H34" i="1"/>
  <c r="I34" i="1"/>
  <c r="K34" i="1"/>
  <c r="O34" i="1" s="1"/>
  <c r="L34" i="1"/>
  <c r="M34" i="1"/>
  <c r="N34" i="1"/>
  <c r="P34" i="1"/>
  <c r="T34" i="1" s="1"/>
  <c r="Q34" i="1"/>
  <c r="R34" i="1"/>
  <c r="S34" i="1"/>
  <c r="F35" i="1"/>
  <c r="G35" i="1"/>
  <c r="H35" i="1"/>
  <c r="J35" i="1" s="1"/>
  <c r="I35" i="1"/>
  <c r="K35" i="1"/>
  <c r="O35" i="1" s="1"/>
  <c r="L35" i="1"/>
  <c r="M35" i="1"/>
  <c r="N35" i="1"/>
  <c r="P35" i="1"/>
  <c r="T35" i="1" s="1"/>
  <c r="Q35" i="1"/>
  <c r="R35" i="1"/>
  <c r="S35" i="1"/>
  <c r="F36" i="1"/>
  <c r="G36" i="1"/>
  <c r="H36" i="1"/>
  <c r="J36" i="1" s="1"/>
  <c r="I36" i="1"/>
  <c r="K36" i="1"/>
  <c r="L36" i="1"/>
  <c r="M36" i="1"/>
  <c r="O36" i="1" s="1"/>
  <c r="N36" i="1"/>
  <c r="P36" i="1"/>
  <c r="T36" i="1" s="1"/>
  <c r="Q36" i="1"/>
  <c r="R36" i="1"/>
  <c r="S36" i="1"/>
  <c r="F37" i="1"/>
  <c r="J37" i="1" s="1"/>
  <c r="G37" i="1"/>
  <c r="H37" i="1"/>
  <c r="I37" i="1"/>
  <c r="K37" i="1"/>
  <c r="J177" i="11" s="1"/>
  <c r="L37" i="1"/>
  <c r="K177" i="11" s="1"/>
  <c r="M37" i="1"/>
  <c r="L177" i="11" s="1"/>
  <c r="O177" i="11" s="1"/>
  <c r="N37" i="1"/>
  <c r="M392" i="11" s="1"/>
  <c r="P37" i="1"/>
  <c r="T37" i="1" s="1"/>
  <c r="Q37" i="1"/>
  <c r="R37" i="1"/>
  <c r="S37" i="1"/>
  <c r="F38" i="1"/>
  <c r="J38" i="1" s="1"/>
  <c r="G38" i="1"/>
  <c r="H38" i="1"/>
  <c r="I38" i="1"/>
  <c r="K38" i="1"/>
  <c r="O38" i="1" s="1"/>
  <c r="L38" i="1"/>
  <c r="M38" i="1"/>
  <c r="N38" i="1"/>
  <c r="P38" i="1"/>
  <c r="T38" i="1" s="1"/>
  <c r="Q38" i="1"/>
  <c r="R38" i="1"/>
  <c r="S38" i="1"/>
  <c r="F39" i="1"/>
  <c r="G39" i="1"/>
  <c r="H39" i="1"/>
  <c r="I39" i="1"/>
  <c r="K39" i="1"/>
  <c r="L39" i="1"/>
  <c r="M39" i="1"/>
  <c r="N39" i="1"/>
  <c r="P39" i="1"/>
  <c r="Q39" i="1"/>
  <c r="R39" i="1"/>
  <c r="S39" i="1"/>
  <c r="F40" i="1"/>
  <c r="G40" i="1"/>
  <c r="H40" i="1"/>
  <c r="I40" i="1"/>
  <c r="K40" i="1"/>
  <c r="L40" i="1"/>
  <c r="M40" i="1"/>
  <c r="N40" i="1"/>
  <c r="P40" i="1"/>
  <c r="T40" i="1" s="1"/>
  <c r="Q40" i="1"/>
  <c r="R40" i="1"/>
  <c r="S40" i="1"/>
  <c r="F41" i="1"/>
  <c r="J41" i="1" s="1"/>
  <c r="G41" i="1"/>
  <c r="H41" i="1"/>
  <c r="I41" i="1"/>
  <c r="K41" i="1"/>
  <c r="L41" i="1"/>
  <c r="M41" i="1"/>
  <c r="O41" i="1" s="1"/>
  <c r="N41" i="1"/>
  <c r="P41" i="1"/>
  <c r="T41" i="1" s="1"/>
  <c r="Q41" i="1"/>
  <c r="R41" i="1"/>
  <c r="S41" i="1"/>
  <c r="F42" i="1"/>
  <c r="J42" i="1" s="1"/>
  <c r="G42" i="1"/>
  <c r="H42" i="1"/>
  <c r="I42" i="1"/>
  <c r="K42" i="1"/>
  <c r="J407" i="11" s="1"/>
  <c r="L42" i="1"/>
  <c r="K407" i="11" s="1"/>
  <c r="M42" i="1"/>
  <c r="L407" i="11" s="1"/>
  <c r="N42" i="1"/>
  <c r="M42" i="11" s="1"/>
  <c r="P42" i="1"/>
  <c r="T42" i="1" s="1"/>
  <c r="Q42" i="1"/>
  <c r="R42" i="1"/>
  <c r="S42" i="1"/>
  <c r="F43" i="1"/>
  <c r="G43" i="1"/>
  <c r="H43" i="1"/>
  <c r="I43" i="1"/>
  <c r="K43" i="1"/>
  <c r="O43" i="1" s="1"/>
  <c r="L43" i="1"/>
  <c r="M43" i="1"/>
  <c r="N43" i="1"/>
  <c r="P43" i="1"/>
  <c r="T43" i="1" s="1"/>
  <c r="Q43" i="1"/>
  <c r="R43" i="1"/>
  <c r="S43" i="1"/>
  <c r="F44" i="1"/>
  <c r="G44" i="1"/>
  <c r="H44" i="1"/>
  <c r="I44" i="1"/>
  <c r="K44" i="1"/>
  <c r="L44" i="1"/>
  <c r="M44" i="1"/>
  <c r="N44" i="1"/>
  <c r="P44" i="1"/>
  <c r="T44" i="1" s="1"/>
  <c r="Q44" i="1"/>
  <c r="R44" i="1"/>
  <c r="S44" i="1"/>
  <c r="F45" i="1"/>
  <c r="J45" i="1" s="1"/>
  <c r="G45" i="1"/>
  <c r="H45" i="1"/>
  <c r="I45" i="1"/>
  <c r="K45" i="1"/>
  <c r="L45" i="1"/>
  <c r="M45" i="1"/>
  <c r="O45" i="1" s="1"/>
  <c r="N45" i="1"/>
  <c r="P45" i="1"/>
  <c r="T45" i="1" s="1"/>
  <c r="Q45" i="1"/>
  <c r="R45" i="1"/>
  <c r="S45" i="1"/>
  <c r="F46" i="1"/>
  <c r="J46" i="1" s="1"/>
  <c r="G46" i="1"/>
  <c r="H46" i="1"/>
  <c r="I46" i="1"/>
  <c r="K46" i="1"/>
  <c r="J91" i="11" s="1"/>
  <c r="L46" i="1"/>
  <c r="K91" i="11" s="1"/>
  <c r="M46" i="1"/>
  <c r="L91" i="11" s="1"/>
  <c r="O91" i="11" s="1"/>
  <c r="N46" i="1"/>
  <c r="M46" i="11" s="1"/>
  <c r="P46" i="1"/>
  <c r="Q46" i="1"/>
  <c r="R46" i="1"/>
  <c r="S46" i="1"/>
  <c r="F47" i="1"/>
  <c r="G47" i="1"/>
  <c r="H47" i="1"/>
  <c r="I47" i="1"/>
  <c r="K47" i="1"/>
  <c r="L47" i="1"/>
  <c r="M47" i="1"/>
  <c r="N47" i="1"/>
  <c r="P47" i="1"/>
  <c r="Q47" i="1"/>
  <c r="R47" i="1"/>
  <c r="S47" i="1"/>
  <c r="F48" i="1"/>
  <c r="G48" i="1"/>
  <c r="H48" i="1"/>
  <c r="I48" i="1"/>
  <c r="K48" i="1"/>
  <c r="J297" i="11" s="1"/>
  <c r="L48" i="1"/>
  <c r="K297" i="11" s="1"/>
  <c r="M48" i="1"/>
  <c r="N48" i="1"/>
  <c r="P48" i="1"/>
  <c r="T48" i="1" s="1"/>
  <c r="Q48" i="1"/>
  <c r="R48" i="1"/>
  <c r="S48" i="1"/>
  <c r="F49" i="1"/>
  <c r="J49" i="1" s="1"/>
  <c r="G49" i="1"/>
  <c r="H49" i="1"/>
  <c r="I49" i="1"/>
  <c r="K49" i="1"/>
  <c r="I22" i="4" s="1"/>
  <c r="L49" i="1"/>
  <c r="J22" i="4" s="1"/>
  <c r="M49" i="1"/>
  <c r="K22" i="4" s="1"/>
  <c r="N22" i="4" s="1"/>
  <c r="N49" i="1"/>
  <c r="P49" i="1"/>
  <c r="Q49" i="1"/>
  <c r="R49" i="1"/>
  <c r="S49" i="1"/>
  <c r="F50" i="1"/>
  <c r="G50" i="1"/>
  <c r="H50" i="1"/>
  <c r="I50" i="1"/>
  <c r="J50" i="1"/>
  <c r="K50" i="1"/>
  <c r="O50" i="1" s="1"/>
  <c r="L50" i="1"/>
  <c r="M50" i="1"/>
  <c r="N50" i="1"/>
  <c r="P50" i="1"/>
  <c r="T50" i="1" s="1"/>
  <c r="Q50" i="1"/>
  <c r="R50" i="1"/>
  <c r="S50" i="1"/>
  <c r="F51" i="1"/>
  <c r="G51" i="1"/>
  <c r="H51" i="1"/>
  <c r="I51" i="1"/>
  <c r="K51" i="1"/>
  <c r="J181" i="11" s="1"/>
  <c r="L51" i="1"/>
  <c r="K181" i="11" s="1"/>
  <c r="M51" i="1"/>
  <c r="L181" i="11" s="1"/>
  <c r="O181" i="11" s="1"/>
  <c r="N51" i="1"/>
  <c r="P51" i="1"/>
  <c r="Q51" i="1"/>
  <c r="R51" i="1"/>
  <c r="S51" i="1"/>
  <c r="F52" i="1"/>
  <c r="G52" i="1"/>
  <c r="H52" i="1"/>
  <c r="I52" i="1"/>
  <c r="K52" i="1"/>
  <c r="I3" i="4" s="1"/>
  <c r="L52" i="1"/>
  <c r="J3" i="4" s="1"/>
  <c r="M52" i="1"/>
  <c r="N52" i="1"/>
  <c r="P52" i="1"/>
  <c r="T52" i="1" s="1"/>
  <c r="Q52" i="1"/>
  <c r="R52" i="1"/>
  <c r="S52" i="1"/>
  <c r="F53" i="1"/>
  <c r="J53" i="1" s="1"/>
  <c r="G53" i="1"/>
  <c r="H53" i="1"/>
  <c r="I53" i="1"/>
  <c r="K53" i="1"/>
  <c r="I4" i="4" s="1"/>
  <c r="L53" i="1"/>
  <c r="J4" i="4" s="1"/>
  <c r="M53" i="1"/>
  <c r="K4" i="4" s="1"/>
  <c r="N4" i="4" s="1"/>
  <c r="N53" i="1"/>
  <c r="P53" i="1"/>
  <c r="Q53" i="1"/>
  <c r="R53" i="1"/>
  <c r="S53" i="1"/>
  <c r="F54" i="1"/>
  <c r="G54" i="1"/>
  <c r="H54" i="1"/>
  <c r="J54" i="1" s="1"/>
  <c r="I54" i="1"/>
  <c r="K54" i="1"/>
  <c r="J349" i="11" s="1"/>
  <c r="L54" i="1"/>
  <c r="K349" i="11" s="1"/>
  <c r="M54" i="1"/>
  <c r="L349" i="11" s="1"/>
  <c r="O349" i="11" s="1"/>
  <c r="N54" i="1"/>
  <c r="M54" i="11" s="1"/>
  <c r="P54" i="1"/>
  <c r="Q54" i="1"/>
  <c r="R54" i="1"/>
  <c r="S54" i="1"/>
  <c r="F55" i="1"/>
  <c r="G55" i="1"/>
  <c r="H55" i="1"/>
  <c r="I55" i="1"/>
  <c r="K55" i="1"/>
  <c r="O55" i="1" s="1"/>
  <c r="N370" i="11" s="1"/>
  <c r="L55" i="1"/>
  <c r="K370" i="11" s="1"/>
  <c r="M55" i="1"/>
  <c r="L370" i="11" s="1"/>
  <c r="N55" i="1"/>
  <c r="M55" i="11" s="1"/>
  <c r="P55" i="1"/>
  <c r="Q55" i="1"/>
  <c r="R55" i="1"/>
  <c r="S55" i="1"/>
  <c r="F56" i="1"/>
  <c r="G56" i="1"/>
  <c r="H56" i="1"/>
  <c r="I56" i="1"/>
  <c r="K56" i="1"/>
  <c r="J231" i="11" s="1"/>
  <c r="L56" i="1"/>
  <c r="K231" i="11" s="1"/>
  <c r="M56" i="1"/>
  <c r="N56" i="1"/>
  <c r="M56" i="11" s="1"/>
  <c r="P56" i="1"/>
  <c r="T56" i="1" s="1"/>
  <c r="Q56" i="1"/>
  <c r="R56" i="1"/>
  <c r="S56" i="1"/>
  <c r="F57" i="1"/>
  <c r="G57" i="1"/>
  <c r="H57" i="1"/>
  <c r="I57" i="1"/>
  <c r="J57" i="1"/>
  <c r="K57" i="1"/>
  <c r="I40" i="4" s="1"/>
  <c r="L57" i="1"/>
  <c r="J40" i="4" s="1"/>
  <c r="M57" i="1"/>
  <c r="K40" i="4" s="1"/>
  <c r="N40" i="4" s="1"/>
  <c r="N57" i="1"/>
  <c r="P57" i="1"/>
  <c r="Q57" i="1"/>
  <c r="R57" i="1"/>
  <c r="S57" i="1"/>
  <c r="F58" i="1"/>
  <c r="J58" i="1" s="1"/>
  <c r="G58" i="1"/>
  <c r="H58" i="1"/>
  <c r="I58" i="1"/>
  <c r="K58" i="1"/>
  <c r="J132" i="11" s="1"/>
  <c r="L58" i="1"/>
  <c r="K132" i="11" s="1"/>
  <c r="M58" i="1"/>
  <c r="L132" i="11" s="1"/>
  <c r="O132" i="11" s="1"/>
  <c r="N58" i="1"/>
  <c r="M58" i="11" s="1"/>
  <c r="P58" i="1"/>
  <c r="Q58" i="1"/>
  <c r="R58" i="1"/>
  <c r="S58" i="1"/>
  <c r="F59" i="1"/>
  <c r="G59" i="1"/>
  <c r="H59" i="1"/>
  <c r="J59" i="1" s="1"/>
  <c r="I59" i="1"/>
  <c r="K59" i="1"/>
  <c r="L59" i="1"/>
  <c r="M59" i="1"/>
  <c r="N59" i="1"/>
  <c r="P59" i="1"/>
  <c r="Q59" i="1"/>
  <c r="R59" i="1"/>
  <c r="S59" i="1"/>
  <c r="F60" i="1"/>
  <c r="G60" i="1"/>
  <c r="H60" i="1"/>
  <c r="J60" i="1" s="1"/>
  <c r="I60" i="1"/>
  <c r="K60" i="1"/>
  <c r="L60" i="1"/>
  <c r="M60" i="1"/>
  <c r="N60" i="1"/>
  <c r="P60" i="1"/>
  <c r="T60" i="1" s="1"/>
  <c r="Q60" i="1"/>
  <c r="R60" i="1"/>
  <c r="S60" i="1"/>
  <c r="F61" i="1"/>
  <c r="G61" i="1"/>
  <c r="H61" i="1"/>
  <c r="J61" i="1" s="1"/>
  <c r="I61" i="1"/>
  <c r="K61" i="1"/>
  <c r="J141" i="11" s="1"/>
  <c r="L61" i="1"/>
  <c r="K141" i="11" s="1"/>
  <c r="M61" i="1"/>
  <c r="L141" i="11" s="1"/>
  <c r="O141" i="11" s="1"/>
  <c r="N61" i="1"/>
  <c r="M61" i="11" s="1"/>
  <c r="P61" i="1"/>
  <c r="T61" i="1" s="1"/>
  <c r="Q61" i="1"/>
  <c r="R61" i="1"/>
  <c r="S61" i="1"/>
  <c r="F62" i="1"/>
  <c r="J62" i="1" s="1"/>
  <c r="G62" i="1"/>
  <c r="H62" i="1"/>
  <c r="I62" i="1"/>
  <c r="K62" i="1"/>
  <c r="O62" i="1" s="1"/>
  <c r="L62" i="1"/>
  <c r="M62" i="1"/>
  <c r="N62" i="1"/>
  <c r="P62" i="1"/>
  <c r="Q62" i="1"/>
  <c r="R62" i="1"/>
  <c r="S62" i="1"/>
  <c r="F63" i="1"/>
  <c r="G63" i="1"/>
  <c r="H63" i="1"/>
  <c r="I63" i="1"/>
  <c r="K63" i="1"/>
  <c r="J143" i="11" s="1"/>
  <c r="L63" i="1"/>
  <c r="K143" i="11" s="1"/>
  <c r="M63" i="1"/>
  <c r="L143" i="11" s="1"/>
  <c r="O143" i="11" s="1"/>
  <c r="N63" i="1"/>
  <c r="P63" i="1"/>
  <c r="Q63" i="1"/>
  <c r="R63" i="1"/>
  <c r="S63" i="1"/>
  <c r="F64" i="1"/>
  <c r="J64" i="1" s="1"/>
  <c r="G64" i="1"/>
  <c r="H64" i="1"/>
  <c r="I64" i="1"/>
  <c r="K64" i="1"/>
  <c r="J74" i="11" s="1"/>
  <c r="L64" i="1"/>
  <c r="K74" i="11" s="1"/>
  <c r="M64" i="1"/>
  <c r="N64" i="1"/>
  <c r="M64" i="11" s="1"/>
  <c r="P64" i="1"/>
  <c r="Q64" i="1"/>
  <c r="R64" i="1"/>
  <c r="S64" i="1"/>
  <c r="F65" i="1"/>
  <c r="J65" i="1" s="1"/>
  <c r="G65" i="1"/>
  <c r="H65" i="1"/>
  <c r="I65" i="1"/>
  <c r="K65" i="1"/>
  <c r="J191" i="11" s="1"/>
  <c r="L65" i="1"/>
  <c r="K191" i="11" s="1"/>
  <c r="M65" i="1"/>
  <c r="L191" i="11" s="1"/>
  <c r="O191" i="11" s="1"/>
  <c r="N65" i="1"/>
  <c r="O65" i="1"/>
  <c r="N191" i="11" s="1"/>
  <c r="P65" i="1"/>
  <c r="T65" i="1" s="1"/>
  <c r="R65" i="1"/>
  <c r="S65" i="1"/>
  <c r="F66" i="1"/>
  <c r="J66" i="1" s="1"/>
  <c r="G66" i="1"/>
  <c r="H66" i="1"/>
  <c r="I66" i="1"/>
  <c r="K66" i="1"/>
  <c r="L66" i="1"/>
  <c r="M66" i="1"/>
  <c r="N66" i="1"/>
  <c r="O66" i="1"/>
  <c r="P66" i="1"/>
  <c r="T66" i="1" s="1"/>
  <c r="Q66" i="1"/>
  <c r="R66" i="1"/>
  <c r="S66" i="1"/>
  <c r="F67" i="1"/>
  <c r="G67" i="1"/>
  <c r="H67" i="1"/>
  <c r="I67" i="1"/>
  <c r="K67" i="1"/>
  <c r="J378" i="11" s="1"/>
  <c r="L67" i="1"/>
  <c r="K378" i="11" s="1"/>
  <c r="M67" i="1"/>
  <c r="L378" i="11" s="1"/>
  <c r="N67" i="1"/>
  <c r="O67" i="1"/>
  <c r="N378" i="11" s="1"/>
  <c r="P67" i="1"/>
  <c r="Q67" i="1"/>
  <c r="R67" i="1"/>
  <c r="S67" i="1"/>
  <c r="F68" i="1"/>
  <c r="J68" i="1" s="1"/>
  <c r="G68" i="1"/>
  <c r="H68" i="1"/>
  <c r="I68" i="1"/>
  <c r="K68" i="1"/>
  <c r="J244" i="11" s="1"/>
  <c r="L68" i="1"/>
  <c r="K244" i="11" s="1"/>
  <c r="M68" i="1"/>
  <c r="N68" i="1"/>
  <c r="P68" i="1"/>
  <c r="Q68" i="1"/>
  <c r="R68" i="1"/>
  <c r="T68" i="1" s="1"/>
  <c r="S68" i="1"/>
  <c r="F69" i="1"/>
  <c r="J69" i="1" s="1"/>
  <c r="G69" i="1"/>
  <c r="H69" i="1"/>
  <c r="I69" i="1"/>
  <c r="K69" i="1"/>
  <c r="J330" i="11" s="1"/>
  <c r="L69" i="1"/>
  <c r="K330" i="11" s="1"/>
  <c r="M69" i="1"/>
  <c r="L330" i="11" s="1"/>
  <c r="N69" i="1"/>
  <c r="M380" i="11" s="1"/>
  <c r="O69" i="1"/>
  <c r="N330" i="11" s="1"/>
  <c r="P69" i="1"/>
  <c r="T69" i="1" s="1"/>
  <c r="Q69" i="1"/>
  <c r="R69" i="1"/>
  <c r="S69" i="1"/>
  <c r="F70" i="1"/>
  <c r="J70" i="1" s="1"/>
  <c r="H70" i="1"/>
  <c r="I70" i="1"/>
  <c r="K70" i="1"/>
  <c r="J206" i="11" s="1"/>
  <c r="L70" i="1"/>
  <c r="K206" i="11" s="1"/>
  <c r="M70" i="1"/>
  <c r="L206" i="11" s="1"/>
  <c r="N70" i="1"/>
  <c r="O70" i="1"/>
  <c r="N206" i="11" s="1"/>
  <c r="P70" i="1"/>
  <c r="Q70" i="1"/>
  <c r="R70" i="1"/>
  <c r="S70" i="1"/>
  <c r="F71" i="1"/>
  <c r="G71" i="1"/>
  <c r="H71" i="1"/>
  <c r="I71" i="1"/>
  <c r="K71" i="1"/>
  <c r="L71" i="1"/>
  <c r="M71" i="1"/>
  <c r="N71" i="1"/>
  <c r="O71" i="1"/>
  <c r="P71" i="1"/>
  <c r="T71" i="1" s="1"/>
  <c r="Q71" i="1"/>
  <c r="R71" i="1"/>
  <c r="S71" i="1"/>
  <c r="F72" i="1"/>
  <c r="J72" i="1" s="1"/>
  <c r="G72" i="1"/>
  <c r="H72" i="1"/>
  <c r="I72" i="1"/>
  <c r="K72" i="1"/>
  <c r="J217" i="11" s="1"/>
  <c r="L72" i="1"/>
  <c r="K217" i="11" s="1"/>
  <c r="M72" i="1"/>
  <c r="N72" i="1"/>
  <c r="P72" i="1"/>
  <c r="R72" i="1"/>
  <c r="S72" i="1"/>
  <c r="F73" i="1"/>
  <c r="G73" i="1"/>
  <c r="H73" i="1"/>
  <c r="I73" i="1"/>
  <c r="J73" i="1"/>
  <c r="K73" i="1"/>
  <c r="J223" i="11" s="1"/>
  <c r="L73" i="1"/>
  <c r="K223" i="11" s="1"/>
  <c r="M73" i="1"/>
  <c r="L223" i="11" s="1"/>
  <c r="N73" i="1"/>
  <c r="M73" i="11" s="1"/>
  <c r="O73" i="1"/>
  <c r="N223" i="11" s="1"/>
  <c r="P73" i="1"/>
  <c r="Q73" i="1"/>
  <c r="R73" i="1"/>
  <c r="S73" i="1"/>
  <c r="F74" i="1"/>
  <c r="G74" i="1"/>
  <c r="H74" i="1"/>
  <c r="I74" i="1"/>
  <c r="K74" i="1"/>
  <c r="J252" i="11" s="1"/>
  <c r="L74" i="1"/>
  <c r="K252" i="11" s="1"/>
  <c r="M74" i="1"/>
  <c r="L252" i="11" s="1"/>
  <c r="N74" i="1"/>
  <c r="M74" i="11" s="1"/>
  <c r="O74" i="1"/>
  <c r="N252" i="11" s="1"/>
  <c r="P74" i="1"/>
  <c r="Q74" i="1"/>
  <c r="R74" i="1"/>
  <c r="S74" i="1"/>
  <c r="F75" i="1"/>
  <c r="J75" i="1" s="1"/>
  <c r="G75" i="1"/>
  <c r="H75" i="1"/>
  <c r="I75" i="1"/>
  <c r="K75" i="1"/>
  <c r="J184" i="11" s="1"/>
  <c r="L75" i="1"/>
  <c r="K184" i="11" s="1"/>
  <c r="M75" i="1"/>
  <c r="L184" i="11" s="1"/>
  <c r="N75" i="1"/>
  <c r="M75" i="11" s="1"/>
  <c r="O75" i="1"/>
  <c r="N184" i="11" s="1"/>
  <c r="P75" i="1"/>
  <c r="Q75" i="1"/>
  <c r="R75" i="1"/>
  <c r="S75" i="1"/>
  <c r="F76" i="1"/>
  <c r="J76" i="1" s="1"/>
  <c r="G76" i="1"/>
  <c r="H76" i="1"/>
  <c r="I76" i="1"/>
  <c r="K76" i="1"/>
  <c r="J48" i="11" s="1"/>
  <c r="L76" i="1"/>
  <c r="K48" i="11" s="1"/>
  <c r="M76" i="1"/>
  <c r="N76" i="1"/>
  <c r="M76" i="11" s="1"/>
  <c r="P76" i="1"/>
  <c r="Q76" i="1"/>
  <c r="R76" i="1"/>
  <c r="S76" i="1"/>
  <c r="F77" i="1"/>
  <c r="J77" i="1" s="1"/>
  <c r="G77" i="1"/>
  <c r="H77" i="1"/>
  <c r="I77" i="1"/>
  <c r="K77" i="1"/>
  <c r="J80" i="11" s="1"/>
  <c r="L77" i="1"/>
  <c r="K80" i="11" s="1"/>
  <c r="M77" i="1"/>
  <c r="L80" i="11" s="1"/>
  <c r="N77" i="1"/>
  <c r="O77" i="1"/>
  <c r="N80" i="11" s="1"/>
  <c r="P77" i="1"/>
  <c r="T77" i="1" s="1"/>
  <c r="Q77" i="1"/>
  <c r="R77" i="1"/>
  <c r="S77" i="1"/>
  <c r="F78" i="1"/>
  <c r="J78" i="1" s="1"/>
  <c r="G78" i="1"/>
  <c r="H78" i="1"/>
  <c r="I78" i="1"/>
  <c r="K78" i="1"/>
  <c r="J59" i="11" s="1"/>
  <c r="L78" i="1"/>
  <c r="K59" i="11" s="1"/>
  <c r="M78" i="1"/>
  <c r="L59" i="11" s="1"/>
  <c r="N78" i="1"/>
  <c r="O78" i="1"/>
  <c r="N59" i="11" s="1"/>
  <c r="P78" i="1"/>
  <c r="Q78" i="1"/>
  <c r="R78" i="1"/>
  <c r="S78" i="1"/>
  <c r="F79" i="1"/>
  <c r="G79" i="1"/>
  <c r="H79" i="1"/>
  <c r="I79" i="1"/>
  <c r="K79" i="1"/>
  <c r="L79" i="1"/>
  <c r="M79" i="1"/>
  <c r="N79" i="1"/>
  <c r="O79" i="1"/>
  <c r="P79" i="1"/>
  <c r="Q79" i="1"/>
  <c r="R79" i="1"/>
  <c r="S79" i="1"/>
  <c r="F80" i="1"/>
  <c r="J80" i="1" s="1"/>
  <c r="G80" i="1"/>
  <c r="H80" i="1"/>
  <c r="I80" i="1"/>
  <c r="K80" i="1"/>
  <c r="L80" i="1"/>
  <c r="M80" i="1"/>
  <c r="O80" i="1" s="1"/>
  <c r="N80" i="1"/>
  <c r="P80" i="1"/>
  <c r="R80" i="1"/>
  <c r="T80" i="1" s="1"/>
  <c r="S80" i="1"/>
  <c r="F81" i="1"/>
  <c r="J81" i="1" s="1"/>
  <c r="G81" i="1"/>
  <c r="H81" i="1"/>
  <c r="I81" i="1"/>
  <c r="K81" i="1"/>
  <c r="J57" i="11" s="1"/>
  <c r="L81" i="1"/>
  <c r="K57" i="11" s="1"/>
  <c r="M81" i="1"/>
  <c r="L57" i="11" s="1"/>
  <c r="N81" i="1"/>
  <c r="O81" i="1"/>
  <c r="N57" i="11" s="1"/>
  <c r="P81" i="1"/>
  <c r="T81" i="1" s="1"/>
  <c r="Q81" i="1"/>
  <c r="R81" i="1"/>
  <c r="S81" i="1"/>
  <c r="F82" i="1"/>
  <c r="J82" i="1" s="1"/>
  <c r="G82" i="1"/>
  <c r="H82" i="1"/>
  <c r="I82" i="1"/>
  <c r="K82" i="1"/>
  <c r="J149" i="11" s="1"/>
  <c r="L82" i="1"/>
  <c r="K149" i="11" s="1"/>
  <c r="M82" i="1"/>
  <c r="L149" i="11" s="1"/>
  <c r="N82" i="1"/>
  <c r="M82" i="11" s="1"/>
  <c r="O82" i="1"/>
  <c r="N149" i="11" s="1"/>
  <c r="P82" i="1"/>
  <c r="Q82" i="1"/>
  <c r="R82" i="1"/>
  <c r="S82" i="1"/>
  <c r="F83" i="1"/>
  <c r="G83" i="1"/>
  <c r="H83" i="1"/>
  <c r="I83" i="1"/>
  <c r="K83" i="1"/>
  <c r="L83" i="1"/>
  <c r="M83" i="1"/>
  <c r="N83" i="1"/>
  <c r="O83" i="1"/>
  <c r="P83" i="1"/>
  <c r="Q83" i="1"/>
  <c r="R83" i="1"/>
  <c r="S83" i="1"/>
  <c r="F84" i="1"/>
  <c r="J84" i="1" s="1"/>
  <c r="H84" i="1"/>
  <c r="I84" i="1"/>
  <c r="K84" i="1"/>
  <c r="J43" i="11" s="1"/>
  <c r="L84" i="1"/>
  <c r="K43" i="11" s="1"/>
  <c r="M84" i="1"/>
  <c r="N84" i="1"/>
  <c r="M84" i="11" s="1"/>
  <c r="P84" i="1"/>
  <c r="Q84" i="1"/>
  <c r="R84" i="1"/>
  <c r="S84" i="1"/>
  <c r="F85" i="1"/>
  <c r="G85" i="1"/>
  <c r="H85" i="1"/>
  <c r="I85" i="1"/>
  <c r="J85" i="1"/>
  <c r="K85" i="1"/>
  <c r="L85" i="1"/>
  <c r="M85" i="1"/>
  <c r="N85" i="1"/>
  <c r="O85" i="1"/>
  <c r="P85" i="1"/>
  <c r="Q85" i="1"/>
  <c r="R85" i="1"/>
  <c r="S85" i="1"/>
  <c r="F86" i="1"/>
  <c r="G86" i="1"/>
  <c r="H86" i="1"/>
  <c r="I86" i="1"/>
  <c r="K86" i="1"/>
  <c r="J387" i="11" s="1"/>
  <c r="L86" i="1"/>
  <c r="K387" i="11" s="1"/>
  <c r="M86" i="1"/>
  <c r="L387" i="11" s="1"/>
  <c r="O387" i="11" s="1"/>
  <c r="N86" i="1"/>
  <c r="M86" i="11" s="1"/>
  <c r="O86" i="1"/>
  <c r="N387" i="11" s="1"/>
  <c r="P86" i="1"/>
  <c r="T86" i="1" s="1"/>
  <c r="Q86" i="1"/>
  <c r="R86" i="1"/>
  <c r="S86" i="1"/>
  <c r="F87" i="1"/>
  <c r="J87" i="1" s="1"/>
  <c r="G87" i="1"/>
  <c r="H87" i="1"/>
  <c r="I87" i="1"/>
  <c r="K87" i="1"/>
  <c r="J265" i="11" s="1"/>
  <c r="L87" i="1"/>
  <c r="K265" i="11" s="1"/>
  <c r="M87" i="1"/>
  <c r="L265" i="11" s="1"/>
  <c r="N87" i="1"/>
  <c r="M87" i="11" s="1"/>
  <c r="O87" i="1"/>
  <c r="N265" i="11" s="1"/>
  <c r="P87" i="1"/>
  <c r="Q87" i="1"/>
  <c r="R87" i="1"/>
  <c r="S87" i="1"/>
  <c r="F88" i="1"/>
  <c r="J88" i="1" s="1"/>
  <c r="G88" i="1"/>
  <c r="H88" i="1"/>
  <c r="I88" i="1"/>
  <c r="K88" i="1"/>
  <c r="L88" i="1"/>
  <c r="M88" i="1"/>
  <c r="O88" i="1" s="1"/>
  <c r="N88" i="1"/>
  <c r="P88" i="1"/>
  <c r="T88" i="1" s="1"/>
  <c r="Q88" i="1"/>
  <c r="R88" i="1"/>
  <c r="S88" i="1"/>
  <c r="F89" i="1"/>
  <c r="J89" i="1" s="1"/>
  <c r="G89" i="1"/>
  <c r="H89" i="1"/>
  <c r="I89" i="1"/>
  <c r="K89" i="1"/>
  <c r="I17" i="4" s="1"/>
  <c r="L89" i="1"/>
  <c r="J17" i="4" s="1"/>
  <c r="M89" i="1"/>
  <c r="K17" i="4" s="1"/>
  <c r="N89" i="1"/>
  <c r="O89" i="1"/>
  <c r="P89" i="1"/>
  <c r="T89" i="1" s="1"/>
  <c r="Q89" i="1"/>
  <c r="R89" i="1"/>
  <c r="S89" i="1"/>
  <c r="F90" i="1"/>
  <c r="J90" i="1" s="1"/>
  <c r="G90" i="1"/>
  <c r="H90" i="1"/>
  <c r="I90" i="1"/>
  <c r="K90" i="1"/>
  <c r="L90" i="1"/>
  <c r="M90" i="1"/>
  <c r="N90" i="1"/>
  <c r="O90" i="1"/>
  <c r="P90" i="1"/>
  <c r="T90" i="1" s="1"/>
  <c r="Q90" i="1"/>
  <c r="R90" i="1"/>
  <c r="S90" i="1"/>
  <c r="F91" i="1"/>
  <c r="G91" i="1"/>
  <c r="H91" i="1"/>
  <c r="I91" i="1"/>
  <c r="K91" i="1"/>
  <c r="L91" i="1"/>
  <c r="M91" i="1"/>
  <c r="N91" i="1"/>
  <c r="O91" i="1"/>
  <c r="P91" i="1"/>
  <c r="Q91" i="1"/>
  <c r="R91" i="1"/>
  <c r="S91" i="1"/>
  <c r="F92" i="1"/>
  <c r="G92" i="1"/>
  <c r="H92" i="1"/>
  <c r="I92" i="1"/>
  <c r="K92" i="1"/>
  <c r="J162" i="11" s="1"/>
  <c r="L92" i="1"/>
  <c r="K162" i="11" s="1"/>
  <c r="M92" i="1"/>
  <c r="N92" i="1"/>
  <c r="M92" i="11" s="1"/>
  <c r="P92" i="1"/>
  <c r="Q92" i="1"/>
  <c r="R92" i="1"/>
  <c r="S92" i="1"/>
  <c r="F93" i="1"/>
  <c r="J93" i="1" s="1"/>
  <c r="G93" i="1"/>
  <c r="H93" i="1"/>
  <c r="I93" i="1"/>
  <c r="K93" i="1"/>
  <c r="L93" i="1"/>
  <c r="M93" i="1"/>
  <c r="N93" i="1"/>
  <c r="O93" i="1"/>
  <c r="P93" i="1"/>
  <c r="T93" i="1" s="1"/>
  <c r="Q93" i="1"/>
  <c r="R93" i="1"/>
  <c r="S93" i="1"/>
  <c r="F94" i="1"/>
  <c r="G94" i="1"/>
  <c r="H94" i="1"/>
  <c r="I94" i="1"/>
  <c r="K94" i="1"/>
  <c r="J84" i="11" s="1"/>
  <c r="L94" i="1"/>
  <c r="K84" i="11" s="1"/>
  <c r="M94" i="1"/>
  <c r="L84" i="11" s="1"/>
  <c r="N94" i="1"/>
  <c r="O94" i="1"/>
  <c r="N84" i="11" s="1"/>
  <c r="P94" i="1"/>
  <c r="Q94" i="1"/>
  <c r="R94" i="1"/>
  <c r="S94" i="1"/>
  <c r="F95" i="1"/>
  <c r="G95" i="1"/>
  <c r="H95" i="1"/>
  <c r="I95" i="1"/>
  <c r="K95" i="1"/>
  <c r="L95" i="1"/>
  <c r="M95" i="1"/>
  <c r="N95" i="1"/>
  <c r="O95" i="1"/>
  <c r="P95" i="1"/>
  <c r="T95" i="1" s="1"/>
  <c r="Q95" i="1"/>
  <c r="R95" i="1"/>
  <c r="S95" i="1"/>
  <c r="F96" i="1"/>
  <c r="G96" i="1"/>
  <c r="H96" i="1"/>
  <c r="I96" i="1"/>
  <c r="K96" i="1"/>
  <c r="J119" i="11" s="1"/>
  <c r="L96" i="1"/>
  <c r="K119" i="11" s="1"/>
  <c r="M96" i="1"/>
  <c r="N96" i="1"/>
  <c r="M96" i="11" s="1"/>
  <c r="P96" i="1"/>
  <c r="Q96" i="1"/>
  <c r="R96" i="1"/>
  <c r="S96" i="1"/>
  <c r="F97" i="1"/>
  <c r="J97" i="1" s="1"/>
  <c r="G97" i="1"/>
  <c r="H97" i="1"/>
  <c r="I97" i="1"/>
  <c r="K97" i="1"/>
  <c r="J258" i="11" s="1"/>
  <c r="L97" i="1"/>
  <c r="K258" i="11" s="1"/>
  <c r="M97" i="1"/>
  <c r="L258" i="11" s="1"/>
  <c r="N97" i="1"/>
  <c r="O97" i="1"/>
  <c r="N258" i="11" s="1"/>
  <c r="P97" i="1"/>
  <c r="Q97" i="1"/>
  <c r="R97" i="1"/>
  <c r="S97" i="1"/>
  <c r="F98" i="1"/>
  <c r="G98" i="1"/>
  <c r="H98" i="1"/>
  <c r="I98" i="1"/>
  <c r="K98" i="1"/>
  <c r="J211" i="11" s="1"/>
  <c r="L98" i="1"/>
  <c r="K211" i="11" s="1"/>
  <c r="M98" i="1"/>
  <c r="L211" i="11" s="1"/>
  <c r="N98" i="1"/>
  <c r="O98" i="1"/>
  <c r="N211" i="11" s="1"/>
  <c r="P98" i="1"/>
  <c r="Q98" i="1"/>
  <c r="R98" i="1"/>
  <c r="S98" i="1"/>
  <c r="F99" i="1"/>
  <c r="G99" i="1"/>
  <c r="H99" i="1"/>
  <c r="I99" i="1"/>
  <c r="K99" i="1"/>
  <c r="J235" i="11" s="1"/>
  <c r="L99" i="1"/>
  <c r="K235" i="11" s="1"/>
  <c r="M99" i="1"/>
  <c r="L235" i="11" s="1"/>
  <c r="N99" i="1"/>
  <c r="O99" i="1"/>
  <c r="N235" i="11" s="1"/>
  <c r="P99" i="1"/>
  <c r="Q99" i="1"/>
  <c r="R99" i="1"/>
  <c r="S99" i="1"/>
  <c r="F100" i="1"/>
  <c r="J100" i="1" s="1"/>
  <c r="G100" i="1"/>
  <c r="H100" i="1"/>
  <c r="I100" i="1"/>
  <c r="K100" i="1"/>
  <c r="L100" i="1"/>
  <c r="M100" i="1"/>
  <c r="N100" i="1"/>
  <c r="O100" i="1"/>
  <c r="P100" i="1"/>
  <c r="Q100" i="1"/>
  <c r="R100" i="1"/>
  <c r="S100" i="1"/>
  <c r="F101" i="1"/>
  <c r="J101" i="1" s="1"/>
  <c r="G101" i="1"/>
  <c r="H101" i="1"/>
  <c r="I101" i="1"/>
  <c r="K101" i="1"/>
  <c r="J275" i="11" s="1"/>
  <c r="L101" i="1"/>
  <c r="K275" i="11" s="1"/>
  <c r="M101" i="1"/>
  <c r="L275" i="11" s="1"/>
  <c r="N101" i="1"/>
  <c r="M409" i="11" s="1"/>
  <c r="O101" i="1"/>
  <c r="N275" i="11" s="1"/>
  <c r="P101" i="1"/>
  <c r="T101" i="1" s="1"/>
  <c r="Q101" i="1"/>
  <c r="R101" i="1"/>
  <c r="S101" i="1"/>
  <c r="F102" i="1"/>
  <c r="J102" i="1" s="1"/>
  <c r="G102" i="1"/>
  <c r="H102" i="1"/>
  <c r="I102" i="1"/>
  <c r="K102" i="1"/>
  <c r="L102" i="1"/>
  <c r="M102" i="1"/>
  <c r="N102" i="1"/>
  <c r="O102" i="1"/>
  <c r="P102" i="1"/>
  <c r="Q102" i="1"/>
  <c r="R102" i="1"/>
  <c r="S102" i="1"/>
  <c r="F103" i="1"/>
  <c r="G103" i="1"/>
  <c r="H103" i="1"/>
  <c r="I103" i="1"/>
  <c r="K103" i="1"/>
  <c r="J195" i="11" s="1"/>
  <c r="L103" i="1"/>
  <c r="K195" i="11" s="1"/>
  <c r="M103" i="1"/>
  <c r="L195" i="11" s="1"/>
  <c r="N103" i="1"/>
  <c r="O103" i="1"/>
  <c r="N195" i="11" s="1"/>
  <c r="P103" i="1"/>
  <c r="Q103" i="1"/>
  <c r="R103" i="1"/>
  <c r="S103" i="1"/>
  <c r="F104" i="1"/>
  <c r="G104" i="1"/>
  <c r="H104" i="1"/>
  <c r="I104" i="1"/>
  <c r="K104" i="1"/>
  <c r="L104" i="1"/>
  <c r="M104" i="1"/>
  <c r="O104" i="1" s="1"/>
  <c r="N104" i="1"/>
  <c r="P104" i="1"/>
  <c r="Q104" i="1"/>
  <c r="R104" i="1"/>
  <c r="S104" i="1"/>
  <c r="F105" i="1"/>
  <c r="J105" i="1" s="1"/>
  <c r="G105" i="1"/>
  <c r="H105" i="1"/>
  <c r="I105" i="1"/>
  <c r="K105" i="1"/>
  <c r="L105" i="1"/>
  <c r="M105" i="1"/>
  <c r="N105" i="1"/>
  <c r="O105" i="1"/>
  <c r="P105" i="1"/>
  <c r="Q105" i="1"/>
  <c r="R105" i="1"/>
  <c r="S105" i="1"/>
  <c r="F106" i="1"/>
  <c r="J106" i="1" s="1"/>
  <c r="G106" i="1"/>
  <c r="H106" i="1"/>
  <c r="I106" i="1"/>
  <c r="K106" i="1"/>
  <c r="L106" i="1"/>
  <c r="M106" i="1"/>
  <c r="N106" i="1"/>
  <c r="O106" i="1"/>
  <c r="P106" i="1"/>
  <c r="Q106" i="1"/>
  <c r="R106" i="1"/>
  <c r="S106" i="1"/>
  <c r="F107" i="1"/>
  <c r="G107" i="1"/>
  <c r="H107" i="1"/>
  <c r="I107" i="1"/>
  <c r="K107" i="1"/>
  <c r="L107" i="1"/>
  <c r="M107" i="1"/>
  <c r="N107" i="1"/>
  <c r="O107" i="1"/>
  <c r="P107" i="1"/>
  <c r="T107" i="1" s="1"/>
  <c r="Q107" i="1"/>
  <c r="R107" i="1"/>
  <c r="S107" i="1"/>
  <c r="F108" i="1"/>
  <c r="G108" i="1"/>
  <c r="H108" i="1"/>
  <c r="I108" i="1"/>
  <c r="K108" i="1"/>
  <c r="L108" i="1"/>
  <c r="M108" i="1"/>
  <c r="N108" i="1"/>
  <c r="P108" i="1"/>
  <c r="Q108" i="1"/>
  <c r="R108" i="1"/>
  <c r="S108" i="1"/>
  <c r="F109" i="1"/>
  <c r="G109" i="1"/>
  <c r="H109" i="1"/>
  <c r="I109" i="1"/>
  <c r="J109" i="1"/>
  <c r="K109" i="1"/>
  <c r="L109" i="1"/>
  <c r="M109" i="1"/>
  <c r="O109" i="1" s="1"/>
  <c r="N109" i="1"/>
  <c r="P109" i="1"/>
  <c r="Q109" i="1"/>
  <c r="R109" i="1"/>
  <c r="S109" i="1"/>
  <c r="F110" i="1"/>
  <c r="J110" i="1" s="1"/>
  <c r="G110" i="1"/>
  <c r="H110" i="1"/>
  <c r="I110" i="1"/>
  <c r="K110" i="1"/>
  <c r="L110" i="1"/>
  <c r="M110" i="1"/>
  <c r="N110" i="1"/>
  <c r="O110" i="1"/>
  <c r="P110" i="1"/>
  <c r="Q110" i="1"/>
  <c r="R110" i="1"/>
  <c r="S110" i="1"/>
  <c r="F111" i="1"/>
  <c r="G111" i="1"/>
  <c r="H111" i="1"/>
  <c r="J111" i="1" s="1"/>
  <c r="I111" i="1"/>
  <c r="K111" i="1"/>
  <c r="L111" i="1"/>
  <c r="M111" i="1"/>
  <c r="N111" i="1"/>
  <c r="O111" i="1"/>
  <c r="P111" i="1"/>
  <c r="T111" i="1" s="1"/>
  <c r="Q111" i="1"/>
  <c r="R111" i="1"/>
  <c r="S111" i="1"/>
  <c r="F112" i="1"/>
  <c r="G112" i="1"/>
  <c r="H112" i="1"/>
  <c r="I112" i="1"/>
  <c r="K112" i="1"/>
  <c r="J382" i="11" s="1"/>
  <c r="L112" i="1"/>
  <c r="K382" i="11" s="1"/>
  <c r="M112" i="1"/>
  <c r="L382" i="11" s="1"/>
  <c r="N112" i="1"/>
  <c r="M112" i="11" s="1"/>
  <c r="O112" i="1"/>
  <c r="N382" i="11" s="1"/>
  <c r="P112" i="1"/>
  <c r="Q112" i="1"/>
  <c r="R112" i="1"/>
  <c r="S112" i="1"/>
  <c r="F113" i="1"/>
  <c r="J113" i="1" s="1"/>
  <c r="G113" i="1"/>
  <c r="H113" i="1"/>
  <c r="I113" i="1"/>
  <c r="K113" i="1"/>
  <c r="L113" i="1"/>
  <c r="M113" i="1"/>
  <c r="O113" i="1" s="1"/>
  <c r="N113" i="1"/>
  <c r="P113" i="1"/>
  <c r="Q113" i="1"/>
  <c r="R113" i="1"/>
  <c r="S113" i="1"/>
  <c r="F114" i="1"/>
  <c r="J114" i="1" s="1"/>
  <c r="G114" i="1"/>
  <c r="H114" i="1"/>
  <c r="I114" i="1"/>
  <c r="K114" i="1"/>
  <c r="J343" i="11" s="1"/>
  <c r="L114" i="1"/>
  <c r="K343" i="11" s="1"/>
  <c r="M114" i="1"/>
  <c r="L343" i="11" s="1"/>
  <c r="O343" i="11" s="1"/>
  <c r="N114" i="1"/>
  <c r="O114" i="1"/>
  <c r="N343" i="11" s="1"/>
  <c r="P114" i="1"/>
  <c r="Q114" i="1"/>
  <c r="R114" i="1"/>
  <c r="S114" i="1"/>
  <c r="F115" i="1"/>
  <c r="G115" i="1"/>
  <c r="H115" i="1"/>
  <c r="I115" i="1"/>
  <c r="K115" i="1"/>
  <c r="J225" i="11" s="1"/>
  <c r="L115" i="1"/>
  <c r="K225" i="11" s="1"/>
  <c r="M115" i="1"/>
  <c r="L225" i="11" s="1"/>
  <c r="O225" i="11" s="1"/>
  <c r="N115" i="1"/>
  <c r="M115" i="11" s="1"/>
  <c r="O115" i="1"/>
  <c r="N225" i="11" s="1"/>
  <c r="P115" i="1"/>
  <c r="Q115" i="1"/>
  <c r="R115" i="1"/>
  <c r="S115" i="1"/>
  <c r="F116" i="1"/>
  <c r="J116" i="1" s="1"/>
  <c r="G116" i="1"/>
  <c r="H116" i="1"/>
  <c r="I116" i="1"/>
  <c r="K116" i="1"/>
  <c r="L116" i="1"/>
  <c r="M116" i="1"/>
  <c r="O116" i="1" s="1"/>
  <c r="N116" i="1"/>
  <c r="P116" i="1"/>
  <c r="Q116" i="1"/>
  <c r="R116" i="1"/>
  <c r="S116" i="1"/>
  <c r="F117" i="1"/>
  <c r="G117" i="1"/>
  <c r="H117" i="1"/>
  <c r="I117" i="1"/>
  <c r="J117" i="1"/>
  <c r="K117" i="1"/>
  <c r="L117" i="1"/>
  <c r="M117" i="1"/>
  <c r="O117" i="1" s="1"/>
  <c r="N117" i="1"/>
  <c r="P117" i="1"/>
  <c r="Q117" i="1"/>
  <c r="R117" i="1"/>
  <c r="S117" i="1"/>
  <c r="F118" i="1"/>
  <c r="G118" i="1"/>
  <c r="H118" i="1"/>
  <c r="I118" i="1"/>
  <c r="K118" i="1"/>
  <c r="L118" i="1"/>
  <c r="M118" i="1"/>
  <c r="N118" i="1"/>
  <c r="O118" i="1"/>
  <c r="P118" i="1"/>
  <c r="Q118" i="1"/>
  <c r="R118" i="1"/>
  <c r="S118" i="1"/>
  <c r="F119" i="1"/>
  <c r="J119" i="1" s="1"/>
  <c r="G119" i="1"/>
  <c r="H119" i="1"/>
  <c r="I119" i="1"/>
  <c r="K119" i="1"/>
  <c r="J152" i="11" s="1"/>
  <c r="L119" i="1"/>
  <c r="K152" i="11" s="1"/>
  <c r="M119" i="1"/>
  <c r="L152" i="11" s="1"/>
  <c r="O152" i="11" s="1"/>
  <c r="N119" i="1"/>
  <c r="P119" i="1"/>
  <c r="Q119" i="1"/>
  <c r="R119" i="1"/>
  <c r="S119" i="1"/>
  <c r="F120" i="1"/>
  <c r="J120" i="1" s="1"/>
  <c r="G120" i="1"/>
  <c r="H120" i="1"/>
  <c r="I120" i="1"/>
  <c r="K120" i="1"/>
  <c r="J186" i="11" s="1"/>
  <c r="L120" i="1"/>
  <c r="K186" i="11" s="1"/>
  <c r="M120" i="1"/>
  <c r="L186" i="11" s="1"/>
  <c r="O186" i="11" s="1"/>
  <c r="N120" i="1"/>
  <c r="M120" i="11" s="1"/>
  <c r="O120" i="1"/>
  <c r="N186" i="11" s="1"/>
  <c r="P120" i="1"/>
  <c r="T120" i="1" s="1"/>
  <c r="Q120" i="1"/>
  <c r="R120" i="1"/>
  <c r="S120" i="1"/>
  <c r="F121" i="1"/>
  <c r="J121" i="1" s="1"/>
  <c r="G121" i="1"/>
  <c r="H121" i="1"/>
  <c r="I121" i="1"/>
  <c r="K121" i="1"/>
  <c r="L121" i="1"/>
  <c r="M121" i="1"/>
  <c r="O121" i="1" s="1"/>
  <c r="N121" i="1"/>
  <c r="P121" i="1"/>
  <c r="T121" i="1" s="1"/>
  <c r="Q121" i="1"/>
  <c r="R121" i="1"/>
  <c r="S121" i="1"/>
  <c r="F122" i="1"/>
  <c r="G122" i="1"/>
  <c r="H122" i="1"/>
  <c r="I122" i="1"/>
  <c r="K122" i="1"/>
  <c r="J266" i="11" s="1"/>
  <c r="L122" i="1"/>
  <c r="K266" i="11" s="1"/>
  <c r="M122" i="1"/>
  <c r="L266" i="11" s="1"/>
  <c r="N122" i="1"/>
  <c r="O122" i="1"/>
  <c r="N266" i="11" s="1"/>
  <c r="P122" i="1"/>
  <c r="Q122" i="1"/>
  <c r="R122" i="1"/>
  <c r="S122" i="1"/>
  <c r="F123" i="1"/>
  <c r="J123" i="1" s="1"/>
  <c r="G123" i="1"/>
  <c r="H123" i="1"/>
  <c r="I123" i="1"/>
  <c r="K123" i="1"/>
  <c r="O123" i="1" s="1"/>
  <c r="L123" i="1"/>
  <c r="M123" i="1"/>
  <c r="N123" i="1"/>
  <c r="P123" i="1"/>
  <c r="Q123" i="1"/>
  <c r="R123" i="1"/>
  <c r="S123" i="1"/>
  <c r="F124" i="1"/>
  <c r="G124" i="1"/>
  <c r="H124" i="1"/>
  <c r="I124" i="1"/>
  <c r="K124" i="1"/>
  <c r="L124" i="1"/>
  <c r="M124" i="1"/>
  <c r="N124" i="1"/>
  <c r="O124" i="1"/>
  <c r="P124" i="1"/>
  <c r="Q124" i="1"/>
  <c r="R124" i="1"/>
  <c r="S124" i="1"/>
  <c r="T124" i="1"/>
  <c r="F125" i="1"/>
  <c r="J125" i="1" s="1"/>
  <c r="G125" i="1"/>
  <c r="H125" i="1"/>
  <c r="I125" i="1"/>
  <c r="K125" i="1"/>
  <c r="J224" i="11" s="1"/>
  <c r="L125" i="1"/>
  <c r="K224" i="11" s="1"/>
  <c r="M125" i="1"/>
  <c r="L224" i="11" s="1"/>
  <c r="O224" i="11" s="1"/>
  <c r="N125" i="1"/>
  <c r="M125" i="11" s="1"/>
  <c r="P125" i="1"/>
  <c r="Q125" i="1"/>
  <c r="R125" i="1"/>
  <c r="S125" i="1"/>
  <c r="F126" i="1"/>
  <c r="J126" i="1" s="1"/>
  <c r="G126" i="1"/>
  <c r="H126" i="1"/>
  <c r="I126" i="1"/>
  <c r="K126" i="1"/>
  <c r="J253" i="11" s="1"/>
  <c r="L126" i="1"/>
  <c r="K253" i="11" s="1"/>
  <c r="M126" i="1"/>
  <c r="L253" i="11" s="1"/>
  <c r="N126" i="1"/>
  <c r="O126" i="1"/>
  <c r="N253" i="11" s="1"/>
  <c r="P126" i="1"/>
  <c r="Q126" i="1"/>
  <c r="R126" i="1"/>
  <c r="S126" i="1"/>
  <c r="F127" i="1"/>
  <c r="G127" i="1"/>
  <c r="H127" i="1"/>
  <c r="I127" i="1"/>
  <c r="J127" i="1"/>
  <c r="K127" i="1"/>
  <c r="L127" i="1"/>
  <c r="M127" i="1"/>
  <c r="O127" i="1" s="1"/>
  <c r="N127" i="1"/>
  <c r="P127" i="1"/>
  <c r="T127" i="1" s="1"/>
  <c r="Q127" i="1"/>
  <c r="R127" i="1"/>
  <c r="S127" i="1"/>
  <c r="F128" i="1"/>
  <c r="J128" i="1" s="1"/>
  <c r="G128" i="1"/>
  <c r="H128" i="1"/>
  <c r="I128" i="1"/>
  <c r="K128" i="1"/>
  <c r="L128" i="1"/>
  <c r="M128" i="1"/>
  <c r="O128" i="1" s="1"/>
  <c r="N128" i="1"/>
  <c r="M381" i="11" s="1"/>
  <c r="P128" i="1"/>
  <c r="T128" i="1" s="1"/>
  <c r="Q128" i="1"/>
  <c r="R128" i="1"/>
  <c r="S128" i="1"/>
  <c r="F129" i="1"/>
  <c r="G129" i="1"/>
  <c r="H129" i="1"/>
  <c r="I129" i="1"/>
  <c r="J129" i="1"/>
  <c r="K129" i="1"/>
  <c r="J366" i="11" s="1"/>
  <c r="L129" i="1"/>
  <c r="K366" i="11" s="1"/>
  <c r="M129" i="1"/>
  <c r="L366" i="11" s="1"/>
  <c r="N129" i="1"/>
  <c r="M129" i="11" s="1"/>
  <c r="O129" i="1"/>
  <c r="N366" i="11" s="1"/>
  <c r="P129" i="1"/>
  <c r="Q129" i="1"/>
  <c r="R129" i="1"/>
  <c r="S129" i="1"/>
  <c r="F130" i="1"/>
  <c r="G130" i="1"/>
  <c r="H130" i="1"/>
  <c r="I130" i="1"/>
  <c r="K130" i="1"/>
  <c r="J333" i="11" s="1"/>
  <c r="L130" i="1"/>
  <c r="K333" i="11" s="1"/>
  <c r="M130" i="1"/>
  <c r="L333" i="11" s="1"/>
  <c r="N130" i="1"/>
  <c r="O130" i="1"/>
  <c r="N333" i="11" s="1"/>
  <c r="P130" i="1"/>
  <c r="Q130" i="1"/>
  <c r="R130" i="1"/>
  <c r="S130" i="1"/>
  <c r="F131" i="1"/>
  <c r="J131" i="1" s="1"/>
  <c r="G131" i="1"/>
  <c r="H131" i="1"/>
  <c r="I131" i="1"/>
  <c r="K131" i="1"/>
  <c r="L131" i="1"/>
  <c r="M131" i="1"/>
  <c r="N131" i="1"/>
  <c r="O131" i="1"/>
  <c r="P131" i="1"/>
  <c r="T131" i="1" s="1"/>
  <c r="Q131" i="1"/>
  <c r="R131" i="1"/>
  <c r="S131" i="1"/>
  <c r="F132" i="1"/>
  <c r="J132" i="1" s="1"/>
  <c r="G132" i="1"/>
  <c r="H132" i="1"/>
  <c r="I132" i="1"/>
  <c r="K132" i="1"/>
  <c r="J69" i="11" s="1"/>
  <c r="L132" i="1"/>
  <c r="K69" i="11" s="1"/>
  <c r="M132" i="1"/>
  <c r="L69" i="11" s="1"/>
  <c r="O69" i="11" s="1"/>
  <c r="N132" i="1"/>
  <c r="P132" i="1"/>
  <c r="T132" i="1" s="1"/>
  <c r="Q132" i="1"/>
  <c r="R132" i="1"/>
  <c r="S132" i="1"/>
  <c r="F133" i="1"/>
  <c r="G133" i="1"/>
  <c r="H133" i="1"/>
  <c r="J133" i="1" s="1"/>
  <c r="I133" i="1"/>
  <c r="K133" i="1"/>
  <c r="J368" i="11" s="1"/>
  <c r="L133" i="1"/>
  <c r="K368" i="11" s="1"/>
  <c r="M133" i="1"/>
  <c r="L368" i="11" s="1"/>
  <c r="O368" i="11" s="1"/>
  <c r="N133" i="1"/>
  <c r="P133" i="1"/>
  <c r="Q133" i="1"/>
  <c r="R133" i="1"/>
  <c r="S133" i="1"/>
  <c r="F134" i="1"/>
  <c r="J134" i="1" s="1"/>
  <c r="G134" i="1"/>
  <c r="H134" i="1"/>
  <c r="I134" i="1"/>
  <c r="K134" i="1"/>
  <c r="J350" i="11" s="1"/>
  <c r="L134" i="1"/>
  <c r="K350" i="11" s="1"/>
  <c r="M134" i="1"/>
  <c r="L350" i="11" s="1"/>
  <c r="N134" i="1"/>
  <c r="M134" i="11" s="1"/>
  <c r="P134" i="1"/>
  <c r="Q134" i="1"/>
  <c r="R134" i="1"/>
  <c r="S134" i="1"/>
  <c r="F135" i="1"/>
  <c r="J135" i="1" s="1"/>
  <c r="G135" i="1"/>
  <c r="H135" i="1"/>
  <c r="I135" i="1"/>
  <c r="K135" i="1"/>
  <c r="L135" i="1"/>
  <c r="M135" i="1"/>
  <c r="N135" i="1"/>
  <c r="O135" i="1"/>
  <c r="P135" i="1"/>
  <c r="Q135" i="1"/>
  <c r="R135" i="1"/>
  <c r="S135" i="1"/>
  <c r="F136" i="1"/>
  <c r="G136" i="1"/>
  <c r="H136" i="1"/>
  <c r="I136" i="1"/>
  <c r="K136" i="1"/>
  <c r="L136" i="1"/>
  <c r="M136" i="1"/>
  <c r="N136" i="1"/>
  <c r="O136" i="1"/>
  <c r="P136" i="1"/>
  <c r="Q136" i="1"/>
  <c r="R136" i="1"/>
  <c r="S136" i="1"/>
  <c r="F137" i="1"/>
  <c r="J137" i="1" s="1"/>
  <c r="G137" i="1"/>
  <c r="H137" i="1"/>
  <c r="I137" i="1"/>
  <c r="K137" i="1"/>
  <c r="L137" i="1"/>
  <c r="M137" i="1"/>
  <c r="O137" i="1" s="1"/>
  <c r="N137" i="1"/>
  <c r="P137" i="1"/>
  <c r="Q137" i="1"/>
  <c r="R137" i="1"/>
  <c r="S137" i="1"/>
  <c r="F138" i="1"/>
  <c r="J138" i="1" s="1"/>
  <c r="G138" i="1"/>
  <c r="H138" i="1"/>
  <c r="I138" i="1"/>
  <c r="K138" i="1"/>
  <c r="O138" i="1" s="1"/>
  <c r="L138" i="1"/>
  <c r="M138" i="1"/>
  <c r="N138" i="1"/>
  <c r="P138" i="1"/>
  <c r="T138" i="1" s="1"/>
  <c r="Q138" i="1"/>
  <c r="R138" i="1"/>
  <c r="S138" i="1"/>
  <c r="F139" i="1"/>
  <c r="G139" i="1"/>
  <c r="H139" i="1"/>
  <c r="I139" i="1"/>
  <c r="K139" i="1"/>
  <c r="O139" i="1" s="1"/>
  <c r="L139" i="1"/>
  <c r="M139" i="1"/>
  <c r="N139" i="1"/>
  <c r="P139" i="1"/>
  <c r="Q139" i="1"/>
  <c r="R139" i="1"/>
  <c r="S139" i="1"/>
  <c r="T139" i="1"/>
  <c r="F140" i="1"/>
  <c r="J140" i="1" s="1"/>
  <c r="G140" i="1"/>
  <c r="H140" i="1"/>
  <c r="I140" i="1"/>
  <c r="K140" i="1"/>
  <c r="L140" i="1"/>
  <c r="M140" i="1"/>
  <c r="N140" i="1"/>
  <c r="O140" i="1"/>
  <c r="P140" i="1"/>
  <c r="Q140" i="1"/>
  <c r="R140" i="1"/>
  <c r="T140" i="1" s="1"/>
  <c r="S140" i="1"/>
  <c r="F141" i="1"/>
  <c r="G141" i="1"/>
  <c r="H141" i="1"/>
  <c r="I141" i="1"/>
  <c r="J141" i="1"/>
  <c r="K141" i="1"/>
  <c r="L141" i="1"/>
  <c r="M141" i="1"/>
  <c r="N141" i="1"/>
  <c r="O141" i="1"/>
  <c r="P141" i="1"/>
  <c r="T141" i="1" s="1"/>
  <c r="Q141" i="1"/>
  <c r="R141" i="1"/>
  <c r="S141" i="1"/>
  <c r="F142" i="1"/>
  <c r="G142" i="1"/>
  <c r="H142" i="1"/>
  <c r="I142" i="1"/>
  <c r="K142" i="1"/>
  <c r="J369" i="11" s="1"/>
  <c r="L142" i="1"/>
  <c r="K369" i="11" s="1"/>
  <c r="M142" i="1"/>
  <c r="L369" i="11" s="1"/>
  <c r="O369" i="11" s="1"/>
  <c r="N142" i="1"/>
  <c r="M142" i="11" s="1"/>
  <c r="P142" i="1"/>
  <c r="Q142" i="1"/>
  <c r="R142" i="1"/>
  <c r="S142" i="1"/>
  <c r="F143" i="1"/>
  <c r="G143" i="1"/>
  <c r="H143" i="1"/>
  <c r="J143" i="1" s="1"/>
  <c r="I143" i="1"/>
  <c r="K143" i="1"/>
  <c r="J127" i="11" s="1"/>
  <c r="L143" i="1"/>
  <c r="K127" i="11" s="1"/>
  <c r="M143" i="1"/>
  <c r="L127" i="11" s="1"/>
  <c r="O127" i="11" s="1"/>
  <c r="N143" i="1"/>
  <c r="M143" i="11" s="1"/>
  <c r="P143" i="1"/>
  <c r="Q143" i="1"/>
  <c r="R143" i="1"/>
  <c r="S143" i="1"/>
  <c r="F144" i="1"/>
  <c r="G144" i="1"/>
  <c r="H144" i="1"/>
  <c r="I144" i="1"/>
  <c r="K144" i="1"/>
  <c r="L144" i="1"/>
  <c r="M144" i="1"/>
  <c r="O144" i="1" s="1"/>
  <c r="N144" i="1"/>
  <c r="P144" i="1"/>
  <c r="T144" i="1" s="1"/>
  <c r="Q144" i="1"/>
  <c r="R144" i="1"/>
  <c r="S144" i="1"/>
  <c r="F145" i="1"/>
  <c r="G145" i="1"/>
  <c r="H145" i="1"/>
  <c r="I145" i="1"/>
  <c r="J145" i="1"/>
  <c r="K145" i="1"/>
  <c r="L145" i="1"/>
  <c r="M145" i="1"/>
  <c r="N145" i="1"/>
  <c r="O145" i="1"/>
  <c r="P145" i="1"/>
  <c r="Q145" i="1"/>
  <c r="R145" i="1"/>
  <c r="S145" i="1"/>
  <c r="F146" i="1"/>
  <c r="G146" i="1"/>
  <c r="H146" i="1"/>
  <c r="J146" i="1" s="1"/>
  <c r="I146" i="1"/>
  <c r="K146" i="1"/>
  <c r="L146" i="1"/>
  <c r="M146" i="1"/>
  <c r="N146" i="1"/>
  <c r="O146" i="1"/>
  <c r="P146" i="1"/>
  <c r="T146" i="1" s="1"/>
  <c r="Q146" i="1"/>
  <c r="R146" i="1"/>
  <c r="S146" i="1"/>
  <c r="F147" i="1"/>
  <c r="G147" i="1"/>
  <c r="H147" i="1"/>
  <c r="I147" i="1"/>
  <c r="K147" i="1"/>
  <c r="J403" i="11" s="1"/>
  <c r="L147" i="1"/>
  <c r="K403" i="11" s="1"/>
  <c r="M147" i="1"/>
  <c r="L403" i="11" s="1"/>
  <c r="O403" i="11" s="1"/>
  <c r="N147" i="1"/>
  <c r="P147" i="1"/>
  <c r="Q147" i="1"/>
  <c r="R147" i="1"/>
  <c r="S147" i="1"/>
  <c r="F148" i="1"/>
  <c r="J148" i="1" s="1"/>
  <c r="G148" i="1"/>
  <c r="H148" i="1"/>
  <c r="I148" i="1"/>
  <c r="K148" i="1"/>
  <c r="L148" i="1"/>
  <c r="M148" i="1"/>
  <c r="N148" i="1"/>
  <c r="O148" i="1"/>
  <c r="P148" i="1"/>
  <c r="Q148" i="1"/>
  <c r="R148" i="1"/>
  <c r="S148" i="1"/>
  <c r="F149" i="1"/>
  <c r="J149" i="1" s="1"/>
  <c r="G149" i="1"/>
  <c r="H149" i="1"/>
  <c r="I149" i="1"/>
  <c r="K149" i="1"/>
  <c r="J256" i="11" s="1"/>
  <c r="L149" i="1"/>
  <c r="K256" i="11" s="1"/>
  <c r="M149" i="1"/>
  <c r="L256" i="11" s="1"/>
  <c r="N149" i="1"/>
  <c r="O149" i="1"/>
  <c r="N256" i="11" s="1"/>
  <c r="P149" i="1"/>
  <c r="Q149" i="1"/>
  <c r="R149" i="1"/>
  <c r="S149" i="1"/>
  <c r="F150" i="1"/>
  <c r="J150" i="1" s="1"/>
  <c r="G150" i="1"/>
  <c r="H150" i="1"/>
  <c r="I150" i="1"/>
  <c r="K150" i="1"/>
  <c r="L150" i="1"/>
  <c r="M150" i="1"/>
  <c r="N150" i="1"/>
  <c r="O150" i="1"/>
  <c r="P150" i="1"/>
  <c r="T150" i="1" s="1"/>
  <c r="Q150" i="1"/>
  <c r="R150" i="1"/>
  <c r="S150" i="1"/>
  <c r="F151" i="1"/>
  <c r="G151" i="1"/>
  <c r="H151" i="1"/>
  <c r="I151" i="1"/>
  <c r="K151" i="1"/>
  <c r="J246" i="11" s="1"/>
  <c r="L151" i="1"/>
  <c r="K246" i="11" s="1"/>
  <c r="M151" i="1"/>
  <c r="L246" i="11" s="1"/>
  <c r="O246" i="11" s="1"/>
  <c r="N151" i="1"/>
  <c r="M151" i="11" s="1"/>
  <c r="O151" i="1"/>
  <c r="N246" i="11" s="1"/>
  <c r="P151" i="1"/>
  <c r="T151" i="1" s="1"/>
  <c r="Q151" i="1"/>
  <c r="R151" i="1"/>
  <c r="S151" i="1"/>
  <c r="F152" i="1"/>
  <c r="G152" i="1"/>
  <c r="H152" i="1"/>
  <c r="J152" i="1" s="1"/>
  <c r="I152" i="1"/>
  <c r="K152" i="1"/>
  <c r="L152" i="1"/>
  <c r="M152" i="1"/>
  <c r="O152" i="1" s="1"/>
  <c r="N152" i="1"/>
  <c r="P152" i="1"/>
  <c r="T152" i="1" s="1"/>
  <c r="Q152" i="1"/>
  <c r="R152" i="1"/>
  <c r="S152" i="1"/>
  <c r="F153" i="1"/>
  <c r="G153" i="1"/>
  <c r="H153" i="1"/>
  <c r="J153" i="1" s="1"/>
  <c r="I153" i="1"/>
  <c r="K153" i="1"/>
  <c r="J381" i="11" s="1"/>
  <c r="L153" i="1"/>
  <c r="K381" i="11" s="1"/>
  <c r="M153" i="1"/>
  <c r="L381" i="11" s="1"/>
  <c r="N153" i="1"/>
  <c r="O153" i="1"/>
  <c r="N381" i="11" s="1"/>
  <c r="P153" i="1"/>
  <c r="Q153" i="1"/>
  <c r="R153" i="1"/>
  <c r="S153" i="1"/>
  <c r="F154" i="1"/>
  <c r="J154" i="1" s="1"/>
  <c r="G154" i="1"/>
  <c r="H154" i="1"/>
  <c r="I154" i="1"/>
  <c r="K154" i="1"/>
  <c r="L154" i="1"/>
  <c r="M154" i="1"/>
  <c r="N154" i="1"/>
  <c r="O154" i="1"/>
  <c r="P154" i="1"/>
  <c r="Q154" i="1"/>
  <c r="R154" i="1"/>
  <c r="S154" i="1"/>
  <c r="F155" i="1"/>
  <c r="J155" i="1" s="1"/>
  <c r="G155" i="1"/>
  <c r="H155" i="1"/>
  <c r="I155" i="1"/>
  <c r="K155" i="1"/>
  <c r="J397" i="11" s="1"/>
  <c r="L155" i="1"/>
  <c r="K397" i="11" s="1"/>
  <c r="M155" i="1"/>
  <c r="L397" i="11" s="1"/>
  <c r="O397" i="11" s="1"/>
  <c r="N155" i="1"/>
  <c r="M155" i="11" s="1"/>
  <c r="O155" i="1"/>
  <c r="N397" i="11" s="1"/>
  <c r="P155" i="1"/>
  <c r="Q155" i="1"/>
  <c r="R155" i="1"/>
  <c r="S155" i="1"/>
  <c r="F156" i="1"/>
  <c r="J156" i="1" s="1"/>
  <c r="G156" i="1"/>
  <c r="H156" i="1"/>
  <c r="I156" i="1"/>
  <c r="K156" i="1"/>
  <c r="J305" i="11" s="1"/>
  <c r="L156" i="1"/>
  <c r="K305" i="11" s="1"/>
  <c r="M156" i="1"/>
  <c r="L305" i="11" s="1"/>
  <c r="O305" i="11" s="1"/>
  <c r="N156" i="1"/>
  <c r="P156" i="1"/>
  <c r="T156" i="1" s="1"/>
  <c r="Q156" i="1"/>
  <c r="R156" i="1"/>
  <c r="S156" i="1"/>
  <c r="F157" i="1"/>
  <c r="J157" i="1" s="1"/>
  <c r="G157" i="1"/>
  <c r="H157" i="1"/>
  <c r="I157" i="1"/>
  <c r="K157" i="1"/>
  <c r="L157" i="1"/>
  <c r="M157" i="1"/>
  <c r="O157" i="1" s="1"/>
  <c r="N157" i="1"/>
  <c r="P157" i="1"/>
  <c r="T157" i="1" s="1"/>
  <c r="Q157" i="1"/>
  <c r="R157" i="1"/>
  <c r="S157" i="1"/>
  <c r="F158" i="1"/>
  <c r="G158" i="1"/>
  <c r="H158" i="1"/>
  <c r="I158" i="1"/>
  <c r="J158" i="1"/>
  <c r="K158" i="1"/>
  <c r="O158" i="1" s="1"/>
  <c r="L158" i="1"/>
  <c r="M158" i="1"/>
  <c r="N158" i="1"/>
  <c r="P158" i="1"/>
  <c r="Q158" i="1"/>
  <c r="R158" i="1"/>
  <c r="S158" i="1"/>
  <c r="F159" i="1"/>
  <c r="J159" i="1" s="1"/>
  <c r="G159" i="1"/>
  <c r="H159" i="1"/>
  <c r="I159" i="1"/>
  <c r="K159" i="1"/>
  <c r="J103" i="11" s="1"/>
  <c r="L159" i="1"/>
  <c r="K103" i="11" s="1"/>
  <c r="M159" i="1"/>
  <c r="L103" i="11" s="1"/>
  <c r="N159" i="1"/>
  <c r="M159" i="11" s="1"/>
  <c r="O159" i="1"/>
  <c r="N103" i="11" s="1"/>
  <c r="P159" i="1"/>
  <c r="Q159" i="1"/>
  <c r="R159" i="1"/>
  <c r="S159" i="1"/>
  <c r="F160" i="1"/>
  <c r="G160" i="1"/>
  <c r="H160" i="1"/>
  <c r="I160" i="1"/>
  <c r="K160" i="1"/>
  <c r="J193" i="11" s="1"/>
  <c r="L160" i="1"/>
  <c r="K193" i="11" s="1"/>
  <c r="M160" i="1"/>
  <c r="L193" i="11" s="1"/>
  <c r="N160" i="1"/>
  <c r="O160" i="1"/>
  <c r="N193" i="11" s="1"/>
  <c r="P160" i="1"/>
  <c r="T160" i="1" s="1"/>
  <c r="Q160" i="1"/>
  <c r="R160" i="1"/>
  <c r="S160" i="1"/>
  <c r="F161" i="1"/>
  <c r="J161" i="1" s="1"/>
  <c r="G161" i="1"/>
  <c r="H161" i="1"/>
  <c r="I161" i="1"/>
  <c r="K161" i="1"/>
  <c r="L161" i="1"/>
  <c r="M161" i="1"/>
  <c r="O161" i="1" s="1"/>
  <c r="N161" i="1"/>
  <c r="P161" i="1"/>
  <c r="Q161" i="1"/>
  <c r="R161" i="1"/>
  <c r="S161" i="1"/>
  <c r="F162" i="1"/>
  <c r="J162" i="1" s="1"/>
  <c r="G162" i="1"/>
  <c r="H162" i="1"/>
  <c r="I162" i="1"/>
  <c r="K162" i="1"/>
  <c r="J354" i="11" s="1"/>
  <c r="L162" i="1"/>
  <c r="K354" i="11" s="1"/>
  <c r="M162" i="1"/>
  <c r="L354" i="11" s="1"/>
  <c r="O354" i="11" s="1"/>
  <c r="N162" i="1"/>
  <c r="P162" i="1"/>
  <c r="Q162" i="1"/>
  <c r="R162" i="1"/>
  <c r="S162" i="1"/>
  <c r="F163" i="1"/>
  <c r="G163" i="1"/>
  <c r="H163" i="1"/>
  <c r="I163" i="1"/>
  <c r="K163" i="1"/>
  <c r="O163" i="1" s="1"/>
  <c r="L163" i="1"/>
  <c r="M163" i="1"/>
  <c r="N163" i="1"/>
  <c r="P163" i="1"/>
  <c r="T163" i="1" s="1"/>
  <c r="Q163" i="1"/>
  <c r="R163" i="1"/>
  <c r="S163" i="1"/>
  <c r="F164" i="1"/>
  <c r="J164" i="1" s="1"/>
  <c r="G164" i="1"/>
  <c r="H164" i="1"/>
  <c r="I164" i="1"/>
  <c r="K164" i="1"/>
  <c r="J233" i="11" s="1"/>
  <c r="L164" i="1"/>
  <c r="K233" i="11" s="1"/>
  <c r="M164" i="1"/>
  <c r="L233" i="11" s="1"/>
  <c r="O233" i="11" s="1"/>
  <c r="N164" i="1"/>
  <c r="M164" i="11" s="1"/>
  <c r="P164" i="1"/>
  <c r="Q164" i="1"/>
  <c r="R164" i="1"/>
  <c r="S164" i="1"/>
  <c r="F165" i="1"/>
  <c r="G165" i="1"/>
  <c r="H165" i="1"/>
  <c r="I165" i="1"/>
  <c r="J165" i="1"/>
  <c r="K165" i="1"/>
  <c r="L165" i="1"/>
  <c r="M165" i="1"/>
  <c r="N165" i="1"/>
  <c r="O165" i="1"/>
  <c r="P165" i="1"/>
  <c r="Q165" i="1"/>
  <c r="R165" i="1"/>
  <c r="S165" i="1"/>
  <c r="F166" i="1"/>
  <c r="G166" i="1"/>
  <c r="H166" i="1"/>
  <c r="I166" i="1"/>
  <c r="K166" i="1"/>
  <c r="L166" i="1"/>
  <c r="M166" i="1"/>
  <c r="O166" i="1" s="1"/>
  <c r="N166" i="1"/>
  <c r="P166" i="1"/>
  <c r="Q166" i="1"/>
  <c r="R166" i="1"/>
  <c r="S166" i="1"/>
  <c r="F167" i="1"/>
  <c r="G167" i="1"/>
  <c r="H167" i="1"/>
  <c r="J167" i="1" s="1"/>
  <c r="I167" i="1"/>
  <c r="K167" i="1"/>
  <c r="O167" i="1" s="1"/>
  <c r="L167" i="1"/>
  <c r="M167" i="1"/>
  <c r="N167" i="1"/>
  <c r="P167" i="1"/>
  <c r="Q167" i="1"/>
  <c r="R167" i="1"/>
  <c r="S167" i="1"/>
  <c r="F168" i="1"/>
  <c r="G168" i="1"/>
  <c r="H168" i="1"/>
  <c r="I168" i="1"/>
  <c r="K168" i="1"/>
  <c r="L168" i="1"/>
  <c r="M168" i="1"/>
  <c r="O168" i="1" s="1"/>
  <c r="N168" i="1"/>
  <c r="P168" i="1"/>
  <c r="Q168" i="1"/>
  <c r="R168" i="1"/>
  <c r="S168" i="1"/>
  <c r="T168" i="1"/>
  <c r="F169" i="1"/>
  <c r="J169" i="1" s="1"/>
  <c r="G169" i="1"/>
  <c r="H169" i="1"/>
  <c r="I169" i="1"/>
  <c r="K169" i="1"/>
  <c r="L169" i="1"/>
  <c r="M169" i="1"/>
  <c r="N169" i="1"/>
  <c r="O169" i="1"/>
  <c r="P169" i="1"/>
  <c r="T169" i="1" s="1"/>
  <c r="Q169" i="1"/>
  <c r="R169" i="1"/>
  <c r="S169" i="1"/>
  <c r="F170" i="1"/>
  <c r="J170" i="1" s="1"/>
  <c r="G170" i="1"/>
  <c r="H170" i="1"/>
  <c r="I170" i="1"/>
  <c r="K170" i="1"/>
  <c r="L170" i="1"/>
  <c r="M170" i="1"/>
  <c r="N170" i="1"/>
  <c r="O170" i="1"/>
  <c r="P170" i="1"/>
  <c r="Q170" i="1"/>
  <c r="R170" i="1"/>
  <c r="S170" i="1"/>
  <c r="F171" i="1"/>
  <c r="G171" i="1"/>
  <c r="H171" i="1"/>
  <c r="I171" i="1"/>
  <c r="K171" i="1"/>
  <c r="J418" i="11" s="1"/>
  <c r="L171" i="1"/>
  <c r="K418" i="11" s="1"/>
  <c r="M171" i="1"/>
  <c r="L418" i="11" s="1"/>
  <c r="O418" i="11" s="1"/>
  <c r="N171" i="1"/>
  <c r="P171" i="1"/>
  <c r="Q171" i="1"/>
  <c r="R171" i="1"/>
  <c r="T171" i="1" s="1"/>
  <c r="S171" i="1"/>
  <c r="F172" i="1"/>
  <c r="G172" i="1"/>
  <c r="H172" i="1"/>
  <c r="I172" i="1"/>
  <c r="J172" i="1"/>
  <c r="K172" i="1"/>
  <c r="J94" i="11" s="1"/>
  <c r="L172" i="1"/>
  <c r="K94" i="11" s="1"/>
  <c r="M172" i="1"/>
  <c r="L94" i="11" s="1"/>
  <c r="N172" i="1"/>
  <c r="M172" i="11" s="1"/>
  <c r="O172" i="1"/>
  <c r="N94" i="11" s="1"/>
  <c r="P172" i="1"/>
  <c r="Q172" i="1"/>
  <c r="R172" i="1"/>
  <c r="S172" i="1"/>
  <c r="F173" i="1"/>
  <c r="G173" i="1"/>
  <c r="H173" i="1"/>
  <c r="I173" i="1"/>
  <c r="K173" i="1"/>
  <c r="J302" i="11" s="1"/>
  <c r="L173" i="1"/>
  <c r="K302" i="11" s="1"/>
  <c r="M173" i="1"/>
  <c r="L302" i="11" s="1"/>
  <c r="N173" i="1"/>
  <c r="O173" i="1"/>
  <c r="N302" i="11" s="1"/>
  <c r="P173" i="1"/>
  <c r="Q173" i="1"/>
  <c r="R173" i="1"/>
  <c r="S173" i="1"/>
  <c r="F174" i="1"/>
  <c r="J174" i="1" s="1"/>
  <c r="G174" i="1"/>
  <c r="H174" i="1"/>
  <c r="I174" i="1"/>
  <c r="K174" i="1"/>
  <c r="J300" i="11" s="1"/>
  <c r="L174" i="1"/>
  <c r="K300" i="11" s="1"/>
  <c r="M174" i="1"/>
  <c r="L300" i="11" s="1"/>
  <c r="O300" i="11" s="1"/>
  <c r="N174" i="1"/>
  <c r="P174" i="1"/>
  <c r="Q174" i="1"/>
  <c r="R174" i="1"/>
  <c r="S174" i="1"/>
  <c r="F175" i="1"/>
  <c r="G175" i="1"/>
  <c r="H175" i="1"/>
  <c r="I175" i="1"/>
  <c r="K175" i="1"/>
  <c r="L175" i="1"/>
  <c r="M175" i="1"/>
  <c r="N175" i="1"/>
  <c r="O175" i="1"/>
  <c r="P175" i="1"/>
  <c r="T175" i="1" s="1"/>
  <c r="Q175" i="1"/>
  <c r="R175" i="1"/>
  <c r="S175" i="1"/>
  <c r="F176" i="1"/>
  <c r="G176" i="1"/>
  <c r="H176" i="1"/>
  <c r="I176" i="1"/>
  <c r="K176" i="1"/>
  <c r="J399" i="11" s="1"/>
  <c r="L176" i="1"/>
  <c r="K399" i="11" s="1"/>
  <c r="M176" i="1"/>
  <c r="L399" i="11" s="1"/>
  <c r="N176" i="1"/>
  <c r="P176" i="1"/>
  <c r="T176" i="1" s="1"/>
  <c r="Q176" i="1"/>
  <c r="R176" i="1"/>
  <c r="S176" i="1"/>
  <c r="F177" i="1"/>
  <c r="J177" i="1" s="1"/>
  <c r="G177" i="1"/>
  <c r="H177" i="1"/>
  <c r="I177" i="1"/>
  <c r="K177" i="1"/>
  <c r="L177" i="1"/>
  <c r="M177" i="1"/>
  <c r="N177" i="1"/>
  <c r="O177" i="1"/>
  <c r="P177" i="1"/>
  <c r="T177" i="1" s="1"/>
  <c r="Q177" i="1"/>
  <c r="R177" i="1"/>
  <c r="S177" i="1"/>
  <c r="F178" i="1"/>
  <c r="J178" i="1" s="1"/>
  <c r="G178" i="1"/>
  <c r="H178" i="1"/>
  <c r="I178" i="1"/>
  <c r="K178" i="1"/>
  <c r="L178" i="1"/>
  <c r="M178" i="1"/>
  <c r="N178" i="1"/>
  <c r="O178" i="1"/>
  <c r="P178" i="1"/>
  <c r="Q178" i="1"/>
  <c r="R178" i="1"/>
  <c r="S178" i="1"/>
  <c r="F179" i="1"/>
  <c r="J179" i="1" s="1"/>
  <c r="G179" i="1"/>
  <c r="H179" i="1"/>
  <c r="I179" i="1"/>
  <c r="K179" i="1"/>
  <c r="L179" i="1"/>
  <c r="M179" i="1"/>
  <c r="O179" i="1" s="1"/>
  <c r="N179" i="1"/>
  <c r="P179" i="1"/>
  <c r="Q179" i="1"/>
  <c r="R179" i="1"/>
  <c r="S179" i="1"/>
  <c r="F180" i="1"/>
  <c r="J180" i="1" s="1"/>
  <c r="G180" i="1"/>
  <c r="H180" i="1"/>
  <c r="I180" i="1"/>
  <c r="K180" i="1"/>
  <c r="L180" i="1"/>
  <c r="M180" i="1"/>
  <c r="O180" i="1" s="1"/>
  <c r="N180" i="1"/>
  <c r="P180" i="1"/>
  <c r="T180" i="1" s="1"/>
  <c r="Q180" i="1"/>
  <c r="R180" i="1"/>
  <c r="S180" i="1"/>
  <c r="F181" i="1"/>
  <c r="G181" i="1"/>
  <c r="H181" i="1"/>
  <c r="J181" i="1" s="1"/>
  <c r="I181" i="1"/>
  <c r="K181" i="1"/>
  <c r="I13" i="4" s="1"/>
  <c r="L181" i="1"/>
  <c r="M181" i="1"/>
  <c r="O181" i="1" s="1"/>
  <c r="N181" i="1"/>
  <c r="P181" i="1"/>
  <c r="Q181" i="1"/>
  <c r="R181" i="1"/>
  <c r="S181" i="1"/>
  <c r="F182" i="1"/>
  <c r="J182" i="1" s="1"/>
  <c r="G182" i="1"/>
  <c r="H182" i="1"/>
  <c r="I182" i="1"/>
  <c r="K182" i="1"/>
  <c r="O182" i="1" s="1"/>
  <c r="L182" i="1"/>
  <c r="M182" i="1"/>
  <c r="N182" i="1"/>
  <c r="P182" i="1"/>
  <c r="Q182" i="1"/>
  <c r="R182" i="1"/>
  <c r="S182" i="1"/>
  <c r="F183" i="1"/>
  <c r="J183" i="1" s="1"/>
  <c r="G183" i="1"/>
  <c r="H183" i="1"/>
  <c r="I183" i="1"/>
  <c r="K183" i="1"/>
  <c r="L183" i="1"/>
  <c r="M183" i="1"/>
  <c r="N183" i="1"/>
  <c r="O183" i="1"/>
  <c r="P183" i="1"/>
  <c r="Q183" i="1"/>
  <c r="R183" i="1"/>
  <c r="S183" i="1"/>
  <c r="F184" i="1"/>
  <c r="J184" i="1" s="1"/>
  <c r="G184" i="1"/>
  <c r="H184" i="1"/>
  <c r="I184" i="1"/>
  <c r="K184" i="1"/>
  <c r="J247" i="11" s="1"/>
  <c r="L184" i="1"/>
  <c r="K247" i="11" s="1"/>
  <c r="M184" i="1"/>
  <c r="L247" i="11" s="1"/>
  <c r="N184" i="1"/>
  <c r="O184" i="1"/>
  <c r="N247" i="11" s="1"/>
  <c r="P184" i="1"/>
  <c r="T184" i="1" s="1"/>
  <c r="Q184" i="1"/>
  <c r="R184" i="1"/>
  <c r="S184" i="1"/>
  <c r="F185" i="1"/>
  <c r="J185" i="1" s="1"/>
  <c r="G185" i="1"/>
  <c r="H185" i="1"/>
  <c r="I185" i="1"/>
  <c r="K185" i="1"/>
  <c r="L185" i="1"/>
  <c r="M185" i="1"/>
  <c r="O185" i="1" s="1"/>
  <c r="N185" i="1"/>
  <c r="P185" i="1"/>
  <c r="Q185" i="1"/>
  <c r="R185" i="1"/>
  <c r="S185" i="1"/>
  <c r="F186" i="1"/>
  <c r="J186" i="1" s="1"/>
  <c r="G186" i="1"/>
  <c r="H186" i="1"/>
  <c r="I186" i="1"/>
  <c r="K186" i="1"/>
  <c r="J153" i="11" s="1"/>
  <c r="L186" i="1"/>
  <c r="K153" i="11" s="1"/>
  <c r="M186" i="1"/>
  <c r="L153" i="11" s="1"/>
  <c r="O153" i="11" s="1"/>
  <c r="N186" i="1"/>
  <c r="P186" i="1"/>
  <c r="Q186" i="1"/>
  <c r="R186" i="1"/>
  <c r="S186" i="1"/>
  <c r="F187" i="1"/>
  <c r="G187" i="1"/>
  <c r="H187" i="1"/>
  <c r="J187" i="1" s="1"/>
  <c r="I187" i="1"/>
  <c r="K187" i="1"/>
  <c r="O187" i="1" s="1"/>
  <c r="L187" i="1"/>
  <c r="M187" i="1"/>
  <c r="N187" i="1"/>
  <c r="P187" i="1"/>
  <c r="T187" i="1" s="1"/>
  <c r="Q187" i="1"/>
  <c r="R187" i="1"/>
  <c r="S187" i="1"/>
  <c r="F188" i="1"/>
  <c r="G188" i="1"/>
  <c r="H188" i="1"/>
  <c r="I188" i="1"/>
  <c r="K188" i="1"/>
  <c r="L188" i="1"/>
  <c r="M188" i="1"/>
  <c r="O188" i="1" s="1"/>
  <c r="N188" i="1"/>
  <c r="P188" i="1"/>
  <c r="Q188" i="1"/>
  <c r="R188" i="1"/>
  <c r="S188" i="1"/>
  <c r="F189" i="1"/>
  <c r="J189" i="1" s="1"/>
  <c r="G189" i="1"/>
  <c r="H189" i="1"/>
  <c r="I189" i="1"/>
  <c r="K189" i="1"/>
  <c r="L189" i="1"/>
  <c r="M189" i="1"/>
  <c r="N189" i="1"/>
  <c r="O189" i="1"/>
  <c r="P189" i="1"/>
  <c r="Q189" i="1"/>
  <c r="R189" i="1"/>
  <c r="S189" i="1"/>
  <c r="F190" i="1"/>
  <c r="J190" i="1" s="1"/>
  <c r="G190" i="1"/>
  <c r="H190" i="1"/>
  <c r="I190" i="1"/>
  <c r="K190" i="1"/>
  <c r="L190" i="1"/>
  <c r="M190" i="1"/>
  <c r="O190" i="1" s="1"/>
  <c r="N190" i="1"/>
  <c r="P190" i="1"/>
  <c r="Q190" i="1"/>
  <c r="R190" i="1"/>
  <c r="S190" i="1"/>
  <c r="F191" i="1"/>
  <c r="G191" i="1"/>
  <c r="H191" i="1"/>
  <c r="I191" i="1"/>
  <c r="J191" i="1"/>
  <c r="K191" i="1"/>
  <c r="O191" i="1" s="1"/>
  <c r="L191" i="1"/>
  <c r="M191" i="1"/>
  <c r="N191" i="1"/>
  <c r="P191" i="1"/>
  <c r="Q191" i="1"/>
  <c r="R191" i="1"/>
  <c r="S191" i="1"/>
  <c r="F192" i="1"/>
  <c r="G192" i="1"/>
  <c r="H192" i="1"/>
  <c r="I192" i="1"/>
  <c r="K192" i="1"/>
  <c r="L192" i="1"/>
  <c r="M192" i="1"/>
  <c r="O192" i="1" s="1"/>
  <c r="N192" i="1"/>
  <c r="P192" i="1"/>
  <c r="Q192" i="1"/>
  <c r="R192" i="1"/>
  <c r="S192" i="1"/>
  <c r="T192" i="1"/>
  <c r="F193" i="1"/>
  <c r="G193" i="1"/>
  <c r="H193" i="1"/>
  <c r="I193" i="1"/>
  <c r="K193" i="1"/>
  <c r="L193" i="1"/>
  <c r="M193" i="1"/>
  <c r="O193" i="1" s="1"/>
  <c r="N193" i="1"/>
  <c r="P193" i="1"/>
  <c r="T193" i="1" s="1"/>
  <c r="Q193" i="1"/>
  <c r="R193" i="1"/>
  <c r="S193" i="1"/>
  <c r="F194" i="1"/>
  <c r="G194" i="1"/>
  <c r="H194" i="1"/>
  <c r="J194" i="1" s="1"/>
  <c r="I194" i="1"/>
  <c r="K194" i="1"/>
  <c r="J348" i="11" s="1"/>
  <c r="L194" i="1"/>
  <c r="K348" i="11" s="1"/>
  <c r="M194" i="1"/>
  <c r="L348" i="11" s="1"/>
  <c r="O348" i="11" s="1"/>
  <c r="N194" i="1"/>
  <c r="M194" i="11" s="1"/>
  <c r="O194" i="1"/>
  <c r="N348" i="11" s="1"/>
  <c r="P194" i="1"/>
  <c r="Q194" i="1"/>
  <c r="R194" i="1"/>
  <c r="S194" i="1"/>
  <c r="F195" i="1"/>
  <c r="G195" i="1"/>
  <c r="H195" i="1"/>
  <c r="I195" i="1"/>
  <c r="K195" i="1"/>
  <c r="O195" i="1" s="1"/>
  <c r="L195" i="1"/>
  <c r="M195" i="1"/>
  <c r="N195" i="1"/>
  <c r="P195" i="1"/>
  <c r="T195" i="1" s="1"/>
  <c r="Q195" i="1"/>
  <c r="R195" i="1"/>
  <c r="S195" i="1"/>
  <c r="F196" i="1"/>
  <c r="G196" i="1"/>
  <c r="H196" i="1"/>
  <c r="I196" i="1"/>
  <c r="K196" i="1"/>
  <c r="L196" i="1"/>
  <c r="M196" i="1"/>
  <c r="N196" i="1"/>
  <c r="O196" i="1"/>
  <c r="P196" i="1"/>
  <c r="T196" i="1" s="1"/>
  <c r="Q196" i="1"/>
  <c r="R196" i="1"/>
  <c r="S196" i="1"/>
  <c r="F197" i="1"/>
  <c r="J197" i="1" s="1"/>
  <c r="G197" i="1"/>
  <c r="H197" i="1"/>
  <c r="I197" i="1"/>
  <c r="K197" i="1"/>
  <c r="J295" i="11" s="1"/>
  <c r="L197" i="1"/>
  <c r="K295" i="11" s="1"/>
  <c r="M197" i="1"/>
  <c r="L295" i="11" s="1"/>
  <c r="O295" i="11" s="1"/>
  <c r="N197" i="1"/>
  <c r="M197" i="11" s="1"/>
  <c r="P197" i="1"/>
  <c r="Q197" i="1"/>
  <c r="R197" i="1"/>
  <c r="T197" i="1" s="1"/>
  <c r="S197" i="1"/>
  <c r="F198" i="1"/>
  <c r="G198" i="1"/>
  <c r="H198" i="1"/>
  <c r="I198" i="1"/>
  <c r="K198" i="1"/>
  <c r="L198" i="1"/>
  <c r="M198" i="1"/>
  <c r="N198" i="1"/>
  <c r="O198" i="1"/>
  <c r="P198" i="1"/>
  <c r="Q198" i="1"/>
  <c r="R198" i="1"/>
  <c r="S198" i="1"/>
  <c r="F199" i="1"/>
  <c r="G199" i="1"/>
  <c r="H199" i="1"/>
  <c r="I199" i="1"/>
  <c r="K199" i="1"/>
  <c r="J262" i="11" s="1"/>
  <c r="L199" i="1"/>
  <c r="K262" i="11" s="1"/>
  <c r="M199" i="1"/>
  <c r="L262" i="11" s="1"/>
  <c r="N199" i="1"/>
  <c r="P199" i="1"/>
  <c r="Q199" i="1"/>
  <c r="R199" i="1"/>
  <c r="S199" i="1"/>
  <c r="T199" i="1"/>
  <c r="F200" i="1"/>
  <c r="J200" i="1" s="1"/>
  <c r="G200" i="1"/>
  <c r="H200" i="1"/>
  <c r="I200" i="1"/>
  <c r="K200" i="1"/>
  <c r="J178" i="11" s="1"/>
  <c r="L200" i="1"/>
  <c r="K178" i="11" s="1"/>
  <c r="M200" i="1"/>
  <c r="L178" i="11" s="1"/>
  <c r="O178" i="11" s="1"/>
  <c r="N200" i="1"/>
  <c r="P200" i="1"/>
  <c r="T200" i="1" s="1"/>
  <c r="Q200" i="1"/>
  <c r="R200" i="1"/>
  <c r="S200" i="1"/>
  <c r="F201" i="1"/>
  <c r="J201" i="1" s="1"/>
  <c r="G201" i="1"/>
  <c r="H201" i="1"/>
  <c r="I201" i="1"/>
  <c r="K201" i="1"/>
  <c r="O201" i="1" s="1"/>
  <c r="L201" i="1"/>
  <c r="M201" i="1"/>
  <c r="N201" i="1"/>
  <c r="P201" i="1"/>
  <c r="Q201" i="1"/>
  <c r="R201" i="1"/>
  <c r="S201" i="1"/>
  <c r="F202" i="1"/>
  <c r="G202" i="1"/>
  <c r="H202" i="1"/>
  <c r="I202" i="1"/>
  <c r="K202" i="1"/>
  <c r="L202" i="1"/>
  <c r="M202" i="1"/>
  <c r="N202" i="1"/>
  <c r="O202" i="1"/>
  <c r="P202" i="1"/>
  <c r="T202" i="1" s="1"/>
  <c r="Q202" i="1"/>
  <c r="R202" i="1"/>
  <c r="S202" i="1"/>
  <c r="F203" i="1"/>
  <c r="G203" i="1"/>
  <c r="H203" i="1"/>
  <c r="I203" i="1"/>
  <c r="K203" i="1"/>
  <c r="O203" i="1" s="1"/>
  <c r="L203" i="1"/>
  <c r="M203" i="1"/>
  <c r="N203" i="1"/>
  <c r="P203" i="1"/>
  <c r="T203" i="1" s="1"/>
  <c r="Q203" i="1"/>
  <c r="R203" i="1"/>
  <c r="S203" i="1"/>
  <c r="F204" i="1"/>
  <c r="J204" i="1" s="1"/>
  <c r="G204" i="1"/>
  <c r="H204" i="1"/>
  <c r="I204" i="1"/>
  <c r="K204" i="1"/>
  <c r="J205" i="11" s="1"/>
  <c r="L204" i="1"/>
  <c r="K205" i="11" s="1"/>
  <c r="M204" i="1"/>
  <c r="L205" i="11" s="1"/>
  <c r="O205" i="11" s="1"/>
  <c r="N204" i="1"/>
  <c r="M204" i="11" s="1"/>
  <c r="P204" i="1"/>
  <c r="Q204" i="1"/>
  <c r="R204" i="1"/>
  <c r="S204" i="1"/>
  <c r="T204" i="1"/>
  <c r="F205" i="1"/>
  <c r="G205" i="1"/>
  <c r="H205" i="1"/>
  <c r="I205" i="1"/>
  <c r="K205" i="1"/>
  <c r="O205" i="1" s="1"/>
  <c r="L205" i="1"/>
  <c r="M205" i="1"/>
  <c r="N205" i="1"/>
  <c r="P205" i="1"/>
  <c r="Q205" i="1"/>
  <c r="R205" i="1"/>
  <c r="S205" i="1"/>
  <c r="F206" i="1"/>
  <c r="G206" i="1"/>
  <c r="H206" i="1"/>
  <c r="J206" i="1" s="1"/>
  <c r="I206" i="1"/>
  <c r="K206" i="1"/>
  <c r="L206" i="1"/>
  <c r="M206" i="1"/>
  <c r="N206" i="1"/>
  <c r="O206" i="1"/>
  <c r="P206" i="1"/>
  <c r="Q206" i="1"/>
  <c r="R206" i="1"/>
  <c r="S206" i="1"/>
  <c r="F207" i="1"/>
  <c r="G207" i="1"/>
  <c r="H207" i="1"/>
  <c r="J207" i="1" s="1"/>
  <c r="I207" i="1"/>
  <c r="K207" i="1"/>
  <c r="O207" i="1" s="1"/>
  <c r="L207" i="1"/>
  <c r="M207" i="1"/>
  <c r="N207" i="1"/>
  <c r="P207" i="1"/>
  <c r="T207" i="1" s="1"/>
  <c r="Q207" i="1"/>
  <c r="R207" i="1"/>
  <c r="S207" i="1"/>
  <c r="F208" i="1"/>
  <c r="J208" i="1" s="1"/>
  <c r="G208" i="1"/>
  <c r="H208" i="1"/>
  <c r="I208" i="1"/>
  <c r="K208" i="1"/>
  <c r="J363" i="11" s="1"/>
  <c r="L208" i="1"/>
  <c r="K363" i="11" s="1"/>
  <c r="M208" i="1"/>
  <c r="L363" i="11" s="1"/>
  <c r="O363" i="11" s="1"/>
  <c r="N208" i="1"/>
  <c r="P208" i="1"/>
  <c r="T208" i="1" s="1"/>
  <c r="Q208" i="1"/>
  <c r="R208" i="1"/>
  <c r="S208" i="1"/>
  <c r="F209" i="1"/>
  <c r="J209" i="1" s="1"/>
  <c r="G209" i="1"/>
  <c r="H209" i="1"/>
  <c r="I209" i="1"/>
  <c r="K209" i="1"/>
  <c r="O209" i="1" s="1"/>
  <c r="L209" i="1"/>
  <c r="M209" i="1"/>
  <c r="N209" i="1"/>
  <c r="P209" i="1"/>
  <c r="Q209" i="1"/>
  <c r="R209" i="1"/>
  <c r="S209" i="1"/>
  <c r="F210" i="1"/>
  <c r="G210" i="1"/>
  <c r="H210" i="1"/>
  <c r="I210" i="1"/>
  <c r="K210" i="1"/>
  <c r="J159" i="11" s="1"/>
  <c r="L210" i="1"/>
  <c r="K159" i="11" s="1"/>
  <c r="M210" i="1"/>
  <c r="L159" i="11" s="1"/>
  <c r="O159" i="11" s="1"/>
  <c r="N210" i="1"/>
  <c r="O210" i="1"/>
  <c r="N159" i="11" s="1"/>
  <c r="P210" i="1"/>
  <c r="Q210" i="1"/>
  <c r="R210" i="1"/>
  <c r="S210" i="1"/>
  <c r="F211" i="1"/>
  <c r="G211" i="1"/>
  <c r="H211" i="1"/>
  <c r="I211" i="1"/>
  <c r="K211" i="1"/>
  <c r="O211" i="1" s="1"/>
  <c r="L211" i="1"/>
  <c r="M211" i="1"/>
  <c r="N211" i="1"/>
  <c r="P211" i="1"/>
  <c r="Q211" i="1"/>
  <c r="R211" i="1"/>
  <c r="S211" i="1"/>
  <c r="T211" i="1"/>
  <c r="F212" i="1"/>
  <c r="G212" i="1"/>
  <c r="H212" i="1"/>
  <c r="J212" i="1" s="1"/>
  <c r="I212" i="1"/>
  <c r="K212" i="1"/>
  <c r="J303" i="11" s="1"/>
  <c r="L212" i="1"/>
  <c r="K303" i="11" s="1"/>
  <c r="M212" i="1"/>
  <c r="L303" i="11" s="1"/>
  <c r="O303" i="11" s="1"/>
  <c r="N212" i="1"/>
  <c r="P212" i="1"/>
  <c r="T212" i="1" s="1"/>
  <c r="Q212" i="1"/>
  <c r="R212" i="1"/>
  <c r="S212" i="1"/>
  <c r="F213" i="1"/>
  <c r="G213" i="1"/>
  <c r="H213" i="1"/>
  <c r="I213" i="1"/>
  <c r="K213" i="1"/>
  <c r="J8" i="11" s="1"/>
  <c r="L213" i="1"/>
  <c r="K8" i="11" s="1"/>
  <c r="M213" i="1"/>
  <c r="L8" i="11" s="1"/>
  <c r="O8" i="11" s="1"/>
  <c r="N213" i="1"/>
  <c r="P213" i="1"/>
  <c r="T213" i="1" s="1"/>
  <c r="Q213" i="1"/>
  <c r="R213" i="1"/>
  <c r="S213" i="1"/>
  <c r="F214" i="1"/>
  <c r="G214" i="1"/>
  <c r="H214" i="1"/>
  <c r="J214" i="1" s="1"/>
  <c r="I214" i="1"/>
  <c r="K214" i="1"/>
  <c r="J190" i="11" s="1"/>
  <c r="L214" i="1"/>
  <c r="K190" i="11" s="1"/>
  <c r="M214" i="1"/>
  <c r="L190" i="11" s="1"/>
  <c r="O190" i="11" s="1"/>
  <c r="N214" i="1"/>
  <c r="O214" i="1"/>
  <c r="N190" i="11" s="1"/>
  <c r="P214" i="1"/>
  <c r="T214" i="1" s="1"/>
  <c r="Q214" i="1"/>
  <c r="R214" i="1"/>
  <c r="S214" i="1"/>
  <c r="F215" i="1"/>
  <c r="J215" i="1" s="1"/>
  <c r="G215" i="1"/>
  <c r="H215" i="1"/>
  <c r="I215" i="1"/>
  <c r="K215" i="1"/>
  <c r="J415" i="11" s="1"/>
  <c r="L215" i="1"/>
  <c r="K415" i="11" s="1"/>
  <c r="M215" i="1"/>
  <c r="L415" i="11" s="1"/>
  <c r="N215" i="1"/>
  <c r="P215" i="1"/>
  <c r="T215" i="1" s="1"/>
  <c r="Q215" i="1"/>
  <c r="R215" i="1"/>
  <c r="S215" i="1"/>
  <c r="F216" i="1"/>
  <c r="J216" i="1" s="1"/>
  <c r="G216" i="1"/>
  <c r="H216" i="1"/>
  <c r="I216" i="1"/>
  <c r="K216" i="1"/>
  <c r="O216" i="1" s="1"/>
  <c r="L216" i="1"/>
  <c r="M216" i="1"/>
  <c r="N216" i="1"/>
  <c r="P216" i="1"/>
  <c r="T216" i="1" s="1"/>
  <c r="Q216" i="1"/>
  <c r="R216" i="1"/>
  <c r="S216" i="1"/>
  <c r="F217" i="1"/>
  <c r="G217" i="1"/>
  <c r="H217" i="1"/>
  <c r="I217" i="1"/>
  <c r="K217" i="1"/>
  <c r="O217" i="1" s="1"/>
  <c r="L217" i="1"/>
  <c r="M217" i="1"/>
  <c r="N217" i="1"/>
  <c r="P217" i="1"/>
  <c r="Q217" i="1"/>
  <c r="R217" i="1"/>
  <c r="S217" i="1"/>
  <c r="F218" i="1"/>
  <c r="G218" i="1"/>
  <c r="H218" i="1"/>
  <c r="J218" i="1" s="1"/>
  <c r="I218" i="1"/>
  <c r="K218" i="1"/>
  <c r="L218" i="1"/>
  <c r="M218" i="1"/>
  <c r="N218" i="1"/>
  <c r="O218" i="1"/>
  <c r="P218" i="1"/>
  <c r="Q218" i="1"/>
  <c r="R218" i="1"/>
  <c r="S218" i="1"/>
  <c r="F219" i="1"/>
  <c r="J219" i="1" s="1"/>
  <c r="G219" i="1"/>
  <c r="H219" i="1"/>
  <c r="I219" i="1"/>
  <c r="K219" i="1"/>
  <c r="J402" i="11" s="1"/>
  <c r="L219" i="1"/>
  <c r="K402" i="11" s="1"/>
  <c r="M219" i="1"/>
  <c r="L402" i="11" s="1"/>
  <c r="O402" i="11" s="1"/>
  <c r="N219" i="1"/>
  <c r="P219" i="1"/>
  <c r="T219" i="1" s="1"/>
  <c r="Q219" i="1"/>
  <c r="R219" i="1"/>
  <c r="S219" i="1"/>
  <c r="F220" i="1"/>
  <c r="J220" i="1" s="1"/>
  <c r="G220" i="1"/>
  <c r="H220" i="1"/>
  <c r="I220" i="1"/>
  <c r="K220" i="1"/>
  <c r="O220" i="1" s="1"/>
  <c r="L220" i="1"/>
  <c r="M220" i="1"/>
  <c r="N220" i="1"/>
  <c r="P220" i="1"/>
  <c r="Q220" i="1"/>
  <c r="R220" i="1"/>
  <c r="S220" i="1"/>
  <c r="T220" i="1"/>
  <c r="F221" i="1"/>
  <c r="G221" i="1"/>
  <c r="H221" i="1"/>
  <c r="I221" i="1"/>
  <c r="K221" i="1"/>
  <c r="J200" i="11" s="1"/>
  <c r="L221" i="1"/>
  <c r="K200" i="11" s="1"/>
  <c r="M221" i="1"/>
  <c r="L200" i="11" s="1"/>
  <c r="O200" i="11" s="1"/>
  <c r="N221" i="1"/>
  <c r="P221" i="1"/>
  <c r="T221" i="1" s="1"/>
  <c r="Q221" i="1"/>
  <c r="R221" i="1"/>
  <c r="S221" i="1"/>
  <c r="F222" i="1"/>
  <c r="G222" i="1"/>
  <c r="H222" i="1"/>
  <c r="J222" i="1" s="1"/>
  <c r="I222" i="1"/>
  <c r="K222" i="1"/>
  <c r="L222" i="1"/>
  <c r="M222" i="1"/>
  <c r="N222" i="1"/>
  <c r="O222" i="1"/>
  <c r="P222" i="1"/>
  <c r="Q222" i="1"/>
  <c r="R222" i="1"/>
  <c r="S222" i="1"/>
  <c r="F223" i="1"/>
  <c r="J223" i="1" s="1"/>
  <c r="G223" i="1"/>
  <c r="H223" i="1"/>
  <c r="I223" i="1"/>
  <c r="K223" i="1"/>
  <c r="O223" i="1" s="1"/>
  <c r="L223" i="1"/>
  <c r="M223" i="1"/>
  <c r="N223" i="1"/>
  <c r="P223" i="1"/>
  <c r="T223" i="1" s="1"/>
  <c r="Q223" i="1"/>
  <c r="R223" i="1"/>
  <c r="S223" i="1"/>
  <c r="F224" i="1"/>
  <c r="G224" i="1"/>
  <c r="H224" i="1"/>
  <c r="I224" i="1"/>
  <c r="J224" i="1"/>
  <c r="K224" i="1"/>
  <c r="J220" i="11" s="1"/>
  <c r="L224" i="1"/>
  <c r="K220" i="11" s="1"/>
  <c r="M224" i="1"/>
  <c r="L220" i="11" s="1"/>
  <c r="O220" i="11" s="1"/>
  <c r="N224" i="1"/>
  <c r="P224" i="1"/>
  <c r="T224" i="1" s="1"/>
  <c r="Q224" i="1"/>
  <c r="R224" i="1"/>
  <c r="S224" i="1"/>
  <c r="F225" i="1"/>
  <c r="J225" i="1" s="1"/>
  <c r="G225" i="1"/>
  <c r="H225" i="1"/>
  <c r="I225" i="1"/>
  <c r="K225" i="1"/>
  <c r="O225" i="1" s="1"/>
  <c r="L225" i="1"/>
  <c r="M225" i="1"/>
  <c r="N225" i="1"/>
  <c r="P225" i="1"/>
  <c r="Q225" i="1"/>
  <c r="R225" i="1"/>
  <c r="S225" i="1"/>
  <c r="F226" i="1"/>
  <c r="J226" i="1" s="1"/>
  <c r="G226" i="1"/>
  <c r="H226" i="1"/>
  <c r="I226" i="1"/>
  <c r="K226" i="1"/>
  <c r="L226" i="1"/>
  <c r="M226" i="1"/>
  <c r="N226" i="1"/>
  <c r="O226" i="1"/>
  <c r="P226" i="1"/>
  <c r="Q226" i="1"/>
  <c r="R226" i="1"/>
  <c r="S226" i="1"/>
  <c r="F227" i="1"/>
  <c r="J227" i="1" s="1"/>
  <c r="G227" i="1"/>
  <c r="H227" i="1"/>
  <c r="I227" i="1"/>
  <c r="K227" i="1"/>
  <c r="O227" i="1" s="1"/>
  <c r="L227" i="1"/>
  <c r="M227" i="1"/>
  <c r="N227" i="1"/>
  <c r="P227" i="1"/>
  <c r="Q227" i="1"/>
  <c r="R227" i="1"/>
  <c r="S227" i="1"/>
  <c r="T227" i="1"/>
  <c r="F228" i="1"/>
  <c r="J228" i="1" s="1"/>
  <c r="G228" i="1"/>
  <c r="H228" i="1"/>
  <c r="I228" i="1"/>
  <c r="K228" i="1"/>
  <c r="O228" i="1" s="1"/>
  <c r="L228" i="1"/>
  <c r="M228" i="1"/>
  <c r="N228" i="1"/>
  <c r="P228" i="1"/>
  <c r="T228" i="1" s="1"/>
  <c r="Q228" i="1"/>
  <c r="R228" i="1"/>
  <c r="S228" i="1"/>
  <c r="F229" i="1"/>
  <c r="G229" i="1"/>
  <c r="H229" i="1"/>
  <c r="I229" i="1"/>
  <c r="K229" i="1"/>
  <c r="L229" i="1"/>
  <c r="M229" i="1"/>
  <c r="N229" i="1"/>
  <c r="P229" i="1"/>
  <c r="Q229" i="1"/>
  <c r="R229" i="1"/>
  <c r="S229" i="1"/>
  <c r="F230" i="1"/>
  <c r="J230" i="1" s="1"/>
  <c r="G230" i="1"/>
  <c r="H230" i="1"/>
  <c r="I230" i="1"/>
  <c r="K230" i="1"/>
  <c r="J161" i="11" s="1"/>
  <c r="L230" i="1"/>
  <c r="K161" i="11" s="1"/>
  <c r="M230" i="1"/>
  <c r="L161" i="11" s="1"/>
  <c r="O161" i="11" s="1"/>
  <c r="N230" i="1"/>
  <c r="O230" i="1"/>
  <c r="N161" i="11" s="1"/>
  <c r="P230" i="1"/>
  <c r="Q230" i="1"/>
  <c r="R230" i="1"/>
  <c r="S230" i="1"/>
  <c r="F231" i="1"/>
  <c r="J231" i="1" s="1"/>
  <c r="G231" i="1"/>
  <c r="H231" i="1"/>
  <c r="I231" i="1"/>
  <c r="K231" i="1"/>
  <c r="O231" i="1" s="1"/>
  <c r="L231" i="1"/>
  <c r="M231" i="1"/>
  <c r="N231" i="1"/>
  <c r="P231" i="1"/>
  <c r="T231" i="1" s="1"/>
  <c r="Q231" i="1"/>
  <c r="R231" i="1"/>
  <c r="S231" i="1"/>
  <c r="F232" i="1"/>
  <c r="J232" i="1" s="1"/>
  <c r="G232" i="1"/>
  <c r="H232" i="1"/>
  <c r="I232" i="1"/>
  <c r="K232" i="1"/>
  <c r="J267" i="11" s="1"/>
  <c r="L232" i="1"/>
  <c r="K267" i="11" s="1"/>
  <c r="M232" i="1"/>
  <c r="L267" i="11" s="1"/>
  <c r="O267" i="11" s="1"/>
  <c r="N232" i="1"/>
  <c r="M232" i="11" s="1"/>
  <c r="P232" i="1"/>
  <c r="T232" i="1" s="1"/>
  <c r="Q232" i="1"/>
  <c r="R232" i="1"/>
  <c r="S232" i="1"/>
  <c r="F233" i="1"/>
  <c r="G233" i="1"/>
  <c r="H233" i="1"/>
  <c r="I233" i="1"/>
  <c r="K233" i="1"/>
  <c r="O233" i="1" s="1"/>
  <c r="L233" i="1"/>
  <c r="M233" i="1"/>
  <c r="N233" i="1"/>
  <c r="P233" i="1"/>
  <c r="Q233" i="1"/>
  <c r="R233" i="1"/>
  <c r="S233" i="1"/>
  <c r="F234" i="1"/>
  <c r="J234" i="1" s="1"/>
  <c r="G234" i="1"/>
  <c r="H234" i="1"/>
  <c r="I234" i="1"/>
  <c r="K234" i="1"/>
  <c r="J83" i="11" s="1"/>
  <c r="L234" i="1"/>
  <c r="K83" i="11" s="1"/>
  <c r="M234" i="1"/>
  <c r="L83" i="11" s="1"/>
  <c r="O83" i="11" s="1"/>
  <c r="N234" i="1"/>
  <c r="O234" i="1"/>
  <c r="N83" i="11" s="1"/>
  <c r="P234" i="1"/>
  <c r="Q234" i="1"/>
  <c r="R234" i="1"/>
  <c r="S234" i="1"/>
  <c r="F235" i="1"/>
  <c r="G235" i="1"/>
  <c r="H235" i="1"/>
  <c r="I235" i="1"/>
  <c r="J235" i="1"/>
  <c r="K235" i="1"/>
  <c r="O235" i="1" s="1"/>
  <c r="L235" i="1"/>
  <c r="M235" i="1"/>
  <c r="N235" i="1"/>
  <c r="P235" i="1"/>
  <c r="Q235" i="1"/>
  <c r="R235" i="1"/>
  <c r="S235" i="1"/>
  <c r="T235" i="1"/>
  <c r="F236" i="1"/>
  <c r="G236" i="1"/>
  <c r="H236" i="1"/>
  <c r="J236" i="1" s="1"/>
  <c r="I236" i="1"/>
  <c r="K236" i="1"/>
  <c r="O236" i="1" s="1"/>
  <c r="L236" i="1"/>
  <c r="M236" i="1"/>
  <c r="N236" i="1"/>
  <c r="P236" i="1"/>
  <c r="T236" i="1" s="1"/>
  <c r="Q236" i="1"/>
  <c r="R236" i="1"/>
  <c r="S236" i="1"/>
  <c r="F237" i="1"/>
  <c r="J237" i="1" s="1"/>
  <c r="G237" i="1"/>
  <c r="H237" i="1"/>
  <c r="I237" i="1"/>
  <c r="K237" i="1"/>
  <c r="J379" i="11" s="1"/>
  <c r="L237" i="1"/>
  <c r="K379" i="11" s="1"/>
  <c r="M237" i="1"/>
  <c r="L379" i="11" s="1"/>
  <c r="O379" i="11" s="1"/>
  <c r="N237" i="1"/>
  <c r="P237" i="1"/>
  <c r="Q237" i="1"/>
  <c r="R237" i="1"/>
  <c r="S237" i="1"/>
  <c r="F238" i="1"/>
  <c r="J238" i="1" s="1"/>
  <c r="G238" i="1"/>
  <c r="H238" i="1"/>
  <c r="I238" i="1"/>
  <c r="K238" i="1"/>
  <c r="L238" i="1"/>
  <c r="M238" i="1"/>
  <c r="N238" i="1"/>
  <c r="O238" i="1"/>
  <c r="P238" i="1"/>
  <c r="Q238" i="1"/>
  <c r="R238" i="1"/>
  <c r="S238" i="1"/>
  <c r="F239" i="1"/>
  <c r="G239" i="1"/>
  <c r="H239" i="1"/>
  <c r="I239" i="1"/>
  <c r="J239" i="1"/>
  <c r="K239" i="1"/>
  <c r="J107" i="11" s="1"/>
  <c r="L239" i="1"/>
  <c r="K107" i="11" s="1"/>
  <c r="M239" i="1"/>
  <c r="L107" i="11" s="1"/>
  <c r="O107" i="11" s="1"/>
  <c r="N239" i="1"/>
  <c r="P239" i="1"/>
  <c r="T239" i="1" s="1"/>
  <c r="Q239" i="1"/>
  <c r="R239" i="1"/>
  <c r="S239" i="1"/>
  <c r="F240" i="1"/>
  <c r="J240" i="1" s="1"/>
  <c r="G240" i="1"/>
  <c r="H240" i="1"/>
  <c r="I240" i="1"/>
  <c r="K240" i="1"/>
  <c r="O240" i="1" s="1"/>
  <c r="L240" i="1"/>
  <c r="M240" i="1"/>
  <c r="N240" i="1"/>
  <c r="P240" i="1"/>
  <c r="T240" i="1" s="1"/>
  <c r="Q240" i="1"/>
  <c r="R240" i="1"/>
  <c r="S240" i="1"/>
  <c r="F241" i="1"/>
  <c r="G241" i="1"/>
  <c r="H241" i="1"/>
  <c r="I241" i="1"/>
  <c r="K241" i="1"/>
  <c r="O241" i="1" s="1"/>
  <c r="L241" i="1"/>
  <c r="M241" i="1"/>
  <c r="N241" i="1"/>
  <c r="P241" i="1"/>
  <c r="Q241" i="1"/>
  <c r="R241" i="1"/>
  <c r="S241" i="1"/>
  <c r="F242" i="1"/>
  <c r="J242" i="1" s="1"/>
  <c r="G242" i="1"/>
  <c r="H242" i="1"/>
  <c r="I242" i="1"/>
  <c r="K242" i="1"/>
  <c r="L242" i="1"/>
  <c r="M242" i="1"/>
  <c r="N242" i="1"/>
  <c r="O242" i="1"/>
  <c r="P242" i="1"/>
  <c r="Q242" i="1"/>
  <c r="R242" i="1"/>
  <c r="S242" i="1"/>
  <c r="F243" i="1"/>
  <c r="J243" i="1" s="1"/>
  <c r="G243" i="1"/>
  <c r="H243" i="1"/>
  <c r="I243" i="1"/>
  <c r="K243" i="1"/>
  <c r="O243" i="1" s="1"/>
  <c r="L243" i="1"/>
  <c r="M243" i="1"/>
  <c r="N243" i="1"/>
  <c r="P243" i="1"/>
  <c r="T243" i="1" s="1"/>
  <c r="Q243" i="1"/>
  <c r="R243" i="1"/>
  <c r="S243" i="1"/>
  <c r="F244" i="1"/>
  <c r="J244" i="1" s="1"/>
  <c r="G244" i="1"/>
  <c r="H244" i="1"/>
  <c r="I244" i="1"/>
  <c r="K244" i="1"/>
  <c r="O244" i="1" s="1"/>
  <c r="L244" i="1"/>
  <c r="M244" i="1"/>
  <c r="N244" i="1"/>
  <c r="P244" i="1"/>
  <c r="T244" i="1" s="1"/>
  <c r="Q244" i="1"/>
  <c r="R244" i="1"/>
  <c r="S244" i="1"/>
  <c r="F245" i="1"/>
  <c r="G245" i="1"/>
  <c r="H245" i="1"/>
  <c r="I245" i="1"/>
  <c r="K245" i="1"/>
  <c r="L245" i="1"/>
  <c r="M245" i="1"/>
  <c r="N245" i="1"/>
  <c r="P245" i="1"/>
  <c r="Q245" i="1"/>
  <c r="R245" i="1"/>
  <c r="S245" i="1"/>
  <c r="F246" i="1"/>
  <c r="G246" i="1"/>
  <c r="H246" i="1"/>
  <c r="J246" i="1" s="1"/>
  <c r="I246" i="1"/>
  <c r="K246" i="1"/>
  <c r="L246" i="1"/>
  <c r="M246" i="1"/>
  <c r="N246" i="1"/>
  <c r="O246" i="1"/>
  <c r="P246" i="1"/>
  <c r="Q246" i="1"/>
  <c r="R246" i="1"/>
  <c r="S246" i="1"/>
  <c r="F247" i="1"/>
  <c r="J247" i="1" s="1"/>
  <c r="G247" i="1"/>
  <c r="H247" i="1"/>
  <c r="I247" i="1"/>
  <c r="K247" i="1"/>
  <c r="O247" i="1" s="1"/>
  <c r="L247" i="1"/>
  <c r="M247" i="1"/>
  <c r="N247" i="1"/>
  <c r="P247" i="1"/>
  <c r="T247" i="1" s="1"/>
  <c r="Q247" i="1"/>
  <c r="R247" i="1"/>
  <c r="S247" i="1"/>
  <c r="F248" i="1"/>
  <c r="G248" i="1"/>
  <c r="H248" i="1"/>
  <c r="J248" i="1" s="1"/>
  <c r="I248" i="1"/>
  <c r="K248" i="1"/>
  <c r="O248" i="1" s="1"/>
  <c r="L248" i="1"/>
  <c r="M248" i="1"/>
  <c r="N248" i="1"/>
  <c r="P248" i="1"/>
  <c r="T248" i="1" s="1"/>
  <c r="Q248" i="1"/>
  <c r="R248" i="1"/>
  <c r="S248" i="1"/>
  <c r="F249" i="1"/>
  <c r="J249" i="1" s="1"/>
  <c r="G249" i="1"/>
  <c r="H249" i="1"/>
  <c r="I249" i="1"/>
  <c r="K249" i="1"/>
  <c r="J113" i="11" s="1"/>
  <c r="L249" i="1"/>
  <c r="K113" i="11" s="1"/>
  <c r="M249" i="1"/>
  <c r="L113" i="11" s="1"/>
  <c r="O113" i="11" s="1"/>
  <c r="N249" i="1"/>
  <c r="M249" i="11" s="1"/>
  <c r="P249" i="1"/>
  <c r="Q249" i="1"/>
  <c r="R249" i="1"/>
  <c r="S249" i="1"/>
  <c r="F250" i="1"/>
  <c r="J250" i="1" s="1"/>
  <c r="G250" i="1"/>
  <c r="H250" i="1"/>
  <c r="I250" i="1"/>
  <c r="K250" i="1"/>
  <c r="J259" i="11" s="1"/>
  <c r="L250" i="1"/>
  <c r="K259" i="11" s="1"/>
  <c r="M250" i="1"/>
  <c r="L259" i="11" s="1"/>
  <c r="O259" i="11" s="1"/>
  <c r="N250" i="1"/>
  <c r="M250" i="11" s="1"/>
  <c r="O250" i="1"/>
  <c r="N259" i="11" s="1"/>
  <c r="P250" i="1"/>
  <c r="Q250" i="1"/>
  <c r="R250" i="1"/>
  <c r="S250" i="1"/>
  <c r="F251" i="1"/>
  <c r="G251" i="1"/>
  <c r="H251" i="1"/>
  <c r="I251" i="1"/>
  <c r="J251" i="1"/>
  <c r="K251" i="1"/>
  <c r="O251" i="1" s="1"/>
  <c r="L251" i="1"/>
  <c r="M251" i="1"/>
  <c r="N251" i="1"/>
  <c r="P251" i="1"/>
  <c r="T251" i="1" s="1"/>
  <c r="Q251" i="1"/>
  <c r="R251" i="1"/>
  <c r="S251" i="1"/>
  <c r="F252" i="1"/>
  <c r="J252" i="1" s="1"/>
  <c r="G252" i="1"/>
  <c r="H252" i="1"/>
  <c r="I252" i="1"/>
  <c r="K252" i="1"/>
  <c r="J313" i="11" s="1"/>
  <c r="L252" i="1"/>
  <c r="K313" i="11" s="1"/>
  <c r="M252" i="1"/>
  <c r="L313" i="11" s="1"/>
  <c r="O313" i="11" s="1"/>
  <c r="N252" i="1"/>
  <c r="M252" i="11" s="1"/>
  <c r="P252" i="1"/>
  <c r="T252" i="1" s="1"/>
  <c r="Q252" i="1"/>
  <c r="R252" i="1"/>
  <c r="S252" i="1"/>
  <c r="F253" i="1"/>
  <c r="G253" i="1"/>
  <c r="H253" i="1"/>
  <c r="I253" i="1"/>
  <c r="K253" i="1"/>
  <c r="O253" i="1" s="1"/>
  <c r="L253" i="1"/>
  <c r="M253" i="1"/>
  <c r="N253" i="1"/>
  <c r="P253" i="1"/>
  <c r="Q253" i="1"/>
  <c r="R253" i="1"/>
  <c r="S253" i="1"/>
  <c r="F254" i="1"/>
  <c r="J254" i="1" s="1"/>
  <c r="G254" i="1"/>
  <c r="H254" i="1"/>
  <c r="I254" i="1"/>
  <c r="K254" i="1"/>
  <c r="L254" i="1"/>
  <c r="M254" i="1"/>
  <c r="O254" i="1" s="1"/>
  <c r="N254" i="1"/>
  <c r="P254" i="1"/>
  <c r="Q254" i="1"/>
  <c r="R254" i="1"/>
  <c r="S254" i="1"/>
  <c r="F255" i="1"/>
  <c r="J255" i="1" s="1"/>
  <c r="G255" i="1"/>
  <c r="H255" i="1"/>
  <c r="I255" i="1"/>
  <c r="K255" i="1"/>
  <c r="J287" i="11" s="1"/>
  <c r="L255" i="1"/>
  <c r="K287" i="11" s="1"/>
  <c r="M255" i="1"/>
  <c r="L287" i="11" s="1"/>
  <c r="O287" i="11" s="1"/>
  <c r="N255" i="1"/>
  <c r="M255" i="11" s="1"/>
  <c r="P255" i="1"/>
  <c r="T255" i="1" s="1"/>
  <c r="Q255" i="1"/>
  <c r="R255" i="1"/>
  <c r="S255" i="1"/>
  <c r="F256" i="1"/>
  <c r="J256" i="1" s="1"/>
  <c r="G256" i="1"/>
  <c r="H256" i="1"/>
  <c r="I256" i="1"/>
  <c r="K256" i="1"/>
  <c r="O256" i="1" s="1"/>
  <c r="L256" i="1"/>
  <c r="M256" i="1"/>
  <c r="N256" i="1"/>
  <c r="P256" i="1"/>
  <c r="T256" i="1" s="1"/>
  <c r="Q256" i="1"/>
  <c r="R256" i="1"/>
  <c r="S256" i="1"/>
  <c r="F257" i="1"/>
  <c r="G257" i="1"/>
  <c r="H257" i="1"/>
  <c r="I257" i="1"/>
  <c r="K257" i="1"/>
  <c r="J276" i="11" s="1"/>
  <c r="L257" i="1"/>
  <c r="K276" i="11" s="1"/>
  <c r="M257" i="1"/>
  <c r="L276" i="11" s="1"/>
  <c r="O276" i="11" s="1"/>
  <c r="N257" i="1"/>
  <c r="P257" i="1"/>
  <c r="T257" i="1" s="1"/>
  <c r="Q257" i="1"/>
  <c r="R257" i="1"/>
  <c r="S257" i="1"/>
  <c r="F258" i="1"/>
  <c r="J258" i="1" s="1"/>
  <c r="G258" i="1"/>
  <c r="H258" i="1"/>
  <c r="I258" i="1"/>
  <c r="K258" i="1"/>
  <c r="L258" i="1"/>
  <c r="M258" i="1"/>
  <c r="O258" i="1" s="1"/>
  <c r="N258" i="1"/>
  <c r="P258" i="1"/>
  <c r="T258" i="1" s="1"/>
  <c r="Q258" i="1"/>
  <c r="R258" i="1"/>
  <c r="S258" i="1"/>
  <c r="F259" i="1"/>
  <c r="G259" i="1"/>
  <c r="H259" i="1"/>
  <c r="J259" i="1" s="1"/>
  <c r="I259" i="1"/>
  <c r="K259" i="1"/>
  <c r="O259" i="1" s="1"/>
  <c r="L259" i="1"/>
  <c r="M259" i="1"/>
  <c r="N259" i="1"/>
  <c r="P259" i="1"/>
  <c r="Q259" i="1"/>
  <c r="R259" i="1"/>
  <c r="S259" i="1"/>
  <c r="T259" i="1"/>
  <c r="F260" i="1"/>
  <c r="J260" i="1" s="1"/>
  <c r="G260" i="1"/>
  <c r="H260" i="1"/>
  <c r="I260" i="1"/>
  <c r="K260" i="1"/>
  <c r="O260" i="1" s="1"/>
  <c r="L260" i="1"/>
  <c r="M260" i="1"/>
  <c r="N260" i="1"/>
  <c r="P260" i="1"/>
  <c r="Q260" i="1"/>
  <c r="R260" i="1"/>
  <c r="S260" i="1"/>
  <c r="F261" i="1"/>
  <c r="G261" i="1"/>
  <c r="H261" i="1"/>
  <c r="I261" i="1"/>
  <c r="K261" i="1"/>
  <c r="J383" i="11" s="1"/>
  <c r="L261" i="1"/>
  <c r="K383" i="11" s="1"/>
  <c r="M261" i="1"/>
  <c r="L383" i="11" s="1"/>
  <c r="O383" i="11" s="1"/>
  <c r="N261" i="1"/>
  <c r="P261" i="1"/>
  <c r="Q261" i="1"/>
  <c r="R261" i="1"/>
  <c r="S261" i="1"/>
  <c r="F262" i="1"/>
  <c r="G262" i="1"/>
  <c r="H262" i="1"/>
  <c r="J262" i="1" s="1"/>
  <c r="I262" i="1"/>
  <c r="K262" i="1"/>
  <c r="L262" i="1"/>
  <c r="M262" i="1"/>
  <c r="O262" i="1" s="1"/>
  <c r="N262" i="1"/>
  <c r="P262" i="1"/>
  <c r="Q262" i="1"/>
  <c r="R262" i="1"/>
  <c r="S262" i="1"/>
  <c r="F263" i="1"/>
  <c r="J263" i="1" s="1"/>
  <c r="G263" i="1"/>
  <c r="H263" i="1"/>
  <c r="I263" i="1"/>
  <c r="K263" i="1"/>
  <c r="O263" i="1" s="1"/>
  <c r="L263" i="1"/>
  <c r="M263" i="1"/>
  <c r="N263" i="1"/>
  <c r="P263" i="1"/>
  <c r="T263" i="1" s="1"/>
  <c r="Q263" i="1"/>
  <c r="R263" i="1"/>
  <c r="S263" i="1"/>
  <c r="F264" i="1"/>
  <c r="J264" i="1" s="1"/>
  <c r="G264" i="1"/>
  <c r="H264" i="1"/>
  <c r="I264" i="1"/>
  <c r="K264" i="1"/>
  <c r="O264" i="1" s="1"/>
  <c r="L264" i="1"/>
  <c r="M264" i="1"/>
  <c r="N264" i="1"/>
  <c r="P264" i="1"/>
  <c r="Q264" i="1"/>
  <c r="R264" i="1"/>
  <c r="S264" i="1"/>
  <c r="F265" i="1"/>
  <c r="G265" i="1"/>
  <c r="H265" i="1"/>
  <c r="I265" i="1"/>
  <c r="K265" i="1"/>
  <c r="O265" i="1" s="1"/>
  <c r="L265" i="1"/>
  <c r="M265" i="1"/>
  <c r="N265" i="1"/>
  <c r="P265" i="1"/>
  <c r="Q265" i="1"/>
  <c r="R265" i="1"/>
  <c r="S265" i="1"/>
  <c r="F266" i="1"/>
  <c r="G266" i="1"/>
  <c r="H266" i="1"/>
  <c r="J266" i="1" s="1"/>
  <c r="I266" i="1"/>
  <c r="K266" i="1"/>
  <c r="L266" i="1"/>
  <c r="M266" i="1"/>
  <c r="O266" i="1" s="1"/>
  <c r="N266" i="1"/>
  <c r="P266" i="1"/>
  <c r="Q266" i="1"/>
  <c r="R266" i="1"/>
  <c r="S266" i="1"/>
  <c r="F267" i="1"/>
  <c r="J267" i="1" s="1"/>
  <c r="G267" i="1"/>
  <c r="H267" i="1"/>
  <c r="I267" i="1"/>
  <c r="K267" i="1"/>
  <c r="J28" i="11" s="1"/>
  <c r="L267" i="1"/>
  <c r="K28" i="11" s="1"/>
  <c r="M267" i="1"/>
  <c r="L28" i="11" s="1"/>
  <c r="O28" i="11" s="1"/>
  <c r="N267" i="1"/>
  <c r="P267" i="1"/>
  <c r="T267" i="1" s="1"/>
  <c r="Q267" i="1"/>
  <c r="R267" i="1"/>
  <c r="S267" i="1"/>
  <c r="F268" i="1"/>
  <c r="J268" i="1" s="1"/>
  <c r="G268" i="1"/>
  <c r="H268" i="1"/>
  <c r="I268" i="1"/>
  <c r="K268" i="1"/>
  <c r="O268" i="1" s="1"/>
  <c r="L268" i="1"/>
  <c r="M268" i="1"/>
  <c r="N268" i="1"/>
  <c r="P268" i="1"/>
  <c r="Q268" i="1"/>
  <c r="R268" i="1"/>
  <c r="S268" i="1"/>
  <c r="F269" i="1"/>
  <c r="J269" i="1" s="1"/>
  <c r="G269" i="1"/>
  <c r="H269" i="1"/>
  <c r="I269" i="1"/>
  <c r="K269" i="1"/>
  <c r="O269" i="1" s="1"/>
  <c r="L269" i="1"/>
  <c r="M269" i="1"/>
  <c r="N269" i="1"/>
  <c r="P269" i="1"/>
  <c r="T269" i="1" s="1"/>
  <c r="Q269" i="1"/>
  <c r="R269" i="1"/>
  <c r="S269" i="1"/>
  <c r="F270" i="1"/>
  <c r="J270" i="1" s="1"/>
  <c r="G270" i="1"/>
  <c r="H270" i="1"/>
  <c r="I270" i="1"/>
  <c r="K270" i="1"/>
  <c r="L270" i="1"/>
  <c r="M270" i="1"/>
  <c r="O270" i="1" s="1"/>
  <c r="N270" i="1"/>
  <c r="P270" i="1"/>
  <c r="T270" i="1" s="1"/>
  <c r="Q270" i="1"/>
  <c r="R270" i="1"/>
  <c r="S270" i="1"/>
  <c r="F271" i="1"/>
  <c r="J271" i="1" s="1"/>
  <c r="G271" i="1"/>
  <c r="H271" i="1"/>
  <c r="I271" i="1"/>
  <c r="K271" i="1"/>
  <c r="O271" i="1" s="1"/>
  <c r="L271" i="1"/>
  <c r="M271" i="1"/>
  <c r="N271" i="1"/>
  <c r="P271" i="1"/>
  <c r="Q271" i="1"/>
  <c r="R271" i="1"/>
  <c r="S271" i="1"/>
  <c r="F272" i="1"/>
  <c r="J272" i="1" s="1"/>
  <c r="G272" i="1"/>
  <c r="H272" i="1"/>
  <c r="I272" i="1"/>
  <c r="K272" i="1"/>
  <c r="O272" i="1" s="1"/>
  <c r="L272" i="1"/>
  <c r="M272" i="1"/>
  <c r="N272" i="1"/>
  <c r="P272" i="1"/>
  <c r="Q272" i="1"/>
  <c r="R272" i="1"/>
  <c r="S272" i="1"/>
  <c r="F273" i="1"/>
  <c r="J273" i="1" s="1"/>
  <c r="G273" i="1"/>
  <c r="H273" i="1"/>
  <c r="I273" i="1"/>
  <c r="K273" i="1"/>
  <c r="O273" i="1" s="1"/>
  <c r="L273" i="1"/>
  <c r="M273" i="1"/>
  <c r="N273" i="1"/>
  <c r="P273" i="1"/>
  <c r="Q273" i="1"/>
  <c r="R273" i="1"/>
  <c r="S273" i="1"/>
  <c r="F274" i="1"/>
  <c r="J274" i="1" s="1"/>
  <c r="G274" i="1"/>
  <c r="H274" i="1"/>
  <c r="I274" i="1"/>
  <c r="K274" i="1"/>
  <c r="L274" i="1"/>
  <c r="M274" i="1"/>
  <c r="O274" i="1" s="1"/>
  <c r="N274" i="1"/>
  <c r="P274" i="1"/>
  <c r="Q274" i="1"/>
  <c r="R274" i="1"/>
  <c r="S274" i="1"/>
  <c r="F275" i="1"/>
  <c r="G275" i="1"/>
  <c r="H275" i="1"/>
  <c r="I275" i="1"/>
  <c r="J275" i="1"/>
  <c r="K275" i="1"/>
  <c r="O275" i="1" s="1"/>
  <c r="L275" i="1"/>
  <c r="M275" i="1"/>
  <c r="N275" i="1"/>
  <c r="P275" i="1"/>
  <c r="Q275" i="1"/>
  <c r="R275" i="1"/>
  <c r="S275" i="1"/>
  <c r="F276" i="1"/>
  <c r="J276" i="1" s="1"/>
  <c r="G276" i="1"/>
  <c r="H276" i="1"/>
  <c r="I276" i="1"/>
  <c r="K276" i="1"/>
  <c r="O276" i="1" s="1"/>
  <c r="L276" i="1"/>
  <c r="M276" i="1"/>
  <c r="N276" i="1"/>
  <c r="P276" i="1"/>
  <c r="T276" i="1" s="1"/>
  <c r="Q276" i="1"/>
  <c r="R276" i="1"/>
  <c r="S276" i="1"/>
  <c r="F277" i="1"/>
  <c r="G277" i="1"/>
  <c r="H277" i="1"/>
  <c r="I277" i="1"/>
  <c r="K277" i="1"/>
  <c r="J389" i="11" s="1"/>
  <c r="L277" i="1"/>
  <c r="K389" i="11" s="1"/>
  <c r="M277" i="1"/>
  <c r="L389" i="11" s="1"/>
  <c r="O389" i="11" s="1"/>
  <c r="N277" i="1"/>
  <c r="M277" i="11" s="1"/>
  <c r="P277" i="1"/>
  <c r="T277" i="1" s="1"/>
  <c r="Q277" i="1"/>
  <c r="R277" i="1"/>
  <c r="S277" i="1"/>
  <c r="F278" i="1"/>
  <c r="G278" i="1"/>
  <c r="H278" i="1"/>
  <c r="J278" i="1" s="1"/>
  <c r="I278" i="1"/>
  <c r="K278" i="1"/>
  <c r="J365" i="11" s="1"/>
  <c r="L278" i="1"/>
  <c r="K365" i="11" s="1"/>
  <c r="M278" i="1"/>
  <c r="L365" i="11" s="1"/>
  <c r="O365" i="11" s="1"/>
  <c r="N278" i="1"/>
  <c r="M278" i="11" s="1"/>
  <c r="P278" i="1"/>
  <c r="T278" i="1" s="1"/>
  <c r="Q278" i="1"/>
  <c r="R278" i="1"/>
  <c r="S278" i="1"/>
  <c r="F279" i="1"/>
  <c r="G279" i="1"/>
  <c r="H279" i="1"/>
  <c r="I279" i="1"/>
  <c r="J279" i="1"/>
  <c r="K279" i="1"/>
  <c r="O279" i="1" s="1"/>
  <c r="L279" i="1"/>
  <c r="M279" i="1"/>
  <c r="N279" i="1"/>
  <c r="P279" i="1"/>
  <c r="T279" i="1" s="1"/>
  <c r="Q279" i="1"/>
  <c r="R279" i="1"/>
  <c r="S279" i="1"/>
  <c r="F280" i="1"/>
  <c r="J280" i="1" s="1"/>
  <c r="G280" i="1"/>
  <c r="H280" i="1"/>
  <c r="I280" i="1"/>
  <c r="K280" i="1"/>
  <c r="J232" i="11" s="1"/>
  <c r="L280" i="1"/>
  <c r="K232" i="11" s="1"/>
  <c r="M280" i="1"/>
  <c r="L232" i="11" s="1"/>
  <c r="O232" i="11" s="1"/>
  <c r="N280" i="1"/>
  <c r="M280" i="11" s="1"/>
  <c r="P280" i="1"/>
  <c r="Q280" i="1"/>
  <c r="R280" i="1"/>
  <c r="S280" i="1"/>
  <c r="F281" i="1"/>
  <c r="G281" i="1"/>
  <c r="H281" i="1"/>
  <c r="I281" i="1"/>
  <c r="K281" i="1"/>
  <c r="J310" i="11" s="1"/>
  <c r="L281" i="1"/>
  <c r="K310" i="11" s="1"/>
  <c r="M281" i="1"/>
  <c r="L310" i="11" s="1"/>
  <c r="O310" i="11" s="1"/>
  <c r="N281" i="1"/>
  <c r="M281" i="11" s="1"/>
  <c r="P281" i="1"/>
  <c r="Q281" i="1"/>
  <c r="R281" i="1"/>
  <c r="S281" i="1"/>
  <c r="F282" i="1"/>
  <c r="G282" i="1"/>
  <c r="H282" i="1"/>
  <c r="J282" i="1" s="1"/>
  <c r="I282" i="1"/>
  <c r="K282" i="1"/>
  <c r="J167" i="11" s="1"/>
  <c r="L282" i="1"/>
  <c r="K167" i="11" s="1"/>
  <c r="M282" i="1"/>
  <c r="L167" i="11" s="1"/>
  <c r="O167" i="11" s="1"/>
  <c r="N282" i="1"/>
  <c r="M282" i="11" s="1"/>
  <c r="P282" i="1"/>
  <c r="Q282" i="1"/>
  <c r="R282" i="1"/>
  <c r="S282" i="1"/>
  <c r="F283" i="1"/>
  <c r="J283" i="1" s="1"/>
  <c r="G283" i="1"/>
  <c r="H283" i="1"/>
  <c r="I283" i="1"/>
  <c r="K283" i="1"/>
  <c r="O283" i="1" s="1"/>
  <c r="L283" i="1"/>
  <c r="M283" i="1"/>
  <c r="N283" i="1"/>
  <c r="P283" i="1"/>
  <c r="T283" i="1" s="1"/>
  <c r="Q283" i="1"/>
  <c r="R283" i="1"/>
  <c r="S283" i="1"/>
  <c r="F284" i="1"/>
  <c r="J284" i="1" s="1"/>
  <c r="G284" i="1"/>
  <c r="H284" i="1"/>
  <c r="I284" i="1"/>
  <c r="K284" i="1"/>
  <c r="J411" i="11" s="1"/>
  <c r="L284" i="1"/>
  <c r="K411" i="11" s="1"/>
  <c r="M284" i="1"/>
  <c r="L411" i="11" s="1"/>
  <c r="O411" i="11" s="1"/>
  <c r="N284" i="1"/>
  <c r="M284" i="11" s="1"/>
  <c r="P284" i="1"/>
  <c r="Q284" i="1"/>
  <c r="R284" i="1"/>
  <c r="S284" i="1"/>
  <c r="F285" i="1"/>
  <c r="J285" i="1" s="1"/>
  <c r="G285" i="1"/>
  <c r="H285" i="1"/>
  <c r="I285" i="1"/>
  <c r="K285" i="1"/>
  <c r="O285" i="1" s="1"/>
  <c r="L285" i="1"/>
  <c r="M285" i="1"/>
  <c r="N285" i="1"/>
  <c r="P285" i="1"/>
  <c r="T285" i="1" s="1"/>
  <c r="Q285" i="1"/>
  <c r="R285" i="1"/>
  <c r="S285" i="1"/>
  <c r="F286" i="1"/>
  <c r="J286" i="1" s="1"/>
  <c r="G286" i="1"/>
  <c r="H286" i="1"/>
  <c r="I286" i="1"/>
  <c r="K286" i="1"/>
  <c r="J234" i="11" s="1"/>
  <c r="L286" i="1"/>
  <c r="K234" i="11" s="1"/>
  <c r="M286" i="1"/>
  <c r="L234" i="11" s="1"/>
  <c r="O234" i="11" s="1"/>
  <c r="N286" i="1"/>
  <c r="M286" i="11" s="1"/>
  <c r="P286" i="1"/>
  <c r="T286" i="1" s="1"/>
  <c r="Q286" i="1"/>
  <c r="R286" i="1"/>
  <c r="S286" i="1"/>
  <c r="F287" i="1"/>
  <c r="J287" i="1" s="1"/>
  <c r="G287" i="1"/>
  <c r="H287" i="1"/>
  <c r="I287" i="1"/>
  <c r="K287" i="1"/>
  <c r="J228" i="11" s="1"/>
  <c r="L287" i="1"/>
  <c r="K228" i="11" s="1"/>
  <c r="M287" i="1"/>
  <c r="L228" i="11" s="1"/>
  <c r="O228" i="11" s="1"/>
  <c r="N287" i="1"/>
  <c r="P287" i="1"/>
  <c r="Q287" i="1"/>
  <c r="R287" i="1"/>
  <c r="S287" i="1"/>
  <c r="F288" i="1"/>
  <c r="J288" i="1" s="1"/>
  <c r="G288" i="1"/>
  <c r="H288" i="1"/>
  <c r="I288" i="1"/>
  <c r="K288" i="1"/>
  <c r="J375" i="11" s="1"/>
  <c r="L288" i="1"/>
  <c r="K375" i="11" s="1"/>
  <c r="M288" i="1"/>
  <c r="L375" i="11" s="1"/>
  <c r="O375" i="11" s="1"/>
  <c r="N288" i="1"/>
  <c r="M288" i="11" s="1"/>
  <c r="P288" i="1"/>
  <c r="Q288" i="1"/>
  <c r="R288" i="1"/>
  <c r="S288" i="1"/>
  <c r="F289" i="1"/>
  <c r="J289" i="1" s="1"/>
  <c r="G289" i="1"/>
  <c r="H289" i="1"/>
  <c r="I289" i="1"/>
  <c r="K289" i="1"/>
  <c r="J394" i="11" s="1"/>
  <c r="L289" i="1"/>
  <c r="K394" i="11" s="1"/>
  <c r="M289" i="1"/>
  <c r="L394" i="11" s="1"/>
  <c r="O394" i="11" s="1"/>
  <c r="N289" i="1"/>
  <c r="P289" i="1"/>
  <c r="T289" i="1" s="1"/>
  <c r="Q289" i="1"/>
  <c r="R289" i="1"/>
  <c r="S289" i="1"/>
  <c r="F290" i="1"/>
  <c r="J290" i="1" s="1"/>
  <c r="G290" i="1"/>
  <c r="H290" i="1"/>
  <c r="I290" i="1"/>
  <c r="K290" i="1"/>
  <c r="J337" i="11" s="1"/>
  <c r="L290" i="1"/>
  <c r="K337" i="11" s="1"/>
  <c r="M290" i="1"/>
  <c r="L337" i="11" s="1"/>
  <c r="O337" i="11" s="1"/>
  <c r="N290" i="1"/>
  <c r="P290" i="1"/>
  <c r="Q290" i="1"/>
  <c r="R290" i="1"/>
  <c r="S290" i="1"/>
  <c r="F291" i="1"/>
  <c r="G291" i="1"/>
  <c r="H291" i="1"/>
  <c r="I291" i="1"/>
  <c r="J291" i="1"/>
  <c r="K291" i="1"/>
  <c r="O291" i="1" s="1"/>
  <c r="L291" i="1"/>
  <c r="M291" i="1"/>
  <c r="N291" i="1"/>
  <c r="P291" i="1"/>
  <c r="Q291" i="1"/>
  <c r="R291" i="1"/>
  <c r="S291" i="1"/>
  <c r="F292" i="1"/>
  <c r="J292" i="1" s="1"/>
  <c r="G292" i="1"/>
  <c r="H292" i="1"/>
  <c r="I292" i="1"/>
  <c r="K292" i="1"/>
  <c r="O292" i="1" s="1"/>
  <c r="L292" i="1"/>
  <c r="M292" i="1"/>
  <c r="N292" i="1"/>
  <c r="P292" i="1"/>
  <c r="T292" i="1" s="1"/>
  <c r="Q292" i="1"/>
  <c r="R292" i="1"/>
  <c r="S292" i="1"/>
  <c r="F293" i="1"/>
  <c r="G293" i="1"/>
  <c r="H293" i="1"/>
  <c r="I293" i="1"/>
  <c r="K293" i="1"/>
  <c r="O293" i="1" s="1"/>
  <c r="L293" i="1"/>
  <c r="M293" i="1"/>
  <c r="N293" i="1"/>
  <c r="P293" i="1"/>
  <c r="T293" i="1" s="1"/>
  <c r="Q293" i="1"/>
  <c r="R293" i="1"/>
  <c r="S293" i="1"/>
  <c r="F294" i="1"/>
  <c r="G294" i="1"/>
  <c r="H294" i="1"/>
  <c r="J294" i="1" s="1"/>
  <c r="I294" i="1"/>
  <c r="K294" i="1"/>
  <c r="L294" i="1"/>
  <c r="M294" i="1"/>
  <c r="O294" i="1" s="1"/>
  <c r="N294" i="1"/>
  <c r="P294" i="1"/>
  <c r="T294" i="1" s="1"/>
  <c r="Q294" i="1"/>
  <c r="R294" i="1"/>
  <c r="S294" i="1"/>
  <c r="F295" i="1"/>
  <c r="G295" i="1"/>
  <c r="H295" i="1"/>
  <c r="I295" i="1"/>
  <c r="J295" i="1"/>
  <c r="K295" i="1"/>
  <c r="J133" i="11" s="1"/>
  <c r="L295" i="1"/>
  <c r="K133" i="11" s="1"/>
  <c r="M295" i="1"/>
  <c r="L133" i="11" s="1"/>
  <c r="O133" i="11" s="1"/>
  <c r="N295" i="1"/>
  <c r="P295" i="1"/>
  <c r="T295" i="1" s="1"/>
  <c r="Q295" i="1"/>
  <c r="R295" i="1"/>
  <c r="S295" i="1"/>
  <c r="F296" i="1"/>
  <c r="J296" i="1" s="1"/>
  <c r="G296" i="1"/>
  <c r="H296" i="1"/>
  <c r="I296" i="1"/>
  <c r="K296" i="1"/>
  <c r="O296" i="1" s="1"/>
  <c r="L296" i="1"/>
  <c r="M296" i="1"/>
  <c r="N296" i="1"/>
  <c r="P296" i="1"/>
  <c r="Q296" i="1"/>
  <c r="R296" i="1"/>
  <c r="S296" i="1"/>
  <c r="F297" i="1"/>
  <c r="G297" i="1"/>
  <c r="H297" i="1"/>
  <c r="I297" i="1"/>
  <c r="K297" i="1"/>
  <c r="J391" i="11" s="1"/>
  <c r="L297" i="1"/>
  <c r="K391" i="11" s="1"/>
  <c r="M297" i="1"/>
  <c r="L391" i="11" s="1"/>
  <c r="O391" i="11" s="1"/>
  <c r="N297" i="1"/>
  <c r="P297" i="1"/>
  <c r="Q297" i="1"/>
  <c r="R297" i="1"/>
  <c r="S297" i="1"/>
  <c r="F298" i="1"/>
  <c r="G298" i="1"/>
  <c r="H298" i="1"/>
  <c r="J298" i="1" s="1"/>
  <c r="I298" i="1"/>
  <c r="K298" i="1"/>
  <c r="L298" i="1"/>
  <c r="M298" i="1"/>
  <c r="O298" i="1" s="1"/>
  <c r="N298" i="1"/>
  <c r="P298" i="1"/>
  <c r="Q298" i="1"/>
  <c r="R298" i="1"/>
  <c r="S298" i="1"/>
  <c r="F299" i="1"/>
  <c r="J299" i="1" s="1"/>
  <c r="G299" i="1"/>
  <c r="H299" i="1"/>
  <c r="I299" i="1"/>
  <c r="K299" i="1"/>
  <c r="J413" i="11" s="1"/>
  <c r="L299" i="1"/>
  <c r="K413" i="11" s="1"/>
  <c r="M299" i="1"/>
  <c r="L413" i="11" s="1"/>
  <c r="O413" i="11" s="1"/>
  <c r="N299" i="1"/>
  <c r="P299" i="1"/>
  <c r="T299" i="1" s="1"/>
  <c r="Q299" i="1"/>
  <c r="R299" i="1"/>
  <c r="S299" i="1"/>
  <c r="F300" i="1"/>
  <c r="J300" i="1" s="1"/>
  <c r="G300" i="1"/>
  <c r="H300" i="1"/>
  <c r="I300" i="1"/>
  <c r="K300" i="1"/>
  <c r="O300" i="1" s="1"/>
  <c r="L300" i="1"/>
  <c r="M300" i="1"/>
  <c r="N300" i="1"/>
  <c r="P300" i="1"/>
  <c r="T300" i="1" s="1"/>
  <c r="Q300" i="1"/>
  <c r="R300" i="1"/>
  <c r="S300" i="1"/>
  <c r="F301" i="1"/>
  <c r="J301" i="1" s="1"/>
  <c r="G301" i="1"/>
  <c r="H301" i="1"/>
  <c r="I301" i="1"/>
  <c r="K301" i="1"/>
  <c r="O301" i="1" s="1"/>
  <c r="L301" i="1"/>
  <c r="M301" i="1"/>
  <c r="N301" i="1"/>
  <c r="P301" i="1"/>
  <c r="T301" i="1" s="1"/>
  <c r="Q301" i="1"/>
  <c r="R301" i="1"/>
  <c r="S301" i="1"/>
  <c r="F302" i="1"/>
  <c r="J302" i="1" s="1"/>
  <c r="G302" i="1"/>
  <c r="H302" i="1"/>
  <c r="I302" i="1"/>
  <c r="K302" i="1"/>
  <c r="L302" i="1"/>
  <c r="M302" i="1"/>
  <c r="O302" i="1" s="1"/>
  <c r="N302" i="1"/>
  <c r="P302" i="1"/>
  <c r="T302" i="1" s="1"/>
  <c r="Q302" i="1"/>
  <c r="R302" i="1"/>
  <c r="S302" i="1"/>
  <c r="F303" i="1"/>
  <c r="J303" i="1" s="1"/>
  <c r="G303" i="1"/>
  <c r="H303" i="1"/>
  <c r="I303" i="1"/>
  <c r="K303" i="1"/>
  <c r="O303" i="1" s="1"/>
  <c r="L303" i="1"/>
  <c r="M303" i="1"/>
  <c r="N303" i="1"/>
  <c r="P303" i="1"/>
  <c r="Q303" i="1"/>
  <c r="R303" i="1"/>
  <c r="S303" i="1"/>
  <c r="F304" i="1"/>
  <c r="J304" i="1" s="1"/>
  <c r="G304" i="1"/>
  <c r="H304" i="1"/>
  <c r="I304" i="1"/>
  <c r="K304" i="1"/>
  <c r="O304" i="1" s="1"/>
  <c r="L304" i="1"/>
  <c r="M304" i="1"/>
  <c r="N304" i="1"/>
  <c r="P304" i="1"/>
  <c r="T304" i="1" s="1"/>
  <c r="Q304" i="1"/>
  <c r="R304" i="1"/>
  <c r="S304" i="1"/>
  <c r="F305" i="1"/>
  <c r="J305" i="1" s="1"/>
  <c r="G305" i="1"/>
  <c r="H305" i="1"/>
  <c r="I305" i="1"/>
  <c r="K305" i="1"/>
  <c r="J157" i="11" s="1"/>
  <c r="L305" i="1"/>
  <c r="K157" i="11" s="1"/>
  <c r="M305" i="1"/>
  <c r="L157" i="11" s="1"/>
  <c r="O157" i="11" s="1"/>
  <c r="N305" i="1"/>
  <c r="P305" i="1"/>
  <c r="T305" i="1" s="1"/>
  <c r="Q305" i="1"/>
  <c r="R305" i="1"/>
  <c r="S305" i="1"/>
  <c r="F306" i="1"/>
  <c r="J306" i="1" s="1"/>
  <c r="G306" i="1"/>
  <c r="H306" i="1"/>
  <c r="I306" i="1"/>
  <c r="K306" i="1"/>
  <c r="L306" i="1"/>
  <c r="M306" i="1"/>
  <c r="O306" i="1" s="1"/>
  <c r="N306" i="1"/>
  <c r="P306" i="1"/>
  <c r="Q306" i="1"/>
  <c r="R306" i="1"/>
  <c r="S306" i="1"/>
  <c r="F307" i="1"/>
  <c r="G307" i="1"/>
  <c r="H307" i="1"/>
  <c r="I307" i="1"/>
  <c r="J307" i="1"/>
  <c r="K307" i="1"/>
  <c r="O307" i="1" s="1"/>
  <c r="L307" i="1"/>
  <c r="M307" i="1"/>
  <c r="N307" i="1"/>
  <c r="P307" i="1"/>
  <c r="Q307" i="1"/>
  <c r="R307" i="1"/>
  <c r="S307" i="1"/>
  <c r="F308" i="1"/>
  <c r="J308" i="1" s="1"/>
  <c r="G308" i="1"/>
  <c r="H308" i="1"/>
  <c r="I308" i="1"/>
  <c r="K308" i="1"/>
  <c r="O308" i="1" s="1"/>
  <c r="L308" i="1"/>
  <c r="M308" i="1"/>
  <c r="N308" i="1"/>
  <c r="P308" i="1"/>
  <c r="T308" i="1" s="1"/>
  <c r="Q308" i="1"/>
  <c r="R308" i="1"/>
  <c r="S308" i="1"/>
  <c r="F309" i="1"/>
  <c r="G309" i="1"/>
  <c r="H309" i="1"/>
  <c r="I309" i="1"/>
  <c r="K309" i="1"/>
  <c r="J137" i="11" s="1"/>
  <c r="L309" i="1"/>
  <c r="K137" i="11" s="1"/>
  <c r="M309" i="1"/>
  <c r="L137" i="11" s="1"/>
  <c r="O137" i="11" s="1"/>
  <c r="N309" i="1"/>
  <c r="M309" i="11" s="1"/>
  <c r="P309" i="1"/>
  <c r="T309" i="1" s="1"/>
  <c r="Q309" i="1"/>
  <c r="R309" i="1"/>
  <c r="S309" i="1"/>
  <c r="F310" i="1"/>
  <c r="G310" i="1"/>
  <c r="H310" i="1"/>
  <c r="J310" i="1" s="1"/>
  <c r="I310" i="1"/>
  <c r="K310" i="1"/>
  <c r="J277" i="11" s="1"/>
  <c r="L310" i="1"/>
  <c r="K277" i="11" s="1"/>
  <c r="M310" i="1"/>
  <c r="L277" i="11" s="1"/>
  <c r="O277" i="11" s="1"/>
  <c r="N310" i="1"/>
  <c r="M310" i="11" s="1"/>
  <c r="P310" i="1"/>
  <c r="T310" i="1" s="1"/>
  <c r="Q310" i="1"/>
  <c r="R310" i="1"/>
  <c r="S310" i="1"/>
  <c r="F311" i="1"/>
  <c r="G311" i="1"/>
  <c r="H311" i="1"/>
  <c r="I311" i="1"/>
  <c r="J311" i="1"/>
  <c r="K311" i="1"/>
  <c r="O311" i="1" s="1"/>
  <c r="L311" i="1"/>
  <c r="M311" i="1"/>
  <c r="N311" i="1"/>
  <c r="P311" i="1"/>
  <c r="T311" i="1" s="1"/>
  <c r="Q311" i="1"/>
  <c r="R311" i="1"/>
  <c r="S311" i="1"/>
  <c r="F312" i="1"/>
  <c r="J312" i="1" s="1"/>
  <c r="G312" i="1"/>
  <c r="H312" i="1"/>
  <c r="I312" i="1"/>
  <c r="K312" i="1"/>
  <c r="J320" i="11" s="1"/>
  <c r="L312" i="1"/>
  <c r="K320" i="11" s="1"/>
  <c r="M312" i="1"/>
  <c r="L320" i="11" s="1"/>
  <c r="O320" i="11" s="1"/>
  <c r="N312" i="1"/>
  <c r="M312" i="11" s="1"/>
  <c r="P312" i="1"/>
  <c r="Q312" i="1"/>
  <c r="R312" i="1"/>
  <c r="S312" i="1"/>
  <c r="F313" i="1"/>
  <c r="G313" i="1"/>
  <c r="H313" i="1"/>
  <c r="I313" i="1"/>
  <c r="K313" i="1"/>
  <c r="J288" i="11" s="1"/>
  <c r="L313" i="1"/>
  <c r="K288" i="11" s="1"/>
  <c r="M313" i="1"/>
  <c r="L288" i="11" s="1"/>
  <c r="O288" i="11" s="1"/>
  <c r="N313" i="1"/>
  <c r="P313" i="1"/>
  <c r="Q313" i="1"/>
  <c r="R313" i="1"/>
  <c r="S313" i="1"/>
  <c r="F314" i="1"/>
  <c r="G314" i="1"/>
  <c r="H314" i="1"/>
  <c r="J314" i="1" s="1"/>
  <c r="I314" i="1"/>
  <c r="K314" i="1"/>
  <c r="J166" i="11" s="1"/>
  <c r="L314" i="1"/>
  <c r="K166" i="11" s="1"/>
  <c r="M314" i="1"/>
  <c r="L166" i="11" s="1"/>
  <c r="O166" i="11" s="1"/>
  <c r="N314" i="1"/>
  <c r="P314" i="1"/>
  <c r="Q314" i="1"/>
  <c r="R314" i="1"/>
  <c r="S314" i="1"/>
  <c r="F315" i="1"/>
  <c r="J315" i="1" s="1"/>
  <c r="G315" i="1"/>
  <c r="H315" i="1"/>
  <c r="I315" i="1"/>
  <c r="K315" i="1"/>
  <c r="O315" i="1" s="1"/>
  <c r="L315" i="1"/>
  <c r="M315" i="1"/>
  <c r="N315" i="1"/>
  <c r="P315" i="1"/>
  <c r="T315" i="1" s="1"/>
  <c r="Q315" i="1"/>
  <c r="R315" i="1"/>
  <c r="S315" i="1"/>
  <c r="F316" i="1"/>
  <c r="J316" i="1" s="1"/>
  <c r="G316" i="1"/>
  <c r="H316" i="1"/>
  <c r="I316" i="1"/>
  <c r="K316" i="1"/>
  <c r="O316" i="1" s="1"/>
  <c r="L316" i="1"/>
  <c r="M316" i="1"/>
  <c r="N316" i="1"/>
  <c r="P316" i="1"/>
  <c r="T316" i="1" s="1"/>
  <c r="Q316" i="1"/>
  <c r="R316" i="1"/>
  <c r="S316" i="1"/>
  <c r="F317" i="1"/>
  <c r="J317" i="1" s="1"/>
  <c r="G317" i="1"/>
  <c r="H317" i="1"/>
  <c r="I317" i="1"/>
  <c r="K317" i="1"/>
  <c r="J13" i="11" s="1"/>
  <c r="L317" i="1"/>
  <c r="K13" i="11" s="1"/>
  <c r="M317" i="1"/>
  <c r="L13" i="11" s="1"/>
  <c r="O13" i="11" s="1"/>
  <c r="N317" i="1"/>
  <c r="M317" i="11" s="1"/>
  <c r="P317" i="1"/>
  <c r="T317" i="1" s="1"/>
  <c r="Q317" i="1"/>
  <c r="R317" i="1"/>
  <c r="S317" i="1"/>
  <c r="F318" i="1"/>
  <c r="J318" i="1" s="1"/>
  <c r="G318" i="1"/>
  <c r="H318" i="1"/>
  <c r="I318" i="1"/>
  <c r="K318" i="1"/>
  <c r="L318" i="1"/>
  <c r="M318" i="1"/>
  <c r="O318" i="1" s="1"/>
  <c r="N318" i="1"/>
  <c r="P318" i="1"/>
  <c r="T318" i="1" s="1"/>
  <c r="Q318" i="1"/>
  <c r="R318" i="1"/>
  <c r="S318" i="1"/>
  <c r="F319" i="1"/>
  <c r="J319" i="1" s="1"/>
  <c r="G319" i="1"/>
  <c r="H319" i="1"/>
  <c r="I319" i="1"/>
  <c r="K319" i="1"/>
  <c r="J79" i="11" s="1"/>
  <c r="L319" i="1"/>
  <c r="K79" i="11" s="1"/>
  <c r="M319" i="1"/>
  <c r="L79" i="11" s="1"/>
  <c r="O79" i="11" s="1"/>
  <c r="N319" i="1"/>
  <c r="M319" i="11" s="1"/>
  <c r="P319" i="1"/>
  <c r="Q319" i="1"/>
  <c r="R319" i="1"/>
  <c r="S319" i="1"/>
  <c r="F320" i="1"/>
  <c r="J320" i="1" s="1"/>
  <c r="G320" i="1"/>
  <c r="H320" i="1"/>
  <c r="I320" i="1"/>
  <c r="K320" i="1"/>
  <c r="O320" i="1" s="1"/>
  <c r="L320" i="1"/>
  <c r="M320" i="1"/>
  <c r="N320" i="1"/>
  <c r="P320" i="1"/>
  <c r="T320" i="1" s="1"/>
  <c r="Q320" i="1"/>
  <c r="R320" i="1"/>
  <c r="S320" i="1"/>
  <c r="F321" i="1"/>
  <c r="J321" i="1" s="1"/>
  <c r="G321" i="1"/>
  <c r="H321" i="1"/>
  <c r="I321" i="1"/>
  <c r="K321" i="1"/>
  <c r="J185" i="11" s="1"/>
  <c r="L321" i="1"/>
  <c r="K185" i="11" s="1"/>
  <c r="M321" i="1"/>
  <c r="L185" i="11" s="1"/>
  <c r="O185" i="11" s="1"/>
  <c r="N321" i="1"/>
  <c r="P321" i="1"/>
  <c r="T321" i="1" s="1"/>
  <c r="Q321" i="1"/>
  <c r="R321" i="1"/>
  <c r="S321" i="1"/>
  <c r="F322" i="1"/>
  <c r="J322" i="1" s="1"/>
  <c r="G322" i="1"/>
  <c r="H322" i="1"/>
  <c r="I322" i="1"/>
  <c r="K322" i="1"/>
  <c r="L322" i="1"/>
  <c r="M322" i="1"/>
  <c r="O322" i="1" s="1"/>
  <c r="N322" i="1"/>
  <c r="P322" i="1"/>
  <c r="Q322" i="1"/>
  <c r="R322" i="1"/>
  <c r="S322" i="1"/>
  <c r="F323" i="1"/>
  <c r="G323" i="1"/>
  <c r="H323" i="1"/>
  <c r="I323" i="1"/>
  <c r="J323" i="1"/>
  <c r="K323" i="1"/>
  <c r="O323" i="1" s="1"/>
  <c r="L323" i="1"/>
  <c r="M323" i="1"/>
  <c r="N323" i="1"/>
  <c r="P323" i="1"/>
  <c r="Q323" i="1"/>
  <c r="R323" i="1"/>
  <c r="S323" i="1"/>
  <c r="F324" i="1"/>
  <c r="J324" i="1" s="1"/>
  <c r="G324" i="1"/>
  <c r="H324" i="1"/>
  <c r="I324" i="1"/>
  <c r="K324" i="1"/>
  <c r="J328" i="11" s="1"/>
  <c r="L324" i="1"/>
  <c r="K328" i="11" s="1"/>
  <c r="M324" i="1"/>
  <c r="L328" i="11" s="1"/>
  <c r="O328" i="11" s="1"/>
  <c r="N324" i="1"/>
  <c r="P324" i="1"/>
  <c r="Q324" i="1"/>
  <c r="R324" i="1"/>
  <c r="S324" i="1"/>
  <c r="F325" i="1"/>
  <c r="G325" i="1"/>
  <c r="H325" i="1"/>
  <c r="I325" i="1"/>
  <c r="K325" i="1"/>
  <c r="O325" i="1" s="1"/>
  <c r="L325" i="1"/>
  <c r="M325" i="1"/>
  <c r="N325" i="1"/>
  <c r="P325" i="1"/>
  <c r="T325" i="1" s="1"/>
  <c r="Q325" i="1"/>
  <c r="R325" i="1"/>
  <c r="S325" i="1"/>
  <c r="F326" i="1"/>
  <c r="G326" i="1"/>
  <c r="H326" i="1"/>
  <c r="J326" i="1" s="1"/>
  <c r="I326" i="1"/>
  <c r="K326" i="1"/>
  <c r="L326" i="1"/>
  <c r="M326" i="1"/>
  <c r="O326" i="1" s="1"/>
  <c r="N326" i="1"/>
  <c r="P326" i="1"/>
  <c r="T326" i="1" s="1"/>
  <c r="Q326" i="1"/>
  <c r="R326" i="1"/>
  <c r="S326" i="1"/>
  <c r="F327" i="1"/>
  <c r="G327" i="1"/>
  <c r="H327" i="1"/>
  <c r="I327" i="1"/>
  <c r="J327" i="1"/>
  <c r="K327" i="1"/>
  <c r="O327" i="1" s="1"/>
  <c r="L327" i="1"/>
  <c r="M327" i="1"/>
  <c r="N327" i="1"/>
  <c r="P327" i="1"/>
  <c r="T327" i="1" s="1"/>
  <c r="Q327" i="1"/>
  <c r="R327" i="1"/>
  <c r="S327" i="1"/>
  <c r="F328" i="1"/>
  <c r="J328" i="1" s="1"/>
  <c r="G328" i="1"/>
  <c r="H328" i="1"/>
  <c r="I328" i="1"/>
  <c r="K328" i="1"/>
  <c r="O328" i="1" s="1"/>
  <c r="L328" i="1"/>
  <c r="M328" i="1"/>
  <c r="N328" i="1"/>
  <c r="P328" i="1"/>
  <c r="Q328" i="1"/>
  <c r="R328" i="1"/>
  <c r="S328" i="1"/>
  <c r="F329" i="1"/>
  <c r="G329" i="1"/>
  <c r="H329" i="1"/>
  <c r="I329" i="1"/>
  <c r="K329" i="1"/>
  <c r="J164" i="11" s="1"/>
  <c r="L329" i="1"/>
  <c r="K164" i="11" s="1"/>
  <c r="M329" i="1"/>
  <c r="L164" i="11" s="1"/>
  <c r="O164" i="11" s="1"/>
  <c r="N329" i="1"/>
  <c r="P329" i="1"/>
  <c r="Q329" i="1"/>
  <c r="R329" i="1"/>
  <c r="S329" i="1"/>
  <c r="F330" i="1"/>
  <c r="G330" i="1"/>
  <c r="H330" i="1"/>
  <c r="J330" i="1" s="1"/>
  <c r="I330" i="1"/>
  <c r="K330" i="1"/>
  <c r="L330" i="1"/>
  <c r="M330" i="1"/>
  <c r="O330" i="1" s="1"/>
  <c r="N330" i="1"/>
  <c r="P330" i="1"/>
  <c r="Q330" i="1"/>
  <c r="R330" i="1"/>
  <c r="S330" i="1"/>
  <c r="F331" i="1"/>
  <c r="J331" i="1" s="1"/>
  <c r="G331" i="1"/>
  <c r="H331" i="1"/>
  <c r="I331" i="1"/>
  <c r="K331" i="1"/>
  <c r="L331" i="1"/>
  <c r="M331" i="1"/>
  <c r="N331" i="1"/>
  <c r="P331" i="1"/>
  <c r="T331" i="1" s="1"/>
  <c r="Q331" i="1"/>
  <c r="R331" i="1"/>
  <c r="S331" i="1"/>
  <c r="F332" i="1"/>
  <c r="J332" i="1" s="1"/>
  <c r="G332" i="1"/>
  <c r="H332" i="1"/>
  <c r="I332" i="1"/>
  <c r="K332" i="1"/>
  <c r="O332" i="1" s="1"/>
  <c r="L332" i="1"/>
  <c r="M332" i="1"/>
  <c r="N332" i="1"/>
  <c r="P332" i="1"/>
  <c r="T332" i="1" s="1"/>
  <c r="Q332" i="1"/>
  <c r="R332" i="1"/>
  <c r="S332" i="1"/>
  <c r="F333" i="1"/>
  <c r="J333" i="1" s="1"/>
  <c r="G333" i="1"/>
  <c r="H333" i="1"/>
  <c r="I333" i="1"/>
  <c r="K333" i="1"/>
  <c r="O333" i="1" s="1"/>
  <c r="L333" i="1"/>
  <c r="M333" i="1"/>
  <c r="N333" i="1"/>
  <c r="P333" i="1"/>
  <c r="T333" i="1" s="1"/>
  <c r="Q333" i="1"/>
  <c r="R333" i="1"/>
  <c r="S333" i="1"/>
  <c r="F334" i="1"/>
  <c r="J334" i="1" s="1"/>
  <c r="G334" i="1"/>
  <c r="H334" i="1"/>
  <c r="I334" i="1"/>
  <c r="K334" i="1"/>
  <c r="L334" i="1"/>
  <c r="M334" i="1"/>
  <c r="O334" i="1" s="1"/>
  <c r="N334" i="1"/>
  <c r="P334" i="1"/>
  <c r="T334" i="1" s="1"/>
  <c r="Q334" i="1"/>
  <c r="R334" i="1"/>
  <c r="S334" i="1"/>
  <c r="F335" i="1"/>
  <c r="J335" i="1" s="1"/>
  <c r="G335" i="1"/>
  <c r="H335" i="1"/>
  <c r="I335" i="1"/>
  <c r="K335" i="1"/>
  <c r="J45" i="11" s="1"/>
  <c r="L335" i="1"/>
  <c r="K45" i="11" s="1"/>
  <c r="M335" i="1"/>
  <c r="L45" i="11" s="1"/>
  <c r="O45" i="11" s="1"/>
  <c r="N335" i="1"/>
  <c r="M335" i="11" s="1"/>
  <c r="P335" i="1"/>
  <c r="Q335" i="1"/>
  <c r="R335" i="1"/>
  <c r="S335" i="1"/>
  <c r="F336" i="1"/>
  <c r="J336" i="1" s="1"/>
  <c r="G336" i="1"/>
  <c r="H336" i="1"/>
  <c r="I336" i="1"/>
  <c r="K336" i="1"/>
  <c r="J270" i="11" s="1"/>
  <c r="L336" i="1"/>
  <c r="K270" i="11" s="1"/>
  <c r="M336" i="1"/>
  <c r="L270" i="11" s="1"/>
  <c r="O270" i="11" s="1"/>
  <c r="N336" i="1"/>
  <c r="M336" i="11" s="1"/>
  <c r="P336" i="1"/>
  <c r="Q336" i="1"/>
  <c r="R336" i="1"/>
  <c r="S336" i="1"/>
  <c r="F337" i="1"/>
  <c r="J337" i="1" s="1"/>
  <c r="G337" i="1"/>
  <c r="H337" i="1"/>
  <c r="I337" i="1"/>
  <c r="K337" i="1"/>
  <c r="J182" i="11" s="1"/>
  <c r="L337" i="1"/>
  <c r="K182" i="11" s="1"/>
  <c r="M337" i="1"/>
  <c r="L182" i="11" s="1"/>
  <c r="O182" i="11" s="1"/>
  <c r="N337" i="1"/>
  <c r="M337" i="11" s="1"/>
  <c r="P337" i="1"/>
  <c r="T337" i="1" s="1"/>
  <c r="Q337" i="1"/>
  <c r="R337" i="1"/>
  <c r="S337" i="1"/>
  <c r="F338" i="1"/>
  <c r="J338" i="1" s="1"/>
  <c r="G338" i="1"/>
  <c r="H338" i="1"/>
  <c r="I338" i="1"/>
  <c r="K338" i="1"/>
  <c r="J4" i="11" s="1"/>
  <c r="L338" i="1"/>
  <c r="K4" i="11" s="1"/>
  <c r="M338" i="1"/>
  <c r="L4" i="11" s="1"/>
  <c r="O4" i="11" s="1"/>
  <c r="N338" i="1"/>
  <c r="P338" i="1"/>
  <c r="Q338" i="1"/>
  <c r="R338" i="1"/>
  <c r="S338" i="1"/>
  <c r="F339" i="1"/>
  <c r="G339" i="1"/>
  <c r="H339" i="1"/>
  <c r="I339" i="1"/>
  <c r="J339" i="1"/>
  <c r="K339" i="1"/>
  <c r="O339" i="1" s="1"/>
  <c r="L339" i="1"/>
  <c r="M339" i="1"/>
  <c r="N339" i="1"/>
  <c r="P339" i="1"/>
  <c r="Q339" i="1"/>
  <c r="R339" i="1"/>
  <c r="S339" i="1"/>
  <c r="F340" i="1"/>
  <c r="J340" i="1" s="1"/>
  <c r="G340" i="1"/>
  <c r="H340" i="1"/>
  <c r="I340" i="1"/>
  <c r="K340" i="1"/>
  <c r="O340" i="1" s="1"/>
  <c r="L340" i="1"/>
  <c r="M340" i="1"/>
  <c r="N340" i="1"/>
  <c r="P340" i="1"/>
  <c r="T340" i="1" s="1"/>
  <c r="Q340" i="1"/>
  <c r="R340" i="1"/>
  <c r="S340" i="1"/>
  <c r="F341" i="1"/>
  <c r="G341" i="1"/>
  <c r="H341" i="1"/>
  <c r="I341" i="1"/>
  <c r="K341" i="1"/>
  <c r="O341" i="1" s="1"/>
  <c r="L341" i="1"/>
  <c r="M341" i="1"/>
  <c r="N341" i="1"/>
  <c r="P341" i="1"/>
  <c r="T341" i="1" s="1"/>
  <c r="Q341" i="1"/>
  <c r="R341" i="1"/>
  <c r="S341" i="1"/>
  <c r="F342" i="1"/>
  <c r="G342" i="1"/>
  <c r="H342" i="1"/>
  <c r="J342" i="1" s="1"/>
  <c r="I342" i="1"/>
  <c r="K342" i="1"/>
  <c r="L342" i="1"/>
  <c r="M342" i="1"/>
  <c r="O342" i="1" s="1"/>
  <c r="N342" i="1"/>
  <c r="P342" i="1"/>
  <c r="T342" i="1" s="1"/>
  <c r="Q342" i="1"/>
  <c r="R342" i="1"/>
  <c r="S342" i="1"/>
  <c r="F343" i="1"/>
  <c r="G343" i="1"/>
  <c r="H343" i="1"/>
  <c r="I343" i="1"/>
  <c r="J343" i="1"/>
  <c r="K343" i="1"/>
  <c r="O343" i="1" s="1"/>
  <c r="L343" i="1"/>
  <c r="M343" i="1"/>
  <c r="N343" i="1"/>
  <c r="P343" i="1"/>
  <c r="T343" i="1" s="1"/>
  <c r="Q343" i="1"/>
  <c r="R343" i="1"/>
  <c r="S343" i="1"/>
  <c r="F344" i="1"/>
  <c r="J344" i="1" s="1"/>
  <c r="G344" i="1"/>
  <c r="H344" i="1"/>
  <c r="I344" i="1"/>
  <c r="K344" i="1"/>
  <c r="J81" i="11" s="1"/>
  <c r="L344" i="1"/>
  <c r="K81" i="11" s="1"/>
  <c r="M344" i="1"/>
  <c r="L81" i="11" s="1"/>
  <c r="O81" i="11" s="1"/>
  <c r="N344" i="1"/>
  <c r="M344" i="11" s="1"/>
  <c r="P344" i="1"/>
  <c r="Q344" i="1"/>
  <c r="R344" i="1"/>
  <c r="S344" i="1"/>
  <c r="F345" i="1"/>
  <c r="G345" i="1"/>
  <c r="H345" i="1"/>
  <c r="I345" i="1"/>
  <c r="K345" i="1"/>
  <c r="O345" i="1" s="1"/>
  <c r="L345" i="1"/>
  <c r="M345" i="1"/>
  <c r="N345" i="1"/>
  <c r="P345" i="1"/>
  <c r="Q345" i="1"/>
  <c r="R345" i="1"/>
  <c r="S345" i="1"/>
  <c r="F346" i="1"/>
  <c r="G346" i="1"/>
  <c r="H346" i="1"/>
  <c r="J346" i="1" s="1"/>
  <c r="I346" i="1"/>
  <c r="K346" i="1"/>
  <c r="L346" i="1"/>
  <c r="M346" i="1"/>
  <c r="O346" i="1" s="1"/>
  <c r="N346" i="1"/>
  <c r="P346" i="1"/>
  <c r="Q346" i="1"/>
  <c r="R346" i="1"/>
  <c r="S346" i="1"/>
  <c r="F347" i="1"/>
  <c r="J347" i="1" s="1"/>
  <c r="G347" i="1"/>
  <c r="H347" i="1"/>
  <c r="I347" i="1"/>
  <c r="K347" i="1"/>
  <c r="J135" i="11" s="1"/>
  <c r="L347" i="1"/>
  <c r="K135" i="11" s="1"/>
  <c r="M347" i="1"/>
  <c r="L135" i="11" s="1"/>
  <c r="O135" i="11" s="1"/>
  <c r="N347" i="1"/>
  <c r="M347" i="11" s="1"/>
  <c r="P347" i="1"/>
  <c r="T347" i="1" s="1"/>
  <c r="Q347" i="1"/>
  <c r="R347" i="1"/>
  <c r="S347" i="1"/>
  <c r="F348" i="1"/>
  <c r="J348" i="1" s="1"/>
  <c r="G348" i="1"/>
  <c r="H348" i="1"/>
  <c r="I348" i="1"/>
  <c r="K348" i="1"/>
  <c r="O348" i="1" s="1"/>
  <c r="L348" i="1"/>
  <c r="M348" i="1"/>
  <c r="N348" i="1"/>
  <c r="P348" i="1"/>
  <c r="T348" i="1" s="1"/>
  <c r="Q348" i="1"/>
  <c r="R348" i="1"/>
  <c r="S348" i="1"/>
  <c r="F349" i="1"/>
  <c r="J349" i="1" s="1"/>
  <c r="G349" i="1"/>
  <c r="H349" i="1"/>
  <c r="I349" i="1"/>
  <c r="K349" i="1"/>
  <c r="L349" i="1"/>
  <c r="M349" i="1"/>
  <c r="N349" i="1"/>
  <c r="P349" i="1"/>
  <c r="T349" i="1" s="1"/>
  <c r="Q349" i="1"/>
  <c r="R349" i="1"/>
  <c r="S349" i="1"/>
  <c r="F350" i="1"/>
  <c r="J350" i="1" s="1"/>
  <c r="G350" i="1"/>
  <c r="H350" i="1"/>
  <c r="I350" i="1"/>
  <c r="K350" i="1"/>
  <c r="L350" i="1"/>
  <c r="M350" i="1"/>
  <c r="O350" i="1" s="1"/>
  <c r="N350" i="1"/>
  <c r="P350" i="1"/>
  <c r="Q350" i="1"/>
  <c r="R350" i="1"/>
  <c r="S350" i="1"/>
  <c r="F351" i="1"/>
  <c r="J351" i="1" s="1"/>
  <c r="G351" i="1"/>
  <c r="H351" i="1"/>
  <c r="I351" i="1"/>
  <c r="K351" i="1"/>
  <c r="L351" i="1"/>
  <c r="M351" i="1"/>
  <c r="N351" i="1"/>
  <c r="P351" i="1"/>
  <c r="Q351" i="1"/>
  <c r="R351" i="1"/>
  <c r="S351" i="1"/>
  <c r="F352" i="1"/>
  <c r="J352" i="1" s="1"/>
  <c r="G352" i="1"/>
  <c r="H352" i="1"/>
  <c r="I352" i="1"/>
  <c r="K352" i="1"/>
  <c r="O352" i="1" s="1"/>
  <c r="L352" i="1"/>
  <c r="M352" i="1"/>
  <c r="N352" i="1"/>
  <c r="P352" i="1"/>
  <c r="Q352" i="1"/>
  <c r="R352" i="1"/>
  <c r="S352" i="1"/>
  <c r="F353" i="1"/>
  <c r="J353" i="1" s="1"/>
  <c r="G353" i="1"/>
  <c r="H353" i="1"/>
  <c r="I353" i="1"/>
  <c r="K353" i="1"/>
  <c r="J390" i="11" s="1"/>
  <c r="L353" i="1"/>
  <c r="K390" i="11" s="1"/>
  <c r="M353" i="1"/>
  <c r="L390" i="11" s="1"/>
  <c r="O390" i="11" s="1"/>
  <c r="N353" i="1"/>
  <c r="M353" i="11" s="1"/>
  <c r="P353" i="1"/>
  <c r="Q353" i="1"/>
  <c r="R353" i="1"/>
  <c r="S353" i="1"/>
  <c r="F354" i="1"/>
  <c r="J354" i="1" s="1"/>
  <c r="G354" i="1"/>
  <c r="H354" i="1"/>
  <c r="I354" i="1"/>
  <c r="K354" i="1"/>
  <c r="L354" i="1"/>
  <c r="M354" i="1"/>
  <c r="O354" i="1" s="1"/>
  <c r="N354" i="1"/>
  <c r="P354" i="1"/>
  <c r="Q354" i="1"/>
  <c r="R354" i="1"/>
  <c r="S354" i="1"/>
  <c r="F355" i="1"/>
  <c r="G355" i="1"/>
  <c r="H355" i="1"/>
  <c r="I355" i="1"/>
  <c r="J355" i="1"/>
  <c r="K355" i="1"/>
  <c r="O355" i="1" s="1"/>
  <c r="L355" i="1"/>
  <c r="M355" i="1"/>
  <c r="N355" i="1"/>
  <c r="P355" i="1"/>
  <c r="Q355" i="1"/>
  <c r="R355" i="1"/>
  <c r="S355" i="1"/>
  <c r="F356" i="1"/>
  <c r="J356" i="1" s="1"/>
  <c r="G356" i="1"/>
  <c r="H356" i="1"/>
  <c r="I356" i="1"/>
  <c r="K356" i="1"/>
  <c r="O356" i="1" s="1"/>
  <c r="L356" i="1"/>
  <c r="M356" i="1"/>
  <c r="N356" i="1"/>
  <c r="P356" i="1"/>
  <c r="T356" i="1" s="1"/>
  <c r="Q356" i="1"/>
  <c r="R356" i="1"/>
  <c r="S356" i="1"/>
  <c r="F357" i="1"/>
  <c r="G357" i="1"/>
  <c r="H357" i="1"/>
  <c r="I357" i="1"/>
  <c r="K357" i="1"/>
  <c r="L357" i="1"/>
  <c r="M357" i="1"/>
  <c r="N357" i="1"/>
  <c r="P357" i="1"/>
  <c r="T357" i="1" s="1"/>
  <c r="Q357" i="1"/>
  <c r="R357" i="1"/>
  <c r="S357" i="1"/>
  <c r="F358" i="1"/>
  <c r="G358" i="1"/>
  <c r="H358" i="1"/>
  <c r="J358" i="1" s="1"/>
  <c r="I358" i="1"/>
  <c r="K358" i="1"/>
  <c r="L358" i="1"/>
  <c r="M358" i="1"/>
  <c r="O358" i="1" s="1"/>
  <c r="N358" i="1"/>
  <c r="P358" i="1"/>
  <c r="T358" i="1" s="1"/>
  <c r="Q358" i="1"/>
  <c r="R358" i="1"/>
  <c r="S358" i="1"/>
  <c r="F359" i="1"/>
  <c r="G359" i="1"/>
  <c r="H359" i="1"/>
  <c r="I359" i="1"/>
  <c r="J359" i="1"/>
  <c r="K359" i="1"/>
  <c r="L359" i="1"/>
  <c r="M359" i="1"/>
  <c r="N359" i="1"/>
  <c r="P359" i="1"/>
  <c r="T359" i="1" s="1"/>
  <c r="Q359" i="1"/>
  <c r="R359" i="1"/>
  <c r="S359" i="1"/>
  <c r="F360" i="1"/>
  <c r="J360" i="1" s="1"/>
  <c r="G360" i="1"/>
  <c r="H360" i="1"/>
  <c r="I360" i="1"/>
  <c r="K360" i="1"/>
  <c r="O360" i="1" s="1"/>
  <c r="L360" i="1"/>
  <c r="M360" i="1"/>
  <c r="N360" i="1"/>
  <c r="P360" i="1"/>
  <c r="T360" i="1" s="1"/>
  <c r="Q360" i="1"/>
  <c r="R360" i="1"/>
  <c r="S360" i="1"/>
  <c r="F361" i="1"/>
  <c r="G361" i="1"/>
  <c r="H361" i="1"/>
  <c r="I361" i="1"/>
  <c r="K361" i="1"/>
  <c r="J323" i="11" s="1"/>
  <c r="L361" i="1"/>
  <c r="K323" i="11" s="1"/>
  <c r="M361" i="1"/>
  <c r="L323" i="11" s="1"/>
  <c r="O323" i="11" s="1"/>
  <c r="N361" i="1"/>
  <c r="P361" i="1"/>
  <c r="Q361" i="1"/>
  <c r="R361" i="1"/>
  <c r="S361" i="1"/>
  <c r="F362" i="1"/>
  <c r="G362" i="1"/>
  <c r="H362" i="1"/>
  <c r="J362" i="1" s="1"/>
  <c r="I362" i="1"/>
  <c r="K362" i="1"/>
  <c r="L362" i="1"/>
  <c r="M362" i="1"/>
  <c r="O362" i="1" s="1"/>
  <c r="N362" i="1"/>
  <c r="P362" i="1"/>
  <c r="Q362" i="1"/>
  <c r="R362" i="1"/>
  <c r="S362" i="1"/>
  <c r="F363" i="1"/>
  <c r="J363" i="1" s="1"/>
  <c r="G363" i="1"/>
  <c r="H363" i="1"/>
  <c r="I363" i="1"/>
  <c r="K363" i="1"/>
  <c r="J338" i="11" s="1"/>
  <c r="L363" i="1"/>
  <c r="K338" i="11" s="1"/>
  <c r="M363" i="1"/>
  <c r="L338" i="11" s="1"/>
  <c r="O338" i="11" s="1"/>
  <c r="N363" i="1"/>
  <c r="M363" i="11" s="1"/>
  <c r="P363" i="1"/>
  <c r="T363" i="1" s="1"/>
  <c r="Q363" i="1"/>
  <c r="R363" i="1"/>
  <c r="S363" i="1"/>
  <c r="F364" i="1"/>
  <c r="J364" i="1" s="1"/>
  <c r="G364" i="1"/>
  <c r="H364" i="1"/>
  <c r="I364" i="1"/>
  <c r="K364" i="1"/>
  <c r="O364" i="1" s="1"/>
  <c r="L364" i="1"/>
  <c r="M364" i="1"/>
  <c r="N364" i="1"/>
  <c r="P364" i="1"/>
  <c r="T364" i="1" s="1"/>
  <c r="Q364" i="1"/>
  <c r="R364" i="1"/>
  <c r="S364" i="1"/>
  <c r="F365" i="1"/>
  <c r="J365" i="1" s="1"/>
  <c r="G365" i="1"/>
  <c r="H365" i="1"/>
  <c r="I365" i="1"/>
  <c r="K365" i="1"/>
  <c r="L365" i="1"/>
  <c r="M365" i="1"/>
  <c r="N365" i="1"/>
  <c r="P365" i="1"/>
  <c r="Q365" i="1"/>
  <c r="R365" i="1"/>
  <c r="S365" i="1"/>
  <c r="F366" i="1"/>
  <c r="J366" i="1" s="1"/>
  <c r="G366" i="1"/>
  <c r="H366" i="1"/>
  <c r="I366" i="1"/>
  <c r="K366" i="1"/>
  <c r="L366" i="1"/>
  <c r="M366" i="1"/>
  <c r="O366" i="1" s="1"/>
  <c r="N366" i="1"/>
  <c r="P366" i="1"/>
  <c r="Q366" i="1"/>
  <c r="R366" i="1"/>
  <c r="S366" i="1"/>
  <c r="F367" i="1"/>
  <c r="J367" i="1" s="1"/>
  <c r="G367" i="1"/>
  <c r="H367" i="1"/>
  <c r="I367" i="1"/>
  <c r="K367" i="1"/>
  <c r="L367" i="1"/>
  <c r="M367" i="1"/>
  <c r="N367" i="1"/>
  <c r="P367" i="1"/>
  <c r="Q367" i="1"/>
  <c r="R367" i="1"/>
  <c r="S367" i="1"/>
  <c r="F368" i="1"/>
  <c r="J368" i="1" s="1"/>
  <c r="G368" i="1"/>
  <c r="H368" i="1"/>
  <c r="I368" i="1"/>
  <c r="K368" i="1"/>
  <c r="L368" i="1"/>
  <c r="M368" i="1"/>
  <c r="O368" i="1" s="1"/>
  <c r="N368" i="1"/>
  <c r="P368" i="1"/>
  <c r="T368" i="1" s="1"/>
  <c r="Q368" i="1"/>
  <c r="R368" i="1"/>
  <c r="S368" i="1"/>
  <c r="F369" i="1"/>
  <c r="G369" i="1"/>
  <c r="H369" i="1"/>
  <c r="I369" i="1"/>
  <c r="K369" i="1"/>
  <c r="J261" i="11" s="1"/>
  <c r="L369" i="1"/>
  <c r="K261" i="11" s="1"/>
  <c r="M369" i="1"/>
  <c r="L261" i="11" s="1"/>
  <c r="O261" i="11" s="1"/>
  <c r="N369" i="1"/>
  <c r="M369" i="11" s="1"/>
  <c r="P369" i="1"/>
  <c r="Q369" i="1"/>
  <c r="R369" i="1"/>
  <c r="S369" i="1"/>
  <c r="F370" i="1"/>
  <c r="J370" i="1" s="1"/>
  <c r="G370" i="1"/>
  <c r="H370" i="1"/>
  <c r="I370" i="1"/>
  <c r="K370" i="1"/>
  <c r="L370" i="1"/>
  <c r="M370" i="1"/>
  <c r="N370" i="1"/>
  <c r="O370" i="1"/>
  <c r="P370" i="1"/>
  <c r="Q370" i="1"/>
  <c r="R370" i="1"/>
  <c r="S370" i="1"/>
  <c r="F371" i="1"/>
  <c r="J371" i="1" s="1"/>
  <c r="G371" i="1"/>
  <c r="H371" i="1"/>
  <c r="I371" i="1"/>
  <c r="K371" i="1"/>
  <c r="J202" i="11" s="1"/>
  <c r="L371" i="1"/>
  <c r="K202" i="11" s="1"/>
  <c r="M371" i="1"/>
  <c r="L202" i="11" s="1"/>
  <c r="N371" i="1"/>
  <c r="M371" i="11" s="1"/>
  <c r="P371" i="1"/>
  <c r="Q371" i="1"/>
  <c r="R371" i="1"/>
  <c r="S371" i="1"/>
  <c r="F372" i="1"/>
  <c r="G372" i="1"/>
  <c r="H372" i="1"/>
  <c r="J372" i="1" s="1"/>
  <c r="I372" i="1"/>
  <c r="K372" i="1"/>
  <c r="L372" i="1"/>
  <c r="M372" i="1"/>
  <c r="O372" i="1" s="1"/>
  <c r="N372" i="1"/>
  <c r="P372" i="1"/>
  <c r="Q372" i="1"/>
  <c r="R372" i="1"/>
  <c r="S372" i="1"/>
  <c r="F373" i="1"/>
  <c r="G373" i="1"/>
  <c r="H373" i="1"/>
  <c r="I373" i="1"/>
  <c r="J373" i="1"/>
  <c r="K373" i="1"/>
  <c r="L373" i="1"/>
  <c r="M373" i="1"/>
  <c r="N373" i="1"/>
  <c r="P373" i="1"/>
  <c r="Q373" i="1"/>
  <c r="R373" i="1"/>
  <c r="S373" i="1"/>
  <c r="F374" i="1"/>
  <c r="J374" i="1" s="1"/>
  <c r="G374" i="1"/>
  <c r="H374" i="1"/>
  <c r="I374" i="1"/>
  <c r="K374" i="1"/>
  <c r="L374" i="1"/>
  <c r="M374" i="1"/>
  <c r="N374" i="1"/>
  <c r="O374" i="1"/>
  <c r="P374" i="1"/>
  <c r="Q374" i="1"/>
  <c r="R374" i="1"/>
  <c r="S374" i="1"/>
  <c r="F375" i="1"/>
  <c r="J375" i="1" s="1"/>
  <c r="G375" i="1"/>
  <c r="H375" i="1"/>
  <c r="I375" i="1"/>
  <c r="K375" i="1"/>
  <c r="J33" i="11" s="1"/>
  <c r="L375" i="1"/>
  <c r="K33" i="11" s="1"/>
  <c r="M375" i="1"/>
  <c r="L33" i="11" s="1"/>
  <c r="O33" i="11" s="1"/>
  <c r="N375" i="1"/>
  <c r="P375" i="1"/>
  <c r="Q375" i="1"/>
  <c r="R375" i="1"/>
  <c r="S375" i="1"/>
  <c r="F376" i="1"/>
  <c r="J376" i="1" s="1"/>
  <c r="G376" i="1"/>
  <c r="H376" i="1"/>
  <c r="I376" i="1"/>
  <c r="K376" i="1"/>
  <c r="J249" i="11" s="1"/>
  <c r="L376" i="1"/>
  <c r="K249" i="11" s="1"/>
  <c r="M376" i="1"/>
  <c r="N376" i="1"/>
  <c r="M376" i="11" s="1"/>
  <c r="P376" i="1"/>
  <c r="Q376" i="1"/>
  <c r="R376" i="1"/>
  <c r="S376" i="1"/>
  <c r="F377" i="1"/>
  <c r="J377" i="1" s="1"/>
  <c r="G377" i="1"/>
  <c r="H377" i="1"/>
  <c r="I377" i="1"/>
  <c r="K377" i="1"/>
  <c r="O377" i="1" s="1"/>
  <c r="L377" i="1"/>
  <c r="M377" i="1"/>
  <c r="N377" i="1"/>
  <c r="P377" i="1"/>
  <c r="T377" i="1" s="1"/>
  <c r="Q377" i="1"/>
  <c r="R377" i="1"/>
  <c r="S377" i="1"/>
  <c r="F378" i="1"/>
  <c r="J378" i="1" s="1"/>
  <c r="G378" i="1"/>
  <c r="H378" i="1"/>
  <c r="I378" i="1"/>
  <c r="K378" i="1"/>
  <c r="L378" i="1"/>
  <c r="M378" i="1"/>
  <c r="O378" i="1" s="1"/>
  <c r="N378" i="1"/>
  <c r="P378" i="1"/>
  <c r="Q378" i="1"/>
  <c r="R378" i="1"/>
  <c r="S378" i="1"/>
  <c r="F379" i="1"/>
  <c r="J379" i="1" s="1"/>
  <c r="G379" i="1"/>
  <c r="H379" i="1"/>
  <c r="I379" i="1"/>
  <c r="K379" i="1"/>
  <c r="O379" i="1" s="1"/>
  <c r="L379" i="1"/>
  <c r="M379" i="1"/>
  <c r="N379" i="1"/>
  <c r="P379" i="1"/>
  <c r="Q379" i="1"/>
  <c r="R379" i="1"/>
  <c r="S379" i="1"/>
  <c r="F380" i="1"/>
  <c r="J380" i="1" s="1"/>
  <c r="G380" i="1"/>
  <c r="H380" i="1"/>
  <c r="I380" i="1"/>
  <c r="K380" i="1"/>
  <c r="L380" i="1"/>
  <c r="M380" i="1"/>
  <c r="O380" i="1" s="1"/>
  <c r="N380" i="1"/>
  <c r="P380" i="1"/>
  <c r="T380" i="1" s="1"/>
  <c r="Q380" i="1"/>
  <c r="R380" i="1"/>
  <c r="S380" i="1"/>
  <c r="F381" i="1"/>
  <c r="J381" i="1" s="1"/>
  <c r="G381" i="1"/>
  <c r="H381" i="1"/>
  <c r="I381" i="1"/>
  <c r="K381" i="1"/>
  <c r="L381" i="1"/>
  <c r="M381" i="1"/>
  <c r="N381" i="1"/>
  <c r="P381" i="1"/>
  <c r="T381" i="1" s="1"/>
  <c r="Q381" i="1"/>
  <c r="R381" i="1"/>
  <c r="S381" i="1"/>
  <c r="F382" i="1"/>
  <c r="J382" i="1" s="1"/>
  <c r="G382" i="1"/>
  <c r="H382" i="1"/>
  <c r="I382" i="1"/>
  <c r="K382" i="1"/>
  <c r="L382" i="1"/>
  <c r="M382" i="1"/>
  <c r="N382" i="1"/>
  <c r="O382" i="1"/>
  <c r="P382" i="1"/>
  <c r="Q382" i="1"/>
  <c r="R382" i="1"/>
  <c r="S382" i="1"/>
  <c r="F383" i="1"/>
  <c r="J383" i="1" s="1"/>
  <c r="G383" i="1"/>
  <c r="H383" i="1"/>
  <c r="I383" i="1"/>
  <c r="K383" i="1"/>
  <c r="J245" i="11" s="1"/>
  <c r="L383" i="1"/>
  <c r="K245" i="11" s="1"/>
  <c r="M383" i="1"/>
  <c r="L245" i="11" s="1"/>
  <c r="N383" i="1"/>
  <c r="M383" i="11" s="1"/>
  <c r="P383" i="1"/>
  <c r="Q383" i="1"/>
  <c r="R383" i="1"/>
  <c r="S383" i="1"/>
  <c r="F384" i="1"/>
  <c r="G384" i="1"/>
  <c r="H384" i="1"/>
  <c r="J384" i="1" s="1"/>
  <c r="I384" i="1"/>
  <c r="K384" i="1"/>
  <c r="J89" i="11" s="1"/>
  <c r="L384" i="1"/>
  <c r="K89" i="11" s="1"/>
  <c r="M384" i="1"/>
  <c r="N384" i="1"/>
  <c r="M384" i="11" s="1"/>
  <c r="P384" i="1"/>
  <c r="Q384" i="1"/>
  <c r="R384" i="1"/>
  <c r="S384" i="1"/>
  <c r="F385" i="1"/>
  <c r="G385" i="1"/>
  <c r="H385" i="1"/>
  <c r="I385" i="1"/>
  <c r="J385" i="1"/>
  <c r="K385" i="1"/>
  <c r="L385" i="1"/>
  <c r="M385" i="1"/>
  <c r="N385" i="1"/>
  <c r="P385" i="1"/>
  <c r="Q385" i="1"/>
  <c r="R385" i="1"/>
  <c r="S385" i="1"/>
  <c r="F386" i="1"/>
  <c r="J386" i="1" s="1"/>
  <c r="G386" i="1"/>
  <c r="H386" i="1"/>
  <c r="I386" i="1"/>
  <c r="K386" i="1"/>
  <c r="L386" i="1"/>
  <c r="M386" i="1"/>
  <c r="N386" i="1"/>
  <c r="O386" i="1"/>
  <c r="P386" i="1"/>
  <c r="Q386" i="1"/>
  <c r="R386" i="1"/>
  <c r="S386" i="1"/>
  <c r="F387" i="1"/>
  <c r="J387" i="1" s="1"/>
  <c r="G387" i="1"/>
  <c r="H387" i="1"/>
  <c r="I387" i="1"/>
  <c r="K387" i="1"/>
  <c r="L387" i="1"/>
  <c r="M387" i="1"/>
  <c r="N387" i="1"/>
  <c r="P387" i="1"/>
  <c r="T387" i="1" s="1"/>
  <c r="Q387" i="1"/>
  <c r="R387" i="1"/>
  <c r="S387" i="1"/>
  <c r="F388" i="1"/>
  <c r="J388" i="1" s="1"/>
  <c r="G388" i="1"/>
  <c r="H388" i="1"/>
  <c r="I388" i="1"/>
  <c r="K388" i="1"/>
  <c r="L388" i="1"/>
  <c r="M388" i="1"/>
  <c r="O388" i="1" s="1"/>
  <c r="N388" i="1"/>
  <c r="P388" i="1"/>
  <c r="T388" i="1" s="1"/>
  <c r="Q388" i="1"/>
  <c r="R388" i="1"/>
  <c r="S388" i="1"/>
  <c r="F389" i="1"/>
  <c r="G389" i="1"/>
  <c r="H389" i="1"/>
  <c r="I389" i="1"/>
  <c r="K389" i="1"/>
  <c r="J30" i="11" s="1"/>
  <c r="L389" i="1"/>
  <c r="K30" i="11" s="1"/>
  <c r="M389" i="1"/>
  <c r="L30" i="11" s="1"/>
  <c r="O30" i="11" s="1"/>
  <c r="N389" i="1"/>
  <c r="P389" i="1"/>
  <c r="Q389" i="1"/>
  <c r="R389" i="1"/>
  <c r="S389" i="1"/>
  <c r="F390" i="1"/>
  <c r="J390" i="1" s="1"/>
  <c r="G390" i="1"/>
  <c r="H390" i="1"/>
  <c r="I390" i="1"/>
  <c r="K390" i="1"/>
  <c r="L390" i="1"/>
  <c r="M390" i="1"/>
  <c r="O390" i="1" s="1"/>
  <c r="N390" i="1"/>
  <c r="P390" i="1"/>
  <c r="Q390" i="1"/>
  <c r="R390" i="1"/>
  <c r="S390" i="1"/>
  <c r="F391" i="1"/>
  <c r="J391" i="1" s="1"/>
  <c r="G391" i="1"/>
  <c r="H391" i="1"/>
  <c r="I391" i="1"/>
  <c r="K391" i="1"/>
  <c r="O391" i="1" s="1"/>
  <c r="L391" i="1"/>
  <c r="M391" i="1"/>
  <c r="N391" i="1"/>
  <c r="P391" i="1"/>
  <c r="Q391" i="1"/>
  <c r="R391" i="1"/>
  <c r="S391" i="1"/>
  <c r="F392" i="1"/>
  <c r="G392" i="1"/>
  <c r="H392" i="1"/>
  <c r="J392" i="1" s="1"/>
  <c r="I392" i="1"/>
  <c r="K392" i="1"/>
  <c r="L392" i="1"/>
  <c r="M392" i="1"/>
  <c r="O392" i="1" s="1"/>
  <c r="N392" i="1"/>
  <c r="P392" i="1"/>
  <c r="Q392" i="1"/>
  <c r="R392" i="1"/>
  <c r="S392" i="1"/>
  <c r="T392" i="1"/>
  <c r="F393" i="1"/>
  <c r="J393" i="1" s="1"/>
  <c r="G393" i="1"/>
  <c r="H393" i="1"/>
  <c r="I393" i="1"/>
  <c r="K393" i="1"/>
  <c r="O393" i="1" s="1"/>
  <c r="L393" i="1"/>
  <c r="M393" i="1"/>
  <c r="N393" i="1"/>
  <c r="P393" i="1"/>
  <c r="Q393" i="1"/>
  <c r="R393" i="1"/>
  <c r="S393" i="1"/>
  <c r="F394" i="1"/>
  <c r="J394" i="1" s="1"/>
  <c r="G394" i="1"/>
  <c r="H394" i="1"/>
  <c r="I394" i="1"/>
  <c r="K394" i="1"/>
  <c r="J49" i="11" s="1"/>
  <c r="L394" i="1"/>
  <c r="K49" i="11" s="1"/>
  <c r="M394" i="1"/>
  <c r="L49" i="11" s="1"/>
  <c r="O49" i="11" s="1"/>
  <c r="N394" i="1"/>
  <c r="M394" i="11" s="1"/>
  <c r="P394" i="1"/>
  <c r="Q394" i="1"/>
  <c r="R394" i="1"/>
  <c r="S394" i="1"/>
  <c r="F395" i="1"/>
  <c r="G395" i="1"/>
  <c r="H395" i="1"/>
  <c r="I395" i="1"/>
  <c r="J395" i="1"/>
  <c r="K395" i="1"/>
  <c r="O395" i="1" s="1"/>
  <c r="L395" i="1"/>
  <c r="M395" i="1"/>
  <c r="N395" i="1"/>
  <c r="P395" i="1"/>
  <c r="T395" i="1" s="1"/>
  <c r="Q395" i="1"/>
  <c r="R395" i="1"/>
  <c r="S395" i="1"/>
  <c r="F396" i="1"/>
  <c r="J396" i="1" s="1"/>
  <c r="G396" i="1"/>
  <c r="H396" i="1"/>
  <c r="I396" i="1"/>
  <c r="K396" i="1"/>
  <c r="L396" i="1"/>
  <c r="M396" i="1"/>
  <c r="O396" i="1" s="1"/>
  <c r="N396" i="1"/>
  <c r="P396" i="1"/>
  <c r="T396" i="1" s="1"/>
  <c r="Q396" i="1"/>
  <c r="R396" i="1"/>
  <c r="S396" i="1"/>
  <c r="F397" i="1"/>
  <c r="G397" i="1"/>
  <c r="H397" i="1"/>
  <c r="I397" i="1"/>
  <c r="K397" i="1"/>
  <c r="O397" i="1" s="1"/>
  <c r="L397" i="1"/>
  <c r="M397" i="1"/>
  <c r="N397" i="1"/>
  <c r="P397" i="1"/>
  <c r="Q397" i="1"/>
  <c r="R397" i="1"/>
  <c r="S397" i="1"/>
  <c r="F398" i="1"/>
  <c r="G398" i="1"/>
  <c r="H398" i="1"/>
  <c r="J398" i="1" s="1"/>
  <c r="I398" i="1"/>
  <c r="K398" i="1"/>
  <c r="L398" i="1"/>
  <c r="M398" i="1"/>
  <c r="O398" i="1" s="1"/>
  <c r="N398" i="1"/>
  <c r="P398" i="1"/>
  <c r="Q398" i="1"/>
  <c r="R398" i="1"/>
  <c r="S398" i="1"/>
  <c r="F399" i="1"/>
  <c r="G399" i="1"/>
  <c r="H399" i="1"/>
  <c r="I399" i="1"/>
  <c r="J399" i="1"/>
  <c r="K399" i="1"/>
  <c r="O399" i="1" s="1"/>
  <c r="L399" i="1"/>
  <c r="M399" i="1"/>
  <c r="N399" i="1"/>
  <c r="P399" i="1"/>
  <c r="T399" i="1" s="1"/>
  <c r="Q399" i="1"/>
  <c r="R399" i="1"/>
  <c r="S399" i="1"/>
  <c r="F400" i="1"/>
  <c r="G400" i="1"/>
  <c r="H400" i="1"/>
  <c r="I400" i="1"/>
  <c r="K400" i="1"/>
  <c r="J121" i="11" s="1"/>
  <c r="L400" i="1"/>
  <c r="K121" i="11" s="1"/>
  <c r="M400" i="1"/>
  <c r="N400" i="1"/>
  <c r="M400" i="11" s="1"/>
  <c r="P400" i="1"/>
  <c r="T400" i="1" s="1"/>
  <c r="Q400" i="1"/>
  <c r="R400" i="1"/>
  <c r="S400" i="1"/>
  <c r="F401" i="1"/>
  <c r="J401" i="1" s="1"/>
  <c r="G401" i="1"/>
  <c r="H401" i="1"/>
  <c r="I401" i="1"/>
  <c r="K401" i="1"/>
  <c r="J23" i="11" s="1"/>
  <c r="L401" i="1"/>
  <c r="K23" i="11" s="1"/>
  <c r="M401" i="1"/>
  <c r="L23" i="11" s="1"/>
  <c r="O23" i="11" s="1"/>
  <c r="N401" i="1"/>
  <c r="M401" i="11" s="1"/>
  <c r="P401" i="1"/>
  <c r="Q401" i="1"/>
  <c r="R401" i="1"/>
  <c r="S401" i="1"/>
  <c r="F402" i="1"/>
  <c r="J402" i="1" s="1"/>
  <c r="G402" i="1"/>
  <c r="H402" i="1"/>
  <c r="I402" i="1"/>
  <c r="K402" i="1"/>
  <c r="J90" i="11" s="1"/>
  <c r="L402" i="1"/>
  <c r="K90" i="11" s="1"/>
  <c r="M402" i="1"/>
  <c r="L90" i="11" s="1"/>
  <c r="O90" i="11" s="1"/>
  <c r="N402" i="1"/>
  <c r="M402" i="11" s="1"/>
  <c r="P402" i="1"/>
  <c r="Q402" i="1"/>
  <c r="R402" i="1"/>
  <c r="S402" i="1"/>
  <c r="F403" i="1"/>
  <c r="G403" i="1"/>
  <c r="H403" i="1"/>
  <c r="J403" i="1" s="1"/>
  <c r="I403" i="1"/>
  <c r="K403" i="1"/>
  <c r="O403" i="1" s="1"/>
  <c r="L403" i="1"/>
  <c r="M403" i="1"/>
  <c r="N403" i="1"/>
  <c r="P403" i="1"/>
  <c r="T403" i="1" s="1"/>
  <c r="Q403" i="1"/>
  <c r="R403" i="1"/>
  <c r="S403" i="1"/>
  <c r="F404" i="1"/>
  <c r="G404" i="1"/>
  <c r="H404" i="1"/>
  <c r="J404" i="1" s="1"/>
  <c r="I404" i="1"/>
  <c r="K404" i="1"/>
  <c r="L404" i="1"/>
  <c r="M404" i="1"/>
  <c r="O404" i="1" s="1"/>
  <c r="N404" i="1"/>
  <c r="P404" i="1"/>
  <c r="T404" i="1" s="1"/>
  <c r="Q404" i="1"/>
  <c r="R404" i="1"/>
  <c r="S404" i="1"/>
  <c r="F405" i="1"/>
  <c r="G405" i="1"/>
  <c r="H405" i="1"/>
  <c r="J405" i="1" s="1"/>
  <c r="I405" i="1"/>
  <c r="K405" i="1"/>
  <c r="J42" i="11" s="1"/>
  <c r="L405" i="1"/>
  <c r="K42" i="11" s="1"/>
  <c r="M405" i="1"/>
  <c r="L42" i="11" s="1"/>
  <c r="O42" i="11" s="1"/>
  <c r="N405" i="1"/>
  <c r="M405" i="11" s="1"/>
  <c r="P405" i="1"/>
  <c r="Q405" i="1"/>
  <c r="R405" i="1"/>
  <c r="S405" i="1"/>
  <c r="F406" i="1"/>
  <c r="J406" i="1" s="1"/>
  <c r="G406" i="1"/>
  <c r="H406" i="1"/>
  <c r="I406" i="1"/>
  <c r="K406" i="1"/>
  <c r="J255" i="11" s="1"/>
  <c r="L406" i="1"/>
  <c r="K255" i="11" s="1"/>
  <c r="M406" i="1"/>
  <c r="L255" i="11" s="1"/>
  <c r="O255" i="11" s="1"/>
  <c r="N406" i="1"/>
  <c r="M406" i="11" s="1"/>
  <c r="O406" i="1"/>
  <c r="N255" i="11" s="1"/>
  <c r="P406" i="1"/>
  <c r="Q406" i="1"/>
  <c r="R406" i="1"/>
  <c r="S406" i="1"/>
  <c r="F407" i="1"/>
  <c r="J407" i="1" s="1"/>
  <c r="G407" i="1"/>
  <c r="H407" i="1"/>
  <c r="I407" i="1"/>
  <c r="K407" i="1"/>
  <c r="L407" i="1"/>
  <c r="M407" i="1"/>
  <c r="N407" i="1"/>
  <c r="P407" i="1"/>
  <c r="Q407" i="1"/>
  <c r="R407" i="1"/>
  <c r="S407" i="1"/>
  <c r="T407" i="1"/>
  <c r="F408" i="1"/>
  <c r="J408" i="1" s="1"/>
  <c r="G408" i="1"/>
  <c r="H408" i="1"/>
  <c r="I408" i="1"/>
  <c r="K408" i="1"/>
  <c r="O408" i="1" s="1"/>
  <c r="L408" i="1"/>
  <c r="M408" i="1"/>
  <c r="N408" i="1"/>
  <c r="P408" i="1"/>
  <c r="Q408" i="1"/>
  <c r="R408" i="1"/>
  <c r="S408" i="1"/>
  <c r="F409" i="1"/>
  <c r="G409" i="1"/>
  <c r="H409" i="1"/>
  <c r="J409" i="1" s="1"/>
  <c r="I409" i="1"/>
  <c r="K409" i="1"/>
  <c r="L409" i="1"/>
  <c r="M409" i="1"/>
  <c r="N409" i="1"/>
  <c r="P409" i="1"/>
  <c r="T409" i="1" s="1"/>
  <c r="Q409" i="1"/>
  <c r="R409" i="1"/>
  <c r="S409" i="1"/>
  <c r="F410" i="1"/>
  <c r="G410" i="1"/>
  <c r="H410" i="1"/>
  <c r="I410" i="1"/>
  <c r="K410" i="1"/>
  <c r="J75" i="11" s="1"/>
  <c r="L410" i="1"/>
  <c r="K75" i="11" s="1"/>
  <c r="M410" i="1"/>
  <c r="L75" i="11" s="1"/>
  <c r="O75" i="11" s="1"/>
  <c r="N410" i="1"/>
  <c r="M410" i="11" s="1"/>
  <c r="P410" i="1"/>
  <c r="T410" i="1" s="1"/>
  <c r="Q410" i="1"/>
  <c r="R410" i="1"/>
  <c r="S410" i="1"/>
  <c r="F411" i="1"/>
  <c r="G411" i="1"/>
  <c r="H411" i="1"/>
  <c r="I411" i="1"/>
  <c r="K411" i="1"/>
  <c r="J260" i="11" s="1"/>
  <c r="L411" i="1"/>
  <c r="K260" i="11" s="1"/>
  <c r="M411" i="1"/>
  <c r="L260" i="11" s="1"/>
  <c r="N411" i="1"/>
  <c r="M411" i="11" s="1"/>
  <c r="P411" i="1"/>
  <c r="T411" i="1" s="1"/>
  <c r="Q411" i="1"/>
  <c r="R411" i="1"/>
  <c r="S411" i="1"/>
  <c r="F412" i="1"/>
  <c r="G412" i="1"/>
  <c r="H412" i="1"/>
  <c r="J412" i="1" s="1"/>
  <c r="I412" i="1"/>
  <c r="K412" i="1"/>
  <c r="O412" i="1" s="1"/>
  <c r="L412" i="1"/>
  <c r="M412" i="1"/>
  <c r="N412" i="1"/>
  <c r="P412" i="1"/>
  <c r="Q412" i="1"/>
  <c r="R412" i="1"/>
  <c r="S412" i="1"/>
  <c r="T412" i="1"/>
  <c r="F413" i="1"/>
  <c r="G413" i="1"/>
  <c r="H413" i="1"/>
  <c r="I413" i="1"/>
  <c r="K413" i="1"/>
  <c r="O413" i="1" s="1"/>
  <c r="L413" i="1"/>
  <c r="M413" i="1"/>
  <c r="N413" i="1"/>
  <c r="P413" i="1"/>
  <c r="T413" i="1" s="1"/>
  <c r="Q413" i="1"/>
  <c r="R413" i="1"/>
  <c r="S413" i="1"/>
  <c r="F414" i="1"/>
  <c r="G414" i="1"/>
  <c r="H414" i="1"/>
  <c r="I414" i="1"/>
  <c r="K414" i="1"/>
  <c r="J146" i="11" s="1"/>
  <c r="L414" i="1"/>
  <c r="K146" i="11" s="1"/>
  <c r="M414" i="1"/>
  <c r="L146" i="11" s="1"/>
  <c r="O146" i="11" s="1"/>
  <c r="N414" i="1"/>
  <c r="M414" i="11" s="1"/>
  <c r="P414" i="1"/>
  <c r="Q414" i="1"/>
  <c r="R414" i="1"/>
  <c r="S414" i="1"/>
  <c r="F415" i="1"/>
  <c r="J415" i="1" s="1"/>
  <c r="G415" i="1"/>
  <c r="H415" i="1"/>
  <c r="I415" i="1"/>
  <c r="K415" i="1"/>
  <c r="L415" i="1"/>
  <c r="M415" i="1"/>
  <c r="N415" i="1"/>
  <c r="O415" i="1"/>
  <c r="P415" i="1"/>
  <c r="Q415" i="1"/>
  <c r="R415" i="1"/>
  <c r="S415" i="1"/>
  <c r="F416" i="1"/>
  <c r="J416" i="1" s="1"/>
  <c r="G416" i="1"/>
  <c r="H416" i="1"/>
  <c r="I416" i="1"/>
  <c r="K416" i="1"/>
  <c r="L416" i="1"/>
  <c r="M416" i="1"/>
  <c r="N416" i="1"/>
  <c r="O416" i="1"/>
  <c r="P416" i="1"/>
  <c r="T416" i="1" s="1"/>
  <c r="Q416" i="1"/>
  <c r="R416" i="1"/>
  <c r="S416" i="1"/>
  <c r="F417" i="1"/>
  <c r="J417" i="1" s="1"/>
  <c r="G417" i="1"/>
  <c r="H417" i="1"/>
  <c r="I417" i="1"/>
  <c r="K417" i="1"/>
  <c r="O417" i="1" s="1"/>
  <c r="L417" i="1"/>
  <c r="M417" i="1"/>
  <c r="N417" i="1"/>
  <c r="P417" i="1"/>
  <c r="T417" i="1" s="1"/>
  <c r="Q417" i="1"/>
  <c r="R417" i="1"/>
  <c r="S417" i="1"/>
  <c r="F418" i="1"/>
  <c r="G418" i="1"/>
  <c r="H418" i="1"/>
  <c r="I418" i="1"/>
  <c r="J418" i="1"/>
  <c r="K418" i="1"/>
  <c r="O418" i="1" s="1"/>
  <c r="L418" i="1"/>
  <c r="M418" i="1"/>
  <c r="N418" i="1"/>
  <c r="P418" i="1"/>
  <c r="Q418" i="1"/>
  <c r="R418" i="1"/>
  <c r="S418" i="1"/>
  <c r="F419" i="1"/>
  <c r="J419" i="1" s="1"/>
  <c r="G419" i="1"/>
  <c r="H419" i="1"/>
  <c r="I419" i="1"/>
  <c r="K419" i="1"/>
  <c r="O419" i="1" s="1"/>
  <c r="L419" i="1"/>
  <c r="M419" i="1"/>
  <c r="N419" i="1"/>
  <c r="P419" i="1"/>
  <c r="Q419" i="1"/>
  <c r="R419" i="1"/>
  <c r="S419" i="1"/>
  <c r="F420" i="1"/>
  <c r="G420" i="1"/>
  <c r="H420" i="1"/>
  <c r="J420" i="1" s="1"/>
  <c r="I420" i="1"/>
  <c r="K420" i="1"/>
  <c r="J374" i="11" s="1"/>
  <c r="L420" i="1"/>
  <c r="K374" i="11" s="1"/>
  <c r="M420" i="1"/>
  <c r="L374" i="11" s="1"/>
  <c r="O374" i="11" s="1"/>
  <c r="N420" i="1"/>
  <c r="P420" i="1"/>
  <c r="Q420" i="1"/>
  <c r="R420" i="1"/>
  <c r="S420" i="1"/>
  <c r="T420" i="1"/>
  <c r="F421" i="1"/>
  <c r="J421" i="1" s="1"/>
  <c r="G421" i="1"/>
  <c r="H421" i="1"/>
  <c r="I421" i="1"/>
  <c r="K421" i="1"/>
  <c r="O421" i="1" s="1"/>
  <c r="L421" i="1"/>
  <c r="M421" i="1"/>
  <c r="N421" i="1"/>
  <c r="P421" i="1"/>
  <c r="Q421" i="1"/>
  <c r="R421" i="1"/>
  <c r="S421" i="1"/>
  <c r="F422" i="1"/>
  <c r="J422" i="1" s="1"/>
  <c r="G422" i="1"/>
  <c r="H422" i="1"/>
  <c r="I422" i="1"/>
  <c r="K422" i="1"/>
  <c r="J67" i="11" s="1"/>
  <c r="L422" i="1"/>
  <c r="K67" i="11" s="1"/>
  <c r="M422" i="1"/>
  <c r="L67" i="11" s="1"/>
  <c r="O67" i="11" s="1"/>
  <c r="N422" i="1"/>
  <c r="P422" i="1"/>
  <c r="T422" i="1" s="1"/>
  <c r="Q422" i="1"/>
  <c r="R422" i="1"/>
  <c r="S422" i="1"/>
  <c r="F423" i="1"/>
  <c r="J423" i="1" s="1"/>
  <c r="G423" i="1"/>
  <c r="H423" i="1"/>
  <c r="I423" i="1"/>
  <c r="K423" i="1"/>
  <c r="O423" i="1" s="1"/>
  <c r="L423" i="1"/>
  <c r="M423" i="1"/>
  <c r="N423" i="1"/>
  <c r="P423" i="1"/>
  <c r="T423" i="1" s="1"/>
  <c r="Q423" i="1"/>
  <c r="R423" i="1"/>
  <c r="S423" i="1"/>
  <c r="F424" i="1"/>
  <c r="G424" i="1"/>
  <c r="H424" i="1"/>
  <c r="I424" i="1"/>
  <c r="K424" i="1"/>
  <c r="L424" i="1"/>
  <c r="M424" i="1"/>
  <c r="O424" i="1" s="1"/>
  <c r="N424" i="1"/>
  <c r="P424" i="1"/>
  <c r="T424" i="1" s="1"/>
  <c r="Q424" i="1"/>
  <c r="R424" i="1"/>
  <c r="S424" i="1"/>
  <c r="F425" i="1"/>
  <c r="J425" i="1" s="1"/>
  <c r="G425" i="1"/>
  <c r="H425" i="1"/>
  <c r="I425" i="1"/>
  <c r="K425" i="1"/>
  <c r="J414" i="11" s="1"/>
  <c r="L425" i="1"/>
  <c r="K414" i="11" s="1"/>
  <c r="M425" i="1"/>
  <c r="L414" i="11" s="1"/>
  <c r="O414" i="11" s="1"/>
  <c r="N425" i="1"/>
  <c r="P425" i="1"/>
  <c r="T425" i="1" s="1"/>
  <c r="Q425" i="1"/>
  <c r="R425" i="1"/>
  <c r="S425" i="1"/>
  <c r="F426" i="1"/>
  <c r="J426" i="1" s="1"/>
  <c r="G426" i="1"/>
  <c r="H426" i="1"/>
  <c r="I426" i="1"/>
  <c r="K426" i="1"/>
  <c r="L426" i="1"/>
  <c r="M426" i="1"/>
  <c r="O426" i="1" s="1"/>
  <c r="N426" i="1"/>
  <c r="P426" i="1"/>
  <c r="Q426" i="1"/>
  <c r="R426" i="1"/>
  <c r="S426" i="1"/>
  <c r="F427" i="1"/>
  <c r="J427" i="1" s="1"/>
  <c r="G427" i="1"/>
  <c r="H427" i="1"/>
  <c r="I427" i="1"/>
  <c r="K427" i="1"/>
  <c r="J55" i="11" s="1"/>
  <c r="L427" i="1"/>
  <c r="K55" i="11" s="1"/>
  <c r="M427" i="1"/>
  <c r="L55" i="11" s="1"/>
  <c r="O55" i="11" s="1"/>
  <c r="N427" i="1"/>
  <c r="P427" i="1"/>
  <c r="Q427" i="1"/>
  <c r="R427" i="1"/>
  <c r="S427" i="1"/>
  <c r="F428" i="1"/>
  <c r="J428" i="1" s="1"/>
  <c r="G428" i="1"/>
  <c r="H428" i="1"/>
  <c r="I428" i="1"/>
  <c r="K428" i="1"/>
  <c r="J85" i="11" s="1"/>
  <c r="L428" i="1"/>
  <c r="K85" i="11" s="1"/>
  <c r="M428" i="1"/>
  <c r="L85" i="11" s="1"/>
  <c r="O85" i="11" s="1"/>
  <c r="N428" i="1"/>
  <c r="P428" i="1"/>
  <c r="Q428" i="1"/>
  <c r="R428" i="1"/>
  <c r="S428" i="1"/>
  <c r="F429" i="1"/>
  <c r="G429" i="1"/>
  <c r="H429" i="1"/>
  <c r="I429" i="1"/>
  <c r="J429" i="1"/>
  <c r="K429" i="1"/>
  <c r="L429" i="1"/>
  <c r="M429" i="1"/>
  <c r="N429" i="1"/>
  <c r="O429" i="1"/>
  <c r="P429" i="1"/>
  <c r="T429" i="1" s="1"/>
  <c r="Q429" i="1"/>
  <c r="R429" i="1"/>
  <c r="S429" i="1"/>
  <c r="F430" i="1"/>
  <c r="G430" i="1"/>
  <c r="H430" i="1"/>
  <c r="J430" i="1" s="1"/>
  <c r="I430" i="1"/>
  <c r="K430" i="1"/>
  <c r="L430" i="1"/>
  <c r="M430" i="1"/>
  <c r="O430" i="1" s="1"/>
  <c r="N430" i="1"/>
  <c r="P430" i="1"/>
  <c r="Q430" i="1"/>
  <c r="R430" i="1"/>
  <c r="S430" i="1"/>
  <c r="F431" i="1"/>
  <c r="G431" i="1"/>
  <c r="H431" i="1"/>
  <c r="I431" i="1"/>
  <c r="J431" i="1"/>
  <c r="K431" i="1"/>
  <c r="J125" i="11" s="1"/>
  <c r="L431" i="1"/>
  <c r="K125" i="11" s="1"/>
  <c r="M431" i="1"/>
  <c r="L125" i="11" s="1"/>
  <c r="O125" i="11" s="1"/>
  <c r="N431" i="1"/>
  <c r="P431" i="1"/>
  <c r="Q431" i="1"/>
  <c r="R431" i="1"/>
  <c r="S431" i="1"/>
  <c r="F432" i="1"/>
  <c r="J432" i="1" s="1"/>
  <c r="G432" i="1"/>
  <c r="H432" i="1"/>
  <c r="I432" i="1"/>
  <c r="K432" i="1"/>
  <c r="L432" i="1"/>
  <c r="M432" i="1"/>
  <c r="O432" i="1" s="1"/>
  <c r="N432" i="1"/>
  <c r="P432" i="1"/>
  <c r="Q432" i="1"/>
  <c r="R432" i="1"/>
  <c r="S432" i="1"/>
  <c r="F433" i="1"/>
  <c r="J433" i="1" s="1"/>
  <c r="G433" i="1"/>
  <c r="H433" i="1"/>
  <c r="I433" i="1"/>
  <c r="K433" i="1"/>
  <c r="L433" i="1"/>
  <c r="M433" i="1"/>
  <c r="N433" i="1"/>
  <c r="O433" i="1"/>
  <c r="P433" i="1"/>
  <c r="Q433" i="1"/>
  <c r="R433" i="1"/>
  <c r="S433" i="1"/>
  <c r="F434" i="1"/>
  <c r="J434" i="1" s="1"/>
  <c r="G434" i="1"/>
  <c r="H434" i="1"/>
  <c r="I434" i="1"/>
  <c r="K434" i="1"/>
  <c r="J269" i="11" s="1"/>
  <c r="L434" i="1"/>
  <c r="K269" i="11" s="1"/>
  <c r="M434" i="1"/>
  <c r="L269" i="11" s="1"/>
  <c r="N434" i="1"/>
  <c r="P434" i="1"/>
  <c r="T434" i="1" s="1"/>
  <c r="Q434" i="1"/>
  <c r="R434" i="1"/>
  <c r="S434" i="1"/>
  <c r="F435" i="1"/>
  <c r="J435" i="1" s="1"/>
  <c r="G435" i="1"/>
  <c r="H435" i="1"/>
  <c r="I435" i="1"/>
  <c r="K435" i="1"/>
  <c r="O435" i="1" s="1"/>
  <c r="L435" i="1"/>
  <c r="M435" i="1"/>
  <c r="N435" i="1"/>
  <c r="P435" i="1"/>
  <c r="T435" i="1" s="1"/>
  <c r="Q435" i="1"/>
  <c r="R435" i="1"/>
  <c r="S435" i="1"/>
  <c r="F436" i="1"/>
  <c r="J436" i="1" s="1"/>
  <c r="G436" i="1"/>
  <c r="H436" i="1"/>
  <c r="I436" i="1"/>
  <c r="K436" i="1"/>
  <c r="L436" i="1"/>
  <c r="M436" i="1"/>
  <c r="O436" i="1" s="1"/>
  <c r="N436" i="1"/>
  <c r="P436" i="1"/>
  <c r="T436" i="1" s="1"/>
  <c r="Q436" i="1"/>
  <c r="R436" i="1"/>
  <c r="S436" i="1"/>
  <c r="F437" i="1"/>
  <c r="J437" i="1" s="1"/>
  <c r="G437" i="1"/>
  <c r="H437" i="1"/>
  <c r="I437" i="1"/>
  <c r="K437" i="1"/>
  <c r="L437" i="1"/>
  <c r="M437" i="1"/>
  <c r="N437" i="1"/>
  <c r="O437" i="1"/>
  <c r="P437" i="1"/>
  <c r="T437" i="1" s="1"/>
  <c r="Q437" i="1"/>
  <c r="R437" i="1"/>
  <c r="S437" i="1"/>
  <c r="F438" i="1"/>
  <c r="J438" i="1" s="1"/>
  <c r="G438" i="1"/>
  <c r="H438" i="1"/>
  <c r="I438" i="1"/>
  <c r="K438" i="1"/>
  <c r="L438" i="1"/>
  <c r="M438" i="1"/>
  <c r="O438" i="1" s="1"/>
  <c r="N438" i="1"/>
  <c r="P438" i="1"/>
  <c r="Q438" i="1"/>
  <c r="R438" i="1"/>
  <c r="S438" i="1"/>
  <c r="F439" i="1"/>
  <c r="J439" i="1" s="1"/>
  <c r="G439" i="1"/>
  <c r="H439" i="1"/>
  <c r="I439" i="1"/>
  <c r="K439" i="1"/>
  <c r="J176" i="11" s="1"/>
  <c r="L439" i="1"/>
  <c r="K176" i="11" s="1"/>
  <c r="M439" i="1"/>
  <c r="L176" i="11" s="1"/>
  <c r="O176" i="11" s="1"/>
  <c r="N439" i="1"/>
  <c r="P439" i="1"/>
  <c r="Q439" i="1"/>
  <c r="R439" i="1"/>
  <c r="S439" i="1"/>
  <c r="F440" i="1"/>
  <c r="J440" i="1" s="1"/>
  <c r="G440" i="1"/>
  <c r="H440" i="1"/>
  <c r="I440" i="1"/>
  <c r="K440" i="1"/>
  <c r="L440" i="1"/>
  <c r="M440" i="1"/>
  <c r="O440" i="1" s="1"/>
  <c r="N440" i="1"/>
  <c r="P440" i="1"/>
  <c r="Q440" i="1"/>
  <c r="R440" i="1"/>
  <c r="S440" i="1"/>
  <c r="F441" i="1"/>
  <c r="G441" i="1"/>
  <c r="H441" i="1"/>
  <c r="I441" i="1"/>
  <c r="J441" i="1"/>
  <c r="K441" i="1"/>
  <c r="J114" i="11" s="1"/>
  <c r="L441" i="1"/>
  <c r="K114" i="11" s="1"/>
  <c r="M441" i="1"/>
  <c r="L114" i="11" s="1"/>
  <c r="O114" i="11" s="1"/>
  <c r="N441" i="1"/>
  <c r="O441" i="1"/>
  <c r="N114" i="11" s="1"/>
  <c r="P441" i="1"/>
  <c r="T441" i="1" s="1"/>
  <c r="Q441" i="1"/>
  <c r="R441" i="1"/>
  <c r="S441" i="1"/>
  <c r="F442" i="1"/>
  <c r="G442" i="1"/>
  <c r="H442" i="1"/>
  <c r="I442" i="1"/>
  <c r="K442" i="1"/>
  <c r="L442" i="1"/>
  <c r="M442" i="1"/>
  <c r="O442" i="1" s="1"/>
  <c r="N442" i="1"/>
  <c r="P442" i="1"/>
  <c r="T442" i="1" s="1"/>
  <c r="Q442" i="1"/>
  <c r="R442" i="1"/>
  <c r="S442" i="1"/>
  <c r="F443" i="1"/>
  <c r="G443" i="1"/>
  <c r="H443" i="1"/>
  <c r="J443" i="1" s="1"/>
  <c r="I443" i="1"/>
  <c r="K443" i="1"/>
  <c r="L443" i="1"/>
  <c r="M443" i="1"/>
  <c r="N443" i="1"/>
  <c r="O443" i="1"/>
  <c r="P443" i="1"/>
  <c r="Q443" i="1"/>
  <c r="R443" i="1"/>
  <c r="S443" i="1"/>
  <c r="F444" i="1"/>
  <c r="J444" i="1" s="1"/>
  <c r="G444" i="1"/>
  <c r="H444" i="1"/>
  <c r="I444" i="1"/>
  <c r="K444" i="1"/>
  <c r="L444" i="1"/>
  <c r="M444" i="1"/>
  <c r="O444" i="1" s="1"/>
  <c r="N444" i="1"/>
  <c r="P444" i="1"/>
  <c r="Q444" i="1"/>
  <c r="R444" i="1"/>
  <c r="S444" i="1"/>
  <c r="F445" i="1"/>
  <c r="J445" i="1" s="1"/>
  <c r="G445" i="1"/>
  <c r="H445" i="1"/>
  <c r="I445" i="1"/>
  <c r="K445" i="1"/>
  <c r="L445" i="1"/>
  <c r="M445" i="1"/>
  <c r="N445" i="1"/>
  <c r="O445" i="1"/>
  <c r="P445" i="1"/>
  <c r="Q445" i="1"/>
  <c r="R445" i="1"/>
  <c r="S445" i="1"/>
  <c r="F446" i="1"/>
  <c r="G446" i="1"/>
  <c r="H446" i="1"/>
  <c r="I446" i="1"/>
  <c r="K446" i="1"/>
  <c r="L446" i="1"/>
  <c r="M446" i="1"/>
  <c r="O446" i="1" s="1"/>
  <c r="N446" i="1"/>
  <c r="P446" i="1"/>
  <c r="Q446" i="1"/>
  <c r="R446" i="1"/>
  <c r="S446" i="1"/>
  <c r="F447" i="1"/>
  <c r="J447" i="1" s="1"/>
  <c r="G447" i="1"/>
  <c r="H447" i="1"/>
  <c r="I447" i="1"/>
  <c r="K447" i="1"/>
  <c r="L447" i="1"/>
  <c r="M447" i="1"/>
  <c r="N447" i="1"/>
  <c r="O447" i="1"/>
  <c r="P447" i="1"/>
  <c r="T447" i="1" s="1"/>
  <c r="Q447" i="1"/>
  <c r="R447" i="1"/>
  <c r="S447" i="1"/>
  <c r="F448" i="1"/>
  <c r="J448" i="1" s="1"/>
  <c r="G448" i="1"/>
  <c r="H448" i="1"/>
  <c r="I448" i="1"/>
  <c r="K448" i="1"/>
  <c r="L448" i="1"/>
  <c r="M448" i="1"/>
  <c r="O448" i="1" s="1"/>
  <c r="N448" i="1"/>
  <c r="P448" i="1"/>
  <c r="T448" i="1" s="1"/>
  <c r="Q448" i="1"/>
  <c r="R448" i="1"/>
  <c r="S448" i="1"/>
  <c r="F449" i="1"/>
  <c r="J449" i="1" s="1"/>
  <c r="G449" i="1"/>
  <c r="H449" i="1"/>
  <c r="I449" i="1"/>
  <c r="K449" i="1"/>
  <c r="L449" i="1"/>
  <c r="M449" i="1"/>
  <c r="N449" i="1"/>
  <c r="O449" i="1"/>
  <c r="P449" i="1"/>
  <c r="T449" i="1" s="1"/>
  <c r="Q449" i="1"/>
  <c r="R449" i="1"/>
  <c r="S449" i="1"/>
  <c r="F450" i="1"/>
  <c r="J450" i="1" s="1"/>
  <c r="G450" i="1"/>
  <c r="H450" i="1"/>
  <c r="I450" i="1"/>
  <c r="K450" i="1"/>
  <c r="L450" i="1"/>
  <c r="M450" i="1"/>
  <c r="N450" i="1"/>
  <c r="O450" i="1"/>
  <c r="P450" i="1"/>
  <c r="T450" i="1" s="1"/>
  <c r="Q450" i="1"/>
  <c r="R450" i="1"/>
  <c r="S450" i="1"/>
  <c r="F451" i="1"/>
  <c r="G451" i="1"/>
  <c r="H451" i="1"/>
  <c r="I451" i="1"/>
  <c r="K451" i="1"/>
  <c r="L451" i="1"/>
  <c r="M451" i="1"/>
  <c r="N451" i="1"/>
  <c r="O451" i="1"/>
  <c r="P451" i="1"/>
  <c r="T451" i="1" s="1"/>
  <c r="Q451" i="1"/>
  <c r="R451" i="1"/>
  <c r="S451" i="1"/>
  <c r="F452" i="1"/>
  <c r="J452" i="1" s="1"/>
  <c r="G452" i="1"/>
  <c r="H452" i="1"/>
  <c r="I452" i="1"/>
  <c r="K452" i="1"/>
  <c r="L452" i="1"/>
  <c r="M452" i="1"/>
  <c r="N452" i="1"/>
  <c r="O452" i="1"/>
  <c r="P452" i="1"/>
  <c r="Q452" i="1"/>
  <c r="R452" i="1"/>
  <c r="S452" i="1"/>
  <c r="F453" i="1"/>
  <c r="J453" i="1" s="1"/>
  <c r="G453" i="1"/>
  <c r="H453" i="1"/>
  <c r="I453" i="1"/>
  <c r="K453" i="1"/>
  <c r="J142" i="11" s="1"/>
  <c r="L453" i="1"/>
  <c r="K142" i="11" s="1"/>
  <c r="M453" i="1"/>
  <c r="L142" i="11" s="1"/>
  <c r="N453" i="1"/>
  <c r="O453" i="1"/>
  <c r="N142" i="11" s="1"/>
  <c r="P453" i="1"/>
  <c r="T453" i="1" s="1"/>
  <c r="Q453" i="1"/>
  <c r="R453" i="1"/>
  <c r="S453" i="1"/>
  <c r="F454" i="1"/>
  <c r="J454" i="1" s="1"/>
  <c r="G454" i="1"/>
  <c r="H454" i="1"/>
  <c r="I454" i="1"/>
  <c r="K454" i="1"/>
  <c r="L454" i="1"/>
  <c r="M454" i="1"/>
  <c r="N454" i="1"/>
  <c r="O454" i="1"/>
  <c r="P454" i="1"/>
  <c r="T454" i="1" s="1"/>
  <c r="Q454" i="1"/>
  <c r="R454" i="1"/>
  <c r="S454" i="1"/>
  <c r="F455" i="1"/>
  <c r="G455" i="1"/>
  <c r="H455" i="1"/>
  <c r="I455" i="1"/>
  <c r="K455" i="1"/>
  <c r="L455" i="1"/>
  <c r="M455" i="1"/>
  <c r="N455" i="1"/>
  <c r="O455" i="1"/>
  <c r="P455" i="1"/>
  <c r="Q455" i="1"/>
  <c r="R455" i="1"/>
  <c r="S455" i="1"/>
  <c r="F456" i="1"/>
  <c r="J456" i="1" s="1"/>
  <c r="G456" i="1"/>
  <c r="H456" i="1"/>
  <c r="I456" i="1"/>
  <c r="K456" i="1"/>
  <c r="L456" i="1"/>
  <c r="M456" i="1"/>
  <c r="N456" i="1"/>
  <c r="O456" i="1"/>
  <c r="P456" i="1"/>
  <c r="Q456" i="1"/>
  <c r="R456" i="1"/>
  <c r="S456" i="1"/>
  <c r="F457" i="1"/>
  <c r="J457" i="1" s="1"/>
  <c r="G457" i="1"/>
  <c r="H457" i="1"/>
  <c r="I457" i="1"/>
  <c r="K457" i="1"/>
  <c r="L457" i="1"/>
  <c r="M457" i="1"/>
  <c r="N457" i="1"/>
  <c r="O457" i="1"/>
  <c r="P457" i="1"/>
  <c r="T457" i="1" s="1"/>
  <c r="Q457" i="1"/>
  <c r="R457" i="1"/>
  <c r="S457" i="1"/>
  <c r="F458" i="1"/>
  <c r="G458" i="1"/>
  <c r="H458" i="1"/>
  <c r="I458" i="1"/>
  <c r="K458" i="1"/>
  <c r="L458" i="1"/>
  <c r="M458" i="1"/>
  <c r="N458" i="1"/>
  <c r="O458" i="1"/>
  <c r="P458" i="1"/>
  <c r="Q458" i="1"/>
  <c r="R458" i="1"/>
  <c r="S458" i="1"/>
  <c r="F459" i="1"/>
  <c r="G459" i="1"/>
  <c r="H459" i="1"/>
  <c r="I459" i="1"/>
  <c r="K459" i="1"/>
  <c r="L459" i="1"/>
  <c r="M459" i="1"/>
  <c r="N459" i="1"/>
  <c r="O459" i="1"/>
  <c r="P459" i="1"/>
  <c r="T459" i="1" s="1"/>
  <c r="Q459" i="1"/>
  <c r="R459" i="1"/>
  <c r="S459" i="1"/>
  <c r="F460" i="1"/>
  <c r="J460" i="1" s="1"/>
  <c r="G460" i="1"/>
  <c r="H460" i="1"/>
  <c r="I460" i="1"/>
  <c r="K460" i="1"/>
  <c r="L460" i="1"/>
  <c r="M460" i="1"/>
  <c r="N460" i="1"/>
  <c r="O460" i="1"/>
  <c r="P460" i="1"/>
  <c r="T460" i="1" s="1"/>
  <c r="Q460" i="1"/>
  <c r="R460" i="1"/>
  <c r="S460" i="1"/>
  <c r="F461" i="1"/>
  <c r="J461" i="1" s="1"/>
  <c r="G461" i="1"/>
  <c r="H461" i="1"/>
  <c r="I461" i="1"/>
  <c r="K461" i="1"/>
  <c r="L461" i="1"/>
  <c r="M461" i="1"/>
  <c r="N461" i="1"/>
  <c r="O461" i="1"/>
  <c r="P461" i="1"/>
  <c r="T461" i="1" s="1"/>
  <c r="Q461" i="1"/>
  <c r="R461" i="1"/>
  <c r="S461" i="1"/>
  <c r="F462" i="1"/>
  <c r="J462" i="1" s="1"/>
  <c r="G462" i="1"/>
  <c r="H462" i="1"/>
  <c r="I462" i="1"/>
  <c r="K462" i="1"/>
  <c r="L462" i="1"/>
  <c r="M462" i="1"/>
  <c r="N462" i="1"/>
  <c r="O462" i="1"/>
  <c r="P462" i="1"/>
  <c r="T462" i="1" s="1"/>
  <c r="Q462" i="1"/>
  <c r="R462" i="1"/>
  <c r="S462" i="1"/>
  <c r="F463" i="1"/>
  <c r="G463" i="1"/>
  <c r="H463" i="1"/>
  <c r="I463" i="1"/>
  <c r="K463" i="1"/>
  <c r="J19" i="11" s="1"/>
  <c r="L463" i="1"/>
  <c r="K19" i="11" s="1"/>
  <c r="M463" i="1"/>
  <c r="L19" i="11" s="1"/>
  <c r="N463" i="1"/>
  <c r="O463" i="1"/>
  <c r="N19" i="11" s="1"/>
  <c r="P463" i="1"/>
  <c r="Q463" i="1"/>
  <c r="R463" i="1"/>
  <c r="S463" i="1"/>
  <c r="F464" i="1"/>
  <c r="J464" i="1" s="1"/>
  <c r="G464" i="1"/>
  <c r="H464" i="1"/>
  <c r="I464" i="1"/>
  <c r="K464" i="1"/>
  <c r="J165" i="11" s="1"/>
  <c r="L464" i="1"/>
  <c r="K165" i="11" s="1"/>
  <c r="M464" i="1"/>
  <c r="L165" i="11" s="1"/>
  <c r="N464" i="1"/>
  <c r="O464" i="1"/>
  <c r="N165" i="11" s="1"/>
  <c r="P464" i="1"/>
  <c r="Q464" i="1"/>
  <c r="R464" i="1"/>
  <c r="S464" i="1"/>
  <c r="F465" i="1"/>
  <c r="J465" i="1" s="1"/>
  <c r="G465" i="1"/>
  <c r="H465" i="1"/>
  <c r="I465" i="1"/>
  <c r="K465" i="1"/>
  <c r="J6" i="11" s="1"/>
  <c r="L465" i="1"/>
  <c r="K6" i="11" s="1"/>
  <c r="M465" i="1"/>
  <c r="L6" i="11" s="1"/>
  <c r="N465" i="1"/>
  <c r="O465" i="1"/>
  <c r="N6" i="11" s="1"/>
  <c r="P465" i="1"/>
  <c r="T465" i="1" s="1"/>
  <c r="Q465" i="1"/>
  <c r="R465" i="1"/>
  <c r="S465" i="1"/>
  <c r="F466" i="1"/>
  <c r="J466" i="1" s="1"/>
  <c r="G466" i="1"/>
  <c r="H466" i="1"/>
  <c r="I466" i="1"/>
  <c r="K466" i="1"/>
  <c r="L466" i="1"/>
  <c r="M466" i="1"/>
  <c r="N466" i="1"/>
  <c r="O466" i="1"/>
  <c r="P466" i="1"/>
  <c r="T466" i="1" s="1"/>
  <c r="Q466" i="1"/>
  <c r="R466" i="1"/>
  <c r="S466" i="1"/>
  <c r="F467" i="1"/>
  <c r="G467" i="1"/>
  <c r="H467" i="1"/>
  <c r="I467" i="1"/>
  <c r="K467" i="1"/>
  <c r="L467" i="1"/>
  <c r="M467" i="1"/>
  <c r="N467" i="1"/>
  <c r="O467" i="1"/>
  <c r="P467" i="1"/>
  <c r="Q467" i="1"/>
  <c r="R467" i="1"/>
  <c r="S467" i="1"/>
  <c r="F468" i="1"/>
  <c r="J468" i="1" s="1"/>
  <c r="G468" i="1"/>
  <c r="H468" i="1"/>
  <c r="I468" i="1"/>
  <c r="K468" i="1"/>
  <c r="L468" i="1"/>
  <c r="M468" i="1"/>
  <c r="N468" i="1"/>
  <c r="O468" i="1"/>
  <c r="P468" i="1"/>
  <c r="Q468" i="1"/>
  <c r="R468" i="1"/>
  <c r="S468" i="1"/>
  <c r="F469" i="1"/>
  <c r="J469" i="1" s="1"/>
  <c r="G469" i="1"/>
  <c r="H469" i="1"/>
  <c r="I469" i="1"/>
  <c r="K469" i="1"/>
  <c r="L469" i="1"/>
  <c r="M469" i="1"/>
  <c r="N469" i="1"/>
  <c r="O469" i="1"/>
  <c r="P469" i="1"/>
  <c r="T469" i="1" s="1"/>
  <c r="Q469" i="1"/>
  <c r="R469" i="1"/>
  <c r="S469" i="1"/>
  <c r="F470" i="1"/>
  <c r="G470" i="1"/>
  <c r="H470" i="1"/>
  <c r="I470" i="1"/>
  <c r="K470" i="1"/>
  <c r="J268" i="11" s="1"/>
  <c r="L470" i="1"/>
  <c r="K268" i="11" s="1"/>
  <c r="M470" i="1"/>
  <c r="L268" i="11" s="1"/>
  <c r="N470" i="1"/>
  <c r="O470" i="1"/>
  <c r="N268" i="11" s="1"/>
  <c r="P470" i="1"/>
  <c r="Q470" i="1"/>
  <c r="R470" i="1"/>
  <c r="S470" i="1"/>
  <c r="F471" i="1"/>
  <c r="G471" i="1"/>
  <c r="H471" i="1"/>
  <c r="I471" i="1"/>
  <c r="K471" i="1"/>
  <c r="J168" i="11" s="1"/>
  <c r="L471" i="1"/>
  <c r="K168" i="11" s="1"/>
  <c r="M471" i="1"/>
  <c r="L168" i="11" s="1"/>
  <c r="N471" i="1"/>
  <c r="O471" i="1"/>
  <c r="N168" i="11" s="1"/>
  <c r="P471" i="1"/>
  <c r="Q471" i="1"/>
  <c r="R471" i="1"/>
  <c r="S471" i="1"/>
  <c r="F472" i="1"/>
  <c r="J472" i="1" s="1"/>
  <c r="G472" i="1"/>
  <c r="H472" i="1"/>
  <c r="I472" i="1"/>
  <c r="K472" i="1"/>
  <c r="L472" i="1"/>
  <c r="M472" i="1"/>
  <c r="N472" i="1"/>
  <c r="O472" i="1"/>
  <c r="P472" i="1"/>
  <c r="T472" i="1" s="1"/>
  <c r="Q472" i="1"/>
  <c r="R472" i="1"/>
  <c r="S472" i="1"/>
  <c r="F473" i="1"/>
  <c r="J473" i="1" s="1"/>
  <c r="G473" i="1"/>
  <c r="H473" i="1"/>
  <c r="I473" i="1"/>
  <c r="K473" i="1"/>
  <c r="L473" i="1"/>
  <c r="M473" i="1"/>
  <c r="N473" i="1"/>
  <c r="O473" i="1"/>
  <c r="P473" i="1"/>
  <c r="T473" i="1" s="1"/>
  <c r="Q473" i="1"/>
  <c r="R473" i="1"/>
  <c r="S473" i="1"/>
  <c r="F474" i="1"/>
  <c r="J474" i="1" s="1"/>
  <c r="G474" i="1"/>
  <c r="H474" i="1"/>
  <c r="I474" i="1"/>
  <c r="K474" i="1"/>
  <c r="L474" i="1"/>
  <c r="M474" i="1"/>
  <c r="N474" i="1"/>
  <c r="O474" i="1"/>
  <c r="P474" i="1"/>
  <c r="T474" i="1" s="1"/>
  <c r="Q474" i="1"/>
  <c r="R474" i="1"/>
  <c r="S474" i="1"/>
  <c r="F475" i="1"/>
  <c r="G475" i="1"/>
  <c r="H475" i="1"/>
  <c r="I475" i="1"/>
  <c r="K475" i="1"/>
  <c r="L475" i="1"/>
  <c r="M475" i="1"/>
  <c r="N475" i="1"/>
  <c r="O475" i="1"/>
  <c r="P475" i="1"/>
  <c r="T475" i="1" s="1"/>
  <c r="Q475" i="1"/>
  <c r="R475" i="1"/>
  <c r="S475" i="1"/>
  <c r="F476" i="1"/>
  <c r="J476" i="1" s="1"/>
  <c r="G476" i="1"/>
  <c r="H476" i="1"/>
  <c r="I476" i="1"/>
  <c r="K476" i="1"/>
  <c r="L476" i="1"/>
  <c r="M476" i="1"/>
  <c r="N476" i="1"/>
  <c r="O476" i="1"/>
  <c r="P476" i="1"/>
  <c r="Q476" i="1"/>
  <c r="R476" i="1"/>
  <c r="S476" i="1"/>
  <c r="F477" i="1"/>
  <c r="J477" i="1" s="1"/>
  <c r="G477" i="1"/>
  <c r="H477" i="1"/>
  <c r="I477" i="1"/>
  <c r="K477" i="1"/>
  <c r="L477" i="1"/>
  <c r="M477" i="1"/>
  <c r="N477" i="1"/>
  <c r="O477" i="1"/>
  <c r="P477" i="1"/>
  <c r="T477" i="1" s="1"/>
  <c r="Q477" i="1"/>
  <c r="R477" i="1"/>
  <c r="S477" i="1"/>
  <c r="F478" i="1"/>
  <c r="J478" i="1" s="1"/>
  <c r="G478" i="1"/>
  <c r="H478" i="1"/>
  <c r="I478" i="1"/>
  <c r="K478" i="1"/>
  <c r="L478" i="1"/>
  <c r="M478" i="1"/>
  <c r="N478" i="1"/>
  <c r="O478" i="1"/>
  <c r="P478" i="1"/>
  <c r="T478" i="1" s="1"/>
  <c r="Q478" i="1"/>
  <c r="R478" i="1"/>
  <c r="S478" i="1"/>
  <c r="F479" i="1"/>
  <c r="G479" i="1"/>
  <c r="H479" i="1"/>
  <c r="I479" i="1"/>
  <c r="K479" i="1"/>
  <c r="J95" i="11" s="1"/>
  <c r="L479" i="1"/>
  <c r="K95" i="11" s="1"/>
  <c r="M479" i="1"/>
  <c r="L95" i="11" s="1"/>
  <c r="N479" i="1"/>
  <c r="O479" i="1"/>
  <c r="N95" i="11" s="1"/>
  <c r="P479" i="1"/>
  <c r="Q479" i="1"/>
  <c r="R479" i="1"/>
  <c r="S479" i="1"/>
  <c r="F480" i="1"/>
  <c r="J480" i="1" s="1"/>
  <c r="G480" i="1"/>
  <c r="H480" i="1"/>
  <c r="I480" i="1"/>
  <c r="K480" i="1"/>
  <c r="L480" i="1"/>
  <c r="M480" i="1"/>
  <c r="N480" i="1"/>
  <c r="O480" i="1"/>
  <c r="P480" i="1"/>
  <c r="Q480" i="1"/>
  <c r="R480" i="1"/>
  <c r="S480" i="1"/>
  <c r="F481" i="1"/>
  <c r="J481" i="1" s="1"/>
  <c r="G481" i="1"/>
  <c r="H481" i="1"/>
  <c r="I481" i="1"/>
  <c r="K481" i="1"/>
  <c r="J312" i="11" s="1"/>
  <c r="L481" i="1"/>
  <c r="K312" i="11" s="1"/>
  <c r="M481" i="1"/>
  <c r="L312" i="11" s="1"/>
  <c r="N481" i="1"/>
  <c r="O481" i="1"/>
  <c r="N312" i="11" s="1"/>
  <c r="P481" i="1"/>
  <c r="T481" i="1" s="1"/>
  <c r="Q481" i="1"/>
  <c r="R481" i="1"/>
  <c r="S481" i="1"/>
  <c r="F482" i="1"/>
  <c r="G482" i="1"/>
  <c r="H482" i="1"/>
  <c r="I482" i="1"/>
  <c r="K482" i="1"/>
  <c r="L482" i="1"/>
  <c r="M482" i="1"/>
  <c r="N482" i="1"/>
  <c r="O482" i="1"/>
  <c r="P482" i="1"/>
  <c r="Q482" i="1"/>
  <c r="R482" i="1"/>
  <c r="S482" i="1"/>
  <c r="F483" i="1"/>
  <c r="G483" i="1"/>
  <c r="H483" i="1"/>
  <c r="I483" i="1"/>
  <c r="K483" i="1"/>
  <c r="L483" i="1"/>
  <c r="M483" i="1"/>
  <c r="N483" i="1"/>
  <c r="O483" i="1"/>
  <c r="P483" i="1"/>
  <c r="T483" i="1" s="1"/>
  <c r="Q483" i="1"/>
  <c r="R483" i="1"/>
  <c r="S483" i="1"/>
  <c r="F484" i="1"/>
  <c r="J484" i="1" s="1"/>
  <c r="G484" i="1"/>
  <c r="H484" i="1"/>
  <c r="I484" i="1"/>
  <c r="K484" i="1"/>
  <c r="L484" i="1"/>
  <c r="M484" i="1"/>
  <c r="N484" i="1"/>
  <c r="O484" i="1"/>
  <c r="P484" i="1"/>
  <c r="T484" i="1" s="1"/>
  <c r="Q484" i="1"/>
  <c r="R484" i="1"/>
  <c r="S484" i="1"/>
  <c r="F485" i="1"/>
  <c r="J485" i="1" s="1"/>
  <c r="G485" i="1"/>
  <c r="H485" i="1"/>
  <c r="I485" i="1"/>
  <c r="K485" i="1"/>
  <c r="L485" i="1"/>
  <c r="M485" i="1"/>
  <c r="N485" i="1"/>
  <c r="O485" i="1"/>
  <c r="P485" i="1"/>
  <c r="T485" i="1" s="1"/>
  <c r="Q485" i="1"/>
  <c r="R485" i="1"/>
  <c r="S485" i="1"/>
  <c r="F486" i="1"/>
  <c r="J486" i="1" s="1"/>
  <c r="G486" i="1"/>
  <c r="H486" i="1"/>
  <c r="I486" i="1"/>
  <c r="K486" i="1"/>
  <c r="L486" i="1"/>
  <c r="M486" i="1"/>
  <c r="N486" i="1"/>
  <c r="O486" i="1"/>
  <c r="P486" i="1"/>
  <c r="T486" i="1" s="1"/>
  <c r="Q486" i="1"/>
  <c r="R486" i="1"/>
  <c r="S486" i="1"/>
  <c r="F487" i="1"/>
  <c r="G487" i="1"/>
  <c r="H487" i="1"/>
  <c r="I487" i="1"/>
  <c r="K487" i="1"/>
  <c r="L487" i="1"/>
  <c r="M487" i="1"/>
  <c r="N487" i="1"/>
  <c r="O487" i="1"/>
  <c r="P487" i="1"/>
  <c r="T487" i="1" s="1"/>
  <c r="Q487" i="1"/>
  <c r="R487" i="1"/>
  <c r="S487" i="1"/>
  <c r="F488" i="1"/>
  <c r="J488" i="1" s="1"/>
  <c r="G488" i="1"/>
  <c r="H488" i="1"/>
  <c r="I488" i="1"/>
  <c r="K488" i="1"/>
  <c r="L488" i="1"/>
  <c r="M488" i="1"/>
  <c r="N488" i="1"/>
  <c r="O488" i="1"/>
  <c r="P488" i="1"/>
  <c r="Q488" i="1"/>
  <c r="R488" i="1"/>
  <c r="S488" i="1"/>
  <c r="F489" i="1"/>
  <c r="J489" i="1" s="1"/>
  <c r="G489" i="1"/>
  <c r="H489" i="1"/>
  <c r="I489" i="1"/>
  <c r="K489" i="1"/>
  <c r="L489" i="1"/>
  <c r="M489" i="1"/>
  <c r="N489" i="1"/>
  <c r="O489" i="1"/>
  <c r="P489" i="1"/>
  <c r="T489" i="1" s="1"/>
  <c r="Q489" i="1"/>
  <c r="R489" i="1"/>
  <c r="S489" i="1"/>
  <c r="F490" i="1"/>
  <c r="J490" i="1" s="1"/>
  <c r="G490" i="1"/>
  <c r="H490" i="1"/>
  <c r="I490" i="1"/>
  <c r="K490" i="1"/>
  <c r="J308" i="11" s="1"/>
  <c r="L490" i="1"/>
  <c r="K308" i="11" s="1"/>
  <c r="M490" i="1"/>
  <c r="L308" i="11" s="1"/>
  <c r="N490" i="1"/>
  <c r="O490" i="1"/>
  <c r="N308" i="11" s="1"/>
  <c r="P490" i="1"/>
  <c r="T490" i="1" s="1"/>
  <c r="Q490" i="1"/>
  <c r="R490" i="1"/>
  <c r="S490" i="1"/>
  <c r="F491" i="1"/>
  <c r="G491" i="1"/>
  <c r="H491" i="1"/>
  <c r="I491" i="1"/>
  <c r="K491" i="1"/>
  <c r="L491" i="1"/>
  <c r="M491" i="1"/>
  <c r="N491" i="1"/>
  <c r="O491" i="1"/>
  <c r="P491" i="1"/>
  <c r="Q491" i="1"/>
  <c r="R491" i="1"/>
  <c r="S491" i="1"/>
  <c r="F492" i="1"/>
  <c r="J492" i="1" s="1"/>
  <c r="G492" i="1"/>
  <c r="H492" i="1"/>
  <c r="I492" i="1"/>
  <c r="K492" i="1"/>
  <c r="J279" i="11" s="1"/>
  <c r="L492" i="1"/>
  <c r="K279" i="11" s="1"/>
  <c r="M492" i="1"/>
  <c r="L279" i="11" s="1"/>
  <c r="N492" i="1"/>
  <c r="O492" i="1"/>
  <c r="N279" i="11" s="1"/>
  <c r="P492" i="1"/>
  <c r="Q492" i="1"/>
  <c r="R492" i="1"/>
  <c r="S492" i="1"/>
  <c r="F493" i="1"/>
  <c r="J493" i="1" s="1"/>
  <c r="G493" i="1"/>
  <c r="H493" i="1"/>
  <c r="I493" i="1"/>
  <c r="K493" i="1"/>
  <c r="J321" i="11" s="1"/>
  <c r="L493" i="1"/>
  <c r="K321" i="11" s="1"/>
  <c r="M493" i="1"/>
  <c r="L321" i="11" s="1"/>
  <c r="N493" i="1"/>
  <c r="O493" i="1"/>
  <c r="N321" i="11" s="1"/>
  <c r="P493" i="1"/>
  <c r="T493" i="1" s="1"/>
  <c r="Q493" i="1"/>
  <c r="R493" i="1"/>
  <c r="S493" i="1"/>
  <c r="F494" i="1"/>
  <c r="G494" i="1"/>
  <c r="H494" i="1"/>
  <c r="I494" i="1"/>
  <c r="K494" i="1"/>
  <c r="L494" i="1"/>
  <c r="M494" i="1"/>
  <c r="N494" i="1"/>
  <c r="O494" i="1"/>
  <c r="P494" i="1"/>
  <c r="Q494" i="1"/>
  <c r="R494" i="1"/>
  <c r="S494" i="1"/>
  <c r="F495" i="1"/>
  <c r="G495" i="1"/>
  <c r="H495" i="1"/>
  <c r="I495" i="1"/>
  <c r="K495" i="1"/>
  <c r="L495" i="1"/>
  <c r="M495" i="1"/>
  <c r="N495" i="1"/>
  <c r="O495" i="1"/>
  <c r="P495" i="1"/>
  <c r="T495" i="1" s="1"/>
  <c r="Q495" i="1"/>
  <c r="R495" i="1"/>
  <c r="S495" i="1"/>
  <c r="F496" i="1"/>
  <c r="J496" i="1" s="1"/>
  <c r="G496" i="1"/>
  <c r="H496" i="1"/>
  <c r="I496" i="1"/>
  <c r="K496" i="1"/>
  <c r="L496" i="1"/>
  <c r="M496" i="1"/>
  <c r="N496" i="1"/>
  <c r="O496" i="1"/>
  <c r="P496" i="1"/>
  <c r="T496" i="1" s="1"/>
  <c r="Q496" i="1"/>
  <c r="R496" i="1"/>
  <c r="S496" i="1"/>
  <c r="F497" i="1"/>
  <c r="J497" i="1" s="1"/>
  <c r="G497" i="1"/>
  <c r="H497" i="1"/>
  <c r="I497" i="1"/>
  <c r="K497" i="1"/>
  <c r="L497" i="1"/>
  <c r="M497" i="1"/>
  <c r="N497" i="1"/>
  <c r="O497" i="1"/>
  <c r="P497" i="1"/>
  <c r="T497" i="1" s="1"/>
  <c r="Q497" i="1"/>
  <c r="R497" i="1"/>
  <c r="S497" i="1"/>
  <c r="F498" i="1"/>
  <c r="J498" i="1" s="1"/>
  <c r="G498" i="1"/>
  <c r="H498" i="1"/>
  <c r="I498" i="1"/>
  <c r="K498" i="1"/>
  <c r="L498" i="1"/>
  <c r="M498" i="1"/>
  <c r="N498" i="1"/>
  <c r="O498" i="1"/>
  <c r="P498" i="1"/>
  <c r="T498" i="1" s="1"/>
  <c r="Q498" i="1"/>
  <c r="R498" i="1"/>
  <c r="S498" i="1"/>
  <c r="F499" i="1"/>
  <c r="G499" i="1"/>
  <c r="H499" i="1"/>
  <c r="I499" i="1"/>
  <c r="K499" i="1"/>
  <c r="L499" i="1"/>
  <c r="M499" i="1"/>
  <c r="N499" i="1"/>
  <c r="O499" i="1"/>
  <c r="P499" i="1"/>
  <c r="T499" i="1" s="1"/>
  <c r="Q499" i="1"/>
  <c r="R499" i="1"/>
  <c r="S499" i="1"/>
  <c r="F500" i="1"/>
  <c r="J500" i="1" s="1"/>
  <c r="G500" i="1"/>
  <c r="H500" i="1"/>
  <c r="I500" i="1"/>
  <c r="K500" i="1"/>
  <c r="J227" i="11" s="1"/>
  <c r="L500" i="1"/>
  <c r="K227" i="11" s="1"/>
  <c r="M500" i="1"/>
  <c r="L227" i="11" s="1"/>
  <c r="N500" i="1"/>
  <c r="O500" i="1"/>
  <c r="N227" i="11" s="1"/>
  <c r="P500" i="1"/>
  <c r="Q500" i="1"/>
  <c r="R500" i="1"/>
  <c r="S500" i="1"/>
  <c r="F501" i="1"/>
  <c r="J501" i="1" s="1"/>
  <c r="G501" i="1"/>
  <c r="H501" i="1"/>
  <c r="I501" i="1"/>
  <c r="K501" i="1"/>
  <c r="L501" i="1"/>
  <c r="M501" i="1"/>
  <c r="N501" i="1"/>
  <c r="O501" i="1"/>
  <c r="P501" i="1"/>
  <c r="T501" i="1" s="1"/>
  <c r="Q501" i="1"/>
  <c r="R501" i="1"/>
  <c r="S501" i="1"/>
  <c r="F502" i="1"/>
  <c r="J502" i="1" s="1"/>
  <c r="G502" i="1"/>
  <c r="H502" i="1"/>
  <c r="I502" i="1"/>
  <c r="K502" i="1"/>
  <c r="L502" i="1"/>
  <c r="M502" i="1"/>
  <c r="N502" i="1"/>
  <c r="O502" i="1"/>
  <c r="P502" i="1"/>
  <c r="T502" i="1" s="1"/>
  <c r="Q502" i="1"/>
  <c r="R502" i="1"/>
  <c r="S502" i="1"/>
  <c r="F503" i="1"/>
  <c r="G503" i="1"/>
  <c r="H503" i="1"/>
  <c r="I503" i="1"/>
  <c r="K503" i="1"/>
  <c r="L503" i="1"/>
  <c r="M503" i="1"/>
  <c r="N503" i="1"/>
  <c r="O503" i="1"/>
  <c r="P503" i="1"/>
  <c r="Q503" i="1"/>
  <c r="R503" i="1"/>
  <c r="S503" i="1"/>
  <c r="F504" i="1"/>
  <c r="J504" i="1" s="1"/>
  <c r="G504" i="1"/>
  <c r="H504" i="1"/>
  <c r="I504" i="1"/>
  <c r="K504" i="1"/>
  <c r="L504" i="1"/>
  <c r="M504" i="1"/>
  <c r="N504" i="1"/>
  <c r="O504" i="1"/>
  <c r="P504" i="1"/>
  <c r="Q504" i="1"/>
  <c r="R504" i="1"/>
  <c r="S504" i="1"/>
  <c r="F505" i="1"/>
  <c r="J505" i="1" s="1"/>
  <c r="G505" i="1"/>
  <c r="H505" i="1"/>
  <c r="I505" i="1"/>
  <c r="K505" i="1"/>
  <c r="L505" i="1"/>
  <c r="M505" i="1"/>
  <c r="N505" i="1"/>
  <c r="O505" i="1"/>
  <c r="P505" i="1"/>
  <c r="T505" i="1" s="1"/>
  <c r="Q505" i="1"/>
  <c r="R505" i="1"/>
  <c r="S505" i="1"/>
  <c r="F506" i="1"/>
  <c r="G506" i="1"/>
  <c r="H506" i="1"/>
  <c r="I506" i="1"/>
  <c r="K506" i="1"/>
  <c r="L506" i="1"/>
  <c r="M506" i="1"/>
  <c r="N506" i="1"/>
  <c r="O506" i="1"/>
  <c r="P506" i="1"/>
  <c r="Q506" i="1"/>
  <c r="R506" i="1"/>
  <c r="S506" i="1"/>
  <c r="F507" i="1"/>
  <c r="G507" i="1"/>
  <c r="H507" i="1"/>
  <c r="I507" i="1"/>
  <c r="K507" i="1"/>
  <c r="L507" i="1"/>
  <c r="M507" i="1"/>
  <c r="N507" i="1"/>
  <c r="O507" i="1"/>
  <c r="P507" i="1"/>
  <c r="T507" i="1" s="1"/>
  <c r="Q507" i="1"/>
  <c r="R507" i="1"/>
  <c r="S507" i="1"/>
  <c r="F508" i="1"/>
  <c r="J508" i="1" s="1"/>
  <c r="G508" i="1"/>
  <c r="H508" i="1"/>
  <c r="I508" i="1"/>
  <c r="K508" i="1"/>
  <c r="L508" i="1"/>
  <c r="M508" i="1"/>
  <c r="N508" i="1"/>
  <c r="O508" i="1"/>
  <c r="P508" i="1"/>
  <c r="T508" i="1" s="1"/>
  <c r="Q508" i="1"/>
  <c r="R508" i="1"/>
  <c r="S508" i="1"/>
  <c r="F509" i="1"/>
  <c r="J509" i="1" s="1"/>
  <c r="G509" i="1"/>
  <c r="H509" i="1"/>
  <c r="I509" i="1"/>
  <c r="K509" i="1"/>
  <c r="L509" i="1"/>
  <c r="M509" i="1"/>
  <c r="N509" i="1"/>
  <c r="O509" i="1"/>
  <c r="P509" i="1"/>
  <c r="T509" i="1" s="1"/>
  <c r="Q509" i="1"/>
  <c r="R509" i="1"/>
  <c r="S509" i="1"/>
  <c r="F510" i="1"/>
  <c r="J510" i="1" s="1"/>
  <c r="G510" i="1"/>
  <c r="H510" i="1"/>
  <c r="I510" i="1"/>
  <c r="K510" i="1"/>
  <c r="J264" i="11" s="1"/>
  <c r="L510" i="1"/>
  <c r="K264" i="11" s="1"/>
  <c r="M510" i="1"/>
  <c r="L264" i="11" s="1"/>
  <c r="N510" i="1"/>
  <c r="O510" i="1"/>
  <c r="N264" i="11" s="1"/>
  <c r="P510" i="1"/>
  <c r="T510" i="1" s="1"/>
  <c r="Q510" i="1"/>
  <c r="R510" i="1"/>
  <c r="S510" i="1"/>
  <c r="F511" i="1"/>
  <c r="G511" i="1"/>
  <c r="H511" i="1"/>
  <c r="I511" i="1"/>
  <c r="K511" i="1"/>
  <c r="L511" i="1"/>
  <c r="M511" i="1"/>
  <c r="N511" i="1"/>
  <c r="O511" i="1"/>
  <c r="P511" i="1"/>
  <c r="T511" i="1" s="1"/>
  <c r="Q511" i="1"/>
  <c r="R511" i="1"/>
  <c r="S511" i="1"/>
  <c r="F512" i="1"/>
  <c r="J512" i="1" s="1"/>
  <c r="G512" i="1"/>
  <c r="H512" i="1"/>
  <c r="I512" i="1"/>
  <c r="K512" i="1"/>
  <c r="L512" i="1"/>
  <c r="M512" i="1"/>
  <c r="N512" i="1"/>
  <c r="O512" i="1"/>
  <c r="P512" i="1"/>
  <c r="Q512" i="1"/>
  <c r="R512" i="1"/>
  <c r="S512" i="1"/>
  <c r="F513" i="1"/>
  <c r="J513" i="1" s="1"/>
  <c r="G513" i="1"/>
  <c r="H513" i="1"/>
  <c r="I513" i="1"/>
  <c r="K513" i="1"/>
  <c r="L513" i="1"/>
  <c r="M513" i="1"/>
  <c r="N513" i="1"/>
  <c r="O513" i="1"/>
  <c r="P513" i="1"/>
  <c r="T513" i="1" s="1"/>
  <c r="Q513" i="1"/>
  <c r="R513" i="1"/>
  <c r="S513" i="1"/>
  <c r="F514" i="1"/>
  <c r="J514" i="1" s="1"/>
  <c r="G514" i="1"/>
  <c r="H514" i="1"/>
  <c r="I514" i="1"/>
  <c r="K514" i="1"/>
  <c r="J144" i="11" s="1"/>
  <c r="L514" i="1"/>
  <c r="K144" i="11" s="1"/>
  <c r="M514" i="1"/>
  <c r="L144" i="11" s="1"/>
  <c r="N514" i="1"/>
  <c r="O514" i="1"/>
  <c r="N144" i="11" s="1"/>
  <c r="P514" i="1"/>
  <c r="T514" i="1" s="1"/>
  <c r="Q514" i="1"/>
  <c r="R514" i="1"/>
  <c r="S514" i="1"/>
  <c r="F515" i="1"/>
  <c r="G515" i="1"/>
  <c r="H515" i="1"/>
  <c r="I515" i="1"/>
  <c r="K515" i="1"/>
  <c r="L515" i="1"/>
  <c r="M515" i="1"/>
  <c r="N515" i="1"/>
  <c r="O515" i="1"/>
  <c r="P515" i="1"/>
  <c r="Q515" i="1"/>
  <c r="R515" i="1"/>
  <c r="S515" i="1"/>
  <c r="F516" i="1"/>
  <c r="J516" i="1" s="1"/>
  <c r="G516" i="1"/>
  <c r="H516" i="1"/>
  <c r="I516" i="1"/>
  <c r="K516" i="1"/>
  <c r="J380" i="11" s="1"/>
  <c r="L516" i="1"/>
  <c r="K380" i="11" s="1"/>
  <c r="M516" i="1"/>
  <c r="L380" i="11" s="1"/>
  <c r="N516" i="1"/>
  <c r="O516" i="1"/>
  <c r="N380" i="11" s="1"/>
  <c r="P516" i="1"/>
  <c r="Q516" i="1"/>
  <c r="R516" i="1"/>
  <c r="S516" i="1"/>
  <c r="F517" i="1"/>
  <c r="J517" i="1" s="1"/>
  <c r="G517" i="1"/>
  <c r="H517" i="1"/>
  <c r="I517" i="1"/>
  <c r="K517" i="1"/>
  <c r="J208" i="11" s="1"/>
  <c r="L517" i="1"/>
  <c r="K208" i="11" s="1"/>
  <c r="M517" i="1"/>
  <c r="L208" i="11" s="1"/>
  <c r="N517" i="1"/>
  <c r="O517" i="1"/>
  <c r="N208" i="11" s="1"/>
  <c r="P517" i="1"/>
  <c r="T517" i="1" s="1"/>
  <c r="Q517" i="1"/>
  <c r="R517" i="1"/>
  <c r="S517" i="1"/>
  <c r="F518" i="1"/>
  <c r="G518" i="1"/>
  <c r="H518" i="1"/>
  <c r="I518" i="1"/>
  <c r="K518" i="1"/>
  <c r="L518" i="1"/>
  <c r="M518" i="1"/>
  <c r="N518" i="1"/>
  <c r="O518" i="1"/>
  <c r="P518" i="1"/>
  <c r="Q518" i="1"/>
  <c r="R518" i="1"/>
  <c r="S518" i="1"/>
  <c r="F519" i="1"/>
  <c r="G519" i="1"/>
  <c r="H519" i="1"/>
  <c r="I519" i="1"/>
  <c r="K519" i="1"/>
  <c r="L519" i="1"/>
  <c r="M519" i="1"/>
  <c r="N519" i="1"/>
  <c r="O519" i="1"/>
  <c r="P519" i="1"/>
  <c r="T519" i="1" s="1"/>
  <c r="Q519" i="1"/>
  <c r="R519" i="1"/>
  <c r="S519" i="1"/>
  <c r="F520" i="1"/>
  <c r="J520" i="1" s="1"/>
  <c r="G520" i="1"/>
  <c r="H520" i="1"/>
  <c r="I520" i="1"/>
  <c r="K520" i="1"/>
  <c r="L520" i="1"/>
  <c r="M520" i="1"/>
  <c r="N520" i="1"/>
  <c r="O520" i="1"/>
  <c r="P520" i="1"/>
  <c r="T520" i="1" s="1"/>
  <c r="Q520" i="1"/>
  <c r="R520" i="1"/>
  <c r="S520" i="1"/>
  <c r="F521" i="1"/>
  <c r="J521" i="1" s="1"/>
  <c r="G521" i="1"/>
  <c r="H521" i="1"/>
  <c r="I521" i="1"/>
  <c r="K521" i="1"/>
  <c r="L521" i="1"/>
  <c r="M521" i="1"/>
  <c r="N521" i="1"/>
  <c r="O521" i="1"/>
  <c r="P521" i="1"/>
  <c r="T521" i="1" s="1"/>
  <c r="Q521" i="1"/>
  <c r="R521" i="1"/>
  <c r="S521" i="1"/>
  <c r="F522" i="1"/>
  <c r="J522" i="1" s="1"/>
  <c r="G522" i="1"/>
  <c r="H522" i="1"/>
  <c r="I522" i="1"/>
  <c r="K522" i="1"/>
  <c r="L522" i="1"/>
  <c r="M522" i="1"/>
  <c r="N522" i="1"/>
  <c r="O522" i="1"/>
  <c r="P522" i="1"/>
  <c r="T522" i="1" s="1"/>
  <c r="Q522" i="1"/>
  <c r="R522" i="1"/>
  <c r="S522" i="1"/>
  <c r="F523" i="1"/>
  <c r="G523" i="1"/>
  <c r="H523" i="1"/>
  <c r="I523" i="1"/>
  <c r="K523" i="1"/>
  <c r="L523" i="1"/>
  <c r="M523" i="1"/>
  <c r="N523" i="1"/>
  <c r="O523" i="1"/>
  <c r="P523" i="1"/>
  <c r="T523" i="1" s="1"/>
  <c r="Q523" i="1"/>
  <c r="R523" i="1"/>
  <c r="S523" i="1"/>
  <c r="F524" i="1"/>
  <c r="J524" i="1" s="1"/>
  <c r="G524" i="1"/>
  <c r="H524" i="1"/>
  <c r="I524" i="1"/>
  <c r="K524" i="1"/>
  <c r="L524" i="1"/>
  <c r="M524" i="1"/>
  <c r="N524" i="1"/>
  <c r="O524" i="1"/>
  <c r="P524" i="1"/>
  <c r="Q524" i="1"/>
  <c r="R524" i="1"/>
  <c r="S524" i="1"/>
  <c r="F525" i="1"/>
  <c r="J525" i="1" s="1"/>
  <c r="G525" i="1"/>
  <c r="H525" i="1"/>
  <c r="I525" i="1"/>
  <c r="K525" i="1"/>
  <c r="L525" i="1"/>
  <c r="M525" i="1"/>
  <c r="N525" i="1"/>
  <c r="O525" i="1"/>
  <c r="P525" i="1"/>
  <c r="T525" i="1" s="1"/>
  <c r="Q525" i="1"/>
  <c r="R525" i="1"/>
  <c r="S525" i="1"/>
  <c r="F526" i="1"/>
  <c r="J526" i="1" s="1"/>
  <c r="G526" i="1"/>
  <c r="H526" i="1"/>
  <c r="I526" i="1"/>
  <c r="K526" i="1"/>
  <c r="L526" i="1"/>
  <c r="M526" i="1"/>
  <c r="N526" i="1"/>
  <c r="O526" i="1"/>
  <c r="P526" i="1"/>
  <c r="T526" i="1" s="1"/>
  <c r="Q526" i="1"/>
  <c r="R526" i="1"/>
  <c r="S526" i="1"/>
  <c r="F527" i="1"/>
  <c r="G527" i="1"/>
  <c r="H527" i="1"/>
  <c r="I527" i="1"/>
  <c r="K527" i="1"/>
  <c r="J147" i="11" s="1"/>
  <c r="L527" i="1"/>
  <c r="K147" i="11" s="1"/>
  <c r="M527" i="1"/>
  <c r="L147" i="11" s="1"/>
  <c r="N527" i="1"/>
  <c r="O527" i="1"/>
  <c r="N147" i="11" s="1"/>
  <c r="P527" i="1"/>
  <c r="Q527" i="1"/>
  <c r="R527" i="1"/>
  <c r="S527" i="1"/>
  <c r="F528" i="1"/>
  <c r="J528" i="1" s="1"/>
  <c r="G528" i="1"/>
  <c r="H528" i="1"/>
  <c r="I528" i="1"/>
  <c r="K528" i="1"/>
  <c r="L528" i="1"/>
  <c r="M528" i="1"/>
  <c r="N528" i="1"/>
  <c r="O528" i="1"/>
  <c r="P528" i="1"/>
  <c r="Q528" i="1"/>
  <c r="R528" i="1"/>
  <c r="S528" i="1"/>
  <c r="F529" i="1"/>
  <c r="J529" i="1" s="1"/>
  <c r="G529" i="1"/>
  <c r="H529" i="1"/>
  <c r="I529" i="1"/>
  <c r="K529" i="1"/>
  <c r="L529" i="1"/>
  <c r="M529" i="1"/>
  <c r="N529" i="1"/>
  <c r="O529" i="1"/>
  <c r="P529" i="1"/>
  <c r="T529" i="1" s="1"/>
  <c r="Q529" i="1"/>
  <c r="R529" i="1"/>
  <c r="S529" i="1"/>
  <c r="F530" i="1"/>
  <c r="G530" i="1"/>
  <c r="H530" i="1"/>
  <c r="I530" i="1"/>
  <c r="K530" i="1"/>
  <c r="L530" i="1"/>
  <c r="M530" i="1"/>
  <c r="N530" i="1"/>
  <c r="O530" i="1"/>
  <c r="P530" i="1"/>
  <c r="Q530" i="1"/>
  <c r="R530" i="1"/>
  <c r="S530" i="1"/>
  <c r="F531" i="1"/>
  <c r="G531" i="1"/>
  <c r="H531" i="1"/>
  <c r="I531" i="1"/>
  <c r="K531" i="1"/>
  <c r="L531" i="1"/>
  <c r="M531" i="1"/>
  <c r="N531" i="1"/>
  <c r="O531" i="1"/>
  <c r="P531" i="1"/>
  <c r="T531" i="1" s="1"/>
  <c r="Q531" i="1"/>
  <c r="R531" i="1"/>
  <c r="S531" i="1"/>
  <c r="F532" i="1"/>
  <c r="J532" i="1" s="1"/>
  <c r="G532" i="1"/>
  <c r="H532" i="1"/>
  <c r="I532" i="1"/>
  <c r="K532" i="1"/>
  <c r="L532" i="1"/>
  <c r="M532" i="1"/>
  <c r="N532" i="1"/>
  <c r="O532" i="1"/>
  <c r="P532" i="1"/>
  <c r="T532" i="1" s="1"/>
  <c r="Q532" i="1"/>
  <c r="R532" i="1"/>
  <c r="S532" i="1"/>
  <c r="F533" i="1"/>
  <c r="J533" i="1" s="1"/>
  <c r="G533" i="1"/>
  <c r="H533" i="1"/>
  <c r="I533" i="1"/>
  <c r="K533" i="1"/>
  <c r="L533" i="1"/>
  <c r="M533" i="1"/>
  <c r="N533" i="1"/>
  <c r="O533" i="1"/>
  <c r="P533" i="1"/>
  <c r="T533" i="1" s="1"/>
  <c r="Q533" i="1"/>
  <c r="R533" i="1"/>
  <c r="S533" i="1"/>
  <c r="F534" i="1"/>
  <c r="J534" i="1" s="1"/>
  <c r="G534" i="1"/>
  <c r="H534" i="1"/>
  <c r="I534" i="1"/>
  <c r="K534" i="1"/>
  <c r="J207" i="11" s="1"/>
  <c r="L534" i="1"/>
  <c r="K207" i="11" s="1"/>
  <c r="M534" i="1"/>
  <c r="L207" i="11" s="1"/>
  <c r="N534" i="1"/>
  <c r="O534" i="1"/>
  <c r="N207" i="11" s="1"/>
  <c r="P534" i="1"/>
  <c r="T534" i="1" s="1"/>
  <c r="Q534" i="1"/>
  <c r="R534" i="1"/>
  <c r="S534" i="1"/>
  <c r="F535" i="1"/>
  <c r="G535" i="1"/>
  <c r="H535" i="1"/>
  <c r="I535" i="1"/>
  <c r="K535" i="1"/>
  <c r="L535" i="1"/>
  <c r="M535" i="1"/>
  <c r="N535" i="1"/>
  <c r="O535" i="1"/>
  <c r="P535" i="1"/>
  <c r="T535" i="1" s="1"/>
  <c r="Q535" i="1"/>
  <c r="R535" i="1"/>
  <c r="S535" i="1"/>
  <c r="F536" i="1"/>
  <c r="J536" i="1" s="1"/>
  <c r="G536" i="1"/>
  <c r="H536" i="1"/>
  <c r="I536" i="1"/>
  <c r="K536" i="1"/>
  <c r="L536" i="1"/>
  <c r="M536" i="1"/>
  <c r="N536" i="1"/>
  <c r="O536" i="1"/>
  <c r="P536" i="1"/>
  <c r="Q536" i="1"/>
  <c r="R536" i="1"/>
  <c r="S536" i="1"/>
  <c r="F537" i="1"/>
  <c r="J537" i="1" s="1"/>
  <c r="G537" i="1"/>
  <c r="H537" i="1"/>
  <c r="I537" i="1"/>
  <c r="K537" i="1"/>
  <c r="L537" i="1"/>
  <c r="M537" i="1"/>
  <c r="N537" i="1"/>
  <c r="O537" i="1"/>
  <c r="P537" i="1"/>
  <c r="T537" i="1" s="1"/>
  <c r="Q537" i="1"/>
  <c r="R537" i="1"/>
  <c r="S537" i="1"/>
  <c r="F538" i="1"/>
  <c r="J538" i="1" s="1"/>
  <c r="G538" i="1"/>
  <c r="H538" i="1"/>
  <c r="I538" i="1"/>
  <c r="K538" i="1"/>
  <c r="L538" i="1"/>
  <c r="M538" i="1"/>
  <c r="N538" i="1"/>
  <c r="O538" i="1"/>
  <c r="P538" i="1"/>
  <c r="T538" i="1" s="1"/>
  <c r="Q538" i="1"/>
  <c r="R538" i="1"/>
  <c r="S538" i="1"/>
  <c r="F539" i="1"/>
  <c r="G539" i="1"/>
  <c r="H539" i="1"/>
  <c r="I539" i="1"/>
  <c r="K539" i="1"/>
  <c r="L539" i="1"/>
  <c r="M539" i="1"/>
  <c r="N539" i="1"/>
  <c r="L55" i="4" s="1"/>
  <c r="O539" i="1"/>
  <c r="P539" i="1"/>
  <c r="Q539" i="1"/>
  <c r="R539" i="1"/>
  <c r="S539" i="1"/>
  <c r="F540" i="1"/>
  <c r="J540" i="1" s="1"/>
  <c r="G540" i="1"/>
  <c r="H540" i="1"/>
  <c r="I540" i="1"/>
  <c r="K540" i="1"/>
  <c r="J72" i="11" s="1"/>
  <c r="L540" i="1"/>
  <c r="K72" i="11" s="1"/>
  <c r="M540" i="1"/>
  <c r="L72" i="11" s="1"/>
  <c r="N540" i="1"/>
  <c r="O540" i="1"/>
  <c r="N72" i="11" s="1"/>
  <c r="P540" i="1"/>
  <c r="Q540" i="1"/>
  <c r="R540" i="1"/>
  <c r="S540" i="1"/>
  <c r="F541" i="1"/>
  <c r="J541" i="1" s="1"/>
  <c r="G541" i="1"/>
  <c r="H541" i="1"/>
  <c r="I541" i="1"/>
  <c r="K541" i="1"/>
  <c r="L541" i="1"/>
  <c r="M541" i="1"/>
  <c r="N541" i="1"/>
  <c r="O541" i="1"/>
  <c r="P541" i="1"/>
  <c r="T541" i="1" s="1"/>
  <c r="Q541" i="1"/>
  <c r="R541" i="1"/>
  <c r="S541" i="1"/>
  <c r="F542" i="1"/>
  <c r="G542" i="1"/>
  <c r="H542" i="1"/>
  <c r="I542" i="1"/>
  <c r="K542" i="1"/>
  <c r="L542" i="1"/>
  <c r="M542" i="1"/>
  <c r="N542" i="1"/>
  <c r="O542" i="1"/>
  <c r="P542" i="1"/>
  <c r="Q542" i="1"/>
  <c r="R542" i="1"/>
  <c r="S542" i="1"/>
  <c r="F543" i="1"/>
  <c r="G543" i="1"/>
  <c r="H543" i="1"/>
  <c r="I543" i="1"/>
  <c r="K543" i="1"/>
  <c r="L543" i="1"/>
  <c r="M543" i="1"/>
  <c r="N543" i="1"/>
  <c r="O543" i="1"/>
  <c r="P543" i="1"/>
  <c r="T543" i="1" s="1"/>
  <c r="Q543" i="1"/>
  <c r="R543" i="1"/>
  <c r="S543" i="1"/>
  <c r="F544" i="1"/>
  <c r="J544" i="1" s="1"/>
  <c r="G544" i="1"/>
  <c r="H544" i="1"/>
  <c r="I544" i="1"/>
  <c r="K544" i="1"/>
  <c r="L544" i="1"/>
  <c r="M544" i="1"/>
  <c r="N544" i="1"/>
  <c r="O544" i="1"/>
  <c r="P544" i="1"/>
  <c r="T544" i="1" s="1"/>
  <c r="Q544" i="1"/>
  <c r="R544" i="1"/>
  <c r="S544" i="1"/>
  <c r="F545" i="1"/>
  <c r="J545" i="1" s="1"/>
  <c r="G545" i="1"/>
  <c r="H545" i="1"/>
  <c r="I545" i="1"/>
  <c r="K545" i="1"/>
  <c r="L545" i="1"/>
  <c r="M545" i="1"/>
  <c r="N545" i="1"/>
  <c r="O545" i="1"/>
  <c r="P545" i="1"/>
  <c r="T545" i="1" s="1"/>
  <c r="Q545" i="1"/>
  <c r="R545" i="1"/>
  <c r="S545" i="1"/>
  <c r="F546" i="1"/>
  <c r="J546" i="1" s="1"/>
  <c r="G546" i="1"/>
  <c r="H546" i="1"/>
  <c r="I546" i="1"/>
  <c r="K546" i="1"/>
  <c r="L546" i="1"/>
  <c r="M546" i="1"/>
  <c r="N546" i="1"/>
  <c r="O546" i="1"/>
  <c r="P546" i="1"/>
  <c r="T546" i="1" s="1"/>
  <c r="Q546" i="1"/>
  <c r="R546" i="1"/>
  <c r="S546" i="1"/>
  <c r="F547" i="1"/>
  <c r="G547" i="1"/>
  <c r="H547" i="1"/>
  <c r="I547" i="1"/>
  <c r="K547" i="1"/>
  <c r="J160" i="11" s="1"/>
  <c r="L547" i="1"/>
  <c r="K160" i="11" s="1"/>
  <c r="M547" i="1"/>
  <c r="L160" i="11" s="1"/>
  <c r="N547" i="1"/>
  <c r="O547" i="1"/>
  <c r="N160" i="11" s="1"/>
  <c r="P547" i="1"/>
  <c r="Q547" i="1"/>
  <c r="R547" i="1"/>
  <c r="S547" i="1"/>
  <c r="F548" i="1"/>
  <c r="J548" i="1" s="1"/>
  <c r="G548" i="1"/>
  <c r="H548" i="1"/>
  <c r="I548" i="1"/>
  <c r="K548" i="1"/>
  <c r="L548" i="1"/>
  <c r="M548" i="1"/>
  <c r="N548" i="1"/>
  <c r="O548" i="1"/>
  <c r="P548" i="1"/>
  <c r="Q548" i="1"/>
  <c r="R548" i="1"/>
  <c r="S548" i="1"/>
  <c r="F549" i="1"/>
  <c r="J549" i="1" s="1"/>
  <c r="G549" i="1"/>
  <c r="H549" i="1"/>
  <c r="I549" i="1"/>
  <c r="K549" i="1"/>
  <c r="L549" i="1"/>
  <c r="M549" i="1"/>
  <c r="N549" i="1"/>
  <c r="O549" i="1"/>
  <c r="P549" i="1"/>
  <c r="T549" i="1" s="1"/>
  <c r="Q549" i="1"/>
  <c r="R549" i="1"/>
  <c r="S549" i="1"/>
  <c r="F550" i="1"/>
  <c r="J550" i="1" s="1"/>
  <c r="G550" i="1"/>
  <c r="H550" i="1"/>
  <c r="I550" i="1"/>
  <c r="K550" i="1"/>
  <c r="L550" i="1"/>
  <c r="M550" i="1"/>
  <c r="N550" i="1"/>
  <c r="O550" i="1"/>
  <c r="P550" i="1"/>
  <c r="T550" i="1" s="1"/>
  <c r="Q550" i="1"/>
  <c r="R550" i="1"/>
  <c r="S550" i="1"/>
  <c r="F551" i="1"/>
  <c r="G551" i="1"/>
  <c r="H551" i="1"/>
  <c r="I551" i="1"/>
  <c r="K551" i="1"/>
  <c r="L551" i="1"/>
  <c r="M551" i="1"/>
  <c r="N551" i="1"/>
  <c r="O551" i="1"/>
  <c r="P551" i="1"/>
  <c r="Q551" i="1"/>
  <c r="R551" i="1"/>
  <c r="S551" i="1"/>
  <c r="F552" i="1"/>
  <c r="J552" i="1" s="1"/>
  <c r="G552" i="1"/>
  <c r="H552" i="1"/>
  <c r="I552" i="1"/>
  <c r="K552" i="1"/>
  <c r="L552" i="1"/>
  <c r="M552" i="1"/>
  <c r="N552" i="1"/>
  <c r="O552" i="1"/>
  <c r="P552" i="1"/>
  <c r="Q552" i="1"/>
  <c r="R552" i="1"/>
  <c r="S552" i="1"/>
  <c r="F553" i="1"/>
  <c r="J553" i="1" s="1"/>
  <c r="G553" i="1"/>
  <c r="H553" i="1"/>
  <c r="I553" i="1"/>
  <c r="K553" i="1"/>
  <c r="J281" i="11" s="1"/>
  <c r="L553" i="1"/>
  <c r="K281" i="11" s="1"/>
  <c r="M553" i="1"/>
  <c r="L281" i="11" s="1"/>
  <c r="N553" i="1"/>
  <c r="O553" i="1"/>
  <c r="N281" i="11" s="1"/>
  <c r="P553" i="1"/>
  <c r="T553" i="1" s="1"/>
  <c r="Q553" i="1"/>
  <c r="R553" i="1"/>
  <c r="S553" i="1"/>
  <c r="F554" i="1"/>
  <c r="G554" i="1"/>
  <c r="H554" i="1"/>
  <c r="I554" i="1"/>
  <c r="K554" i="1"/>
  <c r="J372" i="11" s="1"/>
  <c r="L554" i="1"/>
  <c r="K372" i="11" s="1"/>
  <c r="M554" i="1"/>
  <c r="L372" i="11" s="1"/>
  <c r="N554" i="1"/>
  <c r="O554" i="1"/>
  <c r="N372" i="11" s="1"/>
  <c r="P554" i="1"/>
  <c r="Q554" i="1"/>
  <c r="R554" i="1"/>
  <c r="S554" i="1"/>
  <c r="F555" i="1"/>
  <c r="G555" i="1"/>
  <c r="H555" i="1"/>
  <c r="I555" i="1"/>
  <c r="K555" i="1"/>
  <c r="L555" i="1"/>
  <c r="M555" i="1"/>
  <c r="N555" i="1"/>
  <c r="O555" i="1"/>
  <c r="P555" i="1"/>
  <c r="T555" i="1" s="1"/>
  <c r="Q555" i="1"/>
  <c r="R555" i="1"/>
  <c r="S555" i="1"/>
  <c r="F556" i="1"/>
  <c r="J556" i="1" s="1"/>
  <c r="G556" i="1"/>
  <c r="H556" i="1"/>
  <c r="I556" i="1"/>
  <c r="K556" i="1"/>
  <c r="L556" i="1"/>
  <c r="M556" i="1"/>
  <c r="N556" i="1"/>
  <c r="O556" i="1"/>
  <c r="P556" i="1"/>
  <c r="T556" i="1" s="1"/>
  <c r="Q556" i="1"/>
  <c r="R556" i="1"/>
  <c r="S556" i="1"/>
  <c r="F557" i="1"/>
  <c r="J557" i="1" s="1"/>
  <c r="G557" i="1"/>
  <c r="H557" i="1"/>
  <c r="I557" i="1"/>
  <c r="K557" i="1"/>
  <c r="L557" i="1"/>
  <c r="M557" i="1"/>
  <c r="N557" i="1"/>
  <c r="O557" i="1"/>
  <c r="P557" i="1"/>
  <c r="T557" i="1" s="1"/>
  <c r="Q557" i="1"/>
  <c r="R557" i="1"/>
  <c r="S557" i="1"/>
  <c r="F558" i="1"/>
  <c r="J558" i="1" s="1"/>
  <c r="G558" i="1"/>
  <c r="H558" i="1"/>
  <c r="I558" i="1"/>
  <c r="K558" i="1"/>
  <c r="L558" i="1"/>
  <c r="M558" i="1"/>
  <c r="N558" i="1"/>
  <c r="O558" i="1"/>
  <c r="P558" i="1"/>
  <c r="T558" i="1" s="1"/>
  <c r="Q558" i="1"/>
  <c r="R558" i="1"/>
  <c r="S558" i="1"/>
  <c r="F559" i="1"/>
  <c r="G559" i="1"/>
  <c r="H559" i="1"/>
  <c r="I559" i="1"/>
  <c r="K559" i="1"/>
  <c r="L559" i="1"/>
  <c r="M559" i="1"/>
  <c r="N559" i="1"/>
  <c r="O559" i="1"/>
  <c r="P559" i="1"/>
  <c r="T559" i="1" s="1"/>
  <c r="Q559" i="1"/>
  <c r="R559" i="1"/>
  <c r="S559" i="1"/>
  <c r="F560" i="1"/>
  <c r="J560" i="1" s="1"/>
  <c r="G560" i="1"/>
  <c r="H560" i="1"/>
  <c r="I560" i="1"/>
  <c r="K560" i="1"/>
  <c r="L560" i="1"/>
  <c r="M560" i="1"/>
  <c r="N560" i="1"/>
  <c r="O560" i="1"/>
  <c r="P560" i="1"/>
  <c r="Q560" i="1"/>
  <c r="R560" i="1"/>
  <c r="S560" i="1"/>
  <c r="F561" i="1"/>
  <c r="J561" i="1" s="1"/>
  <c r="G561" i="1"/>
  <c r="H561" i="1"/>
  <c r="I561" i="1"/>
  <c r="K561" i="1"/>
  <c r="L561" i="1"/>
  <c r="M561" i="1"/>
  <c r="N561" i="1"/>
  <c r="O561" i="1"/>
  <c r="P561" i="1"/>
  <c r="T561" i="1" s="1"/>
  <c r="Q561" i="1"/>
  <c r="R561" i="1"/>
  <c r="S561" i="1"/>
  <c r="F562" i="1"/>
  <c r="J562" i="1" s="1"/>
  <c r="G562" i="1"/>
  <c r="H562" i="1"/>
  <c r="I562" i="1"/>
  <c r="K562" i="1"/>
  <c r="L562" i="1"/>
  <c r="M562" i="1"/>
  <c r="N562" i="1"/>
  <c r="O562" i="1"/>
  <c r="P562" i="1"/>
  <c r="T562" i="1" s="1"/>
  <c r="Q562" i="1"/>
  <c r="R562" i="1"/>
  <c r="S562" i="1"/>
  <c r="F563" i="1"/>
  <c r="G563" i="1"/>
  <c r="H563" i="1"/>
  <c r="I563" i="1"/>
  <c r="K563" i="1"/>
  <c r="L563" i="1"/>
  <c r="M563" i="1"/>
  <c r="N563" i="1"/>
  <c r="O563" i="1"/>
  <c r="P563" i="1"/>
  <c r="Q563" i="1"/>
  <c r="R563" i="1"/>
  <c r="S563" i="1"/>
  <c r="F564" i="1"/>
  <c r="J564" i="1" s="1"/>
  <c r="G564" i="1"/>
  <c r="H564" i="1"/>
  <c r="I564" i="1"/>
  <c r="K564" i="1"/>
  <c r="L564" i="1"/>
  <c r="M564" i="1"/>
  <c r="N564" i="1"/>
  <c r="O564" i="1"/>
  <c r="P564" i="1"/>
  <c r="Q564" i="1"/>
  <c r="R564" i="1"/>
  <c r="S564" i="1"/>
  <c r="F565" i="1"/>
  <c r="J565" i="1" s="1"/>
  <c r="G565" i="1"/>
  <c r="H565" i="1"/>
  <c r="I565" i="1"/>
  <c r="K565" i="1"/>
  <c r="L565" i="1"/>
  <c r="M565" i="1"/>
  <c r="N565" i="1"/>
  <c r="O565" i="1"/>
  <c r="P565" i="1"/>
  <c r="T565" i="1" s="1"/>
  <c r="Q565" i="1"/>
  <c r="R565" i="1"/>
  <c r="S565" i="1"/>
  <c r="F566" i="1"/>
  <c r="G566" i="1"/>
  <c r="H566" i="1"/>
  <c r="I566" i="1"/>
  <c r="K566" i="1"/>
  <c r="L566" i="1"/>
  <c r="M566" i="1"/>
  <c r="N566" i="1"/>
  <c r="O566" i="1"/>
  <c r="P566" i="1"/>
  <c r="Q566" i="1"/>
  <c r="R566" i="1"/>
  <c r="S566" i="1"/>
  <c r="F567" i="1"/>
  <c r="G567" i="1"/>
  <c r="H567" i="1"/>
  <c r="I567" i="1"/>
  <c r="K567" i="1"/>
  <c r="L567" i="1"/>
  <c r="M567" i="1"/>
  <c r="N567" i="1"/>
  <c r="O567" i="1"/>
  <c r="P567" i="1"/>
  <c r="T567" i="1" s="1"/>
  <c r="Q567" i="1"/>
  <c r="R567" i="1"/>
  <c r="S567" i="1"/>
  <c r="F568" i="1"/>
  <c r="J568" i="1" s="1"/>
  <c r="G568" i="1"/>
  <c r="H568" i="1"/>
  <c r="I568" i="1"/>
  <c r="K568" i="1"/>
  <c r="L568" i="1"/>
  <c r="M568" i="1"/>
  <c r="N568" i="1"/>
  <c r="O568" i="1"/>
  <c r="P568" i="1"/>
  <c r="T568" i="1" s="1"/>
  <c r="Q568" i="1"/>
  <c r="R568" i="1"/>
  <c r="S568" i="1"/>
  <c r="F569" i="1"/>
  <c r="J569" i="1" s="1"/>
  <c r="G569" i="1"/>
  <c r="H569" i="1"/>
  <c r="I569" i="1"/>
  <c r="K569" i="1"/>
  <c r="L569" i="1"/>
  <c r="M569" i="1"/>
  <c r="N569" i="1"/>
  <c r="O569" i="1"/>
  <c r="P569" i="1"/>
  <c r="T569" i="1" s="1"/>
  <c r="Q569" i="1"/>
  <c r="R569" i="1"/>
  <c r="S569" i="1"/>
  <c r="F570" i="1"/>
  <c r="J570" i="1" s="1"/>
  <c r="G570" i="1"/>
  <c r="H570" i="1"/>
  <c r="I570" i="1"/>
  <c r="K570" i="1"/>
  <c r="L570" i="1"/>
  <c r="M570" i="1"/>
  <c r="N570" i="1"/>
  <c r="O570" i="1"/>
  <c r="P570" i="1"/>
  <c r="T570" i="1" s="1"/>
  <c r="Q570" i="1"/>
  <c r="R570" i="1"/>
  <c r="S570" i="1"/>
  <c r="F571" i="1"/>
  <c r="G571" i="1"/>
  <c r="H571" i="1"/>
  <c r="I571" i="1"/>
  <c r="K571" i="1"/>
  <c r="L571" i="1"/>
  <c r="M571" i="1"/>
  <c r="N571" i="1"/>
  <c r="O571" i="1"/>
  <c r="P571" i="1"/>
  <c r="T571" i="1" s="1"/>
  <c r="Q571" i="1"/>
  <c r="R571" i="1"/>
  <c r="S571" i="1"/>
  <c r="F572" i="1"/>
  <c r="J572" i="1" s="1"/>
  <c r="G572" i="1"/>
  <c r="H572" i="1"/>
  <c r="I572" i="1"/>
  <c r="K572" i="1"/>
  <c r="L572" i="1"/>
  <c r="M572" i="1"/>
  <c r="N572" i="1"/>
  <c r="O572" i="1"/>
  <c r="P572" i="1"/>
  <c r="Q572" i="1"/>
  <c r="R572" i="1"/>
  <c r="S572" i="1"/>
  <c r="F573" i="1"/>
  <c r="J573" i="1" s="1"/>
  <c r="G573" i="1"/>
  <c r="H573" i="1"/>
  <c r="I573" i="1"/>
  <c r="K573" i="1"/>
  <c r="L573" i="1"/>
  <c r="M573" i="1"/>
  <c r="N573" i="1"/>
  <c r="O573" i="1"/>
  <c r="P573" i="1"/>
  <c r="T573" i="1" s="1"/>
  <c r="Q573" i="1"/>
  <c r="R573" i="1"/>
  <c r="S573" i="1"/>
  <c r="F574" i="1"/>
  <c r="J574" i="1" s="1"/>
  <c r="G574" i="1"/>
  <c r="H574" i="1"/>
  <c r="I574" i="1"/>
  <c r="K574" i="1"/>
  <c r="J172" i="11" s="1"/>
  <c r="L574" i="1"/>
  <c r="K172" i="11" s="1"/>
  <c r="M574" i="1"/>
  <c r="L172" i="11" s="1"/>
  <c r="N574" i="1"/>
  <c r="O574" i="1"/>
  <c r="N172" i="11" s="1"/>
  <c r="P574" i="1"/>
  <c r="T574" i="1" s="1"/>
  <c r="Q574" i="1"/>
  <c r="R574" i="1"/>
  <c r="S574" i="1"/>
  <c r="F575" i="1"/>
  <c r="G575" i="1"/>
  <c r="H575" i="1"/>
  <c r="I575" i="1"/>
  <c r="K575" i="1"/>
  <c r="L575" i="1"/>
  <c r="M575" i="1"/>
  <c r="N575" i="1"/>
  <c r="O575" i="1"/>
  <c r="P575" i="1"/>
  <c r="Q575" i="1"/>
  <c r="R575" i="1"/>
  <c r="S575" i="1"/>
  <c r="F576" i="1"/>
  <c r="J576" i="1" s="1"/>
  <c r="G576" i="1"/>
  <c r="H576" i="1"/>
  <c r="I576" i="1"/>
  <c r="K576" i="1"/>
  <c r="L576" i="1"/>
  <c r="M576" i="1"/>
  <c r="N576" i="1"/>
  <c r="O576" i="1"/>
  <c r="P576" i="1"/>
  <c r="Q576" i="1"/>
  <c r="R576" i="1"/>
  <c r="S576" i="1"/>
  <c r="F577" i="1"/>
  <c r="J577" i="1" s="1"/>
  <c r="G577" i="1"/>
  <c r="H577" i="1"/>
  <c r="I577" i="1"/>
  <c r="K577" i="1"/>
  <c r="L577" i="1"/>
  <c r="M577" i="1"/>
  <c r="N577" i="1"/>
  <c r="O577" i="1"/>
  <c r="P577" i="1"/>
  <c r="T577" i="1" s="1"/>
  <c r="Q577" i="1"/>
  <c r="R577" i="1"/>
  <c r="S577" i="1"/>
  <c r="F578" i="1"/>
  <c r="G578" i="1"/>
  <c r="H578" i="1"/>
  <c r="I578" i="1"/>
  <c r="K578" i="1"/>
  <c r="L578" i="1"/>
  <c r="M578" i="1"/>
  <c r="N578" i="1"/>
  <c r="O578" i="1"/>
  <c r="P578" i="1"/>
  <c r="Q578" i="1"/>
  <c r="R578" i="1"/>
  <c r="S578" i="1"/>
  <c r="F579" i="1"/>
  <c r="G579" i="1"/>
  <c r="H579" i="1"/>
  <c r="I579" i="1"/>
  <c r="K579" i="1"/>
  <c r="J319" i="11" s="1"/>
  <c r="L579" i="1"/>
  <c r="K319" i="11" s="1"/>
  <c r="M579" i="1"/>
  <c r="L319" i="11" s="1"/>
  <c r="N579" i="1"/>
  <c r="O579" i="1"/>
  <c r="N319" i="11" s="1"/>
  <c r="P579" i="1"/>
  <c r="Q579" i="1"/>
  <c r="R579" i="1"/>
  <c r="S579" i="1"/>
  <c r="F580" i="1"/>
  <c r="J580" i="1" s="1"/>
  <c r="G580" i="1"/>
  <c r="H580" i="1"/>
  <c r="I580" i="1"/>
  <c r="K580" i="1"/>
  <c r="L580" i="1"/>
  <c r="M580" i="1"/>
  <c r="N580" i="1"/>
  <c r="O580" i="1"/>
  <c r="P580" i="1"/>
  <c r="T580" i="1" s="1"/>
  <c r="Q580" i="1"/>
  <c r="R580" i="1"/>
  <c r="S580" i="1"/>
  <c r="F581" i="1"/>
  <c r="J581" i="1" s="1"/>
  <c r="G581" i="1"/>
  <c r="H581" i="1"/>
  <c r="I581" i="1"/>
  <c r="K581" i="1"/>
  <c r="L581" i="1"/>
  <c r="M581" i="1"/>
  <c r="N581" i="1"/>
  <c r="O581" i="1"/>
  <c r="P581" i="1"/>
  <c r="T581" i="1" s="1"/>
  <c r="Q581" i="1"/>
  <c r="R581" i="1"/>
  <c r="S581" i="1"/>
  <c r="F582" i="1"/>
  <c r="J582" i="1" s="1"/>
  <c r="G582" i="1"/>
  <c r="H582" i="1"/>
  <c r="I582" i="1"/>
  <c r="K582" i="1"/>
  <c r="L582" i="1"/>
  <c r="M582" i="1"/>
  <c r="N582" i="1"/>
  <c r="O582" i="1"/>
  <c r="P582" i="1"/>
  <c r="T582" i="1" s="1"/>
  <c r="Q582" i="1"/>
  <c r="R582" i="1"/>
  <c r="S582" i="1"/>
  <c r="F583" i="1"/>
  <c r="G583" i="1"/>
  <c r="H583" i="1"/>
  <c r="I583" i="1"/>
  <c r="K583" i="1"/>
  <c r="L583" i="1"/>
  <c r="M583" i="1"/>
  <c r="N583" i="1"/>
  <c r="O583" i="1"/>
  <c r="P583" i="1"/>
  <c r="T583" i="1" s="1"/>
  <c r="Q583" i="1"/>
  <c r="R583" i="1"/>
  <c r="S583" i="1"/>
  <c r="F584" i="1"/>
  <c r="J584" i="1" s="1"/>
  <c r="G584" i="1"/>
  <c r="H584" i="1"/>
  <c r="I584" i="1"/>
  <c r="K584" i="1"/>
  <c r="L584" i="1"/>
  <c r="M584" i="1"/>
  <c r="N584" i="1"/>
  <c r="O584" i="1"/>
  <c r="P584" i="1"/>
  <c r="Q584" i="1"/>
  <c r="R584" i="1"/>
  <c r="S584" i="1"/>
  <c r="F585" i="1"/>
  <c r="J585" i="1" s="1"/>
  <c r="G585" i="1"/>
  <c r="H585" i="1"/>
  <c r="I585" i="1"/>
  <c r="K585" i="1"/>
  <c r="L585" i="1"/>
  <c r="M585" i="1"/>
  <c r="N585" i="1"/>
  <c r="O585" i="1"/>
  <c r="P585" i="1"/>
  <c r="T585" i="1" s="1"/>
  <c r="Q585" i="1"/>
  <c r="R585" i="1"/>
  <c r="S585" i="1"/>
  <c r="F586" i="1"/>
  <c r="J586" i="1" s="1"/>
  <c r="G586" i="1"/>
  <c r="H586" i="1"/>
  <c r="I586" i="1"/>
  <c r="K586" i="1"/>
  <c r="L586" i="1"/>
  <c r="M586" i="1"/>
  <c r="N586" i="1"/>
  <c r="O586" i="1"/>
  <c r="P586" i="1"/>
  <c r="T586" i="1" s="1"/>
  <c r="Q586" i="1"/>
  <c r="R586" i="1"/>
  <c r="S586" i="1"/>
  <c r="F587" i="1"/>
  <c r="G587" i="1"/>
  <c r="H587" i="1"/>
  <c r="I587" i="1"/>
  <c r="K587" i="1"/>
  <c r="L587" i="1"/>
  <c r="M587" i="1"/>
  <c r="N587" i="1"/>
  <c r="O587" i="1"/>
  <c r="P587" i="1"/>
  <c r="T587" i="1" s="1"/>
  <c r="Q587" i="1"/>
  <c r="R587" i="1"/>
  <c r="S587" i="1"/>
  <c r="F588" i="1"/>
  <c r="J588" i="1" s="1"/>
  <c r="G588" i="1"/>
  <c r="H588" i="1"/>
  <c r="I588" i="1"/>
  <c r="K588" i="1"/>
  <c r="J352" i="11" s="1"/>
  <c r="L588" i="1"/>
  <c r="K352" i="11" s="1"/>
  <c r="M588" i="1"/>
  <c r="L352" i="11" s="1"/>
  <c r="N588" i="1"/>
  <c r="O588" i="1"/>
  <c r="N352" i="11" s="1"/>
  <c r="P588" i="1"/>
  <c r="Q588" i="1"/>
  <c r="R588" i="1"/>
  <c r="S588" i="1"/>
  <c r="F589" i="1"/>
  <c r="J589" i="1" s="1"/>
  <c r="G589" i="1"/>
  <c r="H589" i="1"/>
  <c r="I589" i="1"/>
  <c r="K589" i="1"/>
  <c r="L589" i="1"/>
  <c r="M589" i="1"/>
  <c r="N589" i="1"/>
  <c r="O589" i="1"/>
  <c r="P589" i="1"/>
  <c r="T589" i="1" s="1"/>
  <c r="Q589" i="1"/>
  <c r="R589" i="1"/>
  <c r="S589" i="1"/>
  <c r="F590" i="1"/>
  <c r="G590" i="1"/>
  <c r="H590" i="1"/>
  <c r="I590" i="1"/>
  <c r="K590" i="1"/>
  <c r="L590" i="1"/>
  <c r="M590" i="1"/>
  <c r="N590" i="1"/>
  <c r="O590" i="1"/>
  <c r="P590" i="1"/>
  <c r="Q590" i="1"/>
  <c r="R590" i="1"/>
  <c r="S590" i="1"/>
  <c r="F591" i="1"/>
  <c r="G591" i="1"/>
  <c r="H591" i="1"/>
  <c r="I591" i="1"/>
  <c r="K591" i="1"/>
  <c r="L591" i="1"/>
  <c r="M591" i="1"/>
  <c r="N591" i="1"/>
  <c r="O591" i="1"/>
  <c r="P591" i="1"/>
  <c r="T591" i="1" s="1"/>
  <c r="Q591" i="1"/>
  <c r="R591" i="1"/>
  <c r="S591" i="1"/>
  <c r="F592" i="1"/>
  <c r="J592" i="1" s="1"/>
  <c r="G592" i="1"/>
  <c r="H592" i="1"/>
  <c r="I592" i="1"/>
  <c r="K592" i="1"/>
  <c r="L592" i="1"/>
  <c r="M592" i="1"/>
  <c r="N592" i="1"/>
  <c r="O592" i="1"/>
  <c r="P592" i="1"/>
  <c r="T592" i="1" s="1"/>
  <c r="Q592" i="1"/>
  <c r="R592" i="1"/>
  <c r="S592" i="1"/>
  <c r="F593" i="1"/>
  <c r="J593" i="1" s="1"/>
  <c r="G593" i="1"/>
  <c r="H593" i="1"/>
  <c r="I593" i="1"/>
  <c r="K593" i="1"/>
  <c r="J316" i="11" s="1"/>
  <c r="L593" i="1"/>
  <c r="K316" i="11" s="1"/>
  <c r="M593" i="1"/>
  <c r="L316" i="11" s="1"/>
  <c r="N593" i="1"/>
  <c r="O593" i="1"/>
  <c r="N316" i="11" s="1"/>
  <c r="P593" i="1"/>
  <c r="T593" i="1" s="1"/>
  <c r="Q593" i="1"/>
  <c r="R593" i="1"/>
  <c r="S593" i="1"/>
  <c r="F594" i="1"/>
  <c r="J594" i="1" s="1"/>
  <c r="G594" i="1"/>
  <c r="H594" i="1"/>
  <c r="I594" i="1"/>
  <c r="K594" i="1"/>
  <c r="L594" i="1"/>
  <c r="M594" i="1"/>
  <c r="N594" i="1"/>
  <c r="O594" i="1"/>
  <c r="P594" i="1"/>
  <c r="T594" i="1" s="1"/>
  <c r="Q594" i="1"/>
  <c r="R594" i="1"/>
  <c r="S594" i="1"/>
  <c r="F595" i="1"/>
  <c r="G595" i="1"/>
  <c r="H595" i="1"/>
  <c r="I595" i="1"/>
  <c r="K595" i="1"/>
  <c r="L595" i="1"/>
  <c r="M595" i="1"/>
  <c r="N595" i="1"/>
  <c r="O595" i="1"/>
  <c r="P595" i="1"/>
  <c r="T595" i="1" s="1"/>
  <c r="Q595" i="1"/>
  <c r="R595" i="1"/>
  <c r="S595" i="1"/>
  <c r="F596" i="1"/>
  <c r="J596" i="1" s="1"/>
  <c r="G596" i="1"/>
  <c r="H596" i="1"/>
  <c r="I596" i="1"/>
  <c r="K596" i="1"/>
  <c r="L596" i="1"/>
  <c r="M596" i="1"/>
  <c r="N596" i="1"/>
  <c r="O596" i="1"/>
  <c r="P596" i="1"/>
  <c r="Q596" i="1"/>
  <c r="R596" i="1"/>
  <c r="S596" i="1"/>
  <c r="F597" i="1"/>
  <c r="J597" i="1" s="1"/>
  <c r="G597" i="1"/>
  <c r="H597" i="1"/>
  <c r="I597" i="1"/>
  <c r="K597" i="1"/>
  <c r="L597" i="1"/>
  <c r="M597" i="1"/>
  <c r="N597" i="1"/>
  <c r="O597" i="1"/>
  <c r="P597" i="1"/>
  <c r="Q597" i="1"/>
  <c r="R597" i="1"/>
  <c r="S597" i="1"/>
  <c r="F598" i="1"/>
  <c r="J598" i="1" s="1"/>
  <c r="G598" i="1"/>
  <c r="H598" i="1"/>
  <c r="I598" i="1"/>
  <c r="K598" i="1"/>
  <c r="J189" i="11" s="1"/>
  <c r="L598" i="1"/>
  <c r="K189" i="11" s="1"/>
  <c r="M598" i="1"/>
  <c r="L189" i="11" s="1"/>
  <c r="N598" i="1"/>
  <c r="O598" i="1"/>
  <c r="N189" i="11" s="1"/>
  <c r="P598" i="1"/>
  <c r="T598" i="1" s="1"/>
  <c r="Q598" i="1"/>
  <c r="R598" i="1"/>
  <c r="S598" i="1"/>
  <c r="F599" i="1"/>
  <c r="G599" i="1"/>
  <c r="H599" i="1"/>
  <c r="I599" i="1"/>
  <c r="K599" i="1"/>
  <c r="L599" i="1"/>
  <c r="M599" i="1"/>
  <c r="N599" i="1"/>
  <c r="O599" i="1"/>
  <c r="P599" i="1"/>
  <c r="T599" i="1" s="1"/>
  <c r="Q599" i="1"/>
  <c r="R599" i="1"/>
  <c r="S599" i="1"/>
  <c r="F600" i="1"/>
  <c r="J600" i="1" s="1"/>
  <c r="G600" i="1"/>
  <c r="H600" i="1"/>
  <c r="I600" i="1"/>
  <c r="K600" i="1"/>
  <c r="L600" i="1"/>
  <c r="M600" i="1"/>
  <c r="N600" i="1"/>
  <c r="O600" i="1"/>
  <c r="P600" i="1"/>
  <c r="Q600" i="1"/>
  <c r="R600" i="1"/>
  <c r="S600" i="1"/>
  <c r="F601" i="1"/>
  <c r="J601" i="1" s="1"/>
  <c r="G601" i="1"/>
  <c r="H601" i="1"/>
  <c r="I601" i="1"/>
  <c r="K601" i="1"/>
  <c r="L601" i="1"/>
  <c r="M601" i="1"/>
  <c r="N601" i="1"/>
  <c r="O601" i="1"/>
  <c r="P601" i="1"/>
  <c r="T601" i="1" s="1"/>
  <c r="Q601" i="1"/>
  <c r="R601" i="1"/>
  <c r="S601" i="1"/>
  <c r="F602" i="1"/>
  <c r="G602" i="1"/>
  <c r="H602" i="1"/>
  <c r="I602" i="1"/>
  <c r="K602" i="1"/>
  <c r="L602" i="1"/>
  <c r="M602" i="1"/>
  <c r="N602" i="1"/>
  <c r="O602" i="1"/>
  <c r="P602" i="1"/>
  <c r="Q602" i="1"/>
  <c r="R602" i="1"/>
  <c r="S602" i="1"/>
  <c r="F603" i="1"/>
  <c r="G603" i="1"/>
  <c r="H603" i="1"/>
  <c r="I603" i="1"/>
  <c r="K603" i="1"/>
  <c r="L603" i="1"/>
  <c r="M603" i="1"/>
  <c r="N603" i="1"/>
  <c r="O603" i="1"/>
  <c r="P603" i="1"/>
  <c r="Q603" i="1"/>
  <c r="R603" i="1"/>
  <c r="S603" i="1"/>
  <c r="F604" i="1"/>
  <c r="J604" i="1" s="1"/>
  <c r="G604" i="1"/>
  <c r="H604" i="1"/>
  <c r="I604" i="1"/>
  <c r="K604" i="1"/>
  <c r="L604" i="1"/>
  <c r="M604" i="1"/>
  <c r="N604" i="1"/>
  <c r="O604" i="1"/>
  <c r="P604" i="1"/>
  <c r="T604" i="1" s="1"/>
  <c r="Q604" i="1"/>
  <c r="R604" i="1"/>
  <c r="S604" i="1"/>
  <c r="F605" i="1"/>
  <c r="J605" i="1" s="1"/>
  <c r="G605" i="1"/>
  <c r="H605" i="1"/>
  <c r="I605" i="1"/>
  <c r="K605" i="1"/>
  <c r="L605" i="1"/>
  <c r="M605" i="1"/>
  <c r="N605" i="1"/>
  <c r="O605" i="1"/>
  <c r="P605" i="1"/>
  <c r="T605" i="1" s="1"/>
  <c r="Q605" i="1"/>
  <c r="R605" i="1"/>
  <c r="S605" i="1"/>
  <c r="F606" i="1"/>
  <c r="J606" i="1" s="1"/>
  <c r="G606" i="1"/>
  <c r="H606" i="1"/>
  <c r="I606" i="1"/>
  <c r="K606" i="1"/>
  <c r="L606" i="1"/>
  <c r="M606" i="1"/>
  <c r="N606" i="1"/>
  <c r="O606" i="1"/>
  <c r="P606" i="1"/>
  <c r="Q606" i="1"/>
  <c r="R606" i="1"/>
  <c r="S606" i="1"/>
  <c r="F607" i="1"/>
  <c r="G607" i="1"/>
  <c r="H607" i="1"/>
  <c r="I607" i="1"/>
  <c r="K607" i="1"/>
  <c r="J293" i="11" s="1"/>
  <c r="L607" i="1"/>
  <c r="K293" i="11" s="1"/>
  <c r="M607" i="1"/>
  <c r="L293" i="11" s="1"/>
  <c r="N607" i="1"/>
  <c r="O607" i="1"/>
  <c r="N293" i="11" s="1"/>
  <c r="P607" i="1"/>
  <c r="Q607" i="1"/>
  <c r="R607" i="1"/>
  <c r="S607" i="1"/>
  <c r="F608" i="1"/>
  <c r="J608" i="1" s="1"/>
  <c r="G608" i="1"/>
  <c r="H608" i="1"/>
  <c r="I608" i="1"/>
  <c r="K608" i="1"/>
  <c r="L608" i="1"/>
  <c r="M608" i="1"/>
  <c r="N608" i="1"/>
  <c r="O608" i="1"/>
  <c r="P608" i="1"/>
  <c r="Q608" i="1"/>
  <c r="R608" i="1"/>
  <c r="S608" i="1"/>
  <c r="F609" i="1"/>
  <c r="J609" i="1" s="1"/>
  <c r="G609" i="1"/>
  <c r="H609" i="1"/>
  <c r="I609" i="1"/>
  <c r="K609" i="1"/>
  <c r="L609" i="1"/>
  <c r="M609" i="1"/>
  <c r="N609" i="1"/>
  <c r="O609" i="1"/>
  <c r="P609" i="1"/>
  <c r="Q609" i="1"/>
  <c r="R609" i="1"/>
  <c r="S609" i="1"/>
  <c r="F610" i="1"/>
  <c r="J610" i="1" s="1"/>
  <c r="G610" i="1"/>
  <c r="H610" i="1"/>
  <c r="I610" i="1"/>
  <c r="K610" i="1"/>
  <c r="L610" i="1"/>
  <c r="M610" i="1"/>
  <c r="N610" i="1"/>
  <c r="O610" i="1"/>
  <c r="P610" i="1"/>
  <c r="T610" i="1" s="1"/>
  <c r="Q610" i="1"/>
  <c r="R610" i="1"/>
  <c r="S610" i="1"/>
  <c r="F611" i="1"/>
  <c r="G611" i="1"/>
  <c r="H611" i="1"/>
  <c r="I611" i="1"/>
  <c r="K611" i="1"/>
  <c r="L611" i="1"/>
  <c r="M611" i="1"/>
  <c r="N611" i="1"/>
  <c r="O611" i="1"/>
  <c r="P611" i="1"/>
  <c r="T611" i="1" s="1"/>
  <c r="Q611" i="1"/>
  <c r="R611" i="1"/>
  <c r="S611" i="1"/>
  <c r="F612" i="1"/>
  <c r="J612" i="1" s="1"/>
  <c r="G612" i="1"/>
  <c r="H612" i="1"/>
  <c r="I612" i="1"/>
  <c r="K612" i="1"/>
  <c r="L612" i="1"/>
  <c r="M612" i="1"/>
  <c r="N612" i="1"/>
  <c r="O612" i="1"/>
  <c r="P612" i="1"/>
  <c r="Q612" i="1"/>
  <c r="R612" i="1"/>
  <c r="S612" i="1"/>
  <c r="F613" i="1"/>
  <c r="J613" i="1" s="1"/>
  <c r="G613" i="1"/>
  <c r="H613" i="1"/>
  <c r="I613" i="1"/>
  <c r="K613" i="1"/>
  <c r="L613" i="1"/>
  <c r="M613" i="1"/>
  <c r="N613" i="1"/>
  <c r="O613" i="1"/>
  <c r="P613" i="1"/>
  <c r="T613" i="1" s="1"/>
  <c r="Q613" i="1"/>
  <c r="R613" i="1"/>
  <c r="S613" i="1"/>
  <c r="F614" i="1"/>
  <c r="G614" i="1"/>
  <c r="H614" i="1"/>
  <c r="I614" i="1"/>
  <c r="K614" i="1"/>
  <c r="L614" i="1"/>
  <c r="M614" i="1"/>
  <c r="N614" i="1"/>
  <c r="O614" i="1"/>
  <c r="P614" i="1"/>
  <c r="Q614" i="1"/>
  <c r="R614" i="1"/>
  <c r="S614" i="1"/>
  <c r="F615" i="1"/>
  <c r="G615" i="1"/>
  <c r="H615" i="1"/>
  <c r="I615" i="1"/>
  <c r="K615" i="1"/>
  <c r="L615" i="1"/>
  <c r="M615" i="1"/>
  <c r="N615" i="1"/>
  <c r="O615" i="1"/>
  <c r="P615" i="1"/>
  <c r="Q615" i="1"/>
  <c r="R615" i="1"/>
  <c r="S615" i="1"/>
  <c r="F616" i="1"/>
  <c r="J616" i="1" s="1"/>
  <c r="G616" i="1"/>
  <c r="H616" i="1"/>
  <c r="I616" i="1"/>
  <c r="K616" i="1"/>
  <c r="L616" i="1"/>
  <c r="M616" i="1"/>
  <c r="N616" i="1"/>
  <c r="O616" i="1"/>
  <c r="P616" i="1"/>
  <c r="T616" i="1" s="1"/>
  <c r="Q616" i="1"/>
  <c r="R616" i="1"/>
  <c r="S616" i="1"/>
  <c r="F617" i="1"/>
  <c r="J617" i="1" s="1"/>
  <c r="G617" i="1"/>
  <c r="H617" i="1"/>
  <c r="I617" i="1"/>
  <c r="K617" i="1"/>
  <c r="L617" i="1"/>
  <c r="M617" i="1"/>
  <c r="N617" i="1"/>
  <c r="O617" i="1"/>
  <c r="P617" i="1"/>
  <c r="T617" i="1" s="1"/>
  <c r="Q617" i="1"/>
  <c r="R617" i="1"/>
  <c r="S617" i="1"/>
  <c r="F618" i="1"/>
  <c r="J618" i="1" s="1"/>
  <c r="G618" i="1"/>
  <c r="H618" i="1"/>
  <c r="I618" i="1"/>
  <c r="K618" i="1"/>
  <c r="L618" i="1"/>
  <c r="M618" i="1"/>
  <c r="N618" i="1"/>
  <c r="O618" i="1"/>
  <c r="P618" i="1"/>
  <c r="Q618" i="1"/>
  <c r="R618" i="1"/>
  <c r="S618" i="1"/>
  <c r="F619" i="1"/>
  <c r="G619" i="1"/>
  <c r="H619" i="1"/>
  <c r="I619" i="1"/>
  <c r="K619" i="1"/>
  <c r="L619" i="1"/>
  <c r="M619" i="1"/>
  <c r="N619" i="1"/>
  <c r="O619" i="1"/>
  <c r="P619" i="1"/>
  <c r="T619" i="1" s="1"/>
  <c r="Q619" i="1"/>
  <c r="R619" i="1"/>
  <c r="S619" i="1"/>
  <c r="F620" i="1"/>
  <c r="J620" i="1" s="1"/>
  <c r="G620" i="1"/>
  <c r="H620" i="1"/>
  <c r="I620" i="1"/>
  <c r="K620" i="1"/>
  <c r="L620" i="1"/>
  <c r="M620" i="1"/>
  <c r="N620" i="1"/>
  <c r="O620" i="1"/>
  <c r="P620" i="1"/>
  <c r="Q620" i="1"/>
  <c r="R620" i="1"/>
  <c r="S620" i="1"/>
  <c r="F621" i="1"/>
  <c r="J621" i="1" s="1"/>
  <c r="G621" i="1"/>
  <c r="H621" i="1"/>
  <c r="I621" i="1"/>
  <c r="K621" i="1"/>
  <c r="L621" i="1"/>
  <c r="M621" i="1"/>
  <c r="N621" i="1"/>
  <c r="O621" i="1"/>
  <c r="P621" i="1"/>
  <c r="Q621" i="1"/>
  <c r="R621" i="1"/>
  <c r="S621" i="1"/>
  <c r="F622" i="1"/>
  <c r="J622" i="1" s="1"/>
  <c r="G622" i="1"/>
  <c r="H622" i="1"/>
  <c r="I622" i="1"/>
  <c r="K622" i="1"/>
  <c r="L622" i="1"/>
  <c r="M622" i="1"/>
  <c r="N622" i="1"/>
  <c r="O622" i="1"/>
  <c r="P622" i="1"/>
  <c r="T622" i="1" s="1"/>
  <c r="Q622" i="1"/>
  <c r="R622" i="1"/>
  <c r="S622" i="1"/>
  <c r="F623" i="1"/>
  <c r="G623" i="1"/>
  <c r="H623" i="1"/>
  <c r="I623" i="1"/>
  <c r="K623" i="1"/>
  <c r="L623" i="1"/>
  <c r="M623" i="1"/>
  <c r="N623" i="1"/>
  <c r="O623" i="1"/>
  <c r="P623" i="1"/>
  <c r="T623" i="1" s="1"/>
  <c r="Q623" i="1"/>
  <c r="R623" i="1"/>
  <c r="S623" i="1"/>
  <c r="F624" i="1"/>
  <c r="J624" i="1" s="1"/>
  <c r="G624" i="1"/>
  <c r="H624" i="1"/>
  <c r="I624" i="1"/>
  <c r="K624" i="1"/>
  <c r="L624" i="1"/>
  <c r="M624" i="1"/>
  <c r="N624" i="1"/>
  <c r="O624" i="1"/>
  <c r="P624" i="1"/>
  <c r="Q624" i="1"/>
  <c r="R624" i="1"/>
  <c r="S624" i="1"/>
  <c r="F625" i="1"/>
  <c r="J625" i="1" s="1"/>
  <c r="G625" i="1"/>
  <c r="H625" i="1"/>
  <c r="I625" i="1"/>
  <c r="K625" i="1"/>
  <c r="L625" i="1"/>
  <c r="M625" i="1"/>
  <c r="N625" i="1"/>
  <c r="O625" i="1"/>
  <c r="P625" i="1"/>
  <c r="T625" i="1" s="1"/>
  <c r="Q625" i="1"/>
  <c r="R625" i="1"/>
  <c r="S625" i="1"/>
  <c r="F626" i="1"/>
  <c r="G626" i="1"/>
  <c r="H626" i="1"/>
  <c r="I626" i="1"/>
  <c r="K626" i="1"/>
  <c r="L626" i="1"/>
  <c r="M626" i="1"/>
  <c r="N626" i="1"/>
  <c r="O626" i="1"/>
  <c r="P626" i="1"/>
  <c r="Q626" i="1"/>
  <c r="R626" i="1"/>
  <c r="S626" i="1"/>
  <c r="F627" i="1"/>
  <c r="G627" i="1"/>
  <c r="H627" i="1"/>
  <c r="I627" i="1"/>
  <c r="K627" i="1"/>
  <c r="L627" i="1"/>
  <c r="M627" i="1"/>
  <c r="N627" i="1"/>
  <c r="O627" i="1"/>
  <c r="P627" i="1"/>
  <c r="Q627" i="1"/>
  <c r="R627" i="1"/>
  <c r="S627" i="1"/>
  <c r="F628" i="1"/>
  <c r="J628" i="1" s="1"/>
  <c r="G628" i="1"/>
  <c r="H628" i="1"/>
  <c r="I628" i="1"/>
  <c r="K628" i="1"/>
  <c r="L628" i="1"/>
  <c r="M628" i="1"/>
  <c r="N628" i="1"/>
  <c r="O628" i="1"/>
  <c r="P628" i="1"/>
  <c r="T628" i="1" s="1"/>
  <c r="Q628" i="1"/>
  <c r="R628" i="1"/>
  <c r="S628" i="1"/>
  <c r="F629" i="1"/>
  <c r="J629" i="1" s="1"/>
  <c r="G629" i="1"/>
  <c r="H629" i="1"/>
  <c r="I629" i="1"/>
  <c r="K629" i="1"/>
  <c r="L629" i="1"/>
  <c r="M629" i="1"/>
  <c r="N629" i="1"/>
  <c r="O629" i="1"/>
  <c r="P629" i="1"/>
  <c r="T629" i="1" s="1"/>
  <c r="Q629" i="1"/>
  <c r="R629" i="1"/>
  <c r="S629" i="1"/>
  <c r="F630" i="1"/>
  <c r="J630" i="1" s="1"/>
  <c r="G630" i="1"/>
  <c r="H630" i="1"/>
  <c r="I630" i="1"/>
  <c r="K630" i="1"/>
  <c r="L630" i="1"/>
  <c r="M630" i="1"/>
  <c r="N630" i="1"/>
  <c r="O630" i="1"/>
  <c r="P630" i="1"/>
  <c r="Q630" i="1"/>
  <c r="R630" i="1"/>
  <c r="S630" i="1"/>
  <c r="F631" i="1"/>
  <c r="G631" i="1"/>
  <c r="H631" i="1"/>
  <c r="I631" i="1"/>
  <c r="K631" i="1"/>
  <c r="J20" i="11" s="1"/>
  <c r="L631" i="1"/>
  <c r="K20" i="11" s="1"/>
  <c r="M631" i="1"/>
  <c r="L20" i="11" s="1"/>
  <c r="N631" i="1"/>
  <c r="O631" i="1"/>
  <c r="N20" i="11" s="1"/>
  <c r="P631" i="1"/>
  <c r="Q631" i="1"/>
  <c r="R631" i="1"/>
  <c r="S631" i="1"/>
  <c r="F632" i="1"/>
  <c r="J632" i="1" s="1"/>
  <c r="G632" i="1"/>
  <c r="H632" i="1"/>
  <c r="I632" i="1"/>
  <c r="K632" i="1"/>
  <c r="L632" i="1"/>
  <c r="M632" i="1"/>
  <c r="N632" i="1"/>
  <c r="O632" i="1"/>
  <c r="P632" i="1"/>
  <c r="Q632" i="1"/>
  <c r="R632" i="1"/>
  <c r="S632" i="1"/>
  <c r="F633" i="1"/>
  <c r="J633" i="1" s="1"/>
  <c r="G633" i="1"/>
  <c r="H633" i="1"/>
  <c r="I633" i="1"/>
  <c r="K633" i="1"/>
  <c r="L633" i="1"/>
  <c r="M633" i="1"/>
  <c r="N633" i="1"/>
  <c r="O633" i="1"/>
  <c r="P633" i="1"/>
  <c r="Q633" i="1"/>
  <c r="R633" i="1"/>
  <c r="S633" i="1"/>
  <c r="F634" i="1"/>
  <c r="J634" i="1" s="1"/>
  <c r="G634" i="1"/>
  <c r="H634" i="1"/>
  <c r="I634" i="1"/>
  <c r="K634" i="1"/>
  <c r="L634" i="1"/>
  <c r="M634" i="1"/>
  <c r="N634" i="1"/>
  <c r="O634" i="1"/>
  <c r="P634" i="1"/>
  <c r="T634" i="1" s="1"/>
  <c r="Q634" i="1"/>
  <c r="R634" i="1"/>
  <c r="S634" i="1"/>
  <c r="F635" i="1"/>
  <c r="G635" i="1"/>
  <c r="H635" i="1"/>
  <c r="I635" i="1"/>
  <c r="K635" i="1"/>
  <c r="L635" i="1"/>
  <c r="M635" i="1"/>
  <c r="N635" i="1"/>
  <c r="O635" i="1"/>
  <c r="P635" i="1"/>
  <c r="T635" i="1" s="1"/>
  <c r="Q635" i="1"/>
  <c r="R635" i="1"/>
  <c r="S635" i="1"/>
  <c r="F636" i="1"/>
  <c r="J636" i="1" s="1"/>
  <c r="G636" i="1"/>
  <c r="H636" i="1"/>
  <c r="I636" i="1"/>
  <c r="K636" i="1"/>
  <c r="L636" i="1"/>
  <c r="M636" i="1"/>
  <c r="N636" i="1"/>
  <c r="O636" i="1"/>
  <c r="P636" i="1"/>
  <c r="Q636" i="1"/>
  <c r="R636" i="1"/>
  <c r="S636" i="1"/>
  <c r="F637" i="1"/>
  <c r="J637" i="1" s="1"/>
  <c r="G637" i="1"/>
  <c r="H637" i="1"/>
  <c r="I637" i="1"/>
  <c r="K637" i="1"/>
  <c r="L637" i="1"/>
  <c r="M637" i="1"/>
  <c r="N637" i="1"/>
  <c r="O637" i="1"/>
  <c r="P637" i="1"/>
  <c r="T637" i="1" s="1"/>
  <c r="Q637" i="1"/>
  <c r="R637" i="1"/>
  <c r="S637" i="1"/>
  <c r="F638" i="1"/>
  <c r="G638" i="1"/>
  <c r="H638" i="1"/>
  <c r="I638" i="1"/>
  <c r="K638" i="1"/>
  <c r="L638" i="1"/>
  <c r="M638" i="1"/>
  <c r="N638" i="1"/>
  <c r="O638" i="1"/>
  <c r="P638" i="1"/>
  <c r="Q638" i="1"/>
  <c r="R638" i="1"/>
  <c r="S638" i="1"/>
  <c r="F639" i="1"/>
  <c r="G639" i="1"/>
  <c r="H639" i="1"/>
  <c r="I639" i="1"/>
  <c r="K639" i="1"/>
  <c r="L639" i="1"/>
  <c r="M639" i="1"/>
  <c r="N639" i="1"/>
  <c r="O639" i="1"/>
  <c r="P639" i="1"/>
  <c r="Q639" i="1"/>
  <c r="R639" i="1"/>
  <c r="S639" i="1"/>
  <c r="F640" i="1"/>
  <c r="J640" i="1" s="1"/>
  <c r="G640" i="1"/>
  <c r="H640" i="1"/>
  <c r="I640" i="1"/>
  <c r="K640" i="1"/>
  <c r="L640" i="1"/>
  <c r="M640" i="1"/>
  <c r="N640" i="1"/>
  <c r="O640" i="1"/>
  <c r="P640" i="1"/>
  <c r="T640" i="1" s="1"/>
  <c r="Q640" i="1"/>
  <c r="R640" i="1"/>
  <c r="S640" i="1"/>
  <c r="F641" i="1"/>
  <c r="J641" i="1" s="1"/>
  <c r="G641" i="1"/>
  <c r="H641" i="1"/>
  <c r="I641" i="1"/>
  <c r="K641" i="1"/>
  <c r="L641" i="1"/>
  <c r="M641" i="1"/>
  <c r="N641" i="1"/>
  <c r="O641" i="1"/>
  <c r="P641" i="1"/>
  <c r="T641" i="1" s="1"/>
  <c r="Q641" i="1"/>
  <c r="R641" i="1"/>
  <c r="S641" i="1"/>
  <c r="F642" i="1"/>
  <c r="J642" i="1" s="1"/>
  <c r="G642" i="1"/>
  <c r="H642" i="1"/>
  <c r="I642" i="1"/>
  <c r="K642" i="1"/>
  <c r="J342" i="11" s="1"/>
  <c r="L642" i="1"/>
  <c r="K342" i="11" s="1"/>
  <c r="M642" i="1"/>
  <c r="L342" i="11" s="1"/>
  <c r="N642" i="1"/>
  <c r="O642" i="1"/>
  <c r="N342" i="11" s="1"/>
  <c r="P642" i="1"/>
  <c r="Q642" i="1"/>
  <c r="R642" i="1"/>
  <c r="S642" i="1"/>
  <c r="F643" i="1"/>
  <c r="G643" i="1"/>
  <c r="H643" i="1"/>
  <c r="I643" i="1"/>
  <c r="K643" i="1"/>
  <c r="L643" i="1"/>
  <c r="M643" i="1"/>
  <c r="N643" i="1"/>
  <c r="O643" i="1"/>
  <c r="P643" i="1"/>
  <c r="T643" i="1" s="1"/>
  <c r="Q643" i="1"/>
  <c r="R643" i="1"/>
  <c r="S643" i="1"/>
  <c r="F644" i="1"/>
  <c r="J644" i="1" s="1"/>
  <c r="G644" i="1"/>
  <c r="H644" i="1"/>
  <c r="I644" i="1"/>
  <c r="K644" i="1"/>
  <c r="L644" i="1"/>
  <c r="M644" i="1"/>
  <c r="N644" i="1"/>
  <c r="O644" i="1"/>
  <c r="P644" i="1"/>
  <c r="Q644" i="1"/>
  <c r="R644" i="1"/>
  <c r="S644" i="1"/>
  <c r="F645" i="1"/>
  <c r="J645" i="1" s="1"/>
  <c r="G645" i="1"/>
  <c r="H645" i="1"/>
  <c r="I645" i="1"/>
  <c r="K645" i="1"/>
  <c r="L645" i="1"/>
  <c r="M645" i="1"/>
  <c r="N645" i="1"/>
  <c r="O645" i="1"/>
  <c r="P645" i="1"/>
  <c r="Q645" i="1"/>
  <c r="R645" i="1"/>
  <c r="S645" i="1"/>
  <c r="F646" i="1"/>
  <c r="J646" i="1" s="1"/>
  <c r="G646" i="1"/>
  <c r="H646" i="1"/>
  <c r="I646" i="1"/>
  <c r="K646" i="1"/>
  <c r="J41" i="11" s="1"/>
  <c r="L646" i="1"/>
  <c r="K41" i="11" s="1"/>
  <c r="M646" i="1"/>
  <c r="L41" i="11" s="1"/>
  <c r="N646" i="1"/>
  <c r="O646" i="1"/>
  <c r="N41" i="11" s="1"/>
  <c r="P646" i="1"/>
  <c r="T646" i="1" s="1"/>
  <c r="Q646" i="1"/>
  <c r="R646" i="1"/>
  <c r="S646" i="1"/>
  <c r="F647" i="1"/>
  <c r="G647" i="1"/>
  <c r="H647" i="1"/>
  <c r="I647" i="1"/>
  <c r="K647" i="1"/>
  <c r="L647" i="1"/>
  <c r="M647" i="1"/>
  <c r="N647" i="1"/>
  <c r="O647" i="1"/>
  <c r="P647" i="1"/>
  <c r="T647" i="1" s="1"/>
  <c r="Q647" i="1"/>
  <c r="R647" i="1"/>
  <c r="S647" i="1"/>
  <c r="F648" i="1"/>
  <c r="J648" i="1" s="1"/>
  <c r="G648" i="1"/>
  <c r="H648" i="1"/>
  <c r="I648" i="1"/>
  <c r="K648" i="1"/>
  <c r="L648" i="1"/>
  <c r="M648" i="1"/>
  <c r="N648" i="1"/>
  <c r="O648" i="1"/>
  <c r="P648" i="1"/>
  <c r="Q648" i="1"/>
  <c r="R648" i="1"/>
  <c r="S648" i="1"/>
  <c r="F649" i="1"/>
  <c r="J649" i="1" s="1"/>
  <c r="G649" i="1"/>
  <c r="H649" i="1"/>
  <c r="I649" i="1"/>
  <c r="K649" i="1"/>
  <c r="L649" i="1"/>
  <c r="M649" i="1"/>
  <c r="N649" i="1"/>
  <c r="O649" i="1"/>
  <c r="P649" i="1"/>
  <c r="T649" i="1" s="1"/>
  <c r="Q649" i="1"/>
  <c r="R649" i="1"/>
  <c r="S649" i="1"/>
  <c r="F650" i="1"/>
  <c r="G650" i="1"/>
  <c r="H650" i="1"/>
  <c r="I650" i="1"/>
  <c r="K650" i="1"/>
  <c r="L650" i="1"/>
  <c r="M650" i="1"/>
  <c r="N650" i="1"/>
  <c r="O650" i="1"/>
  <c r="P650" i="1"/>
  <c r="Q650" i="1"/>
  <c r="R650" i="1"/>
  <c r="S650" i="1"/>
  <c r="F651" i="1"/>
  <c r="G651" i="1"/>
  <c r="H651" i="1"/>
  <c r="I651" i="1"/>
  <c r="K651" i="1"/>
  <c r="L651" i="1"/>
  <c r="M651" i="1"/>
  <c r="N651" i="1"/>
  <c r="O651" i="1"/>
  <c r="P651" i="1"/>
  <c r="Q651" i="1"/>
  <c r="R651" i="1"/>
  <c r="S651" i="1"/>
  <c r="F652" i="1"/>
  <c r="J652" i="1" s="1"/>
  <c r="G652" i="1"/>
  <c r="H652" i="1"/>
  <c r="I652" i="1"/>
  <c r="K652" i="1"/>
  <c r="L652" i="1"/>
  <c r="M652" i="1"/>
  <c r="N652" i="1"/>
  <c r="O652" i="1"/>
  <c r="P652" i="1"/>
  <c r="T652" i="1" s="1"/>
  <c r="Q652" i="1"/>
  <c r="R652" i="1"/>
  <c r="S652" i="1"/>
  <c r="F653" i="1"/>
  <c r="J653" i="1" s="1"/>
  <c r="G653" i="1"/>
  <c r="H653" i="1"/>
  <c r="I653" i="1"/>
  <c r="K653" i="1"/>
  <c r="L653" i="1"/>
  <c r="M653" i="1"/>
  <c r="N653" i="1"/>
  <c r="O653" i="1"/>
  <c r="P653" i="1"/>
  <c r="T653" i="1" s="1"/>
  <c r="Q653" i="1"/>
  <c r="R653" i="1"/>
  <c r="S653" i="1"/>
  <c r="F654" i="1"/>
  <c r="J654" i="1" s="1"/>
  <c r="G654" i="1"/>
  <c r="H654" i="1"/>
  <c r="I654" i="1"/>
  <c r="K654" i="1"/>
  <c r="L654" i="1"/>
  <c r="M654" i="1"/>
  <c r="N654" i="1"/>
  <c r="O654" i="1"/>
  <c r="P654" i="1"/>
  <c r="Q654" i="1"/>
  <c r="R654" i="1"/>
  <c r="S654" i="1"/>
  <c r="F655" i="1"/>
  <c r="G655" i="1"/>
  <c r="H655" i="1"/>
  <c r="I655" i="1"/>
  <c r="K655" i="1"/>
  <c r="L655" i="1"/>
  <c r="M655" i="1"/>
  <c r="N655" i="1"/>
  <c r="O655" i="1"/>
  <c r="P655" i="1"/>
  <c r="T655" i="1" s="1"/>
  <c r="Q655" i="1"/>
  <c r="R655" i="1"/>
  <c r="S655" i="1"/>
  <c r="F656" i="1"/>
  <c r="J656" i="1" s="1"/>
  <c r="G656" i="1"/>
  <c r="H656" i="1"/>
  <c r="I656" i="1"/>
  <c r="K656" i="1"/>
  <c r="L656" i="1"/>
  <c r="M656" i="1"/>
  <c r="N656" i="1"/>
  <c r="O656" i="1"/>
  <c r="P656" i="1"/>
  <c r="Q656" i="1"/>
  <c r="R656" i="1"/>
  <c r="S656" i="1"/>
  <c r="F657" i="1"/>
  <c r="J657" i="1" s="1"/>
  <c r="G657" i="1"/>
  <c r="H657" i="1"/>
  <c r="I657" i="1"/>
  <c r="K657" i="1"/>
  <c r="L657" i="1"/>
  <c r="M657" i="1"/>
  <c r="N657" i="1"/>
  <c r="O657" i="1"/>
  <c r="P657" i="1"/>
  <c r="Q657" i="1"/>
  <c r="R657" i="1"/>
  <c r="S657" i="1"/>
  <c r="F658" i="1"/>
  <c r="J658" i="1" s="1"/>
  <c r="G658" i="1"/>
  <c r="H658" i="1"/>
  <c r="I658" i="1"/>
  <c r="K658" i="1"/>
  <c r="L658" i="1"/>
  <c r="M658" i="1"/>
  <c r="N658" i="1"/>
  <c r="O658" i="1"/>
  <c r="P658" i="1"/>
  <c r="T658" i="1" s="1"/>
  <c r="Q658" i="1"/>
  <c r="R658" i="1"/>
  <c r="S658" i="1"/>
  <c r="F659" i="1"/>
  <c r="G659" i="1"/>
  <c r="H659" i="1"/>
  <c r="I659" i="1"/>
  <c r="K659" i="1"/>
  <c r="L659" i="1"/>
  <c r="M659" i="1"/>
  <c r="N659" i="1"/>
  <c r="O659" i="1"/>
  <c r="P659" i="1"/>
  <c r="T659" i="1" s="1"/>
  <c r="Q659" i="1"/>
  <c r="R659" i="1"/>
  <c r="S659" i="1"/>
  <c r="F660" i="1"/>
  <c r="J660" i="1" s="1"/>
  <c r="G660" i="1"/>
  <c r="H660" i="1"/>
  <c r="I660" i="1"/>
  <c r="K660" i="1"/>
  <c r="L660" i="1"/>
  <c r="M660" i="1"/>
  <c r="N660" i="1"/>
  <c r="O660" i="1"/>
  <c r="P660" i="1"/>
  <c r="Q660" i="1"/>
  <c r="R660" i="1"/>
  <c r="S660" i="1"/>
  <c r="F661" i="1"/>
  <c r="J661" i="1" s="1"/>
  <c r="G661" i="1"/>
  <c r="H661" i="1"/>
  <c r="I661" i="1"/>
  <c r="K661" i="1"/>
  <c r="L661" i="1"/>
  <c r="M661" i="1"/>
  <c r="N661" i="1"/>
  <c r="O661" i="1"/>
  <c r="P661" i="1"/>
  <c r="T661" i="1" s="1"/>
  <c r="Q661" i="1"/>
  <c r="R661" i="1"/>
  <c r="S661" i="1"/>
  <c r="F662" i="1"/>
  <c r="G662" i="1"/>
  <c r="H662" i="1"/>
  <c r="I662" i="1"/>
  <c r="K662" i="1"/>
  <c r="L662" i="1"/>
  <c r="M662" i="1"/>
  <c r="N662" i="1"/>
  <c r="O662" i="1"/>
  <c r="P662" i="1"/>
  <c r="Q662" i="1"/>
  <c r="R662" i="1"/>
  <c r="S662" i="1"/>
  <c r="F663" i="1"/>
  <c r="G663" i="1"/>
  <c r="H663" i="1"/>
  <c r="I663" i="1"/>
  <c r="K663" i="1"/>
  <c r="L663" i="1"/>
  <c r="M663" i="1"/>
  <c r="N663" i="1"/>
  <c r="O663" i="1"/>
  <c r="P663" i="1"/>
  <c r="Q663" i="1"/>
  <c r="R663" i="1"/>
  <c r="S663" i="1"/>
  <c r="F664" i="1"/>
  <c r="J664" i="1" s="1"/>
  <c r="G664" i="1"/>
  <c r="H664" i="1"/>
  <c r="I664" i="1"/>
  <c r="K664" i="1"/>
  <c r="L664" i="1"/>
  <c r="M664" i="1"/>
  <c r="N664" i="1"/>
  <c r="O664" i="1"/>
  <c r="P664" i="1"/>
  <c r="T664" i="1" s="1"/>
  <c r="Q664" i="1"/>
  <c r="R664" i="1"/>
  <c r="S664" i="1"/>
  <c r="F665" i="1"/>
  <c r="J665" i="1" s="1"/>
  <c r="G665" i="1"/>
  <c r="H665" i="1"/>
  <c r="I665" i="1"/>
  <c r="K665" i="1"/>
  <c r="L665" i="1"/>
  <c r="M665" i="1"/>
  <c r="N665" i="1"/>
  <c r="O665" i="1"/>
  <c r="P665" i="1"/>
  <c r="T665" i="1" s="1"/>
  <c r="Q665" i="1"/>
  <c r="R665" i="1"/>
  <c r="S665" i="1"/>
  <c r="F666" i="1"/>
  <c r="J666" i="1" s="1"/>
  <c r="G666" i="1"/>
  <c r="H666" i="1"/>
  <c r="I666" i="1"/>
  <c r="K666" i="1"/>
  <c r="L666" i="1"/>
  <c r="M666" i="1"/>
  <c r="N666" i="1"/>
  <c r="O666" i="1"/>
  <c r="P666" i="1"/>
  <c r="Q666" i="1"/>
  <c r="R666" i="1"/>
  <c r="S666" i="1"/>
  <c r="F667" i="1"/>
  <c r="G667" i="1"/>
  <c r="H667" i="1"/>
  <c r="I667" i="1"/>
  <c r="K667" i="1"/>
  <c r="L667" i="1"/>
  <c r="M667" i="1"/>
  <c r="N667" i="1"/>
  <c r="O667" i="1"/>
  <c r="P667" i="1"/>
  <c r="T667" i="1" s="1"/>
  <c r="Q667" i="1"/>
  <c r="R667" i="1"/>
  <c r="S667" i="1"/>
  <c r="F668" i="1"/>
  <c r="J668" i="1" s="1"/>
  <c r="G668" i="1"/>
  <c r="H668" i="1"/>
  <c r="I668" i="1"/>
  <c r="K668" i="1"/>
  <c r="L668" i="1"/>
  <c r="M668" i="1"/>
  <c r="N668" i="1"/>
  <c r="O668" i="1"/>
  <c r="P668" i="1"/>
  <c r="Q668" i="1"/>
  <c r="R668" i="1"/>
  <c r="S668" i="1"/>
  <c r="F669" i="1"/>
  <c r="J669" i="1" s="1"/>
  <c r="G669" i="1"/>
  <c r="H669" i="1"/>
  <c r="I669" i="1"/>
  <c r="K669" i="1"/>
  <c r="L669" i="1"/>
  <c r="M669" i="1"/>
  <c r="N669" i="1"/>
  <c r="O669" i="1"/>
  <c r="P669" i="1"/>
  <c r="Q669" i="1"/>
  <c r="R669" i="1"/>
  <c r="S669" i="1"/>
  <c r="F670" i="1"/>
  <c r="J670" i="1" s="1"/>
  <c r="G670" i="1"/>
  <c r="H670" i="1"/>
  <c r="I670" i="1"/>
  <c r="K670" i="1"/>
  <c r="L670" i="1"/>
  <c r="M670" i="1"/>
  <c r="N670" i="1"/>
  <c r="O670" i="1"/>
  <c r="P670" i="1"/>
  <c r="T670" i="1" s="1"/>
  <c r="Q670" i="1"/>
  <c r="R670" i="1"/>
  <c r="S670" i="1"/>
  <c r="F671" i="1"/>
  <c r="G671" i="1"/>
  <c r="H671" i="1"/>
  <c r="I671" i="1"/>
  <c r="K671" i="1"/>
  <c r="L671" i="1"/>
  <c r="M671" i="1"/>
  <c r="N671" i="1"/>
  <c r="O671" i="1"/>
  <c r="P671" i="1"/>
  <c r="T671" i="1" s="1"/>
  <c r="Q671" i="1"/>
  <c r="R671" i="1"/>
  <c r="S671" i="1"/>
  <c r="F672" i="1"/>
  <c r="J672" i="1" s="1"/>
  <c r="G672" i="1"/>
  <c r="H672" i="1"/>
  <c r="I672" i="1"/>
  <c r="K672" i="1"/>
  <c r="L672" i="1"/>
  <c r="M672" i="1"/>
  <c r="N672" i="1"/>
  <c r="O672" i="1"/>
  <c r="P672" i="1"/>
  <c r="Q672" i="1"/>
  <c r="R672" i="1"/>
  <c r="S672" i="1"/>
  <c r="F673" i="1"/>
  <c r="J673" i="1" s="1"/>
  <c r="G673" i="1"/>
  <c r="H673" i="1"/>
  <c r="I673" i="1"/>
  <c r="K673" i="1"/>
  <c r="L673" i="1"/>
  <c r="M673" i="1"/>
  <c r="N673" i="1"/>
  <c r="O673" i="1"/>
  <c r="P673" i="1"/>
  <c r="T673" i="1" s="1"/>
  <c r="Q673" i="1"/>
  <c r="R673" i="1"/>
  <c r="S673" i="1"/>
  <c r="F674" i="1"/>
  <c r="G674" i="1"/>
  <c r="H674" i="1"/>
  <c r="I674" i="1"/>
  <c r="K674" i="1"/>
  <c r="L674" i="1"/>
  <c r="M674" i="1"/>
  <c r="N674" i="1"/>
  <c r="O674" i="1"/>
  <c r="P674" i="1"/>
  <c r="Q674" i="1"/>
  <c r="R674" i="1"/>
  <c r="S674" i="1"/>
  <c r="F675" i="1"/>
  <c r="G675" i="1"/>
  <c r="H675" i="1"/>
  <c r="I675" i="1"/>
  <c r="K675" i="1"/>
  <c r="L675" i="1"/>
  <c r="M675" i="1"/>
  <c r="N675" i="1"/>
  <c r="O675" i="1"/>
  <c r="P675" i="1"/>
  <c r="Q675" i="1"/>
  <c r="R675" i="1"/>
  <c r="S675" i="1"/>
  <c r="F676" i="1"/>
  <c r="J676" i="1" s="1"/>
  <c r="G676" i="1"/>
  <c r="H676" i="1"/>
  <c r="I676" i="1"/>
  <c r="K676" i="1"/>
  <c r="L676" i="1"/>
  <c r="M676" i="1"/>
  <c r="N676" i="1"/>
  <c r="O676" i="1"/>
  <c r="P676" i="1"/>
  <c r="T676" i="1" s="1"/>
  <c r="Q676" i="1"/>
  <c r="R676" i="1"/>
  <c r="S676" i="1"/>
  <c r="F677" i="1"/>
  <c r="J677" i="1" s="1"/>
  <c r="G677" i="1"/>
  <c r="H677" i="1"/>
  <c r="I677" i="1"/>
  <c r="K677" i="1"/>
  <c r="L677" i="1"/>
  <c r="M677" i="1"/>
  <c r="N677" i="1"/>
  <c r="O677" i="1"/>
  <c r="P677" i="1"/>
  <c r="T677" i="1" s="1"/>
  <c r="Q677" i="1"/>
  <c r="R677" i="1"/>
  <c r="S677" i="1"/>
  <c r="F678" i="1"/>
  <c r="J678" i="1" s="1"/>
  <c r="G678" i="1"/>
  <c r="H678" i="1"/>
  <c r="I678" i="1"/>
  <c r="K678" i="1"/>
  <c r="L678" i="1"/>
  <c r="M678" i="1"/>
  <c r="N678" i="1"/>
  <c r="O678" i="1"/>
  <c r="P678" i="1"/>
  <c r="Q678" i="1"/>
  <c r="R678" i="1"/>
  <c r="S678" i="1"/>
  <c r="F679" i="1"/>
  <c r="G679" i="1"/>
  <c r="H679" i="1"/>
  <c r="I679" i="1"/>
  <c r="K679" i="1"/>
  <c r="L679" i="1"/>
  <c r="M679" i="1"/>
  <c r="N679" i="1"/>
  <c r="O679" i="1"/>
  <c r="P679" i="1"/>
  <c r="T679" i="1" s="1"/>
  <c r="Q679" i="1"/>
  <c r="R679" i="1"/>
  <c r="S679" i="1"/>
  <c r="F680" i="1"/>
  <c r="J680" i="1" s="1"/>
  <c r="G680" i="1"/>
  <c r="H680" i="1"/>
  <c r="I680" i="1"/>
  <c r="K680" i="1"/>
  <c r="L680" i="1"/>
  <c r="M680" i="1"/>
  <c r="N680" i="1"/>
  <c r="O680" i="1"/>
  <c r="P680" i="1"/>
  <c r="Q680" i="1"/>
  <c r="R680" i="1"/>
  <c r="S680" i="1"/>
  <c r="F681" i="1"/>
  <c r="J681" i="1" s="1"/>
  <c r="G681" i="1"/>
  <c r="H681" i="1"/>
  <c r="I681" i="1"/>
  <c r="K681" i="1"/>
  <c r="L681" i="1"/>
  <c r="M681" i="1"/>
  <c r="N681" i="1"/>
  <c r="O681" i="1"/>
  <c r="P681" i="1"/>
  <c r="Q681" i="1"/>
  <c r="R681" i="1"/>
  <c r="S681" i="1"/>
  <c r="F682" i="1"/>
  <c r="J682" i="1" s="1"/>
  <c r="G682" i="1"/>
  <c r="H682" i="1"/>
  <c r="I682" i="1"/>
  <c r="K682" i="1"/>
  <c r="L682" i="1"/>
  <c r="M682" i="1"/>
  <c r="O682" i="1" s="1"/>
  <c r="N682" i="1"/>
  <c r="P682" i="1"/>
  <c r="Q682" i="1"/>
  <c r="R682" i="1"/>
  <c r="S682" i="1"/>
  <c r="F683" i="1"/>
  <c r="J683" i="1" s="1"/>
  <c r="G683" i="1"/>
  <c r="H683" i="1"/>
  <c r="I683" i="1"/>
  <c r="K683" i="1"/>
  <c r="L683" i="1"/>
  <c r="M683" i="1"/>
  <c r="N683" i="1"/>
  <c r="O683" i="1"/>
  <c r="P683" i="1"/>
  <c r="T683" i="1" s="1"/>
  <c r="Q683" i="1"/>
  <c r="R683" i="1"/>
  <c r="S683" i="1"/>
  <c r="F684" i="1"/>
  <c r="G684" i="1"/>
  <c r="H684" i="1"/>
  <c r="I684" i="1"/>
  <c r="K684" i="1"/>
  <c r="L684" i="1"/>
  <c r="M684" i="1"/>
  <c r="N684" i="1"/>
  <c r="O684" i="1"/>
  <c r="P684" i="1"/>
  <c r="T684" i="1" s="1"/>
  <c r="Q684" i="1"/>
  <c r="R684" i="1"/>
  <c r="S684" i="1"/>
  <c r="F685" i="1"/>
  <c r="J685" i="1" s="1"/>
  <c r="G685" i="1"/>
  <c r="H685" i="1"/>
  <c r="I685" i="1"/>
  <c r="K685" i="1"/>
  <c r="J46" i="11" s="1"/>
  <c r="L685" i="1"/>
  <c r="K46" i="11" s="1"/>
  <c r="M685" i="1"/>
  <c r="L46" i="11" s="1"/>
  <c r="N685" i="1"/>
  <c r="O685" i="1"/>
  <c r="N46" i="11" s="1"/>
  <c r="P685" i="1"/>
  <c r="Q685" i="1"/>
  <c r="R685" i="1"/>
  <c r="S685" i="1"/>
  <c r="F686" i="1"/>
  <c r="J686" i="1" s="1"/>
  <c r="G686" i="1"/>
  <c r="H686" i="1"/>
  <c r="I686" i="1"/>
  <c r="K686" i="1"/>
  <c r="L686" i="1"/>
  <c r="M686" i="1"/>
  <c r="O686" i="1" s="1"/>
  <c r="N686" i="1"/>
  <c r="P686" i="1"/>
  <c r="Q686" i="1"/>
  <c r="R686" i="1"/>
  <c r="S686" i="1"/>
  <c r="F687" i="1"/>
  <c r="J687" i="1" s="1"/>
  <c r="G687" i="1"/>
  <c r="H687" i="1"/>
  <c r="I687" i="1"/>
  <c r="K687" i="1"/>
  <c r="L687" i="1"/>
  <c r="M687" i="1"/>
  <c r="N687" i="1"/>
  <c r="O687" i="1"/>
  <c r="P687" i="1"/>
  <c r="T687" i="1" s="1"/>
  <c r="Q687" i="1"/>
  <c r="R687" i="1"/>
  <c r="S687" i="1"/>
  <c r="F688" i="1"/>
  <c r="G688" i="1"/>
  <c r="H688" i="1"/>
  <c r="I688" i="1"/>
  <c r="K688" i="1"/>
  <c r="L688" i="1"/>
  <c r="M688" i="1"/>
  <c r="N688" i="1"/>
  <c r="O688" i="1"/>
  <c r="P688" i="1"/>
  <c r="Q688" i="1"/>
  <c r="R688" i="1"/>
  <c r="S688" i="1"/>
  <c r="F689" i="1"/>
  <c r="G689" i="1"/>
  <c r="H689" i="1"/>
  <c r="I689" i="1"/>
  <c r="K689" i="1"/>
  <c r="L689" i="1"/>
  <c r="M689" i="1"/>
  <c r="N689" i="1"/>
  <c r="O689" i="1"/>
  <c r="P689" i="1"/>
  <c r="T689" i="1" s="1"/>
  <c r="Q689" i="1"/>
  <c r="R689" i="1"/>
  <c r="S689" i="1"/>
  <c r="F690" i="1"/>
  <c r="J690" i="1" s="1"/>
  <c r="G690" i="1"/>
  <c r="H690" i="1"/>
  <c r="I690" i="1"/>
  <c r="K690" i="1"/>
  <c r="L690" i="1"/>
  <c r="M690" i="1"/>
  <c r="O690" i="1" s="1"/>
  <c r="N690" i="1"/>
  <c r="P690" i="1"/>
  <c r="T690" i="1" s="1"/>
  <c r="Q690" i="1"/>
  <c r="R690" i="1"/>
  <c r="S690" i="1"/>
  <c r="F691" i="1"/>
  <c r="J691" i="1" s="1"/>
  <c r="G691" i="1"/>
  <c r="H691" i="1"/>
  <c r="I691" i="1"/>
  <c r="K691" i="1"/>
  <c r="L691" i="1"/>
  <c r="M691" i="1"/>
  <c r="N691" i="1"/>
  <c r="O691" i="1"/>
  <c r="P691" i="1"/>
  <c r="T691" i="1" s="1"/>
  <c r="Q691" i="1"/>
  <c r="R691" i="1"/>
  <c r="S691" i="1"/>
  <c r="F692" i="1"/>
  <c r="J692" i="1" s="1"/>
  <c r="G692" i="1"/>
  <c r="H692" i="1"/>
  <c r="I692" i="1"/>
  <c r="K692" i="1"/>
  <c r="L692" i="1"/>
  <c r="M692" i="1"/>
  <c r="N692" i="1"/>
  <c r="O692" i="1"/>
  <c r="P692" i="1"/>
  <c r="T692" i="1" s="1"/>
  <c r="Q692" i="1"/>
  <c r="R692" i="1"/>
  <c r="S692" i="1"/>
  <c r="F693" i="1"/>
  <c r="J693" i="1" s="1"/>
  <c r="G693" i="1"/>
  <c r="H693" i="1"/>
  <c r="I693" i="1"/>
  <c r="K693" i="1"/>
  <c r="L693" i="1"/>
  <c r="M693" i="1"/>
  <c r="N693" i="1"/>
  <c r="O693" i="1"/>
  <c r="P693" i="1"/>
  <c r="T693" i="1" s="1"/>
  <c r="Q693" i="1"/>
  <c r="R693" i="1"/>
  <c r="S693" i="1"/>
  <c r="F694" i="1"/>
  <c r="G694" i="1"/>
  <c r="H694" i="1"/>
  <c r="I694" i="1"/>
  <c r="K694" i="1"/>
  <c r="L694" i="1"/>
  <c r="M694" i="1"/>
  <c r="O694" i="1" s="1"/>
  <c r="N694" i="1"/>
  <c r="P694" i="1"/>
  <c r="T694" i="1" s="1"/>
  <c r="Q694" i="1"/>
  <c r="R694" i="1"/>
  <c r="S694" i="1"/>
  <c r="F695" i="1"/>
  <c r="G695" i="1"/>
  <c r="H695" i="1"/>
  <c r="I695" i="1"/>
  <c r="K695" i="1"/>
  <c r="L695" i="1"/>
  <c r="M695" i="1"/>
  <c r="N695" i="1"/>
  <c r="O695" i="1"/>
  <c r="P695" i="1"/>
  <c r="T695" i="1" s="1"/>
  <c r="Q695" i="1"/>
  <c r="R695" i="1"/>
  <c r="S695" i="1"/>
  <c r="F696" i="1"/>
  <c r="J696" i="1" s="1"/>
  <c r="G696" i="1"/>
  <c r="H696" i="1"/>
  <c r="I696" i="1"/>
  <c r="K696" i="1"/>
  <c r="L696" i="1"/>
  <c r="M696" i="1"/>
  <c r="N696" i="1"/>
  <c r="O696" i="1"/>
  <c r="P696" i="1"/>
  <c r="Q696" i="1"/>
  <c r="R696" i="1"/>
  <c r="S696" i="1"/>
  <c r="F697" i="1"/>
  <c r="J697" i="1" s="1"/>
  <c r="G697" i="1"/>
  <c r="H697" i="1"/>
  <c r="I697" i="1"/>
  <c r="K697" i="1"/>
  <c r="L697" i="1"/>
  <c r="M697" i="1"/>
  <c r="N697" i="1"/>
  <c r="O697" i="1"/>
  <c r="P697" i="1"/>
  <c r="Q697" i="1"/>
  <c r="R697" i="1"/>
  <c r="S697" i="1"/>
  <c r="F698" i="1"/>
  <c r="J698" i="1" s="1"/>
  <c r="G698" i="1"/>
  <c r="H698" i="1"/>
  <c r="I698" i="1"/>
  <c r="K698" i="1"/>
  <c r="L698" i="1"/>
  <c r="M698" i="1"/>
  <c r="O698" i="1" s="1"/>
  <c r="N698" i="1"/>
  <c r="P698" i="1"/>
  <c r="Q698" i="1"/>
  <c r="R698" i="1"/>
  <c r="S698" i="1"/>
  <c r="F699" i="1"/>
  <c r="J699" i="1" s="1"/>
  <c r="G699" i="1"/>
  <c r="H699" i="1"/>
  <c r="I699" i="1"/>
  <c r="K699" i="1"/>
  <c r="L699" i="1"/>
  <c r="M699" i="1"/>
  <c r="N699" i="1"/>
  <c r="O699" i="1"/>
  <c r="P699" i="1"/>
  <c r="T699" i="1" s="1"/>
  <c r="Q699" i="1"/>
  <c r="R699" i="1"/>
  <c r="S699" i="1"/>
  <c r="F700" i="1"/>
  <c r="G700" i="1"/>
  <c r="H700" i="1"/>
  <c r="I700" i="1"/>
  <c r="K700" i="1"/>
  <c r="L700" i="1"/>
  <c r="M700" i="1"/>
  <c r="N700" i="1"/>
  <c r="O700" i="1"/>
  <c r="P700" i="1"/>
  <c r="T700" i="1" s="1"/>
  <c r="Q700" i="1"/>
  <c r="R700" i="1"/>
  <c r="S700" i="1"/>
  <c r="F701" i="1"/>
  <c r="J701" i="1" s="1"/>
  <c r="G701" i="1"/>
  <c r="H701" i="1"/>
  <c r="I701" i="1"/>
  <c r="K701" i="1"/>
  <c r="L701" i="1"/>
  <c r="M701" i="1"/>
  <c r="N701" i="1"/>
  <c r="O701" i="1"/>
  <c r="P701" i="1"/>
  <c r="Q701" i="1"/>
  <c r="R701" i="1"/>
  <c r="S701" i="1"/>
  <c r="F702" i="1"/>
  <c r="J702" i="1" s="1"/>
  <c r="G702" i="1"/>
  <c r="H702" i="1"/>
  <c r="I702" i="1"/>
  <c r="K702" i="1"/>
  <c r="L702" i="1"/>
  <c r="M702" i="1"/>
  <c r="O702" i="1" s="1"/>
  <c r="N702" i="1"/>
  <c r="P702" i="1"/>
  <c r="Q702" i="1"/>
  <c r="R702" i="1"/>
  <c r="S702" i="1"/>
  <c r="F703" i="1"/>
  <c r="J703" i="1" s="1"/>
  <c r="G703" i="1"/>
  <c r="H703" i="1"/>
  <c r="I703" i="1"/>
  <c r="K703" i="1"/>
  <c r="L703" i="1"/>
  <c r="M703" i="1"/>
  <c r="N703" i="1"/>
  <c r="O703" i="1"/>
  <c r="P703" i="1"/>
  <c r="T703" i="1" s="1"/>
  <c r="Q703" i="1"/>
  <c r="R703" i="1"/>
  <c r="S703" i="1"/>
  <c r="F704" i="1"/>
  <c r="G704" i="1"/>
  <c r="H704" i="1"/>
  <c r="I704" i="1"/>
  <c r="K704" i="1"/>
  <c r="L704" i="1"/>
  <c r="M704" i="1"/>
  <c r="N704" i="1"/>
  <c r="O704" i="1"/>
  <c r="P704" i="1"/>
  <c r="Q704" i="1"/>
  <c r="R704" i="1"/>
  <c r="S704" i="1"/>
  <c r="F705" i="1"/>
  <c r="J705" i="1" s="1"/>
  <c r="G705" i="1"/>
  <c r="H705" i="1"/>
  <c r="I705" i="1"/>
  <c r="K705" i="1"/>
  <c r="L705" i="1"/>
  <c r="M705" i="1"/>
  <c r="N705" i="1"/>
  <c r="O705" i="1"/>
  <c r="P705" i="1"/>
  <c r="T705" i="1" s="1"/>
  <c r="Q705" i="1"/>
  <c r="R705" i="1"/>
  <c r="S705" i="1"/>
  <c r="F706" i="1"/>
  <c r="J706" i="1" s="1"/>
  <c r="G706" i="1"/>
  <c r="H706" i="1"/>
  <c r="I706" i="1"/>
  <c r="K706" i="1"/>
  <c r="L706" i="1"/>
  <c r="M706" i="1"/>
  <c r="O706" i="1" s="1"/>
  <c r="N706" i="1"/>
  <c r="P706" i="1"/>
  <c r="T706" i="1" s="1"/>
  <c r="Q706" i="1"/>
  <c r="R706" i="1"/>
  <c r="S706" i="1"/>
  <c r="F707" i="1"/>
  <c r="J707" i="1" s="1"/>
  <c r="G707" i="1"/>
  <c r="H707" i="1"/>
  <c r="I707" i="1"/>
  <c r="K707" i="1"/>
  <c r="L707" i="1"/>
  <c r="M707" i="1"/>
  <c r="N707" i="1"/>
  <c r="O707" i="1"/>
  <c r="P707" i="1"/>
  <c r="T707" i="1" s="1"/>
  <c r="Q707" i="1"/>
  <c r="R707" i="1"/>
  <c r="S707" i="1"/>
  <c r="F708" i="1"/>
  <c r="J708" i="1" s="1"/>
  <c r="G708" i="1"/>
  <c r="H708" i="1"/>
  <c r="I708" i="1"/>
  <c r="K708" i="1"/>
  <c r="L708" i="1"/>
  <c r="M708" i="1"/>
  <c r="N708" i="1"/>
  <c r="O708" i="1"/>
  <c r="P708" i="1"/>
  <c r="T708" i="1" s="1"/>
  <c r="Q708" i="1"/>
  <c r="R708" i="1"/>
  <c r="S708" i="1"/>
  <c r="F709" i="1"/>
  <c r="J709" i="1" s="1"/>
  <c r="G709" i="1"/>
  <c r="H709" i="1"/>
  <c r="I709" i="1"/>
  <c r="K709" i="1"/>
  <c r="L709" i="1"/>
  <c r="M709" i="1"/>
  <c r="N709" i="1"/>
  <c r="O709" i="1"/>
  <c r="P709" i="1"/>
  <c r="Q709" i="1"/>
  <c r="R709" i="1"/>
  <c r="S709" i="1"/>
  <c r="F710" i="1"/>
  <c r="J710" i="1" s="1"/>
  <c r="G710" i="1"/>
  <c r="H710" i="1"/>
  <c r="I710" i="1"/>
  <c r="K710" i="1"/>
  <c r="L710" i="1"/>
  <c r="M710" i="1"/>
  <c r="O710" i="1" s="1"/>
  <c r="N710" i="1"/>
  <c r="P710" i="1"/>
  <c r="Q710" i="1"/>
  <c r="R710" i="1"/>
  <c r="S710" i="1"/>
  <c r="F711" i="1"/>
  <c r="J711" i="1" s="1"/>
  <c r="G711" i="1"/>
  <c r="H711" i="1"/>
  <c r="I711" i="1"/>
  <c r="K711" i="1"/>
  <c r="L711" i="1"/>
  <c r="M711" i="1"/>
  <c r="N711" i="1"/>
  <c r="O711" i="1"/>
  <c r="P711" i="1"/>
  <c r="Q711" i="1"/>
  <c r="R711" i="1"/>
  <c r="S711" i="1"/>
  <c r="F712" i="1"/>
  <c r="J712" i="1" s="1"/>
  <c r="G712" i="1"/>
  <c r="H712" i="1"/>
  <c r="I712" i="1"/>
  <c r="K712" i="1"/>
  <c r="L712" i="1"/>
  <c r="M712" i="1"/>
  <c r="N712" i="1"/>
  <c r="O712" i="1"/>
  <c r="P712" i="1"/>
  <c r="T712" i="1" s="1"/>
  <c r="Q712" i="1"/>
  <c r="R712" i="1"/>
  <c r="S712" i="1"/>
  <c r="F713" i="1"/>
  <c r="G713" i="1"/>
  <c r="H713" i="1"/>
  <c r="J713" i="1" s="1"/>
  <c r="I713" i="1"/>
  <c r="K713" i="1"/>
  <c r="J332" i="11" s="1"/>
  <c r="L713" i="1"/>
  <c r="K332" i="11" s="1"/>
  <c r="M713" i="1"/>
  <c r="L332" i="11" s="1"/>
  <c r="N713" i="1"/>
  <c r="O713" i="1"/>
  <c r="N332" i="11" s="1"/>
  <c r="P713" i="1"/>
  <c r="Q713" i="1"/>
  <c r="R713" i="1"/>
  <c r="S713" i="1"/>
  <c r="F714" i="1"/>
  <c r="J714" i="1" s="1"/>
  <c r="G714" i="1"/>
  <c r="H714" i="1"/>
  <c r="I714" i="1"/>
  <c r="K714" i="1"/>
  <c r="L714" i="1"/>
  <c r="M714" i="1"/>
  <c r="O714" i="1" s="1"/>
  <c r="N714" i="1"/>
  <c r="P714" i="1"/>
  <c r="Q714" i="1"/>
  <c r="R714" i="1"/>
  <c r="S714" i="1"/>
  <c r="F715" i="1"/>
  <c r="J715" i="1" s="1"/>
  <c r="G715" i="1"/>
  <c r="H715" i="1"/>
  <c r="I715" i="1"/>
  <c r="K715" i="1"/>
  <c r="L715" i="1"/>
  <c r="M715" i="1"/>
  <c r="N715" i="1"/>
  <c r="O715" i="1"/>
  <c r="P715" i="1"/>
  <c r="Q715" i="1"/>
  <c r="R715" i="1"/>
  <c r="S715" i="1"/>
  <c r="F716" i="1"/>
  <c r="G716" i="1"/>
  <c r="H716" i="1"/>
  <c r="I716" i="1"/>
  <c r="K716" i="1"/>
  <c r="L716" i="1"/>
  <c r="M716" i="1"/>
  <c r="N716" i="1"/>
  <c r="O716" i="1"/>
  <c r="P716" i="1"/>
  <c r="Q716" i="1"/>
  <c r="R716" i="1"/>
  <c r="S716" i="1"/>
  <c r="F717" i="1"/>
  <c r="J717" i="1" s="1"/>
  <c r="G717" i="1"/>
  <c r="H717" i="1"/>
  <c r="I717" i="1"/>
  <c r="K717" i="1"/>
  <c r="L717" i="1"/>
  <c r="M717" i="1"/>
  <c r="N717" i="1"/>
  <c r="O717" i="1"/>
  <c r="P717" i="1"/>
  <c r="T717" i="1" s="1"/>
  <c r="Q717" i="1"/>
  <c r="R717" i="1"/>
  <c r="S717" i="1"/>
  <c r="F718" i="1"/>
  <c r="J718" i="1" s="1"/>
  <c r="G718" i="1"/>
  <c r="H718" i="1"/>
  <c r="I718" i="1"/>
  <c r="K718" i="1"/>
  <c r="L718" i="1"/>
  <c r="M718" i="1"/>
  <c r="O718" i="1" s="1"/>
  <c r="N718" i="1"/>
  <c r="P718" i="1"/>
  <c r="Q718" i="1"/>
  <c r="R718" i="1"/>
  <c r="S718" i="1"/>
  <c r="F719" i="1"/>
  <c r="J719" i="1" s="1"/>
  <c r="G719" i="1"/>
  <c r="H719" i="1"/>
  <c r="I719" i="1"/>
  <c r="K719" i="1"/>
  <c r="L719" i="1"/>
  <c r="M719" i="1"/>
  <c r="N719" i="1"/>
  <c r="O719" i="1"/>
  <c r="P719" i="1"/>
  <c r="T719" i="1" s="1"/>
  <c r="Q719" i="1"/>
  <c r="R719" i="1"/>
  <c r="S719" i="1"/>
  <c r="F720" i="1"/>
  <c r="J720" i="1" s="1"/>
  <c r="G720" i="1"/>
  <c r="H720" i="1"/>
  <c r="I720" i="1"/>
  <c r="K720" i="1"/>
  <c r="L720" i="1"/>
  <c r="M720" i="1"/>
  <c r="O720" i="1" s="1"/>
  <c r="N720" i="1"/>
  <c r="P720" i="1"/>
  <c r="Q720" i="1"/>
  <c r="R720" i="1"/>
  <c r="S720" i="1"/>
  <c r="F721" i="1"/>
  <c r="J721" i="1" s="1"/>
  <c r="G721" i="1"/>
  <c r="H721" i="1"/>
  <c r="I721" i="1"/>
  <c r="K721" i="1"/>
  <c r="L721" i="1"/>
  <c r="M721" i="1"/>
  <c r="N721" i="1"/>
  <c r="O721" i="1"/>
  <c r="P721" i="1"/>
  <c r="Q721" i="1"/>
  <c r="R721" i="1"/>
  <c r="S721" i="1"/>
  <c r="F722" i="1"/>
  <c r="J722" i="1" s="1"/>
  <c r="G722" i="1"/>
  <c r="H722" i="1"/>
  <c r="I722" i="1"/>
  <c r="K722" i="1"/>
  <c r="L722" i="1"/>
  <c r="M722" i="1"/>
  <c r="O722" i="1" s="1"/>
  <c r="N722" i="1"/>
  <c r="P722" i="1"/>
  <c r="Q722" i="1"/>
  <c r="R722" i="1"/>
  <c r="S722" i="1"/>
  <c r="F723" i="1"/>
  <c r="J723" i="1" s="1"/>
  <c r="G723" i="1"/>
  <c r="H723" i="1"/>
  <c r="I723" i="1"/>
  <c r="K723" i="1"/>
  <c r="L723" i="1"/>
  <c r="M723" i="1"/>
  <c r="N723" i="1"/>
  <c r="O723" i="1"/>
  <c r="P723" i="1"/>
  <c r="T723" i="1" s="1"/>
  <c r="Q723" i="1"/>
  <c r="R723" i="1"/>
  <c r="S723" i="1"/>
  <c r="F724" i="1"/>
  <c r="G724" i="1"/>
  <c r="H724" i="1"/>
  <c r="I724" i="1"/>
  <c r="J724" i="1"/>
  <c r="K724" i="1"/>
  <c r="L724" i="1"/>
  <c r="M724" i="1"/>
  <c r="O724" i="1" s="1"/>
  <c r="N724" i="1"/>
  <c r="P724" i="1"/>
  <c r="Q724" i="1"/>
  <c r="R724" i="1"/>
  <c r="S724" i="1"/>
  <c r="F725" i="1"/>
  <c r="J725" i="1" s="1"/>
  <c r="G725" i="1"/>
  <c r="H725" i="1"/>
  <c r="I725" i="1"/>
  <c r="K725" i="1"/>
  <c r="L725" i="1"/>
  <c r="M725" i="1"/>
  <c r="N725" i="1"/>
  <c r="O725" i="1"/>
  <c r="P725" i="1"/>
  <c r="Q725" i="1"/>
  <c r="R725" i="1"/>
  <c r="S725" i="1"/>
  <c r="F726" i="1"/>
  <c r="J726" i="1" s="1"/>
  <c r="G726" i="1"/>
  <c r="H726" i="1"/>
  <c r="I726" i="1"/>
  <c r="K726" i="1"/>
  <c r="L726" i="1"/>
  <c r="M726" i="1"/>
  <c r="N726" i="1"/>
  <c r="O726" i="1"/>
  <c r="P726" i="1"/>
  <c r="T726" i="1" s="1"/>
  <c r="Q726" i="1"/>
  <c r="R726" i="1"/>
  <c r="S726" i="1"/>
  <c r="F727" i="1"/>
  <c r="J727" i="1" s="1"/>
  <c r="G727" i="1"/>
  <c r="H727" i="1"/>
  <c r="I727" i="1"/>
  <c r="K727" i="1"/>
  <c r="J155" i="11" s="1"/>
  <c r="L727" i="1"/>
  <c r="K155" i="11" s="1"/>
  <c r="M727" i="1"/>
  <c r="L155" i="11" s="1"/>
  <c r="O155" i="11" s="1"/>
  <c r="N727" i="1"/>
  <c r="P727" i="1"/>
  <c r="Q727" i="1"/>
  <c r="R727" i="1"/>
  <c r="S727" i="1"/>
  <c r="F728" i="1"/>
  <c r="J728" i="1" s="1"/>
  <c r="G728" i="1"/>
  <c r="H728" i="1"/>
  <c r="I728" i="1"/>
  <c r="K728" i="1"/>
  <c r="L728" i="1"/>
  <c r="M728" i="1"/>
  <c r="N728" i="1"/>
  <c r="O728" i="1"/>
  <c r="P728" i="1"/>
  <c r="Q728" i="1"/>
  <c r="R728" i="1"/>
  <c r="S728" i="1"/>
  <c r="F729" i="1"/>
  <c r="J729" i="1" s="1"/>
  <c r="G729" i="1"/>
  <c r="H729" i="1"/>
  <c r="I729" i="1"/>
  <c r="K729" i="1"/>
  <c r="L729" i="1"/>
  <c r="M729" i="1"/>
  <c r="N729" i="1"/>
  <c r="O729" i="1"/>
  <c r="P729" i="1"/>
  <c r="Q729" i="1"/>
  <c r="R729" i="1"/>
  <c r="S729" i="1"/>
  <c r="F730" i="1"/>
  <c r="G730" i="1"/>
  <c r="H730" i="1"/>
  <c r="I730" i="1"/>
  <c r="J730" i="1"/>
  <c r="K730" i="1"/>
  <c r="L730" i="1"/>
  <c r="M730" i="1"/>
  <c r="O730" i="1" s="1"/>
  <c r="N730" i="1"/>
  <c r="P730" i="1"/>
  <c r="Q730" i="1"/>
  <c r="R730" i="1"/>
  <c r="S730" i="1"/>
  <c r="F731" i="1"/>
  <c r="J731" i="1" s="1"/>
  <c r="G731" i="1"/>
  <c r="H731" i="1"/>
  <c r="I731" i="1"/>
  <c r="K731" i="1"/>
  <c r="L731" i="1"/>
  <c r="M731" i="1"/>
  <c r="N731" i="1"/>
  <c r="O731" i="1"/>
  <c r="P731" i="1"/>
  <c r="Q731" i="1"/>
  <c r="R731" i="1"/>
  <c r="S731" i="1"/>
  <c r="F732" i="1"/>
  <c r="G732" i="1"/>
  <c r="H732" i="1"/>
  <c r="J732" i="1" s="1"/>
  <c r="I732" i="1"/>
  <c r="K732" i="1"/>
  <c r="L732" i="1"/>
  <c r="M732" i="1"/>
  <c r="N732" i="1"/>
  <c r="O732" i="1"/>
  <c r="P732" i="1"/>
  <c r="Q732" i="1"/>
  <c r="R732" i="1"/>
  <c r="S732" i="1"/>
  <c r="F733" i="1"/>
  <c r="J733" i="1" s="1"/>
  <c r="G733" i="1"/>
  <c r="H733" i="1"/>
  <c r="I733" i="1"/>
  <c r="K733" i="1"/>
  <c r="L733" i="1"/>
  <c r="M733" i="1"/>
  <c r="O733" i="1" s="1"/>
  <c r="N733" i="1"/>
  <c r="P733" i="1"/>
  <c r="T733" i="1" s="1"/>
  <c r="Q733" i="1"/>
  <c r="R733" i="1"/>
  <c r="S733" i="1"/>
  <c r="F734" i="1"/>
  <c r="G734" i="1"/>
  <c r="H734" i="1"/>
  <c r="I734" i="1"/>
  <c r="K734" i="1"/>
  <c r="J32" i="11" s="1"/>
  <c r="L734" i="1"/>
  <c r="K32" i="11" s="1"/>
  <c r="M734" i="1"/>
  <c r="L32" i="11" s="1"/>
  <c r="N734" i="1"/>
  <c r="O734" i="1"/>
  <c r="N32" i="11" s="1"/>
  <c r="P734" i="1"/>
  <c r="Q734" i="1"/>
  <c r="R734" i="1"/>
  <c r="S734" i="1"/>
  <c r="F735" i="1"/>
  <c r="J735" i="1" s="1"/>
  <c r="G735" i="1"/>
  <c r="H735" i="1"/>
  <c r="I735" i="1"/>
  <c r="K735" i="1"/>
  <c r="J26" i="11" s="1"/>
  <c r="L735" i="1"/>
  <c r="K26" i="11" s="1"/>
  <c r="M735" i="1"/>
  <c r="L26" i="11" s="1"/>
  <c r="N735" i="1"/>
  <c r="O735" i="1"/>
  <c r="N26" i="11" s="1"/>
  <c r="P735" i="1"/>
  <c r="Q735" i="1"/>
  <c r="R735" i="1"/>
  <c r="S735" i="1"/>
  <c r="F736" i="1"/>
  <c r="J736" i="1" s="1"/>
  <c r="G736" i="1"/>
  <c r="H736" i="1"/>
  <c r="I736" i="1"/>
  <c r="K736" i="1"/>
  <c r="L736" i="1"/>
  <c r="M736" i="1"/>
  <c r="O736" i="1" s="1"/>
  <c r="N736" i="1"/>
  <c r="P736" i="1"/>
  <c r="Q736" i="1"/>
  <c r="R736" i="1"/>
  <c r="S736" i="1"/>
  <c r="F737" i="1"/>
  <c r="G737" i="1"/>
  <c r="H737" i="1"/>
  <c r="I737" i="1"/>
  <c r="K737" i="1"/>
  <c r="J315" i="11" s="1"/>
  <c r="L737" i="1"/>
  <c r="K315" i="11" s="1"/>
  <c r="M737" i="1"/>
  <c r="L315" i="11" s="1"/>
  <c r="N737" i="1"/>
  <c r="O737" i="1"/>
  <c r="N315" i="11" s="1"/>
  <c r="P737" i="1"/>
  <c r="Q737" i="1"/>
  <c r="R737" i="1"/>
  <c r="S737" i="1"/>
  <c r="F738" i="1"/>
  <c r="J738" i="1" s="1"/>
  <c r="G738" i="1"/>
  <c r="H738" i="1"/>
  <c r="I738" i="1"/>
  <c r="K738" i="1"/>
  <c r="L738" i="1"/>
  <c r="M738" i="1"/>
  <c r="O738" i="1" s="1"/>
  <c r="N738" i="1"/>
  <c r="P738" i="1"/>
  <c r="Q738" i="1"/>
  <c r="R738" i="1"/>
  <c r="S738" i="1"/>
  <c r="F739" i="1"/>
  <c r="J739" i="1" s="1"/>
  <c r="G739" i="1"/>
  <c r="H739" i="1"/>
  <c r="I739" i="1"/>
  <c r="K739" i="1"/>
  <c r="L739" i="1"/>
  <c r="M739" i="1"/>
  <c r="O739" i="1" s="1"/>
  <c r="N739" i="1"/>
  <c r="P739" i="1"/>
  <c r="Q739" i="1"/>
  <c r="R739" i="1"/>
  <c r="S739" i="1"/>
  <c r="F740" i="1"/>
  <c r="J740" i="1" s="1"/>
  <c r="G740" i="1"/>
  <c r="H740" i="1"/>
  <c r="I740" i="1"/>
  <c r="K740" i="1"/>
  <c r="L740" i="1"/>
  <c r="M740" i="1"/>
  <c r="N740" i="1"/>
  <c r="O740" i="1"/>
  <c r="P740" i="1"/>
  <c r="Q740" i="1"/>
  <c r="R740" i="1"/>
  <c r="S740" i="1"/>
  <c r="F741" i="1"/>
  <c r="J741" i="1" s="1"/>
  <c r="G741" i="1"/>
  <c r="H741" i="1"/>
  <c r="I741" i="1"/>
  <c r="K741" i="1"/>
  <c r="L741" i="1"/>
  <c r="M741" i="1"/>
  <c r="N741" i="1"/>
  <c r="O741" i="1"/>
  <c r="P741" i="1"/>
  <c r="T741" i="1" s="1"/>
  <c r="Q741" i="1"/>
  <c r="R741" i="1"/>
  <c r="S741" i="1"/>
  <c r="F742" i="1"/>
  <c r="G742" i="1"/>
  <c r="H742" i="1"/>
  <c r="I742" i="1"/>
  <c r="J742" i="1"/>
  <c r="K742" i="1"/>
  <c r="L742" i="1"/>
  <c r="M742" i="1"/>
  <c r="O742" i="1" s="1"/>
  <c r="N742" i="1"/>
  <c r="P742" i="1"/>
  <c r="Q742" i="1"/>
  <c r="R742" i="1"/>
  <c r="S742" i="1"/>
  <c r="F743" i="1"/>
  <c r="J743" i="1" s="1"/>
  <c r="G743" i="1"/>
  <c r="H743" i="1"/>
  <c r="I743" i="1"/>
  <c r="K743" i="1"/>
  <c r="L743" i="1"/>
  <c r="M743" i="1"/>
  <c r="N743" i="1"/>
  <c r="O743" i="1"/>
  <c r="P743" i="1"/>
  <c r="Q743" i="1"/>
  <c r="R743" i="1"/>
  <c r="S743" i="1"/>
  <c r="F744" i="1"/>
  <c r="G744" i="1"/>
  <c r="H744" i="1"/>
  <c r="I744" i="1"/>
  <c r="J744" i="1"/>
  <c r="K744" i="1"/>
  <c r="L744" i="1"/>
  <c r="M744" i="1"/>
  <c r="O744" i="1" s="1"/>
  <c r="N744" i="1"/>
  <c r="P744" i="1"/>
  <c r="Q744" i="1"/>
  <c r="R744" i="1"/>
  <c r="S744" i="1"/>
  <c r="F745" i="1"/>
  <c r="J745" i="1" s="1"/>
  <c r="G745" i="1"/>
  <c r="H745" i="1"/>
  <c r="I745" i="1"/>
  <c r="K745" i="1"/>
  <c r="L745" i="1"/>
  <c r="M745" i="1"/>
  <c r="O745" i="1" s="1"/>
  <c r="N745" i="1"/>
  <c r="P745" i="1"/>
  <c r="T745" i="1" s="1"/>
  <c r="Q745" i="1"/>
  <c r="R745" i="1"/>
  <c r="S745" i="1"/>
  <c r="F746" i="1"/>
  <c r="G746" i="1"/>
  <c r="H746" i="1"/>
  <c r="I746" i="1"/>
  <c r="K746" i="1"/>
  <c r="L746" i="1"/>
  <c r="M746" i="1"/>
  <c r="N746" i="1"/>
  <c r="O746" i="1"/>
  <c r="P746" i="1"/>
  <c r="Q746" i="1"/>
  <c r="R746" i="1"/>
  <c r="S746" i="1"/>
  <c r="F747" i="1"/>
  <c r="J747" i="1" s="1"/>
  <c r="G747" i="1"/>
  <c r="H747" i="1"/>
  <c r="I747" i="1"/>
  <c r="K747" i="1"/>
  <c r="L747" i="1"/>
  <c r="M747" i="1"/>
  <c r="N747" i="1"/>
  <c r="O747" i="1"/>
  <c r="P747" i="1"/>
  <c r="T747" i="1" s="1"/>
  <c r="Q747" i="1"/>
  <c r="R747" i="1"/>
  <c r="S747" i="1"/>
  <c r="F748" i="1"/>
  <c r="J748" i="1" s="1"/>
  <c r="G748" i="1"/>
  <c r="H748" i="1"/>
  <c r="I748" i="1"/>
  <c r="K748" i="1"/>
  <c r="L748" i="1"/>
  <c r="M748" i="1"/>
  <c r="O748" i="1" s="1"/>
  <c r="N748" i="1"/>
  <c r="P748" i="1"/>
  <c r="Q748" i="1"/>
  <c r="R748" i="1"/>
  <c r="S748" i="1"/>
  <c r="F749" i="1"/>
  <c r="J749" i="1" s="1"/>
  <c r="G749" i="1"/>
  <c r="H749" i="1"/>
  <c r="I749" i="1"/>
  <c r="K749" i="1"/>
  <c r="L749" i="1"/>
  <c r="M749" i="1"/>
  <c r="N749" i="1"/>
  <c r="O749" i="1"/>
  <c r="P749" i="1"/>
  <c r="Q749" i="1"/>
  <c r="R749" i="1"/>
  <c r="S749" i="1"/>
  <c r="F750" i="1"/>
  <c r="G750" i="1"/>
  <c r="H750" i="1"/>
  <c r="I750" i="1"/>
  <c r="J750" i="1"/>
  <c r="K750" i="1"/>
  <c r="L750" i="1"/>
  <c r="M750" i="1"/>
  <c r="O750" i="1" s="1"/>
  <c r="N750" i="1"/>
  <c r="P750" i="1"/>
  <c r="Q750" i="1"/>
  <c r="R750" i="1"/>
  <c r="S750" i="1"/>
  <c r="F751" i="1"/>
  <c r="J751" i="1" s="1"/>
  <c r="G751" i="1"/>
  <c r="H751" i="1"/>
  <c r="I751" i="1"/>
  <c r="K751" i="1"/>
  <c r="L751" i="1"/>
  <c r="M751" i="1"/>
  <c r="O751" i="1" s="1"/>
  <c r="N751" i="1"/>
  <c r="P751" i="1"/>
  <c r="T751" i="1" s="1"/>
  <c r="Q751" i="1"/>
  <c r="R751" i="1"/>
  <c r="S751" i="1"/>
  <c r="F752" i="1"/>
  <c r="G752" i="1"/>
  <c r="H752" i="1"/>
  <c r="I752" i="1"/>
  <c r="K752" i="1"/>
  <c r="L752" i="1"/>
  <c r="M752" i="1"/>
  <c r="N752" i="1"/>
  <c r="O752" i="1"/>
  <c r="P752" i="1"/>
  <c r="Q752" i="1"/>
  <c r="R752" i="1"/>
  <c r="S752" i="1"/>
  <c r="F753" i="1"/>
  <c r="G753" i="1"/>
  <c r="H753" i="1"/>
  <c r="I753" i="1"/>
  <c r="J753" i="1"/>
  <c r="K753" i="1"/>
  <c r="L753" i="1"/>
  <c r="M753" i="1"/>
  <c r="O753" i="1" s="1"/>
  <c r="N753" i="1"/>
  <c r="P753" i="1"/>
  <c r="Q753" i="1"/>
  <c r="R753" i="1"/>
  <c r="S753" i="1"/>
  <c r="F754" i="1"/>
  <c r="J754" i="1" s="1"/>
  <c r="G754" i="1"/>
  <c r="H754" i="1"/>
  <c r="I754" i="1"/>
  <c r="K754" i="1"/>
  <c r="L754" i="1"/>
  <c r="M754" i="1"/>
  <c r="O754" i="1" s="1"/>
  <c r="N754" i="1"/>
  <c r="P754" i="1"/>
  <c r="T754" i="1" s="1"/>
  <c r="Q754" i="1"/>
  <c r="R754" i="1"/>
  <c r="S754" i="1"/>
  <c r="F755" i="1"/>
  <c r="G755" i="1"/>
  <c r="H755" i="1"/>
  <c r="I755" i="1"/>
  <c r="K755" i="1"/>
  <c r="L755" i="1"/>
  <c r="M755" i="1"/>
  <c r="N755" i="1"/>
  <c r="O755" i="1"/>
  <c r="P755" i="1"/>
  <c r="Q755" i="1"/>
  <c r="R755" i="1"/>
  <c r="S755" i="1"/>
  <c r="F756" i="1"/>
  <c r="J756" i="1" s="1"/>
  <c r="G756" i="1"/>
  <c r="H756" i="1"/>
  <c r="I756" i="1"/>
  <c r="K756" i="1"/>
  <c r="L756" i="1"/>
  <c r="M756" i="1"/>
  <c r="O756" i="1" s="1"/>
  <c r="N756" i="1"/>
  <c r="P756" i="1"/>
  <c r="T756" i="1" s="1"/>
  <c r="Q756" i="1"/>
  <c r="R756" i="1"/>
  <c r="S756" i="1"/>
  <c r="F757" i="1"/>
  <c r="G757" i="1"/>
  <c r="H757" i="1"/>
  <c r="I757" i="1"/>
  <c r="K757" i="1"/>
  <c r="L757" i="1"/>
  <c r="M757" i="1"/>
  <c r="O757" i="1" s="1"/>
  <c r="N757" i="1"/>
  <c r="P757" i="1"/>
  <c r="T757" i="1" s="1"/>
  <c r="Q757" i="1"/>
  <c r="R757" i="1"/>
  <c r="S757" i="1"/>
  <c r="F758" i="1"/>
  <c r="J758" i="1" s="1"/>
  <c r="G758" i="1"/>
  <c r="H758" i="1"/>
  <c r="I758" i="1"/>
  <c r="K758" i="1"/>
  <c r="L758" i="1"/>
  <c r="M758" i="1"/>
  <c r="N758" i="1"/>
  <c r="O758" i="1"/>
  <c r="P758" i="1"/>
  <c r="Q758" i="1"/>
  <c r="R758" i="1"/>
  <c r="S758" i="1"/>
  <c r="F759" i="1"/>
  <c r="J759" i="1" s="1"/>
  <c r="G759" i="1"/>
  <c r="H759" i="1"/>
  <c r="I759" i="1"/>
  <c r="K759" i="1"/>
  <c r="L759" i="1"/>
  <c r="M759" i="1"/>
  <c r="O759" i="1" s="1"/>
  <c r="N759" i="1"/>
  <c r="P759" i="1"/>
  <c r="T759" i="1" s="1"/>
  <c r="Q759" i="1"/>
  <c r="R759" i="1"/>
  <c r="S759" i="1"/>
  <c r="F760" i="1"/>
  <c r="J760" i="1" s="1"/>
  <c r="G760" i="1"/>
  <c r="H760" i="1"/>
  <c r="I760" i="1"/>
  <c r="K760" i="1"/>
  <c r="L760" i="1"/>
  <c r="M760" i="1"/>
  <c r="O760" i="1" s="1"/>
  <c r="N760" i="1"/>
  <c r="P760" i="1"/>
  <c r="Q760" i="1"/>
  <c r="R760" i="1"/>
  <c r="S760" i="1"/>
  <c r="F761" i="1"/>
  <c r="J761" i="1" s="1"/>
  <c r="G761" i="1"/>
  <c r="H761" i="1"/>
  <c r="I761" i="1"/>
  <c r="K761" i="1"/>
  <c r="L761" i="1"/>
  <c r="M761" i="1"/>
  <c r="N761" i="1"/>
  <c r="O761" i="1"/>
  <c r="P761" i="1"/>
  <c r="Q761" i="1"/>
  <c r="R761" i="1"/>
  <c r="S761" i="1"/>
  <c r="F762" i="1"/>
  <c r="G762" i="1"/>
  <c r="H762" i="1"/>
  <c r="I762" i="1"/>
  <c r="J762" i="1"/>
  <c r="K762" i="1"/>
  <c r="L762" i="1"/>
  <c r="M762" i="1"/>
  <c r="O762" i="1" s="1"/>
  <c r="N762" i="1"/>
  <c r="P762" i="1"/>
  <c r="Q762" i="1"/>
  <c r="R762" i="1"/>
  <c r="S762" i="1"/>
  <c r="F763" i="1"/>
  <c r="J763" i="1" s="1"/>
  <c r="G763" i="1"/>
  <c r="H763" i="1"/>
  <c r="I763" i="1"/>
  <c r="K763" i="1"/>
  <c r="L763" i="1"/>
  <c r="M763" i="1"/>
  <c r="O763" i="1" s="1"/>
  <c r="N763" i="1"/>
  <c r="P763" i="1"/>
  <c r="T763" i="1" s="1"/>
  <c r="Q763" i="1"/>
  <c r="R763" i="1"/>
  <c r="S763" i="1"/>
  <c r="F764" i="1"/>
  <c r="G764" i="1"/>
  <c r="H764" i="1"/>
  <c r="I764" i="1"/>
  <c r="K764" i="1"/>
  <c r="L764" i="1"/>
  <c r="M764" i="1"/>
  <c r="N764" i="1"/>
  <c r="O764" i="1"/>
  <c r="P764" i="1"/>
  <c r="Q764" i="1"/>
  <c r="R764" i="1"/>
  <c r="S764" i="1"/>
  <c r="F765" i="1"/>
  <c r="G765" i="1"/>
  <c r="H765" i="1"/>
  <c r="I765" i="1"/>
  <c r="J765" i="1"/>
  <c r="K765" i="1"/>
  <c r="L765" i="1"/>
  <c r="M765" i="1"/>
  <c r="O765" i="1" s="1"/>
  <c r="N765" i="1"/>
  <c r="P765" i="1"/>
  <c r="Q765" i="1"/>
  <c r="R765" i="1"/>
  <c r="S765" i="1"/>
  <c r="F766" i="1"/>
  <c r="J766" i="1" s="1"/>
  <c r="G766" i="1"/>
  <c r="H766" i="1"/>
  <c r="I766" i="1"/>
  <c r="K766" i="1"/>
  <c r="L766" i="1"/>
  <c r="M766" i="1"/>
  <c r="O766" i="1" s="1"/>
  <c r="N766" i="1"/>
  <c r="P766" i="1"/>
  <c r="T766" i="1" s="1"/>
  <c r="Q766" i="1"/>
  <c r="R766" i="1"/>
  <c r="S766" i="1"/>
  <c r="F767" i="1"/>
  <c r="G767" i="1"/>
  <c r="H767" i="1"/>
  <c r="I767" i="1"/>
  <c r="K767" i="1"/>
  <c r="L767" i="1"/>
  <c r="M767" i="1"/>
  <c r="N767" i="1"/>
  <c r="O767" i="1"/>
  <c r="P767" i="1"/>
  <c r="Q767" i="1"/>
  <c r="R767" i="1"/>
  <c r="S767" i="1"/>
  <c r="F768" i="1"/>
  <c r="J768" i="1" s="1"/>
  <c r="G768" i="1"/>
  <c r="H768" i="1"/>
  <c r="I768" i="1"/>
  <c r="K768" i="1"/>
  <c r="J64" i="11" s="1"/>
  <c r="L768" i="1"/>
  <c r="K64" i="11" s="1"/>
  <c r="M768" i="1"/>
  <c r="L64" i="11" s="1"/>
  <c r="O64" i="11" s="1"/>
  <c r="N768" i="1"/>
  <c r="P768" i="1"/>
  <c r="Q768" i="1"/>
  <c r="R768" i="1"/>
  <c r="S768" i="1"/>
  <c r="F769" i="1"/>
  <c r="G769" i="1"/>
  <c r="H769" i="1"/>
  <c r="I769" i="1"/>
  <c r="J769" i="1"/>
  <c r="K769" i="1"/>
  <c r="L769" i="1"/>
  <c r="M769" i="1"/>
  <c r="O769" i="1" s="1"/>
  <c r="N769" i="1"/>
  <c r="P769" i="1"/>
  <c r="T769" i="1" s="1"/>
  <c r="Q769" i="1"/>
  <c r="R769" i="1"/>
  <c r="S769" i="1"/>
  <c r="F770" i="1"/>
  <c r="J770" i="1" s="1"/>
  <c r="G770" i="1"/>
  <c r="H770" i="1"/>
  <c r="I770" i="1"/>
  <c r="K770" i="1"/>
  <c r="L770" i="1"/>
  <c r="M770" i="1"/>
  <c r="N770" i="1"/>
  <c r="O770" i="1"/>
  <c r="P770" i="1"/>
  <c r="Q770" i="1"/>
  <c r="R770" i="1"/>
  <c r="S770" i="1"/>
  <c r="F771" i="1"/>
  <c r="G771" i="1"/>
  <c r="H771" i="1"/>
  <c r="I771" i="1"/>
  <c r="K771" i="1"/>
  <c r="L771" i="1"/>
  <c r="M771" i="1"/>
  <c r="O771" i="1" s="1"/>
  <c r="N771" i="1"/>
  <c r="P771" i="1"/>
  <c r="T771" i="1" s="1"/>
  <c r="Q771" i="1"/>
  <c r="R771" i="1"/>
  <c r="S771" i="1"/>
  <c r="F772" i="1"/>
  <c r="J772" i="1" s="1"/>
  <c r="G772" i="1"/>
  <c r="H772" i="1"/>
  <c r="I772" i="1"/>
  <c r="K772" i="1"/>
  <c r="L772" i="1"/>
  <c r="M772" i="1"/>
  <c r="O772" i="1" s="1"/>
  <c r="N772" i="1"/>
  <c r="P772" i="1"/>
  <c r="Q772" i="1"/>
  <c r="R772" i="1"/>
  <c r="S772" i="1"/>
  <c r="F773" i="1"/>
  <c r="J773" i="1" s="1"/>
  <c r="G773" i="1"/>
  <c r="H773" i="1"/>
  <c r="I773" i="1"/>
  <c r="K773" i="1"/>
  <c r="L773" i="1"/>
  <c r="M773" i="1"/>
  <c r="N773" i="1"/>
  <c r="O773" i="1"/>
  <c r="P773" i="1"/>
  <c r="Q773" i="1"/>
  <c r="R773" i="1"/>
  <c r="S773" i="1"/>
  <c r="F774" i="1"/>
  <c r="G774" i="1"/>
  <c r="H774" i="1"/>
  <c r="I774" i="1"/>
  <c r="J774" i="1"/>
  <c r="K774" i="1"/>
  <c r="L774" i="1"/>
  <c r="M774" i="1"/>
  <c r="O774" i="1" s="1"/>
  <c r="N774" i="1"/>
  <c r="P774" i="1"/>
  <c r="Q774" i="1"/>
  <c r="R774" i="1"/>
  <c r="S774" i="1"/>
  <c r="F775" i="1"/>
  <c r="J775" i="1" s="1"/>
  <c r="G775" i="1"/>
  <c r="H775" i="1"/>
  <c r="I775" i="1"/>
  <c r="K775" i="1"/>
  <c r="L775" i="1"/>
  <c r="M775" i="1"/>
  <c r="O775" i="1" s="1"/>
  <c r="N775" i="1"/>
  <c r="P775" i="1"/>
  <c r="T775" i="1" s="1"/>
  <c r="Q775" i="1"/>
  <c r="R775" i="1"/>
  <c r="S775" i="1"/>
  <c r="F776" i="1"/>
  <c r="G776" i="1"/>
  <c r="H776" i="1"/>
  <c r="I776" i="1"/>
  <c r="K776" i="1"/>
  <c r="L776" i="1"/>
  <c r="M776" i="1"/>
  <c r="N776" i="1"/>
  <c r="O776" i="1"/>
  <c r="P776" i="1"/>
  <c r="Q776" i="1"/>
  <c r="R776" i="1"/>
  <c r="S776" i="1"/>
  <c r="F777" i="1"/>
  <c r="G777" i="1"/>
  <c r="H777" i="1"/>
  <c r="I777" i="1"/>
  <c r="J777" i="1"/>
  <c r="K777" i="1"/>
  <c r="L777" i="1"/>
  <c r="M777" i="1"/>
  <c r="O777" i="1" s="1"/>
  <c r="N777" i="1"/>
  <c r="P777" i="1"/>
  <c r="Q777" i="1"/>
  <c r="R777" i="1"/>
  <c r="S777" i="1"/>
  <c r="F778" i="1"/>
  <c r="J778" i="1" s="1"/>
  <c r="G778" i="1"/>
  <c r="H778" i="1"/>
  <c r="I778" i="1"/>
  <c r="K778" i="1"/>
  <c r="L778" i="1"/>
  <c r="M778" i="1"/>
  <c r="O778" i="1" s="1"/>
  <c r="N778" i="1"/>
  <c r="P778" i="1"/>
  <c r="T778" i="1" s="1"/>
  <c r="Q778" i="1"/>
  <c r="R778" i="1"/>
  <c r="S778" i="1"/>
  <c r="F779" i="1"/>
  <c r="G779" i="1"/>
  <c r="H779" i="1"/>
  <c r="I779" i="1"/>
  <c r="K779" i="1"/>
  <c r="L779" i="1"/>
  <c r="M779" i="1"/>
  <c r="N779" i="1"/>
  <c r="O779" i="1"/>
  <c r="P779" i="1"/>
  <c r="Q779" i="1"/>
  <c r="R779" i="1"/>
  <c r="S779" i="1"/>
  <c r="F780" i="1"/>
  <c r="J780" i="1" s="1"/>
  <c r="G780" i="1"/>
  <c r="H780" i="1"/>
  <c r="I780" i="1"/>
  <c r="K780" i="1"/>
  <c r="L780" i="1"/>
  <c r="M780" i="1"/>
  <c r="O780" i="1" s="1"/>
  <c r="N780" i="1"/>
  <c r="P780" i="1"/>
  <c r="T780" i="1" s="1"/>
  <c r="Q780" i="1"/>
  <c r="R780" i="1"/>
  <c r="S780" i="1"/>
  <c r="F781" i="1"/>
  <c r="J781" i="1" s="1"/>
  <c r="G781" i="1"/>
  <c r="H781" i="1"/>
  <c r="I781" i="1"/>
  <c r="K781" i="1"/>
  <c r="L781" i="1"/>
  <c r="M781" i="1"/>
  <c r="O781" i="1" s="1"/>
  <c r="N781" i="1"/>
  <c r="P781" i="1"/>
  <c r="T781" i="1" s="1"/>
  <c r="Q781" i="1"/>
  <c r="R781" i="1"/>
  <c r="S781" i="1"/>
  <c r="F782" i="1"/>
  <c r="J782" i="1" s="1"/>
  <c r="G782" i="1"/>
  <c r="H782" i="1"/>
  <c r="I782" i="1"/>
  <c r="K782" i="1"/>
  <c r="L782" i="1"/>
  <c r="M782" i="1"/>
  <c r="N782" i="1"/>
  <c r="O782" i="1"/>
  <c r="P782" i="1"/>
  <c r="Q782" i="1"/>
  <c r="R782" i="1"/>
  <c r="S782" i="1"/>
  <c r="F783" i="1"/>
  <c r="J783" i="1" s="1"/>
  <c r="G783" i="1"/>
  <c r="H783" i="1"/>
  <c r="I783" i="1"/>
  <c r="K783" i="1"/>
  <c r="L783" i="1"/>
  <c r="M783" i="1"/>
  <c r="O783" i="1" s="1"/>
  <c r="N783" i="1"/>
  <c r="P783" i="1"/>
  <c r="T783" i="1" s="1"/>
  <c r="Q783" i="1"/>
  <c r="R783" i="1"/>
  <c r="S783" i="1"/>
  <c r="F784" i="1"/>
  <c r="J784" i="1" s="1"/>
  <c r="G784" i="1"/>
  <c r="H784" i="1"/>
  <c r="I784" i="1"/>
  <c r="K784" i="1"/>
  <c r="L784" i="1"/>
  <c r="M784" i="1"/>
  <c r="O784" i="1" s="1"/>
  <c r="N784" i="1"/>
  <c r="P784" i="1"/>
  <c r="Q784" i="1"/>
  <c r="R784" i="1"/>
  <c r="S784" i="1"/>
  <c r="F785" i="1"/>
  <c r="J785" i="1" s="1"/>
  <c r="G785" i="1"/>
  <c r="H785" i="1"/>
  <c r="I785" i="1"/>
  <c r="K785" i="1"/>
  <c r="L785" i="1"/>
  <c r="M785" i="1"/>
  <c r="N785" i="1"/>
  <c r="O785" i="1"/>
  <c r="P785" i="1"/>
  <c r="Q785" i="1"/>
  <c r="R785" i="1"/>
  <c r="S785" i="1"/>
  <c r="F786" i="1"/>
  <c r="G786" i="1"/>
  <c r="H786" i="1"/>
  <c r="I786" i="1"/>
  <c r="J786" i="1"/>
  <c r="K786" i="1"/>
  <c r="L786" i="1"/>
  <c r="M786" i="1"/>
  <c r="O786" i="1" s="1"/>
  <c r="N786" i="1"/>
  <c r="P786" i="1"/>
  <c r="Q786" i="1"/>
  <c r="R786" i="1"/>
  <c r="S786" i="1"/>
  <c r="F787" i="1"/>
  <c r="J787" i="1" s="1"/>
  <c r="G787" i="1"/>
  <c r="H787" i="1"/>
  <c r="I787" i="1"/>
  <c r="K787" i="1"/>
  <c r="L787" i="1"/>
  <c r="M787" i="1"/>
  <c r="O787" i="1" s="1"/>
  <c r="N787" i="1"/>
  <c r="P787" i="1"/>
  <c r="T787" i="1" s="1"/>
  <c r="Q787" i="1"/>
  <c r="R787" i="1"/>
  <c r="S787" i="1"/>
  <c r="F788" i="1"/>
  <c r="G788" i="1"/>
  <c r="H788" i="1"/>
  <c r="I788" i="1"/>
  <c r="K788" i="1"/>
  <c r="L788" i="1"/>
  <c r="M788" i="1"/>
  <c r="N788" i="1"/>
  <c r="O788" i="1"/>
  <c r="P788" i="1"/>
  <c r="Q788" i="1"/>
  <c r="R788" i="1"/>
  <c r="S788" i="1"/>
  <c r="F789" i="1"/>
  <c r="G789" i="1"/>
  <c r="H789" i="1"/>
  <c r="I789" i="1"/>
  <c r="J789" i="1"/>
  <c r="K789" i="1"/>
  <c r="L789" i="1"/>
  <c r="M789" i="1"/>
  <c r="O789" i="1" s="1"/>
  <c r="N789" i="1"/>
  <c r="L62" i="4" s="1"/>
  <c r="P789" i="1"/>
  <c r="Q789" i="1"/>
  <c r="R789" i="1"/>
  <c r="S789" i="1"/>
  <c r="F790" i="1"/>
  <c r="J790" i="1" s="1"/>
  <c r="G790" i="1"/>
  <c r="H790" i="1"/>
  <c r="I790" i="1"/>
  <c r="K790" i="1"/>
  <c r="L790" i="1"/>
  <c r="M790" i="1"/>
  <c r="O790" i="1" s="1"/>
  <c r="N790" i="1"/>
  <c r="P790" i="1"/>
  <c r="T790" i="1" s="1"/>
  <c r="Q790" i="1"/>
  <c r="R790" i="1"/>
  <c r="S790" i="1"/>
  <c r="F791" i="1"/>
  <c r="G791" i="1"/>
  <c r="H791" i="1"/>
  <c r="I791" i="1"/>
  <c r="K791" i="1"/>
  <c r="L791" i="1"/>
  <c r="M791" i="1"/>
  <c r="N791" i="1"/>
  <c r="O791" i="1"/>
  <c r="P791" i="1"/>
  <c r="Q791" i="1"/>
  <c r="R791" i="1"/>
  <c r="S791" i="1"/>
  <c r="F792" i="1"/>
  <c r="J792" i="1" s="1"/>
  <c r="G792" i="1"/>
  <c r="H792" i="1"/>
  <c r="I792" i="1"/>
  <c r="K792" i="1"/>
  <c r="L792" i="1"/>
  <c r="M792" i="1"/>
  <c r="O792" i="1" s="1"/>
  <c r="N792" i="1"/>
  <c r="P792" i="1"/>
  <c r="T792" i="1" s="1"/>
  <c r="Q792" i="1"/>
  <c r="R792" i="1"/>
  <c r="S792" i="1"/>
  <c r="F793" i="1"/>
  <c r="J793" i="1" s="1"/>
  <c r="G793" i="1"/>
  <c r="H793" i="1"/>
  <c r="I793" i="1"/>
  <c r="K793" i="1"/>
  <c r="L793" i="1"/>
  <c r="M793" i="1"/>
  <c r="O793" i="1" s="1"/>
  <c r="N793" i="1"/>
  <c r="P793" i="1"/>
  <c r="T793" i="1" s="1"/>
  <c r="Q793" i="1"/>
  <c r="R793" i="1"/>
  <c r="S793" i="1"/>
  <c r="F794" i="1"/>
  <c r="J794" i="1" s="1"/>
  <c r="G794" i="1"/>
  <c r="H794" i="1"/>
  <c r="I794" i="1"/>
  <c r="K794" i="1"/>
  <c r="L794" i="1"/>
  <c r="M794" i="1"/>
  <c r="N794" i="1"/>
  <c r="O794" i="1"/>
  <c r="P794" i="1"/>
  <c r="Q794" i="1"/>
  <c r="R794" i="1"/>
  <c r="S794" i="1"/>
  <c r="F795" i="1"/>
  <c r="J795" i="1" s="1"/>
  <c r="G795" i="1"/>
  <c r="H795" i="1"/>
  <c r="I795" i="1"/>
  <c r="K795" i="1"/>
  <c r="L795" i="1"/>
  <c r="M795" i="1"/>
  <c r="O795" i="1" s="1"/>
  <c r="N795" i="1"/>
  <c r="P795" i="1"/>
  <c r="T795" i="1" s="1"/>
  <c r="Q795" i="1"/>
  <c r="R795" i="1"/>
  <c r="S795" i="1"/>
  <c r="F796" i="1"/>
  <c r="J796" i="1" s="1"/>
  <c r="G796" i="1"/>
  <c r="H796" i="1"/>
  <c r="I796" i="1"/>
  <c r="K796" i="1"/>
  <c r="L796" i="1"/>
  <c r="M796" i="1"/>
  <c r="O796" i="1" s="1"/>
  <c r="N796" i="1"/>
  <c r="P796" i="1"/>
  <c r="Q796" i="1"/>
  <c r="R796" i="1"/>
  <c r="S796" i="1"/>
  <c r="F797" i="1"/>
  <c r="G797" i="1"/>
  <c r="H797" i="1"/>
  <c r="I797" i="1"/>
  <c r="K797" i="1"/>
  <c r="L797" i="1"/>
  <c r="M797" i="1"/>
  <c r="N797" i="1"/>
  <c r="O797" i="1"/>
  <c r="P797" i="1"/>
  <c r="Q797" i="1"/>
  <c r="R797" i="1"/>
  <c r="S797" i="1"/>
  <c r="F798" i="1"/>
  <c r="G798" i="1"/>
  <c r="H798" i="1"/>
  <c r="I798" i="1"/>
  <c r="J798" i="1"/>
  <c r="K798" i="1"/>
  <c r="J376" i="11" s="1"/>
  <c r="L798" i="1"/>
  <c r="K376" i="11" s="1"/>
  <c r="M798" i="1"/>
  <c r="L376" i="11" s="1"/>
  <c r="O376" i="11" s="1"/>
  <c r="N798" i="1"/>
  <c r="P798" i="1"/>
  <c r="Q798" i="1"/>
  <c r="R798" i="1"/>
  <c r="S798" i="1"/>
  <c r="F799" i="1"/>
  <c r="J799" i="1" s="1"/>
  <c r="G799" i="1"/>
  <c r="H799" i="1"/>
  <c r="I799" i="1"/>
  <c r="K799" i="1"/>
  <c r="L799" i="1"/>
  <c r="M799" i="1"/>
  <c r="O799" i="1" s="1"/>
  <c r="N799" i="1"/>
  <c r="P799" i="1"/>
  <c r="T799" i="1" s="1"/>
  <c r="Q799" i="1"/>
  <c r="R799" i="1"/>
  <c r="S799" i="1"/>
  <c r="F800" i="1"/>
  <c r="G800" i="1"/>
  <c r="H800" i="1"/>
  <c r="I800" i="1"/>
  <c r="K800" i="1"/>
  <c r="L800" i="1"/>
  <c r="M800" i="1"/>
  <c r="N800" i="1"/>
  <c r="O800" i="1"/>
  <c r="P800" i="1"/>
  <c r="Q800" i="1"/>
  <c r="R800" i="1"/>
  <c r="S800" i="1"/>
  <c r="F801" i="1"/>
  <c r="G801" i="1"/>
  <c r="H801" i="1"/>
  <c r="I801" i="1"/>
  <c r="J801" i="1"/>
  <c r="K801" i="1"/>
  <c r="L801" i="1"/>
  <c r="M801" i="1"/>
  <c r="O801" i="1" s="1"/>
  <c r="N801" i="1"/>
  <c r="P801" i="1"/>
  <c r="Q801" i="1"/>
  <c r="R801" i="1"/>
  <c r="S801" i="1"/>
  <c r="F802" i="1"/>
  <c r="J802" i="1" s="1"/>
  <c r="G802" i="1"/>
  <c r="H802" i="1"/>
  <c r="I802" i="1"/>
  <c r="K802" i="1"/>
  <c r="L802" i="1"/>
  <c r="M802" i="1"/>
  <c r="O802" i="1" s="1"/>
  <c r="N802" i="1"/>
  <c r="P802" i="1"/>
  <c r="T802" i="1" s="1"/>
  <c r="Q802" i="1"/>
  <c r="R802" i="1"/>
  <c r="S802" i="1"/>
  <c r="F803" i="1"/>
  <c r="J803" i="1" s="1"/>
  <c r="G803" i="1"/>
  <c r="H803" i="1"/>
  <c r="I803" i="1"/>
  <c r="K803" i="1"/>
  <c r="L803" i="1"/>
  <c r="M803" i="1"/>
  <c r="N803" i="1"/>
  <c r="O803" i="1"/>
  <c r="P803" i="1"/>
  <c r="Q803" i="1"/>
  <c r="R803" i="1"/>
  <c r="S803" i="1"/>
  <c r="F804" i="1"/>
  <c r="J804" i="1" s="1"/>
  <c r="G804" i="1"/>
  <c r="H804" i="1"/>
  <c r="I804" i="1"/>
  <c r="K804" i="1"/>
  <c r="L804" i="1"/>
  <c r="M804" i="1"/>
  <c r="O804" i="1" s="1"/>
  <c r="N804" i="1"/>
  <c r="P804" i="1"/>
  <c r="T804" i="1" s="1"/>
  <c r="Q804" i="1"/>
  <c r="R804" i="1"/>
  <c r="S804" i="1"/>
  <c r="F805" i="1"/>
  <c r="G805" i="1"/>
  <c r="H805" i="1"/>
  <c r="I805" i="1"/>
  <c r="J805" i="1"/>
  <c r="K805" i="1"/>
  <c r="L805" i="1"/>
  <c r="M805" i="1"/>
  <c r="O805" i="1" s="1"/>
  <c r="N805" i="1"/>
  <c r="P805" i="1"/>
  <c r="T805" i="1" s="1"/>
  <c r="Q805" i="1"/>
  <c r="R805" i="1"/>
  <c r="S805" i="1"/>
  <c r="F806" i="1"/>
  <c r="J806" i="1" s="1"/>
  <c r="G806" i="1"/>
  <c r="H806" i="1"/>
  <c r="I806" i="1"/>
  <c r="K806" i="1"/>
  <c r="L806" i="1"/>
  <c r="M806" i="1"/>
  <c r="N806" i="1"/>
  <c r="O806" i="1"/>
  <c r="P806" i="1"/>
  <c r="Q806" i="1"/>
  <c r="R806" i="1"/>
  <c r="S806" i="1"/>
  <c r="F807" i="1"/>
  <c r="G807" i="1"/>
  <c r="H807" i="1"/>
  <c r="I807" i="1"/>
  <c r="J807" i="1"/>
  <c r="K807" i="1"/>
  <c r="L807" i="1"/>
  <c r="M807" i="1"/>
  <c r="O807" i="1" s="1"/>
  <c r="N807" i="1"/>
  <c r="P807" i="1"/>
  <c r="T807" i="1" s="1"/>
  <c r="Q807" i="1"/>
  <c r="R807" i="1"/>
  <c r="S807" i="1"/>
  <c r="F808" i="1"/>
  <c r="J808" i="1" s="1"/>
  <c r="G808" i="1"/>
  <c r="H808" i="1"/>
  <c r="I808" i="1"/>
  <c r="K808" i="1"/>
  <c r="L808" i="1"/>
  <c r="M808" i="1"/>
  <c r="O808" i="1" s="1"/>
  <c r="N808" i="1"/>
  <c r="P808" i="1"/>
  <c r="Q808" i="1"/>
  <c r="R808" i="1"/>
  <c r="S808" i="1"/>
  <c r="F809" i="1"/>
  <c r="J809" i="1" s="1"/>
  <c r="G809" i="1"/>
  <c r="H809" i="1"/>
  <c r="I809" i="1"/>
  <c r="K809" i="1"/>
  <c r="L809" i="1"/>
  <c r="M809" i="1"/>
  <c r="N809" i="1"/>
  <c r="O809" i="1"/>
  <c r="P809" i="1"/>
  <c r="Q809" i="1"/>
  <c r="R809" i="1"/>
  <c r="S809" i="1"/>
  <c r="F810" i="1"/>
  <c r="J810" i="1" s="1"/>
  <c r="G810" i="1"/>
  <c r="H810" i="1"/>
  <c r="I810" i="1"/>
  <c r="K810" i="1"/>
  <c r="L810" i="1"/>
  <c r="M810" i="1"/>
  <c r="O810" i="1" s="1"/>
  <c r="N810" i="1"/>
  <c r="P810" i="1"/>
  <c r="Q810" i="1"/>
  <c r="R810" i="1"/>
  <c r="S810" i="1"/>
  <c r="F811" i="1"/>
  <c r="G811" i="1"/>
  <c r="H811" i="1"/>
  <c r="I811" i="1"/>
  <c r="J811" i="1"/>
  <c r="K811" i="1"/>
  <c r="L811" i="1"/>
  <c r="M811" i="1"/>
  <c r="O811" i="1" s="1"/>
  <c r="N811" i="1"/>
  <c r="P811" i="1"/>
  <c r="T811" i="1" s="1"/>
  <c r="Q811" i="1"/>
  <c r="R811" i="1"/>
  <c r="S811" i="1"/>
  <c r="F812" i="1"/>
  <c r="G812" i="1"/>
  <c r="H812" i="1"/>
  <c r="I812" i="1"/>
  <c r="K812" i="1"/>
  <c r="L812" i="1"/>
  <c r="M812" i="1"/>
  <c r="N812" i="1"/>
  <c r="O812" i="1"/>
  <c r="P812" i="1"/>
  <c r="Q812" i="1"/>
  <c r="R812" i="1"/>
  <c r="S812" i="1"/>
  <c r="F813" i="1"/>
  <c r="G813" i="1"/>
  <c r="H813" i="1"/>
  <c r="J813" i="1" s="1"/>
  <c r="I813" i="1"/>
  <c r="K813" i="1"/>
  <c r="L813" i="1"/>
  <c r="M813" i="1"/>
  <c r="O813" i="1" s="1"/>
  <c r="N813" i="1"/>
  <c r="P813" i="1"/>
  <c r="Q813" i="1"/>
  <c r="R813" i="1"/>
  <c r="S813" i="1"/>
  <c r="F814" i="1"/>
  <c r="J814" i="1" s="1"/>
  <c r="G814" i="1"/>
  <c r="H814" i="1"/>
  <c r="I814" i="1"/>
  <c r="K814" i="1"/>
  <c r="L814" i="1"/>
  <c r="M814" i="1"/>
  <c r="O814" i="1" s="1"/>
  <c r="N814" i="1"/>
  <c r="P814" i="1"/>
  <c r="T814" i="1" s="1"/>
  <c r="Q814" i="1"/>
  <c r="R814" i="1"/>
  <c r="S814" i="1"/>
  <c r="F815" i="1"/>
  <c r="J815" i="1" s="1"/>
  <c r="G815" i="1"/>
  <c r="H815" i="1"/>
  <c r="I815" i="1"/>
  <c r="K815" i="1"/>
  <c r="L815" i="1"/>
  <c r="M815" i="1"/>
  <c r="N815" i="1"/>
  <c r="O815" i="1"/>
  <c r="P815" i="1"/>
  <c r="Q815" i="1"/>
  <c r="R815" i="1"/>
  <c r="S815" i="1"/>
  <c r="F816" i="1"/>
  <c r="J816" i="1" s="1"/>
  <c r="G816" i="1"/>
  <c r="H816" i="1"/>
  <c r="I816" i="1"/>
  <c r="K816" i="1"/>
  <c r="L816" i="1"/>
  <c r="M816" i="1"/>
  <c r="O816" i="1" s="1"/>
  <c r="N816" i="1"/>
  <c r="L48" i="4" s="1"/>
  <c r="P816" i="1"/>
  <c r="Q816" i="1"/>
  <c r="R816" i="1"/>
  <c r="S816" i="1"/>
  <c r="F817" i="1"/>
  <c r="J817" i="1" s="1"/>
  <c r="G817" i="1"/>
  <c r="H817" i="1"/>
  <c r="I817" i="1"/>
  <c r="K817" i="1"/>
  <c r="L817" i="1"/>
  <c r="M817" i="1"/>
  <c r="N817" i="1"/>
  <c r="L68" i="4" s="1"/>
  <c r="P817" i="1"/>
  <c r="Q817" i="1"/>
  <c r="R817" i="1"/>
  <c r="S817" i="1"/>
  <c r="F818" i="1"/>
  <c r="J818" i="1" s="1"/>
  <c r="G818" i="1"/>
  <c r="H818" i="1"/>
  <c r="I818" i="1"/>
  <c r="K818" i="1"/>
  <c r="L818" i="1"/>
  <c r="M818" i="1"/>
  <c r="N818" i="1"/>
  <c r="O818" i="1"/>
  <c r="P818" i="1"/>
  <c r="Q818" i="1"/>
  <c r="R818" i="1"/>
  <c r="S818" i="1"/>
  <c r="F819" i="1"/>
  <c r="G819" i="1"/>
  <c r="H819" i="1"/>
  <c r="I819" i="1"/>
  <c r="J819" i="1"/>
  <c r="K819" i="1"/>
  <c r="L819" i="1"/>
  <c r="M819" i="1"/>
  <c r="O819" i="1" s="1"/>
  <c r="N819" i="1"/>
  <c r="P819" i="1"/>
  <c r="T819" i="1" s="1"/>
  <c r="Q819" i="1"/>
  <c r="R819" i="1"/>
  <c r="S819" i="1"/>
  <c r="F820" i="1"/>
  <c r="G820" i="1"/>
  <c r="H820" i="1"/>
  <c r="I820" i="1"/>
  <c r="K820" i="1"/>
  <c r="L820" i="1"/>
  <c r="M820" i="1"/>
  <c r="O820" i="1" s="1"/>
  <c r="N820" i="1"/>
  <c r="P820" i="1"/>
  <c r="Q820" i="1"/>
  <c r="R820" i="1"/>
  <c r="S820" i="1"/>
  <c r="F821" i="1"/>
  <c r="G821" i="1"/>
  <c r="H821" i="1"/>
  <c r="I821" i="1"/>
  <c r="K821" i="1"/>
  <c r="L821" i="1"/>
  <c r="M821" i="1"/>
  <c r="N821" i="1"/>
  <c r="O821" i="1"/>
  <c r="P821" i="1"/>
  <c r="Q821" i="1"/>
  <c r="R821" i="1"/>
  <c r="S821" i="1"/>
  <c r="F822" i="1"/>
  <c r="G822" i="1"/>
  <c r="H822" i="1"/>
  <c r="I822" i="1"/>
  <c r="J822" i="1"/>
  <c r="K822" i="1"/>
  <c r="L822" i="1"/>
  <c r="M822" i="1"/>
  <c r="O822" i="1" s="1"/>
  <c r="N822" i="1"/>
  <c r="P822" i="1"/>
  <c r="Q822" i="1"/>
  <c r="R822" i="1"/>
  <c r="S822" i="1"/>
  <c r="F823" i="1"/>
  <c r="J823" i="1" s="1"/>
  <c r="G823" i="1"/>
  <c r="H823" i="1"/>
  <c r="I823" i="1"/>
  <c r="K823" i="1"/>
  <c r="L823" i="1"/>
  <c r="M823" i="1"/>
  <c r="O823" i="1" s="1"/>
  <c r="N823" i="1"/>
  <c r="P823" i="1"/>
  <c r="T823" i="1" s="1"/>
  <c r="Q823" i="1"/>
  <c r="R823" i="1"/>
  <c r="S823" i="1"/>
  <c r="F824" i="1"/>
  <c r="G824" i="1"/>
  <c r="H824" i="1"/>
  <c r="I824" i="1"/>
  <c r="K824" i="1"/>
  <c r="L824" i="1"/>
  <c r="M824" i="1"/>
  <c r="N824" i="1"/>
  <c r="O824" i="1"/>
  <c r="P824" i="1"/>
  <c r="Q824" i="1"/>
  <c r="R824" i="1"/>
  <c r="S824" i="1"/>
  <c r="F825" i="1"/>
  <c r="G825" i="1"/>
  <c r="H825" i="1"/>
  <c r="I825" i="1"/>
  <c r="J825" i="1"/>
  <c r="K825" i="1"/>
  <c r="L825" i="1"/>
  <c r="M825" i="1"/>
  <c r="O825" i="1" s="1"/>
  <c r="N825" i="1"/>
  <c r="P825" i="1"/>
  <c r="Q825" i="1"/>
  <c r="R825" i="1"/>
  <c r="S825" i="1"/>
  <c r="F826" i="1"/>
  <c r="J826" i="1" s="1"/>
  <c r="G826" i="1"/>
  <c r="H826" i="1"/>
  <c r="I826" i="1"/>
  <c r="K826" i="1"/>
  <c r="L826" i="1"/>
  <c r="M826" i="1"/>
  <c r="O826" i="1" s="1"/>
  <c r="N826" i="1"/>
  <c r="P826" i="1"/>
  <c r="T826" i="1" s="1"/>
  <c r="Q826" i="1"/>
  <c r="R826" i="1"/>
  <c r="S826" i="1"/>
  <c r="F827" i="1"/>
  <c r="G827" i="1"/>
  <c r="H827" i="1"/>
  <c r="I827" i="1"/>
  <c r="K827" i="1"/>
  <c r="L827" i="1"/>
  <c r="M827" i="1"/>
  <c r="N827" i="1"/>
  <c r="O827" i="1"/>
  <c r="P827" i="1"/>
  <c r="Q827" i="1"/>
  <c r="R827" i="1"/>
  <c r="S827" i="1"/>
  <c r="F828" i="1"/>
  <c r="G828" i="1"/>
  <c r="H828" i="1"/>
  <c r="I828" i="1"/>
  <c r="K828" i="1"/>
  <c r="L828" i="1"/>
  <c r="M828" i="1"/>
  <c r="O828" i="1" s="1"/>
  <c r="N828" i="1"/>
  <c r="P828" i="1"/>
  <c r="T828" i="1" s="1"/>
  <c r="Q828" i="1"/>
  <c r="R828" i="1"/>
  <c r="S828" i="1"/>
  <c r="F829" i="1"/>
  <c r="J829" i="1" s="1"/>
  <c r="G829" i="1"/>
  <c r="H829" i="1"/>
  <c r="I829" i="1"/>
  <c r="K829" i="1"/>
  <c r="L829" i="1"/>
  <c r="M829" i="1"/>
  <c r="O829" i="1" s="1"/>
  <c r="N829" i="1"/>
  <c r="P829" i="1"/>
  <c r="T829" i="1" s="1"/>
  <c r="Q829" i="1"/>
  <c r="R829" i="1"/>
  <c r="S829" i="1"/>
  <c r="F830" i="1"/>
  <c r="J830" i="1" s="1"/>
  <c r="G830" i="1"/>
  <c r="H830" i="1"/>
  <c r="I830" i="1"/>
  <c r="K830" i="1"/>
  <c r="J334" i="11" s="1"/>
  <c r="L830" i="1"/>
  <c r="K334" i="11" s="1"/>
  <c r="M830" i="1"/>
  <c r="L334" i="11" s="1"/>
  <c r="N830" i="1"/>
  <c r="O830" i="1"/>
  <c r="N334" i="11" s="1"/>
  <c r="P830" i="1"/>
  <c r="Q830" i="1"/>
  <c r="R830" i="1"/>
  <c r="S830" i="1"/>
  <c r="F831" i="1"/>
  <c r="J831" i="1" s="1"/>
  <c r="G831" i="1"/>
  <c r="H831" i="1"/>
  <c r="I831" i="1"/>
  <c r="K831" i="1"/>
  <c r="L831" i="1"/>
  <c r="M831" i="1"/>
  <c r="O831" i="1" s="1"/>
  <c r="N831" i="1"/>
  <c r="P831" i="1"/>
  <c r="T831" i="1" s="1"/>
  <c r="Q831" i="1"/>
  <c r="R831" i="1"/>
  <c r="S831" i="1"/>
  <c r="F832" i="1"/>
  <c r="J832" i="1" s="1"/>
  <c r="G832" i="1"/>
  <c r="H832" i="1"/>
  <c r="I832" i="1"/>
  <c r="K832" i="1"/>
  <c r="L832" i="1"/>
  <c r="M832" i="1"/>
  <c r="O832" i="1" s="1"/>
  <c r="N832" i="1"/>
  <c r="P832" i="1"/>
  <c r="Q832" i="1"/>
  <c r="R832" i="1"/>
  <c r="S832" i="1"/>
  <c r="F833" i="1"/>
  <c r="J833" i="1" s="1"/>
  <c r="G833" i="1"/>
  <c r="H833" i="1"/>
  <c r="I833" i="1"/>
  <c r="K833" i="1"/>
  <c r="L833" i="1"/>
  <c r="M833" i="1"/>
  <c r="N833" i="1"/>
  <c r="O833" i="1"/>
  <c r="P833" i="1"/>
  <c r="Q833" i="1"/>
  <c r="R833" i="1"/>
  <c r="S833" i="1"/>
  <c r="F834" i="1"/>
  <c r="G834" i="1"/>
  <c r="H834" i="1"/>
  <c r="I834" i="1"/>
  <c r="J834" i="1"/>
  <c r="K834" i="1"/>
  <c r="L834" i="1"/>
  <c r="M834" i="1"/>
  <c r="O834" i="1" s="1"/>
  <c r="N834" i="1"/>
  <c r="P834" i="1"/>
  <c r="Q834" i="1"/>
  <c r="R834" i="1"/>
  <c r="S834" i="1"/>
  <c r="F835" i="1"/>
  <c r="G835" i="1"/>
  <c r="H835" i="1"/>
  <c r="J835" i="1" s="1"/>
  <c r="I835" i="1"/>
  <c r="K835" i="1"/>
  <c r="J14" i="11" s="1"/>
  <c r="L835" i="1"/>
  <c r="K14" i="11" s="1"/>
  <c r="M835" i="1"/>
  <c r="L14" i="11" s="1"/>
  <c r="N835" i="1"/>
  <c r="P835" i="1"/>
  <c r="Q835" i="1"/>
  <c r="R835" i="1"/>
  <c r="S835" i="1"/>
  <c r="F836" i="1"/>
  <c r="G836" i="1"/>
  <c r="H836" i="1"/>
  <c r="I836" i="1"/>
  <c r="K836" i="1"/>
  <c r="L836" i="1"/>
  <c r="M836" i="1"/>
  <c r="N836" i="1"/>
  <c r="O836" i="1"/>
  <c r="P836" i="1"/>
  <c r="Q836" i="1"/>
  <c r="R836" i="1"/>
  <c r="S836" i="1"/>
  <c r="F837" i="1"/>
  <c r="J837" i="1" s="1"/>
  <c r="G837" i="1"/>
  <c r="H837" i="1"/>
  <c r="I837" i="1"/>
  <c r="K837" i="1"/>
  <c r="L837" i="1"/>
  <c r="M837" i="1"/>
  <c r="O837" i="1" s="1"/>
  <c r="N837" i="1"/>
  <c r="P837" i="1"/>
  <c r="Q837" i="1"/>
  <c r="R837" i="1"/>
  <c r="S837" i="1"/>
  <c r="F838" i="1"/>
  <c r="J838" i="1" s="1"/>
  <c r="G838" i="1"/>
  <c r="H838" i="1"/>
  <c r="I838" i="1"/>
  <c r="K838" i="1"/>
  <c r="L838" i="1"/>
  <c r="M838" i="1"/>
  <c r="O838" i="1" s="1"/>
  <c r="N838" i="1"/>
  <c r="P838" i="1"/>
  <c r="T838" i="1" s="1"/>
  <c r="Q838" i="1"/>
  <c r="R838" i="1"/>
  <c r="S838" i="1"/>
  <c r="F839" i="1"/>
  <c r="G839" i="1"/>
  <c r="H839" i="1"/>
  <c r="I839" i="1"/>
  <c r="K839" i="1"/>
  <c r="L839" i="1"/>
  <c r="M839" i="1"/>
  <c r="N839" i="1"/>
  <c r="O839" i="1"/>
  <c r="P839" i="1"/>
  <c r="Q839" i="1"/>
  <c r="R839" i="1"/>
  <c r="S839" i="1"/>
  <c r="F840" i="1"/>
  <c r="J840" i="1" s="1"/>
  <c r="G840" i="1"/>
  <c r="H840" i="1"/>
  <c r="I840" i="1"/>
  <c r="K840" i="1"/>
  <c r="L840" i="1"/>
  <c r="M840" i="1"/>
  <c r="O840" i="1" s="1"/>
  <c r="N840" i="1"/>
  <c r="P840" i="1"/>
  <c r="T840" i="1" s="1"/>
  <c r="Q840" i="1"/>
  <c r="R840" i="1"/>
  <c r="S840" i="1"/>
  <c r="F841" i="1"/>
  <c r="J841" i="1" s="1"/>
  <c r="G841" i="1"/>
  <c r="H841" i="1"/>
  <c r="I841" i="1"/>
  <c r="K841" i="1"/>
  <c r="L841" i="1"/>
  <c r="M841" i="1"/>
  <c r="O841" i="1" s="1"/>
  <c r="N841" i="1"/>
  <c r="P841" i="1"/>
  <c r="T841" i="1" s="1"/>
  <c r="Q841" i="1"/>
  <c r="R841" i="1"/>
  <c r="S841" i="1"/>
  <c r="F842" i="1"/>
  <c r="J842" i="1" s="1"/>
  <c r="G842" i="1"/>
  <c r="H842" i="1"/>
  <c r="I842" i="1"/>
  <c r="K842" i="1"/>
  <c r="L842" i="1"/>
  <c r="M842" i="1"/>
  <c r="O842" i="1" s="1"/>
  <c r="N842" i="1"/>
  <c r="P842" i="1"/>
  <c r="T842" i="1" s="1"/>
  <c r="Q842" i="1"/>
  <c r="R842" i="1"/>
  <c r="S842" i="1"/>
  <c r="F843" i="1"/>
  <c r="J843" i="1" s="1"/>
  <c r="G843" i="1"/>
  <c r="H843" i="1"/>
  <c r="I843" i="1"/>
  <c r="K843" i="1"/>
  <c r="L843" i="1"/>
  <c r="M843" i="1"/>
  <c r="N843" i="1"/>
  <c r="O843" i="1"/>
  <c r="P843" i="1"/>
  <c r="Q843" i="1"/>
  <c r="R843" i="1"/>
  <c r="S843" i="1"/>
  <c r="F844" i="1"/>
  <c r="J844" i="1" s="1"/>
  <c r="G844" i="1"/>
  <c r="H844" i="1"/>
  <c r="I844" i="1"/>
  <c r="K844" i="1"/>
  <c r="L844" i="1"/>
  <c r="M844" i="1"/>
  <c r="O844" i="1" s="1"/>
  <c r="N844" i="1"/>
  <c r="P844" i="1"/>
  <c r="T844" i="1" s="1"/>
  <c r="Q844" i="1"/>
  <c r="R844" i="1"/>
  <c r="S844" i="1"/>
  <c r="F845" i="1"/>
  <c r="J845" i="1" s="1"/>
  <c r="G845" i="1"/>
  <c r="H845" i="1"/>
  <c r="I845" i="1"/>
  <c r="K845" i="1"/>
  <c r="L845" i="1"/>
  <c r="M845" i="1"/>
  <c r="O845" i="1" s="1"/>
  <c r="N845" i="1"/>
  <c r="P845" i="1"/>
  <c r="Q845" i="1"/>
  <c r="R845" i="1"/>
  <c r="S845" i="1"/>
  <c r="F846" i="1"/>
  <c r="J846" i="1" s="1"/>
  <c r="G846" i="1"/>
  <c r="H846" i="1"/>
  <c r="I846" i="1"/>
  <c r="K846" i="1"/>
  <c r="L846" i="1"/>
  <c r="M846" i="1"/>
  <c r="O846" i="1" s="1"/>
  <c r="N846" i="1"/>
  <c r="P846" i="1"/>
  <c r="Q846" i="1"/>
  <c r="R846" i="1"/>
  <c r="S846" i="1"/>
  <c r="F847" i="1"/>
  <c r="J847" i="1" s="1"/>
  <c r="G847" i="1"/>
  <c r="H847" i="1"/>
  <c r="I847" i="1"/>
  <c r="K847" i="1"/>
  <c r="L847" i="1"/>
  <c r="M847" i="1"/>
  <c r="N847" i="1"/>
  <c r="O847" i="1"/>
  <c r="P847" i="1"/>
  <c r="Q847" i="1"/>
  <c r="R847" i="1"/>
  <c r="S847" i="1"/>
  <c r="F848" i="1"/>
  <c r="J848" i="1" s="1"/>
  <c r="G848" i="1"/>
  <c r="H848" i="1"/>
  <c r="I848" i="1"/>
  <c r="K848" i="1"/>
  <c r="L848" i="1"/>
  <c r="M848" i="1"/>
  <c r="O848" i="1" s="1"/>
  <c r="N848" i="1"/>
  <c r="P848" i="1"/>
  <c r="T848" i="1" s="1"/>
  <c r="Q848" i="1"/>
  <c r="R848" i="1"/>
  <c r="S848" i="1"/>
  <c r="F849" i="1"/>
  <c r="G849" i="1"/>
  <c r="H849" i="1"/>
  <c r="J849" i="1" s="1"/>
  <c r="I849" i="1"/>
  <c r="K849" i="1"/>
  <c r="L849" i="1"/>
  <c r="M849" i="1"/>
  <c r="O849" i="1" s="1"/>
  <c r="N849" i="1"/>
  <c r="P849" i="1"/>
  <c r="T849" i="1" s="1"/>
  <c r="Q849" i="1"/>
  <c r="R849" i="1"/>
  <c r="S849" i="1"/>
  <c r="F850" i="1"/>
  <c r="G850" i="1"/>
  <c r="H850" i="1"/>
  <c r="I850" i="1"/>
  <c r="J850" i="1"/>
  <c r="K850" i="1"/>
  <c r="L850" i="1"/>
  <c r="M850" i="1"/>
  <c r="O850" i="1" s="1"/>
  <c r="N850" i="1"/>
  <c r="P850" i="1"/>
  <c r="Q850" i="1"/>
  <c r="R850" i="1"/>
  <c r="S850" i="1"/>
  <c r="F851" i="1"/>
  <c r="J851" i="1" s="1"/>
  <c r="G851" i="1"/>
  <c r="H851" i="1"/>
  <c r="I851" i="1"/>
  <c r="K851" i="1"/>
  <c r="L851" i="1"/>
  <c r="M851" i="1"/>
  <c r="N851" i="1"/>
  <c r="L58" i="4" s="1"/>
  <c r="O851" i="1"/>
  <c r="P851" i="1"/>
  <c r="Q851" i="1"/>
  <c r="R851" i="1"/>
  <c r="S851" i="1"/>
  <c r="F852" i="1"/>
  <c r="G852" i="1"/>
  <c r="H852" i="1"/>
  <c r="I852" i="1"/>
  <c r="J852" i="1"/>
  <c r="K852" i="1"/>
  <c r="L852" i="1"/>
  <c r="M852" i="1"/>
  <c r="O852" i="1" s="1"/>
  <c r="N852" i="1"/>
  <c r="P852" i="1"/>
  <c r="Q852" i="1"/>
  <c r="R852" i="1"/>
  <c r="S852" i="1"/>
  <c r="F853" i="1"/>
  <c r="J853" i="1" s="1"/>
  <c r="G853" i="1"/>
  <c r="H853" i="1"/>
  <c r="I853" i="1"/>
  <c r="K853" i="1"/>
  <c r="J129" i="11" s="1"/>
  <c r="L853" i="1"/>
  <c r="K129" i="11" s="1"/>
  <c r="M853" i="1"/>
  <c r="L129" i="11" s="1"/>
  <c r="O129" i="11" s="1"/>
  <c r="N853" i="1"/>
  <c r="P853" i="1"/>
  <c r="Q853" i="1"/>
  <c r="R853" i="1"/>
  <c r="S853" i="1"/>
  <c r="F854" i="1"/>
  <c r="J854" i="1" s="1"/>
  <c r="G854" i="1"/>
  <c r="H854" i="1"/>
  <c r="I854" i="1"/>
  <c r="K854" i="1"/>
  <c r="L854" i="1"/>
  <c r="M854" i="1"/>
  <c r="O854" i="1" s="1"/>
  <c r="N854" i="1"/>
  <c r="P854" i="1"/>
  <c r="T854" i="1" s="1"/>
  <c r="Q854" i="1"/>
  <c r="R854" i="1"/>
  <c r="S854" i="1"/>
  <c r="F855" i="1"/>
  <c r="J855" i="1" s="1"/>
  <c r="G855" i="1"/>
  <c r="H855" i="1"/>
  <c r="I855" i="1"/>
  <c r="K855" i="1"/>
  <c r="L855" i="1"/>
  <c r="M855" i="1"/>
  <c r="N855" i="1"/>
  <c r="O855" i="1"/>
  <c r="P855" i="1"/>
  <c r="Q855" i="1"/>
  <c r="R855" i="1"/>
  <c r="S855" i="1"/>
  <c r="F856" i="1"/>
  <c r="G856" i="1"/>
  <c r="H856" i="1"/>
  <c r="I856" i="1"/>
  <c r="J856" i="1"/>
  <c r="K856" i="1"/>
  <c r="L856" i="1"/>
  <c r="M856" i="1"/>
  <c r="O856" i="1" s="1"/>
  <c r="N856" i="1"/>
  <c r="P856" i="1"/>
  <c r="T856" i="1" s="1"/>
  <c r="Q856" i="1"/>
  <c r="R856" i="1"/>
  <c r="S856" i="1"/>
  <c r="F857" i="1"/>
  <c r="J857" i="1" s="1"/>
  <c r="G857" i="1"/>
  <c r="H857" i="1"/>
  <c r="I857" i="1"/>
  <c r="K857" i="1"/>
  <c r="L857" i="1"/>
  <c r="M857" i="1"/>
  <c r="O857" i="1" s="1"/>
  <c r="N857" i="1"/>
  <c r="P857" i="1"/>
  <c r="Q857" i="1"/>
  <c r="R857" i="1"/>
  <c r="S857" i="1"/>
  <c r="F858" i="1"/>
  <c r="J858" i="1" s="1"/>
  <c r="G858" i="1"/>
  <c r="H858" i="1"/>
  <c r="I858" i="1"/>
  <c r="K858" i="1"/>
  <c r="L858" i="1"/>
  <c r="M858" i="1"/>
  <c r="O858" i="1" s="1"/>
  <c r="N858" i="1"/>
  <c r="P858" i="1"/>
  <c r="Q858" i="1"/>
  <c r="R858" i="1"/>
  <c r="S858" i="1"/>
  <c r="F859" i="1"/>
  <c r="J859" i="1" s="1"/>
  <c r="G859" i="1"/>
  <c r="H859" i="1"/>
  <c r="I859" i="1"/>
  <c r="K859" i="1"/>
  <c r="L859" i="1"/>
  <c r="M859" i="1"/>
  <c r="N859" i="1"/>
  <c r="O859" i="1"/>
  <c r="P859" i="1"/>
  <c r="Q859" i="1"/>
  <c r="R859" i="1"/>
  <c r="S859" i="1"/>
  <c r="F860" i="1"/>
  <c r="G860" i="1"/>
  <c r="H860" i="1"/>
  <c r="I860" i="1"/>
  <c r="J860" i="1"/>
  <c r="K860" i="1"/>
  <c r="J120" i="11" s="1"/>
  <c r="L860" i="1"/>
  <c r="K120" i="11" s="1"/>
  <c r="M860" i="1"/>
  <c r="L120" i="11" s="1"/>
  <c r="O120" i="11" s="1"/>
  <c r="N860" i="1"/>
  <c r="P860" i="1"/>
  <c r="Q860" i="1"/>
  <c r="R860" i="1"/>
  <c r="S860" i="1"/>
  <c r="F861" i="1"/>
  <c r="J861" i="1" s="1"/>
  <c r="G861" i="1"/>
  <c r="H861" i="1"/>
  <c r="I861" i="1"/>
  <c r="K861" i="1"/>
  <c r="J134" i="11" s="1"/>
  <c r="L861" i="1"/>
  <c r="K134" i="11" s="1"/>
  <c r="M861" i="1"/>
  <c r="L134" i="11" s="1"/>
  <c r="O134" i="11" s="1"/>
  <c r="N861" i="1"/>
  <c r="P861" i="1"/>
  <c r="Q861" i="1"/>
  <c r="R861" i="1"/>
  <c r="S861" i="1"/>
  <c r="F862" i="1"/>
  <c r="G862" i="1"/>
  <c r="H862" i="1"/>
  <c r="J862" i="1" s="1"/>
  <c r="I862" i="1"/>
  <c r="K862" i="1"/>
  <c r="L862" i="1"/>
  <c r="M862" i="1"/>
  <c r="O862" i="1" s="1"/>
  <c r="N862" i="1"/>
  <c r="P862" i="1"/>
  <c r="T862" i="1" s="1"/>
  <c r="Q862" i="1"/>
  <c r="R862" i="1"/>
  <c r="S862" i="1"/>
  <c r="F863" i="1"/>
  <c r="J863" i="1" s="1"/>
  <c r="G863" i="1"/>
  <c r="H863" i="1"/>
  <c r="I863" i="1"/>
  <c r="K863" i="1"/>
  <c r="L863" i="1"/>
  <c r="M863" i="1"/>
  <c r="N863" i="1"/>
  <c r="O863" i="1"/>
  <c r="P863" i="1"/>
  <c r="Q863" i="1"/>
  <c r="R863" i="1"/>
  <c r="S863" i="1"/>
  <c r="F864" i="1"/>
  <c r="J864" i="1" s="1"/>
  <c r="G864" i="1"/>
  <c r="H864" i="1"/>
  <c r="I864" i="1"/>
  <c r="K864" i="1"/>
  <c r="L864" i="1"/>
  <c r="M864" i="1"/>
  <c r="O864" i="1" s="1"/>
  <c r="N864" i="1"/>
  <c r="P864" i="1"/>
  <c r="T864" i="1" s="1"/>
  <c r="Q864" i="1"/>
  <c r="R864" i="1"/>
  <c r="S864" i="1"/>
  <c r="F865" i="1"/>
  <c r="G865" i="1"/>
  <c r="H865" i="1"/>
  <c r="I865" i="1"/>
  <c r="J865" i="1"/>
  <c r="K865" i="1"/>
  <c r="J82" i="11" s="1"/>
  <c r="L865" i="1"/>
  <c r="K82" i="11" s="1"/>
  <c r="M865" i="1"/>
  <c r="L82" i="11" s="1"/>
  <c r="O82" i="11" s="1"/>
  <c r="N865" i="1"/>
  <c r="P865" i="1"/>
  <c r="Q865" i="1"/>
  <c r="R865" i="1"/>
  <c r="S865" i="1"/>
  <c r="F866" i="1"/>
  <c r="G866" i="1"/>
  <c r="H866" i="1"/>
  <c r="I866" i="1"/>
  <c r="K866" i="1"/>
  <c r="L866" i="1"/>
  <c r="M866" i="1"/>
  <c r="O866" i="1" s="1"/>
  <c r="N866" i="1"/>
  <c r="P866" i="1"/>
  <c r="T866" i="1" s="1"/>
  <c r="Q866" i="1"/>
  <c r="R866" i="1"/>
  <c r="S866" i="1"/>
  <c r="F867" i="1"/>
  <c r="G867" i="1"/>
  <c r="H867" i="1"/>
  <c r="I867" i="1"/>
  <c r="K867" i="1"/>
  <c r="L867" i="1"/>
  <c r="M867" i="1"/>
  <c r="N867" i="1"/>
  <c r="O867" i="1"/>
  <c r="P867" i="1"/>
  <c r="Q867" i="1"/>
  <c r="R867" i="1"/>
  <c r="S867" i="1"/>
  <c r="F868" i="1"/>
  <c r="G868" i="1"/>
  <c r="H868" i="1"/>
  <c r="I868" i="1"/>
  <c r="J868" i="1"/>
  <c r="K868" i="1"/>
  <c r="L868" i="1"/>
  <c r="M868" i="1"/>
  <c r="O868" i="1" s="1"/>
  <c r="N868" i="1"/>
  <c r="P868" i="1"/>
  <c r="Q868" i="1"/>
  <c r="R868" i="1"/>
  <c r="S868" i="1"/>
  <c r="F869" i="1"/>
  <c r="J869" i="1" s="1"/>
  <c r="G869" i="1"/>
  <c r="H869" i="1"/>
  <c r="I869" i="1"/>
  <c r="K869" i="1"/>
  <c r="L869" i="1"/>
  <c r="M869" i="1"/>
  <c r="O869" i="1" s="1"/>
  <c r="N869" i="1"/>
  <c r="P869" i="1"/>
  <c r="T869" i="1" s="1"/>
  <c r="Q869" i="1"/>
  <c r="R869" i="1"/>
  <c r="S869" i="1"/>
  <c r="F870" i="1"/>
  <c r="G870" i="1"/>
  <c r="H870" i="1"/>
  <c r="I870" i="1"/>
  <c r="K870" i="1"/>
  <c r="L870" i="1"/>
  <c r="M870" i="1"/>
  <c r="O870" i="1" s="1"/>
  <c r="N870" i="1"/>
  <c r="P870" i="1"/>
  <c r="Q870" i="1"/>
  <c r="R870" i="1"/>
  <c r="S870" i="1"/>
  <c r="F871" i="1"/>
  <c r="G871" i="1"/>
  <c r="H871" i="1"/>
  <c r="I871" i="1"/>
  <c r="K871" i="1"/>
  <c r="L871" i="1"/>
  <c r="M871" i="1"/>
  <c r="N871" i="1"/>
  <c r="O871" i="1"/>
  <c r="P871" i="1"/>
  <c r="Q871" i="1"/>
  <c r="R871" i="1"/>
  <c r="S871" i="1"/>
  <c r="F872" i="1"/>
  <c r="G872" i="1"/>
  <c r="H872" i="1"/>
  <c r="I872" i="1"/>
  <c r="J872" i="1"/>
  <c r="K872" i="1"/>
  <c r="L872" i="1"/>
  <c r="M872" i="1"/>
  <c r="O872" i="1" s="1"/>
  <c r="N872" i="1"/>
  <c r="P872" i="1"/>
  <c r="Q872" i="1"/>
  <c r="R872" i="1"/>
  <c r="S872" i="1"/>
  <c r="F873" i="1"/>
  <c r="J873" i="1" s="1"/>
  <c r="G873" i="1"/>
  <c r="H873" i="1"/>
  <c r="I873" i="1"/>
  <c r="K873" i="1"/>
  <c r="L873" i="1"/>
  <c r="M873" i="1"/>
  <c r="O873" i="1" s="1"/>
  <c r="N873" i="1"/>
  <c r="P873" i="1"/>
  <c r="T873" i="1" s="1"/>
  <c r="Q873" i="1"/>
  <c r="R873" i="1"/>
  <c r="S873" i="1"/>
  <c r="F874" i="1"/>
  <c r="G874" i="1"/>
  <c r="H874" i="1"/>
  <c r="I874" i="1"/>
  <c r="J874" i="1"/>
  <c r="K874" i="1"/>
  <c r="L874" i="1"/>
  <c r="M874" i="1"/>
  <c r="O874" i="1" s="1"/>
  <c r="N874" i="1"/>
  <c r="P874" i="1"/>
  <c r="T874" i="1" s="1"/>
  <c r="Q874" i="1"/>
  <c r="R874" i="1"/>
  <c r="S874" i="1"/>
  <c r="F875" i="1"/>
  <c r="G875" i="1"/>
  <c r="H875" i="1"/>
  <c r="I875" i="1"/>
  <c r="K875" i="1"/>
  <c r="L875" i="1"/>
  <c r="M875" i="1"/>
  <c r="N875" i="1"/>
  <c r="O875" i="1"/>
  <c r="P875" i="1"/>
  <c r="Q875" i="1"/>
  <c r="R875" i="1"/>
  <c r="S875" i="1"/>
  <c r="F876" i="1"/>
  <c r="J876" i="1" s="1"/>
  <c r="G876" i="1"/>
  <c r="H876" i="1"/>
  <c r="I876" i="1"/>
  <c r="K876" i="1"/>
  <c r="L876" i="1"/>
  <c r="M876" i="1"/>
  <c r="O876" i="1" s="1"/>
  <c r="N876" i="1"/>
  <c r="P876" i="1"/>
  <c r="T876" i="1" s="1"/>
  <c r="Q876" i="1"/>
  <c r="R876" i="1"/>
  <c r="S876" i="1"/>
  <c r="F877" i="1"/>
  <c r="J877" i="1" s="1"/>
  <c r="G877" i="1"/>
  <c r="H877" i="1"/>
  <c r="I877" i="1"/>
  <c r="K877" i="1"/>
  <c r="L877" i="1"/>
  <c r="M877" i="1"/>
  <c r="O877" i="1" s="1"/>
  <c r="N877" i="1"/>
  <c r="P877" i="1"/>
  <c r="Q877" i="1"/>
  <c r="R877" i="1"/>
  <c r="S877" i="1"/>
  <c r="F878" i="1"/>
  <c r="G878" i="1"/>
  <c r="H878" i="1"/>
  <c r="I878" i="1"/>
  <c r="K878" i="1"/>
  <c r="L878" i="1"/>
  <c r="M878" i="1"/>
  <c r="O878" i="1" s="1"/>
  <c r="N878" i="1"/>
  <c r="P878" i="1"/>
  <c r="T878" i="1" s="1"/>
  <c r="Q878" i="1"/>
  <c r="R878" i="1"/>
  <c r="S878" i="1"/>
  <c r="F879" i="1"/>
  <c r="J879" i="1" s="1"/>
  <c r="G879" i="1"/>
  <c r="H879" i="1"/>
  <c r="I879" i="1"/>
  <c r="K879" i="1"/>
  <c r="O879" i="1" s="1"/>
  <c r="L879" i="1"/>
  <c r="M879" i="1"/>
  <c r="N879" i="1"/>
  <c r="P879" i="1"/>
  <c r="T879" i="1" s="1"/>
  <c r="Q879" i="1"/>
  <c r="R879" i="1"/>
  <c r="S879" i="1"/>
  <c r="F880" i="1"/>
  <c r="J880" i="1" s="1"/>
  <c r="G880" i="1"/>
  <c r="H880" i="1"/>
  <c r="I880" i="1"/>
  <c r="K880" i="1"/>
  <c r="L880" i="1"/>
  <c r="M880" i="1"/>
  <c r="N880" i="1"/>
  <c r="O880" i="1"/>
  <c r="P880" i="1"/>
  <c r="Q880" i="1"/>
  <c r="R880" i="1"/>
  <c r="T880" i="1" s="1"/>
  <c r="S880" i="1"/>
  <c r="F881" i="1"/>
  <c r="G881" i="1"/>
  <c r="H881" i="1"/>
  <c r="I881" i="1"/>
  <c r="K881" i="1"/>
  <c r="L881" i="1"/>
  <c r="M881" i="1"/>
  <c r="N881" i="1"/>
  <c r="O881" i="1"/>
  <c r="P881" i="1"/>
  <c r="Q881" i="1"/>
  <c r="R881" i="1"/>
  <c r="S881" i="1"/>
  <c r="F882" i="1"/>
  <c r="G882" i="1"/>
  <c r="H882" i="1"/>
  <c r="I882" i="1"/>
  <c r="J882" i="1"/>
  <c r="K882" i="1"/>
  <c r="L882" i="1"/>
  <c r="M882" i="1"/>
  <c r="O882" i="1" s="1"/>
  <c r="N882" i="1"/>
  <c r="P882" i="1"/>
  <c r="Q882" i="1"/>
  <c r="R882" i="1"/>
  <c r="S882" i="1"/>
  <c r="F883" i="1"/>
  <c r="J883" i="1" s="1"/>
  <c r="G883" i="1"/>
  <c r="H883" i="1"/>
  <c r="I883" i="1"/>
  <c r="K883" i="1"/>
  <c r="L883" i="1"/>
  <c r="M883" i="1"/>
  <c r="O883" i="1" s="1"/>
  <c r="N883" i="1"/>
  <c r="P883" i="1"/>
  <c r="Q883" i="1"/>
  <c r="R883" i="1"/>
  <c r="S883" i="1"/>
  <c r="F884" i="1"/>
  <c r="G884" i="1"/>
  <c r="H884" i="1"/>
  <c r="I884" i="1"/>
  <c r="K884" i="1"/>
  <c r="L884" i="1"/>
  <c r="M884" i="1"/>
  <c r="O884" i="1" s="1"/>
  <c r="N884" i="1"/>
  <c r="P884" i="1"/>
  <c r="T884" i="1" s="1"/>
  <c r="Q884" i="1"/>
  <c r="R884" i="1"/>
  <c r="S884" i="1"/>
  <c r="F885" i="1"/>
  <c r="J885" i="1" s="1"/>
  <c r="G885" i="1"/>
  <c r="H885" i="1"/>
  <c r="I885" i="1"/>
  <c r="K885" i="1"/>
  <c r="O885" i="1" s="1"/>
  <c r="L885" i="1"/>
  <c r="M885" i="1"/>
  <c r="N885" i="1"/>
  <c r="P885" i="1"/>
  <c r="T885" i="1" s="1"/>
  <c r="Q885" i="1"/>
  <c r="R885" i="1"/>
  <c r="S885" i="1"/>
  <c r="F886" i="1"/>
  <c r="J886" i="1" s="1"/>
  <c r="G886" i="1"/>
  <c r="H886" i="1"/>
  <c r="I886" i="1"/>
  <c r="K886" i="1"/>
  <c r="L886" i="1"/>
  <c r="M886" i="1"/>
  <c r="N886" i="1"/>
  <c r="O886" i="1"/>
  <c r="P886" i="1"/>
  <c r="Q886" i="1"/>
  <c r="R886" i="1"/>
  <c r="S886" i="1"/>
  <c r="F887" i="1"/>
  <c r="J887" i="1" s="1"/>
  <c r="G887" i="1"/>
  <c r="H887" i="1"/>
  <c r="I887" i="1"/>
  <c r="K887" i="1"/>
  <c r="L887" i="1"/>
  <c r="M887" i="1"/>
  <c r="N887" i="1"/>
  <c r="O887" i="1"/>
  <c r="P887" i="1"/>
  <c r="Q887" i="1"/>
  <c r="R887" i="1"/>
  <c r="S887" i="1"/>
  <c r="F888" i="1"/>
  <c r="G888" i="1"/>
  <c r="H888" i="1"/>
  <c r="I888" i="1"/>
  <c r="J888" i="1"/>
  <c r="K888" i="1"/>
  <c r="L888" i="1"/>
  <c r="M888" i="1"/>
  <c r="O888" i="1" s="1"/>
  <c r="N888" i="1"/>
  <c r="P888" i="1"/>
  <c r="T888" i="1" s="1"/>
  <c r="Q888" i="1"/>
  <c r="R888" i="1"/>
  <c r="S888" i="1"/>
  <c r="F889" i="1"/>
  <c r="G889" i="1"/>
  <c r="H889" i="1"/>
  <c r="I889" i="1"/>
  <c r="J889" i="1"/>
  <c r="K889" i="1"/>
  <c r="L889" i="1"/>
  <c r="M889" i="1"/>
  <c r="O889" i="1" s="1"/>
  <c r="N889" i="1"/>
  <c r="P889" i="1"/>
  <c r="Q889" i="1"/>
  <c r="R889" i="1"/>
  <c r="S889" i="1"/>
  <c r="F890" i="1"/>
  <c r="J890" i="1" s="1"/>
  <c r="G890" i="1"/>
  <c r="H890" i="1"/>
  <c r="I890" i="1"/>
  <c r="K890" i="1"/>
  <c r="J11" i="11" s="1"/>
  <c r="L890" i="1"/>
  <c r="K11" i="11" s="1"/>
  <c r="M890" i="1"/>
  <c r="L11" i="11" s="1"/>
  <c r="O11" i="11" s="1"/>
  <c r="N890" i="1"/>
  <c r="P890" i="1"/>
  <c r="Q890" i="1"/>
  <c r="R890" i="1"/>
  <c r="S890" i="1"/>
  <c r="F891" i="1"/>
  <c r="J891" i="1" s="1"/>
  <c r="G891" i="1"/>
  <c r="H891" i="1"/>
  <c r="I891" i="1"/>
  <c r="K891" i="1"/>
  <c r="L891" i="1"/>
  <c r="M891" i="1"/>
  <c r="O891" i="1" s="1"/>
  <c r="N891" i="1"/>
  <c r="P891" i="1"/>
  <c r="T891" i="1" s="1"/>
  <c r="Q891" i="1"/>
  <c r="R891" i="1"/>
  <c r="S891" i="1"/>
  <c r="F892" i="1"/>
  <c r="J892" i="1" s="1"/>
  <c r="G892" i="1"/>
  <c r="H892" i="1"/>
  <c r="I892" i="1"/>
  <c r="K892" i="1"/>
  <c r="L892" i="1"/>
  <c r="M892" i="1"/>
  <c r="O892" i="1" s="1"/>
  <c r="N892" i="1"/>
  <c r="P892" i="1"/>
  <c r="Q892" i="1"/>
  <c r="R892" i="1"/>
  <c r="S892" i="1"/>
  <c r="F893" i="1"/>
  <c r="J893" i="1" s="1"/>
  <c r="G893" i="1"/>
  <c r="H893" i="1"/>
  <c r="I893" i="1"/>
  <c r="K893" i="1"/>
  <c r="L893" i="1"/>
  <c r="M893" i="1"/>
  <c r="O893" i="1" s="1"/>
  <c r="N893" i="1"/>
  <c r="P893" i="1"/>
  <c r="Q893" i="1"/>
  <c r="R893" i="1"/>
  <c r="S893" i="1"/>
  <c r="F894" i="1"/>
  <c r="G894" i="1"/>
  <c r="H894" i="1"/>
  <c r="I894" i="1"/>
  <c r="J894" i="1"/>
  <c r="K894" i="1"/>
  <c r="L894" i="1"/>
  <c r="M894" i="1"/>
  <c r="O894" i="1" s="1"/>
  <c r="N894" i="1"/>
  <c r="P894" i="1"/>
  <c r="Q894" i="1"/>
  <c r="R894" i="1"/>
  <c r="S894" i="1"/>
  <c r="F895" i="1"/>
  <c r="G895" i="1"/>
  <c r="H895" i="1"/>
  <c r="J895" i="1" s="1"/>
  <c r="I895" i="1"/>
  <c r="K895" i="1"/>
  <c r="L895" i="1"/>
  <c r="M895" i="1"/>
  <c r="O895" i="1" s="1"/>
  <c r="N895" i="1"/>
  <c r="P895" i="1"/>
  <c r="Q895" i="1"/>
  <c r="R895" i="1"/>
  <c r="S895" i="1"/>
  <c r="F896" i="1"/>
  <c r="G896" i="1"/>
  <c r="H896" i="1"/>
  <c r="I896" i="1"/>
  <c r="K896" i="1"/>
  <c r="L896" i="1"/>
  <c r="M896" i="1"/>
  <c r="O896" i="1" s="1"/>
  <c r="N896" i="1"/>
  <c r="P896" i="1"/>
  <c r="Q896" i="1"/>
  <c r="R896" i="1"/>
  <c r="S896" i="1"/>
  <c r="F897" i="1"/>
  <c r="G897" i="1"/>
  <c r="H897" i="1"/>
  <c r="I897" i="1"/>
  <c r="J897" i="1"/>
  <c r="K897" i="1"/>
  <c r="L897" i="1"/>
  <c r="M897" i="1"/>
  <c r="O897" i="1" s="1"/>
  <c r="N897" i="1"/>
  <c r="P897" i="1"/>
  <c r="T897" i="1" s="1"/>
  <c r="Q897" i="1"/>
  <c r="R897" i="1"/>
  <c r="S897" i="1"/>
  <c r="F898" i="1"/>
  <c r="J898" i="1" s="1"/>
  <c r="G898" i="1"/>
  <c r="H898" i="1"/>
  <c r="I898" i="1"/>
  <c r="K898" i="1"/>
  <c r="L898" i="1"/>
  <c r="M898" i="1"/>
  <c r="O898" i="1" s="1"/>
  <c r="N898" i="1"/>
  <c r="P898" i="1"/>
  <c r="T898" i="1" s="1"/>
  <c r="Q898" i="1"/>
  <c r="R898" i="1"/>
  <c r="S898" i="1"/>
  <c r="F899" i="1"/>
  <c r="J899" i="1" s="1"/>
  <c r="G899" i="1"/>
  <c r="H899" i="1"/>
  <c r="I899" i="1"/>
  <c r="K899" i="1"/>
  <c r="L899" i="1"/>
  <c r="M899" i="1"/>
  <c r="O899" i="1" s="1"/>
  <c r="N899" i="1"/>
  <c r="P899" i="1"/>
  <c r="Q899" i="1"/>
  <c r="R899" i="1"/>
  <c r="S899" i="1"/>
  <c r="F900" i="1"/>
  <c r="G900" i="1"/>
  <c r="H900" i="1"/>
  <c r="I900" i="1"/>
  <c r="J900" i="1"/>
  <c r="K900" i="1"/>
  <c r="L900" i="1"/>
  <c r="M900" i="1"/>
  <c r="O900" i="1" s="1"/>
  <c r="N900" i="1"/>
  <c r="P900" i="1"/>
  <c r="T900" i="1" s="1"/>
  <c r="Q900" i="1"/>
  <c r="R900" i="1"/>
  <c r="S900" i="1"/>
  <c r="F901" i="1"/>
  <c r="J901" i="1" s="1"/>
  <c r="G901" i="1"/>
  <c r="H901" i="1"/>
  <c r="I901" i="1"/>
  <c r="K901" i="1"/>
  <c r="L901" i="1"/>
  <c r="M901" i="1"/>
  <c r="O901" i="1" s="1"/>
  <c r="N901" i="1"/>
  <c r="P901" i="1"/>
  <c r="Q901" i="1"/>
  <c r="R901" i="1"/>
  <c r="S901" i="1"/>
  <c r="F902" i="1"/>
  <c r="G902" i="1"/>
  <c r="H902" i="1"/>
  <c r="I902" i="1"/>
  <c r="J902" i="1"/>
  <c r="K902" i="1"/>
  <c r="L902" i="1"/>
  <c r="M902" i="1"/>
  <c r="O902" i="1" s="1"/>
  <c r="N902" i="1"/>
  <c r="P902" i="1"/>
  <c r="T902" i="1" s="1"/>
  <c r="Q902" i="1"/>
  <c r="R902" i="1"/>
  <c r="S902" i="1"/>
  <c r="F903" i="1"/>
  <c r="J903" i="1" s="1"/>
  <c r="G903" i="1"/>
  <c r="H903" i="1"/>
  <c r="I903" i="1"/>
  <c r="K903" i="1"/>
  <c r="L903" i="1"/>
  <c r="M903" i="1"/>
  <c r="O903" i="1" s="1"/>
  <c r="N903" i="1"/>
  <c r="P903" i="1"/>
  <c r="T903" i="1" s="1"/>
  <c r="Q903" i="1"/>
  <c r="R903" i="1"/>
  <c r="S903" i="1"/>
  <c r="F904" i="1"/>
  <c r="J904" i="1" s="1"/>
  <c r="G904" i="1"/>
  <c r="H904" i="1"/>
  <c r="I904" i="1"/>
  <c r="K904" i="1"/>
  <c r="L904" i="1"/>
  <c r="M904" i="1"/>
  <c r="O904" i="1" s="1"/>
  <c r="N904" i="1"/>
  <c r="P904" i="1"/>
  <c r="Q904" i="1"/>
  <c r="R904" i="1"/>
  <c r="S904" i="1"/>
  <c r="F905" i="1"/>
  <c r="J905" i="1" s="1"/>
  <c r="G905" i="1"/>
  <c r="H905" i="1"/>
  <c r="I905" i="1"/>
  <c r="K905" i="1"/>
  <c r="L905" i="1"/>
  <c r="M905" i="1"/>
  <c r="O905" i="1" s="1"/>
  <c r="N905" i="1"/>
  <c r="P905" i="1"/>
  <c r="Q905" i="1"/>
  <c r="R905" i="1"/>
  <c r="S905" i="1"/>
  <c r="F906" i="1"/>
  <c r="J906" i="1" s="1"/>
  <c r="G906" i="1"/>
  <c r="H906" i="1"/>
  <c r="I906" i="1"/>
  <c r="K906" i="1"/>
  <c r="J221" i="11" s="1"/>
  <c r="L906" i="1"/>
  <c r="K221" i="11" s="1"/>
  <c r="M906" i="1"/>
  <c r="L221" i="11" s="1"/>
  <c r="O221" i="11" s="1"/>
  <c r="N906" i="1"/>
  <c r="P906" i="1"/>
  <c r="Q906" i="1"/>
  <c r="R906" i="1"/>
  <c r="S906" i="1"/>
  <c r="F907" i="1"/>
  <c r="G907" i="1"/>
  <c r="H907" i="1"/>
  <c r="I907" i="1"/>
  <c r="J907" i="1"/>
  <c r="K907" i="1"/>
  <c r="L907" i="1"/>
  <c r="M907" i="1"/>
  <c r="O907" i="1" s="1"/>
  <c r="N907" i="1"/>
  <c r="P907" i="1"/>
  <c r="Q907" i="1"/>
  <c r="R907" i="1"/>
  <c r="S907" i="1"/>
  <c r="F908" i="1"/>
  <c r="G908" i="1"/>
  <c r="H908" i="1"/>
  <c r="I908" i="1"/>
  <c r="K908" i="1"/>
  <c r="L908" i="1"/>
  <c r="M908" i="1"/>
  <c r="O908" i="1" s="1"/>
  <c r="N908" i="1"/>
  <c r="P908" i="1"/>
  <c r="Q908" i="1"/>
  <c r="R908" i="1"/>
  <c r="S908" i="1"/>
  <c r="F909" i="1"/>
  <c r="J909" i="1" s="1"/>
  <c r="G909" i="1"/>
  <c r="H909" i="1"/>
  <c r="I909" i="1"/>
  <c r="K909" i="1"/>
  <c r="L909" i="1"/>
  <c r="M909" i="1"/>
  <c r="O909" i="1" s="1"/>
  <c r="N909" i="1"/>
  <c r="P909" i="1"/>
  <c r="T909" i="1" s="1"/>
  <c r="Q909" i="1"/>
  <c r="R909" i="1"/>
  <c r="S909" i="1"/>
  <c r="F910" i="1"/>
  <c r="G910" i="1"/>
  <c r="H910" i="1"/>
  <c r="I910" i="1"/>
  <c r="J910" i="1"/>
  <c r="K910" i="1"/>
  <c r="L910" i="1"/>
  <c r="M910" i="1"/>
  <c r="O910" i="1" s="1"/>
  <c r="N910" i="1"/>
  <c r="P910" i="1"/>
  <c r="T910" i="1" s="1"/>
  <c r="Q910" i="1"/>
  <c r="R910" i="1"/>
  <c r="S910" i="1"/>
  <c r="F911" i="1"/>
  <c r="J911" i="1" s="1"/>
  <c r="G911" i="1"/>
  <c r="H911" i="1"/>
  <c r="I911" i="1"/>
  <c r="K911" i="1"/>
  <c r="L911" i="1"/>
  <c r="M911" i="1"/>
  <c r="O911" i="1" s="1"/>
  <c r="N911" i="1"/>
  <c r="P911" i="1"/>
  <c r="Q911" i="1"/>
  <c r="R911" i="1"/>
  <c r="S911" i="1"/>
  <c r="F912" i="1"/>
  <c r="G912" i="1"/>
  <c r="H912" i="1"/>
  <c r="J912" i="1" s="1"/>
  <c r="I912" i="1"/>
  <c r="K912" i="1"/>
  <c r="L912" i="1"/>
  <c r="M912" i="1"/>
  <c r="N912" i="1"/>
  <c r="L52" i="4" s="1"/>
  <c r="P912" i="1"/>
  <c r="T912" i="1" s="1"/>
  <c r="Q912" i="1"/>
  <c r="R912" i="1"/>
  <c r="S912" i="1"/>
  <c r="F913" i="1"/>
  <c r="G913" i="1"/>
  <c r="H913" i="1"/>
  <c r="I913" i="1"/>
  <c r="J913" i="1"/>
  <c r="K913" i="1"/>
  <c r="L913" i="1"/>
  <c r="M913" i="1"/>
  <c r="O913" i="1" s="1"/>
  <c r="N913" i="1"/>
  <c r="P913" i="1"/>
  <c r="Q913" i="1"/>
  <c r="R913" i="1"/>
  <c r="S913" i="1"/>
  <c r="F914" i="1"/>
  <c r="J914" i="1" s="1"/>
  <c r="G914" i="1"/>
  <c r="H914" i="1"/>
  <c r="I914" i="1"/>
  <c r="K914" i="1"/>
  <c r="L914" i="1"/>
  <c r="M914" i="1"/>
  <c r="O914" i="1" s="1"/>
  <c r="N914" i="1"/>
  <c r="P914" i="1"/>
  <c r="T914" i="1" s="1"/>
  <c r="Q914" i="1"/>
  <c r="R914" i="1"/>
  <c r="S914" i="1"/>
  <c r="F915" i="1"/>
  <c r="G915" i="1"/>
  <c r="H915" i="1"/>
  <c r="I915" i="1"/>
  <c r="J915" i="1"/>
  <c r="K915" i="1"/>
  <c r="L915" i="1"/>
  <c r="M915" i="1"/>
  <c r="O915" i="1" s="1"/>
  <c r="N915" i="1"/>
  <c r="L76" i="4" s="1"/>
  <c r="P915" i="1"/>
  <c r="Q915" i="1"/>
  <c r="R915" i="1"/>
  <c r="S915" i="1"/>
  <c r="F916" i="1"/>
  <c r="J916" i="1" s="1"/>
  <c r="G916" i="1"/>
  <c r="H916" i="1"/>
  <c r="I916" i="1"/>
  <c r="K916" i="1"/>
  <c r="L916" i="1"/>
  <c r="M916" i="1"/>
  <c r="O916" i="1" s="1"/>
  <c r="N916" i="1"/>
  <c r="P916" i="1"/>
  <c r="Q916" i="1"/>
  <c r="R916" i="1"/>
  <c r="S916" i="1"/>
  <c r="F917" i="1"/>
  <c r="J917" i="1" s="1"/>
  <c r="G917" i="1"/>
  <c r="H917" i="1"/>
  <c r="I917" i="1"/>
  <c r="K917" i="1"/>
  <c r="L917" i="1"/>
  <c r="M917" i="1"/>
  <c r="O917" i="1" s="1"/>
  <c r="N917" i="1"/>
  <c r="P917" i="1"/>
  <c r="Q917" i="1"/>
  <c r="R917" i="1"/>
  <c r="S917" i="1"/>
  <c r="F918" i="1"/>
  <c r="J918" i="1" s="1"/>
  <c r="G918" i="1"/>
  <c r="H918" i="1"/>
  <c r="I918" i="1"/>
  <c r="K918" i="1"/>
  <c r="L918" i="1"/>
  <c r="M918" i="1"/>
  <c r="O918" i="1" s="1"/>
  <c r="N918" i="1"/>
  <c r="P918" i="1"/>
  <c r="Q918" i="1"/>
  <c r="R918" i="1"/>
  <c r="S918" i="1"/>
  <c r="F919" i="1"/>
  <c r="J919" i="1" s="1"/>
  <c r="G919" i="1"/>
  <c r="H919" i="1"/>
  <c r="I919" i="1"/>
  <c r="K919" i="1"/>
  <c r="L919" i="1"/>
  <c r="M919" i="1"/>
  <c r="O919" i="1" s="1"/>
  <c r="N919" i="1"/>
  <c r="P919" i="1"/>
  <c r="Q919" i="1"/>
  <c r="R919" i="1"/>
  <c r="S919" i="1"/>
  <c r="F920" i="1"/>
  <c r="G920" i="1"/>
  <c r="H920" i="1"/>
  <c r="I920" i="1"/>
  <c r="K920" i="1"/>
  <c r="L920" i="1"/>
  <c r="M920" i="1"/>
  <c r="O920" i="1" s="1"/>
  <c r="N920" i="1"/>
  <c r="P920" i="1"/>
  <c r="Q920" i="1"/>
  <c r="R920" i="1"/>
  <c r="S920" i="1"/>
  <c r="F921" i="1"/>
  <c r="G921" i="1"/>
  <c r="H921" i="1"/>
  <c r="I921" i="1"/>
  <c r="J921" i="1"/>
  <c r="K921" i="1"/>
  <c r="L921" i="1"/>
  <c r="M921" i="1"/>
  <c r="O921" i="1" s="1"/>
  <c r="N921" i="1"/>
  <c r="P921" i="1"/>
  <c r="T921" i="1" s="1"/>
  <c r="Q921" i="1"/>
  <c r="R921" i="1"/>
  <c r="S921" i="1"/>
  <c r="F922" i="1"/>
  <c r="J922" i="1" s="1"/>
  <c r="G922" i="1"/>
  <c r="H922" i="1"/>
  <c r="I922" i="1"/>
  <c r="K922" i="1"/>
  <c r="L922" i="1"/>
  <c r="M922" i="1"/>
  <c r="O922" i="1" s="1"/>
  <c r="N922" i="1"/>
  <c r="P922" i="1"/>
  <c r="T922" i="1" s="1"/>
  <c r="Q922" i="1"/>
  <c r="R922" i="1"/>
  <c r="S922" i="1"/>
  <c r="F923" i="1"/>
  <c r="G923" i="1"/>
  <c r="H923" i="1"/>
  <c r="I923" i="1"/>
  <c r="J923" i="1"/>
  <c r="K923" i="1"/>
  <c r="L923" i="1"/>
  <c r="M923" i="1"/>
  <c r="O923" i="1" s="1"/>
  <c r="N923" i="1"/>
  <c r="P923" i="1"/>
  <c r="Q923" i="1"/>
  <c r="R923" i="1"/>
  <c r="S923" i="1"/>
  <c r="F924" i="1"/>
  <c r="G924" i="1"/>
  <c r="H924" i="1"/>
  <c r="I924" i="1"/>
  <c r="J924" i="1"/>
  <c r="K924" i="1"/>
  <c r="L924" i="1"/>
  <c r="M924" i="1"/>
  <c r="O924" i="1" s="1"/>
  <c r="N924" i="1"/>
  <c r="P924" i="1"/>
  <c r="T924" i="1" s="1"/>
  <c r="Q924" i="1"/>
  <c r="R924" i="1"/>
  <c r="S924" i="1"/>
  <c r="F925" i="1"/>
  <c r="J925" i="1" s="1"/>
  <c r="G925" i="1"/>
  <c r="H925" i="1"/>
  <c r="I925" i="1"/>
  <c r="K925" i="1"/>
  <c r="J29" i="11" s="1"/>
  <c r="L925" i="1"/>
  <c r="K29" i="11" s="1"/>
  <c r="M925" i="1"/>
  <c r="L29" i="11" s="1"/>
  <c r="O29" i="11" s="1"/>
  <c r="N925" i="1"/>
  <c r="P925" i="1"/>
  <c r="Q925" i="1"/>
  <c r="R925" i="1"/>
  <c r="S925" i="1"/>
  <c r="F926" i="1"/>
  <c r="G926" i="1"/>
  <c r="H926" i="1"/>
  <c r="I926" i="1"/>
  <c r="J926" i="1"/>
  <c r="K926" i="1"/>
  <c r="J196" i="11" s="1"/>
  <c r="L926" i="1"/>
  <c r="K196" i="11" s="1"/>
  <c r="M926" i="1"/>
  <c r="L196" i="11" s="1"/>
  <c r="O196" i="11" s="1"/>
  <c r="N926" i="1"/>
  <c r="P926" i="1"/>
  <c r="Q926" i="1"/>
  <c r="R926" i="1"/>
  <c r="S926" i="1"/>
  <c r="F927" i="1"/>
  <c r="J927" i="1" s="1"/>
  <c r="G927" i="1"/>
  <c r="H927" i="1"/>
  <c r="I927" i="1"/>
  <c r="K927" i="1"/>
  <c r="L927" i="1"/>
  <c r="M927" i="1"/>
  <c r="O927" i="1" s="1"/>
  <c r="N927" i="1"/>
  <c r="P927" i="1"/>
  <c r="T927" i="1" s="1"/>
  <c r="Q927" i="1"/>
  <c r="R927" i="1"/>
  <c r="S927" i="1"/>
  <c r="F928" i="1"/>
  <c r="G928" i="1"/>
  <c r="H928" i="1"/>
  <c r="I928" i="1"/>
  <c r="J928" i="1"/>
  <c r="K928" i="1"/>
  <c r="L928" i="1"/>
  <c r="M928" i="1"/>
  <c r="O928" i="1" s="1"/>
  <c r="N928" i="1"/>
  <c r="P928" i="1"/>
  <c r="Q928" i="1"/>
  <c r="R928" i="1"/>
  <c r="S928" i="1"/>
  <c r="F929" i="1"/>
  <c r="J929" i="1" s="1"/>
  <c r="G929" i="1"/>
  <c r="H929" i="1"/>
  <c r="I929" i="1"/>
  <c r="K929" i="1"/>
  <c r="L929" i="1"/>
  <c r="M929" i="1"/>
  <c r="O929" i="1" s="1"/>
  <c r="N929" i="1"/>
  <c r="P929" i="1"/>
  <c r="Q929" i="1"/>
  <c r="R929" i="1"/>
  <c r="S929" i="1"/>
  <c r="F930" i="1"/>
  <c r="J930" i="1" s="1"/>
  <c r="G930" i="1"/>
  <c r="H930" i="1"/>
  <c r="I930" i="1"/>
  <c r="K930" i="1"/>
  <c r="L930" i="1"/>
  <c r="M930" i="1"/>
  <c r="O930" i="1" s="1"/>
  <c r="N930" i="1"/>
  <c r="P930" i="1"/>
  <c r="Q930" i="1"/>
  <c r="R930" i="1"/>
  <c r="S930" i="1"/>
  <c r="F931" i="1"/>
  <c r="J931" i="1" s="1"/>
  <c r="G931" i="1"/>
  <c r="H931" i="1"/>
  <c r="I931" i="1"/>
  <c r="K931" i="1"/>
  <c r="L931" i="1"/>
  <c r="M931" i="1"/>
  <c r="O931" i="1" s="1"/>
  <c r="N931" i="1"/>
  <c r="P931" i="1"/>
  <c r="Q931" i="1"/>
  <c r="R931" i="1"/>
  <c r="S931" i="1"/>
  <c r="F932" i="1"/>
  <c r="J932" i="1" s="1"/>
  <c r="G932" i="1"/>
  <c r="H932" i="1"/>
  <c r="I932" i="1"/>
  <c r="K932" i="1"/>
  <c r="L932" i="1"/>
  <c r="M932" i="1"/>
  <c r="O932" i="1" s="1"/>
  <c r="N932" i="1"/>
  <c r="P932" i="1"/>
  <c r="Q932" i="1"/>
  <c r="R932" i="1"/>
  <c r="S932" i="1"/>
  <c r="F933" i="1"/>
  <c r="J933" i="1" s="1"/>
  <c r="G933" i="1"/>
  <c r="H933" i="1"/>
  <c r="I933" i="1"/>
  <c r="K933" i="1"/>
  <c r="L933" i="1"/>
  <c r="M933" i="1"/>
  <c r="O933" i="1" s="1"/>
  <c r="N933" i="1"/>
  <c r="P933" i="1"/>
  <c r="T933" i="1" s="1"/>
  <c r="Q933" i="1"/>
  <c r="R933" i="1"/>
  <c r="S933" i="1"/>
  <c r="F934" i="1"/>
  <c r="G934" i="1"/>
  <c r="H934" i="1"/>
  <c r="I934" i="1"/>
  <c r="J934" i="1"/>
  <c r="K934" i="1"/>
  <c r="L934" i="1"/>
  <c r="M934" i="1"/>
  <c r="O934" i="1" s="1"/>
  <c r="N934" i="1"/>
  <c r="P934" i="1"/>
  <c r="T934" i="1" s="1"/>
  <c r="Q934" i="1"/>
  <c r="R934" i="1"/>
  <c r="S934" i="1"/>
  <c r="F935" i="1"/>
  <c r="J935" i="1" s="1"/>
  <c r="G935" i="1"/>
  <c r="H935" i="1"/>
  <c r="I935" i="1"/>
  <c r="K935" i="1"/>
  <c r="L935" i="1"/>
  <c r="M935" i="1"/>
  <c r="O935" i="1" s="1"/>
  <c r="N935" i="1"/>
  <c r="P935" i="1"/>
  <c r="Q935" i="1"/>
  <c r="R935" i="1"/>
  <c r="S935" i="1"/>
  <c r="F936" i="1"/>
  <c r="G936" i="1"/>
  <c r="H936" i="1"/>
  <c r="I936" i="1"/>
  <c r="J936" i="1"/>
  <c r="K936" i="1"/>
  <c r="L936" i="1"/>
  <c r="M936" i="1"/>
  <c r="O936" i="1" s="1"/>
  <c r="N936" i="1"/>
  <c r="P936" i="1"/>
  <c r="T936" i="1" s="1"/>
  <c r="Q936" i="1"/>
  <c r="R936" i="1"/>
  <c r="S936" i="1"/>
  <c r="F937" i="1"/>
  <c r="J937" i="1" s="1"/>
  <c r="G937" i="1"/>
  <c r="H937" i="1"/>
  <c r="I937" i="1"/>
  <c r="K937" i="1"/>
  <c r="L937" i="1"/>
  <c r="M937" i="1"/>
  <c r="O937" i="1" s="1"/>
  <c r="N937" i="1"/>
  <c r="P937" i="1"/>
  <c r="Q937" i="1"/>
  <c r="R937" i="1"/>
  <c r="S937" i="1"/>
  <c r="F938" i="1"/>
  <c r="J938" i="1" s="1"/>
  <c r="G938" i="1"/>
  <c r="H938" i="1"/>
  <c r="I938" i="1"/>
  <c r="K938" i="1"/>
  <c r="L938" i="1"/>
  <c r="M938" i="1"/>
  <c r="O938" i="1" s="1"/>
  <c r="N938" i="1"/>
  <c r="P938" i="1"/>
  <c r="T938" i="1" s="1"/>
  <c r="Q938" i="1"/>
  <c r="R938" i="1"/>
  <c r="S938" i="1"/>
  <c r="F939" i="1"/>
  <c r="G939" i="1"/>
  <c r="H939" i="1"/>
  <c r="I939" i="1"/>
  <c r="J939" i="1"/>
  <c r="K939" i="1"/>
  <c r="L939" i="1"/>
  <c r="M939" i="1"/>
  <c r="O939" i="1" s="1"/>
  <c r="N939" i="1"/>
  <c r="P939" i="1"/>
  <c r="T939" i="1" s="1"/>
  <c r="Q939" i="1"/>
  <c r="R939" i="1"/>
  <c r="S939" i="1"/>
  <c r="F940" i="1"/>
  <c r="J940" i="1" s="1"/>
  <c r="G940" i="1"/>
  <c r="H940" i="1"/>
  <c r="I940" i="1"/>
  <c r="K940" i="1"/>
  <c r="L940" i="1"/>
  <c r="M940" i="1"/>
  <c r="O940" i="1" s="1"/>
  <c r="N940" i="1"/>
  <c r="P940" i="1"/>
  <c r="Q940" i="1"/>
  <c r="R940" i="1"/>
  <c r="S940" i="1"/>
  <c r="F941" i="1"/>
  <c r="G941" i="1"/>
  <c r="H941" i="1"/>
  <c r="I941" i="1"/>
  <c r="J941" i="1"/>
  <c r="K941" i="1"/>
  <c r="L941" i="1"/>
  <c r="M941" i="1"/>
  <c r="O941" i="1" s="1"/>
  <c r="N941" i="1"/>
  <c r="P941" i="1"/>
  <c r="Q941" i="1"/>
  <c r="R941" i="1"/>
  <c r="S941" i="1"/>
  <c r="F942" i="1"/>
  <c r="J942" i="1" s="1"/>
  <c r="G942" i="1"/>
  <c r="H942" i="1"/>
  <c r="I942" i="1"/>
  <c r="K942" i="1"/>
  <c r="L942" i="1"/>
  <c r="M942" i="1"/>
  <c r="O942" i="1" s="1"/>
  <c r="N942" i="1"/>
  <c r="P942" i="1"/>
  <c r="Q942" i="1"/>
  <c r="R942" i="1"/>
  <c r="S942" i="1"/>
  <c r="F943" i="1"/>
  <c r="J943" i="1" s="1"/>
  <c r="G943" i="1"/>
  <c r="H943" i="1"/>
  <c r="I943" i="1"/>
  <c r="K943" i="1"/>
  <c r="L943" i="1"/>
  <c r="M943" i="1"/>
  <c r="O943" i="1" s="1"/>
  <c r="N943" i="1"/>
  <c r="P943" i="1"/>
  <c r="Q943" i="1"/>
  <c r="R943" i="1"/>
  <c r="S943" i="1"/>
  <c r="F944" i="1"/>
  <c r="J944" i="1" s="1"/>
  <c r="G944" i="1"/>
  <c r="H944" i="1"/>
  <c r="I944" i="1"/>
  <c r="K944" i="1"/>
  <c r="L944" i="1"/>
  <c r="M944" i="1"/>
  <c r="O944" i="1" s="1"/>
  <c r="N944" i="1"/>
  <c r="P944" i="1"/>
  <c r="Q944" i="1"/>
  <c r="R944" i="1"/>
  <c r="S944" i="1"/>
  <c r="F945" i="1"/>
  <c r="J945" i="1" s="1"/>
  <c r="G945" i="1"/>
  <c r="H945" i="1"/>
  <c r="I945" i="1"/>
  <c r="K945" i="1"/>
  <c r="J341" i="11" s="1"/>
  <c r="L945" i="1"/>
  <c r="K341" i="11" s="1"/>
  <c r="M945" i="1"/>
  <c r="L341" i="11" s="1"/>
  <c r="O341" i="11" s="1"/>
  <c r="N945" i="1"/>
  <c r="P945" i="1"/>
  <c r="T945" i="1" s="1"/>
  <c r="Q945" i="1"/>
  <c r="R945" i="1"/>
  <c r="S945" i="1"/>
  <c r="F946" i="1"/>
  <c r="J946" i="1" s="1"/>
  <c r="G946" i="1"/>
  <c r="H946" i="1"/>
  <c r="I946" i="1"/>
  <c r="K946" i="1"/>
  <c r="L946" i="1"/>
  <c r="M946" i="1"/>
  <c r="O946" i="1" s="1"/>
  <c r="N946" i="1"/>
  <c r="P946" i="1"/>
  <c r="T946" i="1" s="1"/>
  <c r="Q946" i="1"/>
  <c r="R946" i="1"/>
  <c r="S946" i="1"/>
  <c r="F947" i="1"/>
  <c r="G947" i="1"/>
  <c r="H947" i="1"/>
  <c r="I947" i="1"/>
  <c r="J947" i="1"/>
  <c r="K947" i="1"/>
  <c r="L947" i="1"/>
  <c r="M947" i="1"/>
  <c r="O947" i="1" s="1"/>
  <c r="N947" i="1"/>
  <c r="P947" i="1"/>
  <c r="Q947" i="1"/>
  <c r="R947" i="1"/>
  <c r="S947" i="1"/>
  <c r="F948" i="1"/>
  <c r="G948" i="1"/>
  <c r="H948" i="1"/>
  <c r="J948" i="1" s="1"/>
  <c r="I948" i="1"/>
  <c r="K948" i="1"/>
  <c r="L948" i="1"/>
  <c r="M948" i="1"/>
  <c r="O948" i="1" s="1"/>
  <c r="N948" i="1"/>
  <c r="P948" i="1"/>
  <c r="T948" i="1" s="1"/>
  <c r="Q948" i="1"/>
  <c r="R948" i="1"/>
  <c r="S948" i="1"/>
  <c r="F949" i="1"/>
  <c r="G949" i="1"/>
  <c r="H949" i="1"/>
  <c r="I949" i="1"/>
  <c r="J949" i="1"/>
  <c r="K949" i="1"/>
  <c r="L949" i="1"/>
  <c r="M949" i="1"/>
  <c r="O949" i="1" s="1"/>
  <c r="N949" i="1"/>
  <c r="P949" i="1"/>
  <c r="Q949" i="1"/>
  <c r="R949" i="1"/>
  <c r="S949" i="1"/>
  <c r="F950" i="1"/>
  <c r="J950" i="1" s="1"/>
  <c r="G950" i="1"/>
  <c r="H950" i="1"/>
  <c r="I950" i="1"/>
  <c r="K950" i="1"/>
  <c r="L950" i="1"/>
  <c r="M950" i="1"/>
  <c r="O950" i="1" s="1"/>
  <c r="N950" i="1"/>
  <c r="P950" i="1"/>
  <c r="T950" i="1" s="1"/>
  <c r="Q950" i="1"/>
  <c r="R950" i="1"/>
  <c r="S950" i="1"/>
  <c r="F951" i="1"/>
  <c r="J951" i="1" s="1"/>
  <c r="G951" i="1"/>
  <c r="H951" i="1"/>
  <c r="I951" i="1"/>
  <c r="K951" i="1"/>
  <c r="L951" i="1"/>
  <c r="M951" i="1"/>
  <c r="O951" i="1" s="1"/>
  <c r="N951" i="1"/>
  <c r="P951" i="1"/>
  <c r="T951" i="1" s="1"/>
  <c r="Q951" i="1"/>
  <c r="R951" i="1"/>
  <c r="S951" i="1"/>
  <c r="F952" i="1"/>
  <c r="G952" i="1"/>
  <c r="H952" i="1"/>
  <c r="I952" i="1"/>
  <c r="J952" i="1"/>
  <c r="K952" i="1"/>
  <c r="L952" i="1"/>
  <c r="M952" i="1"/>
  <c r="O952" i="1" s="1"/>
  <c r="N952" i="1"/>
  <c r="P952" i="1"/>
  <c r="Q952" i="1"/>
  <c r="R952" i="1"/>
  <c r="S952" i="1"/>
  <c r="F953" i="1"/>
  <c r="J953" i="1" s="1"/>
  <c r="G953" i="1"/>
  <c r="H953" i="1"/>
  <c r="I953" i="1"/>
  <c r="K953" i="1"/>
  <c r="L953" i="1"/>
  <c r="M953" i="1"/>
  <c r="O953" i="1" s="1"/>
  <c r="N953" i="1"/>
  <c r="P953" i="1"/>
  <c r="Q953" i="1"/>
  <c r="R953" i="1"/>
  <c r="S953" i="1"/>
  <c r="F954" i="1"/>
  <c r="G954" i="1"/>
  <c r="H954" i="1"/>
  <c r="I954" i="1"/>
  <c r="J954" i="1"/>
  <c r="K954" i="1"/>
  <c r="L954" i="1"/>
  <c r="M954" i="1"/>
  <c r="O954" i="1" s="1"/>
  <c r="N954" i="1"/>
  <c r="P954" i="1"/>
  <c r="Q954" i="1"/>
  <c r="R954" i="1"/>
  <c r="S954" i="1"/>
  <c r="F955" i="1"/>
  <c r="J955" i="1" s="1"/>
  <c r="G955" i="1"/>
  <c r="H955" i="1"/>
  <c r="I955" i="1"/>
  <c r="K955" i="1"/>
  <c r="L955" i="1"/>
  <c r="M955" i="1"/>
  <c r="O955" i="1" s="1"/>
  <c r="N955" i="1"/>
  <c r="P955" i="1"/>
  <c r="Q955" i="1"/>
  <c r="R955" i="1"/>
  <c r="S955" i="1"/>
  <c r="F956" i="1"/>
  <c r="G956" i="1"/>
  <c r="H956" i="1"/>
  <c r="I956" i="1"/>
  <c r="K956" i="1"/>
  <c r="L956" i="1"/>
  <c r="M956" i="1"/>
  <c r="O956" i="1" s="1"/>
  <c r="N956" i="1"/>
  <c r="P956" i="1"/>
  <c r="Q956" i="1"/>
  <c r="R956" i="1"/>
  <c r="S956" i="1"/>
  <c r="F957" i="1"/>
  <c r="J957" i="1" s="1"/>
  <c r="G957" i="1"/>
  <c r="H957" i="1"/>
  <c r="I957" i="1"/>
  <c r="K957" i="1"/>
  <c r="L957" i="1"/>
  <c r="M957" i="1"/>
  <c r="O957" i="1" s="1"/>
  <c r="N957" i="1"/>
  <c r="P957" i="1"/>
  <c r="T957" i="1" s="1"/>
  <c r="Q957" i="1"/>
  <c r="R957" i="1"/>
  <c r="S957" i="1"/>
  <c r="F958" i="1"/>
  <c r="J958" i="1" s="1"/>
  <c r="G958" i="1"/>
  <c r="H958" i="1"/>
  <c r="I958" i="1"/>
  <c r="K958" i="1"/>
  <c r="L958" i="1"/>
  <c r="M958" i="1"/>
  <c r="O958" i="1" s="1"/>
  <c r="N958" i="1"/>
  <c r="P958" i="1"/>
  <c r="T958" i="1" s="1"/>
  <c r="Q958" i="1"/>
  <c r="R958" i="1"/>
  <c r="S958" i="1"/>
  <c r="F959" i="1"/>
  <c r="J959" i="1" s="1"/>
  <c r="G959" i="1"/>
  <c r="H959" i="1"/>
  <c r="I959" i="1"/>
  <c r="K959" i="1"/>
  <c r="L959" i="1"/>
  <c r="M959" i="1"/>
  <c r="O959" i="1" s="1"/>
  <c r="N959" i="1"/>
  <c r="P959" i="1"/>
  <c r="Q959" i="1"/>
  <c r="R959" i="1"/>
  <c r="S959" i="1"/>
  <c r="F960" i="1"/>
  <c r="G960" i="1"/>
  <c r="H960" i="1"/>
  <c r="I960" i="1"/>
  <c r="J960" i="1"/>
  <c r="K960" i="1"/>
  <c r="L960" i="1"/>
  <c r="M960" i="1"/>
  <c r="O960" i="1" s="1"/>
  <c r="N960" i="1"/>
  <c r="P960" i="1"/>
  <c r="T960" i="1" s="1"/>
  <c r="Q960" i="1"/>
  <c r="R960" i="1"/>
  <c r="S960" i="1"/>
  <c r="F961" i="1"/>
  <c r="J961" i="1" s="1"/>
  <c r="G961" i="1"/>
  <c r="H961" i="1"/>
  <c r="I961" i="1"/>
  <c r="K961" i="1"/>
  <c r="J238" i="11" s="1"/>
  <c r="L961" i="1"/>
  <c r="K238" i="11" s="1"/>
  <c r="M961" i="1"/>
  <c r="L238" i="11" s="1"/>
  <c r="O238" i="11" s="1"/>
  <c r="N961" i="1"/>
  <c r="P961" i="1"/>
  <c r="Q961" i="1"/>
  <c r="R961" i="1"/>
  <c r="S961" i="1"/>
  <c r="F962" i="1"/>
  <c r="G962" i="1"/>
  <c r="H962" i="1"/>
  <c r="I962" i="1"/>
  <c r="J962" i="1"/>
  <c r="K962" i="1"/>
  <c r="L962" i="1"/>
  <c r="M962" i="1"/>
  <c r="O962" i="1" s="1"/>
  <c r="N962" i="1"/>
  <c r="P962" i="1"/>
  <c r="T962" i="1" s="1"/>
  <c r="Q962" i="1"/>
  <c r="R962" i="1"/>
  <c r="S962" i="1"/>
  <c r="F963" i="1"/>
  <c r="J963" i="1" s="1"/>
  <c r="G963" i="1"/>
  <c r="H963" i="1"/>
  <c r="I963" i="1"/>
  <c r="K963" i="1"/>
  <c r="L963" i="1"/>
  <c r="M963" i="1"/>
  <c r="O963" i="1" s="1"/>
  <c r="N963" i="1"/>
  <c r="P963" i="1"/>
  <c r="T963" i="1" s="1"/>
  <c r="Q963" i="1"/>
  <c r="R963" i="1"/>
  <c r="S963" i="1"/>
  <c r="F964" i="1"/>
  <c r="J964" i="1" s="1"/>
  <c r="G964" i="1"/>
  <c r="H964" i="1"/>
  <c r="I964" i="1"/>
  <c r="K964" i="1"/>
  <c r="L964" i="1"/>
  <c r="M964" i="1"/>
  <c r="O964" i="1" s="1"/>
  <c r="N964" i="1"/>
  <c r="P964" i="1"/>
  <c r="Q964" i="1"/>
  <c r="R964" i="1"/>
  <c r="S964" i="1"/>
  <c r="F965" i="1"/>
  <c r="G965" i="1"/>
  <c r="H965" i="1"/>
  <c r="I965" i="1"/>
  <c r="J965" i="1"/>
  <c r="K965" i="1"/>
  <c r="L965" i="1"/>
  <c r="M965" i="1"/>
  <c r="O965" i="1" s="1"/>
  <c r="N965" i="1"/>
  <c r="P965" i="1"/>
  <c r="Q965" i="1"/>
  <c r="R965" i="1"/>
  <c r="S965" i="1"/>
  <c r="F966" i="1"/>
  <c r="J966" i="1" s="1"/>
  <c r="G966" i="1"/>
  <c r="H966" i="1"/>
  <c r="I966" i="1"/>
  <c r="K966" i="1"/>
  <c r="L966" i="1"/>
  <c r="M966" i="1"/>
  <c r="O966" i="1" s="1"/>
  <c r="N966" i="1"/>
  <c r="P966" i="1"/>
  <c r="Q966" i="1"/>
  <c r="R966" i="1"/>
  <c r="S966" i="1"/>
  <c r="F967" i="1"/>
  <c r="G967" i="1"/>
  <c r="H967" i="1"/>
  <c r="I967" i="1"/>
  <c r="J967" i="1"/>
  <c r="K967" i="1"/>
  <c r="L967" i="1"/>
  <c r="M967" i="1"/>
  <c r="O967" i="1" s="1"/>
  <c r="N967" i="1"/>
  <c r="P967" i="1"/>
  <c r="Q967" i="1"/>
  <c r="R967" i="1"/>
  <c r="S967" i="1"/>
  <c r="F968" i="1"/>
  <c r="J968" i="1" s="1"/>
  <c r="G968" i="1"/>
  <c r="H968" i="1"/>
  <c r="I968" i="1"/>
  <c r="K968" i="1"/>
  <c r="L968" i="1"/>
  <c r="M968" i="1"/>
  <c r="O968" i="1" s="1"/>
  <c r="N968" i="1"/>
  <c r="P968" i="1"/>
  <c r="Q968" i="1"/>
  <c r="R968" i="1"/>
  <c r="S968" i="1"/>
  <c r="F969" i="1"/>
  <c r="J969" i="1" s="1"/>
  <c r="G969" i="1"/>
  <c r="H969" i="1"/>
  <c r="I969" i="1"/>
  <c r="K969" i="1"/>
  <c r="L969" i="1"/>
  <c r="M969" i="1"/>
  <c r="O969" i="1" s="1"/>
  <c r="N969" i="1"/>
  <c r="P969" i="1"/>
  <c r="T969" i="1" s="1"/>
  <c r="Q969" i="1"/>
  <c r="R969" i="1"/>
  <c r="S969" i="1"/>
  <c r="F970" i="1"/>
  <c r="J970" i="1" s="1"/>
  <c r="G970" i="1"/>
  <c r="H970" i="1"/>
  <c r="I970" i="1"/>
  <c r="K970" i="1"/>
  <c r="L970" i="1"/>
  <c r="M970" i="1"/>
  <c r="O970" i="1" s="1"/>
  <c r="N970" i="1"/>
  <c r="P970" i="1"/>
  <c r="T970" i="1" s="1"/>
  <c r="Q970" i="1"/>
  <c r="R970" i="1"/>
  <c r="S970" i="1"/>
  <c r="F971" i="1"/>
  <c r="J971" i="1" s="1"/>
  <c r="G971" i="1"/>
  <c r="H971" i="1"/>
  <c r="I971" i="1"/>
  <c r="K971" i="1"/>
  <c r="L971" i="1"/>
  <c r="M971" i="1"/>
  <c r="O971" i="1" s="1"/>
  <c r="N971" i="1"/>
  <c r="P971" i="1"/>
  <c r="Q971" i="1"/>
  <c r="R971" i="1"/>
  <c r="S971" i="1"/>
  <c r="F972" i="1"/>
  <c r="G972" i="1"/>
  <c r="H972" i="1"/>
  <c r="I972" i="1"/>
  <c r="J972" i="1"/>
  <c r="K972" i="1"/>
  <c r="L972" i="1"/>
  <c r="M972" i="1"/>
  <c r="O972" i="1" s="1"/>
  <c r="N972" i="1"/>
  <c r="P972" i="1"/>
  <c r="T972" i="1" s="1"/>
  <c r="Q972" i="1"/>
  <c r="R972" i="1"/>
  <c r="S972" i="1"/>
  <c r="F973" i="1"/>
  <c r="J973" i="1" s="1"/>
  <c r="G973" i="1"/>
  <c r="H973" i="1"/>
  <c r="I973" i="1"/>
  <c r="K973" i="1"/>
  <c r="L973" i="1"/>
  <c r="M973" i="1"/>
  <c r="O973" i="1" s="1"/>
  <c r="N973" i="1"/>
  <c r="P973" i="1"/>
  <c r="Q973" i="1"/>
  <c r="R973" i="1"/>
  <c r="S973" i="1"/>
  <c r="F974" i="1"/>
  <c r="G974" i="1"/>
  <c r="H974" i="1"/>
  <c r="I974" i="1"/>
  <c r="J974" i="1"/>
  <c r="K974" i="1"/>
  <c r="L974" i="1"/>
  <c r="M974" i="1"/>
  <c r="O974" i="1" s="1"/>
  <c r="N974" i="1"/>
  <c r="P974" i="1"/>
  <c r="T974" i="1" s="1"/>
  <c r="Q974" i="1"/>
  <c r="R974" i="1"/>
  <c r="S974" i="1"/>
  <c r="F975" i="1"/>
  <c r="J975" i="1" s="1"/>
  <c r="G975" i="1"/>
  <c r="H975" i="1"/>
  <c r="I975" i="1"/>
  <c r="K975" i="1"/>
  <c r="L975" i="1"/>
  <c r="M975" i="1"/>
  <c r="O975" i="1" s="1"/>
  <c r="N975" i="1"/>
  <c r="P975" i="1"/>
  <c r="T975" i="1" s="1"/>
  <c r="Q975" i="1"/>
  <c r="R975" i="1"/>
  <c r="S975" i="1"/>
  <c r="F976" i="1"/>
  <c r="J976" i="1" s="1"/>
  <c r="G976" i="1"/>
  <c r="H976" i="1"/>
  <c r="I976" i="1"/>
  <c r="K976" i="1"/>
  <c r="L976" i="1"/>
  <c r="M976" i="1"/>
  <c r="O976" i="1" s="1"/>
  <c r="N976" i="1"/>
  <c r="P976" i="1"/>
  <c r="Q976" i="1"/>
  <c r="R976" i="1"/>
  <c r="S976" i="1"/>
  <c r="F977" i="1"/>
  <c r="G977" i="1"/>
  <c r="H977" i="1"/>
  <c r="I977" i="1"/>
  <c r="J977" i="1"/>
  <c r="K977" i="1"/>
  <c r="L977" i="1"/>
  <c r="M977" i="1"/>
  <c r="O977" i="1" s="1"/>
  <c r="N977" i="1"/>
  <c r="P977" i="1"/>
  <c r="Q977" i="1"/>
  <c r="R977" i="1"/>
  <c r="S977" i="1"/>
  <c r="F978" i="1"/>
  <c r="J978" i="1" s="1"/>
  <c r="G978" i="1"/>
  <c r="H978" i="1"/>
  <c r="I978" i="1"/>
  <c r="K978" i="1"/>
  <c r="L978" i="1"/>
  <c r="M978" i="1"/>
  <c r="O978" i="1" s="1"/>
  <c r="N978" i="1"/>
  <c r="P978" i="1"/>
  <c r="Q978" i="1"/>
  <c r="R978" i="1"/>
  <c r="S978" i="1"/>
  <c r="F979" i="1"/>
  <c r="G979" i="1"/>
  <c r="H979" i="1"/>
  <c r="I979" i="1"/>
  <c r="J979" i="1"/>
  <c r="K979" i="1"/>
  <c r="L979" i="1"/>
  <c r="M979" i="1"/>
  <c r="O979" i="1" s="1"/>
  <c r="N979" i="1"/>
  <c r="P979" i="1"/>
  <c r="Q979" i="1"/>
  <c r="R979" i="1"/>
  <c r="S979" i="1"/>
  <c r="F980" i="1"/>
  <c r="J980" i="1" s="1"/>
  <c r="G980" i="1"/>
  <c r="H980" i="1"/>
  <c r="I980" i="1"/>
  <c r="K980" i="1"/>
  <c r="L980" i="1"/>
  <c r="M980" i="1"/>
  <c r="O980" i="1" s="1"/>
  <c r="N980" i="1"/>
  <c r="P980" i="1"/>
  <c r="Q980" i="1"/>
  <c r="R980" i="1"/>
  <c r="S980" i="1"/>
  <c r="F981" i="1"/>
  <c r="J981" i="1" s="1"/>
  <c r="G981" i="1"/>
  <c r="H981" i="1"/>
  <c r="I981" i="1"/>
  <c r="K981" i="1"/>
  <c r="L981" i="1"/>
  <c r="M981" i="1"/>
  <c r="O981" i="1" s="1"/>
  <c r="N981" i="1"/>
  <c r="P981" i="1"/>
  <c r="T981" i="1" s="1"/>
  <c r="Q981" i="1"/>
  <c r="R981" i="1"/>
  <c r="S981" i="1"/>
  <c r="F982" i="1"/>
  <c r="J982" i="1" s="1"/>
  <c r="G982" i="1"/>
  <c r="H982" i="1"/>
  <c r="I982" i="1"/>
  <c r="K982" i="1"/>
  <c r="J35" i="11" s="1"/>
  <c r="L982" i="1"/>
  <c r="K35" i="11" s="1"/>
  <c r="M982" i="1"/>
  <c r="L35" i="11" s="1"/>
  <c r="O35" i="11" s="1"/>
  <c r="N982" i="1"/>
  <c r="P982" i="1"/>
  <c r="Q982" i="1"/>
  <c r="R982" i="1"/>
  <c r="S982" i="1"/>
  <c r="F983" i="1"/>
  <c r="J983" i="1" s="1"/>
  <c r="G983" i="1"/>
  <c r="H983" i="1"/>
  <c r="I983" i="1"/>
  <c r="K983" i="1"/>
  <c r="L983" i="1"/>
  <c r="M983" i="1"/>
  <c r="O983" i="1" s="1"/>
  <c r="N983" i="1"/>
  <c r="P983" i="1"/>
  <c r="Q983" i="1"/>
  <c r="R983" i="1"/>
  <c r="S983" i="1"/>
  <c r="F984" i="1"/>
  <c r="G984" i="1"/>
  <c r="H984" i="1"/>
  <c r="I984" i="1"/>
  <c r="J984" i="1"/>
  <c r="K984" i="1"/>
  <c r="L984" i="1"/>
  <c r="M984" i="1"/>
  <c r="O984" i="1" s="1"/>
  <c r="N984" i="1"/>
  <c r="P984" i="1"/>
  <c r="T984" i="1" s="1"/>
  <c r="Q984" i="1"/>
  <c r="R984" i="1"/>
  <c r="S984" i="1"/>
  <c r="F985" i="1"/>
  <c r="J985" i="1" s="1"/>
  <c r="G985" i="1"/>
  <c r="H985" i="1"/>
  <c r="I985" i="1"/>
  <c r="K985" i="1"/>
  <c r="L985" i="1"/>
  <c r="M985" i="1"/>
  <c r="O985" i="1" s="1"/>
  <c r="N985" i="1"/>
  <c r="P985" i="1"/>
  <c r="Q985" i="1"/>
  <c r="R985" i="1"/>
  <c r="S985" i="1"/>
  <c r="F986" i="1"/>
  <c r="G986" i="1"/>
  <c r="H986" i="1"/>
  <c r="I986" i="1"/>
  <c r="J986" i="1"/>
  <c r="K986" i="1"/>
  <c r="L986" i="1"/>
  <c r="M986" i="1"/>
  <c r="O986" i="1" s="1"/>
  <c r="N986" i="1"/>
  <c r="P986" i="1"/>
  <c r="T986" i="1" s="1"/>
  <c r="Q986" i="1"/>
  <c r="R986" i="1"/>
  <c r="S986" i="1"/>
  <c r="F987" i="1"/>
  <c r="J987" i="1" s="1"/>
  <c r="G987" i="1"/>
  <c r="H987" i="1"/>
  <c r="I987" i="1"/>
  <c r="K987" i="1"/>
  <c r="L987" i="1"/>
  <c r="M987" i="1"/>
  <c r="O987" i="1" s="1"/>
  <c r="N987" i="1"/>
  <c r="P987" i="1"/>
  <c r="T987" i="1" s="1"/>
  <c r="Q987" i="1"/>
  <c r="R987" i="1"/>
  <c r="S987" i="1"/>
  <c r="F988" i="1"/>
  <c r="J988" i="1" s="1"/>
  <c r="G988" i="1"/>
  <c r="H988" i="1"/>
  <c r="I988" i="1"/>
  <c r="K988" i="1"/>
  <c r="L988" i="1"/>
  <c r="M988" i="1"/>
  <c r="O988" i="1" s="1"/>
  <c r="N988" i="1"/>
  <c r="P988" i="1"/>
  <c r="Q988" i="1"/>
  <c r="R988" i="1"/>
  <c r="S988" i="1"/>
  <c r="F989" i="1"/>
  <c r="G989" i="1"/>
  <c r="H989" i="1"/>
  <c r="I989" i="1"/>
  <c r="J989" i="1"/>
  <c r="K989" i="1"/>
  <c r="L989" i="1"/>
  <c r="M989" i="1"/>
  <c r="O989" i="1" s="1"/>
  <c r="N989" i="1"/>
  <c r="P989" i="1"/>
  <c r="Q989" i="1"/>
  <c r="R989" i="1"/>
  <c r="S989" i="1"/>
  <c r="F990" i="1"/>
  <c r="J990" i="1" s="1"/>
  <c r="G990" i="1"/>
  <c r="H990" i="1"/>
  <c r="I990" i="1"/>
  <c r="K990" i="1"/>
  <c r="L990" i="1"/>
  <c r="M990" i="1"/>
  <c r="O990" i="1" s="1"/>
  <c r="N990" i="1"/>
  <c r="P990" i="1"/>
  <c r="Q990" i="1"/>
  <c r="R990" i="1"/>
  <c r="S990" i="1"/>
  <c r="F991" i="1"/>
  <c r="G991" i="1"/>
  <c r="H991" i="1"/>
  <c r="I991" i="1"/>
  <c r="J991" i="1"/>
  <c r="K991" i="1"/>
  <c r="L991" i="1"/>
  <c r="M991" i="1"/>
  <c r="O991" i="1" s="1"/>
  <c r="N991" i="1"/>
  <c r="P991" i="1"/>
  <c r="Q991" i="1"/>
  <c r="R991" i="1"/>
  <c r="S991" i="1"/>
  <c r="F992" i="1"/>
  <c r="J992" i="1" s="1"/>
  <c r="G992" i="1"/>
  <c r="H992" i="1"/>
  <c r="I992" i="1"/>
  <c r="K992" i="1"/>
  <c r="L992" i="1"/>
  <c r="M992" i="1"/>
  <c r="O992" i="1" s="1"/>
  <c r="N992" i="1"/>
  <c r="P992" i="1"/>
  <c r="Q992" i="1"/>
  <c r="R992" i="1"/>
  <c r="S992" i="1"/>
  <c r="F993" i="1"/>
  <c r="J993" i="1" s="1"/>
  <c r="G993" i="1"/>
  <c r="H993" i="1"/>
  <c r="I993" i="1"/>
  <c r="K993" i="1"/>
  <c r="L993" i="1"/>
  <c r="M993" i="1"/>
  <c r="O993" i="1" s="1"/>
  <c r="N993" i="1"/>
  <c r="P993" i="1"/>
  <c r="T993" i="1" s="1"/>
  <c r="Q993" i="1"/>
  <c r="R993" i="1"/>
  <c r="S993" i="1"/>
  <c r="F994" i="1"/>
  <c r="J994" i="1" s="1"/>
  <c r="G994" i="1"/>
  <c r="H994" i="1"/>
  <c r="I994" i="1"/>
  <c r="K994" i="1"/>
  <c r="J222" i="11" s="1"/>
  <c r="L994" i="1"/>
  <c r="K222" i="11" s="1"/>
  <c r="M994" i="1"/>
  <c r="L222" i="11" s="1"/>
  <c r="O222" i="11" s="1"/>
  <c r="N994" i="1"/>
  <c r="P994" i="1"/>
  <c r="Q994" i="1"/>
  <c r="R994" i="1"/>
  <c r="S994" i="1"/>
  <c r="F995" i="1"/>
  <c r="J995" i="1" s="1"/>
  <c r="G995" i="1"/>
  <c r="H995" i="1"/>
  <c r="I995" i="1"/>
  <c r="K995" i="1"/>
  <c r="L995" i="1"/>
  <c r="M995" i="1"/>
  <c r="O995" i="1" s="1"/>
  <c r="N995" i="1"/>
  <c r="P995" i="1"/>
  <c r="Q995" i="1"/>
  <c r="R995" i="1"/>
  <c r="S995" i="1"/>
  <c r="F996" i="1"/>
  <c r="G996" i="1"/>
  <c r="H996" i="1"/>
  <c r="I996" i="1"/>
  <c r="J996" i="1"/>
  <c r="K996" i="1"/>
  <c r="J130" i="11" s="1"/>
  <c r="L996" i="1"/>
  <c r="K130" i="11" s="1"/>
  <c r="M996" i="1"/>
  <c r="L130" i="11" s="1"/>
  <c r="O130" i="11" s="1"/>
  <c r="N996" i="1"/>
  <c r="P996" i="1"/>
  <c r="T996" i="1" s="1"/>
  <c r="Q996" i="1"/>
  <c r="R996" i="1"/>
  <c r="S996" i="1"/>
  <c r="F997" i="1"/>
  <c r="J997" i="1" s="1"/>
  <c r="G997" i="1"/>
  <c r="H997" i="1"/>
  <c r="I997" i="1"/>
  <c r="K997" i="1"/>
  <c r="L997" i="1"/>
  <c r="M997" i="1"/>
  <c r="O997" i="1" s="1"/>
  <c r="N997" i="1"/>
  <c r="P997" i="1"/>
  <c r="Q997" i="1"/>
  <c r="R997" i="1"/>
  <c r="S997" i="1"/>
  <c r="F998" i="1"/>
  <c r="G998" i="1"/>
  <c r="H998" i="1"/>
  <c r="I998" i="1"/>
  <c r="J998" i="1"/>
  <c r="K998" i="1"/>
  <c r="L998" i="1"/>
  <c r="M998" i="1"/>
  <c r="O998" i="1" s="1"/>
  <c r="N998" i="1"/>
  <c r="P998" i="1"/>
  <c r="T998" i="1" s="1"/>
  <c r="Q998" i="1"/>
  <c r="R998" i="1"/>
  <c r="S998" i="1"/>
  <c r="F999" i="1"/>
  <c r="J999" i="1" s="1"/>
  <c r="G999" i="1"/>
  <c r="H999" i="1"/>
  <c r="I999" i="1"/>
  <c r="K999" i="1"/>
  <c r="L999" i="1"/>
  <c r="M999" i="1"/>
  <c r="O999" i="1" s="1"/>
  <c r="N999" i="1"/>
  <c r="P999" i="1"/>
  <c r="T999" i="1" s="1"/>
  <c r="Q999" i="1"/>
  <c r="R999" i="1"/>
  <c r="S999" i="1"/>
  <c r="F1000" i="1"/>
  <c r="J1000" i="1" s="1"/>
  <c r="G1000" i="1"/>
  <c r="H1000" i="1"/>
  <c r="I1000" i="1"/>
  <c r="K1000" i="1"/>
  <c r="L1000" i="1"/>
  <c r="M1000" i="1"/>
  <c r="O1000" i="1" s="1"/>
  <c r="N1000" i="1"/>
  <c r="P1000" i="1"/>
  <c r="Q1000" i="1"/>
  <c r="R1000" i="1"/>
  <c r="S1000" i="1"/>
  <c r="F1001" i="1"/>
  <c r="G1001" i="1"/>
  <c r="H1001" i="1"/>
  <c r="I1001" i="1"/>
  <c r="J1001" i="1"/>
  <c r="K1001" i="1"/>
  <c r="J124" i="11" s="1"/>
  <c r="L1001" i="1"/>
  <c r="K124" i="11" s="1"/>
  <c r="M1001" i="1"/>
  <c r="L124" i="11" s="1"/>
  <c r="O124" i="11" s="1"/>
  <c r="N1001" i="1"/>
  <c r="P1001" i="1"/>
  <c r="Q1001" i="1"/>
  <c r="R1001" i="1"/>
  <c r="S1001" i="1"/>
  <c r="F1002" i="1"/>
  <c r="J1002" i="1" s="1"/>
  <c r="G1002" i="1"/>
  <c r="H1002" i="1"/>
  <c r="I1002" i="1"/>
  <c r="K1002" i="1"/>
  <c r="J377" i="11" s="1"/>
  <c r="L1002" i="1"/>
  <c r="K377" i="11" s="1"/>
  <c r="M1002" i="1"/>
  <c r="L377" i="11" s="1"/>
  <c r="O377" i="11" s="1"/>
  <c r="N1002" i="1"/>
  <c r="P1002" i="1"/>
  <c r="Q1002" i="1"/>
  <c r="R1002" i="1"/>
  <c r="S1002" i="1"/>
  <c r="F1003" i="1"/>
  <c r="G1003" i="1"/>
  <c r="H1003" i="1"/>
  <c r="I1003" i="1"/>
  <c r="J1003" i="1"/>
  <c r="K1003" i="1"/>
  <c r="L1003" i="1"/>
  <c r="M1003" i="1"/>
  <c r="O1003" i="1" s="1"/>
  <c r="N1003" i="1"/>
  <c r="P1003" i="1"/>
  <c r="Q1003" i="1"/>
  <c r="R1003" i="1"/>
  <c r="S1003" i="1"/>
  <c r="F1004" i="1"/>
  <c r="J1004" i="1" s="1"/>
  <c r="G1004" i="1"/>
  <c r="H1004" i="1"/>
  <c r="I1004" i="1"/>
  <c r="K1004" i="1"/>
  <c r="J9" i="11" s="1"/>
  <c r="L1004" i="1"/>
  <c r="K9" i="11" s="1"/>
  <c r="M1004" i="1"/>
  <c r="L9" i="11" s="1"/>
  <c r="O9" i="11" s="1"/>
  <c r="N1004" i="1"/>
  <c r="P1004" i="1"/>
  <c r="Q1004" i="1"/>
  <c r="R1004" i="1"/>
  <c r="S1004" i="1"/>
  <c r="F1005" i="1"/>
  <c r="J1005" i="1" s="1"/>
  <c r="G1005" i="1"/>
  <c r="H1005" i="1"/>
  <c r="I1005" i="1"/>
  <c r="K1005" i="1"/>
  <c r="L1005" i="1"/>
  <c r="M1005" i="1"/>
  <c r="O1005" i="1" s="1"/>
  <c r="N1005" i="1"/>
  <c r="P1005" i="1"/>
  <c r="T1005" i="1" s="1"/>
  <c r="Q1005" i="1"/>
  <c r="R1005" i="1"/>
  <c r="S1005" i="1"/>
  <c r="F1006" i="1"/>
  <c r="J1006" i="1" s="1"/>
  <c r="G1006" i="1"/>
  <c r="H1006" i="1"/>
  <c r="I1006" i="1"/>
  <c r="K1006" i="1"/>
  <c r="L1006" i="1"/>
  <c r="M1006" i="1"/>
  <c r="O1006" i="1" s="1"/>
  <c r="N1006" i="1"/>
  <c r="P1006" i="1"/>
  <c r="T1006" i="1" s="1"/>
  <c r="Q1006" i="1"/>
  <c r="R1006" i="1"/>
  <c r="S1006" i="1"/>
  <c r="F1007" i="1"/>
  <c r="J1007" i="1" s="1"/>
  <c r="G1007" i="1"/>
  <c r="H1007" i="1"/>
  <c r="I1007" i="1"/>
  <c r="K1007" i="1"/>
  <c r="L1007" i="1"/>
  <c r="M1007" i="1"/>
  <c r="O1007" i="1" s="1"/>
  <c r="N1007" i="1"/>
  <c r="P1007" i="1"/>
  <c r="Q1007" i="1"/>
  <c r="R1007" i="1"/>
  <c r="S1007" i="1"/>
  <c r="F1008" i="1"/>
  <c r="G1008" i="1"/>
  <c r="H1008" i="1"/>
  <c r="I1008" i="1"/>
  <c r="J1008" i="1"/>
  <c r="K1008" i="1"/>
  <c r="L1008" i="1"/>
  <c r="M1008" i="1"/>
  <c r="O1008" i="1" s="1"/>
  <c r="N1008" i="1"/>
  <c r="P1008" i="1"/>
  <c r="T1008" i="1" s="1"/>
  <c r="Q1008" i="1"/>
  <c r="R1008" i="1"/>
  <c r="S1008" i="1"/>
  <c r="F1009" i="1"/>
  <c r="J1009" i="1" s="1"/>
  <c r="G1009" i="1"/>
  <c r="H1009" i="1"/>
  <c r="I1009" i="1"/>
  <c r="K1009" i="1"/>
  <c r="L1009" i="1"/>
  <c r="M1009" i="1"/>
  <c r="O1009" i="1" s="1"/>
  <c r="N1009" i="1"/>
  <c r="P1009" i="1"/>
  <c r="Q1009" i="1"/>
  <c r="R1009" i="1"/>
  <c r="S1009" i="1"/>
  <c r="F1010" i="1"/>
  <c r="G1010" i="1"/>
  <c r="H1010" i="1"/>
  <c r="I1010" i="1"/>
  <c r="J1010" i="1"/>
  <c r="K1010" i="1"/>
  <c r="L1010" i="1"/>
  <c r="M1010" i="1"/>
  <c r="O1010" i="1" s="1"/>
  <c r="N1010" i="1"/>
  <c r="P1010" i="1"/>
  <c r="T1010" i="1" s="1"/>
  <c r="Q1010" i="1"/>
  <c r="R1010" i="1"/>
  <c r="S1010" i="1"/>
  <c r="F1011" i="1"/>
  <c r="J1011" i="1" s="1"/>
  <c r="G1011" i="1"/>
  <c r="H1011" i="1"/>
  <c r="I1011" i="1"/>
  <c r="K1011" i="1"/>
  <c r="L1011" i="1"/>
  <c r="M1011" i="1"/>
  <c r="O1011" i="1" s="1"/>
  <c r="N1011" i="1"/>
  <c r="P1011" i="1"/>
  <c r="T1011" i="1" s="1"/>
  <c r="Q1011" i="1"/>
  <c r="R1011" i="1"/>
  <c r="S1011" i="1"/>
  <c r="F1012" i="1"/>
  <c r="J1012" i="1" s="1"/>
  <c r="G1012" i="1"/>
  <c r="H1012" i="1"/>
  <c r="I1012" i="1"/>
  <c r="K1012" i="1"/>
  <c r="L1012" i="1"/>
  <c r="M1012" i="1"/>
  <c r="O1012" i="1" s="1"/>
  <c r="N1012" i="1"/>
  <c r="P1012" i="1"/>
  <c r="Q1012" i="1"/>
  <c r="R1012" i="1"/>
  <c r="S1012" i="1"/>
  <c r="F1013" i="1"/>
  <c r="G1013" i="1"/>
  <c r="H1013" i="1"/>
  <c r="I1013" i="1"/>
  <c r="J1013" i="1"/>
  <c r="K1013" i="1"/>
  <c r="L1013" i="1"/>
  <c r="M1013" i="1"/>
  <c r="O1013" i="1" s="1"/>
  <c r="N1013" i="1"/>
  <c r="P1013" i="1"/>
  <c r="Q1013" i="1"/>
  <c r="R1013" i="1"/>
  <c r="S1013" i="1"/>
  <c r="F1014" i="1"/>
  <c r="J1014" i="1" s="1"/>
  <c r="G1014" i="1"/>
  <c r="H1014" i="1"/>
  <c r="I1014" i="1"/>
  <c r="K1014" i="1"/>
  <c r="L1014" i="1"/>
  <c r="M1014" i="1"/>
  <c r="O1014" i="1" s="1"/>
  <c r="N1014" i="1"/>
  <c r="P1014" i="1"/>
  <c r="Q1014" i="1"/>
  <c r="R1014" i="1"/>
  <c r="S1014" i="1"/>
  <c r="F1015" i="1"/>
  <c r="G1015" i="1"/>
  <c r="H1015" i="1"/>
  <c r="I1015" i="1"/>
  <c r="J1015" i="1"/>
  <c r="K1015" i="1"/>
  <c r="L1015" i="1"/>
  <c r="M1015" i="1"/>
  <c r="O1015" i="1" s="1"/>
  <c r="N1015" i="1"/>
  <c r="P1015" i="1"/>
  <c r="Q1015" i="1"/>
  <c r="R1015" i="1"/>
  <c r="S1015" i="1"/>
  <c r="F1016" i="1"/>
  <c r="J1016" i="1" s="1"/>
  <c r="G1016" i="1"/>
  <c r="H1016" i="1"/>
  <c r="I1016" i="1"/>
  <c r="K1016" i="1"/>
  <c r="L1016" i="1"/>
  <c r="M1016" i="1"/>
  <c r="O1016" i="1" s="1"/>
  <c r="N1016" i="1"/>
  <c r="P1016" i="1"/>
  <c r="Q1016" i="1"/>
  <c r="R1016" i="1"/>
  <c r="S1016" i="1"/>
  <c r="F1017" i="1"/>
  <c r="J1017" i="1" s="1"/>
  <c r="G1017" i="1"/>
  <c r="H1017" i="1"/>
  <c r="I1017" i="1"/>
  <c r="K1017" i="1"/>
  <c r="L1017" i="1"/>
  <c r="M1017" i="1"/>
  <c r="O1017" i="1" s="1"/>
  <c r="N1017" i="1"/>
  <c r="P1017" i="1"/>
  <c r="T1017" i="1" s="1"/>
  <c r="Q1017" i="1"/>
  <c r="R1017" i="1"/>
  <c r="S1017" i="1"/>
  <c r="F1018" i="1"/>
  <c r="J1018" i="1" s="1"/>
  <c r="G1018" i="1"/>
  <c r="H1018" i="1"/>
  <c r="I1018" i="1"/>
  <c r="K1018" i="1"/>
  <c r="L1018" i="1"/>
  <c r="M1018" i="1"/>
  <c r="O1018" i="1" s="1"/>
  <c r="N1018" i="1"/>
  <c r="L61" i="4" s="1"/>
  <c r="P1018" i="1"/>
  <c r="Q1018" i="1"/>
  <c r="R1018" i="1"/>
  <c r="S1018" i="1"/>
  <c r="F1019" i="1"/>
  <c r="J1019" i="1" s="1"/>
  <c r="G1019" i="1"/>
  <c r="H1019" i="1"/>
  <c r="I1019" i="1"/>
  <c r="K1019" i="1"/>
  <c r="L1019" i="1"/>
  <c r="M1019" i="1"/>
  <c r="O1019" i="1" s="1"/>
  <c r="N1019" i="1"/>
  <c r="P1019" i="1"/>
  <c r="Q1019" i="1"/>
  <c r="R1019" i="1"/>
  <c r="S1019" i="1"/>
  <c r="F1020" i="1"/>
  <c r="G1020" i="1"/>
  <c r="H1020" i="1"/>
  <c r="I1020" i="1"/>
  <c r="J1020" i="1"/>
  <c r="K1020" i="1"/>
  <c r="L1020" i="1"/>
  <c r="M1020" i="1"/>
  <c r="O1020" i="1" s="1"/>
  <c r="N1020" i="1"/>
  <c r="P1020" i="1"/>
  <c r="T1020" i="1" s="1"/>
  <c r="Q1020" i="1"/>
  <c r="R1020" i="1"/>
  <c r="S1020" i="1"/>
  <c r="F1021" i="1"/>
  <c r="J1021" i="1" s="1"/>
  <c r="G1021" i="1"/>
  <c r="H1021" i="1"/>
  <c r="I1021" i="1"/>
  <c r="K1021" i="1"/>
  <c r="L1021" i="1"/>
  <c r="M1021" i="1"/>
  <c r="O1021" i="1" s="1"/>
  <c r="N1021" i="1"/>
  <c r="P1021" i="1"/>
  <c r="Q1021" i="1"/>
  <c r="R1021" i="1"/>
  <c r="S1021" i="1"/>
  <c r="F1022" i="1"/>
  <c r="G1022" i="1"/>
  <c r="H1022" i="1"/>
  <c r="I1022" i="1"/>
  <c r="J1022" i="1"/>
  <c r="K1022" i="1"/>
  <c r="L1022" i="1"/>
  <c r="M1022" i="1"/>
  <c r="O1022" i="1" s="1"/>
  <c r="N1022" i="1"/>
  <c r="P1022" i="1"/>
  <c r="T1022" i="1" s="1"/>
  <c r="Q1022" i="1"/>
  <c r="R1022" i="1"/>
  <c r="S1022" i="1"/>
  <c r="F1023" i="1"/>
  <c r="J1023" i="1" s="1"/>
  <c r="G1023" i="1"/>
  <c r="H1023" i="1"/>
  <c r="I1023" i="1"/>
  <c r="K1023" i="1"/>
  <c r="L1023" i="1"/>
  <c r="M1023" i="1"/>
  <c r="O1023" i="1" s="1"/>
  <c r="N1023" i="1"/>
  <c r="P1023" i="1"/>
  <c r="T1023" i="1" s="1"/>
  <c r="Q1023" i="1"/>
  <c r="R1023" i="1"/>
  <c r="S1023" i="1"/>
  <c r="F1024" i="1"/>
  <c r="J1024" i="1" s="1"/>
  <c r="G1024" i="1"/>
  <c r="H1024" i="1"/>
  <c r="I1024" i="1"/>
  <c r="K1024" i="1"/>
  <c r="J362" i="11" s="1"/>
  <c r="L1024" i="1"/>
  <c r="K362" i="11" s="1"/>
  <c r="M1024" i="1"/>
  <c r="L362" i="11" s="1"/>
  <c r="O362" i="11" s="1"/>
  <c r="N1024" i="1"/>
  <c r="P1024" i="1"/>
  <c r="Q1024" i="1"/>
  <c r="R1024" i="1"/>
  <c r="S1024" i="1"/>
  <c r="F1025" i="1"/>
  <c r="G1025" i="1"/>
  <c r="H1025" i="1"/>
  <c r="I1025" i="1"/>
  <c r="J1025" i="1"/>
  <c r="K1025" i="1"/>
  <c r="L1025" i="1"/>
  <c r="M1025" i="1"/>
  <c r="O1025" i="1" s="1"/>
  <c r="N1025" i="1"/>
  <c r="P1025" i="1"/>
  <c r="Q1025" i="1"/>
  <c r="R1025" i="1"/>
  <c r="S1025" i="1"/>
  <c r="F1026" i="1"/>
  <c r="J1026" i="1" s="1"/>
  <c r="G1026" i="1"/>
  <c r="H1026" i="1"/>
  <c r="I1026" i="1"/>
  <c r="K1026" i="1"/>
  <c r="L1026" i="1"/>
  <c r="M1026" i="1"/>
  <c r="O1026" i="1" s="1"/>
  <c r="N1026" i="1"/>
  <c r="P1026" i="1"/>
  <c r="Q1026" i="1"/>
  <c r="R1026" i="1"/>
  <c r="S1026" i="1"/>
  <c r="F1027" i="1"/>
  <c r="G1027" i="1"/>
  <c r="H1027" i="1"/>
  <c r="I1027" i="1"/>
  <c r="J1027" i="1"/>
  <c r="K1027" i="1"/>
  <c r="L1027" i="1"/>
  <c r="M1027" i="1"/>
  <c r="O1027" i="1" s="1"/>
  <c r="N1027" i="1"/>
  <c r="P1027" i="1"/>
  <c r="Q1027" i="1"/>
  <c r="R1027" i="1"/>
  <c r="S1027" i="1"/>
  <c r="F1028" i="1"/>
  <c r="J1028" i="1" s="1"/>
  <c r="G1028" i="1"/>
  <c r="H1028" i="1"/>
  <c r="I1028" i="1"/>
  <c r="K1028" i="1"/>
  <c r="L1028" i="1"/>
  <c r="M1028" i="1"/>
  <c r="O1028" i="1" s="1"/>
  <c r="N1028" i="1"/>
  <c r="P1028" i="1"/>
  <c r="Q1028" i="1"/>
  <c r="R1028" i="1"/>
  <c r="S1028" i="1"/>
  <c r="F1029" i="1"/>
  <c r="J1029" i="1" s="1"/>
  <c r="G1029" i="1"/>
  <c r="H1029" i="1"/>
  <c r="I1029" i="1"/>
  <c r="K1029" i="1"/>
  <c r="L1029" i="1"/>
  <c r="M1029" i="1"/>
  <c r="O1029" i="1" s="1"/>
  <c r="N1029" i="1"/>
  <c r="P1029" i="1"/>
  <c r="T1029" i="1" s="1"/>
  <c r="Q1029" i="1"/>
  <c r="R1029" i="1"/>
  <c r="S1029" i="1"/>
  <c r="F1030" i="1"/>
  <c r="J1030" i="1" s="1"/>
  <c r="G1030" i="1"/>
  <c r="H1030" i="1"/>
  <c r="I1030" i="1"/>
  <c r="K1030" i="1"/>
  <c r="L1030" i="1"/>
  <c r="M1030" i="1"/>
  <c r="O1030" i="1" s="1"/>
  <c r="N1030" i="1"/>
  <c r="P1030" i="1"/>
  <c r="T1030" i="1" s="1"/>
  <c r="Q1030" i="1"/>
  <c r="R1030" i="1"/>
  <c r="S1030" i="1"/>
  <c r="F1031" i="1"/>
  <c r="J1031" i="1" s="1"/>
  <c r="G1031" i="1"/>
  <c r="H1031" i="1"/>
  <c r="I1031" i="1"/>
  <c r="K1031" i="1"/>
  <c r="L1031" i="1"/>
  <c r="M1031" i="1"/>
  <c r="O1031" i="1" s="1"/>
  <c r="N1031" i="1"/>
  <c r="P1031" i="1"/>
  <c r="Q1031" i="1"/>
  <c r="R1031" i="1"/>
  <c r="S1031" i="1"/>
  <c r="F1032" i="1"/>
  <c r="G1032" i="1"/>
  <c r="H1032" i="1"/>
  <c r="I1032" i="1"/>
  <c r="J1032" i="1"/>
  <c r="K1032" i="1"/>
  <c r="L1032" i="1"/>
  <c r="M1032" i="1"/>
  <c r="O1032" i="1" s="1"/>
  <c r="N1032" i="1"/>
  <c r="P1032" i="1"/>
  <c r="T1032" i="1" s="1"/>
  <c r="Q1032" i="1"/>
  <c r="R1032" i="1"/>
  <c r="S1032" i="1"/>
  <c r="F1033" i="1"/>
  <c r="J1033" i="1" s="1"/>
  <c r="G1033" i="1"/>
  <c r="H1033" i="1"/>
  <c r="I1033" i="1"/>
  <c r="K1033" i="1"/>
  <c r="L1033" i="1"/>
  <c r="M1033" i="1"/>
  <c r="O1033" i="1" s="1"/>
  <c r="N1033" i="1"/>
  <c r="P1033" i="1"/>
  <c r="Q1033" i="1"/>
  <c r="R1033" i="1"/>
  <c r="S1033" i="1"/>
  <c r="F1034" i="1"/>
  <c r="G1034" i="1"/>
  <c r="H1034" i="1"/>
  <c r="I1034" i="1"/>
  <c r="J1034" i="1"/>
  <c r="K1034" i="1"/>
  <c r="L1034" i="1"/>
  <c r="M1034" i="1"/>
  <c r="O1034" i="1" s="1"/>
  <c r="N1034" i="1"/>
  <c r="P1034" i="1"/>
  <c r="T1034" i="1" s="1"/>
  <c r="Q1034" i="1"/>
  <c r="R1034" i="1"/>
  <c r="S1034" i="1"/>
  <c r="F1035" i="1"/>
  <c r="J1035" i="1" s="1"/>
  <c r="G1035" i="1"/>
  <c r="H1035" i="1"/>
  <c r="I1035" i="1"/>
  <c r="K1035" i="1"/>
  <c r="L1035" i="1"/>
  <c r="M1035" i="1"/>
  <c r="O1035" i="1" s="1"/>
  <c r="N1035" i="1"/>
  <c r="P1035" i="1"/>
  <c r="T1035" i="1" s="1"/>
  <c r="Q1035" i="1"/>
  <c r="R1035" i="1"/>
  <c r="S1035" i="1"/>
  <c r="F1036" i="1"/>
  <c r="J1036" i="1" s="1"/>
  <c r="G1036" i="1"/>
  <c r="H1036" i="1"/>
  <c r="I1036" i="1"/>
  <c r="K1036" i="1"/>
  <c r="L1036" i="1"/>
  <c r="M1036" i="1"/>
  <c r="O1036" i="1" s="1"/>
  <c r="N1036" i="1"/>
  <c r="P1036" i="1"/>
  <c r="Q1036" i="1"/>
  <c r="R1036" i="1"/>
  <c r="S1036" i="1"/>
  <c r="F1037" i="1"/>
  <c r="G1037" i="1"/>
  <c r="H1037" i="1"/>
  <c r="I1037" i="1"/>
  <c r="J1037" i="1"/>
  <c r="K1037" i="1"/>
  <c r="L1037" i="1"/>
  <c r="M1037" i="1"/>
  <c r="O1037" i="1" s="1"/>
  <c r="N1037" i="1"/>
  <c r="P1037" i="1"/>
  <c r="Q1037" i="1"/>
  <c r="R1037" i="1"/>
  <c r="S1037" i="1"/>
  <c r="F1038" i="1"/>
  <c r="J1038" i="1" s="1"/>
  <c r="G1038" i="1"/>
  <c r="H1038" i="1"/>
  <c r="I1038" i="1"/>
  <c r="K1038" i="1"/>
  <c r="L1038" i="1"/>
  <c r="M1038" i="1"/>
  <c r="O1038" i="1" s="1"/>
  <c r="N1038" i="1"/>
  <c r="P1038" i="1"/>
  <c r="Q1038" i="1"/>
  <c r="R1038" i="1"/>
  <c r="S1038" i="1"/>
  <c r="F1039" i="1"/>
  <c r="G1039" i="1"/>
  <c r="H1039" i="1"/>
  <c r="I1039" i="1"/>
  <c r="J1039" i="1"/>
  <c r="K1039" i="1"/>
  <c r="L1039" i="1"/>
  <c r="M1039" i="1"/>
  <c r="O1039" i="1" s="1"/>
  <c r="N1039" i="1"/>
  <c r="P1039" i="1"/>
  <c r="Q1039" i="1"/>
  <c r="R1039" i="1"/>
  <c r="S1039" i="1"/>
  <c r="F1040" i="1"/>
  <c r="J1040" i="1" s="1"/>
  <c r="G1040" i="1"/>
  <c r="H1040" i="1"/>
  <c r="I1040" i="1"/>
  <c r="K1040" i="1"/>
  <c r="L1040" i="1"/>
  <c r="M1040" i="1"/>
  <c r="O1040" i="1" s="1"/>
  <c r="N1040" i="1"/>
  <c r="P1040" i="1"/>
  <c r="Q1040" i="1"/>
  <c r="R1040" i="1"/>
  <c r="S1040" i="1"/>
  <c r="F1041" i="1"/>
  <c r="J1041" i="1" s="1"/>
  <c r="G1041" i="1"/>
  <c r="H1041" i="1"/>
  <c r="I1041" i="1"/>
  <c r="K1041" i="1"/>
  <c r="L1041" i="1"/>
  <c r="M1041" i="1"/>
  <c r="O1041" i="1" s="1"/>
  <c r="N1041" i="1"/>
  <c r="P1041" i="1"/>
  <c r="T1041" i="1" s="1"/>
  <c r="Q1041" i="1"/>
  <c r="R1041" i="1"/>
  <c r="S1041" i="1"/>
  <c r="F1042" i="1"/>
  <c r="J1042" i="1" s="1"/>
  <c r="G1042" i="1"/>
  <c r="H1042" i="1"/>
  <c r="I1042" i="1"/>
  <c r="K1042" i="1"/>
  <c r="L1042" i="1"/>
  <c r="M1042" i="1"/>
  <c r="O1042" i="1" s="1"/>
  <c r="N1042" i="1"/>
  <c r="P1042" i="1"/>
  <c r="T1042" i="1" s="1"/>
  <c r="Q1042" i="1"/>
  <c r="R1042" i="1"/>
  <c r="S1042" i="1"/>
  <c r="F1043" i="1"/>
  <c r="J1043" i="1" s="1"/>
  <c r="G1043" i="1"/>
  <c r="H1043" i="1"/>
  <c r="I1043" i="1"/>
  <c r="K1043" i="1"/>
  <c r="J34" i="11" s="1"/>
  <c r="L1043" i="1"/>
  <c r="K34" i="11" s="1"/>
  <c r="M1043" i="1"/>
  <c r="L34" i="11" s="1"/>
  <c r="O34" i="11" s="1"/>
  <c r="N1043" i="1"/>
  <c r="P1043" i="1"/>
  <c r="Q1043" i="1"/>
  <c r="R1043" i="1"/>
  <c r="S1043" i="1"/>
  <c r="F1044" i="1"/>
  <c r="G1044" i="1"/>
  <c r="H1044" i="1"/>
  <c r="I1044" i="1"/>
  <c r="J1044" i="1"/>
  <c r="K1044" i="1"/>
  <c r="L1044" i="1"/>
  <c r="M1044" i="1"/>
  <c r="O1044" i="1" s="1"/>
  <c r="N1044" i="1"/>
  <c r="P1044" i="1"/>
  <c r="T1044" i="1" s="1"/>
  <c r="Q1044" i="1"/>
  <c r="R1044" i="1"/>
  <c r="S1044" i="1"/>
  <c r="F1045" i="1"/>
  <c r="J1045" i="1" s="1"/>
  <c r="G1045" i="1"/>
  <c r="H1045" i="1"/>
  <c r="I1045" i="1"/>
  <c r="K1045" i="1"/>
  <c r="L1045" i="1"/>
  <c r="M1045" i="1"/>
  <c r="O1045" i="1" s="1"/>
  <c r="N1045" i="1"/>
  <c r="P1045" i="1"/>
  <c r="Q1045" i="1"/>
  <c r="R1045" i="1"/>
  <c r="S1045" i="1"/>
  <c r="F1046" i="1"/>
  <c r="G1046" i="1"/>
  <c r="H1046" i="1"/>
  <c r="I1046" i="1"/>
  <c r="J1046" i="1"/>
  <c r="K1046" i="1"/>
  <c r="L1046" i="1"/>
  <c r="M1046" i="1"/>
  <c r="O1046" i="1" s="1"/>
  <c r="N1046" i="1"/>
  <c r="P1046" i="1"/>
  <c r="T1046" i="1" s="1"/>
  <c r="Q1046" i="1"/>
  <c r="R1046" i="1"/>
  <c r="S1046" i="1"/>
  <c r="F1047" i="1"/>
  <c r="J1047" i="1" s="1"/>
  <c r="G1047" i="1"/>
  <c r="H1047" i="1"/>
  <c r="I1047" i="1"/>
  <c r="K1047" i="1"/>
  <c r="L1047" i="1"/>
  <c r="M1047" i="1"/>
  <c r="O1047" i="1" s="1"/>
  <c r="N1047" i="1"/>
  <c r="P1047" i="1"/>
  <c r="T1047" i="1" s="1"/>
  <c r="Q1047" i="1"/>
  <c r="R1047" i="1"/>
  <c r="S1047" i="1"/>
  <c r="F1048" i="1"/>
  <c r="J1048" i="1" s="1"/>
  <c r="G1048" i="1"/>
  <c r="H1048" i="1"/>
  <c r="I1048" i="1"/>
  <c r="K1048" i="1"/>
  <c r="L1048" i="1"/>
  <c r="M1048" i="1"/>
  <c r="O1048" i="1" s="1"/>
  <c r="N1048" i="1"/>
  <c r="P1048" i="1"/>
  <c r="Q1048" i="1"/>
  <c r="R1048" i="1"/>
  <c r="S1048" i="1"/>
  <c r="F1049" i="1"/>
  <c r="G1049" i="1"/>
  <c r="H1049" i="1"/>
  <c r="I1049" i="1"/>
  <c r="J1049" i="1"/>
  <c r="K1049" i="1"/>
  <c r="L1049" i="1"/>
  <c r="M1049" i="1"/>
  <c r="O1049" i="1" s="1"/>
  <c r="N1049" i="1"/>
  <c r="P1049" i="1"/>
  <c r="Q1049" i="1"/>
  <c r="R1049" i="1"/>
  <c r="S1049" i="1"/>
  <c r="F1050" i="1"/>
  <c r="J1050" i="1" s="1"/>
  <c r="G1050" i="1"/>
  <c r="H1050" i="1"/>
  <c r="I1050" i="1"/>
  <c r="K1050" i="1"/>
  <c r="L1050" i="1"/>
  <c r="M1050" i="1"/>
  <c r="O1050" i="1" s="1"/>
  <c r="N1050" i="1"/>
  <c r="P1050" i="1"/>
  <c r="Q1050" i="1"/>
  <c r="R1050" i="1"/>
  <c r="S1050" i="1"/>
  <c r="F1051" i="1"/>
  <c r="G1051" i="1"/>
  <c r="H1051" i="1"/>
  <c r="I1051" i="1"/>
  <c r="J1051" i="1"/>
  <c r="K1051" i="1"/>
  <c r="L1051" i="1"/>
  <c r="M1051" i="1"/>
  <c r="O1051" i="1" s="1"/>
  <c r="N1051" i="1"/>
  <c r="P1051" i="1"/>
  <c r="Q1051" i="1"/>
  <c r="R1051" i="1"/>
  <c r="S1051" i="1"/>
  <c r="F1052" i="1"/>
  <c r="J1052" i="1" s="1"/>
  <c r="G1052" i="1"/>
  <c r="H1052" i="1"/>
  <c r="I1052" i="1"/>
  <c r="K1052" i="1"/>
  <c r="L1052" i="1"/>
  <c r="M1052" i="1"/>
  <c r="O1052" i="1" s="1"/>
  <c r="N1052" i="1"/>
  <c r="P1052" i="1"/>
  <c r="Q1052" i="1"/>
  <c r="R1052" i="1"/>
  <c r="S1052" i="1"/>
  <c r="F1053" i="1"/>
  <c r="J1053" i="1" s="1"/>
  <c r="G1053" i="1"/>
  <c r="H1053" i="1"/>
  <c r="I1053" i="1"/>
  <c r="K1053" i="1"/>
  <c r="L1053" i="1"/>
  <c r="M1053" i="1"/>
  <c r="O1053" i="1" s="1"/>
  <c r="N1053" i="1"/>
  <c r="P1053" i="1"/>
  <c r="T1053" i="1" s="1"/>
  <c r="Q1053" i="1"/>
  <c r="R1053" i="1"/>
  <c r="S1053" i="1"/>
  <c r="F1054" i="1"/>
  <c r="J1054" i="1" s="1"/>
  <c r="G1054" i="1"/>
  <c r="H1054" i="1"/>
  <c r="I1054" i="1"/>
  <c r="K1054" i="1"/>
  <c r="L1054" i="1"/>
  <c r="M1054" i="1"/>
  <c r="O1054" i="1" s="1"/>
  <c r="N1054" i="1"/>
  <c r="P1054" i="1"/>
  <c r="T1054" i="1" s="1"/>
  <c r="Q1054" i="1"/>
  <c r="R1054" i="1"/>
  <c r="S1054" i="1"/>
  <c r="F1055" i="1"/>
  <c r="J1055" i="1" s="1"/>
  <c r="G1055" i="1"/>
  <c r="H1055" i="1"/>
  <c r="I1055" i="1"/>
  <c r="K1055" i="1"/>
  <c r="L1055" i="1"/>
  <c r="M1055" i="1"/>
  <c r="O1055" i="1" s="1"/>
  <c r="N1055" i="1"/>
  <c r="P1055" i="1"/>
  <c r="Q1055" i="1"/>
  <c r="R1055" i="1"/>
  <c r="S1055" i="1"/>
  <c r="F1056" i="1"/>
  <c r="G1056" i="1"/>
  <c r="H1056" i="1"/>
  <c r="I1056" i="1"/>
  <c r="J1056" i="1"/>
  <c r="K1056" i="1"/>
  <c r="L1056" i="1"/>
  <c r="M1056" i="1"/>
  <c r="O1056" i="1" s="1"/>
  <c r="N1056" i="1"/>
  <c r="P1056" i="1"/>
  <c r="T1056" i="1" s="1"/>
  <c r="Q1056" i="1"/>
  <c r="R1056" i="1"/>
  <c r="S1056" i="1"/>
  <c r="F1057" i="1"/>
  <c r="J1057" i="1" s="1"/>
  <c r="G1057" i="1"/>
  <c r="H1057" i="1"/>
  <c r="I1057" i="1"/>
  <c r="K1057" i="1"/>
  <c r="L1057" i="1"/>
  <c r="M1057" i="1"/>
  <c r="O1057" i="1" s="1"/>
  <c r="N1057" i="1"/>
  <c r="P1057" i="1"/>
  <c r="Q1057" i="1"/>
  <c r="R1057" i="1"/>
  <c r="S1057" i="1"/>
  <c r="F1058" i="1"/>
  <c r="G1058" i="1"/>
  <c r="H1058" i="1"/>
  <c r="I1058" i="1"/>
  <c r="J1058" i="1"/>
  <c r="K1058" i="1"/>
  <c r="L1058" i="1"/>
  <c r="M1058" i="1"/>
  <c r="O1058" i="1" s="1"/>
  <c r="N1058" i="1"/>
  <c r="P1058" i="1"/>
  <c r="T1058" i="1" s="1"/>
  <c r="Q1058" i="1"/>
  <c r="R1058" i="1"/>
  <c r="S1058" i="1"/>
  <c r="F1059" i="1"/>
  <c r="J1059" i="1" s="1"/>
  <c r="G1059" i="1"/>
  <c r="H1059" i="1"/>
  <c r="I1059" i="1"/>
  <c r="K1059" i="1"/>
  <c r="L1059" i="1"/>
  <c r="M1059" i="1"/>
  <c r="O1059" i="1" s="1"/>
  <c r="N1059" i="1"/>
  <c r="P1059" i="1"/>
  <c r="T1059" i="1" s="1"/>
  <c r="Q1059" i="1"/>
  <c r="R1059" i="1"/>
  <c r="S1059" i="1"/>
  <c r="F1060" i="1"/>
  <c r="J1060" i="1" s="1"/>
  <c r="G1060" i="1"/>
  <c r="H1060" i="1"/>
  <c r="I1060" i="1"/>
  <c r="K1060" i="1"/>
  <c r="L1060" i="1"/>
  <c r="M1060" i="1"/>
  <c r="O1060" i="1" s="1"/>
  <c r="N1060" i="1"/>
  <c r="P1060" i="1"/>
  <c r="Q1060" i="1"/>
  <c r="R1060" i="1"/>
  <c r="S1060" i="1"/>
  <c r="F1061" i="1"/>
  <c r="G1061" i="1"/>
  <c r="H1061" i="1"/>
  <c r="I1061" i="1"/>
  <c r="J1061" i="1"/>
  <c r="K1061" i="1"/>
  <c r="L1061" i="1"/>
  <c r="M1061" i="1"/>
  <c r="O1061" i="1" s="1"/>
  <c r="N1061" i="1"/>
  <c r="L53" i="4" s="1"/>
  <c r="P1061" i="1"/>
  <c r="Q1061" i="1"/>
  <c r="R1061" i="1"/>
  <c r="S1061" i="1"/>
  <c r="F1062" i="1"/>
  <c r="J1062" i="1" s="1"/>
  <c r="G1062" i="1"/>
  <c r="H1062" i="1"/>
  <c r="I1062" i="1"/>
  <c r="K1062" i="1"/>
  <c r="L1062" i="1"/>
  <c r="M1062" i="1"/>
  <c r="O1062" i="1" s="1"/>
  <c r="N1062" i="1"/>
  <c r="P1062" i="1"/>
  <c r="Q1062" i="1"/>
  <c r="R1062" i="1"/>
  <c r="S1062" i="1"/>
  <c r="F1063" i="1"/>
  <c r="G1063" i="1"/>
  <c r="H1063" i="1"/>
  <c r="I1063" i="1"/>
  <c r="J1063" i="1"/>
  <c r="K1063" i="1"/>
  <c r="L1063" i="1"/>
  <c r="M1063" i="1"/>
  <c r="O1063" i="1" s="1"/>
  <c r="N1063" i="1"/>
  <c r="P1063" i="1"/>
  <c r="Q1063" i="1"/>
  <c r="R1063" i="1"/>
  <c r="S1063" i="1"/>
  <c r="F1064" i="1"/>
  <c r="J1064" i="1" s="1"/>
  <c r="G1064" i="1"/>
  <c r="H1064" i="1"/>
  <c r="I1064" i="1"/>
  <c r="K1064" i="1"/>
  <c r="L1064" i="1"/>
  <c r="M1064" i="1"/>
  <c r="O1064" i="1" s="1"/>
  <c r="N1064" i="1"/>
  <c r="P1064" i="1"/>
  <c r="Q1064" i="1"/>
  <c r="R1064" i="1"/>
  <c r="S1064" i="1"/>
  <c r="F1065" i="1"/>
  <c r="J1065" i="1" s="1"/>
  <c r="G1065" i="1"/>
  <c r="H1065" i="1"/>
  <c r="I1065" i="1"/>
  <c r="K1065" i="1"/>
  <c r="L1065" i="1"/>
  <c r="M1065" i="1"/>
  <c r="O1065" i="1" s="1"/>
  <c r="N1065" i="1"/>
  <c r="P1065" i="1"/>
  <c r="T1065" i="1" s="1"/>
  <c r="Q1065" i="1"/>
  <c r="R1065" i="1"/>
  <c r="S1065" i="1"/>
  <c r="F1066" i="1"/>
  <c r="J1066" i="1" s="1"/>
  <c r="G1066" i="1"/>
  <c r="H1066" i="1"/>
  <c r="I1066" i="1"/>
  <c r="K1066" i="1"/>
  <c r="L1066" i="1"/>
  <c r="M1066" i="1"/>
  <c r="O1066" i="1" s="1"/>
  <c r="N1066" i="1"/>
  <c r="P1066" i="1"/>
  <c r="T1066" i="1" s="1"/>
  <c r="Q1066" i="1"/>
  <c r="R1066" i="1"/>
  <c r="S1066" i="1"/>
  <c r="F1067" i="1"/>
  <c r="J1067" i="1" s="1"/>
  <c r="G1067" i="1"/>
  <c r="H1067" i="1"/>
  <c r="I1067" i="1"/>
  <c r="K1067" i="1"/>
  <c r="L1067" i="1"/>
  <c r="M1067" i="1"/>
  <c r="O1067" i="1" s="1"/>
  <c r="N1067" i="1"/>
  <c r="P1067" i="1"/>
  <c r="Q1067" i="1"/>
  <c r="R1067" i="1"/>
  <c r="S1067" i="1"/>
  <c r="F1068" i="1"/>
  <c r="G1068" i="1"/>
  <c r="H1068" i="1"/>
  <c r="I1068" i="1"/>
  <c r="J1068" i="1"/>
  <c r="K1068" i="1"/>
  <c r="L1068" i="1"/>
  <c r="M1068" i="1"/>
  <c r="O1068" i="1" s="1"/>
  <c r="N1068" i="1"/>
  <c r="P1068" i="1"/>
  <c r="T1068" i="1" s="1"/>
  <c r="Q1068" i="1"/>
  <c r="R1068" i="1"/>
  <c r="S1068" i="1"/>
  <c r="F1069" i="1"/>
  <c r="J1069" i="1" s="1"/>
  <c r="G1069" i="1"/>
  <c r="H1069" i="1"/>
  <c r="I1069" i="1"/>
  <c r="K1069" i="1"/>
  <c r="J25" i="11" s="1"/>
  <c r="L1069" i="1"/>
  <c r="K25" i="11" s="1"/>
  <c r="M1069" i="1"/>
  <c r="L25" i="11" s="1"/>
  <c r="O25" i="11" s="1"/>
  <c r="N1069" i="1"/>
  <c r="P1069" i="1"/>
  <c r="Q1069" i="1"/>
  <c r="R1069" i="1"/>
  <c r="S1069" i="1"/>
  <c r="F1070" i="1"/>
  <c r="G1070" i="1"/>
  <c r="H1070" i="1"/>
  <c r="I1070" i="1"/>
  <c r="J1070" i="1"/>
  <c r="K1070" i="1"/>
  <c r="J93" i="11" s="1"/>
  <c r="L1070" i="1"/>
  <c r="K93" i="11" s="1"/>
  <c r="M1070" i="1"/>
  <c r="L93" i="11" s="1"/>
  <c r="O93" i="11" s="1"/>
  <c r="N1070" i="1"/>
  <c r="P1070" i="1"/>
  <c r="Q1070" i="1"/>
  <c r="R1070" i="1"/>
  <c r="S1070" i="1"/>
  <c r="F1071" i="1"/>
  <c r="J1071" i="1" s="1"/>
  <c r="G1071" i="1"/>
  <c r="H1071" i="1"/>
  <c r="I1071" i="1"/>
  <c r="K1071" i="1"/>
  <c r="L1071" i="1"/>
  <c r="M1071" i="1"/>
  <c r="O1071" i="1" s="1"/>
  <c r="N1071" i="1"/>
  <c r="P1071" i="1"/>
  <c r="T1071" i="1" s="1"/>
  <c r="Q1071" i="1"/>
  <c r="R1071" i="1"/>
  <c r="S1071" i="1"/>
  <c r="F1072" i="1"/>
  <c r="J1072" i="1" s="1"/>
  <c r="G1072" i="1"/>
  <c r="H1072" i="1"/>
  <c r="I1072" i="1"/>
  <c r="K1072" i="1"/>
  <c r="L1072" i="1"/>
  <c r="M1072" i="1"/>
  <c r="O1072" i="1" s="1"/>
  <c r="N1072" i="1"/>
  <c r="P1072" i="1"/>
  <c r="Q1072" i="1"/>
  <c r="R1072" i="1"/>
  <c r="S1072" i="1"/>
  <c r="F1073" i="1"/>
  <c r="G1073" i="1"/>
  <c r="H1073" i="1"/>
  <c r="I1073" i="1"/>
  <c r="J1073" i="1"/>
  <c r="K1073" i="1"/>
  <c r="L1073" i="1"/>
  <c r="M1073" i="1"/>
  <c r="O1073" i="1" s="1"/>
  <c r="N1073" i="1"/>
  <c r="P1073" i="1"/>
  <c r="Q1073" i="1"/>
  <c r="R1073" i="1"/>
  <c r="S1073" i="1"/>
  <c r="F1074" i="1"/>
  <c r="J1074" i="1" s="1"/>
  <c r="G1074" i="1"/>
  <c r="H1074" i="1"/>
  <c r="I1074" i="1"/>
  <c r="K1074" i="1"/>
  <c r="L1074" i="1"/>
  <c r="M1074" i="1"/>
  <c r="O1074" i="1" s="1"/>
  <c r="N1074" i="1"/>
  <c r="P1074" i="1"/>
  <c r="Q1074" i="1"/>
  <c r="R1074" i="1"/>
  <c r="S1074" i="1"/>
  <c r="F1075" i="1"/>
  <c r="G1075" i="1"/>
  <c r="H1075" i="1"/>
  <c r="I1075" i="1"/>
  <c r="J1075" i="1"/>
  <c r="K1075" i="1"/>
  <c r="L1075" i="1"/>
  <c r="M1075" i="1"/>
  <c r="O1075" i="1" s="1"/>
  <c r="N1075" i="1"/>
  <c r="P1075" i="1"/>
  <c r="Q1075" i="1"/>
  <c r="R1075" i="1"/>
  <c r="S1075" i="1"/>
  <c r="F1076" i="1"/>
  <c r="J1076" i="1" s="1"/>
  <c r="G1076" i="1"/>
  <c r="H1076" i="1"/>
  <c r="I1076" i="1"/>
  <c r="K1076" i="1"/>
  <c r="L1076" i="1"/>
  <c r="M1076" i="1"/>
  <c r="O1076" i="1" s="1"/>
  <c r="N1076" i="1"/>
  <c r="P1076" i="1"/>
  <c r="Q1076" i="1"/>
  <c r="R1076" i="1"/>
  <c r="S1076" i="1"/>
  <c r="F1077" i="1"/>
  <c r="J1077" i="1" s="1"/>
  <c r="G1077" i="1"/>
  <c r="H1077" i="1"/>
  <c r="I1077" i="1"/>
  <c r="K1077" i="1"/>
  <c r="L1077" i="1"/>
  <c r="M1077" i="1"/>
  <c r="O1077" i="1" s="1"/>
  <c r="N1077" i="1"/>
  <c r="L81" i="4" s="1"/>
  <c r="P1077" i="1"/>
  <c r="T1077" i="1" s="1"/>
  <c r="Q1077" i="1"/>
  <c r="R1077" i="1"/>
  <c r="S1077" i="1"/>
  <c r="F1078" i="1"/>
  <c r="J1078" i="1" s="1"/>
  <c r="G1078" i="1"/>
  <c r="H1078" i="1"/>
  <c r="I1078" i="1"/>
  <c r="K1078" i="1"/>
  <c r="L1078" i="1"/>
  <c r="M1078" i="1"/>
  <c r="O1078" i="1" s="1"/>
  <c r="N1078" i="1"/>
  <c r="P1078" i="1"/>
  <c r="T1078" i="1" s="1"/>
  <c r="Q1078" i="1"/>
  <c r="R1078" i="1"/>
  <c r="S1078" i="1"/>
  <c r="F1079" i="1"/>
  <c r="J1079" i="1" s="1"/>
  <c r="G1079" i="1"/>
  <c r="H1079" i="1"/>
  <c r="I1079" i="1"/>
  <c r="K1079" i="1"/>
  <c r="L1079" i="1"/>
  <c r="M1079" i="1"/>
  <c r="O1079" i="1" s="1"/>
  <c r="N1079" i="1"/>
  <c r="P1079" i="1"/>
  <c r="Q1079" i="1"/>
  <c r="R1079" i="1"/>
  <c r="S1079" i="1"/>
  <c r="F1080" i="1"/>
  <c r="G1080" i="1"/>
  <c r="H1080" i="1"/>
  <c r="I1080" i="1"/>
  <c r="J1080" i="1"/>
  <c r="K1080" i="1"/>
  <c r="L1080" i="1"/>
  <c r="M1080" i="1"/>
  <c r="O1080" i="1" s="1"/>
  <c r="N1080" i="1"/>
  <c r="P1080" i="1"/>
  <c r="T1080" i="1" s="1"/>
  <c r="Q1080" i="1"/>
  <c r="R1080" i="1"/>
  <c r="S1080" i="1"/>
  <c r="F1081" i="1"/>
  <c r="J1081" i="1" s="1"/>
  <c r="G1081" i="1"/>
  <c r="H1081" i="1"/>
  <c r="I1081" i="1"/>
  <c r="K1081" i="1"/>
  <c r="L1081" i="1"/>
  <c r="M1081" i="1"/>
  <c r="O1081" i="1" s="1"/>
  <c r="N1081" i="1"/>
  <c r="P1081" i="1"/>
  <c r="Q1081" i="1"/>
  <c r="R1081" i="1"/>
  <c r="S1081" i="1"/>
  <c r="F1082" i="1"/>
  <c r="G1082" i="1"/>
  <c r="H1082" i="1"/>
  <c r="I1082" i="1"/>
  <c r="J1082" i="1"/>
  <c r="K1082" i="1"/>
  <c r="J324" i="11" s="1"/>
  <c r="L1082" i="1"/>
  <c r="K324" i="11" s="1"/>
  <c r="M1082" i="1"/>
  <c r="L324" i="11" s="1"/>
  <c r="O324" i="11" s="1"/>
  <c r="N1082" i="1"/>
  <c r="P1082" i="1"/>
  <c r="Q1082" i="1"/>
  <c r="R1082" i="1"/>
  <c r="S1082" i="1"/>
  <c r="F1083" i="1"/>
  <c r="J1083" i="1" s="1"/>
  <c r="G1083" i="1"/>
  <c r="H1083" i="1"/>
  <c r="I1083" i="1"/>
  <c r="K1083" i="1"/>
  <c r="J340" i="11" s="1"/>
  <c r="L1083" i="1"/>
  <c r="K340" i="11" s="1"/>
  <c r="M1083" i="1"/>
  <c r="L340" i="11" s="1"/>
  <c r="O340" i="11" s="1"/>
  <c r="N1083" i="1"/>
  <c r="P1083" i="1"/>
  <c r="Q1083" i="1"/>
  <c r="R1083" i="1"/>
  <c r="S1083" i="1"/>
  <c r="F1084" i="1"/>
  <c r="J1084" i="1" s="1"/>
  <c r="G1084" i="1"/>
  <c r="H1084" i="1"/>
  <c r="I1084" i="1"/>
  <c r="K1084" i="1"/>
  <c r="L1084" i="1"/>
  <c r="M1084" i="1"/>
  <c r="O1084" i="1" s="1"/>
  <c r="N1084" i="1"/>
  <c r="P1084" i="1"/>
  <c r="Q1084" i="1"/>
  <c r="R1084" i="1"/>
  <c r="S1084" i="1"/>
  <c r="F1085" i="1"/>
  <c r="G1085" i="1"/>
  <c r="H1085" i="1"/>
  <c r="I1085" i="1"/>
  <c r="J1085" i="1"/>
  <c r="K1085" i="1"/>
  <c r="J215" i="11" s="1"/>
  <c r="L1085" i="1"/>
  <c r="K215" i="11" s="1"/>
  <c r="M1085" i="1"/>
  <c r="L215" i="11" s="1"/>
  <c r="O215" i="11" s="1"/>
  <c r="N1085" i="1"/>
  <c r="P1085" i="1"/>
  <c r="Q1085" i="1"/>
  <c r="R1085" i="1"/>
  <c r="S1085" i="1"/>
  <c r="F1086" i="1"/>
  <c r="J1086" i="1" s="1"/>
  <c r="G1086" i="1"/>
  <c r="H1086" i="1"/>
  <c r="I1086" i="1"/>
  <c r="K1086" i="1"/>
  <c r="L1086" i="1"/>
  <c r="M1086" i="1"/>
  <c r="O1086" i="1" s="1"/>
  <c r="N1086" i="1"/>
  <c r="P1086" i="1"/>
  <c r="Q1086" i="1"/>
  <c r="R1086" i="1"/>
  <c r="S1086" i="1"/>
  <c r="F1087" i="1"/>
  <c r="G1087" i="1"/>
  <c r="H1087" i="1"/>
  <c r="I1087" i="1"/>
  <c r="J1087" i="1"/>
  <c r="K1087" i="1"/>
  <c r="L1087" i="1"/>
  <c r="M1087" i="1"/>
  <c r="O1087" i="1" s="1"/>
  <c r="N1087" i="1"/>
  <c r="P1087" i="1"/>
  <c r="Q1087" i="1"/>
  <c r="R1087" i="1"/>
  <c r="S1087" i="1"/>
  <c r="F1088" i="1"/>
  <c r="J1088" i="1" s="1"/>
  <c r="G1088" i="1"/>
  <c r="H1088" i="1"/>
  <c r="I1088" i="1"/>
  <c r="K1088" i="1"/>
  <c r="J335" i="11" s="1"/>
  <c r="L1088" i="1"/>
  <c r="K335" i="11" s="1"/>
  <c r="M1088" i="1"/>
  <c r="N1088" i="1"/>
  <c r="P1088" i="1"/>
  <c r="Q1088" i="1"/>
  <c r="R1088" i="1"/>
  <c r="S1088" i="1"/>
  <c r="F1089" i="1"/>
  <c r="J1089" i="1" s="1"/>
  <c r="G1089" i="1"/>
  <c r="H1089" i="1"/>
  <c r="I1089" i="1"/>
  <c r="K1089" i="1"/>
  <c r="L1089" i="1"/>
  <c r="M1089" i="1"/>
  <c r="O1089" i="1" s="1"/>
  <c r="N1089" i="1"/>
  <c r="P1089" i="1"/>
  <c r="T1089" i="1" s="1"/>
  <c r="Q1089" i="1"/>
  <c r="R1089" i="1"/>
  <c r="S1089" i="1"/>
  <c r="F1090" i="1"/>
  <c r="J1090" i="1" s="1"/>
  <c r="G1090" i="1"/>
  <c r="H1090" i="1"/>
  <c r="I1090" i="1"/>
  <c r="K1090" i="1"/>
  <c r="L1090" i="1"/>
  <c r="M1090" i="1"/>
  <c r="O1090" i="1" s="1"/>
  <c r="N1090" i="1"/>
  <c r="P1090" i="1"/>
  <c r="T1090" i="1" s="1"/>
  <c r="Q1090" i="1"/>
  <c r="R1090" i="1"/>
  <c r="S1090" i="1"/>
  <c r="F1091" i="1"/>
  <c r="J1091" i="1" s="1"/>
  <c r="G1091" i="1"/>
  <c r="H1091" i="1"/>
  <c r="I1091" i="1"/>
  <c r="K1091" i="1"/>
  <c r="L1091" i="1"/>
  <c r="M1091" i="1"/>
  <c r="O1091" i="1" s="1"/>
  <c r="N1091" i="1"/>
  <c r="P1091" i="1"/>
  <c r="Q1091" i="1"/>
  <c r="R1091" i="1"/>
  <c r="S1091" i="1"/>
  <c r="F1092" i="1"/>
  <c r="G1092" i="1"/>
  <c r="H1092" i="1"/>
  <c r="I1092" i="1"/>
  <c r="J1092" i="1"/>
  <c r="K1092" i="1"/>
  <c r="L1092" i="1"/>
  <c r="M1092" i="1"/>
  <c r="O1092" i="1" s="1"/>
  <c r="N1092" i="1"/>
  <c r="P1092" i="1"/>
  <c r="T1092" i="1" s="1"/>
  <c r="Q1092" i="1"/>
  <c r="R1092" i="1"/>
  <c r="S1092" i="1"/>
  <c r="F1093" i="1"/>
  <c r="J1093" i="1" s="1"/>
  <c r="G1093" i="1"/>
  <c r="H1093" i="1"/>
  <c r="I1093" i="1"/>
  <c r="K1093" i="1"/>
  <c r="L1093" i="1"/>
  <c r="M1093" i="1"/>
  <c r="O1093" i="1" s="1"/>
  <c r="N1093" i="1"/>
  <c r="P1093" i="1"/>
  <c r="Q1093" i="1"/>
  <c r="R1093" i="1"/>
  <c r="S1093" i="1"/>
  <c r="F1094" i="1"/>
  <c r="G1094" i="1"/>
  <c r="H1094" i="1"/>
  <c r="I1094" i="1"/>
  <c r="J1094" i="1"/>
  <c r="K1094" i="1"/>
  <c r="L1094" i="1"/>
  <c r="M1094" i="1"/>
  <c r="O1094" i="1" s="1"/>
  <c r="N1094" i="1"/>
  <c r="P1094" i="1"/>
  <c r="T1094" i="1" s="1"/>
  <c r="Q1094" i="1"/>
  <c r="R1094" i="1"/>
  <c r="S1094" i="1"/>
  <c r="F1095" i="1"/>
  <c r="J1095" i="1" s="1"/>
  <c r="G1095" i="1"/>
  <c r="H1095" i="1"/>
  <c r="I1095" i="1"/>
  <c r="K1095" i="1"/>
  <c r="L1095" i="1"/>
  <c r="M1095" i="1"/>
  <c r="O1095" i="1" s="1"/>
  <c r="N1095" i="1"/>
  <c r="P1095" i="1"/>
  <c r="T1095" i="1" s="1"/>
  <c r="Q1095" i="1"/>
  <c r="R1095" i="1"/>
  <c r="S1095" i="1"/>
  <c r="F1096" i="1"/>
  <c r="J1096" i="1" s="1"/>
  <c r="G1096" i="1"/>
  <c r="H1096" i="1"/>
  <c r="I1096" i="1"/>
  <c r="K1096" i="1"/>
  <c r="L1096" i="1"/>
  <c r="M1096" i="1"/>
  <c r="O1096" i="1" s="1"/>
  <c r="N1096" i="1"/>
  <c r="P1096" i="1"/>
  <c r="Q1096" i="1"/>
  <c r="R1096" i="1"/>
  <c r="S1096" i="1"/>
  <c r="F1097" i="1"/>
  <c r="G1097" i="1"/>
  <c r="H1097" i="1"/>
  <c r="I1097" i="1"/>
  <c r="J1097" i="1"/>
  <c r="K1097" i="1"/>
  <c r="L1097" i="1"/>
  <c r="M1097" i="1"/>
  <c r="O1097" i="1" s="1"/>
  <c r="N1097" i="1"/>
  <c r="P1097" i="1"/>
  <c r="Q1097" i="1"/>
  <c r="R1097" i="1"/>
  <c r="S1097" i="1"/>
  <c r="F1098" i="1"/>
  <c r="J1098" i="1" s="1"/>
  <c r="G1098" i="1"/>
  <c r="H1098" i="1"/>
  <c r="I1098" i="1"/>
  <c r="K1098" i="1"/>
  <c r="L1098" i="1"/>
  <c r="M1098" i="1"/>
  <c r="O1098" i="1" s="1"/>
  <c r="N1098" i="1"/>
  <c r="P1098" i="1"/>
  <c r="Q1098" i="1"/>
  <c r="R1098" i="1"/>
  <c r="S1098" i="1"/>
  <c r="F1099" i="1"/>
  <c r="G1099" i="1"/>
  <c r="H1099" i="1"/>
  <c r="I1099" i="1"/>
  <c r="J1099" i="1"/>
  <c r="K1099" i="1"/>
  <c r="L1099" i="1"/>
  <c r="M1099" i="1"/>
  <c r="O1099" i="1" s="1"/>
  <c r="N1099" i="1"/>
  <c r="L78" i="4" s="1"/>
  <c r="P1099" i="1"/>
  <c r="Q1099" i="1"/>
  <c r="R1099" i="1"/>
  <c r="S1099" i="1"/>
  <c r="F1100" i="1"/>
  <c r="J1100" i="1" s="1"/>
  <c r="G1100" i="1"/>
  <c r="H1100" i="1"/>
  <c r="I1100" i="1"/>
  <c r="K1100" i="1"/>
  <c r="L1100" i="1"/>
  <c r="M1100" i="1"/>
  <c r="N1100" i="1"/>
  <c r="L67" i="4" s="1"/>
  <c r="P1100" i="1"/>
  <c r="Q1100" i="1"/>
  <c r="R1100" i="1"/>
  <c r="S1100" i="1"/>
  <c r="F1101" i="1"/>
  <c r="J1101" i="1" s="1"/>
  <c r="G1101" i="1"/>
  <c r="H1101" i="1"/>
  <c r="I1101" i="1"/>
  <c r="K1101" i="1"/>
  <c r="L1101" i="1"/>
  <c r="M1101" i="1"/>
  <c r="O1101" i="1" s="1"/>
  <c r="N1101" i="1"/>
  <c r="P1101" i="1"/>
  <c r="T1101" i="1" s="1"/>
  <c r="Q1101" i="1"/>
  <c r="R1101" i="1"/>
  <c r="S1101" i="1"/>
  <c r="F1102" i="1"/>
  <c r="J1102" i="1" s="1"/>
  <c r="G1102" i="1"/>
  <c r="H1102" i="1"/>
  <c r="I1102" i="1"/>
  <c r="K1102" i="1"/>
  <c r="L1102" i="1"/>
  <c r="M1102" i="1"/>
  <c r="O1102" i="1" s="1"/>
  <c r="N1102" i="1"/>
  <c r="P1102" i="1"/>
  <c r="T1102" i="1" s="1"/>
  <c r="Q1102" i="1"/>
  <c r="R1102" i="1"/>
  <c r="S1102" i="1"/>
  <c r="F1103" i="1"/>
  <c r="J1103" i="1" s="1"/>
  <c r="G1103" i="1"/>
  <c r="H1103" i="1"/>
  <c r="I1103" i="1"/>
  <c r="K1103" i="1"/>
  <c r="L1103" i="1"/>
  <c r="M1103" i="1"/>
  <c r="O1103" i="1" s="1"/>
  <c r="N1103" i="1"/>
  <c r="P1103" i="1"/>
  <c r="Q1103" i="1"/>
  <c r="R1103" i="1"/>
  <c r="S1103" i="1"/>
  <c r="F1104" i="1"/>
  <c r="G1104" i="1"/>
  <c r="H1104" i="1"/>
  <c r="I1104" i="1"/>
  <c r="J1104" i="1"/>
  <c r="K1104" i="1"/>
  <c r="L1104" i="1"/>
  <c r="M1104" i="1"/>
  <c r="O1104" i="1" s="1"/>
  <c r="N1104" i="1"/>
  <c r="P1104" i="1"/>
  <c r="T1104" i="1" s="1"/>
  <c r="Q1104" i="1"/>
  <c r="R1104" i="1"/>
  <c r="S1104" i="1"/>
  <c r="F1105" i="1"/>
  <c r="J1105" i="1" s="1"/>
  <c r="G1105" i="1"/>
  <c r="H1105" i="1"/>
  <c r="I1105" i="1"/>
  <c r="K1105" i="1"/>
  <c r="L1105" i="1"/>
  <c r="M1105" i="1"/>
  <c r="O1105" i="1" s="1"/>
  <c r="N1105" i="1"/>
  <c r="P1105" i="1"/>
  <c r="Q1105" i="1"/>
  <c r="R1105" i="1"/>
  <c r="S1105" i="1"/>
  <c r="F1106" i="1"/>
  <c r="G1106" i="1"/>
  <c r="H1106" i="1"/>
  <c r="I1106" i="1"/>
  <c r="J1106" i="1"/>
  <c r="K1106" i="1"/>
  <c r="L1106" i="1"/>
  <c r="M1106" i="1"/>
  <c r="O1106" i="1" s="1"/>
  <c r="N1106" i="1"/>
  <c r="P1106" i="1"/>
  <c r="T1106" i="1" s="1"/>
  <c r="Q1106" i="1"/>
  <c r="R1106" i="1"/>
  <c r="S1106" i="1"/>
  <c r="F1107" i="1"/>
  <c r="J1107" i="1" s="1"/>
  <c r="G1107" i="1"/>
  <c r="H1107" i="1"/>
  <c r="I1107" i="1"/>
  <c r="K1107" i="1"/>
  <c r="L1107" i="1"/>
  <c r="M1107" i="1"/>
  <c r="O1107" i="1" s="1"/>
  <c r="N1107" i="1"/>
  <c r="P1107" i="1"/>
  <c r="T1107" i="1" s="1"/>
  <c r="Q1107" i="1"/>
  <c r="R1107" i="1"/>
  <c r="S1107" i="1"/>
  <c r="F1108" i="1"/>
  <c r="J1108" i="1" s="1"/>
  <c r="G1108" i="1"/>
  <c r="H1108" i="1"/>
  <c r="I1108" i="1"/>
  <c r="K1108" i="1"/>
  <c r="L1108" i="1"/>
  <c r="M1108" i="1"/>
  <c r="O1108" i="1" s="1"/>
  <c r="N1108" i="1"/>
  <c r="P1108" i="1"/>
  <c r="Q1108" i="1"/>
  <c r="R1108" i="1"/>
  <c r="S1108" i="1"/>
  <c r="F1109" i="1"/>
  <c r="G1109" i="1"/>
  <c r="H1109" i="1"/>
  <c r="I1109" i="1"/>
  <c r="J1109" i="1"/>
  <c r="K1109" i="1"/>
  <c r="L1109" i="1"/>
  <c r="M1109" i="1"/>
  <c r="O1109" i="1" s="1"/>
  <c r="N1109" i="1"/>
  <c r="P1109" i="1"/>
  <c r="Q1109" i="1"/>
  <c r="R1109" i="1"/>
  <c r="S1109" i="1"/>
  <c r="F1110" i="1"/>
  <c r="J1110" i="1" s="1"/>
  <c r="G1110" i="1"/>
  <c r="H1110" i="1"/>
  <c r="I1110" i="1"/>
  <c r="K1110" i="1"/>
  <c r="L1110" i="1"/>
  <c r="M1110" i="1"/>
  <c r="O1110" i="1" s="1"/>
  <c r="N1110" i="1"/>
  <c r="P1110" i="1"/>
  <c r="Q1110" i="1"/>
  <c r="R1110" i="1"/>
  <c r="S1110" i="1"/>
  <c r="F1111" i="1"/>
  <c r="G1111" i="1"/>
  <c r="H1111" i="1"/>
  <c r="I1111" i="1"/>
  <c r="J1111" i="1"/>
  <c r="K1111" i="1"/>
  <c r="J192" i="11" s="1"/>
  <c r="L1111" i="1"/>
  <c r="K192" i="11" s="1"/>
  <c r="M1111" i="1"/>
  <c r="N1111" i="1"/>
  <c r="P1111" i="1"/>
  <c r="Q1111" i="1"/>
  <c r="R1111" i="1"/>
  <c r="S1111" i="1"/>
  <c r="F1112" i="1"/>
  <c r="J1112" i="1" s="1"/>
  <c r="G1112" i="1"/>
  <c r="H1112" i="1"/>
  <c r="I1112" i="1"/>
  <c r="K1112" i="1"/>
  <c r="L1112" i="1"/>
  <c r="M1112" i="1"/>
  <c r="O1112" i="1" s="1"/>
  <c r="N1112" i="1"/>
  <c r="P1112" i="1"/>
  <c r="Q1112" i="1"/>
  <c r="R1112" i="1"/>
  <c r="S1112" i="1"/>
  <c r="F1113" i="1"/>
  <c r="J1113" i="1" s="1"/>
  <c r="G1113" i="1"/>
  <c r="H1113" i="1"/>
  <c r="I1113" i="1"/>
  <c r="K1113" i="1"/>
  <c r="J116" i="11" s="1"/>
  <c r="L1113" i="1"/>
  <c r="K116" i="11" s="1"/>
  <c r="M1113" i="1"/>
  <c r="N1113" i="1"/>
  <c r="P1113" i="1"/>
  <c r="T1113" i="1" s="1"/>
  <c r="Q1113" i="1"/>
  <c r="R1113" i="1"/>
  <c r="S1113" i="1"/>
  <c r="F1114" i="1"/>
  <c r="J1114" i="1" s="1"/>
  <c r="G1114" i="1"/>
  <c r="H1114" i="1"/>
  <c r="I1114" i="1"/>
  <c r="K1114" i="1"/>
  <c r="L1114" i="1"/>
  <c r="M1114" i="1"/>
  <c r="O1114" i="1" s="1"/>
  <c r="N1114" i="1"/>
  <c r="P1114" i="1"/>
  <c r="T1114" i="1" s="1"/>
  <c r="Q1114" i="1"/>
  <c r="R1114" i="1"/>
  <c r="S1114" i="1"/>
  <c r="F1115" i="1"/>
  <c r="J1115" i="1" s="1"/>
  <c r="G1115" i="1"/>
  <c r="H1115" i="1"/>
  <c r="I1115" i="1"/>
  <c r="K1115" i="1"/>
  <c r="J347" i="11" s="1"/>
  <c r="L1115" i="1"/>
  <c r="K347" i="11" s="1"/>
  <c r="M1115" i="1"/>
  <c r="N1115" i="1"/>
  <c r="P1115" i="1"/>
  <c r="Q1115" i="1"/>
  <c r="R1115" i="1"/>
  <c r="S1115" i="1"/>
  <c r="F1116" i="1"/>
  <c r="G1116" i="1"/>
  <c r="H1116" i="1"/>
  <c r="I1116" i="1"/>
  <c r="J1116" i="1"/>
  <c r="K1116" i="1"/>
  <c r="L1116" i="1"/>
  <c r="M1116" i="1"/>
  <c r="O1116" i="1" s="1"/>
  <c r="N1116" i="1"/>
  <c r="P1116" i="1"/>
  <c r="T1116" i="1" s="1"/>
  <c r="Q1116" i="1"/>
  <c r="R1116" i="1"/>
  <c r="S1116" i="1"/>
  <c r="F1117" i="1"/>
  <c r="J1117" i="1" s="1"/>
  <c r="G1117" i="1"/>
  <c r="H1117" i="1"/>
  <c r="I1117" i="1"/>
  <c r="K1117" i="1"/>
  <c r="L1117" i="1"/>
  <c r="M1117" i="1"/>
  <c r="O1117" i="1" s="1"/>
  <c r="N1117" i="1"/>
  <c r="P1117" i="1"/>
  <c r="Q1117" i="1"/>
  <c r="R1117" i="1"/>
  <c r="S1117" i="1"/>
  <c r="F1118" i="1"/>
  <c r="G1118" i="1"/>
  <c r="H1118" i="1"/>
  <c r="I1118" i="1"/>
  <c r="J1118" i="1"/>
  <c r="K1118" i="1"/>
  <c r="L1118" i="1"/>
  <c r="M1118" i="1"/>
  <c r="O1118" i="1" s="1"/>
  <c r="N1118" i="1"/>
  <c r="P1118" i="1"/>
  <c r="T1118" i="1" s="1"/>
  <c r="Q1118" i="1"/>
  <c r="R1118" i="1"/>
  <c r="S1118" i="1"/>
  <c r="F1119" i="1"/>
  <c r="J1119" i="1" s="1"/>
  <c r="G1119" i="1"/>
  <c r="H1119" i="1"/>
  <c r="I1119" i="1"/>
  <c r="K1119" i="1"/>
  <c r="L1119" i="1"/>
  <c r="M1119" i="1"/>
  <c r="O1119" i="1" s="1"/>
  <c r="N1119" i="1"/>
  <c r="P1119" i="1"/>
  <c r="T1119" i="1" s="1"/>
  <c r="Q1119" i="1"/>
  <c r="R1119" i="1"/>
  <c r="S1119" i="1"/>
  <c r="F1120" i="1"/>
  <c r="J1120" i="1" s="1"/>
  <c r="G1120" i="1"/>
  <c r="H1120" i="1"/>
  <c r="I1120" i="1"/>
  <c r="K1120" i="1"/>
  <c r="L1120" i="1"/>
  <c r="M1120" i="1"/>
  <c r="O1120" i="1" s="1"/>
  <c r="N1120" i="1"/>
  <c r="P1120" i="1"/>
  <c r="Q1120" i="1"/>
  <c r="R1120" i="1"/>
  <c r="S1120" i="1"/>
  <c r="F1121" i="1"/>
  <c r="G1121" i="1"/>
  <c r="H1121" i="1"/>
  <c r="I1121" i="1"/>
  <c r="J1121" i="1"/>
  <c r="K1121" i="1"/>
  <c r="L1121" i="1"/>
  <c r="M1121" i="1"/>
  <c r="O1121" i="1" s="1"/>
  <c r="N1121" i="1"/>
  <c r="P1121" i="1"/>
  <c r="Q1121" i="1"/>
  <c r="R1121" i="1"/>
  <c r="S1121" i="1"/>
  <c r="F1122" i="1"/>
  <c r="J1122" i="1" s="1"/>
  <c r="G1122" i="1"/>
  <c r="H1122" i="1"/>
  <c r="I1122" i="1"/>
  <c r="K1122" i="1"/>
  <c r="L1122" i="1"/>
  <c r="M1122" i="1"/>
  <c r="O1122" i="1" s="1"/>
  <c r="N1122" i="1"/>
  <c r="L74" i="4" s="1"/>
  <c r="P1122" i="1"/>
  <c r="Q1122" i="1"/>
  <c r="R1122" i="1"/>
  <c r="S1122" i="1"/>
  <c r="F1123" i="1"/>
  <c r="G1123" i="1"/>
  <c r="H1123" i="1"/>
  <c r="I1123" i="1"/>
  <c r="J1123" i="1"/>
  <c r="K1123" i="1"/>
  <c r="L1123" i="1"/>
  <c r="M1123" i="1"/>
  <c r="O1123" i="1" s="1"/>
  <c r="N1123" i="1"/>
  <c r="P1123" i="1"/>
  <c r="Q1123" i="1"/>
  <c r="R1123" i="1"/>
  <c r="S1123" i="1"/>
  <c r="F1124" i="1"/>
  <c r="J1124" i="1" s="1"/>
  <c r="G1124" i="1"/>
  <c r="H1124" i="1"/>
  <c r="I1124" i="1"/>
  <c r="K1124" i="1"/>
  <c r="L1124" i="1"/>
  <c r="M1124" i="1"/>
  <c r="O1124" i="1" s="1"/>
  <c r="N1124" i="1"/>
  <c r="P1124" i="1"/>
  <c r="Q1124" i="1"/>
  <c r="R1124" i="1"/>
  <c r="S1124" i="1"/>
  <c r="F1125" i="1"/>
  <c r="J1125" i="1" s="1"/>
  <c r="G1125" i="1"/>
  <c r="H1125" i="1"/>
  <c r="I1125" i="1"/>
  <c r="K1125" i="1"/>
  <c r="L1125" i="1"/>
  <c r="M1125" i="1"/>
  <c r="O1125" i="1" s="1"/>
  <c r="N1125" i="1"/>
  <c r="P1125" i="1"/>
  <c r="T1125" i="1" s="1"/>
  <c r="Q1125" i="1"/>
  <c r="R1125" i="1"/>
  <c r="S1125" i="1"/>
  <c r="F1126" i="1"/>
  <c r="J1126" i="1" s="1"/>
  <c r="G1126" i="1"/>
  <c r="H1126" i="1"/>
  <c r="I1126" i="1"/>
  <c r="K1126" i="1"/>
  <c r="L1126" i="1"/>
  <c r="M1126" i="1"/>
  <c r="O1126" i="1" s="1"/>
  <c r="N1126" i="1"/>
  <c r="P1126" i="1"/>
  <c r="T1126" i="1" s="1"/>
  <c r="Q1126" i="1"/>
  <c r="R1126" i="1"/>
  <c r="S1126" i="1"/>
  <c r="F1127" i="1"/>
  <c r="J1127" i="1" s="1"/>
  <c r="G1127" i="1"/>
  <c r="H1127" i="1"/>
  <c r="I1127" i="1"/>
  <c r="K1127" i="1"/>
  <c r="J179" i="11" s="1"/>
  <c r="L1127" i="1"/>
  <c r="K179" i="11" s="1"/>
  <c r="M1127" i="1"/>
  <c r="N1127" i="1"/>
  <c r="P1127" i="1"/>
  <c r="Q1127" i="1"/>
  <c r="R1127" i="1"/>
  <c r="S1127" i="1"/>
  <c r="F1128" i="1"/>
  <c r="G1128" i="1"/>
  <c r="H1128" i="1"/>
  <c r="I1128" i="1"/>
  <c r="J1128" i="1"/>
  <c r="K1128" i="1"/>
  <c r="L1128" i="1"/>
  <c r="M1128" i="1"/>
  <c r="O1128" i="1" s="1"/>
  <c r="N1128" i="1"/>
  <c r="P1128" i="1"/>
  <c r="T1128" i="1" s="1"/>
  <c r="Q1128" i="1"/>
  <c r="R1128" i="1"/>
  <c r="S1128" i="1"/>
  <c r="F1129" i="1"/>
  <c r="J1129" i="1" s="1"/>
  <c r="G1129" i="1"/>
  <c r="H1129" i="1"/>
  <c r="I1129" i="1"/>
  <c r="K1129" i="1"/>
  <c r="L1129" i="1"/>
  <c r="M1129" i="1"/>
  <c r="O1129" i="1" s="1"/>
  <c r="N1129" i="1"/>
  <c r="P1129" i="1"/>
  <c r="Q1129" i="1"/>
  <c r="R1129" i="1"/>
  <c r="S1129" i="1"/>
  <c r="F1130" i="1"/>
  <c r="G1130" i="1"/>
  <c r="H1130" i="1"/>
  <c r="I1130" i="1"/>
  <c r="J1130" i="1"/>
  <c r="K1130" i="1"/>
  <c r="L1130" i="1"/>
  <c r="M1130" i="1"/>
  <c r="O1130" i="1" s="1"/>
  <c r="N1130" i="1"/>
  <c r="P1130" i="1"/>
  <c r="T1130" i="1" s="1"/>
  <c r="Q1130" i="1"/>
  <c r="R1130" i="1"/>
  <c r="S1130" i="1"/>
  <c r="F1131" i="1"/>
  <c r="J1131" i="1" s="1"/>
  <c r="G1131" i="1"/>
  <c r="H1131" i="1"/>
  <c r="I1131" i="1"/>
  <c r="K1131" i="1"/>
  <c r="L1131" i="1"/>
  <c r="M1131" i="1"/>
  <c r="O1131" i="1" s="1"/>
  <c r="N1131" i="1"/>
  <c r="P1131" i="1"/>
  <c r="T1131" i="1" s="1"/>
  <c r="Q1131" i="1"/>
  <c r="R1131" i="1"/>
  <c r="S1131" i="1"/>
  <c r="F1132" i="1"/>
  <c r="J1132" i="1" s="1"/>
  <c r="G1132" i="1"/>
  <c r="H1132" i="1"/>
  <c r="I1132" i="1"/>
  <c r="K1132" i="1"/>
  <c r="L1132" i="1"/>
  <c r="M1132" i="1"/>
  <c r="O1132" i="1" s="1"/>
  <c r="N1132" i="1"/>
  <c r="P1132" i="1"/>
  <c r="Q1132" i="1"/>
  <c r="R1132" i="1"/>
  <c r="S1132" i="1"/>
  <c r="F1133" i="1"/>
  <c r="G1133" i="1"/>
  <c r="H1133" i="1"/>
  <c r="I1133" i="1"/>
  <c r="J1133" i="1"/>
  <c r="K1133" i="1"/>
  <c r="L1133" i="1"/>
  <c r="M1133" i="1"/>
  <c r="N1133" i="1"/>
  <c r="L41" i="4" s="1"/>
  <c r="P1133" i="1"/>
  <c r="Q1133" i="1"/>
  <c r="R1133" i="1"/>
  <c r="S1133" i="1"/>
  <c r="F1134" i="1"/>
  <c r="J1134" i="1" s="1"/>
  <c r="G1134" i="1"/>
  <c r="H1134" i="1"/>
  <c r="I1134" i="1"/>
  <c r="K1134" i="1"/>
  <c r="L1134" i="1"/>
  <c r="M1134" i="1"/>
  <c r="O1134" i="1" s="1"/>
  <c r="N1134" i="1"/>
  <c r="P1134" i="1"/>
  <c r="Q1134" i="1"/>
  <c r="R1134" i="1"/>
  <c r="S1134" i="1"/>
  <c r="F1135" i="1"/>
  <c r="G1135" i="1"/>
  <c r="H1135" i="1"/>
  <c r="I1135" i="1"/>
  <c r="J1135" i="1"/>
  <c r="K1135" i="1"/>
  <c r="L1135" i="1"/>
  <c r="M1135" i="1"/>
  <c r="O1135" i="1" s="1"/>
  <c r="N1135" i="1"/>
  <c r="P1135" i="1"/>
  <c r="Q1135" i="1"/>
  <c r="R1135" i="1"/>
  <c r="S1135" i="1"/>
  <c r="F1136" i="1"/>
  <c r="J1136" i="1" s="1"/>
  <c r="G1136" i="1"/>
  <c r="H1136" i="1"/>
  <c r="I1136" i="1"/>
  <c r="K1136" i="1"/>
  <c r="L1136" i="1"/>
  <c r="M1136" i="1"/>
  <c r="O1136" i="1" s="1"/>
  <c r="N1136" i="1"/>
  <c r="P1136" i="1"/>
  <c r="Q1136" i="1"/>
  <c r="R1136" i="1"/>
  <c r="S1136" i="1"/>
  <c r="F1137" i="1"/>
  <c r="J1137" i="1" s="1"/>
  <c r="G1137" i="1"/>
  <c r="H1137" i="1"/>
  <c r="I1137" i="1"/>
  <c r="K1137" i="1"/>
  <c r="L1137" i="1"/>
  <c r="M1137" i="1"/>
  <c r="O1137" i="1" s="1"/>
  <c r="N1137" i="1"/>
  <c r="P1137" i="1"/>
  <c r="T1137" i="1" s="1"/>
  <c r="Q1137" i="1"/>
  <c r="R1137" i="1"/>
  <c r="S1137" i="1"/>
  <c r="F1138" i="1"/>
  <c r="J1138" i="1" s="1"/>
  <c r="G1138" i="1"/>
  <c r="H1138" i="1"/>
  <c r="I1138" i="1"/>
  <c r="K1138" i="1"/>
  <c r="L1138" i="1"/>
  <c r="M1138" i="1"/>
  <c r="O1138" i="1" s="1"/>
  <c r="N1138" i="1"/>
  <c r="P1138" i="1"/>
  <c r="T1138" i="1" s="1"/>
  <c r="Q1138" i="1"/>
  <c r="R1138" i="1"/>
  <c r="S1138" i="1"/>
  <c r="F1139" i="1"/>
  <c r="J1139" i="1" s="1"/>
  <c r="G1139" i="1"/>
  <c r="H1139" i="1"/>
  <c r="I1139" i="1"/>
  <c r="K1139" i="1"/>
  <c r="J145" i="11" s="1"/>
  <c r="L1139" i="1"/>
  <c r="K145" i="11" s="1"/>
  <c r="M1139" i="1"/>
  <c r="N1139" i="1"/>
  <c r="P1139" i="1"/>
  <c r="Q1139" i="1"/>
  <c r="R1139" i="1"/>
  <c r="S1139" i="1"/>
  <c r="F1140" i="1"/>
  <c r="G1140" i="1"/>
  <c r="H1140" i="1"/>
  <c r="I1140" i="1"/>
  <c r="J1140" i="1"/>
  <c r="K1140" i="1"/>
  <c r="L1140" i="1"/>
  <c r="M1140" i="1"/>
  <c r="O1140" i="1" s="1"/>
  <c r="N1140" i="1"/>
  <c r="P1140" i="1"/>
  <c r="T1140" i="1" s="1"/>
  <c r="Q1140" i="1"/>
  <c r="R1140" i="1"/>
  <c r="S1140" i="1"/>
  <c r="F1141" i="1"/>
  <c r="J1141" i="1" s="1"/>
  <c r="G1141" i="1"/>
  <c r="H1141" i="1"/>
  <c r="I1141" i="1"/>
  <c r="K1141" i="1"/>
  <c r="L1141" i="1"/>
  <c r="M1141" i="1"/>
  <c r="O1141" i="1" s="1"/>
  <c r="N1141" i="1"/>
  <c r="P1141" i="1"/>
  <c r="Q1141" i="1"/>
  <c r="R1141" i="1"/>
  <c r="S1141" i="1"/>
  <c r="F1142" i="1"/>
  <c r="G1142" i="1"/>
  <c r="H1142" i="1"/>
  <c r="I1142" i="1"/>
  <c r="J1142" i="1"/>
  <c r="K1142" i="1"/>
  <c r="L1142" i="1"/>
  <c r="M1142" i="1"/>
  <c r="O1142" i="1" s="1"/>
  <c r="N1142" i="1"/>
  <c r="P1142" i="1"/>
  <c r="T1142" i="1" s="1"/>
  <c r="Q1142" i="1"/>
  <c r="R1142" i="1"/>
  <c r="S1142" i="1"/>
  <c r="F1143" i="1"/>
  <c r="J1143" i="1" s="1"/>
  <c r="G1143" i="1"/>
  <c r="H1143" i="1"/>
  <c r="I1143" i="1"/>
  <c r="K1143" i="1"/>
  <c r="L1143" i="1"/>
  <c r="M1143" i="1"/>
  <c r="O1143" i="1" s="1"/>
  <c r="N1143" i="1"/>
  <c r="P1143" i="1"/>
  <c r="T1143" i="1" s="1"/>
  <c r="Q1143" i="1"/>
  <c r="R1143" i="1"/>
  <c r="S1143" i="1"/>
  <c r="F1144" i="1"/>
  <c r="J1144" i="1" s="1"/>
  <c r="G1144" i="1"/>
  <c r="H1144" i="1"/>
  <c r="I1144" i="1"/>
  <c r="K1144" i="1"/>
  <c r="L1144" i="1"/>
  <c r="M1144" i="1"/>
  <c r="O1144" i="1" s="1"/>
  <c r="N1144" i="1"/>
  <c r="P1144" i="1"/>
  <c r="Q1144" i="1"/>
  <c r="R1144" i="1"/>
  <c r="S1144" i="1"/>
  <c r="F1145" i="1"/>
  <c r="G1145" i="1"/>
  <c r="H1145" i="1"/>
  <c r="I1145" i="1"/>
  <c r="J1145" i="1"/>
  <c r="K1145" i="1"/>
  <c r="L1145" i="1"/>
  <c r="M1145" i="1"/>
  <c r="O1145" i="1" s="1"/>
  <c r="N1145" i="1"/>
  <c r="P1145" i="1"/>
  <c r="Q1145" i="1"/>
  <c r="R1145" i="1"/>
  <c r="S1145" i="1"/>
  <c r="F1146" i="1"/>
  <c r="J1146" i="1" s="1"/>
  <c r="G1146" i="1"/>
  <c r="H1146" i="1"/>
  <c r="I1146" i="1"/>
  <c r="K1146" i="1"/>
  <c r="L1146" i="1"/>
  <c r="M1146" i="1"/>
  <c r="O1146" i="1" s="1"/>
  <c r="N1146" i="1"/>
  <c r="P1146" i="1"/>
  <c r="Q1146" i="1"/>
  <c r="R1146" i="1"/>
  <c r="S1146" i="1"/>
  <c r="F1147" i="1"/>
  <c r="G1147" i="1"/>
  <c r="H1147" i="1"/>
  <c r="I1147" i="1"/>
  <c r="J1147" i="1"/>
  <c r="K1147" i="1"/>
  <c r="L1147" i="1"/>
  <c r="M1147" i="1"/>
  <c r="O1147" i="1" s="1"/>
  <c r="N1147" i="1"/>
  <c r="P1147" i="1"/>
  <c r="Q1147" i="1"/>
  <c r="R1147" i="1"/>
  <c r="S1147" i="1"/>
  <c r="F1148" i="1"/>
  <c r="J1148" i="1" s="1"/>
  <c r="G1148" i="1"/>
  <c r="H1148" i="1"/>
  <c r="I1148" i="1"/>
  <c r="K1148" i="1"/>
  <c r="L1148" i="1"/>
  <c r="M1148" i="1"/>
  <c r="O1148" i="1" s="1"/>
  <c r="N1148" i="1"/>
  <c r="P1148" i="1"/>
  <c r="Q1148" i="1"/>
  <c r="R1148" i="1"/>
  <c r="S1148" i="1"/>
  <c r="F1149" i="1"/>
  <c r="J1149" i="1" s="1"/>
  <c r="G1149" i="1"/>
  <c r="H1149" i="1"/>
  <c r="I1149" i="1"/>
  <c r="K1149" i="1"/>
  <c r="L1149" i="1"/>
  <c r="M1149" i="1"/>
  <c r="O1149" i="1" s="1"/>
  <c r="N1149" i="1"/>
  <c r="P1149" i="1"/>
  <c r="T1149" i="1" s="1"/>
  <c r="Q1149" i="1"/>
  <c r="R1149" i="1"/>
  <c r="S1149" i="1"/>
  <c r="F1150" i="1"/>
  <c r="J1150" i="1" s="1"/>
  <c r="G1150" i="1"/>
  <c r="H1150" i="1"/>
  <c r="I1150" i="1"/>
  <c r="K1150" i="1"/>
  <c r="J150" i="11" s="1"/>
  <c r="L1150" i="1"/>
  <c r="K150" i="11" s="1"/>
  <c r="M1150" i="1"/>
  <c r="L150" i="11" s="1"/>
  <c r="O150" i="11" s="1"/>
  <c r="N1150" i="1"/>
  <c r="P1150" i="1"/>
  <c r="Q1150" i="1"/>
  <c r="R1150" i="1"/>
  <c r="S1150" i="1"/>
  <c r="F1151" i="1"/>
  <c r="J1151" i="1" s="1"/>
  <c r="G1151" i="1"/>
  <c r="H1151" i="1"/>
  <c r="I1151" i="1"/>
  <c r="K1151" i="1"/>
  <c r="L1151" i="1"/>
  <c r="M1151" i="1"/>
  <c r="O1151" i="1" s="1"/>
  <c r="N1151" i="1"/>
  <c r="P1151" i="1"/>
  <c r="Q1151" i="1"/>
  <c r="R1151" i="1"/>
  <c r="S1151" i="1"/>
  <c r="F1152" i="1"/>
  <c r="G1152" i="1"/>
  <c r="H1152" i="1"/>
  <c r="I1152" i="1"/>
  <c r="J1152" i="1"/>
  <c r="K1152" i="1"/>
  <c r="L1152" i="1"/>
  <c r="M1152" i="1"/>
  <c r="O1152" i="1" s="1"/>
  <c r="N1152" i="1"/>
  <c r="P1152" i="1"/>
  <c r="T1152" i="1" s="1"/>
  <c r="Q1152" i="1"/>
  <c r="R1152" i="1"/>
  <c r="S1152" i="1"/>
  <c r="F1153" i="1"/>
  <c r="J1153" i="1" s="1"/>
  <c r="G1153" i="1"/>
  <c r="H1153" i="1"/>
  <c r="I1153" i="1"/>
  <c r="K1153" i="1"/>
  <c r="L1153" i="1"/>
  <c r="M1153" i="1"/>
  <c r="O1153" i="1" s="1"/>
  <c r="N1153" i="1"/>
  <c r="P1153" i="1"/>
  <c r="Q1153" i="1"/>
  <c r="R1153" i="1"/>
  <c r="S1153" i="1"/>
  <c r="F1154" i="1"/>
  <c r="G1154" i="1"/>
  <c r="H1154" i="1"/>
  <c r="I1154" i="1"/>
  <c r="J1154" i="1"/>
  <c r="K1154" i="1"/>
  <c r="L1154" i="1"/>
  <c r="M1154" i="1"/>
  <c r="O1154" i="1" s="1"/>
  <c r="N1154" i="1"/>
  <c r="P1154" i="1"/>
  <c r="T1154" i="1" s="1"/>
  <c r="Q1154" i="1"/>
  <c r="R1154" i="1"/>
  <c r="S1154" i="1"/>
  <c r="F1155" i="1"/>
  <c r="J1155" i="1" s="1"/>
  <c r="G1155" i="1"/>
  <c r="H1155" i="1"/>
  <c r="I1155" i="1"/>
  <c r="K1155" i="1"/>
  <c r="J68" i="11" s="1"/>
  <c r="L1155" i="1"/>
  <c r="K68" i="11" s="1"/>
  <c r="M1155" i="1"/>
  <c r="N1155" i="1"/>
  <c r="P1155" i="1"/>
  <c r="Q1155" i="1"/>
  <c r="R1155" i="1"/>
  <c r="S1155" i="1"/>
  <c r="F1156" i="1"/>
  <c r="J1156" i="1" s="1"/>
  <c r="G1156" i="1"/>
  <c r="H1156" i="1"/>
  <c r="I1156" i="1"/>
  <c r="K1156" i="1"/>
  <c r="L1156" i="1"/>
  <c r="M1156" i="1"/>
  <c r="O1156" i="1" s="1"/>
  <c r="N1156" i="1"/>
  <c r="P1156" i="1"/>
  <c r="Q1156" i="1"/>
  <c r="R1156" i="1"/>
  <c r="S1156" i="1"/>
  <c r="F1157" i="1"/>
  <c r="G1157" i="1"/>
  <c r="H1157" i="1"/>
  <c r="I1157" i="1"/>
  <c r="J1157" i="1"/>
  <c r="K1157" i="1"/>
  <c r="L1157" i="1"/>
  <c r="M1157" i="1"/>
  <c r="O1157" i="1" s="1"/>
  <c r="N1157" i="1"/>
  <c r="P1157" i="1"/>
  <c r="Q1157" i="1"/>
  <c r="R1157" i="1"/>
  <c r="S1157" i="1"/>
  <c r="F1158" i="1"/>
  <c r="J1158" i="1" s="1"/>
  <c r="G1158" i="1"/>
  <c r="H1158" i="1"/>
  <c r="I1158" i="1"/>
  <c r="K1158" i="1"/>
  <c r="L1158" i="1"/>
  <c r="M1158" i="1"/>
  <c r="O1158" i="1" s="1"/>
  <c r="N1158" i="1"/>
  <c r="L69" i="4" s="1"/>
  <c r="P1158" i="1"/>
  <c r="Q1158" i="1"/>
  <c r="R1158" i="1"/>
  <c r="S1158" i="1"/>
  <c r="F1159" i="1"/>
  <c r="G1159" i="1"/>
  <c r="H1159" i="1"/>
  <c r="I1159" i="1"/>
  <c r="J1159" i="1"/>
  <c r="K1159" i="1"/>
  <c r="L1159" i="1"/>
  <c r="M1159" i="1"/>
  <c r="O1159" i="1" s="1"/>
  <c r="N1159" i="1"/>
  <c r="P1159" i="1"/>
  <c r="Q1159" i="1"/>
  <c r="R1159" i="1"/>
  <c r="S1159" i="1"/>
  <c r="F1160" i="1"/>
  <c r="J1160" i="1" s="1"/>
  <c r="G1160" i="1"/>
  <c r="H1160" i="1"/>
  <c r="I1160" i="1"/>
  <c r="K1160" i="1"/>
  <c r="J76" i="11" s="1"/>
  <c r="L1160" i="1"/>
  <c r="K76" i="11" s="1"/>
  <c r="M1160" i="1"/>
  <c r="N1160" i="1"/>
  <c r="P1160" i="1"/>
  <c r="Q1160" i="1"/>
  <c r="R1160" i="1"/>
  <c r="S1160" i="1"/>
  <c r="F1161" i="1"/>
  <c r="J1161" i="1" s="1"/>
  <c r="G1161" i="1"/>
  <c r="H1161" i="1"/>
  <c r="I1161" i="1"/>
  <c r="K1161" i="1"/>
  <c r="L1161" i="1"/>
  <c r="M1161" i="1"/>
  <c r="O1161" i="1" s="1"/>
  <c r="N1161" i="1"/>
  <c r="P1161" i="1"/>
  <c r="T1161" i="1" s="1"/>
  <c r="Q1161" i="1"/>
  <c r="R1161" i="1"/>
  <c r="S1161" i="1"/>
  <c r="F1162" i="1"/>
  <c r="J1162" i="1" s="1"/>
  <c r="G1162" i="1"/>
  <c r="H1162" i="1"/>
  <c r="I1162" i="1"/>
  <c r="K1162" i="1"/>
  <c r="L1162" i="1"/>
  <c r="M1162" i="1"/>
  <c r="O1162" i="1" s="1"/>
  <c r="N1162" i="1"/>
  <c r="P1162" i="1"/>
  <c r="T1162" i="1" s="1"/>
  <c r="Q1162" i="1"/>
  <c r="R1162" i="1"/>
  <c r="S1162" i="1"/>
  <c r="F1163" i="1"/>
  <c r="J1163" i="1" s="1"/>
  <c r="G1163" i="1"/>
  <c r="H1163" i="1"/>
  <c r="I1163" i="1"/>
  <c r="K1163" i="1"/>
  <c r="J271" i="11" s="1"/>
  <c r="L1163" i="1"/>
  <c r="K271" i="11" s="1"/>
  <c r="M1163" i="1"/>
  <c r="N1163" i="1"/>
  <c r="P1163" i="1"/>
  <c r="Q1163" i="1"/>
  <c r="R1163" i="1"/>
  <c r="S1163" i="1"/>
  <c r="F1164" i="1"/>
  <c r="G1164" i="1"/>
  <c r="H1164" i="1"/>
  <c r="I1164" i="1"/>
  <c r="J1164" i="1"/>
  <c r="K1164" i="1"/>
  <c r="L1164" i="1"/>
  <c r="M1164" i="1"/>
  <c r="O1164" i="1" s="1"/>
  <c r="N1164" i="1"/>
  <c r="P1164" i="1"/>
  <c r="T1164" i="1" s="1"/>
  <c r="Q1164" i="1"/>
  <c r="R1164" i="1"/>
  <c r="S1164" i="1"/>
  <c r="F1165" i="1"/>
  <c r="J1165" i="1" s="1"/>
  <c r="G1165" i="1"/>
  <c r="H1165" i="1"/>
  <c r="I1165" i="1"/>
  <c r="K1165" i="1"/>
  <c r="J37" i="11" s="1"/>
  <c r="L1165" i="1"/>
  <c r="K37" i="11" s="1"/>
  <c r="M1165" i="1"/>
  <c r="N1165" i="1"/>
  <c r="P1165" i="1"/>
  <c r="Q1165" i="1"/>
  <c r="R1165" i="1"/>
  <c r="S1165" i="1"/>
  <c r="F1166" i="1"/>
  <c r="G1166" i="1"/>
  <c r="H1166" i="1"/>
  <c r="I1166" i="1"/>
  <c r="J1166" i="1"/>
  <c r="K1166" i="1"/>
  <c r="L1166" i="1"/>
  <c r="M1166" i="1"/>
  <c r="O1166" i="1" s="1"/>
  <c r="N1166" i="1"/>
  <c r="P1166" i="1"/>
  <c r="T1166" i="1" s="1"/>
  <c r="Q1166" i="1"/>
  <c r="R1166" i="1"/>
  <c r="S1166" i="1"/>
  <c r="F1167" i="1"/>
  <c r="J1167" i="1" s="1"/>
  <c r="G1167" i="1"/>
  <c r="H1167" i="1"/>
  <c r="I1167" i="1"/>
  <c r="K1167" i="1"/>
  <c r="L1167" i="1"/>
  <c r="M1167" i="1"/>
  <c r="O1167" i="1" s="1"/>
  <c r="N1167" i="1"/>
  <c r="P1167" i="1"/>
  <c r="T1167" i="1" s="1"/>
  <c r="Q1167" i="1"/>
  <c r="R1167" i="1"/>
  <c r="S1167" i="1"/>
  <c r="F1168" i="1"/>
  <c r="J1168" i="1" s="1"/>
  <c r="G1168" i="1"/>
  <c r="H1168" i="1"/>
  <c r="I1168" i="1"/>
  <c r="K1168" i="1"/>
  <c r="L1168" i="1"/>
  <c r="M1168" i="1"/>
  <c r="O1168" i="1" s="1"/>
  <c r="N1168" i="1"/>
  <c r="P1168" i="1"/>
  <c r="Q1168" i="1"/>
  <c r="R1168" i="1"/>
  <c r="S1168" i="1"/>
  <c r="F1169" i="1"/>
  <c r="G1169" i="1"/>
  <c r="H1169" i="1"/>
  <c r="I1169" i="1"/>
  <c r="J1169" i="1"/>
  <c r="K1169" i="1"/>
  <c r="L1169" i="1"/>
  <c r="M1169" i="1"/>
  <c r="O1169" i="1" s="1"/>
  <c r="N1169" i="1"/>
  <c r="P1169" i="1"/>
  <c r="Q1169" i="1"/>
  <c r="R1169" i="1"/>
  <c r="S1169" i="1"/>
  <c r="F1170" i="1"/>
  <c r="J1170" i="1" s="1"/>
  <c r="G1170" i="1"/>
  <c r="H1170" i="1"/>
  <c r="I1170" i="1"/>
  <c r="K1170" i="1"/>
  <c r="J12" i="11" s="1"/>
  <c r="L1170" i="1"/>
  <c r="K12" i="11" s="1"/>
  <c r="M1170" i="1"/>
  <c r="N1170" i="1"/>
  <c r="P1170" i="1"/>
  <c r="Q1170" i="1"/>
  <c r="R1170" i="1"/>
  <c r="S1170" i="1"/>
  <c r="F1171" i="1"/>
  <c r="G1171" i="1"/>
  <c r="H1171" i="1"/>
  <c r="I1171" i="1"/>
  <c r="J1171" i="1"/>
  <c r="K1171" i="1"/>
  <c r="L1171" i="1"/>
  <c r="M1171" i="1"/>
  <c r="O1171" i="1" s="1"/>
  <c r="N1171" i="1"/>
  <c r="P1171" i="1"/>
  <c r="Q1171" i="1"/>
  <c r="R1171" i="1"/>
  <c r="S1171" i="1"/>
  <c r="F1172" i="1"/>
  <c r="J1172" i="1" s="1"/>
  <c r="G1172" i="1"/>
  <c r="H1172" i="1"/>
  <c r="I1172" i="1"/>
  <c r="K1172" i="1"/>
  <c r="L1172" i="1"/>
  <c r="M1172" i="1"/>
  <c r="O1172" i="1" s="1"/>
  <c r="N1172" i="1"/>
  <c r="P1172" i="1"/>
  <c r="Q1172" i="1"/>
  <c r="R1172" i="1"/>
  <c r="S1172" i="1"/>
  <c r="F1173" i="1"/>
  <c r="J1173" i="1" s="1"/>
  <c r="G1173" i="1"/>
  <c r="H1173" i="1"/>
  <c r="I1173" i="1"/>
  <c r="K1173" i="1"/>
  <c r="L1173" i="1"/>
  <c r="M1173" i="1"/>
  <c r="O1173" i="1" s="1"/>
  <c r="N1173" i="1"/>
  <c r="P1173" i="1"/>
  <c r="T1173" i="1" s="1"/>
  <c r="Q1173" i="1"/>
  <c r="R1173" i="1"/>
  <c r="S1173" i="1"/>
  <c r="F1174" i="1"/>
  <c r="J1174" i="1" s="1"/>
  <c r="G1174" i="1"/>
  <c r="H1174" i="1"/>
  <c r="I1174" i="1"/>
  <c r="K1174" i="1"/>
  <c r="L1174" i="1"/>
  <c r="M1174" i="1"/>
  <c r="O1174" i="1" s="1"/>
  <c r="N1174" i="1"/>
  <c r="P1174" i="1"/>
  <c r="T1174" i="1" s="1"/>
  <c r="Q1174" i="1"/>
  <c r="R1174" i="1"/>
  <c r="S1174" i="1"/>
  <c r="F1175" i="1"/>
  <c r="J1175" i="1" s="1"/>
  <c r="G1175" i="1"/>
  <c r="H1175" i="1"/>
  <c r="I1175" i="1"/>
  <c r="K1175" i="1"/>
  <c r="L1175" i="1"/>
  <c r="M1175" i="1"/>
  <c r="O1175" i="1" s="1"/>
  <c r="N1175" i="1"/>
  <c r="P1175" i="1"/>
  <c r="Q1175" i="1"/>
  <c r="R1175" i="1"/>
  <c r="S1175" i="1"/>
  <c r="F1176" i="1"/>
  <c r="G1176" i="1"/>
  <c r="H1176" i="1"/>
  <c r="I1176" i="1"/>
  <c r="J1176" i="1"/>
  <c r="K1176" i="1"/>
  <c r="L1176" i="1"/>
  <c r="M1176" i="1"/>
  <c r="O1176" i="1" s="1"/>
  <c r="N1176" i="1"/>
  <c r="P1176" i="1"/>
  <c r="T1176" i="1" s="1"/>
  <c r="Q1176" i="1"/>
  <c r="R1176" i="1"/>
  <c r="S1176" i="1"/>
  <c r="F1177" i="1"/>
  <c r="J1177" i="1" s="1"/>
  <c r="G1177" i="1"/>
  <c r="H1177" i="1"/>
  <c r="I1177" i="1"/>
  <c r="K1177" i="1"/>
  <c r="L1177" i="1"/>
  <c r="M1177" i="1"/>
  <c r="O1177" i="1" s="1"/>
  <c r="N1177" i="1"/>
  <c r="P1177" i="1"/>
  <c r="Q1177" i="1"/>
  <c r="R1177" i="1"/>
  <c r="S1177" i="1"/>
  <c r="F1178" i="1"/>
  <c r="G1178" i="1"/>
  <c r="H1178" i="1"/>
  <c r="I1178" i="1"/>
  <c r="J1178" i="1"/>
  <c r="K1178" i="1"/>
  <c r="L1178" i="1"/>
  <c r="M1178" i="1"/>
  <c r="O1178" i="1" s="1"/>
  <c r="N1178" i="1"/>
  <c r="P1178" i="1"/>
  <c r="T1178" i="1" s="1"/>
  <c r="Q1178" i="1"/>
  <c r="R1178" i="1"/>
  <c r="S1178" i="1"/>
  <c r="F1179" i="1"/>
  <c r="J1179" i="1" s="1"/>
  <c r="G1179" i="1"/>
  <c r="H1179" i="1"/>
  <c r="I1179" i="1"/>
  <c r="K1179" i="1"/>
  <c r="L1179" i="1"/>
  <c r="M1179" i="1"/>
  <c r="O1179" i="1" s="1"/>
  <c r="N1179" i="1"/>
  <c r="P1179" i="1"/>
  <c r="T1179" i="1" s="1"/>
  <c r="Q1179" i="1"/>
  <c r="R1179" i="1"/>
  <c r="S1179" i="1"/>
  <c r="F1180" i="1"/>
  <c r="J1180" i="1" s="1"/>
  <c r="G1180" i="1"/>
  <c r="H1180" i="1"/>
  <c r="I1180" i="1"/>
  <c r="K1180" i="1"/>
  <c r="L1180" i="1"/>
  <c r="M1180" i="1"/>
  <c r="O1180" i="1" s="1"/>
  <c r="N1180" i="1"/>
  <c r="P1180" i="1"/>
  <c r="Q1180" i="1"/>
  <c r="R1180" i="1"/>
  <c r="S1180" i="1"/>
  <c r="F1181" i="1"/>
  <c r="G1181" i="1"/>
  <c r="H1181" i="1"/>
  <c r="I1181" i="1"/>
  <c r="J1181" i="1"/>
  <c r="K1181" i="1"/>
  <c r="L1181" i="1"/>
  <c r="M1181" i="1"/>
  <c r="O1181" i="1" s="1"/>
  <c r="N1181" i="1"/>
  <c r="P1181" i="1"/>
  <c r="Q1181" i="1"/>
  <c r="R1181" i="1"/>
  <c r="S1181" i="1"/>
  <c r="F1182" i="1"/>
  <c r="J1182" i="1" s="1"/>
  <c r="G1182" i="1"/>
  <c r="H1182" i="1"/>
  <c r="I1182" i="1"/>
  <c r="K1182" i="1"/>
  <c r="L1182" i="1"/>
  <c r="M1182" i="1"/>
  <c r="O1182" i="1" s="1"/>
  <c r="N1182" i="1"/>
  <c r="P1182" i="1"/>
  <c r="Q1182" i="1"/>
  <c r="R1182" i="1"/>
  <c r="S1182" i="1"/>
  <c r="F1183" i="1"/>
  <c r="G1183" i="1"/>
  <c r="H1183" i="1"/>
  <c r="I1183" i="1"/>
  <c r="J1183" i="1"/>
  <c r="K1183" i="1"/>
  <c r="L1183" i="1"/>
  <c r="M1183" i="1"/>
  <c r="O1183" i="1" s="1"/>
  <c r="N1183" i="1"/>
  <c r="P1183" i="1"/>
  <c r="Q1183" i="1"/>
  <c r="R1183" i="1"/>
  <c r="S1183" i="1"/>
  <c r="F1184" i="1"/>
  <c r="J1184" i="1" s="1"/>
  <c r="G1184" i="1"/>
  <c r="H1184" i="1"/>
  <c r="I1184" i="1"/>
  <c r="K1184" i="1"/>
  <c r="L1184" i="1"/>
  <c r="M1184" i="1"/>
  <c r="O1184" i="1" s="1"/>
  <c r="N1184" i="1"/>
  <c r="P1184" i="1"/>
  <c r="Q1184" i="1"/>
  <c r="R1184" i="1"/>
  <c r="S1184" i="1"/>
  <c r="F1185" i="1"/>
  <c r="J1185" i="1" s="1"/>
  <c r="G1185" i="1"/>
  <c r="H1185" i="1"/>
  <c r="I1185" i="1"/>
  <c r="K1185" i="1"/>
  <c r="L1185" i="1"/>
  <c r="M1185" i="1"/>
  <c r="O1185" i="1" s="1"/>
  <c r="N1185" i="1"/>
  <c r="P1185" i="1"/>
  <c r="T1185" i="1" s="1"/>
  <c r="Q1185" i="1"/>
  <c r="R1185" i="1"/>
  <c r="S1185" i="1"/>
  <c r="F1186" i="1"/>
  <c r="J1186" i="1" s="1"/>
  <c r="G1186" i="1"/>
  <c r="H1186" i="1"/>
  <c r="I1186" i="1"/>
  <c r="K1186" i="1"/>
  <c r="L1186" i="1"/>
  <c r="M1186" i="1"/>
  <c r="O1186" i="1" s="1"/>
  <c r="N1186" i="1"/>
  <c r="P1186" i="1"/>
  <c r="T1186" i="1" s="1"/>
  <c r="Q1186" i="1"/>
  <c r="R1186" i="1"/>
  <c r="S1186" i="1"/>
  <c r="F1187" i="1"/>
  <c r="J1187" i="1" s="1"/>
  <c r="G1187" i="1"/>
  <c r="H1187" i="1"/>
  <c r="I1187" i="1"/>
  <c r="K1187" i="1"/>
  <c r="L1187" i="1"/>
  <c r="M1187" i="1"/>
  <c r="O1187" i="1" s="1"/>
  <c r="N1187" i="1"/>
  <c r="P1187" i="1"/>
  <c r="Q1187" i="1"/>
  <c r="R1187" i="1"/>
  <c r="S1187" i="1"/>
  <c r="F1188" i="1"/>
  <c r="G1188" i="1"/>
  <c r="H1188" i="1"/>
  <c r="I1188" i="1"/>
  <c r="J1188" i="1"/>
  <c r="K1188" i="1"/>
  <c r="L1188" i="1"/>
  <c r="M1188" i="1"/>
  <c r="O1188" i="1" s="1"/>
  <c r="N1188" i="1"/>
  <c r="P1188" i="1"/>
  <c r="T1188" i="1" s="1"/>
  <c r="Q1188" i="1"/>
  <c r="R1188" i="1"/>
  <c r="S1188" i="1"/>
  <c r="F1189" i="1"/>
  <c r="J1189" i="1" s="1"/>
  <c r="G1189" i="1"/>
  <c r="H1189" i="1"/>
  <c r="I1189" i="1"/>
  <c r="K1189" i="1"/>
  <c r="L1189" i="1"/>
  <c r="M1189" i="1"/>
  <c r="O1189" i="1" s="1"/>
  <c r="N1189" i="1"/>
  <c r="P1189" i="1"/>
  <c r="Q1189" i="1"/>
  <c r="R1189" i="1"/>
  <c r="S1189" i="1"/>
  <c r="F1190" i="1"/>
  <c r="G1190" i="1"/>
  <c r="H1190" i="1"/>
  <c r="I1190" i="1"/>
  <c r="J1190" i="1"/>
  <c r="K1190" i="1"/>
  <c r="L1190" i="1"/>
  <c r="M1190" i="1"/>
  <c r="O1190" i="1" s="1"/>
  <c r="N1190" i="1"/>
  <c r="P1190" i="1"/>
  <c r="T1190" i="1" s="1"/>
  <c r="Q1190" i="1"/>
  <c r="R1190" i="1"/>
  <c r="S1190" i="1"/>
  <c r="F1191" i="1"/>
  <c r="J1191" i="1" s="1"/>
  <c r="G1191" i="1"/>
  <c r="H1191" i="1"/>
  <c r="I1191" i="1"/>
  <c r="K1191" i="1"/>
  <c r="L1191" i="1"/>
  <c r="M1191" i="1"/>
  <c r="O1191" i="1" s="1"/>
  <c r="N1191" i="1"/>
  <c r="P1191" i="1"/>
  <c r="T1191" i="1" s="1"/>
  <c r="Q1191" i="1"/>
  <c r="R1191" i="1"/>
  <c r="S1191" i="1"/>
  <c r="F1192" i="1"/>
  <c r="J1192" i="1" s="1"/>
  <c r="G1192" i="1"/>
  <c r="H1192" i="1"/>
  <c r="I1192" i="1"/>
  <c r="K1192" i="1"/>
  <c r="L1192" i="1"/>
  <c r="M1192" i="1"/>
  <c r="O1192" i="1" s="1"/>
  <c r="N1192" i="1"/>
  <c r="P1192" i="1"/>
  <c r="Q1192" i="1"/>
  <c r="R1192" i="1"/>
  <c r="S1192" i="1"/>
  <c r="F1193" i="1"/>
  <c r="G1193" i="1"/>
  <c r="H1193" i="1"/>
  <c r="I1193" i="1"/>
  <c r="J1193" i="1"/>
  <c r="K1193" i="1"/>
  <c r="L1193" i="1"/>
  <c r="M1193" i="1"/>
  <c r="O1193" i="1" s="1"/>
  <c r="N1193" i="1"/>
  <c r="P1193" i="1"/>
  <c r="Q1193" i="1"/>
  <c r="R1193" i="1"/>
  <c r="S1193" i="1"/>
  <c r="F1194" i="1"/>
  <c r="J1194" i="1" s="1"/>
  <c r="G1194" i="1"/>
  <c r="H1194" i="1"/>
  <c r="I1194" i="1"/>
  <c r="K1194" i="1"/>
  <c r="L1194" i="1"/>
  <c r="M1194" i="1"/>
  <c r="O1194" i="1" s="1"/>
  <c r="N1194" i="1"/>
  <c r="P1194" i="1"/>
  <c r="Q1194" i="1"/>
  <c r="R1194" i="1"/>
  <c r="S1194" i="1"/>
  <c r="F1195" i="1"/>
  <c r="G1195" i="1"/>
  <c r="H1195" i="1"/>
  <c r="I1195" i="1"/>
  <c r="J1195" i="1"/>
  <c r="K1195" i="1"/>
  <c r="L1195" i="1"/>
  <c r="M1195" i="1"/>
  <c r="O1195" i="1" s="1"/>
  <c r="N1195" i="1"/>
  <c r="P1195" i="1"/>
  <c r="Q1195" i="1"/>
  <c r="R1195" i="1"/>
  <c r="S1195" i="1"/>
  <c r="F1196" i="1"/>
  <c r="J1196" i="1" s="1"/>
  <c r="G1196" i="1"/>
  <c r="H1196" i="1"/>
  <c r="I1196" i="1"/>
  <c r="K1196" i="1"/>
  <c r="L1196" i="1"/>
  <c r="M1196" i="1"/>
  <c r="O1196" i="1" s="1"/>
  <c r="N1196" i="1"/>
  <c r="P1196" i="1"/>
  <c r="Q1196" i="1"/>
  <c r="R1196" i="1"/>
  <c r="S1196" i="1"/>
  <c r="F1197" i="1"/>
  <c r="J1197" i="1" s="1"/>
  <c r="G1197" i="1"/>
  <c r="H1197" i="1"/>
  <c r="I1197" i="1"/>
  <c r="K1197" i="1"/>
  <c r="L1197" i="1"/>
  <c r="M1197" i="1"/>
  <c r="O1197" i="1" s="1"/>
  <c r="N1197" i="1"/>
  <c r="P1197" i="1"/>
  <c r="T1197" i="1" s="1"/>
  <c r="Q1197" i="1"/>
  <c r="R1197" i="1"/>
  <c r="S1197" i="1"/>
  <c r="F1198" i="1"/>
  <c r="J1198" i="1" s="1"/>
  <c r="G1198" i="1"/>
  <c r="H1198" i="1"/>
  <c r="I1198" i="1"/>
  <c r="K1198" i="1"/>
  <c r="L1198" i="1"/>
  <c r="M1198" i="1"/>
  <c r="O1198" i="1" s="1"/>
  <c r="N1198" i="1"/>
  <c r="P1198" i="1"/>
  <c r="T1198" i="1" s="1"/>
  <c r="Q1198" i="1"/>
  <c r="R1198" i="1"/>
  <c r="S1198" i="1"/>
  <c r="F1199" i="1"/>
  <c r="J1199" i="1" s="1"/>
  <c r="G1199" i="1"/>
  <c r="H1199" i="1"/>
  <c r="I1199" i="1"/>
  <c r="K1199" i="1"/>
  <c r="L1199" i="1"/>
  <c r="M1199" i="1"/>
  <c r="O1199" i="1" s="1"/>
  <c r="N1199" i="1"/>
  <c r="P1199" i="1"/>
  <c r="Q1199" i="1"/>
  <c r="R1199" i="1"/>
  <c r="S1199" i="1"/>
  <c r="F1200" i="1"/>
  <c r="G1200" i="1"/>
  <c r="H1200" i="1"/>
  <c r="I1200" i="1"/>
  <c r="J1200" i="1"/>
  <c r="K1200" i="1"/>
  <c r="L1200" i="1"/>
  <c r="M1200" i="1"/>
  <c r="O1200" i="1" s="1"/>
  <c r="N1200" i="1"/>
  <c r="P1200" i="1"/>
  <c r="T1200" i="1" s="1"/>
  <c r="Q1200" i="1"/>
  <c r="R1200" i="1"/>
  <c r="S1200" i="1"/>
  <c r="F1201" i="1"/>
  <c r="J1201" i="1" s="1"/>
  <c r="G1201" i="1"/>
  <c r="H1201" i="1"/>
  <c r="I1201" i="1"/>
  <c r="K1201" i="1"/>
  <c r="L1201" i="1"/>
  <c r="M1201" i="1"/>
  <c r="O1201" i="1" s="1"/>
  <c r="N1201" i="1"/>
  <c r="P1201" i="1"/>
  <c r="Q1201" i="1"/>
  <c r="R1201" i="1"/>
  <c r="S1201" i="1"/>
  <c r="F1202" i="1"/>
  <c r="G1202" i="1"/>
  <c r="H1202" i="1"/>
  <c r="I1202" i="1"/>
  <c r="J1202" i="1"/>
  <c r="K1202" i="1"/>
  <c r="L1202" i="1"/>
  <c r="M1202" i="1"/>
  <c r="O1202" i="1" s="1"/>
  <c r="N1202" i="1"/>
  <c r="P1202" i="1"/>
  <c r="Q1202" i="1"/>
  <c r="R1202" i="1"/>
  <c r="S1202" i="1"/>
  <c r="F1203" i="1"/>
  <c r="J1203" i="1" s="1"/>
  <c r="G1203" i="1"/>
  <c r="H1203" i="1"/>
  <c r="I1203" i="1"/>
  <c r="K1203" i="1"/>
  <c r="L1203" i="1"/>
  <c r="M1203" i="1"/>
  <c r="O1203" i="1" s="1"/>
  <c r="N1203" i="1"/>
  <c r="P1203" i="1"/>
  <c r="T1203" i="1" s="1"/>
  <c r="Q1203" i="1"/>
  <c r="R1203" i="1"/>
  <c r="S1203" i="1"/>
  <c r="F1204" i="1"/>
  <c r="J1204" i="1" s="1"/>
  <c r="G1204" i="1"/>
  <c r="H1204" i="1"/>
  <c r="I1204" i="1"/>
  <c r="K1204" i="1"/>
  <c r="L1204" i="1"/>
  <c r="M1204" i="1"/>
  <c r="O1204" i="1" s="1"/>
  <c r="N1204" i="1"/>
  <c r="P1204" i="1"/>
  <c r="Q1204" i="1"/>
  <c r="R1204" i="1"/>
  <c r="S1204" i="1"/>
  <c r="F1205" i="1"/>
  <c r="G1205" i="1"/>
  <c r="H1205" i="1"/>
  <c r="I1205" i="1"/>
  <c r="J1205" i="1"/>
  <c r="K1205" i="1"/>
  <c r="L1205" i="1"/>
  <c r="M1205" i="1"/>
  <c r="O1205" i="1" s="1"/>
  <c r="N1205" i="1"/>
  <c r="P1205" i="1"/>
  <c r="Q1205" i="1"/>
  <c r="R1205" i="1"/>
  <c r="S1205" i="1"/>
  <c r="F1206" i="1"/>
  <c r="J1206" i="1" s="1"/>
  <c r="G1206" i="1"/>
  <c r="H1206" i="1"/>
  <c r="I1206" i="1"/>
  <c r="K1206" i="1"/>
  <c r="L1206" i="1"/>
  <c r="M1206" i="1"/>
  <c r="O1206" i="1" s="1"/>
  <c r="N1206" i="1"/>
  <c r="P1206" i="1"/>
  <c r="Q1206" i="1"/>
  <c r="R1206" i="1"/>
  <c r="S1206" i="1"/>
  <c r="F1207" i="1"/>
  <c r="G1207" i="1"/>
  <c r="H1207" i="1"/>
  <c r="I1207" i="1"/>
  <c r="J1207" i="1"/>
  <c r="K1207" i="1"/>
  <c r="L1207" i="1"/>
  <c r="M1207" i="1"/>
  <c r="O1207" i="1" s="1"/>
  <c r="N1207" i="1"/>
  <c r="P1207" i="1"/>
  <c r="Q1207" i="1"/>
  <c r="R1207" i="1"/>
  <c r="S1207" i="1"/>
  <c r="F1208" i="1"/>
  <c r="J1208" i="1" s="1"/>
  <c r="G1208" i="1"/>
  <c r="H1208" i="1"/>
  <c r="I1208" i="1"/>
  <c r="K1208" i="1"/>
  <c r="J210" i="11" s="1"/>
  <c r="L1208" i="1"/>
  <c r="K210" i="11" s="1"/>
  <c r="M1208" i="1"/>
  <c r="N1208" i="1"/>
  <c r="P1208" i="1"/>
  <c r="Q1208" i="1"/>
  <c r="R1208" i="1"/>
  <c r="S1208" i="1"/>
  <c r="F1209" i="1"/>
  <c r="J1209" i="1" s="1"/>
  <c r="G1209" i="1"/>
  <c r="H1209" i="1"/>
  <c r="I1209" i="1"/>
  <c r="K1209" i="1"/>
  <c r="L1209" i="1"/>
  <c r="M1209" i="1"/>
  <c r="O1209" i="1" s="1"/>
  <c r="N1209" i="1"/>
  <c r="P1209" i="1"/>
  <c r="T1209" i="1" s="1"/>
  <c r="Q1209" i="1"/>
  <c r="R1209" i="1"/>
  <c r="S1209" i="1"/>
  <c r="F1210" i="1"/>
  <c r="J1210" i="1" s="1"/>
  <c r="G1210" i="1"/>
  <c r="H1210" i="1"/>
  <c r="I1210" i="1"/>
  <c r="K1210" i="1"/>
  <c r="L1210" i="1"/>
  <c r="M1210" i="1"/>
  <c r="O1210" i="1" s="1"/>
  <c r="N1210" i="1"/>
  <c r="P1210" i="1"/>
  <c r="T1210" i="1" s="1"/>
  <c r="Q1210" i="1"/>
  <c r="R1210" i="1"/>
  <c r="S1210" i="1"/>
  <c r="F1211" i="1"/>
  <c r="J1211" i="1" s="1"/>
  <c r="G1211" i="1"/>
  <c r="H1211" i="1"/>
  <c r="I1211" i="1"/>
  <c r="K1211" i="1"/>
  <c r="L1211" i="1"/>
  <c r="M1211" i="1"/>
  <c r="O1211" i="1" s="1"/>
  <c r="N1211" i="1"/>
  <c r="P1211" i="1"/>
  <c r="Q1211" i="1"/>
  <c r="R1211" i="1"/>
  <c r="S1211" i="1"/>
  <c r="F1212" i="1"/>
  <c r="G1212" i="1"/>
  <c r="H1212" i="1"/>
  <c r="I1212" i="1"/>
  <c r="J1212" i="1"/>
  <c r="K1212" i="1"/>
  <c r="L1212" i="1"/>
  <c r="M1212" i="1"/>
  <c r="O1212" i="1" s="1"/>
  <c r="N1212" i="1"/>
  <c r="P1212" i="1"/>
  <c r="T1212" i="1" s="1"/>
  <c r="Q1212" i="1"/>
  <c r="R1212" i="1"/>
  <c r="S1212" i="1"/>
  <c r="F1213" i="1"/>
  <c r="J1213" i="1" s="1"/>
  <c r="G1213" i="1"/>
  <c r="H1213" i="1"/>
  <c r="I1213" i="1"/>
  <c r="K1213" i="1"/>
  <c r="L1213" i="1"/>
  <c r="M1213" i="1"/>
  <c r="O1213" i="1" s="1"/>
  <c r="N1213" i="1"/>
  <c r="P1213" i="1"/>
  <c r="Q1213" i="1"/>
  <c r="R1213" i="1"/>
  <c r="S1213" i="1"/>
  <c r="F1214" i="1"/>
  <c r="G1214" i="1"/>
  <c r="H1214" i="1"/>
  <c r="I1214" i="1"/>
  <c r="J1214" i="1"/>
  <c r="K1214" i="1"/>
  <c r="L1214" i="1"/>
  <c r="M1214" i="1"/>
  <c r="O1214" i="1" s="1"/>
  <c r="N1214" i="1"/>
  <c r="P1214" i="1"/>
  <c r="Q1214" i="1"/>
  <c r="R1214" i="1"/>
  <c r="S1214" i="1"/>
  <c r="F1215" i="1"/>
  <c r="J1215" i="1" s="1"/>
  <c r="G1215" i="1"/>
  <c r="H1215" i="1"/>
  <c r="I1215" i="1"/>
  <c r="K1215" i="1"/>
  <c r="L1215" i="1"/>
  <c r="M1215" i="1"/>
  <c r="O1215" i="1" s="1"/>
  <c r="N1215" i="1"/>
  <c r="P1215" i="1"/>
  <c r="T1215" i="1" s="1"/>
  <c r="Q1215" i="1"/>
  <c r="R1215" i="1"/>
  <c r="S1215" i="1"/>
  <c r="F1216" i="1"/>
  <c r="J1216" i="1" s="1"/>
  <c r="G1216" i="1"/>
  <c r="H1216" i="1"/>
  <c r="I1216" i="1"/>
  <c r="K1216" i="1"/>
  <c r="L1216" i="1"/>
  <c r="M1216" i="1"/>
  <c r="O1216" i="1" s="1"/>
  <c r="N1216" i="1"/>
  <c r="P1216" i="1"/>
  <c r="Q1216" i="1"/>
  <c r="R1216" i="1"/>
  <c r="S1216" i="1"/>
  <c r="F1217" i="1"/>
  <c r="G1217" i="1"/>
  <c r="H1217" i="1"/>
  <c r="I1217" i="1"/>
  <c r="J1217" i="1"/>
  <c r="K1217" i="1"/>
  <c r="L1217" i="1"/>
  <c r="M1217" i="1"/>
  <c r="O1217" i="1" s="1"/>
  <c r="N1217" i="1"/>
  <c r="P1217" i="1"/>
  <c r="Q1217" i="1"/>
  <c r="R1217" i="1"/>
  <c r="S1217" i="1"/>
  <c r="F1218" i="1"/>
  <c r="J1218" i="1" s="1"/>
  <c r="G1218" i="1"/>
  <c r="H1218" i="1"/>
  <c r="I1218" i="1"/>
  <c r="K1218" i="1"/>
  <c r="L1218" i="1"/>
  <c r="M1218" i="1"/>
  <c r="O1218" i="1" s="1"/>
  <c r="N1218" i="1"/>
  <c r="P1218" i="1"/>
  <c r="Q1218" i="1"/>
  <c r="R1218" i="1"/>
  <c r="S1218" i="1"/>
  <c r="F1219" i="1"/>
  <c r="G1219" i="1"/>
  <c r="H1219" i="1"/>
  <c r="I1219" i="1"/>
  <c r="J1219" i="1"/>
  <c r="K1219" i="1"/>
  <c r="L1219" i="1"/>
  <c r="M1219" i="1"/>
  <c r="O1219" i="1" s="1"/>
  <c r="N1219" i="1"/>
  <c r="P1219" i="1"/>
  <c r="Q1219" i="1"/>
  <c r="R1219" i="1"/>
  <c r="S1219" i="1"/>
  <c r="F1220" i="1"/>
  <c r="J1220" i="1" s="1"/>
  <c r="G1220" i="1"/>
  <c r="H1220" i="1"/>
  <c r="I1220" i="1"/>
  <c r="K1220" i="1"/>
  <c r="L1220" i="1"/>
  <c r="M1220" i="1"/>
  <c r="O1220" i="1" s="1"/>
  <c r="N1220" i="1"/>
  <c r="P1220" i="1"/>
  <c r="Q1220" i="1"/>
  <c r="R1220" i="1"/>
  <c r="S1220" i="1"/>
  <c r="F1221" i="1"/>
  <c r="J1221" i="1" s="1"/>
  <c r="G1221" i="1"/>
  <c r="H1221" i="1"/>
  <c r="I1221" i="1"/>
  <c r="K1221" i="1"/>
  <c r="L1221" i="1"/>
  <c r="M1221" i="1"/>
  <c r="O1221" i="1" s="1"/>
  <c r="N1221" i="1"/>
  <c r="P1221" i="1"/>
  <c r="T1221" i="1" s="1"/>
  <c r="Q1221" i="1"/>
  <c r="R1221" i="1"/>
  <c r="S1221" i="1"/>
  <c r="F1222" i="1"/>
  <c r="J1222" i="1" s="1"/>
  <c r="G1222" i="1"/>
  <c r="H1222" i="1"/>
  <c r="I1222" i="1"/>
  <c r="K1222" i="1"/>
  <c r="L1222" i="1"/>
  <c r="M1222" i="1"/>
  <c r="O1222" i="1" s="1"/>
  <c r="N1222" i="1"/>
  <c r="P1222" i="1"/>
  <c r="T1222" i="1" s="1"/>
  <c r="Q1222" i="1"/>
  <c r="R1222" i="1"/>
  <c r="S1222" i="1"/>
  <c r="F1223" i="1"/>
  <c r="J1223" i="1" s="1"/>
  <c r="G1223" i="1"/>
  <c r="H1223" i="1"/>
  <c r="I1223" i="1"/>
  <c r="K1223" i="1"/>
  <c r="L1223" i="1"/>
  <c r="M1223" i="1"/>
  <c r="O1223" i="1" s="1"/>
  <c r="N1223" i="1"/>
  <c r="P1223" i="1"/>
  <c r="Q1223" i="1"/>
  <c r="R1223" i="1"/>
  <c r="S1223" i="1"/>
  <c r="F1224" i="1"/>
  <c r="G1224" i="1"/>
  <c r="H1224" i="1"/>
  <c r="I1224" i="1"/>
  <c r="J1224" i="1"/>
  <c r="K1224" i="1"/>
  <c r="L1224" i="1"/>
  <c r="M1224" i="1"/>
  <c r="O1224" i="1" s="1"/>
  <c r="N1224" i="1"/>
  <c r="P1224" i="1"/>
  <c r="T1224" i="1" s="1"/>
  <c r="Q1224" i="1"/>
  <c r="R1224" i="1"/>
  <c r="S1224" i="1"/>
  <c r="F1225" i="1"/>
  <c r="J1225" i="1" s="1"/>
  <c r="G1225" i="1"/>
  <c r="H1225" i="1"/>
  <c r="I1225" i="1"/>
  <c r="K1225" i="1"/>
  <c r="L1225" i="1"/>
  <c r="M1225" i="1"/>
  <c r="O1225" i="1" s="1"/>
  <c r="N1225" i="1"/>
  <c r="P1225" i="1"/>
  <c r="Q1225" i="1"/>
  <c r="R1225" i="1"/>
  <c r="S1225" i="1"/>
  <c r="F1226" i="1"/>
  <c r="G1226" i="1"/>
  <c r="H1226" i="1"/>
  <c r="I1226" i="1"/>
  <c r="J1226" i="1"/>
  <c r="K1226" i="1"/>
  <c r="L1226" i="1"/>
  <c r="M1226" i="1"/>
  <c r="O1226" i="1" s="1"/>
  <c r="N1226" i="1"/>
  <c r="P1226" i="1"/>
  <c r="Q1226" i="1"/>
  <c r="R1226" i="1"/>
  <c r="S1226" i="1"/>
  <c r="F1227" i="1"/>
  <c r="J1227" i="1" s="1"/>
  <c r="G1227" i="1"/>
  <c r="H1227" i="1"/>
  <c r="I1227" i="1"/>
  <c r="K1227" i="1"/>
  <c r="L1227" i="1"/>
  <c r="M1227" i="1"/>
  <c r="O1227" i="1" s="1"/>
  <c r="N1227" i="1"/>
  <c r="P1227" i="1"/>
  <c r="T1227" i="1" s="1"/>
  <c r="Q1227" i="1"/>
  <c r="R1227" i="1"/>
  <c r="S1227" i="1"/>
  <c r="F1228" i="1"/>
  <c r="J1228" i="1" s="1"/>
  <c r="G1228" i="1"/>
  <c r="H1228" i="1"/>
  <c r="I1228" i="1"/>
  <c r="K1228" i="1"/>
  <c r="L1228" i="1"/>
  <c r="M1228" i="1"/>
  <c r="O1228" i="1" s="1"/>
  <c r="N1228" i="1"/>
  <c r="P1228" i="1"/>
  <c r="Q1228" i="1"/>
  <c r="R1228" i="1"/>
  <c r="S1228" i="1"/>
  <c r="F1229" i="1"/>
  <c r="G1229" i="1"/>
  <c r="H1229" i="1"/>
  <c r="I1229" i="1"/>
  <c r="J1229" i="1"/>
  <c r="K1229" i="1"/>
  <c r="L1229" i="1"/>
  <c r="M1229" i="1"/>
  <c r="O1229" i="1" s="1"/>
  <c r="N1229" i="1"/>
  <c r="P1229" i="1"/>
  <c r="Q1229" i="1"/>
  <c r="R1229" i="1"/>
  <c r="S1229" i="1"/>
  <c r="F1230" i="1"/>
  <c r="J1230" i="1" s="1"/>
  <c r="G1230" i="1"/>
  <c r="H1230" i="1"/>
  <c r="I1230" i="1"/>
  <c r="K1230" i="1"/>
  <c r="L1230" i="1"/>
  <c r="M1230" i="1"/>
  <c r="O1230" i="1" s="1"/>
  <c r="N1230" i="1"/>
  <c r="P1230" i="1"/>
  <c r="Q1230" i="1"/>
  <c r="R1230" i="1"/>
  <c r="S1230" i="1"/>
  <c r="F1231" i="1"/>
  <c r="G1231" i="1"/>
  <c r="H1231" i="1"/>
  <c r="I1231" i="1"/>
  <c r="J1231" i="1"/>
  <c r="K1231" i="1"/>
  <c r="L1231" i="1"/>
  <c r="M1231" i="1"/>
  <c r="O1231" i="1" s="1"/>
  <c r="N1231" i="1"/>
  <c r="P1231" i="1"/>
  <c r="Q1231" i="1"/>
  <c r="R1231" i="1"/>
  <c r="S1231" i="1"/>
  <c r="F1232" i="1"/>
  <c r="J1232" i="1" s="1"/>
  <c r="G1232" i="1"/>
  <c r="H1232" i="1"/>
  <c r="I1232" i="1"/>
  <c r="K1232" i="1"/>
  <c r="L1232" i="1"/>
  <c r="M1232" i="1"/>
  <c r="O1232" i="1" s="1"/>
  <c r="N1232" i="1"/>
  <c r="P1232" i="1"/>
  <c r="Q1232" i="1"/>
  <c r="R1232" i="1"/>
  <c r="S1232" i="1"/>
  <c r="F1233" i="1"/>
  <c r="J1233" i="1" s="1"/>
  <c r="G1233" i="1"/>
  <c r="H1233" i="1"/>
  <c r="I1233" i="1"/>
  <c r="K1233" i="1"/>
  <c r="L1233" i="1"/>
  <c r="M1233" i="1"/>
  <c r="O1233" i="1" s="1"/>
  <c r="N1233" i="1"/>
  <c r="P1233" i="1"/>
  <c r="T1233" i="1" s="1"/>
  <c r="Q1233" i="1"/>
  <c r="R1233" i="1"/>
  <c r="S1233" i="1"/>
  <c r="F1234" i="1"/>
  <c r="J1234" i="1" s="1"/>
  <c r="G1234" i="1"/>
  <c r="H1234" i="1"/>
  <c r="I1234" i="1"/>
  <c r="K1234" i="1"/>
  <c r="L1234" i="1"/>
  <c r="M1234" i="1"/>
  <c r="O1234" i="1" s="1"/>
  <c r="N1234" i="1"/>
  <c r="P1234" i="1"/>
  <c r="T1234" i="1" s="1"/>
  <c r="Q1234" i="1"/>
  <c r="R1234" i="1"/>
  <c r="S1234" i="1"/>
  <c r="F1235" i="1"/>
  <c r="J1235" i="1" s="1"/>
  <c r="G1235" i="1"/>
  <c r="H1235" i="1"/>
  <c r="I1235" i="1"/>
  <c r="K1235" i="1"/>
  <c r="L1235" i="1"/>
  <c r="M1235" i="1"/>
  <c r="O1235" i="1" s="1"/>
  <c r="N1235" i="1"/>
  <c r="P1235" i="1"/>
  <c r="Q1235" i="1"/>
  <c r="R1235" i="1"/>
  <c r="S1235" i="1"/>
  <c r="F1236" i="1"/>
  <c r="G1236" i="1"/>
  <c r="H1236" i="1"/>
  <c r="I1236" i="1"/>
  <c r="J1236" i="1"/>
  <c r="K1236" i="1"/>
  <c r="L1236" i="1"/>
  <c r="M1236" i="1"/>
  <c r="O1236" i="1" s="1"/>
  <c r="N1236" i="1"/>
  <c r="P1236" i="1"/>
  <c r="T1236" i="1" s="1"/>
  <c r="Q1236" i="1"/>
  <c r="R1236" i="1"/>
  <c r="S1236" i="1"/>
  <c r="F1237" i="1"/>
  <c r="J1237" i="1" s="1"/>
  <c r="G1237" i="1"/>
  <c r="H1237" i="1"/>
  <c r="I1237" i="1"/>
  <c r="K1237" i="1"/>
  <c r="L1237" i="1"/>
  <c r="M1237" i="1"/>
  <c r="O1237" i="1" s="1"/>
  <c r="N1237" i="1"/>
  <c r="P1237" i="1"/>
  <c r="Q1237" i="1"/>
  <c r="R1237" i="1"/>
  <c r="S1237" i="1"/>
  <c r="F1238" i="1"/>
  <c r="G1238" i="1"/>
  <c r="H1238" i="1"/>
  <c r="I1238" i="1"/>
  <c r="J1238" i="1"/>
  <c r="K1238" i="1"/>
  <c r="L1238" i="1"/>
  <c r="M1238" i="1"/>
  <c r="O1238" i="1" s="1"/>
  <c r="N1238" i="1"/>
  <c r="P1238" i="1"/>
  <c r="Q1238" i="1"/>
  <c r="R1238" i="1"/>
  <c r="S1238" i="1"/>
  <c r="F1239" i="1"/>
  <c r="J1239" i="1" s="1"/>
  <c r="G1239" i="1"/>
  <c r="H1239" i="1"/>
  <c r="I1239" i="1"/>
  <c r="K1239" i="1"/>
  <c r="L1239" i="1"/>
  <c r="M1239" i="1"/>
  <c r="O1239" i="1" s="1"/>
  <c r="N1239" i="1"/>
  <c r="P1239" i="1"/>
  <c r="T1239" i="1" s="1"/>
  <c r="Q1239" i="1"/>
  <c r="R1239" i="1"/>
  <c r="S1239" i="1"/>
  <c r="F1240" i="1"/>
  <c r="J1240" i="1" s="1"/>
  <c r="G1240" i="1"/>
  <c r="H1240" i="1"/>
  <c r="I1240" i="1"/>
  <c r="K1240" i="1"/>
  <c r="L1240" i="1"/>
  <c r="M1240" i="1"/>
  <c r="O1240" i="1" s="1"/>
  <c r="N1240" i="1"/>
  <c r="P1240" i="1"/>
  <c r="Q1240" i="1"/>
  <c r="R1240" i="1"/>
  <c r="S1240" i="1"/>
  <c r="F1241" i="1"/>
  <c r="G1241" i="1"/>
  <c r="H1241" i="1"/>
  <c r="I1241" i="1"/>
  <c r="J1241" i="1"/>
  <c r="K1241" i="1"/>
  <c r="L1241" i="1"/>
  <c r="M1241" i="1"/>
  <c r="O1241" i="1" s="1"/>
  <c r="N1241" i="1"/>
  <c r="P1241" i="1"/>
  <c r="Q1241" i="1"/>
  <c r="R1241" i="1"/>
  <c r="S1241" i="1"/>
  <c r="F1242" i="1"/>
  <c r="J1242" i="1" s="1"/>
  <c r="G1242" i="1"/>
  <c r="H1242" i="1"/>
  <c r="I1242" i="1"/>
  <c r="K1242" i="1"/>
  <c r="L1242" i="1"/>
  <c r="M1242" i="1"/>
  <c r="O1242" i="1" s="1"/>
  <c r="N1242" i="1"/>
  <c r="P1242" i="1"/>
  <c r="Q1242" i="1"/>
  <c r="R1242" i="1"/>
  <c r="S1242" i="1"/>
  <c r="F1243" i="1"/>
  <c r="G1243" i="1"/>
  <c r="H1243" i="1"/>
  <c r="I1243" i="1"/>
  <c r="J1243" i="1"/>
  <c r="K1243" i="1"/>
  <c r="J148" i="11" s="1"/>
  <c r="L1243" i="1"/>
  <c r="K148" i="11" s="1"/>
  <c r="M1243" i="1"/>
  <c r="N1243" i="1"/>
  <c r="P1243" i="1"/>
  <c r="Q1243" i="1"/>
  <c r="R1243" i="1"/>
  <c r="S1243" i="1"/>
  <c r="F1244" i="1"/>
  <c r="J1244" i="1" s="1"/>
  <c r="G1244" i="1"/>
  <c r="H1244" i="1"/>
  <c r="I1244" i="1"/>
  <c r="K1244" i="1"/>
  <c r="L1244" i="1"/>
  <c r="M1244" i="1"/>
  <c r="O1244" i="1" s="1"/>
  <c r="N1244" i="1"/>
  <c r="P1244" i="1"/>
  <c r="Q1244" i="1"/>
  <c r="R1244" i="1"/>
  <c r="S1244" i="1"/>
  <c r="F1245" i="1"/>
  <c r="J1245" i="1" s="1"/>
  <c r="G1245" i="1"/>
  <c r="H1245" i="1"/>
  <c r="I1245" i="1"/>
  <c r="K1245" i="1"/>
  <c r="L1245" i="1"/>
  <c r="M1245" i="1"/>
  <c r="O1245" i="1" s="1"/>
  <c r="N1245" i="1"/>
  <c r="P1245" i="1"/>
  <c r="T1245" i="1" s="1"/>
  <c r="Q1245" i="1"/>
  <c r="R1245" i="1"/>
  <c r="S1245" i="1"/>
  <c r="F1246" i="1"/>
  <c r="J1246" i="1" s="1"/>
  <c r="G1246" i="1"/>
  <c r="H1246" i="1"/>
  <c r="I1246" i="1"/>
  <c r="K1246" i="1"/>
  <c r="L1246" i="1"/>
  <c r="M1246" i="1"/>
  <c r="O1246" i="1" s="1"/>
  <c r="N1246" i="1"/>
  <c r="P1246" i="1"/>
  <c r="T1246" i="1" s="1"/>
  <c r="Q1246" i="1"/>
  <c r="R1246" i="1"/>
  <c r="S1246" i="1"/>
  <c r="F1247" i="1"/>
  <c r="J1247" i="1" s="1"/>
  <c r="G1247" i="1"/>
  <c r="H1247" i="1"/>
  <c r="I1247" i="1"/>
  <c r="K1247" i="1"/>
  <c r="L1247" i="1"/>
  <c r="M1247" i="1"/>
  <c r="N1247" i="1"/>
  <c r="L70" i="4" s="1"/>
  <c r="P1247" i="1"/>
  <c r="Q1247" i="1"/>
  <c r="R1247" i="1"/>
  <c r="S1247" i="1"/>
  <c r="F1248" i="1"/>
  <c r="G1248" i="1"/>
  <c r="H1248" i="1"/>
  <c r="I1248" i="1"/>
  <c r="J1248" i="1"/>
  <c r="K1248" i="1"/>
  <c r="L1248" i="1"/>
  <c r="M1248" i="1"/>
  <c r="O1248" i="1" s="1"/>
  <c r="N1248" i="1"/>
  <c r="P1248" i="1"/>
  <c r="T1248" i="1" s="1"/>
  <c r="Q1248" i="1"/>
  <c r="R1248" i="1"/>
  <c r="S1248" i="1"/>
  <c r="F1249" i="1"/>
  <c r="J1249" i="1" s="1"/>
  <c r="G1249" i="1"/>
  <c r="H1249" i="1"/>
  <c r="I1249" i="1"/>
  <c r="K1249" i="1"/>
  <c r="L1249" i="1"/>
  <c r="M1249" i="1"/>
  <c r="O1249" i="1" s="1"/>
  <c r="N1249" i="1"/>
  <c r="P1249" i="1"/>
  <c r="Q1249" i="1"/>
  <c r="R1249" i="1"/>
  <c r="S1249" i="1"/>
  <c r="F1250" i="1"/>
  <c r="G1250" i="1"/>
  <c r="H1250" i="1"/>
  <c r="I1250" i="1"/>
  <c r="J1250" i="1"/>
  <c r="K1250" i="1"/>
  <c r="J109" i="11" s="1"/>
  <c r="L1250" i="1"/>
  <c r="K109" i="11" s="1"/>
  <c r="M1250" i="1"/>
  <c r="N1250" i="1"/>
  <c r="P1250" i="1"/>
  <c r="Q1250" i="1"/>
  <c r="R1250" i="1"/>
  <c r="S1250" i="1"/>
  <c r="F1251" i="1"/>
  <c r="J1251" i="1" s="1"/>
  <c r="G1251" i="1"/>
  <c r="H1251" i="1"/>
  <c r="I1251" i="1"/>
  <c r="K1251" i="1"/>
  <c r="L1251" i="1"/>
  <c r="M1251" i="1"/>
  <c r="O1251" i="1" s="1"/>
  <c r="N1251" i="1"/>
  <c r="P1251" i="1"/>
  <c r="T1251" i="1" s="1"/>
  <c r="Q1251" i="1"/>
  <c r="R1251" i="1"/>
  <c r="S1251" i="1"/>
  <c r="F1252" i="1"/>
  <c r="J1252" i="1" s="1"/>
  <c r="G1252" i="1"/>
  <c r="H1252" i="1"/>
  <c r="I1252" i="1"/>
  <c r="K1252" i="1"/>
  <c r="L1252" i="1"/>
  <c r="M1252" i="1"/>
  <c r="O1252" i="1" s="1"/>
  <c r="N1252" i="1"/>
  <c r="P1252" i="1"/>
  <c r="Q1252" i="1"/>
  <c r="R1252" i="1"/>
  <c r="S1252" i="1"/>
  <c r="F1253" i="1"/>
  <c r="G1253" i="1"/>
  <c r="H1253" i="1"/>
  <c r="I1253" i="1"/>
  <c r="J1253" i="1"/>
  <c r="K1253" i="1"/>
  <c r="L1253" i="1"/>
  <c r="M1253" i="1"/>
  <c r="O1253" i="1" s="1"/>
  <c r="N1253" i="1"/>
  <c r="P1253" i="1"/>
  <c r="Q1253" i="1"/>
  <c r="R1253" i="1"/>
  <c r="S1253" i="1"/>
  <c r="F1254" i="1"/>
  <c r="J1254" i="1" s="1"/>
  <c r="G1254" i="1"/>
  <c r="H1254" i="1"/>
  <c r="I1254" i="1"/>
  <c r="K1254" i="1"/>
  <c r="L1254" i="1"/>
  <c r="M1254" i="1"/>
  <c r="O1254" i="1" s="1"/>
  <c r="N1254" i="1"/>
  <c r="P1254" i="1"/>
  <c r="Q1254" i="1"/>
  <c r="R1254" i="1"/>
  <c r="S1254" i="1"/>
  <c r="F1255" i="1"/>
  <c r="G1255" i="1"/>
  <c r="H1255" i="1"/>
  <c r="I1255" i="1"/>
  <c r="J1255" i="1"/>
  <c r="K1255" i="1"/>
  <c r="L1255" i="1"/>
  <c r="M1255" i="1"/>
  <c r="O1255" i="1" s="1"/>
  <c r="N1255" i="1"/>
  <c r="P1255" i="1"/>
  <c r="Q1255" i="1"/>
  <c r="R1255" i="1"/>
  <c r="S1255" i="1"/>
  <c r="F1256" i="1"/>
  <c r="J1256" i="1" s="1"/>
  <c r="G1256" i="1"/>
  <c r="H1256" i="1"/>
  <c r="I1256" i="1"/>
  <c r="K1256" i="1"/>
  <c r="L1256" i="1"/>
  <c r="M1256" i="1"/>
  <c r="O1256" i="1" s="1"/>
  <c r="N1256" i="1"/>
  <c r="P1256" i="1"/>
  <c r="Q1256" i="1"/>
  <c r="R1256" i="1"/>
  <c r="S1256" i="1"/>
  <c r="F1257" i="1"/>
  <c r="J1257" i="1" s="1"/>
  <c r="G1257" i="1"/>
  <c r="H1257" i="1"/>
  <c r="I1257" i="1"/>
  <c r="K1257" i="1"/>
  <c r="L1257" i="1"/>
  <c r="M1257" i="1"/>
  <c r="O1257" i="1" s="1"/>
  <c r="N1257" i="1"/>
  <c r="P1257" i="1"/>
  <c r="T1257" i="1" s="1"/>
  <c r="Q1257" i="1"/>
  <c r="R1257" i="1"/>
  <c r="S1257" i="1"/>
  <c r="F1258" i="1"/>
  <c r="J1258" i="1" s="1"/>
  <c r="G1258" i="1"/>
  <c r="H1258" i="1"/>
  <c r="I1258" i="1"/>
  <c r="K1258" i="1"/>
  <c r="J104" i="11" s="1"/>
  <c r="L1258" i="1"/>
  <c r="K104" i="11" s="1"/>
  <c r="M1258" i="1"/>
  <c r="N1258" i="1"/>
  <c r="P1258" i="1"/>
  <c r="Q1258" i="1"/>
  <c r="R1258" i="1"/>
  <c r="S1258" i="1"/>
  <c r="F1259" i="1"/>
  <c r="J1259" i="1" s="1"/>
  <c r="G1259" i="1"/>
  <c r="H1259" i="1"/>
  <c r="I1259" i="1"/>
  <c r="K1259" i="1"/>
  <c r="L1259" i="1"/>
  <c r="M1259" i="1"/>
  <c r="O1259" i="1" s="1"/>
  <c r="N1259" i="1"/>
  <c r="P1259" i="1"/>
  <c r="Q1259" i="1"/>
  <c r="R1259" i="1"/>
  <c r="S1259" i="1"/>
  <c r="F1260" i="1"/>
  <c r="G1260" i="1"/>
  <c r="H1260" i="1"/>
  <c r="I1260" i="1"/>
  <c r="J1260" i="1"/>
  <c r="K1260" i="1"/>
  <c r="L1260" i="1"/>
  <c r="M1260" i="1"/>
  <c r="O1260" i="1" s="1"/>
  <c r="N1260" i="1"/>
  <c r="P1260" i="1"/>
  <c r="T1260" i="1" s="1"/>
  <c r="Q1260" i="1"/>
  <c r="R1260" i="1"/>
  <c r="S1260" i="1"/>
  <c r="F1261" i="1"/>
  <c r="J1261" i="1" s="1"/>
  <c r="G1261" i="1"/>
  <c r="H1261" i="1"/>
  <c r="I1261" i="1"/>
  <c r="K1261" i="1"/>
  <c r="L1261" i="1"/>
  <c r="M1261" i="1"/>
  <c r="O1261" i="1" s="1"/>
  <c r="N1261" i="1"/>
  <c r="P1261" i="1"/>
  <c r="Q1261" i="1"/>
  <c r="R1261" i="1"/>
  <c r="S1261" i="1"/>
  <c r="F1262" i="1"/>
  <c r="G1262" i="1"/>
  <c r="H1262" i="1"/>
  <c r="I1262" i="1"/>
  <c r="J1262" i="1"/>
  <c r="K1262" i="1"/>
  <c r="L1262" i="1"/>
  <c r="M1262" i="1"/>
  <c r="O1262" i="1" s="1"/>
  <c r="N1262" i="1"/>
  <c r="P1262" i="1"/>
  <c r="Q1262" i="1"/>
  <c r="R1262" i="1"/>
  <c r="S1262" i="1"/>
  <c r="F1263" i="1"/>
  <c r="J1263" i="1" s="1"/>
  <c r="G1263" i="1"/>
  <c r="H1263" i="1"/>
  <c r="I1263" i="1"/>
  <c r="K1263" i="1"/>
  <c r="L1263" i="1"/>
  <c r="M1263" i="1"/>
  <c r="O1263" i="1" s="1"/>
  <c r="N1263" i="1"/>
  <c r="P1263" i="1"/>
  <c r="T1263" i="1" s="1"/>
  <c r="Q1263" i="1"/>
  <c r="R1263" i="1"/>
  <c r="S1263" i="1"/>
  <c r="F1264" i="1"/>
  <c r="J1264" i="1" s="1"/>
  <c r="G1264" i="1"/>
  <c r="H1264" i="1"/>
  <c r="I1264" i="1"/>
  <c r="K1264" i="1"/>
  <c r="L1264" i="1"/>
  <c r="M1264" i="1"/>
  <c r="O1264" i="1" s="1"/>
  <c r="N1264" i="1"/>
  <c r="P1264" i="1"/>
  <c r="Q1264" i="1"/>
  <c r="R1264" i="1"/>
  <c r="S1264" i="1"/>
  <c r="F1265" i="1"/>
  <c r="G1265" i="1"/>
  <c r="H1265" i="1"/>
  <c r="I1265" i="1"/>
  <c r="J1265" i="1"/>
  <c r="K1265" i="1"/>
  <c r="L1265" i="1"/>
  <c r="M1265" i="1"/>
  <c r="O1265" i="1" s="1"/>
  <c r="N1265" i="1"/>
  <c r="P1265" i="1"/>
  <c r="Q1265" i="1"/>
  <c r="R1265" i="1"/>
  <c r="S1265" i="1"/>
  <c r="F1266" i="1"/>
  <c r="J1266" i="1" s="1"/>
  <c r="G1266" i="1"/>
  <c r="H1266" i="1"/>
  <c r="I1266" i="1"/>
  <c r="K1266" i="1"/>
  <c r="J272" i="11" s="1"/>
  <c r="L1266" i="1"/>
  <c r="K272" i="11" s="1"/>
  <c r="M1266" i="1"/>
  <c r="N1266" i="1"/>
  <c r="P1266" i="1"/>
  <c r="Q1266" i="1"/>
  <c r="R1266" i="1"/>
  <c r="S1266" i="1"/>
  <c r="F1267" i="1"/>
  <c r="G1267" i="1"/>
  <c r="H1267" i="1"/>
  <c r="I1267" i="1"/>
  <c r="J1267" i="1"/>
  <c r="K1267" i="1"/>
  <c r="L1267" i="1"/>
  <c r="M1267" i="1"/>
  <c r="O1267" i="1" s="1"/>
  <c r="N1267" i="1"/>
  <c r="P1267" i="1"/>
  <c r="Q1267" i="1"/>
  <c r="R1267" i="1"/>
  <c r="S1267" i="1"/>
  <c r="F1268" i="1"/>
  <c r="J1268" i="1" s="1"/>
  <c r="G1268" i="1"/>
  <c r="H1268" i="1"/>
  <c r="I1268" i="1"/>
  <c r="K1268" i="1"/>
  <c r="L1268" i="1"/>
  <c r="M1268" i="1"/>
  <c r="O1268" i="1" s="1"/>
  <c r="N1268" i="1"/>
  <c r="P1268" i="1"/>
  <c r="Q1268" i="1"/>
  <c r="R1268" i="1"/>
  <c r="S1268" i="1"/>
  <c r="F1269" i="1"/>
  <c r="J1269" i="1" s="1"/>
  <c r="G1269" i="1"/>
  <c r="H1269" i="1"/>
  <c r="I1269" i="1"/>
  <c r="K1269" i="1"/>
  <c r="L1269" i="1"/>
  <c r="M1269" i="1"/>
  <c r="O1269" i="1" s="1"/>
  <c r="N1269" i="1"/>
  <c r="P1269" i="1"/>
  <c r="T1269" i="1" s="1"/>
  <c r="Q1269" i="1"/>
  <c r="R1269" i="1"/>
  <c r="S1269" i="1"/>
  <c r="F1270" i="1"/>
  <c r="J1270" i="1" s="1"/>
  <c r="G1270" i="1"/>
  <c r="H1270" i="1"/>
  <c r="I1270" i="1"/>
  <c r="K1270" i="1"/>
  <c r="L1270" i="1"/>
  <c r="M1270" i="1"/>
  <c r="O1270" i="1" s="1"/>
  <c r="N1270" i="1"/>
  <c r="P1270" i="1"/>
  <c r="T1270" i="1" s="1"/>
  <c r="Q1270" i="1"/>
  <c r="R1270" i="1"/>
  <c r="S1270" i="1"/>
  <c r="F1271" i="1"/>
  <c r="J1271" i="1" s="1"/>
  <c r="G1271" i="1"/>
  <c r="H1271" i="1"/>
  <c r="I1271" i="1"/>
  <c r="K1271" i="1"/>
  <c r="L1271" i="1"/>
  <c r="M1271" i="1"/>
  <c r="O1271" i="1" s="1"/>
  <c r="N1271" i="1"/>
  <c r="P1271" i="1"/>
  <c r="Q1271" i="1"/>
  <c r="R1271" i="1"/>
  <c r="S1271" i="1"/>
  <c r="F1272" i="1"/>
  <c r="G1272" i="1"/>
  <c r="H1272" i="1"/>
  <c r="I1272" i="1"/>
  <c r="J1272" i="1"/>
  <c r="K1272" i="1"/>
  <c r="L1272" i="1"/>
  <c r="M1272" i="1"/>
  <c r="O1272" i="1" s="1"/>
  <c r="N1272" i="1"/>
  <c r="P1272" i="1"/>
  <c r="T1272" i="1" s="1"/>
  <c r="Q1272" i="1"/>
  <c r="R1272" i="1"/>
  <c r="S1272" i="1"/>
  <c r="F1273" i="1"/>
  <c r="J1273" i="1" s="1"/>
  <c r="G1273" i="1"/>
  <c r="H1273" i="1"/>
  <c r="I1273" i="1"/>
  <c r="K1273" i="1"/>
  <c r="L1273" i="1"/>
  <c r="M1273" i="1"/>
  <c r="O1273" i="1" s="1"/>
  <c r="N1273" i="1"/>
  <c r="P1273" i="1"/>
  <c r="Q1273" i="1"/>
  <c r="R1273" i="1"/>
  <c r="S1273" i="1"/>
  <c r="F1274" i="1"/>
  <c r="G1274" i="1"/>
  <c r="H1274" i="1"/>
  <c r="I1274" i="1"/>
  <c r="J1274" i="1"/>
  <c r="K1274" i="1"/>
  <c r="L1274" i="1"/>
  <c r="M1274" i="1"/>
  <c r="O1274" i="1" s="1"/>
  <c r="N1274" i="1"/>
  <c r="P1274" i="1"/>
  <c r="Q1274" i="1"/>
  <c r="R1274" i="1"/>
  <c r="S1274" i="1"/>
  <c r="F1275" i="1"/>
  <c r="J1275" i="1" s="1"/>
  <c r="G1275" i="1"/>
  <c r="H1275" i="1"/>
  <c r="I1275" i="1"/>
  <c r="K1275" i="1"/>
  <c r="L1275" i="1"/>
  <c r="M1275" i="1"/>
  <c r="O1275" i="1" s="1"/>
  <c r="N1275" i="1"/>
  <c r="P1275" i="1"/>
  <c r="T1275" i="1" s="1"/>
  <c r="Q1275" i="1"/>
  <c r="R1275" i="1"/>
  <c r="S1275" i="1"/>
  <c r="F1276" i="1"/>
  <c r="J1276" i="1" s="1"/>
  <c r="G1276" i="1"/>
  <c r="H1276" i="1"/>
  <c r="I1276" i="1"/>
  <c r="K1276" i="1"/>
  <c r="J367" i="11" s="1"/>
  <c r="L1276" i="1"/>
  <c r="K367" i="11" s="1"/>
  <c r="M1276" i="1"/>
  <c r="N1276" i="1"/>
  <c r="P1276" i="1"/>
  <c r="Q1276" i="1"/>
  <c r="R1276" i="1"/>
  <c r="S1276" i="1"/>
  <c r="F1277" i="1"/>
  <c r="G1277" i="1"/>
  <c r="H1277" i="1"/>
  <c r="I1277" i="1"/>
  <c r="J1277" i="1"/>
  <c r="K1277" i="1"/>
  <c r="L1277" i="1"/>
  <c r="M1277" i="1"/>
  <c r="O1277" i="1" s="1"/>
  <c r="N1277" i="1"/>
  <c r="P1277" i="1"/>
  <c r="Q1277" i="1"/>
  <c r="R1277" i="1"/>
  <c r="S1277" i="1"/>
  <c r="F1278" i="1"/>
  <c r="J1278" i="1" s="1"/>
  <c r="G1278" i="1"/>
  <c r="H1278" i="1"/>
  <c r="I1278" i="1"/>
  <c r="K1278" i="1"/>
  <c r="J100" i="11" s="1"/>
  <c r="L1278" i="1"/>
  <c r="K100" i="11" s="1"/>
  <c r="M1278" i="1"/>
  <c r="N1278" i="1"/>
  <c r="P1278" i="1"/>
  <c r="Q1278" i="1"/>
  <c r="R1278" i="1"/>
  <c r="S1278" i="1"/>
  <c r="F1279" i="1"/>
  <c r="G1279" i="1"/>
  <c r="H1279" i="1"/>
  <c r="I1279" i="1"/>
  <c r="J1279" i="1"/>
  <c r="K1279" i="1"/>
  <c r="L1279" i="1"/>
  <c r="M1279" i="1"/>
  <c r="O1279" i="1" s="1"/>
  <c r="N1279" i="1"/>
  <c r="P1279" i="1"/>
  <c r="Q1279" i="1"/>
  <c r="R1279" i="1"/>
  <c r="S1279" i="1"/>
  <c r="F1280" i="1"/>
  <c r="J1280" i="1" s="1"/>
  <c r="G1280" i="1"/>
  <c r="H1280" i="1"/>
  <c r="I1280" i="1"/>
  <c r="K1280" i="1"/>
  <c r="L1280" i="1"/>
  <c r="M1280" i="1"/>
  <c r="O1280" i="1" s="1"/>
  <c r="N1280" i="1"/>
  <c r="P1280" i="1"/>
  <c r="Q1280" i="1"/>
  <c r="R1280" i="1"/>
  <c r="S1280" i="1"/>
  <c r="F1281" i="1"/>
  <c r="J1281" i="1" s="1"/>
  <c r="G1281" i="1"/>
  <c r="H1281" i="1"/>
  <c r="I1281" i="1"/>
  <c r="K1281" i="1"/>
  <c r="L1281" i="1"/>
  <c r="M1281" i="1"/>
  <c r="O1281" i="1" s="1"/>
  <c r="N1281" i="1"/>
  <c r="P1281" i="1"/>
  <c r="T1281" i="1" s="1"/>
  <c r="Q1281" i="1"/>
  <c r="R1281" i="1"/>
  <c r="S1281" i="1"/>
  <c r="F1282" i="1"/>
  <c r="J1282" i="1" s="1"/>
  <c r="G1282" i="1"/>
  <c r="H1282" i="1"/>
  <c r="I1282" i="1"/>
  <c r="K1282" i="1"/>
  <c r="L1282" i="1"/>
  <c r="M1282" i="1"/>
  <c r="O1282" i="1" s="1"/>
  <c r="N1282" i="1"/>
  <c r="P1282" i="1"/>
  <c r="T1282" i="1" s="1"/>
  <c r="Q1282" i="1"/>
  <c r="R1282" i="1"/>
  <c r="S1282" i="1"/>
  <c r="F1283" i="1"/>
  <c r="J1283" i="1" s="1"/>
  <c r="G1283" i="1"/>
  <c r="H1283" i="1"/>
  <c r="I1283" i="1"/>
  <c r="K1283" i="1"/>
  <c r="L1283" i="1"/>
  <c r="M1283" i="1"/>
  <c r="O1283" i="1" s="1"/>
  <c r="N1283" i="1"/>
  <c r="P1283" i="1"/>
  <c r="Q1283" i="1"/>
  <c r="R1283" i="1"/>
  <c r="S1283" i="1"/>
  <c r="F1284" i="1"/>
  <c r="G1284" i="1"/>
  <c r="H1284" i="1"/>
  <c r="I1284" i="1"/>
  <c r="J1284" i="1"/>
  <c r="K1284" i="1"/>
  <c r="L1284" i="1"/>
  <c r="M1284" i="1"/>
  <c r="O1284" i="1" s="1"/>
  <c r="N1284" i="1"/>
  <c r="P1284" i="1"/>
  <c r="T1284" i="1" s="1"/>
  <c r="Q1284" i="1"/>
  <c r="R1284" i="1"/>
  <c r="S1284" i="1"/>
  <c r="F1285" i="1"/>
  <c r="J1285" i="1" s="1"/>
  <c r="G1285" i="1"/>
  <c r="H1285" i="1"/>
  <c r="I1285" i="1"/>
  <c r="K1285" i="1"/>
  <c r="L1285" i="1"/>
  <c r="M1285" i="1"/>
  <c r="O1285" i="1" s="1"/>
  <c r="N1285" i="1"/>
  <c r="P1285" i="1"/>
  <c r="Q1285" i="1"/>
  <c r="R1285" i="1"/>
  <c r="S1285" i="1"/>
  <c r="F1286" i="1"/>
  <c r="G1286" i="1"/>
  <c r="H1286" i="1"/>
  <c r="I1286" i="1"/>
  <c r="J1286" i="1"/>
  <c r="K1286" i="1"/>
  <c r="L1286" i="1"/>
  <c r="M1286" i="1"/>
  <c r="O1286" i="1" s="1"/>
  <c r="N1286" i="1"/>
  <c r="P1286" i="1"/>
  <c r="Q1286" i="1"/>
  <c r="R1286" i="1"/>
  <c r="S1286" i="1"/>
  <c r="F1287" i="1"/>
  <c r="J1287" i="1" s="1"/>
  <c r="G1287" i="1"/>
  <c r="H1287" i="1"/>
  <c r="I1287" i="1"/>
  <c r="K1287" i="1"/>
  <c r="L1287" i="1"/>
  <c r="M1287" i="1"/>
  <c r="O1287" i="1" s="1"/>
  <c r="N1287" i="1"/>
  <c r="P1287" i="1"/>
  <c r="T1287" i="1" s="1"/>
  <c r="Q1287" i="1"/>
  <c r="R1287" i="1"/>
  <c r="S1287" i="1"/>
  <c r="F1288" i="1"/>
  <c r="J1288" i="1" s="1"/>
  <c r="G1288" i="1"/>
  <c r="H1288" i="1"/>
  <c r="I1288" i="1"/>
  <c r="K1288" i="1"/>
  <c r="L1288" i="1"/>
  <c r="M1288" i="1"/>
  <c r="O1288" i="1" s="1"/>
  <c r="N1288" i="1"/>
  <c r="P1288" i="1"/>
  <c r="Q1288" i="1"/>
  <c r="R1288" i="1"/>
  <c r="S1288" i="1"/>
  <c r="F1289" i="1"/>
  <c r="G1289" i="1"/>
  <c r="H1289" i="1"/>
  <c r="I1289" i="1"/>
  <c r="J1289" i="1"/>
  <c r="K1289" i="1"/>
  <c r="L1289" i="1"/>
  <c r="M1289" i="1"/>
  <c r="O1289" i="1" s="1"/>
  <c r="N1289" i="1"/>
  <c r="P1289" i="1"/>
  <c r="Q1289" i="1"/>
  <c r="R1289" i="1"/>
  <c r="S1289" i="1"/>
  <c r="F1290" i="1"/>
  <c r="J1290" i="1" s="1"/>
  <c r="G1290" i="1"/>
  <c r="H1290" i="1"/>
  <c r="I1290" i="1"/>
  <c r="K1290" i="1"/>
  <c r="L1290" i="1"/>
  <c r="M1290" i="1"/>
  <c r="O1290" i="1" s="1"/>
  <c r="N1290" i="1"/>
  <c r="P1290" i="1"/>
  <c r="Q1290" i="1"/>
  <c r="R1290" i="1"/>
  <c r="S1290" i="1"/>
  <c r="F1291" i="1"/>
  <c r="G1291" i="1"/>
  <c r="H1291" i="1"/>
  <c r="I1291" i="1"/>
  <c r="J1291" i="1"/>
  <c r="K1291" i="1"/>
  <c r="L1291" i="1"/>
  <c r="M1291" i="1"/>
  <c r="O1291" i="1" s="1"/>
  <c r="N1291" i="1"/>
  <c r="P1291" i="1"/>
  <c r="Q1291" i="1"/>
  <c r="R1291" i="1"/>
  <c r="S1291" i="1"/>
  <c r="F1292" i="1"/>
  <c r="J1292" i="1" s="1"/>
  <c r="G1292" i="1"/>
  <c r="H1292" i="1"/>
  <c r="I1292" i="1"/>
  <c r="K1292" i="1"/>
  <c r="L1292" i="1"/>
  <c r="M1292" i="1"/>
  <c r="O1292" i="1" s="1"/>
  <c r="N1292" i="1"/>
  <c r="P1292" i="1"/>
  <c r="Q1292" i="1"/>
  <c r="R1292" i="1"/>
  <c r="S1292" i="1"/>
  <c r="F1293" i="1"/>
  <c r="J1293" i="1" s="1"/>
  <c r="G1293" i="1"/>
  <c r="H1293" i="1"/>
  <c r="I1293" i="1"/>
  <c r="K1293" i="1"/>
  <c r="L1293" i="1"/>
  <c r="M1293" i="1"/>
  <c r="O1293" i="1" s="1"/>
  <c r="N1293" i="1"/>
  <c r="P1293" i="1"/>
  <c r="T1293" i="1" s="1"/>
  <c r="Q1293" i="1"/>
  <c r="R1293" i="1"/>
  <c r="S1293" i="1"/>
  <c r="F1294" i="1"/>
  <c r="J1294" i="1" s="1"/>
  <c r="G1294" i="1"/>
  <c r="H1294" i="1"/>
  <c r="I1294" i="1"/>
  <c r="K1294" i="1"/>
  <c r="L1294" i="1"/>
  <c r="M1294" i="1"/>
  <c r="O1294" i="1" s="1"/>
  <c r="N1294" i="1"/>
  <c r="P1294" i="1"/>
  <c r="T1294" i="1" s="1"/>
  <c r="Q1294" i="1"/>
  <c r="R1294" i="1"/>
  <c r="S1294" i="1"/>
  <c r="F1295" i="1"/>
  <c r="J1295" i="1" s="1"/>
  <c r="G1295" i="1"/>
  <c r="H1295" i="1"/>
  <c r="I1295" i="1"/>
  <c r="K1295" i="1"/>
  <c r="L1295" i="1"/>
  <c r="M1295" i="1"/>
  <c r="O1295" i="1" s="1"/>
  <c r="N1295" i="1"/>
  <c r="P1295" i="1"/>
  <c r="Q1295" i="1"/>
  <c r="R1295" i="1"/>
  <c r="S1295" i="1"/>
  <c r="F1296" i="1"/>
  <c r="G1296" i="1"/>
  <c r="H1296" i="1"/>
  <c r="I1296" i="1"/>
  <c r="J1296" i="1"/>
  <c r="K1296" i="1"/>
  <c r="L1296" i="1"/>
  <c r="M1296" i="1"/>
  <c r="O1296" i="1" s="1"/>
  <c r="N1296" i="1"/>
  <c r="P1296" i="1"/>
  <c r="T1296" i="1" s="1"/>
  <c r="Q1296" i="1"/>
  <c r="R1296" i="1"/>
  <c r="S1296" i="1"/>
  <c r="F1297" i="1"/>
  <c r="J1297" i="1" s="1"/>
  <c r="G1297" i="1"/>
  <c r="H1297" i="1"/>
  <c r="I1297" i="1"/>
  <c r="K1297" i="1"/>
  <c r="L1297" i="1"/>
  <c r="M1297" i="1"/>
  <c r="O1297" i="1" s="1"/>
  <c r="N1297" i="1"/>
  <c r="P1297" i="1"/>
  <c r="Q1297" i="1"/>
  <c r="R1297" i="1"/>
  <c r="S1297" i="1"/>
  <c r="F1298" i="1"/>
  <c r="G1298" i="1"/>
  <c r="H1298" i="1"/>
  <c r="I1298" i="1"/>
  <c r="J1298" i="1"/>
  <c r="K1298" i="1"/>
  <c r="L1298" i="1"/>
  <c r="M1298" i="1"/>
  <c r="O1298" i="1" s="1"/>
  <c r="N1298" i="1"/>
  <c r="P1298" i="1"/>
  <c r="Q1298" i="1"/>
  <c r="R1298" i="1"/>
  <c r="S1298" i="1"/>
  <c r="F1299" i="1"/>
  <c r="J1299" i="1" s="1"/>
  <c r="G1299" i="1"/>
  <c r="H1299" i="1"/>
  <c r="I1299" i="1"/>
  <c r="K1299" i="1"/>
  <c r="L1299" i="1"/>
  <c r="M1299" i="1"/>
  <c r="O1299" i="1" s="1"/>
  <c r="N1299" i="1"/>
  <c r="P1299" i="1"/>
  <c r="T1299" i="1" s="1"/>
  <c r="Q1299" i="1"/>
  <c r="R1299" i="1"/>
  <c r="S1299" i="1"/>
  <c r="F1300" i="1"/>
  <c r="J1300" i="1" s="1"/>
  <c r="G1300" i="1"/>
  <c r="H1300" i="1"/>
  <c r="I1300" i="1"/>
  <c r="K1300" i="1"/>
  <c r="L1300" i="1"/>
  <c r="M1300" i="1"/>
  <c r="O1300" i="1" s="1"/>
  <c r="N1300" i="1"/>
  <c r="P1300" i="1"/>
  <c r="Q1300" i="1"/>
  <c r="R1300" i="1"/>
  <c r="S1300" i="1"/>
  <c r="F1301" i="1"/>
  <c r="G1301" i="1"/>
  <c r="H1301" i="1"/>
  <c r="I1301" i="1"/>
  <c r="J1301" i="1"/>
  <c r="K1301" i="1"/>
  <c r="L1301" i="1"/>
  <c r="M1301" i="1"/>
  <c r="O1301" i="1" s="1"/>
  <c r="N1301" i="1"/>
  <c r="P1301" i="1"/>
  <c r="Q1301" i="1"/>
  <c r="R1301" i="1"/>
  <c r="S1301" i="1"/>
  <c r="F1302" i="1"/>
  <c r="J1302" i="1" s="1"/>
  <c r="G1302" i="1"/>
  <c r="H1302" i="1"/>
  <c r="I1302" i="1"/>
  <c r="K1302" i="1"/>
  <c r="L1302" i="1"/>
  <c r="M1302" i="1"/>
  <c r="O1302" i="1" s="1"/>
  <c r="N1302" i="1"/>
  <c r="P1302" i="1"/>
  <c r="Q1302" i="1"/>
  <c r="R1302" i="1"/>
  <c r="S1302" i="1"/>
  <c r="F1303" i="1"/>
  <c r="G1303" i="1"/>
  <c r="H1303" i="1"/>
  <c r="I1303" i="1"/>
  <c r="J1303" i="1"/>
  <c r="K1303" i="1"/>
  <c r="L1303" i="1"/>
  <c r="M1303" i="1"/>
  <c r="O1303" i="1" s="1"/>
  <c r="N1303" i="1"/>
  <c r="P1303" i="1"/>
  <c r="Q1303" i="1"/>
  <c r="R1303" i="1"/>
  <c r="S1303" i="1"/>
  <c r="F1304" i="1"/>
  <c r="J1304" i="1" s="1"/>
  <c r="G1304" i="1"/>
  <c r="H1304" i="1"/>
  <c r="I1304" i="1"/>
  <c r="K1304" i="1"/>
  <c r="L1304" i="1"/>
  <c r="M1304" i="1"/>
  <c r="O1304" i="1" s="1"/>
  <c r="N1304" i="1"/>
  <c r="P1304" i="1"/>
  <c r="Q1304" i="1"/>
  <c r="R1304" i="1"/>
  <c r="S1304" i="1"/>
  <c r="F1305" i="1"/>
  <c r="J1305" i="1" s="1"/>
  <c r="G1305" i="1"/>
  <c r="H1305" i="1"/>
  <c r="I1305" i="1"/>
  <c r="K1305" i="1"/>
  <c r="L1305" i="1"/>
  <c r="M1305" i="1"/>
  <c r="O1305" i="1" s="1"/>
  <c r="N1305" i="1"/>
  <c r="P1305" i="1"/>
  <c r="T1305" i="1" s="1"/>
  <c r="Q1305" i="1"/>
  <c r="R1305" i="1"/>
  <c r="S1305" i="1"/>
  <c r="F1306" i="1"/>
  <c r="J1306" i="1" s="1"/>
  <c r="G1306" i="1"/>
  <c r="H1306" i="1"/>
  <c r="I1306" i="1"/>
  <c r="K1306" i="1"/>
  <c r="L1306" i="1"/>
  <c r="M1306" i="1"/>
  <c r="O1306" i="1" s="1"/>
  <c r="N1306" i="1"/>
  <c r="P1306" i="1"/>
  <c r="T1306" i="1" s="1"/>
  <c r="Q1306" i="1"/>
  <c r="R1306" i="1"/>
  <c r="S1306" i="1"/>
  <c r="F1307" i="1"/>
  <c r="J1307" i="1" s="1"/>
  <c r="G1307" i="1"/>
  <c r="H1307" i="1"/>
  <c r="I1307" i="1"/>
  <c r="K1307" i="1"/>
  <c r="L1307" i="1"/>
  <c r="M1307" i="1"/>
  <c r="O1307" i="1" s="1"/>
  <c r="N1307" i="1"/>
  <c r="P1307" i="1"/>
  <c r="Q1307" i="1"/>
  <c r="R1307" i="1"/>
  <c r="S1307" i="1"/>
  <c r="F1308" i="1"/>
  <c r="G1308" i="1"/>
  <c r="H1308" i="1"/>
  <c r="I1308" i="1"/>
  <c r="J1308" i="1"/>
  <c r="K1308" i="1"/>
  <c r="L1308" i="1"/>
  <c r="M1308" i="1"/>
  <c r="O1308" i="1" s="1"/>
  <c r="N1308" i="1"/>
  <c r="P1308" i="1"/>
  <c r="T1308" i="1" s="1"/>
  <c r="Q1308" i="1"/>
  <c r="R1308" i="1"/>
  <c r="S1308" i="1"/>
  <c r="F1309" i="1"/>
  <c r="J1309" i="1" s="1"/>
  <c r="G1309" i="1"/>
  <c r="H1309" i="1"/>
  <c r="I1309" i="1"/>
  <c r="K1309" i="1"/>
  <c r="L1309" i="1"/>
  <c r="M1309" i="1"/>
  <c r="O1309" i="1" s="1"/>
  <c r="N1309" i="1"/>
  <c r="P1309" i="1"/>
  <c r="Q1309" i="1"/>
  <c r="R1309" i="1"/>
  <c r="S1309" i="1"/>
  <c r="F1310" i="1"/>
  <c r="G1310" i="1"/>
  <c r="H1310" i="1"/>
  <c r="I1310" i="1"/>
  <c r="J1310" i="1"/>
  <c r="K1310" i="1"/>
  <c r="L1310" i="1"/>
  <c r="M1310" i="1"/>
  <c r="O1310" i="1" s="1"/>
  <c r="N1310" i="1"/>
  <c r="P1310" i="1"/>
  <c r="Q1310" i="1"/>
  <c r="R1310" i="1"/>
  <c r="S1310" i="1"/>
  <c r="F1311" i="1"/>
  <c r="J1311" i="1" s="1"/>
  <c r="G1311" i="1"/>
  <c r="H1311" i="1"/>
  <c r="I1311" i="1"/>
  <c r="K1311" i="1"/>
  <c r="J112" i="11" s="1"/>
  <c r="L1311" i="1"/>
  <c r="K112" i="11" s="1"/>
  <c r="M1311" i="1"/>
  <c r="N1311" i="1"/>
  <c r="P1311" i="1"/>
  <c r="Q1311" i="1"/>
  <c r="R1311" i="1"/>
  <c r="S1311" i="1"/>
  <c r="F1312" i="1"/>
  <c r="J1312" i="1" s="1"/>
  <c r="G1312" i="1"/>
  <c r="H1312" i="1"/>
  <c r="I1312" i="1"/>
  <c r="K1312" i="1"/>
  <c r="L1312" i="1"/>
  <c r="M1312" i="1"/>
  <c r="O1312" i="1" s="1"/>
  <c r="N1312" i="1"/>
  <c r="P1312" i="1"/>
  <c r="Q1312" i="1"/>
  <c r="R1312" i="1"/>
  <c r="S1312" i="1"/>
  <c r="F1313" i="1"/>
  <c r="G1313" i="1"/>
  <c r="H1313" i="1"/>
  <c r="I1313" i="1"/>
  <c r="J1313" i="1"/>
  <c r="K1313" i="1"/>
  <c r="L1313" i="1"/>
  <c r="M1313" i="1"/>
  <c r="O1313" i="1" s="1"/>
  <c r="N1313" i="1"/>
  <c r="P1313" i="1"/>
  <c r="Q1313" i="1"/>
  <c r="R1313" i="1"/>
  <c r="S1313" i="1"/>
  <c r="F1314" i="1"/>
  <c r="J1314" i="1" s="1"/>
  <c r="G1314" i="1"/>
  <c r="H1314" i="1"/>
  <c r="I1314" i="1"/>
  <c r="K1314" i="1"/>
  <c r="J395" i="11" s="1"/>
  <c r="L1314" i="1"/>
  <c r="K395" i="11" s="1"/>
  <c r="M1314" i="1"/>
  <c r="N1314" i="1"/>
  <c r="P1314" i="1"/>
  <c r="Q1314" i="1"/>
  <c r="R1314" i="1"/>
  <c r="S1314" i="1"/>
  <c r="F1315" i="1"/>
  <c r="G1315" i="1"/>
  <c r="H1315" i="1"/>
  <c r="I1315" i="1"/>
  <c r="K1315" i="1"/>
  <c r="L1315" i="1"/>
  <c r="M1315" i="1"/>
  <c r="O1315" i="1" s="1"/>
  <c r="N1315" i="1"/>
  <c r="P1315" i="1"/>
  <c r="Q1315" i="1"/>
  <c r="R1315" i="1"/>
  <c r="S1315" i="1"/>
  <c r="F1316" i="1"/>
  <c r="G1316" i="1"/>
  <c r="H1316" i="1"/>
  <c r="I1316" i="1"/>
  <c r="J1316" i="1"/>
  <c r="K1316" i="1"/>
  <c r="L1316" i="1"/>
  <c r="M1316" i="1"/>
  <c r="N1316" i="1"/>
  <c r="O1316" i="1"/>
  <c r="P1316" i="1"/>
  <c r="Q1316" i="1"/>
  <c r="R1316" i="1"/>
  <c r="S1316" i="1"/>
  <c r="F1317" i="1"/>
  <c r="J1317" i="1" s="1"/>
  <c r="G1317" i="1"/>
  <c r="H1317" i="1"/>
  <c r="I1317" i="1"/>
  <c r="K1317" i="1"/>
  <c r="L1317" i="1"/>
  <c r="M1317" i="1"/>
  <c r="O1317" i="1" s="1"/>
  <c r="N1317" i="1"/>
  <c r="P1317" i="1"/>
  <c r="T1317" i="1" s="1"/>
  <c r="Q1317" i="1"/>
  <c r="R1317" i="1"/>
  <c r="S1317" i="1"/>
  <c r="F1318" i="1"/>
  <c r="J1318" i="1" s="1"/>
  <c r="G1318" i="1"/>
  <c r="H1318" i="1"/>
  <c r="I1318" i="1"/>
  <c r="K1318" i="1"/>
  <c r="L1318" i="1"/>
  <c r="M1318" i="1"/>
  <c r="O1318" i="1" s="1"/>
  <c r="N1318" i="1"/>
  <c r="P1318" i="1"/>
  <c r="T1318" i="1" s="1"/>
  <c r="Q1318" i="1"/>
  <c r="R1318" i="1"/>
  <c r="S1318" i="1"/>
  <c r="F1319" i="1"/>
  <c r="J1319" i="1" s="1"/>
  <c r="G1319" i="1"/>
  <c r="H1319" i="1"/>
  <c r="I1319" i="1"/>
  <c r="K1319" i="1"/>
  <c r="L1319" i="1"/>
  <c r="M1319" i="1"/>
  <c r="O1319" i="1" s="1"/>
  <c r="N1319" i="1"/>
  <c r="P1319" i="1"/>
  <c r="T1319" i="1" s="1"/>
  <c r="Q1319" i="1"/>
  <c r="R1319" i="1"/>
  <c r="S1319" i="1"/>
  <c r="F1320" i="1"/>
  <c r="J1320" i="1" s="1"/>
  <c r="G1320" i="1"/>
  <c r="H1320" i="1"/>
  <c r="I1320" i="1"/>
  <c r="K1320" i="1"/>
  <c r="L1320" i="1"/>
  <c r="M1320" i="1"/>
  <c r="N1320" i="1"/>
  <c r="O1320" i="1"/>
  <c r="P1320" i="1"/>
  <c r="T1320" i="1" s="1"/>
  <c r="Q1320" i="1"/>
  <c r="R1320" i="1"/>
  <c r="S1320" i="1"/>
  <c r="F1321" i="1"/>
  <c r="J1321" i="1" s="1"/>
  <c r="G1321" i="1"/>
  <c r="H1321" i="1"/>
  <c r="I1321" i="1"/>
  <c r="K1321" i="1"/>
  <c r="L1321" i="1"/>
  <c r="M1321" i="1"/>
  <c r="O1321" i="1" s="1"/>
  <c r="N1321" i="1"/>
  <c r="P1321" i="1"/>
  <c r="Q1321" i="1"/>
  <c r="R1321" i="1"/>
  <c r="S1321" i="1"/>
  <c r="F1322" i="1"/>
  <c r="G1322" i="1"/>
  <c r="H1322" i="1"/>
  <c r="I1322" i="1"/>
  <c r="J1322" i="1"/>
  <c r="K1322" i="1"/>
  <c r="L1322" i="1"/>
  <c r="M1322" i="1"/>
  <c r="N1322" i="1"/>
  <c r="O1322" i="1"/>
  <c r="P1322" i="1"/>
  <c r="T1322" i="1" s="1"/>
  <c r="Q1322" i="1"/>
  <c r="R1322" i="1"/>
  <c r="S1322" i="1"/>
  <c r="F1323" i="1"/>
  <c r="G1323" i="1"/>
  <c r="H1323" i="1"/>
  <c r="I1323" i="1"/>
  <c r="K1323" i="1"/>
  <c r="L1323" i="1"/>
  <c r="M1323" i="1"/>
  <c r="O1323" i="1" s="1"/>
  <c r="N1323" i="1"/>
  <c r="P1323" i="1"/>
  <c r="Q1323" i="1"/>
  <c r="R1323" i="1"/>
  <c r="S1323" i="1"/>
  <c r="F1324" i="1"/>
  <c r="J1324" i="1" s="1"/>
  <c r="G1324" i="1"/>
  <c r="H1324" i="1"/>
  <c r="I1324" i="1"/>
  <c r="K1324" i="1"/>
  <c r="L1324" i="1"/>
  <c r="M1324" i="1"/>
  <c r="O1324" i="1" s="1"/>
  <c r="N1324" i="1"/>
  <c r="P1324" i="1"/>
  <c r="Q1324" i="1"/>
  <c r="R1324" i="1"/>
  <c r="S1324" i="1"/>
  <c r="F1325" i="1"/>
  <c r="G1325" i="1"/>
  <c r="H1325" i="1"/>
  <c r="I1325" i="1"/>
  <c r="K1325" i="1"/>
  <c r="L1325" i="1"/>
  <c r="M1325" i="1"/>
  <c r="O1325" i="1" s="1"/>
  <c r="N1325" i="1"/>
  <c r="P1325" i="1"/>
  <c r="Q1325" i="1"/>
  <c r="R1325" i="1"/>
  <c r="S1325" i="1"/>
  <c r="F1326" i="1"/>
  <c r="G1326" i="1"/>
  <c r="H1326" i="1"/>
  <c r="I1326" i="1"/>
  <c r="J1326" i="1"/>
  <c r="K1326" i="1"/>
  <c r="L1326" i="1"/>
  <c r="M1326" i="1"/>
  <c r="O1326" i="1" s="1"/>
  <c r="N1326" i="1"/>
  <c r="P1326" i="1"/>
  <c r="Q1326" i="1"/>
  <c r="R1326" i="1"/>
  <c r="S1326" i="1"/>
  <c r="F1327" i="1"/>
  <c r="J1327" i="1" s="1"/>
  <c r="G1327" i="1"/>
  <c r="H1327" i="1"/>
  <c r="I1327" i="1"/>
  <c r="K1327" i="1"/>
  <c r="L1327" i="1"/>
  <c r="M1327" i="1"/>
  <c r="O1327" i="1" s="1"/>
  <c r="N1327" i="1"/>
  <c r="P1327" i="1"/>
  <c r="Q1327" i="1"/>
  <c r="R1327" i="1"/>
  <c r="S1327" i="1"/>
  <c r="F1328" i="1"/>
  <c r="J1328" i="1" s="1"/>
  <c r="G1328" i="1"/>
  <c r="H1328" i="1"/>
  <c r="I1328" i="1"/>
  <c r="K1328" i="1"/>
  <c r="L1328" i="1"/>
  <c r="M1328" i="1"/>
  <c r="N1328" i="1"/>
  <c r="O1328" i="1"/>
  <c r="P1328" i="1"/>
  <c r="Q1328" i="1"/>
  <c r="R1328" i="1"/>
  <c r="S1328" i="1"/>
  <c r="F1329" i="1"/>
  <c r="G1329" i="1"/>
  <c r="H1329" i="1"/>
  <c r="I1329" i="1"/>
  <c r="J1329" i="1"/>
  <c r="K1329" i="1"/>
  <c r="L1329" i="1"/>
  <c r="M1329" i="1"/>
  <c r="O1329" i="1" s="1"/>
  <c r="N1329" i="1"/>
  <c r="P1329" i="1"/>
  <c r="Q1329" i="1"/>
  <c r="R1329" i="1"/>
  <c r="S1329" i="1"/>
  <c r="F1330" i="1"/>
  <c r="J1330" i="1" s="1"/>
  <c r="G1330" i="1"/>
  <c r="H1330" i="1"/>
  <c r="I1330" i="1"/>
  <c r="K1330" i="1"/>
  <c r="L1330" i="1"/>
  <c r="M1330" i="1"/>
  <c r="N1330" i="1"/>
  <c r="O1330" i="1"/>
  <c r="P1330" i="1"/>
  <c r="T1330" i="1" s="1"/>
  <c r="Q1330" i="1"/>
  <c r="R1330" i="1"/>
  <c r="S1330" i="1"/>
  <c r="F1331" i="1"/>
  <c r="J1331" i="1" s="1"/>
  <c r="G1331" i="1"/>
  <c r="H1331" i="1"/>
  <c r="I1331" i="1"/>
  <c r="K1331" i="1"/>
  <c r="L1331" i="1"/>
  <c r="M1331" i="1"/>
  <c r="O1331" i="1" s="1"/>
  <c r="N1331" i="1"/>
  <c r="P1331" i="1"/>
  <c r="Q1331" i="1"/>
  <c r="R1331" i="1"/>
  <c r="S1331" i="1"/>
  <c r="F1332" i="1"/>
  <c r="J1332" i="1" s="1"/>
  <c r="G1332" i="1"/>
  <c r="H1332" i="1"/>
  <c r="I1332" i="1"/>
  <c r="K1332" i="1"/>
  <c r="L1332" i="1"/>
  <c r="M1332" i="1"/>
  <c r="N1332" i="1"/>
  <c r="O1332" i="1"/>
  <c r="P1332" i="1"/>
  <c r="Q1332" i="1"/>
  <c r="R1332" i="1"/>
  <c r="S1332" i="1"/>
  <c r="F1333" i="1"/>
  <c r="J1333" i="1" s="1"/>
  <c r="G1333" i="1"/>
  <c r="H1333" i="1"/>
  <c r="I1333" i="1"/>
  <c r="K1333" i="1"/>
  <c r="L1333" i="1"/>
  <c r="M1333" i="1"/>
  <c r="N1333" i="1"/>
  <c r="O1333" i="1"/>
  <c r="P1333" i="1"/>
  <c r="T1333" i="1" s="1"/>
  <c r="Q1333" i="1"/>
  <c r="R1333" i="1"/>
  <c r="S1333" i="1"/>
  <c r="F1334" i="1"/>
  <c r="J1334" i="1" s="1"/>
  <c r="G1334" i="1"/>
  <c r="H1334" i="1"/>
  <c r="I1334" i="1"/>
  <c r="K1334" i="1"/>
  <c r="L1334" i="1"/>
  <c r="M1334" i="1"/>
  <c r="N1334" i="1"/>
  <c r="O1334" i="1"/>
  <c r="P1334" i="1"/>
  <c r="Q1334" i="1"/>
  <c r="R1334" i="1"/>
  <c r="S1334" i="1"/>
  <c r="F1335" i="1"/>
  <c r="G1335" i="1"/>
  <c r="H1335" i="1"/>
  <c r="I1335" i="1"/>
  <c r="J1335" i="1"/>
  <c r="K1335" i="1"/>
  <c r="L1335" i="1"/>
  <c r="M1335" i="1"/>
  <c r="O1335" i="1" s="1"/>
  <c r="N1335" i="1"/>
  <c r="P1335" i="1"/>
  <c r="Q1335" i="1"/>
  <c r="R1335" i="1"/>
  <c r="S1335" i="1"/>
  <c r="F1336" i="1"/>
  <c r="J1336" i="1" s="1"/>
  <c r="G1336" i="1"/>
  <c r="H1336" i="1"/>
  <c r="I1336" i="1"/>
  <c r="K1336" i="1"/>
  <c r="L1336" i="1"/>
  <c r="M1336" i="1"/>
  <c r="O1336" i="1" s="1"/>
  <c r="N1336" i="1"/>
  <c r="P1336" i="1"/>
  <c r="Q1336" i="1"/>
  <c r="R1336" i="1"/>
  <c r="S1336" i="1"/>
  <c r="F1337" i="1"/>
  <c r="G1337" i="1"/>
  <c r="H1337" i="1"/>
  <c r="I1337" i="1"/>
  <c r="J1337" i="1"/>
  <c r="K1337" i="1"/>
  <c r="L1337" i="1"/>
  <c r="M1337" i="1"/>
  <c r="N1337" i="1"/>
  <c r="O1337" i="1"/>
  <c r="P1337" i="1"/>
  <c r="Q1337" i="1"/>
  <c r="R1337" i="1"/>
  <c r="S1337" i="1"/>
  <c r="F1338" i="1"/>
  <c r="G1338" i="1"/>
  <c r="H1338" i="1"/>
  <c r="I1338" i="1"/>
  <c r="J1338" i="1"/>
  <c r="K1338" i="1"/>
  <c r="L1338" i="1"/>
  <c r="M1338" i="1"/>
  <c r="N1338" i="1"/>
  <c r="L54" i="4" s="1"/>
  <c r="P1338" i="1"/>
  <c r="Q1338" i="1"/>
  <c r="R1338" i="1"/>
  <c r="S1338" i="1"/>
  <c r="F1339" i="1"/>
  <c r="J1339" i="1" s="1"/>
  <c r="G1339" i="1"/>
  <c r="H1339" i="1"/>
  <c r="I1339" i="1"/>
  <c r="K1339" i="1"/>
  <c r="L1339" i="1"/>
  <c r="M1339" i="1"/>
  <c r="O1339" i="1" s="1"/>
  <c r="N1339" i="1"/>
  <c r="P1339" i="1"/>
  <c r="Q1339" i="1"/>
  <c r="R1339" i="1"/>
  <c r="S1339" i="1"/>
  <c r="F1340" i="1"/>
  <c r="G1340" i="1"/>
  <c r="H1340" i="1"/>
  <c r="I1340" i="1"/>
  <c r="K1340" i="1"/>
  <c r="J250" i="11" s="1"/>
  <c r="L1340" i="1"/>
  <c r="K250" i="11" s="1"/>
  <c r="M1340" i="1"/>
  <c r="L250" i="11" s="1"/>
  <c r="O250" i="11" s="1"/>
  <c r="N1340" i="1"/>
  <c r="P1340" i="1"/>
  <c r="Q1340" i="1"/>
  <c r="R1340" i="1"/>
  <c r="S1340" i="1"/>
  <c r="F1341" i="1"/>
  <c r="G1341" i="1"/>
  <c r="H1341" i="1"/>
  <c r="I1341" i="1"/>
  <c r="K1341" i="1"/>
  <c r="L1341" i="1"/>
  <c r="M1341" i="1"/>
  <c r="N1341" i="1"/>
  <c r="O1341" i="1"/>
  <c r="P1341" i="1"/>
  <c r="T1341" i="1" s="1"/>
  <c r="Q1341" i="1"/>
  <c r="R1341" i="1"/>
  <c r="S1341" i="1"/>
  <c r="F1342" i="1"/>
  <c r="J1342" i="1" s="1"/>
  <c r="G1342" i="1"/>
  <c r="H1342" i="1"/>
  <c r="I1342" i="1"/>
  <c r="K1342" i="1"/>
  <c r="L1342" i="1"/>
  <c r="M1342" i="1"/>
  <c r="O1342" i="1" s="1"/>
  <c r="N1342" i="1"/>
  <c r="P1342" i="1"/>
  <c r="Q1342" i="1"/>
  <c r="R1342" i="1"/>
  <c r="S1342" i="1"/>
  <c r="F1343" i="1"/>
  <c r="J1343" i="1" s="1"/>
  <c r="G1343" i="1"/>
  <c r="H1343" i="1"/>
  <c r="I1343" i="1"/>
  <c r="K1343" i="1"/>
  <c r="L1343" i="1"/>
  <c r="M1343" i="1"/>
  <c r="N1343" i="1"/>
  <c r="O1343" i="1"/>
  <c r="P1343" i="1"/>
  <c r="T1343" i="1" s="1"/>
  <c r="Q1343" i="1"/>
  <c r="R1343" i="1"/>
  <c r="S1343" i="1"/>
  <c r="F1344" i="1"/>
  <c r="G1344" i="1"/>
  <c r="H1344" i="1"/>
  <c r="I1344" i="1"/>
  <c r="K1344" i="1"/>
  <c r="L1344" i="1"/>
  <c r="M1344" i="1"/>
  <c r="O1344" i="1" s="1"/>
  <c r="N1344" i="1"/>
  <c r="P1344" i="1"/>
  <c r="Q1344" i="1"/>
  <c r="R1344" i="1"/>
  <c r="S1344" i="1"/>
  <c r="F1345" i="1"/>
  <c r="G1345" i="1"/>
  <c r="H1345" i="1"/>
  <c r="I1345" i="1"/>
  <c r="K1345" i="1"/>
  <c r="L1345" i="1"/>
  <c r="M1345" i="1"/>
  <c r="N1345" i="1"/>
  <c r="O1345" i="1"/>
  <c r="P1345" i="1"/>
  <c r="Q1345" i="1"/>
  <c r="R1345" i="1"/>
  <c r="S1345" i="1"/>
  <c r="F1346" i="1"/>
  <c r="G1346" i="1"/>
  <c r="H1346" i="1"/>
  <c r="I1346" i="1"/>
  <c r="K1346" i="1"/>
  <c r="L1346" i="1"/>
  <c r="M1346" i="1"/>
  <c r="O1346" i="1" s="1"/>
  <c r="N1346" i="1"/>
  <c r="P1346" i="1"/>
  <c r="Q1346" i="1"/>
  <c r="R1346" i="1"/>
  <c r="S1346" i="1"/>
  <c r="F1347" i="1"/>
  <c r="G1347" i="1"/>
  <c r="H1347" i="1"/>
  <c r="I1347" i="1"/>
  <c r="K1347" i="1"/>
  <c r="L1347" i="1"/>
  <c r="M1347" i="1"/>
  <c r="N1347" i="1"/>
  <c r="O1347" i="1"/>
  <c r="P1347" i="1"/>
  <c r="Q1347" i="1"/>
  <c r="R1347" i="1"/>
  <c r="S1347" i="1"/>
  <c r="F1348" i="1"/>
  <c r="J1348" i="1" s="1"/>
  <c r="G1348" i="1"/>
  <c r="H1348" i="1"/>
  <c r="I1348" i="1"/>
  <c r="K1348" i="1"/>
  <c r="L1348" i="1"/>
  <c r="M1348" i="1"/>
  <c r="O1348" i="1" s="1"/>
  <c r="N1348" i="1"/>
  <c r="P1348" i="1"/>
  <c r="Q1348" i="1"/>
  <c r="R1348" i="1"/>
  <c r="S1348" i="1"/>
  <c r="F1349" i="1"/>
  <c r="J1349" i="1" s="1"/>
  <c r="G1349" i="1"/>
  <c r="H1349" i="1"/>
  <c r="I1349" i="1"/>
  <c r="K1349" i="1"/>
  <c r="L1349" i="1"/>
  <c r="M1349" i="1"/>
  <c r="N1349" i="1"/>
  <c r="O1349" i="1"/>
  <c r="P1349" i="1"/>
  <c r="Q1349" i="1"/>
  <c r="R1349" i="1"/>
  <c r="S1349" i="1"/>
  <c r="F1350" i="1"/>
  <c r="J1350" i="1" s="1"/>
  <c r="G1350" i="1"/>
  <c r="H1350" i="1"/>
  <c r="I1350" i="1"/>
  <c r="K1350" i="1"/>
  <c r="L1350" i="1"/>
  <c r="M1350" i="1"/>
  <c r="O1350" i="1" s="1"/>
  <c r="N1350" i="1"/>
  <c r="P1350" i="1"/>
  <c r="Q1350" i="1"/>
  <c r="R1350" i="1"/>
  <c r="S1350" i="1"/>
  <c r="F1351" i="1"/>
  <c r="J1351" i="1" s="1"/>
  <c r="G1351" i="1"/>
  <c r="H1351" i="1"/>
  <c r="I1351" i="1"/>
  <c r="K1351" i="1"/>
  <c r="L1351" i="1"/>
  <c r="M1351" i="1"/>
  <c r="N1351" i="1"/>
  <c r="O1351" i="1"/>
  <c r="P1351" i="1"/>
  <c r="Q1351" i="1"/>
  <c r="R1351" i="1"/>
  <c r="S1351" i="1"/>
  <c r="F1352" i="1"/>
  <c r="G1352" i="1"/>
  <c r="H1352" i="1"/>
  <c r="I1352" i="1"/>
  <c r="K1352" i="1"/>
  <c r="J294" i="11" s="1"/>
  <c r="L1352" i="1"/>
  <c r="K294" i="11" s="1"/>
  <c r="M1352" i="1"/>
  <c r="L294" i="11" s="1"/>
  <c r="O294" i="11" s="1"/>
  <c r="N1352" i="1"/>
  <c r="P1352" i="1"/>
  <c r="Q1352" i="1"/>
  <c r="R1352" i="1"/>
  <c r="S1352" i="1"/>
  <c r="F1353" i="1"/>
  <c r="G1353" i="1"/>
  <c r="H1353" i="1"/>
  <c r="J1353" i="1" s="1"/>
  <c r="I1353" i="1"/>
  <c r="K1353" i="1"/>
  <c r="L1353" i="1"/>
  <c r="M1353" i="1"/>
  <c r="N1353" i="1"/>
  <c r="O1353" i="1"/>
  <c r="P1353" i="1"/>
  <c r="Q1353" i="1"/>
  <c r="R1353" i="1"/>
  <c r="S1353" i="1"/>
  <c r="F1354" i="1"/>
  <c r="G1354" i="1"/>
  <c r="H1354" i="1"/>
  <c r="I1354" i="1"/>
  <c r="K1354" i="1"/>
  <c r="O1354" i="1" s="1"/>
  <c r="L1354" i="1"/>
  <c r="M1354" i="1"/>
  <c r="N1354" i="1"/>
  <c r="P1354" i="1"/>
  <c r="Q1354" i="1"/>
  <c r="R1354" i="1"/>
  <c r="S1354" i="1"/>
  <c r="F1355" i="1"/>
  <c r="J1355" i="1" s="1"/>
  <c r="G1355" i="1"/>
  <c r="H1355" i="1"/>
  <c r="I1355" i="1"/>
  <c r="K1355" i="1"/>
  <c r="L1355" i="1"/>
  <c r="M1355" i="1"/>
  <c r="N1355" i="1"/>
  <c r="O1355" i="1"/>
  <c r="P1355" i="1"/>
  <c r="T1355" i="1" s="1"/>
  <c r="Q1355" i="1"/>
  <c r="R1355" i="1"/>
  <c r="S1355" i="1"/>
  <c r="F1356" i="1"/>
  <c r="J1356" i="1" s="1"/>
  <c r="G1356" i="1"/>
  <c r="H1356" i="1"/>
  <c r="I1356" i="1"/>
  <c r="K1356" i="1"/>
  <c r="O1356" i="1" s="1"/>
  <c r="L1356" i="1"/>
  <c r="M1356" i="1"/>
  <c r="N1356" i="1"/>
  <c r="P1356" i="1"/>
  <c r="Q1356" i="1"/>
  <c r="R1356" i="1"/>
  <c r="S1356" i="1"/>
  <c r="F1357" i="1"/>
  <c r="J1357" i="1" s="1"/>
  <c r="G1357" i="1"/>
  <c r="H1357" i="1"/>
  <c r="I1357" i="1"/>
  <c r="K1357" i="1"/>
  <c r="L1357" i="1"/>
  <c r="M1357" i="1"/>
  <c r="O1357" i="1" s="1"/>
  <c r="N1357" i="1"/>
  <c r="P1357" i="1"/>
  <c r="T1357" i="1" s="1"/>
  <c r="Q1357" i="1"/>
  <c r="R1357" i="1"/>
  <c r="S1357" i="1"/>
  <c r="F1358" i="1"/>
  <c r="J1358" i="1" s="1"/>
  <c r="G1358" i="1"/>
  <c r="H1358" i="1"/>
  <c r="I1358" i="1"/>
  <c r="K1358" i="1"/>
  <c r="O1358" i="1" s="1"/>
  <c r="L1358" i="1"/>
  <c r="M1358" i="1"/>
  <c r="N1358" i="1"/>
  <c r="P1358" i="1"/>
  <c r="Q1358" i="1"/>
  <c r="R1358" i="1"/>
  <c r="S1358" i="1"/>
  <c r="F1359" i="1"/>
  <c r="J1359" i="1" s="1"/>
  <c r="G1359" i="1"/>
  <c r="H1359" i="1"/>
  <c r="I1359" i="1"/>
  <c r="K1359" i="1"/>
  <c r="L1359" i="1"/>
  <c r="M1359" i="1"/>
  <c r="O1359" i="1" s="1"/>
  <c r="N1359" i="1"/>
  <c r="P1359" i="1"/>
  <c r="T1359" i="1" s="1"/>
  <c r="Q1359" i="1"/>
  <c r="R1359" i="1"/>
  <c r="S1359" i="1"/>
  <c r="F1360" i="1"/>
  <c r="J1360" i="1" s="1"/>
  <c r="G1360" i="1"/>
  <c r="H1360" i="1"/>
  <c r="I1360" i="1"/>
  <c r="K1360" i="1"/>
  <c r="O1360" i="1" s="1"/>
  <c r="L1360" i="1"/>
  <c r="M1360" i="1"/>
  <c r="N1360" i="1"/>
  <c r="P1360" i="1"/>
  <c r="Q1360" i="1"/>
  <c r="R1360" i="1"/>
  <c r="S1360" i="1"/>
  <c r="F1361" i="1"/>
  <c r="J1361" i="1" s="1"/>
  <c r="G1361" i="1"/>
  <c r="H1361" i="1"/>
  <c r="I1361" i="1"/>
  <c r="K1361" i="1"/>
  <c r="J283" i="11" s="1"/>
  <c r="L1361" i="1"/>
  <c r="K283" i="11" s="1"/>
  <c r="M1361" i="1"/>
  <c r="L283" i="11" s="1"/>
  <c r="N1361" i="1"/>
  <c r="O1361" i="1"/>
  <c r="N283" i="11" s="1"/>
  <c r="P1361" i="1"/>
  <c r="T1361" i="1" s="1"/>
  <c r="Q1361" i="1"/>
  <c r="R1361" i="1"/>
  <c r="S1361" i="1"/>
  <c r="F1362" i="1"/>
  <c r="J1362" i="1" s="1"/>
  <c r="G1362" i="1"/>
  <c r="H1362" i="1"/>
  <c r="I1362" i="1"/>
  <c r="K1362" i="1"/>
  <c r="L1362" i="1"/>
  <c r="M1362" i="1"/>
  <c r="N1362" i="1"/>
  <c r="O1362" i="1"/>
  <c r="P1362" i="1"/>
  <c r="Q1362" i="1"/>
  <c r="R1362" i="1"/>
  <c r="S1362" i="1"/>
  <c r="F1363" i="1"/>
  <c r="J1363" i="1" s="1"/>
  <c r="G1363" i="1"/>
  <c r="H1363" i="1"/>
  <c r="I1363" i="1"/>
  <c r="K1363" i="1"/>
  <c r="L1363" i="1"/>
  <c r="M1363" i="1"/>
  <c r="O1363" i="1" s="1"/>
  <c r="N1363" i="1"/>
  <c r="P1363" i="1"/>
  <c r="Q1363" i="1"/>
  <c r="R1363" i="1"/>
  <c r="S1363" i="1"/>
  <c r="F1364" i="1"/>
  <c r="G1364" i="1"/>
  <c r="H1364" i="1"/>
  <c r="I1364" i="1"/>
  <c r="J1364" i="1"/>
  <c r="K1364" i="1"/>
  <c r="L1364" i="1"/>
  <c r="M1364" i="1"/>
  <c r="N1364" i="1"/>
  <c r="O1364" i="1"/>
  <c r="P1364" i="1"/>
  <c r="Q1364" i="1"/>
  <c r="R1364" i="1"/>
  <c r="S1364" i="1"/>
  <c r="F1365" i="1"/>
  <c r="G1365" i="1"/>
  <c r="H1365" i="1"/>
  <c r="I1365" i="1"/>
  <c r="K1365" i="1"/>
  <c r="L1365" i="1"/>
  <c r="M1365" i="1"/>
  <c r="O1365" i="1" s="1"/>
  <c r="N1365" i="1"/>
  <c r="P1365" i="1"/>
  <c r="T1365" i="1" s="1"/>
  <c r="Q1365" i="1"/>
  <c r="R1365" i="1"/>
  <c r="S1365" i="1"/>
  <c r="F1366" i="1"/>
  <c r="G1366" i="1"/>
  <c r="H1366" i="1"/>
  <c r="I1366" i="1"/>
  <c r="J1366" i="1"/>
  <c r="K1366" i="1"/>
  <c r="L1366" i="1"/>
  <c r="M1366" i="1"/>
  <c r="N1366" i="1"/>
  <c r="O1366" i="1"/>
  <c r="P1366" i="1"/>
  <c r="Q1366" i="1"/>
  <c r="R1366" i="1"/>
  <c r="S1366" i="1"/>
  <c r="F1367" i="1"/>
  <c r="G1367" i="1"/>
  <c r="H1367" i="1"/>
  <c r="I1367" i="1"/>
  <c r="K1367" i="1"/>
  <c r="L1367" i="1"/>
  <c r="M1367" i="1"/>
  <c r="N1367" i="1"/>
  <c r="O1367" i="1"/>
  <c r="P1367" i="1"/>
  <c r="Q1367" i="1"/>
  <c r="R1367" i="1"/>
  <c r="S1367" i="1"/>
  <c r="F1368" i="1"/>
  <c r="G1368" i="1"/>
  <c r="H1368" i="1"/>
  <c r="I1368" i="1"/>
  <c r="J1368" i="1"/>
  <c r="K1368" i="1"/>
  <c r="L1368" i="1"/>
  <c r="M1368" i="1"/>
  <c r="O1368" i="1" s="1"/>
  <c r="N1368" i="1"/>
  <c r="P1368" i="1"/>
  <c r="Q1368" i="1"/>
  <c r="R1368" i="1"/>
  <c r="T1368" i="1" s="1"/>
  <c r="S1368" i="1"/>
  <c r="F1369" i="1"/>
  <c r="J1369" i="1" s="1"/>
  <c r="G1369" i="1"/>
  <c r="H1369" i="1"/>
  <c r="I1369" i="1"/>
  <c r="K1369" i="1"/>
  <c r="J117" i="11" s="1"/>
  <c r="L1369" i="1"/>
  <c r="K117" i="11" s="1"/>
  <c r="M1369" i="1"/>
  <c r="L117" i="11" s="1"/>
  <c r="N1369" i="1"/>
  <c r="O1369" i="1"/>
  <c r="N117" i="11" s="1"/>
  <c r="P1369" i="1"/>
  <c r="Q1369" i="1"/>
  <c r="R1369" i="1"/>
  <c r="S1369" i="1"/>
  <c r="F1370" i="1"/>
  <c r="G1370" i="1"/>
  <c r="H1370" i="1"/>
  <c r="I1370" i="1"/>
  <c r="K1370" i="1"/>
  <c r="O1370" i="1" s="1"/>
  <c r="L1370" i="1"/>
  <c r="M1370" i="1"/>
  <c r="N1370" i="1"/>
  <c r="P1370" i="1"/>
  <c r="Q1370" i="1"/>
  <c r="R1370" i="1"/>
  <c r="S1370" i="1"/>
  <c r="F1371" i="1"/>
  <c r="G1371" i="1"/>
  <c r="H1371" i="1"/>
  <c r="I1371" i="1"/>
  <c r="K1371" i="1"/>
  <c r="O1371" i="1" s="1"/>
  <c r="L1371" i="1"/>
  <c r="M1371" i="1"/>
  <c r="N1371" i="1"/>
  <c r="P1371" i="1"/>
  <c r="Q1371" i="1"/>
  <c r="R1371" i="1"/>
  <c r="S1371" i="1"/>
  <c r="F1372" i="1"/>
  <c r="G1372" i="1"/>
  <c r="H1372" i="1"/>
  <c r="I1372" i="1"/>
  <c r="K1372" i="1"/>
  <c r="O1372" i="1" s="1"/>
  <c r="L1372" i="1"/>
  <c r="M1372" i="1"/>
  <c r="N1372" i="1"/>
  <c r="P1372" i="1"/>
  <c r="Q1372" i="1"/>
  <c r="R1372" i="1"/>
  <c r="S1372" i="1"/>
  <c r="F1373" i="1"/>
  <c r="J1373" i="1" s="1"/>
  <c r="G1373" i="1"/>
  <c r="H1373" i="1"/>
  <c r="I1373" i="1"/>
  <c r="K1373" i="1"/>
  <c r="J237" i="11" s="1"/>
  <c r="L1373" i="1"/>
  <c r="K237" i="11" s="1"/>
  <c r="M1373" i="1"/>
  <c r="L237" i="11" s="1"/>
  <c r="N1373" i="1"/>
  <c r="P1373" i="1"/>
  <c r="T1373" i="1" s="1"/>
  <c r="Q1373" i="1"/>
  <c r="R1373" i="1"/>
  <c r="S1373" i="1"/>
  <c r="F1374" i="1"/>
  <c r="J1374" i="1" s="1"/>
  <c r="G1374" i="1"/>
  <c r="H1374" i="1"/>
  <c r="I1374" i="1"/>
  <c r="K1374" i="1"/>
  <c r="L1374" i="1"/>
  <c r="M1374" i="1"/>
  <c r="O1374" i="1" s="1"/>
  <c r="N1374" i="1"/>
  <c r="P1374" i="1"/>
  <c r="Q1374" i="1"/>
  <c r="R1374" i="1"/>
  <c r="S1374" i="1"/>
  <c r="T1374" i="1"/>
  <c r="F1375" i="1"/>
  <c r="J1375" i="1" s="1"/>
  <c r="G1375" i="1"/>
  <c r="H1375" i="1"/>
  <c r="I1375" i="1"/>
  <c r="K1375" i="1"/>
  <c r="O1375" i="1" s="1"/>
  <c r="L1375" i="1"/>
  <c r="M1375" i="1"/>
  <c r="N1375" i="1"/>
  <c r="P1375" i="1"/>
  <c r="T1375" i="1" s="1"/>
  <c r="Q1375" i="1"/>
  <c r="R1375" i="1"/>
  <c r="S1375" i="1"/>
  <c r="F1376" i="1"/>
  <c r="G1376" i="1"/>
  <c r="H1376" i="1"/>
  <c r="I1376" i="1"/>
  <c r="K1376" i="1"/>
  <c r="J388" i="11" s="1"/>
  <c r="L1376" i="1"/>
  <c r="K388" i="11" s="1"/>
  <c r="M1376" i="1"/>
  <c r="L388" i="11" s="1"/>
  <c r="O388" i="11" s="1"/>
  <c r="N1376" i="1"/>
  <c r="P1376" i="1"/>
  <c r="Q1376" i="1"/>
  <c r="R1376" i="1"/>
  <c r="S1376" i="1"/>
  <c r="F1377" i="1"/>
  <c r="J1377" i="1" s="1"/>
  <c r="G1377" i="1"/>
  <c r="H1377" i="1"/>
  <c r="I1377" i="1"/>
  <c r="K1377" i="1"/>
  <c r="L1377" i="1"/>
  <c r="M1377" i="1"/>
  <c r="O1377" i="1" s="1"/>
  <c r="N1377" i="1"/>
  <c r="P1377" i="1"/>
  <c r="T1377" i="1" s="1"/>
  <c r="Q1377" i="1"/>
  <c r="R1377" i="1"/>
  <c r="S1377" i="1"/>
  <c r="F1378" i="1"/>
  <c r="G1378" i="1"/>
  <c r="H1378" i="1"/>
  <c r="I1378" i="1"/>
  <c r="J1378" i="1"/>
  <c r="K1378" i="1"/>
  <c r="L1378" i="1"/>
  <c r="M1378" i="1"/>
  <c r="O1378" i="1" s="1"/>
  <c r="N1378" i="1"/>
  <c r="P1378" i="1"/>
  <c r="T1378" i="1" s="1"/>
  <c r="Q1378" i="1"/>
  <c r="R1378" i="1"/>
  <c r="S1378" i="1"/>
  <c r="F1379" i="1"/>
  <c r="G1379" i="1"/>
  <c r="H1379" i="1"/>
  <c r="I1379" i="1"/>
  <c r="K1379" i="1"/>
  <c r="O1379" i="1" s="1"/>
  <c r="L1379" i="1"/>
  <c r="M1379" i="1"/>
  <c r="N1379" i="1"/>
  <c r="P1379" i="1"/>
  <c r="Q1379" i="1"/>
  <c r="R1379" i="1"/>
  <c r="S1379" i="1"/>
  <c r="F1380" i="1"/>
  <c r="G1380" i="1"/>
  <c r="H1380" i="1"/>
  <c r="I1380" i="1"/>
  <c r="K1380" i="1"/>
  <c r="J412" i="11" s="1"/>
  <c r="L1380" i="1"/>
  <c r="K412" i="11" s="1"/>
  <c r="M1380" i="1"/>
  <c r="L412" i="11" s="1"/>
  <c r="O412" i="11" s="1"/>
  <c r="N1380" i="1"/>
  <c r="P1380" i="1"/>
  <c r="Q1380" i="1"/>
  <c r="R1380" i="1"/>
  <c r="S1380" i="1"/>
  <c r="F1381" i="1"/>
  <c r="J1381" i="1" s="1"/>
  <c r="G1381" i="1"/>
  <c r="H1381" i="1"/>
  <c r="I1381" i="1"/>
  <c r="K1381" i="1"/>
  <c r="L1381" i="1"/>
  <c r="M1381" i="1"/>
  <c r="O1381" i="1" s="1"/>
  <c r="N1381" i="1"/>
  <c r="P1381" i="1"/>
  <c r="Q1381" i="1"/>
  <c r="R1381" i="1"/>
  <c r="S1381" i="1"/>
  <c r="T1381" i="1"/>
  <c r="F1382" i="1"/>
  <c r="J1382" i="1" s="1"/>
  <c r="G1382" i="1"/>
  <c r="H1382" i="1"/>
  <c r="I1382" i="1"/>
  <c r="K1382" i="1"/>
  <c r="L1382" i="1"/>
  <c r="M1382" i="1"/>
  <c r="O1382" i="1" s="1"/>
  <c r="N1382" i="1"/>
  <c r="P1382" i="1"/>
  <c r="Q1382" i="1"/>
  <c r="R1382" i="1"/>
  <c r="T1382" i="1" s="1"/>
  <c r="S1382" i="1"/>
  <c r="F1383" i="1"/>
  <c r="G1383" i="1"/>
  <c r="H1383" i="1"/>
  <c r="I1383" i="1"/>
  <c r="K1383" i="1"/>
  <c r="O1383" i="1" s="1"/>
  <c r="L1383" i="1"/>
  <c r="M1383" i="1"/>
  <c r="N1383" i="1"/>
  <c r="P1383" i="1"/>
  <c r="Q1383" i="1"/>
  <c r="R1383" i="1"/>
  <c r="S1383" i="1"/>
  <c r="F1384" i="1"/>
  <c r="G1384" i="1"/>
  <c r="H1384" i="1"/>
  <c r="I1384" i="1"/>
  <c r="K1384" i="1"/>
  <c r="O1384" i="1" s="1"/>
  <c r="L1384" i="1"/>
  <c r="M1384" i="1"/>
  <c r="N1384" i="1"/>
  <c r="P1384" i="1"/>
  <c r="Q1384" i="1"/>
  <c r="R1384" i="1"/>
  <c r="S1384" i="1"/>
  <c r="F1385" i="1"/>
  <c r="J1385" i="1" s="1"/>
  <c r="G1385" i="1"/>
  <c r="H1385" i="1"/>
  <c r="I1385" i="1"/>
  <c r="K1385" i="1"/>
  <c r="L1385" i="1"/>
  <c r="M1385" i="1"/>
  <c r="O1385" i="1" s="1"/>
  <c r="N1385" i="1"/>
  <c r="P1385" i="1"/>
  <c r="T1385" i="1" s="1"/>
  <c r="Q1385" i="1"/>
  <c r="R1385" i="1"/>
  <c r="S1385" i="1"/>
  <c r="F1386" i="1"/>
  <c r="G1386" i="1"/>
  <c r="H1386" i="1"/>
  <c r="I1386" i="1"/>
  <c r="J1386" i="1"/>
  <c r="K1386" i="1"/>
  <c r="L1386" i="1"/>
  <c r="M1386" i="1"/>
  <c r="O1386" i="1" s="1"/>
  <c r="N1386" i="1"/>
  <c r="P1386" i="1"/>
  <c r="Q1386" i="1"/>
  <c r="R1386" i="1"/>
  <c r="S1386" i="1"/>
  <c r="F1387" i="1"/>
  <c r="J1387" i="1" s="1"/>
  <c r="G1387" i="1"/>
  <c r="H1387" i="1"/>
  <c r="I1387" i="1"/>
  <c r="K1387" i="1"/>
  <c r="O1387" i="1" s="1"/>
  <c r="L1387" i="1"/>
  <c r="M1387" i="1"/>
  <c r="N1387" i="1"/>
  <c r="P1387" i="1"/>
  <c r="Q1387" i="1"/>
  <c r="R1387" i="1"/>
  <c r="S1387" i="1"/>
  <c r="F1388" i="1"/>
  <c r="J1388" i="1" s="1"/>
  <c r="G1388" i="1"/>
  <c r="H1388" i="1"/>
  <c r="I1388" i="1"/>
  <c r="K1388" i="1"/>
  <c r="O1388" i="1" s="1"/>
  <c r="L1388" i="1"/>
  <c r="M1388" i="1"/>
  <c r="N1388" i="1"/>
  <c r="P1388" i="1"/>
  <c r="Q1388" i="1"/>
  <c r="R1388" i="1"/>
  <c r="S1388" i="1"/>
  <c r="F1389" i="1"/>
  <c r="J1389" i="1" s="1"/>
  <c r="G1389" i="1"/>
  <c r="H1389" i="1"/>
  <c r="I1389" i="1"/>
  <c r="K1389" i="1"/>
  <c r="L1389" i="1"/>
  <c r="M1389" i="1"/>
  <c r="O1389" i="1" s="1"/>
  <c r="N1389" i="1"/>
  <c r="P1389" i="1"/>
  <c r="T1389" i="1" s="1"/>
  <c r="Q1389" i="1"/>
  <c r="R1389" i="1"/>
  <c r="S1389" i="1"/>
  <c r="F1390" i="1"/>
  <c r="G1390" i="1"/>
  <c r="H1390" i="1"/>
  <c r="I1390" i="1"/>
  <c r="J1390" i="1"/>
  <c r="K1390" i="1"/>
  <c r="L1390" i="1"/>
  <c r="M1390" i="1"/>
  <c r="O1390" i="1" s="1"/>
  <c r="N1390" i="1"/>
  <c r="P1390" i="1"/>
  <c r="T1390" i="1" s="1"/>
  <c r="Q1390" i="1"/>
  <c r="R1390" i="1"/>
  <c r="S1390" i="1"/>
  <c r="F1391" i="1"/>
  <c r="J1391" i="1" s="1"/>
  <c r="G1391" i="1"/>
  <c r="H1391" i="1"/>
  <c r="I1391" i="1"/>
  <c r="K1391" i="1"/>
  <c r="O1391" i="1" s="1"/>
  <c r="L1391" i="1"/>
  <c r="M1391" i="1"/>
  <c r="N1391" i="1"/>
  <c r="P1391" i="1"/>
  <c r="T1391" i="1" s="1"/>
  <c r="Q1391" i="1"/>
  <c r="R1391" i="1"/>
  <c r="S1391" i="1"/>
  <c r="F1392" i="1"/>
  <c r="G1392" i="1"/>
  <c r="H1392" i="1"/>
  <c r="I1392" i="1"/>
  <c r="K1392" i="1"/>
  <c r="O1392" i="1" s="1"/>
  <c r="L1392" i="1"/>
  <c r="M1392" i="1"/>
  <c r="N1392" i="1"/>
  <c r="P1392" i="1"/>
  <c r="T1392" i="1" s="1"/>
  <c r="Q1392" i="1"/>
  <c r="R1392" i="1"/>
  <c r="S1392" i="1"/>
  <c r="F1393" i="1"/>
  <c r="J1393" i="1" s="1"/>
  <c r="G1393" i="1"/>
  <c r="H1393" i="1"/>
  <c r="I1393" i="1"/>
  <c r="K1393" i="1"/>
  <c r="L1393" i="1"/>
  <c r="M1393" i="1"/>
  <c r="O1393" i="1" s="1"/>
  <c r="N1393" i="1"/>
  <c r="P1393" i="1"/>
  <c r="Q1393" i="1"/>
  <c r="R1393" i="1"/>
  <c r="S1393" i="1"/>
  <c r="T1393" i="1"/>
  <c r="F1394" i="1"/>
  <c r="J1394" i="1" s="1"/>
  <c r="G1394" i="1"/>
  <c r="H1394" i="1"/>
  <c r="I1394" i="1"/>
  <c r="K1394" i="1"/>
  <c r="J290" i="11" s="1"/>
  <c r="L1394" i="1"/>
  <c r="K290" i="11" s="1"/>
  <c r="M1394" i="1"/>
  <c r="L290" i="11" s="1"/>
  <c r="O290" i="11" s="1"/>
  <c r="N1394" i="1"/>
  <c r="P1394" i="1"/>
  <c r="Q1394" i="1"/>
  <c r="R1394" i="1"/>
  <c r="S1394" i="1"/>
  <c r="F1395" i="1"/>
  <c r="G1395" i="1"/>
  <c r="H1395" i="1"/>
  <c r="I1395" i="1"/>
  <c r="J1395" i="1"/>
  <c r="K1395" i="1"/>
  <c r="O1395" i="1" s="1"/>
  <c r="L1395" i="1"/>
  <c r="M1395" i="1"/>
  <c r="N1395" i="1"/>
  <c r="P1395" i="1"/>
  <c r="Q1395" i="1"/>
  <c r="R1395" i="1"/>
  <c r="S1395" i="1"/>
  <c r="F1396" i="1"/>
  <c r="J1396" i="1" s="1"/>
  <c r="G1396" i="1"/>
  <c r="H1396" i="1"/>
  <c r="I1396" i="1"/>
  <c r="K1396" i="1"/>
  <c r="O1396" i="1" s="1"/>
  <c r="L1396" i="1"/>
  <c r="M1396" i="1"/>
  <c r="N1396" i="1"/>
  <c r="P1396" i="1"/>
  <c r="Q1396" i="1"/>
  <c r="R1396" i="1"/>
  <c r="S1396" i="1"/>
  <c r="F1397" i="1"/>
  <c r="J1397" i="1" s="1"/>
  <c r="G1397" i="1"/>
  <c r="H1397" i="1"/>
  <c r="I1397" i="1"/>
  <c r="K1397" i="1"/>
  <c r="L1397" i="1"/>
  <c r="M1397" i="1"/>
  <c r="O1397" i="1" s="1"/>
  <c r="N1397" i="1"/>
  <c r="P1397" i="1"/>
  <c r="Q1397" i="1"/>
  <c r="R1397" i="1"/>
  <c r="T1397" i="1" s="1"/>
  <c r="S1397" i="1"/>
  <c r="F1398" i="1"/>
  <c r="G1398" i="1"/>
  <c r="H1398" i="1"/>
  <c r="I1398" i="1"/>
  <c r="J1398" i="1"/>
  <c r="K1398" i="1"/>
  <c r="L1398" i="1"/>
  <c r="M1398" i="1"/>
  <c r="O1398" i="1" s="1"/>
  <c r="N1398" i="1"/>
  <c r="P1398" i="1"/>
  <c r="T1398" i="1" s="1"/>
  <c r="Q1398" i="1"/>
  <c r="R1398" i="1"/>
  <c r="S1398" i="1"/>
  <c r="F1399" i="1"/>
  <c r="G1399" i="1"/>
  <c r="H1399" i="1"/>
  <c r="I1399" i="1"/>
  <c r="J1399" i="1"/>
  <c r="K1399" i="1"/>
  <c r="O1399" i="1" s="1"/>
  <c r="L1399" i="1"/>
  <c r="M1399" i="1"/>
  <c r="N1399" i="1"/>
  <c r="P1399" i="1"/>
  <c r="Q1399" i="1"/>
  <c r="R1399" i="1"/>
  <c r="S1399" i="1"/>
  <c r="F1400" i="1"/>
  <c r="G1400" i="1"/>
  <c r="H1400" i="1"/>
  <c r="I1400" i="1"/>
  <c r="K1400" i="1"/>
  <c r="O1400" i="1" s="1"/>
  <c r="L1400" i="1"/>
  <c r="M1400" i="1"/>
  <c r="N1400" i="1"/>
  <c r="P1400" i="1"/>
  <c r="Q1400" i="1"/>
  <c r="R1400" i="1"/>
  <c r="S1400" i="1"/>
  <c r="F1401" i="1"/>
  <c r="J1401" i="1" s="1"/>
  <c r="G1401" i="1"/>
  <c r="H1401" i="1"/>
  <c r="I1401" i="1"/>
  <c r="K1401" i="1"/>
  <c r="L1401" i="1"/>
  <c r="M1401" i="1"/>
  <c r="O1401" i="1" s="1"/>
  <c r="N1401" i="1"/>
  <c r="P1401" i="1"/>
  <c r="T1401" i="1" s="1"/>
  <c r="Q1401" i="1"/>
  <c r="R1401" i="1"/>
  <c r="S1401" i="1"/>
  <c r="F1402" i="1"/>
  <c r="G1402" i="1"/>
  <c r="H1402" i="1"/>
  <c r="I1402" i="1"/>
  <c r="J1402" i="1"/>
  <c r="K1402" i="1"/>
  <c r="L1402" i="1"/>
  <c r="M1402" i="1"/>
  <c r="O1402" i="1" s="1"/>
  <c r="N1402" i="1"/>
  <c r="P1402" i="1"/>
  <c r="T1402" i="1" s="1"/>
  <c r="Q1402" i="1"/>
  <c r="R1402" i="1"/>
  <c r="S1402" i="1"/>
  <c r="F1403" i="1"/>
  <c r="J1403" i="1" s="1"/>
  <c r="G1403" i="1"/>
  <c r="H1403" i="1"/>
  <c r="I1403" i="1"/>
  <c r="K1403" i="1"/>
  <c r="O1403" i="1" s="1"/>
  <c r="L1403" i="1"/>
  <c r="M1403" i="1"/>
  <c r="N1403" i="1"/>
  <c r="P1403" i="1"/>
  <c r="T1403" i="1" s="1"/>
  <c r="Q1403" i="1"/>
  <c r="R1403" i="1"/>
  <c r="S1403" i="1"/>
  <c r="F1404" i="1"/>
  <c r="G1404" i="1"/>
  <c r="H1404" i="1"/>
  <c r="I1404" i="1"/>
  <c r="K1404" i="1"/>
  <c r="O1404" i="1" s="1"/>
  <c r="L1404" i="1"/>
  <c r="M1404" i="1"/>
  <c r="N1404" i="1"/>
  <c r="P1404" i="1"/>
  <c r="T1404" i="1" s="1"/>
  <c r="Q1404" i="1"/>
  <c r="R1404" i="1"/>
  <c r="S1404" i="1"/>
  <c r="F1405" i="1"/>
  <c r="G1405" i="1"/>
  <c r="H1405" i="1"/>
  <c r="I1405" i="1"/>
  <c r="J1405" i="1"/>
  <c r="K1405" i="1"/>
  <c r="L1405" i="1"/>
  <c r="M1405" i="1"/>
  <c r="O1405" i="1" s="1"/>
  <c r="N1405" i="1"/>
  <c r="P1405" i="1"/>
  <c r="Q1405" i="1"/>
  <c r="R1405" i="1"/>
  <c r="S1405" i="1"/>
  <c r="T1405" i="1"/>
  <c r="F1406" i="1"/>
  <c r="J1406" i="1" s="1"/>
  <c r="G1406" i="1"/>
  <c r="H1406" i="1"/>
  <c r="I1406" i="1"/>
  <c r="K1406" i="1"/>
  <c r="L1406" i="1"/>
  <c r="M1406" i="1"/>
  <c r="O1406" i="1" s="1"/>
  <c r="N1406" i="1"/>
  <c r="P1406" i="1"/>
  <c r="Q1406" i="1"/>
  <c r="R1406" i="1"/>
  <c r="S1406" i="1"/>
  <c r="F1407" i="1"/>
  <c r="J1407" i="1" s="1"/>
  <c r="G1407" i="1"/>
  <c r="H1407" i="1"/>
  <c r="I1407" i="1"/>
  <c r="K1407" i="1"/>
  <c r="O1407" i="1" s="1"/>
  <c r="L1407" i="1"/>
  <c r="M1407" i="1"/>
  <c r="N1407" i="1"/>
  <c r="P1407" i="1"/>
  <c r="Q1407" i="1"/>
  <c r="R1407" i="1"/>
  <c r="S1407" i="1"/>
  <c r="F1408" i="1"/>
  <c r="J1408" i="1" s="1"/>
  <c r="G1408" i="1"/>
  <c r="H1408" i="1"/>
  <c r="I1408" i="1"/>
  <c r="K1408" i="1"/>
  <c r="O1408" i="1" s="1"/>
  <c r="L1408" i="1"/>
  <c r="M1408" i="1"/>
  <c r="N1408" i="1"/>
  <c r="P1408" i="1"/>
  <c r="Q1408" i="1"/>
  <c r="R1408" i="1"/>
  <c r="S1408" i="1"/>
  <c r="F1409" i="1"/>
  <c r="G1409" i="1"/>
  <c r="H1409" i="1"/>
  <c r="I1409" i="1"/>
  <c r="J1409" i="1"/>
  <c r="K1409" i="1"/>
  <c r="J21" i="11" s="1"/>
  <c r="L1409" i="1"/>
  <c r="K21" i="11" s="1"/>
  <c r="M1409" i="1"/>
  <c r="L21" i="11" s="1"/>
  <c r="O21" i="11" s="1"/>
  <c r="N1409" i="1"/>
  <c r="P1409" i="1"/>
  <c r="T1409" i="1" s="1"/>
  <c r="Q1409" i="1"/>
  <c r="R1409" i="1"/>
  <c r="S1409" i="1"/>
  <c r="F1410" i="1"/>
  <c r="J1410" i="1" s="1"/>
  <c r="G1410" i="1"/>
  <c r="H1410" i="1"/>
  <c r="I1410" i="1"/>
  <c r="K1410" i="1"/>
  <c r="L1410" i="1"/>
  <c r="M1410" i="1"/>
  <c r="O1410" i="1" s="1"/>
  <c r="N1410" i="1"/>
  <c r="P1410" i="1"/>
  <c r="T1410" i="1" s="1"/>
  <c r="Q1410" i="1"/>
  <c r="R1410" i="1"/>
  <c r="S1410" i="1"/>
  <c r="F1411" i="1"/>
  <c r="G1411" i="1"/>
  <c r="H1411" i="1"/>
  <c r="I1411" i="1"/>
  <c r="J1411" i="1"/>
  <c r="K1411" i="1"/>
  <c r="O1411" i="1" s="1"/>
  <c r="L1411" i="1"/>
  <c r="M1411" i="1"/>
  <c r="N1411" i="1"/>
  <c r="P1411" i="1"/>
  <c r="T1411" i="1" s="1"/>
  <c r="Q1411" i="1"/>
  <c r="R1411" i="1"/>
  <c r="S1411" i="1"/>
  <c r="F1412" i="1"/>
  <c r="G1412" i="1"/>
  <c r="H1412" i="1"/>
  <c r="I1412" i="1"/>
  <c r="J1412" i="1"/>
  <c r="K1412" i="1"/>
  <c r="O1412" i="1" s="1"/>
  <c r="L1412" i="1"/>
  <c r="M1412" i="1"/>
  <c r="N1412" i="1"/>
  <c r="P1412" i="1"/>
  <c r="Q1412" i="1"/>
  <c r="R1412" i="1"/>
  <c r="S1412" i="1"/>
  <c r="F1413" i="1"/>
  <c r="J1413" i="1" s="1"/>
  <c r="G1413" i="1"/>
  <c r="H1413" i="1"/>
  <c r="I1413" i="1"/>
  <c r="K1413" i="1"/>
  <c r="L1413" i="1"/>
  <c r="M1413" i="1"/>
  <c r="O1413" i="1" s="1"/>
  <c r="N1413" i="1"/>
  <c r="P1413" i="1"/>
  <c r="Q1413" i="1"/>
  <c r="R1413" i="1"/>
  <c r="S1413" i="1"/>
  <c r="T1413" i="1"/>
  <c r="F1414" i="1"/>
  <c r="J1414" i="1" s="1"/>
  <c r="G1414" i="1"/>
  <c r="H1414" i="1"/>
  <c r="I1414" i="1"/>
  <c r="K1414" i="1"/>
  <c r="L1414" i="1"/>
  <c r="M1414" i="1"/>
  <c r="O1414" i="1" s="1"/>
  <c r="N1414" i="1"/>
  <c r="P1414" i="1"/>
  <c r="Q1414" i="1"/>
  <c r="R1414" i="1"/>
  <c r="S1414" i="1"/>
  <c r="F1415" i="1"/>
  <c r="G1415" i="1"/>
  <c r="H1415" i="1"/>
  <c r="I1415" i="1"/>
  <c r="J1415" i="1"/>
  <c r="K1415" i="1"/>
  <c r="O1415" i="1" s="1"/>
  <c r="L1415" i="1"/>
  <c r="M1415" i="1"/>
  <c r="N1415" i="1"/>
  <c r="P1415" i="1"/>
  <c r="Q1415" i="1"/>
  <c r="R1415" i="1"/>
  <c r="S1415" i="1"/>
  <c r="F1416" i="1"/>
  <c r="J1416" i="1" s="1"/>
  <c r="G1416" i="1"/>
  <c r="H1416" i="1"/>
  <c r="I1416" i="1"/>
  <c r="K1416" i="1"/>
  <c r="J115" i="11" s="1"/>
  <c r="L1416" i="1"/>
  <c r="K115" i="11" s="1"/>
  <c r="M1416" i="1"/>
  <c r="L115" i="11" s="1"/>
  <c r="O115" i="11" s="1"/>
  <c r="N1416" i="1"/>
  <c r="P1416" i="1"/>
  <c r="Q1416" i="1"/>
  <c r="R1416" i="1"/>
  <c r="S1416" i="1"/>
  <c r="F1417" i="1"/>
  <c r="J1417" i="1" s="1"/>
  <c r="G1417" i="1"/>
  <c r="H1417" i="1"/>
  <c r="I1417" i="1"/>
  <c r="K1417" i="1"/>
  <c r="L1417" i="1"/>
  <c r="M1417" i="1"/>
  <c r="O1417" i="1" s="1"/>
  <c r="N1417" i="1"/>
  <c r="P1417" i="1"/>
  <c r="Q1417" i="1"/>
  <c r="R1417" i="1"/>
  <c r="S1417" i="1"/>
  <c r="F1418" i="1"/>
  <c r="J1418" i="1" s="1"/>
  <c r="G1418" i="1"/>
  <c r="H1418" i="1"/>
  <c r="I1418" i="1"/>
  <c r="K1418" i="1"/>
  <c r="L1418" i="1"/>
  <c r="M1418" i="1"/>
  <c r="O1418" i="1" s="1"/>
  <c r="N1418" i="1"/>
  <c r="P1418" i="1"/>
  <c r="Q1418" i="1"/>
  <c r="R1418" i="1"/>
  <c r="S1418" i="1"/>
  <c r="F1419" i="1"/>
  <c r="J1419" i="1" s="1"/>
  <c r="G1419" i="1"/>
  <c r="H1419" i="1"/>
  <c r="I1419" i="1"/>
  <c r="K1419" i="1"/>
  <c r="O1419" i="1" s="1"/>
  <c r="L1419" i="1"/>
  <c r="M1419" i="1"/>
  <c r="N1419" i="1"/>
  <c r="P1419" i="1"/>
  <c r="T1419" i="1" s="1"/>
  <c r="Q1419" i="1"/>
  <c r="R1419" i="1"/>
  <c r="S1419" i="1"/>
  <c r="F1420" i="1"/>
  <c r="G1420" i="1"/>
  <c r="H1420" i="1"/>
  <c r="I1420" i="1"/>
  <c r="J1420" i="1"/>
  <c r="K1420" i="1"/>
  <c r="J170" i="11" s="1"/>
  <c r="L1420" i="1"/>
  <c r="K170" i="11" s="1"/>
  <c r="M1420" i="1"/>
  <c r="L170" i="11" s="1"/>
  <c r="O170" i="11" s="1"/>
  <c r="N1420" i="1"/>
  <c r="P1420" i="1"/>
  <c r="Q1420" i="1"/>
  <c r="R1420" i="1"/>
  <c r="S1420" i="1"/>
  <c r="F1421" i="1"/>
  <c r="J1421" i="1" s="1"/>
  <c r="G1421" i="1"/>
  <c r="H1421" i="1"/>
  <c r="I1421" i="1"/>
  <c r="K1421" i="1"/>
  <c r="L1421" i="1"/>
  <c r="M1421" i="1"/>
  <c r="O1421" i="1" s="1"/>
  <c r="N1421" i="1"/>
  <c r="P1421" i="1"/>
  <c r="T1421" i="1" s="1"/>
  <c r="Q1421" i="1"/>
  <c r="R1421" i="1"/>
  <c r="S1421" i="1"/>
  <c r="F1422" i="1"/>
  <c r="G1422" i="1"/>
  <c r="H1422" i="1"/>
  <c r="I1422" i="1"/>
  <c r="J1422" i="1"/>
  <c r="K1422" i="1"/>
  <c r="L1422" i="1"/>
  <c r="M1422" i="1"/>
  <c r="O1422" i="1" s="1"/>
  <c r="N1422" i="1"/>
  <c r="P1422" i="1"/>
  <c r="T1422" i="1" s="1"/>
  <c r="Q1422" i="1"/>
  <c r="R1422" i="1"/>
  <c r="S1422" i="1"/>
  <c r="F1423" i="1"/>
  <c r="G1423" i="1"/>
  <c r="H1423" i="1"/>
  <c r="I1423" i="1"/>
  <c r="J1423" i="1"/>
  <c r="K1423" i="1"/>
  <c r="J56" i="11" s="1"/>
  <c r="L1423" i="1"/>
  <c r="K56" i="11" s="1"/>
  <c r="M1423" i="1"/>
  <c r="L56" i="11" s="1"/>
  <c r="O56" i="11" s="1"/>
  <c r="N1423" i="1"/>
  <c r="P1423" i="1"/>
  <c r="Q1423" i="1"/>
  <c r="R1423" i="1"/>
  <c r="S1423" i="1"/>
  <c r="F1424" i="1"/>
  <c r="J1424" i="1" s="1"/>
  <c r="G1424" i="1"/>
  <c r="H1424" i="1"/>
  <c r="I1424" i="1"/>
  <c r="K1424" i="1"/>
  <c r="J138" i="11" s="1"/>
  <c r="L1424" i="1"/>
  <c r="K138" i="11" s="1"/>
  <c r="M1424" i="1"/>
  <c r="L138" i="11" s="1"/>
  <c r="O138" i="11" s="1"/>
  <c r="N1424" i="1"/>
  <c r="P1424" i="1"/>
  <c r="Q1424" i="1"/>
  <c r="R1424" i="1"/>
  <c r="S1424" i="1"/>
  <c r="F1425" i="1"/>
  <c r="G1425" i="1"/>
  <c r="H1425" i="1"/>
  <c r="I1425" i="1"/>
  <c r="J1425" i="1"/>
  <c r="K1425" i="1"/>
  <c r="L1425" i="1"/>
  <c r="M1425" i="1"/>
  <c r="O1425" i="1" s="1"/>
  <c r="N1425" i="1"/>
  <c r="P1425" i="1"/>
  <c r="T1425" i="1" s="1"/>
  <c r="Q1425" i="1"/>
  <c r="R1425" i="1"/>
  <c r="S1425" i="1"/>
  <c r="F1426" i="1"/>
  <c r="J1426" i="1" s="1"/>
  <c r="G1426" i="1"/>
  <c r="H1426" i="1"/>
  <c r="I1426" i="1"/>
  <c r="K1426" i="1"/>
  <c r="J52" i="11" s="1"/>
  <c r="L1426" i="1"/>
  <c r="K52" i="11" s="1"/>
  <c r="M1426" i="1"/>
  <c r="L52" i="11" s="1"/>
  <c r="O52" i="11" s="1"/>
  <c r="N1426" i="1"/>
  <c r="P1426" i="1"/>
  <c r="Q1426" i="1"/>
  <c r="R1426" i="1"/>
  <c r="S1426" i="1"/>
  <c r="F1427" i="1"/>
  <c r="G1427" i="1"/>
  <c r="H1427" i="1"/>
  <c r="I1427" i="1"/>
  <c r="J1427" i="1"/>
  <c r="K1427" i="1"/>
  <c r="L1427" i="1"/>
  <c r="M1427" i="1"/>
  <c r="O1427" i="1" s="1"/>
  <c r="N1427" i="1"/>
  <c r="P1427" i="1"/>
  <c r="Q1427" i="1"/>
  <c r="R1427" i="1"/>
  <c r="S1427" i="1"/>
  <c r="F1428" i="1"/>
  <c r="J1428" i="1" s="1"/>
  <c r="G1428" i="1"/>
  <c r="H1428" i="1"/>
  <c r="I1428" i="1"/>
  <c r="K1428" i="1"/>
  <c r="O1428" i="1" s="1"/>
  <c r="L1428" i="1"/>
  <c r="M1428" i="1"/>
  <c r="N1428" i="1"/>
  <c r="P1428" i="1"/>
  <c r="Q1428" i="1"/>
  <c r="R1428" i="1"/>
  <c r="S1428" i="1"/>
  <c r="F1429" i="1"/>
  <c r="J1429" i="1" s="1"/>
  <c r="G1429" i="1"/>
  <c r="H1429" i="1"/>
  <c r="I1429" i="1"/>
  <c r="K1429" i="1"/>
  <c r="L1429" i="1"/>
  <c r="M1429" i="1"/>
  <c r="O1429" i="1" s="1"/>
  <c r="N1429" i="1"/>
  <c r="P1429" i="1"/>
  <c r="Q1429" i="1"/>
  <c r="R1429" i="1"/>
  <c r="S1429" i="1"/>
  <c r="F1430" i="1"/>
  <c r="J1430" i="1" s="1"/>
  <c r="G1430" i="1"/>
  <c r="H1430" i="1"/>
  <c r="I1430" i="1"/>
  <c r="K1430" i="1"/>
  <c r="L1430" i="1"/>
  <c r="M1430" i="1"/>
  <c r="O1430" i="1" s="1"/>
  <c r="N1430" i="1"/>
  <c r="P1430" i="1"/>
  <c r="Q1430" i="1"/>
  <c r="R1430" i="1"/>
  <c r="S1430" i="1"/>
  <c r="F1431" i="1"/>
  <c r="J1431" i="1" s="1"/>
  <c r="G1431" i="1"/>
  <c r="H1431" i="1"/>
  <c r="I1431" i="1"/>
  <c r="K1431" i="1"/>
  <c r="L1431" i="1"/>
  <c r="M1431" i="1"/>
  <c r="O1431" i="1" s="1"/>
  <c r="N1431" i="1"/>
  <c r="P1431" i="1"/>
  <c r="T1431" i="1" s="1"/>
  <c r="Q1431" i="1"/>
  <c r="R1431" i="1"/>
  <c r="S1431" i="1"/>
  <c r="F1432" i="1"/>
  <c r="G1432" i="1"/>
  <c r="H1432" i="1"/>
  <c r="I1432" i="1"/>
  <c r="J1432" i="1"/>
  <c r="K1432" i="1"/>
  <c r="O1432" i="1" s="1"/>
  <c r="L1432" i="1"/>
  <c r="M1432" i="1"/>
  <c r="N1432" i="1"/>
  <c r="P1432" i="1"/>
  <c r="T1432" i="1" s="1"/>
  <c r="Q1432" i="1"/>
  <c r="R1432" i="1"/>
  <c r="S1432" i="1"/>
  <c r="F1433" i="1"/>
  <c r="J1433" i="1" s="1"/>
  <c r="G1433" i="1"/>
  <c r="H1433" i="1"/>
  <c r="I1433" i="1"/>
  <c r="K1433" i="1"/>
  <c r="L1433" i="1"/>
  <c r="M1433" i="1"/>
  <c r="O1433" i="1" s="1"/>
  <c r="N1433" i="1"/>
  <c r="P1433" i="1"/>
  <c r="T1433" i="1" s="1"/>
  <c r="Q1433" i="1"/>
  <c r="R1433" i="1"/>
  <c r="S1433" i="1"/>
  <c r="F1434" i="1"/>
  <c r="G1434" i="1"/>
  <c r="H1434" i="1"/>
  <c r="I1434" i="1"/>
  <c r="J1434" i="1"/>
  <c r="K1434" i="1"/>
  <c r="J385" i="11" s="1"/>
  <c r="L1434" i="1"/>
  <c r="K385" i="11" s="1"/>
  <c r="M1434" i="1"/>
  <c r="L385" i="11" s="1"/>
  <c r="O385" i="11" s="1"/>
  <c r="N1434" i="1"/>
  <c r="P1434" i="1"/>
  <c r="T1434" i="1" s="1"/>
  <c r="Q1434" i="1"/>
  <c r="R1434" i="1"/>
  <c r="S1434" i="1"/>
  <c r="F1435" i="1"/>
  <c r="G1435" i="1"/>
  <c r="H1435" i="1"/>
  <c r="I1435" i="1"/>
  <c r="J1435" i="1"/>
  <c r="K1435" i="1"/>
  <c r="L1435" i="1"/>
  <c r="M1435" i="1"/>
  <c r="O1435" i="1" s="1"/>
  <c r="N1435" i="1"/>
  <c r="P1435" i="1"/>
  <c r="Q1435" i="1"/>
  <c r="R1435" i="1"/>
  <c r="S1435" i="1"/>
  <c r="F1436" i="1"/>
  <c r="J1436" i="1" s="1"/>
  <c r="G1436" i="1"/>
  <c r="H1436" i="1"/>
  <c r="I1436" i="1"/>
  <c r="K1436" i="1"/>
  <c r="O1436" i="1" s="1"/>
  <c r="L1436" i="1"/>
  <c r="M1436" i="1"/>
  <c r="N1436" i="1"/>
  <c r="P1436" i="1"/>
  <c r="T1436" i="1" s="1"/>
  <c r="Q1436" i="1"/>
  <c r="R1436" i="1"/>
  <c r="S1436" i="1"/>
  <c r="F1437" i="1"/>
  <c r="G1437" i="1"/>
  <c r="H1437" i="1"/>
  <c r="I1437" i="1"/>
  <c r="J1437" i="1"/>
  <c r="K1437" i="1"/>
  <c r="L1437" i="1"/>
  <c r="M1437" i="1"/>
  <c r="O1437" i="1" s="1"/>
  <c r="N1437" i="1"/>
  <c r="P1437" i="1"/>
  <c r="T1437" i="1" s="1"/>
  <c r="Q1437" i="1"/>
  <c r="R1437" i="1"/>
  <c r="S1437" i="1"/>
  <c r="F1438" i="1"/>
  <c r="J1438" i="1" s="1"/>
  <c r="G1438" i="1"/>
  <c r="H1438" i="1"/>
  <c r="I1438" i="1"/>
  <c r="K1438" i="1"/>
  <c r="L1438" i="1"/>
  <c r="M1438" i="1"/>
  <c r="O1438" i="1" s="1"/>
  <c r="N1438" i="1"/>
  <c r="P1438" i="1"/>
  <c r="Q1438" i="1"/>
  <c r="R1438" i="1"/>
  <c r="S1438" i="1"/>
  <c r="F1439" i="1"/>
  <c r="G1439" i="1"/>
  <c r="H1439" i="1"/>
  <c r="I1439" i="1"/>
  <c r="J1439" i="1"/>
  <c r="K1439" i="1"/>
  <c r="J77" i="11" s="1"/>
  <c r="L1439" i="1"/>
  <c r="K77" i="11" s="1"/>
  <c r="M1439" i="1"/>
  <c r="L77" i="11" s="1"/>
  <c r="O77" i="11" s="1"/>
  <c r="N1439" i="1"/>
  <c r="P1439" i="1"/>
  <c r="Q1439" i="1"/>
  <c r="R1439" i="1"/>
  <c r="S1439" i="1"/>
  <c r="F1440" i="1"/>
  <c r="J1440" i="1" s="1"/>
  <c r="G1440" i="1"/>
  <c r="H1440" i="1"/>
  <c r="I1440" i="1"/>
  <c r="K1440" i="1"/>
  <c r="O1440" i="1" s="1"/>
  <c r="L1440" i="1"/>
  <c r="M1440" i="1"/>
  <c r="N1440" i="1"/>
  <c r="P1440" i="1"/>
  <c r="Q1440" i="1"/>
  <c r="R1440" i="1"/>
  <c r="S1440" i="1"/>
  <c r="F1441" i="1"/>
  <c r="J1441" i="1" s="1"/>
  <c r="G1441" i="1"/>
  <c r="H1441" i="1"/>
  <c r="I1441" i="1"/>
  <c r="K1441" i="1"/>
  <c r="J40" i="11" s="1"/>
  <c r="L1441" i="1"/>
  <c r="K40" i="11" s="1"/>
  <c r="M1441" i="1"/>
  <c r="L40" i="11" s="1"/>
  <c r="O40" i="11" s="1"/>
  <c r="N1441" i="1"/>
  <c r="P1441" i="1"/>
  <c r="Q1441" i="1"/>
  <c r="R1441" i="1"/>
  <c r="S1441" i="1"/>
  <c r="F1442" i="1"/>
  <c r="J1442" i="1" s="1"/>
  <c r="G1442" i="1"/>
  <c r="H1442" i="1"/>
  <c r="I1442" i="1"/>
  <c r="K1442" i="1"/>
  <c r="L1442" i="1"/>
  <c r="M1442" i="1"/>
  <c r="O1442" i="1" s="1"/>
  <c r="N1442" i="1"/>
  <c r="P1442" i="1"/>
  <c r="Q1442" i="1"/>
  <c r="R1442" i="1"/>
  <c r="S1442" i="1"/>
  <c r="F1443" i="1"/>
  <c r="J1443" i="1" s="1"/>
  <c r="G1443" i="1"/>
  <c r="H1443" i="1"/>
  <c r="I1443" i="1"/>
  <c r="K1443" i="1"/>
  <c r="L1443" i="1"/>
  <c r="M1443" i="1"/>
  <c r="O1443" i="1" s="1"/>
  <c r="N1443" i="1"/>
  <c r="P1443" i="1"/>
  <c r="T1443" i="1" s="1"/>
  <c r="Q1443" i="1"/>
  <c r="R1443" i="1"/>
  <c r="S1443" i="1"/>
  <c r="F1444" i="1"/>
  <c r="G1444" i="1"/>
  <c r="H1444" i="1"/>
  <c r="I1444" i="1"/>
  <c r="J1444" i="1"/>
  <c r="K1444" i="1"/>
  <c r="O1444" i="1" s="1"/>
  <c r="L1444" i="1"/>
  <c r="M1444" i="1"/>
  <c r="N1444" i="1"/>
  <c r="P1444" i="1"/>
  <c r="T1444" i="1" s="1"/>
  <c r="Q1444" i="1"/>
  <c r="R1444" i="1"/>
  <c r="S1444" i="1"/>
  <c r="F1445" i="1"/>
  <c r="J1445" i="1" s="1"/>
  <c r="G1445" i="1"/>
  <c r="H1445" i="1"/>
  <c r="I1445" i="1"/>
  <c r="K1445" i="1"/>
  <c r="L1445" i="1"/>
  <c r="M1445" i="1"/>
  <c r="O1445" i="1" s="1"/>
  <c r="N1445" i="1"/>
  <c r="P1445" i="1"/>
  <c r="T1445" i="1" s="1"/>
  <c r="Q1445" i="1"/>
  <c r="R1445" i="1"/>
  <c r="S1445" i="1"/>
  <c r="F1446" i="1"/>
  <c r="G1446" i="1"/>
  <c r="H1446" i="1"/>
  <c r="I1446" i="1"/>
  <c r="J1446" i="1"/>
  <c r="K1446" i="1"/>
  <c r="L1446" i="1"/>
  <c r="M1446" i="1"/>
  <c r="O1446" i="1" s="1"/>
  <c r="N1446" i="1"/>
  <c r="P1446" i="1"/>
  <c r="T1446" i="1" s="1"/>
  <c r="Q1446" i="1"/>
  <c r="R1446" i="1"/>
  <c r="S1446" i="1"/>
  <c r="F1447" i="1"/>
  <c r="G1447" i="1"/>
  <c r="H1447" i="1"/>
  <c r="I1447" i="1"/>
  <c r="J1447" i="1"/>
  <c r="K1447" i="1"/>
  <c r="L1447" i="1"/>
  <c r="M1447" i="1"/>
  <c r="O1447" i="1" s="1"/>
  <c r="N1447" i="1"/>
  <c r="P1447" i="1"/>
  <c r="Q1447" i="1"/>
  <c r="R1447" i="1"/>
  <c r="S1447" i="1"/>
  <c r="F1448" i="1"/>
  <c r="J1448" i="1" s="1"/>
  <c r="G1448" i="1"/>
  <c r="H1448" i="1"/>
  <c r="I1448" i="1"/>
  <c r="K1448" i="1"/>
  <c r="O1448" i="1" s="1"/>
  <c r="L1448" i="1"/>
  <c r="M1448" i="1"/>
  <c r="N1448" i="1"/>
  <c r="P1448" i="1"/>
  <c r="T1448" i="1" s="1"/>
  <c r="Q1448" i="1"/>
  <c r="R1448" i="1"/>
  <c r="S1448" i="1"/>
  <c r="F1449" i="1"/>
  <c r="G1449" i="1"/>
  <c r="H1449" i="1"/>
  <c r="I1449" i="1"/>
  <c r="J1449" i="1"/>
  <c r="K1449" i="1"/>
  <c r="L1449" i="1"/>
  <c r="M1449" i="1"/>
  <c r="O1449" i="1" s="1"/>
  <c r="N1449" i="1"/>
  <c r="P1449" i="1"/>
  <c r="T1449" i="1" s="1"/>
  <c r="Q1449" i="1"/>
  <c r="R1449" i="1"/>
  <c r="S1449" i="1"/>
  <c r="F1450" i="1"/>
  <c r="J1450" i="1" s="1"/>
  <c r="G1450" i="1"/>
  <c r="H1450" i="1"/>
  <c r="I1450" i="1"/>
  <c r="K1450" i="1"/>
  <c r="L1450" i="1"/>
  <c r="M1450" i="1"/>
  <c r="O1450" i="1" s="1"/>
  <c r="N1450" i="1"/>
  <c r="P1450" i="1"/>
  <c r="Q1450" i="1"/>
  <c r="R1450" i="1"/>
  <c r="S1450" i="1"/>
  <c r="F1451" i="1"/>
  <c r="G1451" i="1"/>
  <c r="H1451" i="1"/>
  <c r="I1451" i="1"/>
  <c r="J1451" i="1"/>
  <c r="K1451" i="1"/>
  <c r="L1451" i="1"/>
  <c r="M1451" i="1"/>
  <c r="O1451" i="1" s="1"/>
  <c r="N1451" i="1"/>
  <c r="P1451" i="1"/>
  <c r="Q1451" i="1"/>
  <c r="R1451" i="1"/>
  <c r="S1451" i="1"/>
  <c r="F1452" i="1"/>
  <c r="J1452" i="1" s="1"/>
  <c r="G1452" i="1"/>
  <c r="H1452" i="1"/>
  <c r="I1452" i="1"/>
  <c r="K1452" i="1"/>
  <c r="O1452" i="1" s="1"/>
  <c r="L1452" i="1"/>
  <c r="M1452" i="1"/>
  <c r="N1452" i="1"/>
  <c r="P1452" i="1"/>
  <c r="Q1452" i="1"/>
  <c r="R1452" i="1"/>
  <c r="S1452" i="1"/>
  <c r="F1453" i="1"/>
  <c r="J1453" i="1" s="1"/>
  <c r="G1453" i="1"/>
  <c r="H1453" i="1"/>
  <c r="I1453" i="1"/>
  <c r="K1453" i="1"/>
  <c r="L1453" i="1"/>
  <c r="M1453" i="1"/>
  <c r="O1453" i="1" s="1"/>
  <c r="N1453" i="1"/>
  <c r="P1453" i="1"/>
  <c r="Q1453" i="1"/>
  <c r="R1453" i="1"/>
  <c r="S1453" i="1"/>
  <c r="F1454" i="1"/>
  <c r="J1454" i="1" s="1"/>
  <c r="G1454" i="1"/>
  <c r="H1454" i="1"/>
  <c r="I1454" i="1"/>
  <c r="K1454" i="1"/>
  <c r="L1454" i="1"/>
  <c r="M1454" i="1"/>
  <c r="O1454" i="1" s="1"/>
  <c r="N1454" i="1"/>
  <c r="P1454" i="1"/>
  <c r="Q1454" i="1"/>
  <c r="R1454" i="1"/>
  <c r="S1454" i="1"/>
  <c r="F1455" i="1"/>
  <c r="J1455" i="1" s="1"/>
  <c r="G1455" i="1"/>
  <c r="H1455" i="1"/>
  <c r="I1455" i="1"/>
  <c r="K1455" i="1"/>
  <c r="L1455" i="1"/>
  <c r="M1455" i="1"/>
  <c r="O1455" i="1" s="1"/>
  <c r="N1455" i="1"/>
  <c r="P1455" i="1"/>
  <c r="T1455" i="1" s="1"/>
  <c r="Q1455" i="1"/>
  <c r="R1455" i="1"/>
  <c r="S1455" i="1"/>
  <c r="F1456" i="1"/>
  <c r="G1456" i="1"/>
  <c r="H1456" i="1"/>
  <c r="I1456" i="1"/>
  <c r="J1456" i="1"/>
  <c r="K1456" i="1"/>
  <c r="O1456" i="1" s="1"/>
  <c r="L1456" i="1"/>
  <c r="M1456" i="1"/>
  <c r="N1456" i="1"/>
  <c r="P1456" i="1"/>
  <c r="T1456" i="1" s="1"/>
  <c r="Q1456" i="1"/>
  <c r="R1456" i="1"/>
  <c r="S1456" i="1"/>
  <c r="F1457" i="1"/>
  <c r="J1457" i="1" s="1"/>
  <c r="G1457" i="1"/>
  <c r="H1457" i="1"/>
  <c r="I1457" i="1"/>
  <c r="K1457" i="1"/>
  <c r="L1457" i="1"/>
  <c r="M1457" i="1"/>
  <c r="O1457" i="1" s="1"/>
  <c r="N1457" i="1"/>
  <c r="P1457" i="1"/>
  <c r="T1457" i="1" s="1"/>
  <c r="Q1457" i="1"/>
  <c r="R1457" i="1"/>
  <c r="S1457" i="1"/>
  <c r="F1458" i="1"/>
  <c r="G1458" i="1"/>
  <c r="H1458" i="1"/>
  <c r="I1458" i="1"/>
  <c r="J1458" i="1"/>
  <c r="K1458" i="1"/>
  <c r="L1458" i="1"/>
  <c r="M1458" i="1"/>
  <c r="O1458" i="1" s="1"/>
  <c r="N1458" i="1"/>
  <c r="P1458" i="1"/>
  <c r="T1458" i="1" s="1"/>
  <c r="Q1458" i="1"/>
  <c r="R1458" i="1"/>
  <c r="S1458" i="1"/>
  <c r="F1459" i="1"/>
  <c r="G1459" i="1"/>
  <c r="H1459" i="1"/>
  <c r="I1459" i="1"/>
  <c r="J1459" i="1"/>
  <c r="K1459" i="1"/>
  <c r="L1459" i="1"/>
  <c r="M1459" i="1"/>
  <c r="O1459" i="1" s="1"/>
  <c r="N1459" i="1"/>
  <c r="P1459" i="1"/>
  <c r="Q1459" i="1"/>
  <c r="R1459" i="1"/>
  <c r="S1459" i="1"/>
  <c r="F1460" i="1"/>
  <c r="J1460" i="1" s="1"/>
  <c r="G1460" i="1"/>
  <c r="H1460" i="1"/>
  <c r="I1460" i="1"/>
  <c r="K1460" i="1"/>
  <c r="J226" i="11" s="1"/>
  <c r="L1460" i="1"/>
  <c r="K226" i="11" s="1"/>
  <c r="M1460" i="1"/>
  <c r="L226" i="11" s="1"/>
  <c r="O226" i="11" s="1"/>
  <c r="N1460" i="1"/>
  <c r="P1460" i="1"/>
  <c r="Q1460" i="1"/>
  <c r="R1460" i="1"/>
  <c r="S1460" i="1"/>
  <c r="F1461" i="1"/>
  <c r="G1461" i="1"/>
  <c r="H1461" i="1"/>
  <c r="I1461" i="1"/>
  <c r="J1461" i="1"/>
  <c r="K1461" i="1"/>
  <c r="L1461" i="1"/>
  <c r="M1461" i="1"/>
  <c r="O1461" i="1" s="1"/>
  <c r="N1461" i="1"/>
  <c r="P1461" i="1"/>
  <c r="T1461" i="1" s="1"/>
  <c r="Q1461" i="1"/>
  <c r="R1461" i="1"/>
  <c r="S1461" i="1"/>
  <c r="F1462" i="1"/>
  <c r="J1462" i="1" s="1"/>
  <c r="G1462" i="1"/>
  <c r="H1462" i="1"/>
  <c r="I1462" i="1"/>
  <c r="K1462" i="1"/>
  <c r="L1462" i="1"/>
  <c r="M1462" i="1"/>
  <c r="O1462" i="1" s="1"/>
  <c r="N1462" i="1"/>
  <c r="P1462" i="1"/>
  <c r="Q1462" i="1"/>
  <c r="R1462" i="1"/>
  <c r="S1462" i="1"/>
  <c r="F1463" i="1"/>
  <c r="G1463" i="1"/>
  <c r="H1463" i="1"/>
  <c r="I1463" i="1"/>
  <c r="J1463" i="1"/>
  <c r="K1463" i="1"/>
  <c r="L1463" i="1"/>
  <c r="M1463" i="1"/>
  <c r="O1463" i="1" s="1"/>
  <c r="N1463" i="1"/>
  <c r="P1463" i="1"/>
  <c r="Q1463" i="1"/>
  <c r="R1463" i="1"/>
  <c r="S1463" i="1"/>
  <c r="F1464" i="1"/>
  <c r="J1464" i="1" s="1"/>
  <c r="G1464" i="1"/>
  <c r="H1464" i="1"/>
  <c r="I1464" i="1"/>
  <c r="K1464" i="1"/>
  <c r="O1464" i="1" s="1"/>
  <c r="L1464" i="1"/>
  <c r="M1464" i="1"/>
  <c r="N1464" i="1"/>
  <c r="P1464" i="1"/>
  <c r="Q1464" i="1"/>
  <c r="R1464" i="1"/>
  <c r="S1464" i="1"/>
  <c r="F1465" i="1"/>
  <c r="J1465" i="1" s="1"/>
  <c r="G1465" i="1"/>
  <c r="H1465" i="1"/>
  <c r="I1465" i="1"/>
  <c r="K1465" i="1"/>
  <c r="L1465" i="1"/>
  <c r="M1465" i="1"/>
  <c r="O1465" i="1" s="1"/>
  <c r="N1465" i="1"/>
  <c r="P1465" i="1"/>
  <c r="Q1465" i="1"/>
  <c r="R1465" i="1"/>
  <c r="S1465" i="1"/>
  <c r="F1466" i="1"/>
  <c r="J1466" i="1" s="1"/>
  <c r="G1466" i="1"/>
  <c r="H1466" i="1"/>
  <c r="I1466" i="1"/>
  <c r="K1466" i="1"/>
  <c r="L1466" i="1"/>
  <c r="M1466" i="1"/>
  <c r="O1466" i="1" s="1"/>
  <c r="N1466" i="1"/>
  <c r="P1466" i="1"/>
  <c r="Q1466" i="1"/>
  <c r="R1466" i="1"/>
  <c r="S1466" i="1"/>
  <c r="F1467" i="1"/>
  <c r="J1467" i="1" s="1"/>
  <c r="G1467" i="1"/>
  <c r="H1467" i="1"/>
  <c r="I1467" i="1"/>
  <c r="K1467" i="1"/>
  <c r="L1467" i="1"/>
  <c r="M1467" i="1"/>
  <c r="O1467" i="1" s="1"/>
  <c r="N1467" i="1"/>
  <c r="P1467" i="1"/>
  <c r="T1467" i="1" s="1"/>
  <c r="Q1467" i="1"/>
  <c r="R1467" i="1"/>
  <c r="S1467" i="1"/>
  <c r="F1468" i="1"/>
  <c r="G1468" i="1"/>
  <c r="H1468" i="1"/>
  <c r="I1468" i="1"/>
  <c r="J1468" i="1"/>
  <c r="K1468" i="1"/>
  <c r="J31" i="11" s="1"/>
  <c r="L1468" i="1"/>
  <c r="K31" i="11" s="1"/>
  <c r="M1468" i="1"/>
  <c r="L31" i="11" s="1"/>
  <c r="O31" i="11" s="1"/>
  <c r="N1468" i="1"/>
  <c r="P1468" i="1"/>
  <c r="Q1468" i="1"/>
  <c r="R1468" i="1"/>
  <c r="S1468" i="1"/>
  <c r="F1469" i="1"/>
  <c r="J1469" i="1" s="1"/>
  <c r="G1469" i="1"/>
  <c r="H1469" i="1"/>
  <c r="I1469" i="1"/>
  <c r="K1469" i="1"/>
  <c r="L1469" i="1"/>
  <c r="M1469" i="1"/>
  <c r="O1469" i="1" s="1"/>
  <c r="N1469" i="1"/>
  <c r="P1469" i="1"/>
  <c r="T1469" i="1" s="1"/>
  <c r="Q1469" i="1"/>
  <c r="R1469" i="1"/>
  <c r="S1469" i="1"/>
  <c r="F1470" i="1"/>
  <c r="G1470" i="1"/>
  <c r="H1470" i="1"/>
  <c r="I1470" i="1"/>
  <c r="J1470" i="1"/>
  <c r="K1470" i="1"/>
  <c r="L1470" i="1"/>
  <c r="M1470" i="1"/>
  <c r="O1470" i="1" s="1"/>
  <c r="N1470" i="1"/>
  <c r="P1470" i="1"/>
  <c r="T1470" i="1" s="1"/>
  <c r="Q1470" i="1"/>
  <c r="R1470" i="1"/>
  <c r="S1470" i="1"/>
  <c r="F1471" i="1"/>
  <c r="G1471" i="1"/>
  <c r="H1471" i="1"/>
  <c r="I1471" i="1"/>
  <c r="J1471" i="1"/>
  <c r="K1471" i="1"/>
  <c r="L1471" i="1"/>
  <c r="M1471" i="1"/>
  <c r="O1471" i="1" s="1"/>
  <c r="N1471" i="1"/>
  <c r="P1471" i="1"/>
  <c r="Q1471" i="1"/>
  <c r="R1471" i="1"/>
  <c r="S1471" i="1"/>
  <c r="F1472" i="1"/>
  <c r="J1472" i="1" s="1"/>
  <c r="G1472" i="1"/>
  <c r="H1472" i="1"/>
  <c r="I1472" i="1"/>
  <c r="K1472" i="1"/>
  <c r="O1472" i="1" s="1"/>
  <c r="L1472" i="1"/>
  <c r="M1472" i="1"/>
  <c r="N1472" i="1"/>
  <c r="P1472" i="1"/>
  <c r="T1472" i="1" s="1"/>
  <c r="Q1472" i="1"/>
  <c r="R1472" i="1"/>
  <c r="S1472" i="1"/>
  <c r="F1473" i="1"/>
  <c r="G1473" i="1"/>
  <c r="H1473" i="1"/>
  <c r="I1473" i="1"/>
  <c r="J1473" i="1"/>
  <c r="K1473" i="1"/>
  <c r="L1473" i="1"/>
  <c r="M1473" i="1"/>
  <c r="O1473" i="1" s="1"/>
  <c r="N1473" i="1"/>
  <c r="P1473" i="1"/>
  <c r="T1473" i="1" s="1"/>
  <c r="Q1473" i="1"/>
  <c r="R1473" i="1"/>
  <c r="S1473" i="1"/>
  <c r="F1474" i="1"/>
  <c r="J1474" i="1" s="1"/>
  <c r="G1474" i="1"/>
  <c r="H1474" i="1"/>
  <c r="I1474" i="1"/>
  <c r="K1474" i="1"/>
  <c r="L1474" i="1"/>
  <c r="M1474" i="1"/>
  <c r="O1474" i="1" s="1"/>
  <c r="N1474" i="1"/>
  <c r="P1474" i="1"/>
  <c r="Q1474" i="1"/>
  <c r="R1474" i="1"/>
  <c r="S1474" i="1"/>
  <c r="F1475" i="1"/>
  <c r="G1475" i="1"/>
  <c r="H1475" i="1"/>
  <c r="I1475" i="1"/>
  <c r="J1475" i="1"/>
  <c r="K1475" i="1"/>
  <c r="L1475" i="1"/>
  <c r="M1475" i="1"/>
  <c r="O1475" i="1" s="1"/>
  <c r="N1475" i="1"/>
  <c r="P1475" i="1"/>
  <c r="Q1475" i="1"/>
  <c r="R1475" i="1"/>
  <c r="S1475" i="1"/>
  <c r="F1476" i="1"/>
  <c r="J1476" i="1" s="1"/>
  <c r="G1476" i="1"/>
  <c r="H1476" i="1"/>
  <c r="I1476" i="1"/>
  <c r="K1476" i="1"/>
  <c r="O1476" i="1" s="1"/>
  <c r="L1476" i="1"/>
  <c r="M1476" i="1"/>
  <c r="N1476" i="1"/>
  <c r="P1476" i="1"/>
  <c r="Q1476" i="1"/>
  <c r="R1476" i="1"/>
  <c r="S1476" i="1"/>
  <c r="F1477" i="1"/>
  <c r="J1477" i="1" s="1"/>
  <c r="G1477" i="1"/>
  <c r="H1477" i="1"/>
  <c r="I1477" i="1"/>
  <c r="K1477" i="1"/>
  <c r="L1477" i="1"/>
  <c r="M1477" i="1"/>
  <c r="O1477" i="1" s="1"/>
  <c r="N1477" i="1"/>
  <c r="P1477" i="1"/>
  <c r="Q1477" i="1"/>
  <c r="R1477" i="1"/>
  <c r="S1477" i="1"/>
  <c r="F1478" i="1"/>
  <c r="J1478" i="1" s="1"/>
  <c r="G1478" i="1"/>
  <c r="H1478" i="1"/>
  <c r="I1478" i="1"/>
  <c r="K1478" i="1"/>
  <c r="L1478" i="1"/>
  <c r="M1478" i="1"/>
  <c r="O1478" i="1" s="1"/>
  <c r="N1478" i="1"/>
  <c r="P1478" i="1"/>
  <c r="Q1478" i="1"/>
  <c r="R1478" i="1"/>
  <c r="S1478" i="1"/>
  <c r="F1479" i="1"/>
  <c r="J1479" i="1" s="1"/>
  <c r="G1479" i="1"/>
  <c r="H1479" i="1"/>
  <c r="I1479" i="1"/>
  <c r="K1479" i="1"/>
  <c r="L1479" i="1"/>
  <c r="M1479" i="1"/>
  <c r="O1479" i="1" s="1"/>
  <c r="N1479" i="1"/>
  <c r="P1479" i="1"/>
  <c r="T1479" i="1" s="1"/>
  <c r="Q1479" i="1"/>
  <c r="R1479" i="1"/>
  <c r="S1479" i="1"/>
  <c r="F1480" i="1"/>
  <c r="G1480" i="1"/>
  <c r="H1480" i="1"/>
  <c r="I1480" i="1"/>
  <c r="J1480" i="1"/>
  <c r="K1480" i="1"/>
  <c r="O1480" i="1" s="1"/>
  <c r="L1480" i="1"/>
  <c r="M1480" i="1"/>
  <c r="N1480" i="1"/>
  <c r="P1480" i="1"/>
  <c r="T1480" i="1" s="1"/>
  <c r="Q1480" i="1"/>
  <c r="R1480" i="1"/>
  <c r="S1480" i="1"/>
  <c r="F1481" i="1"/>
  <c r="J1481" i="1" s="1"/>
  <c r="G1481" i="1"/>
  <c r="H1481" i="1"/>
  <c r="I1481" i="1"/>
  <c r="K1481" i="1"/>
  <c r="L1481" i="1"/>
  <c r="M1481" i="1"/>
  <c r="O1481" i="1" s="1"/>
  <c r="N1481" i="1"/>
  <c r="P1481" i="1"/>
  <c r="T1481" i="1" s="1"/>
  <c r="Q1481" i="1"/>
  <c r="R1481" i="1"/>
  <c r="S1481" i="1"/>
  <c r="F1482" i="1"/>
  <c r="G1482" i="1"/>
  <c r="H1482" i="1"/>
  <c r="I1482" i="1"/>
  <c r="J1482" i="1"/>
  <c r="K1482" i="1"/>
  <c r="L1482" i="1"/>
  <c r="M1482" i="1"/>
  <c r="O1482" i="1" s="1"/>
  <c r="N1482" i="1"/>
  <c r="P1482" i="1"/>
  <c r="T1482" i="1" s="1"/>
  <c r="Q1482" i="1"/>
  <c r="R1482" i="1"/>
  <c r="S1482" i="1"/>
  <c r="F1483" i="1"/>
  <c r="G1483" i="1"/>
  <c r="H1483" i="1"/>
  <c r="I1483" i="1"/>
  <c r="J1483" i="1"/>
  <c r="K1483" i="1"/>
  <c r="L1483" i="1"/>
  <c r="M1483" i="1"/>
  <c r="O1483" i="1" s="1"/>
  <c r="N1483" i="1"/>
  <c r="P1483" i="1"/>
  <c r="Q1483" i="1"/>
  <c r="R1483" i="1"/>
  <c r="S1483" i="1"/>
  <c r="F1484" i="1"/>
  <c r="J1484" i="1" s="1"/>
  <c r="G1484" i="1"/>
  <c r="H1484" i="1"/>
  <c r="I1484" i="1"/>
  <c r="K1484" i="1"/>
  <c r="O1484" i="1" s="1"/>
  <c r="L1484" i="1"/>
  <c r="M1484" i="1"/>
  <c r="N1484" i="1"/>
  <c r="P1484" i="1"/>
  <c r="T1484" i="1" s="1"/>
  <c r="Q1484" i="1"/>
  <c r="R1484" i="1"/>
  <c r="S1484" i="1"/>
  <c r="F1485" i="1"/>
  <c r="G1485" i="1"/>
  <c r="H1485" i="1"/>
  <c r="I1485" i="1"/>
  <c r="J1485" i="1"/>
  <c r="K1485" i="1"/>
  <c r="L1485" i="1"/>
  <c r="M1485" i="1"/>
  <c r="O1485" i="1" s="1"/>
  <c r="N1485" i="1"/>
  <c r="P1485" i="1"/>
  <c r="T1485" i="1" s="1"/>
  <c r="Q1485" i="1"/>
  <c r="R1485" i="1"/>
  <c r="S1485" i="1"/>
  <c r="F1486" i="1"/>
  <c r="J1486" i="1" s="1"/>
  <c r="G1486" i="1"/>
  <c r="H1486" i="1"/>
  <c r="I1486" i="1"/>
  <c r="K1486" i="1"/>
  <c r="J248" i="11" s="1"/>
  <c r="L1486" i="1"/>
  <c r="K248" i="11" s="1"/>
  <c r="M1486" i="1"/>
  <c r="L248" i="11" s="1"/>
  <c r="O248" i="11" s="1"/>
  <c r="N1486" i="1"/>
  <c r="P1486" i="1"/>
  <c r="Q1486" i="1"/>
  <c r="R1486" i="1"/>
  <c r="S1486" i="1"/>
  <c r="F1487" i="1"/>
  <c r="G1487" i="1"/>
  <c r="H1487" i="1"/>
  <c r="I1487" i="1"/>
  <c r="J1487" i="1"/>
  <c r="K1487" i="1"/>
  <c r="L1487" i="1"/>
  <c r="M1487" i="1"/>
  <c r="O1487" i="1" s="1"/>
  <c r="N1487" i="1"/>
  <c r="P1487" i="1"/>
  <c r="Q1487" i="1"/>
  <c r="R1487" i="1"/>
  <c r="S1487" i="1"/>
  <c r="F1488" i="1"/>
  <c r="J1488" i="1" s="1"/>
  <c r="G1488" i="1"/>
  <c r="H1488" i="1"/>
  <c r="I1488" i="1"/>
  <c r="K1488" i="1"/>
  <c r="J359" i="11" s="1"/>
  <c r="L1488" i="1"/>
  <c r="K359" i="11" s="1"/>
  <c r="M1488" i="1"/>
  <c r="L359" i="11" s="1"/>
  <c r="O359" i="11" s="1"/>
  <c r="N1488" i="1"/>
  <c r="P1488" i="1"/>
  <c r="Q1488" i="1"/>
  <c r="R1488" i="1"/>
  <c r="S1488" i="1"/>
  <c r="F1489" i="1"/>
  <c r="J1489" i="1" s="1"/>
  <c r="G1489" i="1"/>
  <c r="H1489" i="1"/>
  <c r="I1489" i="1"/>
  <c r="K1489" i="1"/>
  <c r="L1489" i="1"/>
  <c r="M1489" i="1"/>
  <c r="O1489" i="1" s="1"/>
  <c r="N1489" i="1"/>
  <c r="P1489" i="1"/>
  <c r="Q1489" i="1"/>
  <c r="R1489" i="1"/>
  <c r="S1489" i="1"/>
  <c r="F1490" i="1"/>
  <c r="J1490" i="1" s="1"/>
  <c r="G1490" i="1"/>
  <c r="H1490" i="1"/>
  <c r="I1490" i="1"/>
  <c r="K1490" i="1"/>
  <c r="L1490" i="1"/>
  <c r="M1490" i="1"/>
  <c r="O1490" i="1" s="1"/>
  <c r="N1490" i="1"/>
  <c r="P1490" i="1"/>
  <c r="Q1490" i="1"/>
  <c r="R1490" i="1"/>
  <c r="S1490" i="1"/>
  <c r="F1491" i="1"/>
  <c r="J1491" i="1" s="1"/>
  <c r="G1491" i="1"/>
  <c r="H1491" i="1"/>
  <c r="I1491" i="1"/>
  <c r="K1491" i="1"/>
  <c r="J351" i="11" s="1"/>
  <c r="L1491" i="1"/>
  <c r="K351" i="11" s="1"/>
  <c r="M1491" i="1"/>
  <c r="L351" i="11" s="1"/>
  <c r="O351" i="11" s="1"/>
  <c r="N1491" i="1"/>
  <c r="P1491" i="1"/>
  <c r="T1491" i="1" s="1"/>
  <c r="Q1491" i="1"/>
  <c r="R1491" i="1"/>
  <c r="S1491" i="1"/>
  <c r="F1492" i="1"/>
  <c r="G1492" i="1"/>
  <c r="H1492" i="1"/>
  <c r="I1492" i="1"/>
  <c r="J1492" i="1"/>
  <c r="K1492" i="1"/>
  <c r="O1492" i="1" s="1"/>
  <c r="L1492" i="1"/>
  <c r="M1492" i="1"/>
  <c r="N1492" i="1"/>
  <c r="P1492" i="1"/>
  <c r="T1492" i="1" s="1"/>
  <c r="Q1492" i="1"/>
  <c r="R1492" i="1"/>
  <c r="S1492" i="1"/>
  <c r="F1493" i="1"/>
  <c r="J1493" i="1" s="1"/>
  <c r="G1493" i="1"/>
  <c r="H1493" i="1"/>
  <c r="I1493" i="1"/>
  <c r="K1493" i="1"/>
  <c r="L1493" i="1"/>
  <c r="M1493" i="1"/>
  <c r="O1493" i="1" s="1"/>
  <c r="N1493" i="1"/>
  <c r="P1493" i="1"/>
  <c r="T1493" i="1" s="1"/>
  <c r="Q1493" i="1"/>
  <c r="R1493" i="1"/>
  <c r="S1493" i="1"/>
  <c r="F1494" i="1"/>
  <c r="G1494" i="1"/>
  <c r="H1494" i="1"/>
  <c r="I1494" i="1"/>
  <c r="J1494" i="1"/>
  <c r="K1494" i="1"/>
  <c r="L1494" i="1"/>
  <c r="M1494" i="1"/>
  <c r="O1494" i="1" s="1"/>
  <c r="N1494" i="1"/>
  <c r="P1494" i="1"/>
  <c r="T1494" i="1" s="1"/>
  <c r="Q1494" i="1"/>
  <c r="R1494" i="1"/>
  <c r="S1494" i="1"/>
  <c r="F1495" i="1"/>
  <c r="G1495" i="1"/>
  <c r="H1495" i="1"/>
  <c r="I1495" i="1"/>
  <c r="J1495" i="1"/>
  <c r="K1495" i="1"/>
  <c r="L1495" i="1"/>
  <c r="M1495" i="1"/>
  <c r="O1495" i="1" s="1"/>
  <c r="N1495" i="1"/>
  <c r="P1495" i="1"/>
  <c r="Q1495" i="1"/>
  <c r="R1495" i="1"/>
  <c r="S1495" i="1"/>
  <c r="F1496" i="1"/>
  <c r="J1496" i="1" s="1"/>
  <c r="G1496" i="1"/>
  <c r="H1496" i="1"/>
  <c r="I1496" i="1"/>
  <c r="K1496" i="1"/>
  <c r="O1496" i="1" s="1"/>
  <c r="L1496" i="1"/>
  <c r="M1496" i="1"/>
  <c r="N1496" i="1"/>
  <c r="P1496" i="1"/>
  <c r="T1496" i="1" s="1"/>
  <c r="Q1496" i="1"/>
  <c r="R1496" i="1"/>
  <c r="S1496" i="1"/>
  <c r="F1497" i="1"/>
  <c r="G1497" i="1"/>
  <c r="H1497" i="1"/>
  <c r="I1497" i="1"/>
  <c r="J1497" i="1"/>
  <c r="K1497" i="1"/>
  <c r="L1497" i="1"/>
  <c r="M1497" i="1"/>
  <c r="O1497" i="1" s="1"/>
  <c r="N1497" i="1"/>
  <c r="P1497" i="1"/>
  <c r="T1497" i="1" s="1"/>
  <c r="Q1497" i="1"/>
  <c r="R1497" i="1"/>
  <c r="S1497" i="1"/>
  <c r="F1498" i="1"/>
  <c r="J1498" i="1" s="1"/>
  <c r="G1498" i="1"/>
  <c r="H1498" i="1"/>
  <c r="I1498" i="1"/>
  <c r="K1498" i="1"/>
  <c r="J357" i="11" s="1"/>
  <c r="L1498" i="1"/>
  <c r="K357" i="11" s="1"/>
  <c r="M1498" i="1"/>
  <c r="L357" i="11" s="1"/>
  <c r="O357" i="11" s="1"/>
  <c r="N1498" i="1"/>
  <c r="P1498" i="1"/>
  <c r="Q1498" i="1"/>
  <c r="R1498" i="1"/>
  <c r="S1498" i="1"/>
  <c r="F1499" i="1"/>
  <c r="G1499" i="1"/>
  <c r="H1499" i="1"/>
  <c r="I1499" i="1"/>
  <c r="J1499" i="1"/>
  <c r="K1499" i="1"/>
  <c r="L1499" i="1"/>
  <c r="M1499" i="1"/>
  <c r="O1499" i="1" s="1"/>
  <c r="N1499" i="1"/>
  <c r="P1499" i="1"/>
  <c r="Q1499" i="1"/>
  <c r="R1499" i="1"/>
  <c r="S1499" i="1"/>
  <c r="F1500" i="1"/>
  <c r="J1500" i="1" s="1"/>
  <c r="G1500" i="1"/>
  <c r="H1500" i="1"/>
  <c r="I1500" i="1"/>
  <c r="K1500" i="1"/>
  <c r="O1500" i="1" s="1"/>
  <c r="L1500" i="1"/>
  <c r="M1500" i="1"/>
  <c r="N1500" i="1"/>
  <c r="P1500" i="1"/>
  <c r="Q1500" i="1"/>
  <c r="R1500" i="1"/>
  <c r="S1500" i="1"/>
  <c r="F1501" i="1"/>
  <c r="J1501" i="1" s="1"/>
  <c r="G1501" i="1"/>
  <c r="H1501" i="1"/>
  <c r="I1501" i="1"/>
  <c r="K1501" i="1"/>
  <c r="L1501" i="1"/>
  <c r="M1501" i="1"/>
  <c r="O1501" i="1" s="1"/>
  <c r="N1501" i="1"/>
  <c r="P1501" i="1"/>
  <c r="Q1501" i="1"/>
  <c r="R1501" i="1"/>
  <c r="S1501" i="1"/>
  <c r="F1502" i="1"/>
  <c r="J1502" i="1" s="1"/>
  <c r="G1502" i="1"/>
  <c r="H1502" i="1"/>
  <c r="I1502" i="1"/>
  <c r="K1502" i="1"/>
  <c r="L1502" i="1"/>
  <c r="M1502" i="1"/>
  <c r="O1502" i="1" s="1"/>
  <c r="N1502" i="1"/>
  <c r="P1502" i="1"/>
  <c r="Q1502" i="1"/>
  <c r="R1502" i="1"/>
  <c r="S1502" i="1"/>
  <c r="F1503" i="1"/>
  <c r="J1503" i="1" s="1"/>
  <c r="G1503" i="1"/>
  <c r="H1503" i="1"/>
  <c r="I1503" i="1"/>
  <c r="K1503" i="1"/>
  <c r="L1503" i="1"/>
  <c r="M1503" i="1"/>
  <c r="O1503" i="1" s="1"/>
  <c r="N1503" i="1"/>
  <c r="P1503" i="1"/>
  <c r="T1503" i="1" s="1"/>
  <c r="Q1503" i="1"/>
  <c r="R1503" i="1"/>
  <c r="S1503" i="1"/>
  <c r="F1504" i="1"/>
  <c r="G1504" i="1"/>
  <c r="H1504" i="1"/>
  <c r="I1504" i="1"/>
  <c r="J1504" i="1"/>
  <c r="K1504" i="1"/>
  <c r="O1504" i="1" s="1"/>
  <c r="L1504" i="1"/>
  <c r="M1504" i="1"/>
  <c r="N1504" i="1"/>
  <c r="P1504" i="1"/>
  <c r="T1504" i="1" s="1"/>
  <c r="Q1504" i="1"/>
  <c r="R1504" i="1"/>
  <c r="S1504" i="1"/>
  <c r="F1505" i="1"/>
  <c r="J1505" i="1" s="1"/>
  <c r="G1505" i="1"/>
  <c r="H1505" i="1"/>
  <c r="I1505" i="1"/>
  <c r="K1505" i="1"/>
  <c r="L1505" i="1"/>
  <c r="M1505" i="1"/>
  <c r="O1505" i="1" s="1"/>
  <c r="N1505" i="1"/>
  <c r="P1505" i="1"/>
  <c r="T1505" i="1" s="1"/>
  <c r="Q1505" i="1"/>
  <c r="R1505" i="1"/>
  <c r="S1505" i="1"/>
  <c r="F1506" i="1"/>
  <c r="G1506" i="1"/>
  <c r="H1506" i="1"/>
  <c r="I1506" i="1"/>
  <c r="J1506" i="1"/>
  <c r="K1506" i="1"/>
  <c r="L1506" i="1"/>
  <c r="M1506" i="1"/>
  <c r="O1506" i="1" s="1"/>
  <c r="N1506" i="1"/>
  <c r="P1506" i="1"/>
  <c r="T1506" i="1" s="1"/>
  <c r="Q1506" i="1"/>
  <c r="R1506" i="1"/>
  <c r="S1506" i="1"/>
  <c r="F1507" i="1"/>
  <c r="G1507" i="1"/>
  <c r="H1507" i="1"/>
  <c r="I1507" i="1"/>
  <c r="J1507" i="1"/>
  <c r="K1507" i="1"/>
  <c r="J88" i="11" s="1"/>
  <c r="L1507" i="1"/>
  <c r="K88" i="11" s="1"/>
  <c r="M1507" i="1"/>
  <c r="L88" i="11" s="1"/>
  <c r="O88" i="11" s="1"/>
  <c r="N1507" i="1"/>
  <c r="P1507" i="1"/>
  <c r="Q1507" i="1"/>
  <c r="R1507" i="1"/>
  <c r="S1507" i="1"/>
  <c r="F1508" i="1"/>
  <c r="J1508" i="1" s="1"/>
  <c r="G1508" i="1"/>
  <c r="H1508" i="1"/>
  <c r="I1508" i="1"/>
  <c r="K1508" i="1"/>
  <c r="O1508" i="1" s="1"/>
  <c r="L1508" i="1"/>
  <c r="M1508" i="1"/>
  <c r="N1508" i="1"/>
  <c r="P1508" i="1"/>
  <c r="T1508" i="1" s="1"/>
  <c r="Q1508" i="1"/>
  <c r="R1508" i="1"/>
  <c r="S1508" i="1"/>
  <c r="F1509" i="1"/>
  <c r="G1509" i="1"/>
  <c r="H1509" i="1"/>
  <c r="I1509" i="1"/>
  <c r="J1509" i="1"/>
  <c r="K1509" i="1"/>
  <c r="L1509" i="1"/>
  <c r="M1509" i="1"/>
  <c r="O1509" i="1" s="1"/>
  <c r="N1509" i="1"/>
  <c r="P1509" i="1"/>
  <c r="T1509" i="1" s="1"/>
  <c r="Q1509" i="1"/>
  <c r="R1509" i="1"/>
  <c r="S1509" i="1"/>
  <c r="F1510" i="1"/>
  <c r="J1510" i="1" s="1"/>
  <c r="G1510" i="1"/>
  <c r="H1510" i="1"/>
  <c r="I1510" i="1"/>
  <c r="K1510" i="1"/>
  <c r="L1510" i="1"/>
  <c r="M1510" i="1"/>
  <c r="O1510" i="1" s="1"/>
  <c r="N1510" i="1"/>
  <c r="P1510" i="1"/>
  <c r="Q1510" i="1"/>
  <c r="R1510" i="1"/>
  <c r="S1510" i="1"/>
  <c r="F1511" i="1"/>
  <c r="G1511" i="1"/>
  <c r="H1511" i="1"/>
  <c r="I1511" i="1"/>
  <c r="J1511" i="1"/>
  <c r="K1511" i="1"/>
  <c r="L1511" i="1"/>
  <c r="M1511" i="1"/>
  <c r="O1511" i="1" s="1"/>
  <c r="N1511" i="1"/>
  <c r="P1511" i="1"/>
  <c r="Q1511" i="1"/>
  <c r="R1511" i="1"/>
  <c r="S1511" i="1"/>
  <c r="F1512" i="1"/>
  <c r="J1512" i="1" s="1"/>
  <c r="G1512" i="1"/>
  <c r="H1512" i="1"/>
  <c r="I1512" i="1"/>
  <c r="K1512" i="1"/>
  <c r="O1512" i="1" s="1"/>
  <c r="L1512" i="1"/>
  <c r="M1512" i="1"/>
  <c r="N1512" i="1"/>
  <c r="P1512" i="1"/>
  <c r="Q1512" i="1"/>
  <c r="R1512" i="1"/>
  <c r="S1512" i="1"/>
  <c r="F1513" i="1"/>
  <c r="J1513" i="1" s="1"/>
  <c r="G1513" i="1"/>
  <c r="H1513" i="1"/>
  <c r="I1513" i="1"/>
  <c r="K1513" i="1"/>
  <c r="L1513" i="1"/>
  <c r="M1513" i="1"/>
  <c r="O1513" i="1" s="1"/>
  <c r="N1513" i="1"/>
  <c r="P1513" i="1"/>
  <c r="Q1513" i="1"/>
  <c r="R1513" i="1"/>
  <c r="S1513" i="1"/>
  <c r="F1514" i="1"/>
  <c r="J1514" i="1" s="1"/>
  <c r="G1514" i="1"/>
  <c r="H1514" i="1"/>
  <c r="I1514" i="1"/>
  <c r="K1514" i="1"/>
  <c r="L1514" i="1"/>
  <c r="M1514" i="1"/>
  <c r="O1514" i="1" s="1"/>
  <c r="N1514" i="1"/>
  <c r="P1514" i="1"/>
  <c r="Q1514" i="1"/>
  <c r="R1514" i="1"/>
  <c r="S1514" i="1"/>
  <c r="F1515" i="1"/>
  <c r="J1515" i="1" s="1"/>
  <c r="G1515" i="1"/>
  <c r="H1515" i="1"/>
  <c r="I1515" i="1"/>
  <c r="K1515" i="1"/>
  <c r="L1515" i="1"/>
  <c r="M1515" i="1"/>
  <c r="O1515" i="1" s="1"/>
  <c r="N1515" i="1"/>
  <c r="P1515" i="1"/>
  <c r="T1515" i="1" s="1"/>
  <c r="Q1515" i="1"/>
  <c r="R1515" i="1"/>
  <c r="S1515" i="1"/>
  <c r="F1516" i="1"/>
  <c r="G1516" i="1"/>
  <c r="H1516" i="1"/>
  <c r="I1516" i="1"/>
  <c r="J1516" i="1"/>
  <c r="K1516" i="1"/>
  <c r="O1516" i="1" s="1"/>
  <c r="L1516" i="1"/>
  <c r="M1516" i="1"/>
  <c r="N1516" i="1"/>
  <c r="P1516" i="1"/>
  <c r="T1516" i="1" s="1"/>
  <c r="Q1516" i="1"/>
  <c r="R1516" i="1"/>
  <c r="S1516" i="1"/>
  <c r="F1517" i="1"/>
  <c r="J1517" i="1" s="1"/>
  <c r="G1517" i="1"/>
  <c r="H1517" i="1"/>
  <c r="I1517" i="1"/>
  <c r="K1517" i="1"/>
  <c r="L1517" i="1"/>
  <c r="M1517" i="1"/>
  <c r="O1517" i="1" s="1"/>
  <c r="N1517" i="1"/>
  <c r="P1517" i="1"/>
  <c r="T1517" i="1" s="1"/>
  <c r="Q1517" i="1"/>
  <c r="R1517" i="1"/>
  <c r="S1517" i="1"/>
  <c r="F1518" i="1"/>
  <c r="G1518" i="1"/>
  <c r="H1518" i="1"/>
  <c r="I1518" i="1"/>
  <c r="J1518" i="1"/>
  <c r="K1518" i="1"/>
  <c r="L1518" i="1"/>
  <c r="M1518" i="1"/>
  <c r="O1518" i="1" s="1"/>
  <c r="N1518" i="1"/>
  <c r="P1518" i="1"/>
  <c r="T1518" i="1" s="1"/>
  <c r="Q1518" i="1"/>
  <c r="R1518" i="1"/>
  <c r="S1518" i="1"/>
  <c r="F1519" i="1"/>
  <c r="G1519" i="1"/>
  <c r="H1519" i="1"/>
  <c r="I1519" i="1"/>
  <c r="J1519" i="1"/>
  <c r="K1519" i="1"/>
  <c r="L1519" i="1"/>
  <c r="M1519" i="1"/>
  <c r="O1519" i="1" s="1"/>
  <c r="N1519" i="1"/>
  <c r="P1519" i="1"/>
  <c r="Q1519" i="1"/>
  <c r="R1519" i="1"/>
  <c r="S1519" i="1"/>
  <c r="F1520" i="1"/>
  <c r="J1520" i="1" s="1"/>
  <c r="G1520" i="1"/>
  <c r="H1520" i="1"/>
  <c r="I1520" i="1"/>
  <c r="K1520" i="1"/>
  <c r="O1520" i="1" s="1"/>
  <c r="L1520" i="1"/>
  <c r="M1520" i="1"/>
  <c r="N1520" i="1"/>
  <c r="P1520" i="1"/>
  <c r="T1520" i="1" s="1"/>
  <c r="Q1520" i="1"/>
  <c r="R1520" i="1"/>
  <c r="S1520" i="1"/>
  <c r="F1521" i="1"/>
  <c r="G1521" i="1"/>
  <c r="H1521" i="1"/>
  <c r="I1521" i="1"/>
  <c r="J1521" i="1"/>
  <c r="K1521" i="1"/>
  <c r="L1521" i="1"/>
  <c r="M1521" i="1"/>
  <c r="O1521" i="1" s="1"/>
  <c r="N1521" i="1"/>
  <c r="P1521" i="1"/>
  <c r="T1521" i="1" s="1"/>
  <c r="Q1521" i="1"/>
  <c r="R1521" i="1"/>
  <c r="S1521" i="1"/>
  <c r="F1522" i="1"/>
  <c r="J1522" i="1" s="1"/>
  <c r="G1522" i="1"/>
  <c r="H1522" i="1"/>
  <c r="I1522" i="1"/>
  <c r="K1522" i="1"/>
  <c r="L1522" i="1"/>
  <c r="M1522" i="1"/>
  <c r="O1522" i="1" s="1"/>
  <c r="N1522" i="1"/>
  <c r="P1522" i="1"/>
  <c r="Q1522" i="1"/>
  <c r="R1522" i="1"/>
  <c r="S1522" i="1"/>
  <c r="F1523" i="1"/>
  <c r="G1523" i="1"/>
  <c r="H1523" i="1"/>
  <c r="I1523" i="1"/>
  <c r="J1523" i="1"/>
  <c r="K1523" i="1"/>
  <c r="L1523" i="1"/>
  <c r="M1523" i="1"/>
  <c r="O1523" i="1" s="1"/>
  <c r="N1523" i="1"/>
  <c r="P1523" i="1"/>
  <c r="Q1523" i="1"/>
  <c r="R1523" i="1"/>
  <c r="S1523" i="1"/>
  <c r="F1524" i="1"/>
  <c r="J1524" i="1" s="1"/>
  <c r="G1524" i="1"/>
  <c r="H1524" i="1"/>
  <c r="I1524" i="1"/>
  <c r="K1524" i="1"/>
  <c r="O1524" i="1" s="1"/>
  <c r="L1524" i="1"/>
  <c r="M1524" i="1"/>
  <c r="N1524" i="1"/>
  <c r="P1524" i="1"/>
  <c r="Q1524" i="1"/>
  <c r="R1524" i="1"/>
  <c r="S1524" i="1"/>
  <c r="F1525" i="1"/>
  <c r="J1525" i="1" s="1"/>
  <c r="G1525" i="1"/>
  <c r="H1525" i="1"/>
  <c r="I1525" i="1"/>
  <c r="K1525" i="1"/>
  <c r="L1525" i="1"/>
  <c r="M1525" i="1"/>
  <c r="O1525" i="1" s="1"/>
  <c r="N1525" i="1"/>
  <c r="P1525" i="1"/>
  <c r="Q1525" i="1"/>
  <c r="R1525" i="1"/>
  <c r="S1525" i="1"/>
  <c r="F1526" i="1"/>
  <c r="J1526" i="1" s="1"/>
  <c r="G1526" i="1"/>
  <c r="H1526" i="1"/>
  <c r="I1526" i="1"/>
  <c r="K1526" i="1"/>
  <c r="L1526" i="1"/>
  <c r="M1526" i="1"/>
  <c r="O1526" i="1" s="1"/>
  <c r="N1526" i="1"/>
  <c r="P1526" i="1"/>
  <c r="Q1526" i="1"/>
  <c r="R1526" i="1"/>
  <c r="S1526" i="1"/>
  <c r="F1527" i="1"/>
  <c r="J1527" i="1" s="1"/>
  <c r="G1527" i="1"/>
  <c r="H1527" i="1"/>
  <c r="I1527" i="1"/>
  <c r="K1527" i="1"/>
  <c r="L1527" i="1"/>
  <c r="M1527" i="1"/>
  <c r="O1527" i="1" s="1"/>
  <c r="N1527" i="1"/>
  <c r="P1527" i="1"/>
  <c r="T1527" i="1" s="1"/>
  <c r="Q1527" i="1"/>
  <c r="R1527" i="1"/>
  <c r="S1527" i="1"/>
  <c r="F1528" i="1"/>
  <c r="G1528" i="1"/>
  <c r="H1528" i="1"/>
  <c r="I1528" i="1"/>
  <c r="J1528" i="1"/>
  <c r="K1528" i="1"/>
  <c r="O1528" i="1" s="1"/>
  <c r="L1528" i="1"/>
  <c r="M1528" i="1"/>
  <c r="N1528" i="1"/>
  <c r="P1528" i="1"/>
  <c r="T1528" i="1" s="1"/>
  <c r="Q1528" i="1"/>
  <c r="R1528" i="1"/>
  <c r="S1528" i="1"/>
  <c r="F1529" i="1"/>
  <c r="J1529" i="1" s="1"/>
  <c r="G1529" i="1"/>
  <c r="H1529" i="1"/>
  <c r="I1529" i="1"/>
  <c r="K1529" i="1"/>
  <c r="L1529" i="1"/>
  <c r="M1529" i="1"/>
  <c r="O1529" i="1" s="1"/>
  <c r="N1529" i="1"/>
  <c r="P1529" i="1"/>
  <c r="T1529" i="1" s="1"/>
  <c r="Q1529" i="1"/>
  <c r="R1529" i="1"/>
  <c r="S1529" i="1"/>
  <c r="F1530" i="1"/>
  <c r="G1530" i="1"/>
  <c r="H1530" i="1"/>
  <c r="I1530" i="1"/>
  <c r="J1530" i="1"/>
  <c r="K1530" i="1"/>
  <c r="L1530" i="1"/>
  <c r="M1530" i="1"/>
  <c r="O1530" i="1" s="1"/>
  <c r="N1530" i="1"/>
  <c r="P1530" i="1"/>
  <c r="T1530" i="1" s="1"/>
  <c r="Q1530" i="1"/>
  <c r="R1530" i="1"/>
  <c r="S1530" i="1"/>
  <c r="F1531" i="1"/>
  <c r="G1531" i="1"/>
  <c r="H1531" i="1"/>
  <c r="I1531" i="1"/>
  <c r="J1531" i="1"/>
  <c r="K1531" i="1"/>
  <c r="L1531" i="1"/>
  <c r="M1531" i="1"/>
  <c r="O1531" i="1" s="1"/>
  <c r="N1531" i="1"/>
  <c r="P1531" i="1"/>
  <c r="Q1531" i="1"/>
  <c r="R1531" i="1"/>
  <c r="S1531" i="1"/>
  <c r="F1532" i="1"/>
  <c r="J1532" i="1" s="1"/>
  <c r="G1532" i="1"/>
  <c r="H1532" i="1"/>
  <c r="I1532" i="1"/>
  <c r="K1532" i="1"/>
  <c r="O1532" i="1" s="1"/>
  <c r="L1532" i="1"/>
  <c r="M1532" i="1"/>
  <c r="N1532" i="1"/>
  <c r="P1532" i="1"/>
  <c r="T1532" i="1" s="1"/>
  <c r="Q1532" i="1"/>
  <c r="R1532" i="1"/>
  <c r="S1532" i="1"/>
  <c r="F1533" i="1"/>
  <c r="G1533" i="1"/>
  <c r="H1533" i="1"/>
  <c r="I1533" i="1"/>
  <c r="J1533" i="1"/>
  <c r="K1533" i="1"/>
  <c r="L1533" i="1"/>
  <c r="M1533" i="1"/>
  <c r="O1533" i="1" s="1"/>
  <c r="N1533" i="1"/>
  <c r="P1533" i="1"/>
  <c r="T1533" i="1" s="1"/>
  <c r="Q1533" i="1"/>
  <c r="R1533" i="1"/>
  <c r="S1533" i="1"/>
  <c r="F1534" i="1"/>
  <c r="J1534" i="1" s="1"/>
  <c r="G1534" i="1"/>
  <c r="H1534" i="1"/>
  <c r="I1534" i="1"/>
  <c r="K1534" i="1"/>
  <c r="L1534" i="1"/>
  <c r="M1534" i="1"/>
  <c r="O1534" i="1" s="1"/>
  <c r="N1534" i="1"/>
  <c r="P1534" i="1"/>
  <c r="Q1534" i="1"/>
  <c r="R1534" i="1"/>
  <c r="S1534" i="1"/>
  <c r="F1535" i="1"/>
  <c r="G1535" i="1"/>
  <c r="H1535" i="1"/>
  <c r="I1535" i="1"/>
  <c r="J1535" i="1"/>
  <c r="K1535" i="1"/>
  <c r="L1535" i="1"/>
  <c r="M1535" i="1"/>
  <c r="O1535" i="1" s="1"/>
  <c r="N1535" i="1"/>
  <c r="P1535" i="1"/>
  <c r="Q1535" i="1"/>
  <c r="R1535" i="1"/>
  <c r="S1535" i="1"/>
  <c r="F1536" i="1"/>
  <c r="J1536" i="1" s="1"/>
  <c r="G1536" i="1"/>
  <c r="H1536" i="1"/>
  <c r="I1536" i="1"/>
  <c r="K1536" i="1"/>
  <c r="O1536" i="1" s="1"/>
  <c r="L1536" i="1"/>
  <c r="M1536" i="1"/>
  <c r="N1536" i="1"/>
  <c r="P1536" i="1"/>
  <c r="Q1536" i="1"/>
  <c r="R1536" i="1"/>
  <c r="S1536" i="1"/>
  <c r="F1537" i="1"/>
  <c r="J1537" i="1" s="1"/>
  <c r="G1537" i="1"/>
  <c r="H1537" i="1"/>
  <c r="I1537" i="1"/>
  <c r="K1537" i="1"/>
  <c r="L1537" i="1"/>
  <c r="M1537" i="1"/>
  <c r="O1537" i="1" s="1"/>
  <c r="N1537" i="1"/>
  <c r="P1537" i="1"/>
  <c r="Q1537" i="1"/>
  <c r="R1537" i="1"/>
  <c r="S1537" i="1"/>
  <c r="F1538" i="1"/>
  <c r="J1538" i="1" s="1"/>
  <c r="G1538" i="1"/>
  <c r="H1538" i="1"/>
  <c r="I1538" i="1"/>
  <c r="K1538" i="1"/>
  <c r="L1538" i="1"/>
  <c r="M1538" i="1"/>
  <c r="O1538" i="1" s="1"/>
  <c r="N1538" i="1"/>
  <c r="P1538" i="1"/>
  <c r="Q1538" i="1"/>
  <c r="R1538" i="1"/>
  <c r="S1538" i="1"/>
  <c r="F1539" i="1"/>
  <c r="J1539" i="1" s="1"/>
  <c r="G1539" i="1"/>
  <c r="H1539" i="1"/>
  <c r="I1539" i="1"/>
  <c r="K1539" i="1"/>
  <c r="L1539" i="1"/>
  <c r="M1539" i="1"/>
  <c r="O1539" i="1" s="1"/>
  <c r="N1539" i="1"/>
  <c r="P1539" i="1"/>
  <c r="T1539" i="1" s="1"/>
  <c r="Q1539" i="1"/>
  <c r="R1539" i="1"/>
  <c r="S1539" i="1"/>
  <c r="F1540" i="1"/>
  <c r="G1540" i="1"/>
  <c r="H1540" i="1"/>
  <c r="I1540" i="1"/>
  <c r="J1540" i="1"/>
  <c r="K1540" i="1"/>
  <c r="O1540" i="1" s="1"/>
  <c r="L1540" i="1"/>
  <c r="M1540" i="1"/>
  <c r="N1540" i="1"/>
  <c r="P1540" i="1"/>
  <c r="T1540" i="1" s="1"/>
  <c r="Q1540" i="1"/>
  <c r="R1540" i="1"/>
  <c r="S1540" i="1"/>
  <c r="F1541" i="1"/>
  <c r="J1541" i="1" s="1"/>
  <c r="G1541" i="1"/>
  <c r="H1541" i="1"/>
  <c r="I1541" i="1"/>
  <c r="K1541" i="1"/>
  <c r="L1541" i="1"/>
  <c r="M1541" i="1"/>
  <c r="O1541" i="1" s="1"/>
  <c r="N1541" i="1"/>
  <c r="P1541" i="1"/>
  <c r="T1541" i="1" s="1"/>
  <c r="Q1541" i="1"/>
  <c r="R1541" i="1"/>
  <c r="S1541" i="1"/>
  <c r="F1542" i="1"/>
  <c r="G1542" i="1"/>
  <c r="H1542" i="1"/>
  <c r="I1542" i="1"/>
  <c r="J1542" i="1"/>
  <c r="K1542" i="1"/>
  <c r="L1542" i="1"/>
  <c r="M1542" i="1"/>
  <c r="O1542" i="1" s="1"/>
  <c r="N1542" i="1"/>
  <c r="P1542" i="1"/>
  <c r="T1542" i="1" s="1"/>
  <c r="Q1542" i="1"/>
  <c r="R1542" i="1"/>
  <c r="S1542" i="1"/>
  <c r="F1543" i="1"/>
  <c r="G1543" i="1"/>
  <c r="H1543" i="1"/>
  <c r="I1543" i="1"/>
  <c r="J1543" i="1"/>
  <c r="K1543" i="1"/>
  <c r="L1543" i="1"/>
  <c r="M1543" i="1"/>
  <c r="O1543" i="1" s="1"/>
  <c r="N1543" i="1"/>
  <c r="P1543" i="1"/>
  <c r="Q1543" i="1"/>
  <c r="R1543" i="1"/>
  <c r="S1543" i="1"/>
  <c r="F1544" i="1"/>
  <c r="J1544" i="1" s="1"/>
  <c r="G1544" i="1"/>
  <c r="H1544" i="1"/>
  <c r="I1544" i="1"/>
  <c r="K1544" i="1"/>
  <c r="O1544" i="1" s="1"/>
  <c r="L1544" i="1"/>
  <c r="M1544" i="1"/>
  <c r="N1544" i="1"/>
  <c r="P1544" i="1"/>
  <c r="T1544" i="1" s="1"/>
  <c r="Q1544" i="1"/>
  <c r="R1544" i="1"/>
  <c r="S1544" i="1"/>
  <c r="F1545" i="1"/>
  <c r="G1545" i="1"/>
  <c r="H1545" i="1"/>
  <c r="I1545" i="1"/>
  <c r="J1545" i="1"/>
  <c r="K1545" i="1"/>
  <c r="L1545" i="1"/>
  <c r="M1545" i="1"/>
  <c r="O1545" i="1" s="1"/>
  <c r="N1545" i="1"/>
  <c r="P1545" i="1"/>
  <c r="T1545" i="1" s="1"/>
  <c r="Q1545" i="1"/>
  <c r="R1545" i="1"/>
  <c r="S1545" i="1"/>
  <c r="F1546" i="1"/>
  <c r="J1546" i="1" s="1"/>
  <c r="G1546" i="1"/>
  <c r="H1546" i="1"/>
  <c r="I1546" i="1"/>
  <c r="K1546" i="1"/>
  <c r="L1546" i="1"/>
  <c r="M1546" i="1"/>
  <c r="O1546" i="1" s="1"/>
  <c r="N1546" i="1"/>
  <c r="P1546" i="1"/>
  <c r="Q1546" i="1"/>
  <c r="R1546" i="1"/>
  <c r="S1546" i="1"/>
  <c r="F1547" i="1"/>
  <c r="G1547" i="1"/>
  <c r="H1547" i="1"/>
  <c r="I1547" i="1"/>
  <c r="J1547" i="1"/>
  <c r="K1547" i="1"/>
  <c r="L1547" i="1"/>
  <c r="M1547" i="1"/>
  <c r="O1547" i="1" s="1"/>
  <c r="N1547" i="1"/>
  <c r="P1547" i="1"/>
  <c r="Q1547" i="1"/>
  <c r="R1547" i="1"/>
  <c r="S1547" i="1"/>
  <c r="F1548" i="1"/>
  <c r="J1548" i="1" s="1"/>
  <c r="G1548" i="1"/>
  <c r="H1548" i="1"/>
  <c r="I1548" i="1"/>
  <c r="K1548" i="1"/>
  <c r="O1548" i="1" s="1"/>
  <c r="L1548" i="1"/>
  <c r="M1548" i="1"/>
  <c r="N1548" i="1"/>
  <c r="P1548" i="1"/>
  <c r="Q1548" i="1"/>
  <c r="R1548" i="1"/>
  <c r="S1548" i="1"/>
  <c r="F1549" i="1"/>
  <c r="J1549" i="1" s="1"/>
  <c r="G1549" i="1"/>
  <c r="H1549" i="1"/>
  <c r="I1549" i="1"/>
  <c r="K1549" i="1"/>
  <c r="L1549" i="1"/>
  <c r="M1549" i="1"/>
  <c r="O1549" i="1" s="1"/>
  <c r="N1549" i="1"/>
  <c r="P1549" i="1"/>
  <c r="Q1549" i="1"/>
  <c r="R1549" i="1"/>
  <c r="S1549" i="1"/>
  <c r="F1550" i="1"/>
  <c r="J1550" i="1" s="1"/>
  <c r="G1550" i="1"/>
  <c r="H1550" i="1"/>
  <c r="I1550" i="1"/>
  <c r="K1550" i="1"/>
  <c r="L1550" i="1"/>
  <c r="M1550" i="1"/>
  <c r="O1550" i="1" s="1"/>
  <c r="N1550" i="1"/>
  <c r="P1550" i="1"/>
  <c r="Q1550" i="1"/>
  <c r="R1550" i="1"/>
  <c r="S1550" i="1"/>
  <c r="F1551" i="1"/>
  <c r="J1551" i="1" s="1"/>
  <c r="G1551" i="1"/>
  <c r="H1551" i="1"/>
  <c r="I1551" i="1"/>
  <c r="K1551" i="1"/>
  <c r="L1551" i="1"/>
  <c r="M1551" i="1"/>
  <c r="O1551" i="1" s="1"/>
  <c r="N1551" i="1"/>
  <c r="P1551" i="1"/>
  <c r="T1551" i="1" s="1"/>
  <c r="Q1551" i="1"/>
  <c r="R1551" i="1"/>
  <c r="S1551" i="1"/>
  <c r="F1552" i="1"/>
  <c r="G1552" i="1"/>
  <c r="H1552" i="1"/>
  <c r="I1552" i="1"/>
  <c r="J1552" i="1"/>
  <c r="K1552" i="1"/>
  <c r="O1552" i="1" s="1"/>
  <c r="L1552" i="1"/>
  <c r="M1552" i="1"/>
  <c r="N1552" i="1"/>
  <c r="P1552" i="1"/>
  <c r="T1552" i="1" s="1"/>
  <c r="Q1552" i="1"/>
  <c r="R1552" i="1"/>
  <c r="S1552" i="1"/>
  <c r="F1553" i="1"/>
  <c r="J1553" i="1" s="1"/>
  <c r="G1553" i="1"/>
  <c r="H1553" i="1"/>
  <c r="I1553" i="1"/>
  <c r="K1553" i="1"/>
  <c r="L1553" i="1"/>
  <c r="M1553" i="1"/>
  <c r="O1553" i="1" s="1"/>
  <c r="N1553" i="1"/>
  <c r="P1553" i="1"/>
  <c r="T1553" i="1" s="1"/>
  <c r="Q1553" i="1"/>
  <c r="R1553" i="1"/>
  <c r="S1553" i="1"/>
  <c r="F1554" i="1"/>
  <c r="G1554" i="1"/>
  <c r="H1554" i="1"/>
  <c r="I1554" i="1"/>
  <c r="J1554" i="1"/>
  <c r="K1554" i="1"/>
  <c r="L1554" i="1"/>
  <c r="M1554" i="1"/>
  <c r="O1554" i="1" s="1"/>
  <c r="N1554" i="1"/>
  <c r="P1554" i="1"/>
  <c r="T1554" i="1" s="1"/>
  <c r="Q1554" i="1"/>
  <c r="R1554" i="1"/>
  <c r="S1554" i="1"/>
  <c r="F1555" i="1"/>
  <c r="G1555" i="1"/>
  <c r="H1555" i="1"/>
  <c r="I1555" i="1"/>
  <c r="J1555" i="1"/>
  <c r="K1555" i="1"/>
  <c r="L1555" i="1"/>
  <c r="M1555" i="1"/>
  <c r="O1555" i="1" s="1"/>
  <c r="N1555" i="1"/>
  <c r="P1555" i="1"/>
  <c r="Q1555" i="1"/>
  <c r="R1555" i="1"/>
  <c r="S1555" i="1"/>
  <c r="F1556" i="1"/>
  <c r="G1556" i="1"/>
  <c r="H1556" i="1"/>
  <c r="I1556" i="1"/>
  <c r="K1556" i="1"/>
  <c r="O1556" i="1" s="1"/>
  <c r="L1556" i="1"/>
  <c r="M1556" i="1"/>
  <c r="N1556" i="1"/>
  <c r="P1556" i="1"/>
  <c r="T1556" i="1" s="1"/>
  <c r="Q1556" i="1"/>
  <c r="R1556" i="1"/>
  <c r="S1556" i="1"/>
  <c r="F1557" i="1"/>
  <c r="G1557" i="1"/>
  <c r="H1557" i="1"/>
  <c r="I1557" i="1"/>
  <c r="J1557" i="1"/>
  <c r="K1557" i="1"/>
  <c r="L1557" i="1"/>
  <c r="M1557" i="1"/>
  <c r="O1557" i="1" s="1"/>
  <c r="N1557" i="1"/>
  <c r="P1557" i="1"/>
  <c r="T1557" i="1" s="1"/>
  <c r="Q1557" i="1"/>
  <c r="R1557" i="1"/>
  <c r="S1557" i="1"/>
  <c r="F1558" i="1"/>
  <c r="J1558" i="1" s="1"/>
  <c r="G1558" i="1"/>
  <c r="H1558" i="1"/>
  <c r="I1558" i="1"/>
  <c r="K1558" i="1"/>
  <c r="L1558" i="1"/>
  <c r="M1558" i="1"/>
  <c r="O1558" i="1" s="1"/>
  <c r="N1558" i="1"/>
  <c r="P1558" i="1"/>
  <c r="Q1558" i="1"/>
  <c r="R1558" i="1"/>
  <c r="S1558" i="1"/>
  <c r="F1559" i="1"/>
  <c r="G1559" i="1"/>
  <c r="H1559" i="1"/>
  <c r="I1559" i="1"/>
  <c r="J1559" i="1"/>
  <c r="K1559" i="1"/>
  <c r="L1559" i="1"/>
  <c r="M1559" i="1"/>
  <c r="O1559" i="1" s="1"/>
  <c r="N1559" i="1"/>
  <c r="P1559" i="1"/>
  <c r="Q1559" i="1"/>
  <c r="R1559" i="1"/>
  <c r="S1559" i="1"/>
  <c r="F1560" i="1"/>
  <c r="J1560" i="1" s="1"/>
  <c r="G1560" i="1"/>
  <c r="H1560" i="1"/>
  <c r="I1560" i="1"/>
  <c r="K1560" i="1"/>
  <c r="O1560" i="1" s="1"/>
  <c r="L1560" i="1"/>
  <c r="M1560" i="1"/>
  <c r="N1560" i="1"/>
  <c r="P1560" i="1"/>
  <c r="Q1560" i="1"/>
  <c r="R1560" i="1"/>
  <c r="S1560" i="1"/>
  <c r="F1561" i="1"/>
  <c r="J1561" i="1" s="1"/>
  <c r="G1561" i="1"/>
  <c r="H1561" i="1"/>
  <c r="I1561" i="1"/>
  <c r="K1561" i="1"/>
  <c r="L1561" i="1"/>
  <c r="M1561" i="1"/>
  <c r="O1561" i="1" s="1"/>
  <c r="N1561" i="1"/>
  <c r="P1561" i="1"/>
  <c r="Q1561" i="1"/>
  <c r="R1561" i="1"/>
  <c r="S1561" i="1"/>
  <c r="F1562" i="1"/>
  <c r="J1562" i="1" s="1"/>
  <c r="G1562" i="1"/>
  <c r="H1562" i="1"/>
  <c r="I1562" i="1"/>
  <c r="K1562" i="1"/>
  <c r="J44" i="11" s="1"/>
  <c r="L1562" i="1"/>
  <c r="K44" i="11" s="1"/>
  <c r="M1562" i="1"/>
  <c r="L44" i="11" s="1"/>
  <c r="O44" i="11" s="1"/>
  <c r="N1562" i="1"/>
  <c r="P1562" i="1"/>
  <c r="Q1562" i="1"/>
  <c r="R1562" i="1"/>
  <c r="S1562" i="1"/>
  <c r="F1563" i="1"/>
  <c r="J1563" i="1" s="1"/>
  <c r="G1563" i="1"/>
  <c r="H1563" i="1"/>
  <c r="I1563" i="1"/>
  <c r="K1563" i="1"/>
  <c r="L1563" i="1"/>
  <c r="M1563" i="1"/>
  <c r="O1563" i="1" s="1"/>
  <c r="N1563" i="1"/>
  <c r="P1563" i="1"/>
  <c r="T1563" i="1" s="1"/>
  <c r="Q1563" i="1"/>
  <c r="R1563" i="1"/>
  <c r="S1563" i="1"/>
  <c r="F1564" i="1"/>
  <c r="G1564" i="1"/>
  <c r="H1564" i="1"/>
  <c r="I1564" i="1"/>
  <c r="J1564" i="1"/>
  <c r="K1564" i="1"/>
  <c r="O1564" i="1" s="1"/>
  <c r="L1564" i="1"/>
  <c r="M1564" i="1"/>
  <c r="N1564" i="1"/>
  <c r="P1564" i="1"/>
  <c r="T1564" i="1" s="1"/>
  <c r="Q1564" i="1"/>
  <c r="R1564" i="1"/>
  <c r="S1564" i="1"/>
  <c r="F1565" i="1"/>
  <c r="J1565" i="1" s="1"/>
  <c r="G1565" i="1"/>
  <c r="H1565" i="1"/>
  <c r="I1565" i="1"/>
  <c r="K1565" i="1"/>
  <c r="L1565" i="1"/>
  <c r="M1565" i="1"/>
  <c r="O1565" i="1" s="1"/>
  <c r="N1565" i="1"/>
  <c r="P1565" i="1"/>
  <c r="T1565" i="1" s="1"/>
  <c r="Q1565" i="1"/>
  <c r="R1565" i="1"/>
  <c r="S1565" i="1"/>
  <c r="F1566" i="1"/>
  <c r="G1566" i="1"/>
  <c r="H1566" i="1"/>
  <c r="I1566" i="1"/>
  <c r="J1566" i="1"/>
  <c r="K1566" i="1"/>
  <c r="L1566" i="1"/>
  <c r="M1566" i="1"/>
  <c r="O1566" i="1" s="1"/>
  <c r="N1566" i="1"/>
  <c r="P1566" i="1"/>
  <c r="T1566" i="1" s="1"/>
  <c r="Q1566" i="1"/>
  <c r="R1566" i="1"/>
  <c r="S1566" i="1"/>
  <c r="F1567" i="1"/>
  <c r="G1567" i="1"/>
  <c r="H1567" i="1"/>
  <c r="I1567" i="1"/>
  <c r="J1567" i="1"/>
  <c r="K1567" i="1"/>
  <c r="L1567" i="1"/>
  <c r="M1567" i="1"/>
  <c r="O1567" i="1" s="1"/>
  <c r="N1567" i="1"/>
  <c r="P1567" i="1"/>
  <c r="Q1567" i="1"/>
  <c r="R1567" i="1"/>
  <c r="S1567" i="1"/>
  <c r="F1568" i="1"/>
  <c r="G1568" i="1"/>
  <c r="H1568" i="1"/>
  <c r="I1568" i="1"/>
  <c r="K1568" i="1"/>
  <c r="O1568" i="1" s="1"/>
  <c r="L1568" i="1"/>
  <c r="M1568" i="1"/>
  <c r="N1568" i="1"/>
  <c r="P1568" i="1"/>
  <c r="T1568" i="1" s="1"/>
  <c r="Q1568" i="1"/>
  <c r="R1568" i="1"/>
  <c r="S1568" i="1"/>
  <c r="F1569" i="1"/>
  <c r="G1569" i="1"/>
  <c r="H1569" i="1"/>
  <c r="I1569" i="1"/>
  <c r="J1569" i="1"/>
  <c r="K1569" i="1"/>
  <c r="L1569" i="1"/>
  <c r="M1569" i="1"/>
  <c r="O1569" i="1" s="1"/>
  <c r="N1569" i="1"/>
  <c r="P1569" i="1"/>
  <c r="T1569" i="1" s="1"/>
  <c r="Q1569" i="1"/>
  <c r="R1569" i="1"/>
  <c r="S1569" i="1"/>
  <c r="F1570" i="1"/>
  <c r="J1570" i="1" s="1"/>
  <c r="G1570" i="1"/>
  <c r="H1570" i="1"/>
  <c r="I1570" i="1"/>
  <c r="K1570" i="1"/>
  <c r="L1570" i="1"/>
  <c r="M1570" i="1"/>
  <c r="O1570" i="1" s="1"/>
  <c r="N1570" i="1"/>
  <c r="P1570" i="1"/>
  <c r="Q1570" i="1"/>
  <c r="R1570" i="1"/>
  <c r="S1570" i="1"/>
  <c r="F1571" i="1"/>
  <c r="G1571" i="1"/>
  <c r="H1571" i="1"/>
  <c r="I1571" i="1"/>
  <c r="J1571" i="1"/>
  <c r="K1571" i="1"/>
  <c r="L1571" i="1"/>
  <c r="M1571" i="1"/>
  <c r="O1571" i="1" s="1"/>
  <c r="N1571" i="1"/>
  <c r="P1571" i="1"/>
  <c r="Q1571" i="1"/>
  <c r="R1571" i="1"/>
  <c r="S1571" i="1"/>
  <c r="F1572" i="1"/>
  <c r="J1572" i="1" s="1"/>
  <c r="G1572" i="1"/>
  <c r="H1572" i="1"/>
  <c r="I1572" i="1"/>
  <c r="K1572" i="1"/>
  <c r="O1572" i="1" s="1"/>
  <c r="L1572" i="1"/>
  <c r="M1572" i="1"/>
  <c r="N1572" i="1"/>
  <c r="P1572" i="1"/>
  <c r="Q1572" i="1"/>
  <c r="R1572" i="1"/>
  <c r="S1572" i="1"/>
  <c r="F1573" i="1"/>
  <c r="J1573" i="1" s="1"/>
  <c r="G1573" i="1"/>
  <c r="H1573" i="1"/>
  <c r="I1573" i="1"/>
  <c r="K1573" i="1"/>
  <c r="L1573" i="1"/>
  <c r="M1573" i="1"/>
  <c r="O1573" i="1" s="1"/>
  <c r="N1573" i="1"/>
  <c r="P1573" i="1"/>
  <c r="Q1573" i="1"/>
  <c r="R1573" i="1"/>
  <c r="S1573" i="1"/>
  <c r="F1574" i="1"/>
  <c r="J1574" i="1" s="1"/>
  <c r="G1574" i="1"/>
  <c r="H1574" i="1"/>
  <c r="I1574" i="1"/>
  <c r="K1574" i="1"/>
  <c r="L1574" i="1"/>
  <c r="M1574" i="1"/>
  <c r="O1574" i="1" s="1"/>
  <c r="N1574" i="1"/>
  <c r="P1574" i="1"/>
  <c r="Q1574" i="1"/>
  <c r="R1574" i="1"/>
  <c r="S1574" i="1"/>
  <c r="F1575" i="1"/>
  <c r="J1575" i="1" s="1"/>
  <c r="G1575" i="1"/>
  <c r="H1575" i="1"/>
  <c r="I1575" i="1"/>
  <c r="K1575" i="1"/>
  <c r="L1575" i="1"/>
  <c r="M1575" i="1"/>
  <c r="O1575" i="1" s="1"/>
  <c r="N1575" i="1"/>
  <c r="P1575" i="1"/>
  <c r="T1575" i="1" s="1"/>
  <c r="Q1575" i="1"/>
  <c r="R1575" i="1"/>
  <c r="S1575" i="1"/>
  <c r="F1576" i="1"/>
  <c r="G1576" i="1"/>
  <c r="H1576" i="1"/>
  <c r="I1576" i="1"/>
  <c r="J1576" i="1"/>
  <c r="K1576" i="1"/>
  <c r="O1576" i="1" s="1"/>
  <c r="L1576" i="1"/>
  <c r="M1576" i="1"/>
  <c r="N1576" i="1"/>
  <c r="P1576" i="1"/>
  <c r="T1576" i="1" s="1"/>
  <c r="Q1576" i="1"/>
  <c r="R1576" i="1"/>
  <c r="S1576" i="1"/>
  <c r="F1577" i="1"/>
  <c r="J1577" i="1" s="1"/>
  <c r="G1577" i="1"/>
  <c r="H1577" i="1"/>
  <c r="I1577" i="1"/>
  <c r="K1577" i="1"/>
  <c r="L1577" i="1"/>
  <c r="M1577" i="1"/>
  <c r="O1577" i="1" s="1"/>
  <c r="N1577" i="1"/>
  <c r="P1577" i="1"/>
  <c r="T1577" i="1" s="1"/>
  <c r="Q1577" i="1"/>
  <c r="R1577" i="1"/>
  <c r="S1577" i="1"/>
  <c r="F1578" i="1"/>
  <c r="G1578" i="1"/>
  <c r="H1578" i="1"/>
  <c r="I1578" i="1"/>
  <c r="J1578" i="1"/>
  <c r="K1578" i="1"/>
  <c r="L1578" i="1"/>
  <c r="M1578" i="1"/>
  <c r="O1578" i="1" s="1"/>
  <c r="N1578" i="1"/>
  <c r="P1578" i="1"/>
  <c r="T1578" i="1" s="1"/>
  <c r="Q1578" i="1"/>
  <c r="R1578" i="1"/>
  <c r="S1578" i="1"/>
  <c r="F1579" i="1"/>
  <c r="G1579" i="1"/>
  <c r="H1579" i="1"/>
  <c r="I1579" i="1"/>
  <c r="J1579" i="1"/>
  <c r="K1579" i="1"/>
  <c r="L1579" i="1"/>
  <c r="M1579" i="1"/>
  <c r="O1579" i="1" s="1"/>
  <c r="N1579" i="1"/>
  <c r="P1579" i="1"/>
  <c r="Q1579" i="1"/>
  <c r="R1579" i="1"/>
  <c r="S1579" i="1"/>
  <c r="F1580" i="1"/>
  <c r="J1580" i="1" s="1"/>
  <c r="G1580" i="1"/>
  <c r="H1580" i="1"/>
  <c r="I1580" i="1"/>
  <c r="K1580" i="1"/>
  <c r="O1580" i="1" s="1"/>
  <c r="L1580" i="1"/>
  <c r="M1580" i="1"/>
  <c r="N1580" i="1"/>
  <c r="P1580" i="1"/>
  <c r="T1580" i="1" s="1"/>
  <c r="Q1580" i="1"/>
  <c r="R1580" i="1"/>
  <c r="S1580" i="1"/>
  <c r="F1581" i="1"/>
  <c r="G1581" i="1"/>
  <c r="H1581" i="1"/>
  <c r="I1581" i="1"/>
  <c r="J1581" i="1"/>
  <c r="K1581" i="1"/>
  <c r="L1581" i="1"/>
  <c r="M1581" i="1"/>
  <c r="O1581" i="1" s="1"/>
  <c r="N1581" i="1"/>
  <c r="P1581" i="1"/>
  <c r="T1581" i="1" s="1"/>
  <c r="Q1581" i="1"/>
  <c r="R1581" i="1"/>
  <c r="S1581" i="1"/>
  <c r="F1582" i="1"/>
  <c r="J1582" i="1" s="1"/>
  <c r="G1582" i="1"/>
  <c r="H1582" i="1"/>
  <c r="I1582" i="1"/>
  <c r="K1582" i="1"/>
  <c r="J309" i="11" s="1"/>
  <c r="L1582" i="1"/>
  <c r="K309" i="11" s="1"/>
  <c r="M1582" i="1"/>
  <c r="L309" i="11" s="1"/>
  <c r="O309" i="11" s="1"/>
  <c r="N1582" i="1"/>
  <c r="P1582" i="1"/>
  <c r="Q1582" i="1"/>
  <c r="R1582" i="1"/>
  <c r="S1582" i="1"/>
  <c r="F1583" i="1"/>
  <c r="G1583" i="1"/>
  <c r="H1583" i="1"/>
  <c r="I1583" i="1"/>
  <c r="J1583" i="1"/>
  <c r="K1583" i="1"/>
  <c r="L1583" i="1"/>
  <c r="M1583" i="1"/>
  <c r="O1583" i="1" s="1"/>
  <c r="N1583" i="1"/>
  <c r="P1583" i="1"/>
  <c r="Q1583" i="1"/>
  <c r="R1583" i="1"/>
  <c r="S1583" i="1"/>
  <c r="F1584" i="1"/>
  <c r="J1584" i="1" s="1"/>
  <c r="G1584" i="1"/>
  <c r="H1584" i="1"/>
  <c r="I1584" i="1"/>
  <c r="K1584" i="1"/>
  <c r="O1584" i="1" s="1"/>
  <c r="L1584" i="1"/>
  <c r="M1584" i="1"/>
  <c r="N1584" i="1"/>
  <c r="P1584" i="1"/>
  <c r="Q1584" i="1"/>
  <c r="R1584" i="1"/>
  <c r="S1584" i="1"/>
  <c r="F1585" i="1"/>
  <c r="J1585" i="1" s="1"/>
  <c r="G1585" i="1"/>
  <c r="H1585" i="1"/>
  <c r="I1585" i="1"/>
  <c r="K1585" i="1"/>
  <c r="L1585" i="1"/>
  <c r="M1585" i="1"/>
  <c r="O1585" i="1" s="1"/>
  <c r="N1585" i="1"/>
  <c r="P1585" i="1"/>
  <c r="Q1585" i="1"/>
  <c r="R1585" i="1"/>
  <c r="S1585" i="1"/>
  <c r="F1586" i="1"/>
  <c r="J1586" i="1" s="1"/>
  <c r="G1586" i="1"/>
  <c r="H1586" i="1"/>
  <c r="I1586" i="1"/>
  <c r="K1586" i="1"/>
  <c r="J278" i="11" s="1"/>
  <c r="L1586" i="1"/>
  <c r="K278" i="11" s="1"/>
  <c r="M1586" i="1"/>
  <c r="L278" i="11" s="1"/>
  <c r="O278" i="11" s="1"/>
  <c r="N1586" i="1"/>
  <c r="P1586" i="1"/>
  <c r="Q1586" i="1"/>
  <c r="R1586" i="1"/>
  <c r="S1586" i="1"/>
  <c r="F1587" i="1"/>
  <c r="J1587" i="1" s="1"/>
  <c r="G1587" i="1"/>
  <c r="H1587" i="1"/>
  <c r="I1587" i="1"/>
  <c r="K1587" i="1"/>
  <c r="L1587" i="1"/>
  <c r="M1587" i="1"/>
  <c r="O1587" i="1" s="1"/>
  <c r="N1587" i="1"/>
  <c r="P1587" i="1"/>
  <c r="T1587" i="1" s="1"/>
  <c r="Q1587" i="1"/>
  <c r="R1587" i="1"/>
  <c r="S1587" i="1"/>
  <c r="F1588" i="1"/>
  <c r="G1588" i="1"/>
  <c r="H1588" i="1"/>
  <c r="I1588" i="1"/>
  <c r="J1588" i="1"/>
  <c r="K1588" i="1"/>
  <c r="O1588" i="1" s="1"/>
  <c r="L1588" i="1"/>
  <c r="M1588" i="1"/>
  <c r="N1588" i="1"/>
  <c r="P1588" i="1"/>
  <c r="T1588" i="1" s="1"/>
  <c r="Q1588" i="1"/>
  <c r="R1588" i="1"/>
  <c r="S1588" i="1"/>
  <c r="F1589" i="1"/>
  <c r="J1589" i="1" s="1"/>
  <c r="G1589" i="1"/>
  <c r="H1589" i="1"/>
  <c r="I1589" i="1"/>
  <c r="K1589" i="1"/>
  <c r="L1589" i="1"/>
  <c r="M1589" i="1"/>
  <c r="O1589" i="1" s="1"/>
  <c r="N1589" i="1"/>
  <c r="P1589" i="1"/>
  <c r="T1589" i="1" s="1"/>
  <c r="Q1589" i="1"/>
  <c r="R1589" i="1"/>
  <c r="S1589" i="1"/>
  <c r="F1590" i="1"/>
  <c r="G1590" i="1"/>
  <c r="H1590" i="1"/>
  <c r="I1590" i="1"/>
  <c r="J1590" i="1"/>
  <c r="K1590" i="1"/>
  <c r="L1590" i="1"/>
  <c r="M1590" i="1"/>
  <c r="O1590" i="1" s="1"/>
  <c r="N1590" i="1"/>
  <c r="P1590" i="1"/>
  <c r="T1590" i="1" s="1"/>
  <c r="Q1590" i="1"/>
  <c r="R1590" i="1"/>
  <c r="S1590" i="1"/>
  <c r="F1591" i="1"/>
  <c r="G1591" i="1"/>
  <c r="H1591" i="1"/>
  <c r="I1591" i="1"/>
  <c r="J1591" i="1"/>
  <c r="K1591" i="1"/>
  <c r="L1591" i="1"/>
  <c r="M1591" i="1"/>
  <c r="O1591" i="1" s="1"/>
  <c r="N1591" i="1"/>
  <c r="P1591" i="1"/>
  <c r="Q1591" i="1"/>
  <c r="R1591" i="1"/>
  <c r="S1591" i="1"/>
  <c r="F1592" i="1"/>
  <c r="G1592" i="1"/>
  <c r="H1592" i="1"/>
  <c r="I1592" i="1"/>
  <c r="K1592" i="1"/>
  <c r="O1592" i="1" s="1"/>
  <c r="L1592" i="1"/>
  <c r="M1592" i="1"/>
  <c r="N1592" i="1"/>
  <c r="P1592" i="1"/>
  <c r="T1592" i="1" s="1"/>
  <c r="Q1592" i="1"/>
  <c r="R1592" i="1"/>
  <c r="S1592" i="1"/>
  <c r="F1593" i="1"/>
  <c r="G1593" i="1"/>
  <c r="H1593" i="1"/>
  <c r="I1593" i="1"/>
  <c r="J1593" i="1"/>
  <c r="K1593" i="1"/>
  <c r="L1593" i="1"/>
  <c r="M1593" i="1"/>
  <c r="O1593" i="1" s="1"/>
  <c r="N1593" i="1"/>
  <c r="P1593" i="1"/>
  <c r="T1593" i="1" s="1"/>
  <c r="Q1593" i="1"/>
  <c r="R1593" i="1"/>
  <c r="S1593" i="1"/>
  <c r="F1594" i="1"/>
  <c r="J1594" i="1" s="1"/>
  <c r="G1594" i="1"/>
  <c r="H1594" i="1"/>
  <c r="I1594" i="1"/>
  <c r="K1594" i="1"/>
  <c r="J327" i="11" s="1"/>
  <c r="L1594" i="1"/>
  <c r="K327" i="11" s="1"/>
  <c r="M1594" i="1"/>
  <c r="L327" i="11" s="1"/>
  <c r="O327" i="11" s="1"/>
  <c r="N1594" i="1"/>
  <c r="P1594" i="1"/>
  <c r="Q1594" i="1"/>
  <c r="R1594" i="1"/>
  <c r="S1594" i="1"/>
  <c r="F1595" i="1"/>
  <c r="G1595" i="1"/>
  <c r="H1595" i="1"/>
  <c r="I1595" i="1"/>
  <c r="J1595" i="1"/>
  <c r="K1595" i="1"/>
  <c r="L1595" i="1"/>
  <c r="M1595" i="1"/>
  <c r="O1595" i="1" s="1"/>
  <c r="N1595" i="1"/>
  <c r="P1595" i="1"/>
  <c r="Q1595" i="1"/>
  <c r="R1595" i="1"/>
  <c r="S1595" i="1"/>
  <c r="F1596" i="1"/>
  <c r="J1596" i="1" s="1"/>
  <c r="G1596" i="1"/>
  <c r="H1596" i="1"/>
  <c r="I1596" i="1"/>
  <c r="K1596" i="1"/>
  <c r="O1596" i="1" s="1"/>
  <c r="L1596" i="1"/>
  <c r="M1596" i="1"/>
  <c r="N1596" i="1"/>
  <c r="P1596" i="1"/>
  <c r="Q1596" i="1"/>
  <c r="R1596" i="1"/>
  <c r="S1596" i="1"/>
  <c r="F1597" i="1"/>
  <c r="J1597" i="1" s="1"/>
  <c r="G1597" i="1"/>
  <c r="H1597" i="1"/>
  <c r="I1597" i="1"/>
  <c r="K1597" i="1"/>
  <c r="L1597" i="1"/>
  <c r="M1597" i="1"/>
  <c r="O1597" i="1" s="1"/>
  <c r="N1597" i="1"/>
  <c r="P1597" i="1"/>
  <c r="Q1597" i="1"/>
  <c r="R1597" i="1"/>
  <c r="S1597" i="1"/>
  <c r="F1598" i="1"/>
  <c r="J1598" i="1" s="1"/>
  <c r="G1598" i="1"/>
  <c r="H1598" i="1"/>
  <c r="I1598" i="1"/>
  <c r="K1598" i="1"/>
  <c r="L1598" i="1"/>
  <c r="M1598" i="1"/>
  <c r="O1598" i="1" s="1"/>
  <c r="N1598" i="1"/>
  <c r="P1598" i="1"/>
  <c r="Q1598" i="1"/>
  <c r="R1598" i="1"/>
  <c r="S1598" i="1"/>
  <c r="F1599" i="1"/>
  <c r="J1599" i="1" s="1"/>
  <c r="G1599" i="1"/>
  <c r="H1599" i="1"/>
  <c r="I1599" i="1"/>
  <c r="K1599" i="1"/>
  <c r="L1599" i="1"/>
  <c r="M1599" i="1"/>
  <c r="O1599" i="1" s="1"/>
  <c r="N1599" i="1"/>
  <c r="P1599" i="1"/>
  <c r="T1599" i="1" s="1"/>
  <c r="Q1599" i="1"/>
  <c r="R1599" i="1"/>
  <c r="S1599" i="1"/>
  <c r="F1600" i="1"/>
  <c r="G1600" i="1"/>
  <c r="H1600" i="1"/>
  <c r="I1600" i="1"/>
  <c r="J1600" i="1"/>
  <c r="K1600" i="1"/>
  <c r="O1600" i="1" s="1"/>
  <c r="L1600" i="1"/>
  <c r="M1600" i="1"/>
  <c r="N1600" i="1"/>
  <c r="P1600" i="1"/>
  <c r="T1600" i="1" s="1"/>
  <c r="Q1600" i="1"/>
  <c r="R1600" i="1"/>
  <c r="S1600" i="1"/>
  <c r="F1601" i="1"/>
  <c r="J1601" i="1" s="1"/>
  <c r="G1601" i="1"/>
  <c r="H1601" i="1"/>
  <c r="I1601" i="1"/>
  <c r="K1601" i="1"/>
  <c r="L1601" i="1"/>
  <c r="M1601" i="1"/>
  <c r="O1601" i="1" s="1"/>
  <c r="N1601" i="1"/>
  <c r="P1601" i="1"/>
  <c r="T1601" i="1" s="1"/>
  <c r="Q1601" i="1"/>
  <c r="R1601" i="1"/>
  <c r="S1601" i="1"/>
  <c r="F1602" i="1"/>
  <c r="G1602" i="1"/>
  <c r="H1602" i="1"/>
  <c r="I1602" i="1"/>
  <c r="J1602" i="1"/>
  <c r="K1602" i="1"/>
  <c r="J54" i="11" s="1"/>
  <c r="L1602" i="1"/>
  <c r="K54" i="11" s="1"/>
  <c r="M1602" i="1"/>
  <c r="L54" i="11" s="1"/>
  <c r="O54" i="11" s="1"/>
  <c r="N1602" i="1"/>
  <c r="P1602" i="1"/>
  <c r="T1602" i="1" s="1"/>
  <c r="Q1602" i="1"/>
  <c r="R1602" i="1"/>
  <c r="S1602" i="1"/>
  <c r="F1603" i="1"/>
  <c r="G1603" i="1"/>
  <c r="H1603" i="1"/>
  <c r="I1603" i="1"/>
  <c r="J1603" i="1"/>
  <c r="K1603" i="1"/>
  <c r="L1603" i="1"/>
  <c r="M1603" i="1"/>
  <c r="O1603" i="1" s="1"/>
  <c r="N1603" i="1"/>
  <c r="P1603" i="1"/>
  <c r="Q1603" i="1"/>
  <c r="R1603" i="1"/>
  <c r="S1603" i="1"/>
  <c r="F1604" i="1"/>
  <c r="G1604" i="1"/>
  <c r="H1604" i="1"/>
  <c r="I1604" i="1"/>
  <c r="K1604" i="1"/>
  <c r="O1604" i="1" s="1"/>
  <c r="L1604" i="1"/>
  <c r="M1604" i="1"/>
  <c r="N1604" i="1"/>
  <c r="P1604" i="1"/>
  <c r="T1604" i="1" s="1"/>
  <c r="Q1604" i="1"/>
  <c r="R1604" i="1"/>
  <c r="S1604" i="1"/>
  <c r="F1605" i="1"/>
  <c r="G1605" i="1"/>
  <c r="H1605" i="1"/>
  <c r="I1605" i="1"/>
  <c r="J1605" i="1"/>
  <c r="K1605" i="1"/>
  <c r="L1605" i="1"/>
  <c r="M1605" i="1"/>
  <c r="O1605" i="1" s="1"/>
  <c r="N1605" i="1"/>
  <c r="P1605" i="1"/>
  <c r="T1605" i="1" s="1"/>
  <c r="Q1605" i="1"/>
  <c r="R1605" i="1"/>
  <c r="S1605" i="1"/>
  <c r="F1606" i="1"/>
  <c r="J1606" i="1" s="1"/>
  <c r="G1606" i="1"/>
  <c r="H1606" i="1"/>
  <c r="I1606" i="1"/>
  <c r="K1606" i="1"/>
  <c r="O1606" i="1" s="1"/>
  <c r="L1606" i="1"/>
  <c r="M1606" i="1"/>
  <c r="N1606" i="1"/>
  <c r="P1606" i="1"/>
  <c r="Q1606" i="1"/>
  <c r="R1606" i="1"/>
  <c r="S1606" i="1"/>
  <c r="F1607" i="1"/>
  <c r="G1607" i="1"/>
  <c r="H1607" i="1"/>
  <c r="I1607" i="1"/>
  <c r="J1607" i="1"/>
  <c r="K1607" i="1"/>
  <c r="L1607" i="1"/>
  <c r="M1607" i="1"/>
  <c r="O1607" i="1" s="1"/>
  <c r="N1607" i="1"/>
  <c r="P1607" i="1"/>
  <c r="Q1607" i="1"/>
  <c r="R1607" i="1"/>
  <c r="S1607" i="1"/>
  <c r="F1608" i="1"/>
  <c r="J1608" i="1" s="1"/>
  <c r="G1608" i="1"/>
  <c r="H1608" i="1"/>
  <c r="I1608" i="1"/>
  <c r="K1608" i="1"/>
  <c r="O1608" i="1" s="1"/>
  <c r="L1608" i="1"/>
  <c r="M1608" i="1"/>
  <c r="N1608" i="1"/>
  <c r="P1608" i="1"/>
  <c r="Q1608" i="1"/>
  <c r="R1608" i="1"/>
  <c r="S1608" i="1"/>
  <c r="F1609" i="1"/>
  <c r="J1609" i="1" s="1"/>
  <c r="G1609" i="1"/>
  <c r="H1609" i="1"/>
  <c r="I1609" i="1"/>
  <c r="K1609" i="1"/>
  <c r="L1609" i="1"/>
  <c r="M1609" i="1"/>
  <c r="O1609" i="1" s="1"/>
  <c r="N1609" i="1"/>
  <c r="P1609" i="1"/>
  <c r="Q1609" i="1"/>
  <c r="R1609" i="1"/>
  <c r="S1609" i="1"/>
  <c r="F1610" i="1"/>
  <c r="J1610" i="1" s="1"/>
  <c r="G1610" i="1"/>
  <c r="H1610" i="1"/>
  <c r="I1610" i="1"/>
  <c r="K1610" i="1"/>
  <c r="O1610" i="1" s="1"/>
  <c r="L1610" i="1"/>
  <c r="M1610" i="1"/>
  <c r="N1610" i="1"/>
  <c r="P1610" i="1"/>
  <c r="Q1610" i="1"/>
  <c r="R1610" i="1"/>
  <c r="S1610" i="1"/>
  <c r="F1611" i="1"/>
  <c r="J1611" i="1" s="1"/>
  <c r="G1611" i="1"/>
  <c r="H1611" i="1"/>
  <c r="I1611" i="1"/>
  <c r="K1611" i="1"/>
  <c r="L1611" i="1"/>
  <c r="M1611" i="1"/>
  <c r="O1611" i="1" s="1"/>
  <c r="N1611" i="1"/>
  <c r="P1611" i="1"/>
  <c r="T1611" i="1" s="1"/>
  <c r="Q1611" i="1"/>
  <c r="R1611" i="1"/>
  <c r="S1611" i="1"/>
  <c r="F1612" i="1"/>
  <c r="G1612" i="1"/>
  <c r="H1612" i="1"/>
  <c r="I1612" i="1"/>
  <c r="J1612" i="1"/>
  <c r="K1612" i="1"/>
  <c r="O1612" i="1" s="1"/>
  <c r="L1612" i="1"/>
  <c r="M1612" i="1"/>
  <c r="N1612" i="1"/>
  <c r="P1612" i="1"/>
  <c r="T1612" i="1" s="1"/>
  <c r="Q1612" i="1"/>
  <c r="R1612" i="1"/>
  <c r="S1612" i="1"/>
  <c r="F1613" i="1"/>
  <c r="J1613" i="1" s="1"/>
  <c r="G1613" i="1"/>
  <c r="H1613" i="1"/>
  <c r="I1613" i="1"/>
  <c r="K1613" i="1"/>
  <c r="L1613" i="1"/>
  <c r="M1613" i="1"/>
  <c r="O1613" i="1" s="1"/>
  <c r="N1613" i="1"/>
  <c r="P1613" i="1"/>
  <c r="T1613" i="1" s="1"/>
  <c r="Q1613" i="1"/>
  <c r="R1613" i="1"/>
  <c r="S1613" i="1"/>
  <c r="F1614" i="1"/>
  <c r="G1614" i="1"/>
  <c r="H1614" i="1"/>
  <c r="I1614" i="1"/>
  <c r="J1614" i="1"/>
  <c r="K1614" i="1"/>
  <c r="O1614" i="1" s="1"/>
  <c r="L1614" i="1"/>
  <c r="M1614" i="1"/>
  <c r="N1614" i="1"/>
  <c r="P1614" i="1"/>
  <c r="T1614" i="1" s="1"/>
  <c r="Q1614" i="1"/>
  <c r="R1614" i="1"/>
  <c r="S1614" i="1"/>
  <c r="F1615" i="1"/>
  <c r="G1615" i="1"/>
  <c r="H1615" i="1"/>
  <c r="I1615" i="1"/>
  <c r="J1615" i="1"/>
  <c r="K1615" i="1"/>
  <c r="L1615" i="1"/>
  <c r="M1615" i="1"/>
  <c r="O1615" i="1" s="1"/>
  <c r="N1615" i="1"/>
  <c r="P1615" i="1"/>
  <c r="Q1615" i="1"/>
  <c r="R1615" i="1"/>
  <c r="S1615" i="1"/>
  <c r="F1616" i="1"/>
  <c r="J1616" i="1" s="1"/>
  <c r="G1616" i="1"/>
  <c r="H1616" i="1"/>
  <c r="I1616" i="1"/>
  <c r="K1616" i="1"/>
  <c r="O1616" i="1" s="1"/>
  <c r="L1616" i="1"/>
  <c r="M1616" i="1"/>
  <c r="N1616" i="1"/>
  <c r="P1616" i="1"/>
  <c r="T1616" i="1" s="1"/>
  <c r="Q1616" i="1"/>
  <c r="R1616" i="1"/>
  <c r="S1616" i="1"/>
  <c r="F1617" i="1"/>
  <c r="G1617" i="1"/>
  <c r="H1617" i="1"/>
  <c r="I1617" i="1"/>
  <c r="J1617" i="1"/>
  <c r="K1617" i="1"/>
  <c r="L1617" i="1"/>
  <c r="M1617" i="1"/>
  <c r="O1617" i="1" s="1"/>
  <c r="N1617" i="1"/>
  <c r="P1617" i="1"/>
  <c r="T1617" i="1" s="1"/>
  <c r="Q1617" i="1"/>
  <c r="R1617" i="1"/>
  <c r="S1617" i="1"/>
  <c r="F1618" i="1"/>
  <c r="J1618" i="1" s="1"/>
  <c r="G1618" i="1"/>
  <c r="H1618" i="1"/>
  <c r="I1618" i="1"/>
  <c r="K1618" i="1"/>
  <c r="O1618" i="1" s="1"/>
  <c r="L1618" i="1"/>
  <c r="M1618" i="1"/>
  <c r="N1618" i="1"/>
  <c r="P1618" i="1"/>
  <c r="Q1618" i="1"/>
  <c r="R1618" i="1"/>
  <c r="S1618" i="1"/>
  <c r="F1619" i="1"/>
  <c r="G1619" i="1"/>
  <c r="H1619" i="1"/>
  <c r="I1619" i="1"/>
  <c r="J1619" i="1"/>
  <c r="K1619" i="1"/>
  <c r="L1619" i="1"/>
  <c r="M1619" i="1"/>
  <c r="O1619" i="1" s="1"/>
  <c r="N1619" i="1"/>
  <c r="P1619" i="1"/>
  <c r="Q1619" i="1"/>
  <c r="R1619" i="1"/>
  <c r="S1619" i="1"/>
  <c r="F1620" i="1"/>
  <c r="G1620" i="1"/>
  <c r="H1620" i="1"/>
  <c r="I1620" i="1"/>
  <c r="K1620" i="1"/>
  <c r="O1620" i="1" s="1"/>
  <c r="L1620" i="1"/>
  <c r="M1620" i="1"/>
  <c r="N1620" i="1"/>
  <c r="P1620" i="1"/>
  <c r="Q1620" i="1"/>
  <c r="R1620" i="1"/>
  <c r="S1620" i="1"/>
  <c r="F1621" i="1"/>
  <c r="J1621" i="1" s="1"/>
  <c r="G1621" i="1"/>
  <c r="H1621" i="1"/>
  <c r="I1621" i="1"/>
  <c r="K1621" i="1"/>
  <c r="L1621" i="1"/>
  <c r="M1621" i="1"/>
  <c r="O1621" i="1" s="1"/>
  <c r="N1621" i="1"/>
  <c r="P1621" i="1"/>
  <c r="Q1621" i="1"/>
  <c r="R1621" i="1"/>
  <c r="S1621" i="1"/>
  <c r="F1622" i="1"/>
  <c r="J1622" i="1" s="1"/>
  <c r="G1622" i="1"/>
  <c r="H1622" i="1"/>
  <c r="I1622" i="1"/>
  <c r="K1622" i="1"/>
  <c r="O1622" i="1" s="1"/>
  <c r="L1622" i="1"/>
  <c r="M1622" i="1"/>
  <c r="N1622" i="1"/>
  <c r="P1622" i="1"/>
  <c r="Q1622" i="1"/>
  <c r="R1622" i="1"/>
  <c r="S1622" i="1"/>
  <c r="F1623" i="1"/>
  <c r="J1623" i="1" s="1"/>
  <c r="G1623" i="1"/>
  <c r="H1623" i="1"/>
  <c r="I1623" i="1"/>
  <c r="K1623" i="1"/>
  <c r="L1623" i="1"/>
  <c r="M1623" i="1"/>
  <c r="O1623" i="1" s="1"/>
  <c r="N1623" i="1"/>
  <c r="P1623" i="1"/>
  <c r="T1623" i="1" s="1"/>
  <c r="Q1623" i="1"/>
  <c r="R1623" i="1"/>
  <c r="S1623" i="1"/>
  <c r="F1624" i="1"/>
  <c r="G1624" i="1"/>
  <c r="H1624" i="1"/>
  <c r="I1624" i="1"/>
  <c r="J1624" i="1"/>
  <c r="K1624" i="1"/>
  <c r="O1624" i="1" s="1"/>
  <c r="L1624" i="1"/>
  <c r="M1624" i="1"/>
  <c r="N1624" i="1"/>
  <c r="P1624" i="1"/>
  <c r="T1624" i="1" s="1"/>
  <c r="Q1624" i="1"/>
  <c r="R1624" i="1"/>
  <c r="S1624" i="1"/>
  <c r="F1625" i="1"/>
  <c r="J1625" i="1" s="1"/>
  <c r="G1625" i="1"/>
  <c r="H1625" i="1"/>
  <c r="I1625" i="1"/>
  <c r="K1625" i="1"/>
  <c r="J66" i="11" s="1"/>
  <c r="L1625" i="1"/>
  <c r="K66" i="11" s="1"/>
  <c r="M1625" i="1"/>
  <c r="L66" i="11" s="1"/>
  <c r="O66" i="11" s="1"/>
  <c r="N1625" i="1"/>
  <c r="P1625" i="1"/>
  <c r="Q1625" i="1"/>
  <c r="R1625" i="1"/>
  <c r="S1625" i="1"/>
  <c r="F1626" i="1"/>
  <c r="G1626" i="1"/>
  <c r="H1626" i="1"/>
  <c r="I1626" i="1"/>
  <c r="J1626" i="1"/>
  <c r="K1626" i="1"/>
  <c r="L1626" i="1"/>
  <c r="M1626" i="1"/>
  <c r="O1626" i="1" s="1"/>
  <c r="N1626" i="1"/>
  <c r="P1626" i="1"/>
  <c r="T1626" i="1" s="1"/>
  <c r="Q1626" i="1"/>
  <c r="R1626" i="1"/>
  <c r="S1626" i="1"/>
  <c r="F1627" i="1"/>
  <c r="G1627" i="1"/>
  <c r="H1627" i="1"/>
  <c r="I1627" i="1"/>
  <c r="J1627" i="1"/>
  <c r="K1627" i="1"/>
  <c r="L1627" i="1"/>
  <c r="M1627" i="1"/>
  <c r="O1627" i="1" s="1"/>
  <c r="N1627" i="1"/>
  <c r="P1627" i="1"/>
  <c r="Q1627" i="1"/>
  <c r="R1627" i="1"/>
  <c r="S1627" i="1"/>
  <c r="F1628" i="1"/>
  <c r="G1628" i="1"/>
  <c r="H1628" i="1"/>
  <c r="I1628" i="1"/>
  <c r="K1628" i="1"/>
  <c r="O1628" i="1" s="1"/>
  <c r="L1628" i="1"/>
  <c r="M1628" i="1"/>
  <c r="N1628" i="1"/>
  <c r="P1628" i="1"/>
  <c r="T1628" i="1" s="1"/>
  <c r="Q1628" i="1"/>
  <c r="R1628" i="1"/>
  <c r="S1628" i="1"/>
  <c r="F1629" i="1"/>
  <c r="G1629" i="1"/>
  <c r="H1629" i="1"/>
  <c r="I1629" i="1"/>
  <c r="J1629" i="1"/>
  <c r="K1629" i="1"/>
  <c r="L1629" i="1"/>
  <c r="M1629" i="1"/>
  <c r="O1629" i="1" s="1"/>
  <c r="N1629" i="1"/>
  <c r="P1629" i="1"/>
  <c r="T1629" i="1" s="1"/>
  <c r="Q1629" i="1"/>
  <c r="R1629" i="1"/>
  <c r="S1629" i="1"/>
  <c r="F1630" i="1"/>
  <c r="J1630" i="1" s="1"/>
  <c r="G1630" i="1"/>
  <c r="H1630" i="1"/>
  <c r="I1630" i="1"/>
  <c r="K1630" i="1"/>
  <c r="L1630" i="1"/>
  <c r="M1630" i="1"/>
  <c r="O1630" i="1" s="1"/>
  <c r="N1630" i="1"/>
  <c r="P1630" i="1"/>
  <c r="Q1630" i="1"/>
  <c r="R1630" i="1"/>
  <c r="S1630" i="1"/>
  <c r="F1631" i="1"/>
  <c r="G1631" i="1"/>
  <c r="H1631" i="1"/>
  <c r="I1631" i="1"/>
  <c r="J1631" i="1"/>
  <c r="K1631" i="1"/>
  <c r="L1631" i="1"/>
  <c r="M1631" i="1"/>
  <c r="O1631" i="1" s="1"/>
  <c r="N1631" i="1"/>
  <c r="P1631" i="1"/>
  <c r="Q1631" i="1"/>
  <c r="R1631" i="1"/>
  <c r="S1631" i="1"/>
  <c r="F1632" i="1"/>
  <c r="J1632" i="1" s="1"/>
  <c r="G1632" i="1"/>
  <c r="H1632" i="1"/>
  <c r="I1632" i="1"/>
  <c r="K1632" i="1"/>
  <c r="L1632" i="1"/>
  <c r="M1632" i="1"/>
  <c r="N1632" i="1"/>
  <c r="P1632" i="1"/>
  <c r="Q1632" i="1"/>
  <c r="R1632" i="1"/>
  <c r="S1632" i="1"/>
  <c r="F1633" i="1"/>
  <c r="J1633" i="1" s="1"/>
  <c r="G1633" i="1"/>
  <c r="H1633" i="1"/>
  <c r="I1633" i="1"/>
  <c r="K1633" i="1"/>
  <c r="L1633" i="1"/>
  <c r="M1633" i="1"/>
  <c r="O1633" i="1" s="1"/>
  <c r="N1633" i="1"/>
  <c r="P1633" i="1"/>
  <c r="Q1633" i="1"/>
  <c r="R1633" i="1"/>
  <c r="S1633" i="1"/>
  <c r="F1634" i="1"/>
  <c r="J1634" i="1" s="1"/>
  <c r="G1634" i="1"/>
  <c r="H1634" i="1"/>
  <c r="I1634" i="1"/>
  <c r="K1634" i="1"/>
  <c r="L1634" i="1"/>
  <c r="M1634" i="1"/>
  <c r="O1634" i="1" s="1"/>
  <c r="N1634" i="1"/>
  <c r="P1634" i="1"/>
  <c r="Q1634" i="1"/>
  <c r="R1634" i="1"/>
  <c r="S1634" i="1"/>
  <c r="F1635" i="1"/>
  <c r="J1635" i="1" s="1"/>
  <c r="G1635" i="1"/>
  <c r="H1635" i="1"/>
  <c r="I1635" i="1"/>
  <c r="K1635" i="1"/>
  <c r="L1635" i="1"/>
  <c r="M1635" i="1"/>
  <c r="O1635" i="1" s="1"/>
  <c r="N1635" i="1"/>
  <c r="P1635" i="1"/>
  <c r="T1635" i="1" s="1"/>
  <c r="Q1635" i="1"/>
  <c r="R1635" i="1"/>
  <c r="S1635" i="1"/>
  <c r="F1636" i="1"/>
  <c r="G1636" i="1"/>
  <c r="H1636" i="1"/>
  <c r="I1636" i="1"/>
  <c r="J1636" i="1"/>
  <c r="K1636" i="1"/>
  <c r="O1636" i="1" s="1"/>
  <c r="L1636" i="1"/>
  <c r="M1636" i="1"/>
  <c r="N1636" i="1"/>
  <c r="P1636" i="1"/>
  <c r="T1636" i="1" s="1"/>
  <c r="Q1636" i="1"/>
  <c r="R1636" i="1"/>
  <c r="S1636" i="1"/>
  <c r="F1637" i="1"/>
  <c r="J1637" i="1" s="1"/>
  <c r="G1637" i="1"/>
  <c r="H1637" i="1"/>
  <c r="I1637" i="1"/>
  <c r="K1637" i="1"/>
  <c r="L1637" i="1"/>
  <c r="M1637" i="1"/>
  <c r="O1637" i="1" s="1"/>
  <c r="N1637" i="1"/>
  <c r="P1637" i="1"/>
  <c r="T1637" i="1" s="1"/>
  <c r="Q1637" i="1"/>
  <c r="R1637" i="1"/>
  <c r="S1637" i="1"/>
  <c r="F1638" i="1"/>
  <c r="G1638" i="1"/>
  <c r="H1638" i="1"/>
  <c r="I1638" i="1"/>
  <c r="J1638" i="1"/>
  <c r="K1638" i="1"/>
  <c r="L1638" i="1"/>
  <c r="M1638" i="1"/>
  <c r="O1638" i="1" s="1"/>
  <c r="N1638" i="1"/>
  <c r="P1638" i="1"/>
  <c r="T1638" i="1" s="1"/>
  <c r="Q1638" i="1"/>
  <c r="R1638" i="1"/>
  <c r="S1638" i="1"/>
  <c r="F1639" i="1"/>
  <c r="G1639" i="1"/>
  <c r="H1639" i="1"/>
  <c r="I1639" i="1"/>
  <c r="J1639" i="1"/>
  <c r="K1639" i="1"/>
  <c r="L1639" i="1"/>
  <c r="M1639" i="1"/>
  <c r="O1639" i="1" s="1"/>
  <c r="N1639" i="1"/>
  <c r="P1639" i="1"/>
  <c r="Q1639" i="1"/>
  <c r="R1639" i="1"/>
  <c r="S1639" i="1"/>
  <c r="F1640" i="1"/>
  <c r="J1640" i="1" s="1"/>
  <c r="G1640" i="1"/>
  <c r="H1640" i="1"/>
  <c r="I1640" i="1"/>
  <c r="K1640" i="1"/>
  <c r="O1640" i="1" s="1"/>
  <c r="L1640" i="1"/>
  <c r="M1640" i="1"/>
  <c r="N1640" i="1"/>
  <c r="P1640" i="1"/>
  <c r="T1640" i="1" s="1"/>
  <c r="Q1640" i="1"/>
  <c r="R1640" i="1"/>
  <c r="S1640" i="1"/>
  <c r="F1641" i="1"/>
  <c r="G1641" i="1"/>
  <c r="H1641" i="1"/>
  <c r="I1641" i="1"/>
  <c r="J1641" i="1"/>
  <c r="K1641" i="1"/>
  <c r="L1641" i="1"/>
  <c r="M1641" i="1"/>
  <c r="O1641" i="1" s="1"/>
  <c r="N1641" i="1"/>
  <c r="P1641" i="1"/>
  <c r="T1641" i="1" s="1"/>
  <c r="Q1641" i="1"/>
  <c r="R1641" i="1"/>
  <c r="S1641" i="1"/>
  <c r="F1642" i="1"/>
  <c r="J1642" i="1" s="1"/>
  <c r="G1642" i="1"/>
  <c r="H1642" i="1"/>
  <c r="I1642" i="1"/>
  <c r="K1642" i="1"/>
  <c r="J39" i="11" s="1"/>
  <c r="L1642" i="1"/>
  <c r="K39" i="11" s="1"/>
  <c r="M1642" i="1"/>
  <c r="L39" i="11" s="1"/>
  <c r="O39" i="11" s="1"/>
  <c r="N1642" i="1"/>
  <c r="P1642" i="1"/>
  <c r="Q1642" i="1"/>
  <c r="R1642" i="1"/>
  <c r="S1642" i="1"/>
  <c r="F1643" i="1"/>
  <c r="G1643" i="1"/>
  <c r="H1643" i="1"/>
  <c r="I1643" i="1"/>
  <c r="J1643" i="1"/>
  <c r="K1643" i="1"/>
  <c r="L1643" i="1"/>
  <c r="M1643" i="1"/>
  <c r="O1643" i="1" s="1"/>
  <c r="N1643" i="1"/>
  <c r="P1643" i="1"/>
  <c r="Q1643" i="1"/>
  <c r="R1643" i="1"/>
  <c r="S1643" i="1"/>
  <c r="F1644" i="1"/>
  <c r="G1644" i="1"/>
  <c r="H1644" i="1"/>
  <c r="I1644" i="1"/>
  <c r="K1644" i="1"/>
  <c r="L1644" i="1"/>
  <c r="M1644" i="1"/>
  <c r="N1644" i="1"/>
  <c r="P1644" i="1"/>
  <c r="Q1644" i="1"/>
  <c r="R1644" i="1"/>
  <c r="S1644" i="1"/>
  <c r="F1645" i="1"/>
  <c r="J1645" i="1" s="1"/>
  <c r="G1645" i="1"/>
  <c r="H1645" i="1"/>
  <c r="I1645" i="1"/>
  <c r="K1645" i="1"/>
  <c r="J175" i="11" s="1"/>
  <c r="L1645" i="1"/>
  <c r="K175" i="11" s="1"/>
  <c r="M1645" i="1"/>
  <c r="L175" i="11" s="1"/>
  <c r="O175" i="11" s="1"/>
  <c r="N1645" i="1"/>
  <c r="P1645" i="1"/>
  <c r="Q1645" i="1"/>
  <c r="R1645" i="1"/>
  <c r="S1645" i="1"/>
  <c r="F1646" i="1"/>
  <c r="J1646" i="1" s="1"/>
  <c r="G1646" i="1"/>
  <c r="H1646" i="1"/>
  <c r="I1646" i="1"/>
  <c r="K1646" i="1"/>
  <c r="L1646" i="1"/>
  <c r="M1646" i="1"/>
  <c r="O1646" i="1" s="1"/>
  <c r="N1646" i="1"/>
  <c r="P1646" i="1"/>
  <c r="Q1646" i="1"/>
  <c r="R1646" i="1"/>
  <c r="S1646" i="1"/>
  <c r="F1647" i="1"/>
  <c r="J1647" i="1" s="1"/>
  <c r="G1647" i="1"/>
  <c r="H1647" i="1"/>
  <c r="I1647" i="1"/>
  <c r="K1647" i="1"/>
  <c r="L1647" i="1"/>
  <c r="M1647" i="1"/>
  <c r="O1647" i="1" s="1"/>
  <c r="N1647" i="1"/>
  <c r="P1647" i="1"/>
  <c r="T1647" i="1" s="1"/>
  <c r="Q1647" i="1"/>
  <c r="R1647" i="1"/>
  <c r="S1647" i="1"/>
  <c r="F1648" i="1"/>
  <c r="G1648" i="1"/>
  <c r="H1648" i="1"/>
  <c r="I1648" i="1"/>
  <c r="J1648" i="1"/>
  <c r="K1648" i="1"/>
  <c r="O1648" i="1" s="1"/>
  <c r="L1648" i="1"/>
  <c r="M1648" i="1"/>
  <c r="N1648" i="1"/>
  <c r="P1648" i="1"/>
  <c r="T1648" i="1" s="1"/>
  <c r="Q1648" i="1"/>
  <c r="R1648" i="1"/>
  <c r="S1648" i="1"/>
  <c r="F1649" i="1"/>
  <c r="J1649" i="1" s="1"/>
  <c r="G1649" i="1"/>
  <c r="H1649" i="1"/>
  <c r="I1649" i="1"/>
  <c r="K1649" i="1"/>
  <c r="L1649" i="1"/>
  <c r="M1649" i="1"/>
  <c r="O1649" i="1" s="1"/>
  <c r="N1649" i="1"/>
  <c r="P1649" i="1"/>
  <c r="T1649" i="1" s="1"/>
  <c r="Q1649" i="1"/>
  <c r="R1649" i="1"/>
  <c r="S1649" i="1"/>
  <c r="F1650" i="1"/>
  <c r="G1650" i="1"/>
  <c r="H1650" i="1"/>
  <c r="I1650" i="1"/>
  <c r="J1650" i="1"/>
  <c r="K1650" i="1"/>
  <c r="L1650" i="1"/>
  <c r="M1650" i="1"/>
  <c r="O1650" i="1" s="1"/>
  <c r="N1650" i="1"/>
  <c r="P1650" i="1"/>
  <c r="T1650" i="1" s="1"/>
  <c r="Q1650" i="1"/>
  <c r="R1650" i="1"/>
  <c r="S1650" i="1"/>
  <c r="F1651" i="1"/>
  <c r="G1651" i="1"/>
  <c r="H1651" i="1"/>
  <c r="I1651" i="1"/>
  <c r="J1651" i="1"/>
  <c r="K1651" i="1"/>
  <c r="L1651" i="1"/>
  <c r="M1651" i="1"/>
  <c r="O1651" i="1" s="1"/>
  <c r="N1651" i="1"/>
  <c r="P1651" i="1"/>
  <c r="Q1651" i="1"/>
  <c r="R1651" i="1"/>
  <c r="S1651" i="1"/>
  <c r="F1652" i="1"/>
  <c r="G1652" i="1"/>
  <c r="H1652" i="1"/>
  <c r="I1652" i="1"/>
  <c r="K1652" i="1"/>
  <c r="L1652" i="1"/>
  <c r="M1652" i="1"/>
  <c r="N1652" i="1"/>
  <c r="P1652" i="1"/>
  <c r="T1652" i="1" s="1"/>
  <c r="Q1652" i="1"/>
  <c r="R1652" i="1"/>
  <c r="S1652" i="1"/>
  <c r="F1653" i="1"/>
  <c r="G1653" i="1"/>
  <c r="H1653" i="1"/>
  <c r="I1653" i="1"/>
  <c r="J1653" i="1"/>
  <c r="K1653" i="1"/>
  <c r="L1653" i="1"/>
  <c r="M1653" i="1"/>
  <c r="O1653" i="1" s="1"/>
  <c r="N1653" i="1"/>
  <c r="P1653" i="1"/>
  <c r="T1653" i="1" s="1"/>
  <c r="Q1653" i="1"/>
  <c r="R1653" i="1"/>
  <c r="S1653" i="1"/>
  <c r="F1654" i="1"/>
  <c r="J1654" i="1" s="1"/>
  <c r="G1654" i="1"/>
  <c r="H1654" i="1"/>
  <c r="I1654" i="1"/>
  <c r="K1654" i="1"/>
  <c r="L1654" i="1"/>
  <c r="M1654" i="1"/>
  <c r="O1654" i="1" s="1"/>
  <c r="N1654" i="1"/>
  <c r="P1654" i="1"/>
  <c r="Q1654" i="1"/>
  <c r="R1654" i="1"/>
  <c r="S1654" i="1"/>
  <c r="F1655" i="1"/>
  <c r="G1655" i="1"/>
  <c r="H1655" i="1"/>
  <c r="I1655" i="1"/>
  <c r="J1655" i="1"/>
  <c r="K1655" i="1"/>
  <c r="L1655" i="1"/>
  <c r="M1655" i="1"/>
  <c r="O1655" i="1" s="1"/>
  <c r="N1655" i="1"/>
  <c r="P1655" i="1"/>
  <c r="Q1655" i="1"/>
  <c r="R1655" i="1"/>
  <c r="S1655" i="1"/>
  <c r="F1656" i="1"/>
  <c r="J1656" i="1" s="1"/>
  <c r="G1656" i="1"/>
  <c r="H1656" i="1"/>
  <c r="I1656" i="1"/>
  <c r="K1656" i="1"/>
  <c r="L1656" i="1"/>
  <c r="M1656" i="1"/>
  <c r="N1656" i="1"/>
  <c r="P1656" i="1"/>
  <c r="Q1656" i="1"/>
  <c r="R1656" i="1"/>
  <c r="S1656" i="1"/>
  <c r="F1657" i="1"/>
  <c r="J1657" i="1" s="1"/>
  <c r="G1657" i="1"/>
  <c r="H1657" i="1"/>
  <c r="I1657" i="1"/>
  <c r="K1657" i="1"/>
  <c r="L1657" i="1"/>
  <c r="M1657" i="1"/>
  <c r="O1657" i="1" s="1"/>
  <c r="N1657" i="1"/>
  <c r="P1657" i="1"/>
  <c r="Q1657" i="1"/>
  <c r="R1657" i="1"/>
  <c r="S1657" i="1"/>
  <c r="F1658" i="1"/>
  <c r="J1658" i="1" s="1"/>
  <c r="G1658" i="1"/>
  <c r="H1658" i="1"/>
  <c r="I1658" i="1"/>
  <c r="K1658" i="1"/>
  <c r="L1658" i="1"/>
  <c r="M1658" i="1"/>
  <c r="O1658" i="1" s="1"/>
  <c r="N1658" i="1"/>
  <c r="P1658" i="1"/>
  <c r="Q1658" i="1"/>
  <c r="R1658" i="1"/>
  <c r="S1658" i="1"/>
  <c r="F1659" i="1"/>
  <c r="J1659" i="1" s="1"/>
  <c r="G1659" i="1"/>
  <c r="H1659" i="1"/>
  <c r="I1659" i="1"/>
  <c r="K1659" i="1"/>
  <c r="J102" i="11" s="1"/>
  <c r="L1659" i="1"/>
  <c r="K102" i="11" s="1"/>
  <c r="M1659" i="1"/>
  <c r="L102" i="11" s="1"/>
  <c r="O102" i="11" s="1"/>
  <c r="N1659" i="1"/>
  <c r="P1659" i="1"/>
  <c r="Q1659" i="1"/>
  <c r="R1659" i="1"/>
  <c r="S1659" i="1"/>
  <c r="F1660" i="1"/>
  <c r="G1660" i="1"/>
  <c r="H1660" i="1"/>
  <c r="I1660" i="1"/>
  <c r="J1660" i="1"/>
  <c r="K1660" i="1"/>
  <c r="O1660" i="1" s="1"/>
  <c r="L1660" i="1"/>
  <c r="M1660" i="1"/>
  <c r="N1660" i="1"/>
  <c r="P1660" i="1"/>
  <c r="T1660" i="1" s="1"/>
  <c r="Q1660" i="1"/>
  <c r="R1660" i="1"/>
  <c r="S1660" i="1"/>
  <c r="F1661" i="1"/>
  <c r="J1661" i="1" s="1"/>
  <c r="G1661" i="1"/>
  <c r="H1661" i="1"/>
  <c r="I1661" i="1"/>
  <c r="K1661" i="1"/>
  <c r="L1661" i="1"/>
  <c r="M1661" i="1"/>
  <c r="O1661" i="1" s="1"/>
  <c r="N1661" i="1"/>
  <c r="P1661" i="1"/>
  <c r="T1661" i="1" s="1"/>
  <c r="Q1661" i="1"/>
  <c r="R1661" i="1"/>
  <c r="S1661" i="1"/>
  <c r="F1662" i="1"/>
  <c r="G1662" i="1"/>
  <c r="H1662" i="1"/>
  <c r="I1662" i="1"/>
  <c r="J1662" i="1"/>
  <c r="K1662" i="1"/>
  <c r="L1662" i="1"/>
  <c r="M1662" i="1"/>
  <c r="O1662" i="1" s="1"/>
  <c r="N1662" i="1"/>
  <c r="P1662" i="1"/>
  <c r="T1662" i="1" s="1"/>
  <c r="Q1662" i="1"/>
  <c r="R1662" i="1"/>
  <c r="S1662" i="1"/>
  <c r="F1663" i="1"/>
  <c r="G1663" i="1"/>
  <c r="H1663" i="1"/>
  <c r="I1663" i="1"/>
  <c r="J1663" i="1"/>
  <c r="K1663" i="1"/>
  <c r="L1663" i="1"/>
  <c r="M1663" i="1"/>
  <c r="O1663" i="1" s="1"/>
  <c r="N1663" i="1"/>
  <c r="P1663" i="1"/>
  <c r="Q1663" i="1"/>
  <c r="R1663" i="1"/>
  <c r="S1663" i="1"/>
  <c r="F1664" i="1"/>
  <c r="J1664" i="1" s="1"/>
  <c r="G1664" i="1"/>
  <c r="H1664" i="1"/>
  <c r="I1664" i="1"/>
  <c r="K1664" i="1"/>
  <c r="L1664" i="1"/>
  <c r="M1664" i="1"/>
  <c r="N1664" i="1"/>
  <c r="P1664" i="1"/>
  <c r="T1664" i="1" s="1"/>
  <c r="Q1664" i="1"/>
  <c r="R1664" i="1"/>
  <c r="S1664" i="1"/>
  <c r="F1665" i="1"/>
  <c r="G1665" i="1"/>
  <c r="H1665" i="1"/>
  <c r="I1665" i="1"/>
  <c r="J1665" i="1"/>
  <c r="K1665" i="1"/>
  <c r="L1665" i="1"/>
  <c r="M1665" i="1"/>
  <c r="O1665" i="1" s="1"/>
  <c r="N1665" i="1"/>
  <c r="P1665" i="1"/>
  <c r="T1665" i="1" s="1"/>
  <c r="Q1665" i="1"/>
  <c r="R1665" i="1"/>
  <c r="S1665" i="1"/>
  <c r="F1666" i="1"/>
  <c r="J1666" i="1" s="1"/>
  <c r="G1666" i="1"/>
  <c r="H1666" i="1"/>
  <c r="I1666" i="1"/>
  <c r="K1666" i="1"/>
  <c r="J16" i="11" s="1"/>
  <c r="L1666" i="1"/>
  <c r="K16" i="11" s="1"/>
  <c r="M1666" i="1"/>
  <c r="L16" i="11" s="1"/>
  <c r="O16" i="11" s="1"/>
  <c r="N1666" i="1"/>
  <c r="P1666" i="1"/>
  <c r="Q1666" i="1"/>
  <c r="R1666" i="1"/>
  <c r="S1666" i="1"/>
  <c r="F1667" i="1"/>
  <c r="G1667" i="1"/>
  <c r="H1667" i="1"/>
  <c r="I1667" i="1"/>
  <c r="J1667" i="1"/>
  <c r="K1667" i="1"/>
  <c r="L1667" i="1"/>
  <c r="M1667" i="1"/>
  <c r="O1667" i="1" s="1"/>
  <c r="N1667" i="1"/>
  <c r="P1667" i="1"/>
  <c r="Q1667" i="1"/>
  <c r="R1667" i="1"/>
  <c r="S1667" i="1"/>
  <c r="F1668" i="1"/>
  <c r="G1668" i="1"/>
  <c r="H1668" i="1"/>
  <c r="I1668" i="1"/>
  <c r="K1668" i="1"/>
  <c r="L1668" i="1"/>
  <c r="M1668" i="1"/>
  <c r="N1668" i="1"/>
  <c r="P1668" i="1"/>
  <c r="Q1668" i="1"/>
  <c r="R1668" i="1"/>
  <c r="S1668" i="1"/>
  <c r="F1669" i="1"/>
  <c r="J1669" i="1" s="1"/>
  <c r="G1669" i="1"/>
  <c r="H1669" i="1"/>
  <c r="I1669" i="1"/>
  <c r="K1669" i="1"/>
  <c r="L1669" i="1"/>
  <c r="M1669" i="1"/>
  <c r="O1669" i="1" s="1"/>
  <c r="N1669" i="1"/>
  <c r="P1669" i="1"/>
  <c r="Q1669" i="1"/>
  <c r="R1669" i="1"/>
  <c r="S1669" i="1"/>
  <c r="F1670" i="1"/>
  <c r="J1670" i="1" s="1"/>
  <c r="G1670" i="1"/>
  <c r="H1670" i="1"/>
  <c r="I1670" i="1"/>
  <c r="K1670" i="1"/>
  <c r="L1670" i="1"/>
  <c r="M1670" i="1"/>
  <c r="O1670" i="1" s="1"/>
  <c r="N1670" i="1"/>
  <c r="P1670" i="1"/>
  <c r="Q1670" i="1"/>
  <c r="R1670" i="1"/>
  <c r="S1670" i="1"/>
  <c r="F1671" i="1"/>
  <c r="J1671" i="1" s="1"/>
  <c r="G1671" i="1"/>
  <c r="H1671" i="1"/>
  <c r="I1671" i="1"/>
  <c r="K1671" i="1"/>
  <c r="L1671" i="1"/>
  <c r="M1671" i="1"/>
  <c r="O1671" i="1" s="1"/>
  <c r="N1671" i="1"/>
  <c r="P1671" i="1"/>
  <c r="T1671" i="1" s="1"/>
  <c r="Q1671" i="1"/>
  <c r="R1671" i="1"/>
  <c r="S1671" i="1"/>
  <c r="F1672" i="1"/>
  <c r="G1672" i="1"/>
  <c r="H1672" i="1"/>
  <c r="I1672" i="1"/>
  <c r="J1672" i="1"/>
  <c r="K1672" i="1"/>
  <c r="J96" i="11" s="1"/>
  <c r="L1672" i="1"/>
  <c r="K96" i="11" s="1"/>
  <c r="M1672" i="1"/>
  <c r="L96" i="11" s="1"/>
  <c r="O96" i="11" s="1"/>
  <c r="N1672" i="1"/>
  <c r="P1672" i="1"/>
  <c r="Q1672" i="1"/>
  <c r="R1672" i="1"/>
  <c r="S1672" i="1"/>
  <c r="F1673" i="1"/>
  <c r="J1673" i="1" s="1"/>
  <c r="G1673" i="1"/>
  <c r="H1673" i="1"/>
  <c r="I1673" i="1"/>
  <c r="K1673" i="1"/>
  <c r="L1673" i="1"/>
  <c r="M1673" i="1"/>
  <c r="O1673" i="1" s="1"/>
  <c r="N1673" i="1"/>
  <c r="P1673" i="1"/>
  <c r="T1673" i="1" s="1"/>
  <c r="Q1673" i="1"/>
  <c r="R1673" i="1"/>
  <c r="S1673" i="1"/>
  <c r="F1674" i="1"/>
  <c r="G1674" i="1"/>
  <c r="H1674" i="1"/>
  <c r="I1674" i="1"/>
  <c r="J1674" i="1"/>
  <c r="K1674" i="1"/>
  <c r="L1674" i="1"/>
  <c r="M1674" i="1"/>
  <c r="O1674" i="1" s="1"/>
  <c r="N1674" i="1"/>
  <c r="P1674" i="1"/>
  <c r="T1674" i="1" s="1"/>
  <c r="Q1674" i="1"/>
  <c r="R1674" i="1"/>
  <c r="S1674" i="1"/>
  <c r="F1675" i="1"/>
  <c r="G1675" i="1"/>
  <c r="H1675" i="1"/>
  <c r="I1675" i="1"/>
  <c r="J1675" i="1"/>
  <c r="K1675" i="1"/>
  <c r="L1675" i="1"/>
  <c r="M1675" i="1"/>
  <c r="O1675" i="1" s="1"/>
  <c r="N1675" i="1"/>
  <c r="P1675" i="1"/>
  <c r="Q1675" i="1"/>
  <c r="R1675" i="1"/>
  <c r="S1675" i="1"/>
  <c r="F1676" i="1"/>
  <c r="G1676" i="1"/>
  <c r="H1676" i="1"/>
  <c r="I1676" i="1"/>
  <c r="K1676" i="1"/>
  <c r="L1676" i="1"/>
  <c r="M1676" i="1"/>
  <c r="N1676" i="1"/>
  <c r="P1676" i="1"/>
  <c r="T1676" i="1" s="1"/>
  <c r="Q1676" i="1"/>
  <c r="R1676" i="1"/>
  <c r="S1676" i="1"/>
  <c r="F1677" i="1"/>
  <c r="G1677" i="1"/>
  <c r="H1677" i="1"/>
  <c r="I1677" i="1"/>
  <c r="J1677" i="1"/>
  <c r="K1677" i="1"/>
  <c r="L1677" i="1"/>
  <c r="M1677" i="1"/>
  <c r="O1677" i="1" s="1"/>
  <c r="N1677" i="1"/>
  <c r="P1677" i="1"/>
  <c r="T1677" i="1" s="1"/>
  <c r="Q1677" i="1"/>
  <c r="R1677" i="1"/>
  <c r="S1677" i="1"/>
  <c r="F1678" i="1"/>
  <c r="J1678" i="1" s="1"/>
  <c r="G1678" i="1"/>
  <c r="H1678" i="1"/>
  <c r="I1678" i="1"/>
  <c r="K1678" i="1"/>
  <c r="L1678" i="1"/>
  <c r="M1678" i="1"/>
  <c r="O1678" i="1" s="1"/>
  <c r="N1678" i="1"/>
  <c r="P1678" i="1"/>
  <c r="Q1678" i="1"/>
  <c r="R1678" i="1"/>
  <c r="S1678" i="1"/>
  <c r="F1679" i="1"/>
  <c r="G1679" i="1"/>
  <c r="H1679" i="1"/>
  <c r="I1679" i="1"/>
  <c r="J1679" i="1"/>
  <c r="K1679" i="1"/>
  <c r="L1679" i="1"/>
  <c r="M1679" i="1"/>
  <c r="O1679" i="1" s="1"/>
  <c r="N1679" i="1"/>
  <c r="P1679" i="1"/>
  <c r="Q1679" i="1"/>
  <c r="R1679" i="1"/>
  <c r="S1679" i="1"/>
  <c r="F1680" i="1"/>
  <c r="J1680" i="1" s="1"/>
  <c r="G1680" i="1"/>
  <c r="H1680" i="1"/>
  <c r="I1680" i="1"/>
  <c r="K1680" i="1"/>
  <c r="J198" i="11" s="1"/>
  <c r="L1680" i="1"/>
  <c r="K198" i="11" s="1"/>
  <c r="M1680" i="1"/>
  <c r="L198" i="11" s="1"/>
  <c r="O198" i="11" s="1"/>
  <c r="N1680" i="1"/>
  <c r="P1680" i="1"/>
  <c r="Q1680" i="1"/>
  <c r="R1680" i="1"/>
  <c r="S1680" i="1"/>
  <c r="F1681" i="1"/>
  <c r="J1681" i="1" s="1"/>
  <c r="G1681" i="1"/>
  <c r="H1681" i="1"/>
  <c r="I1681" i="1"/>
  <c r="K1681" i="1"/>
  <c r="L1681" i="1"/>
  <c r="M1681" i="1"/>
  <c r="O1681" i="1" s="1"/>
  <c r="N1681" i="1"/>
  <c r="P1681" i="1"/>
  <c r="Q1681" i="1"/>
  <c r="R1681" i="1"/>
  <c r="S1681" i="1"/>
  <c r="F1682" i="1"/>
  <c r="J1682" i="1" s="1"/>
  <c r="G1682" i="1"/>
  <c r="H1682" i="1"/>
  <c r="I1682" i="1"/>
  <c r="K1682" i="1"/>
  <c r="L1682" i="1"/>
  <c r="M1682" i="1"/>
  <c r="O1682" i="1" s="1"/>
  <c r="N1682" i="1"/>
  <c r="P1682" i="1"/>
  <c r="Q1682" i="1"/>
  <c r="R1682" i="1"/>
  <c r="S1682" i="1"/>
  <c r="F1683" i="1"/>
  <c r="J1683" i="1" s="1"/>
  <c r="G1683" i="1"/>
  <c r="H1683" i="1"/>
  <c r="I1683" i="1"/>
  <c r="K1683" i="1"/>
  <c r="L1683" i="1"/>
  <c r="M1683" i="1"/>
  <c r="O1683" i="1" s="1"/>
  <c r="N1683" i="1"/>
  <c r="P1683" i="1"/>
  <c r="T1683" i="1" s="1"/>
  <c r="Q1683" i="1"/>
  <c r="R1683" i="1"/>
  <c r="S1683" i="1"/>
  <c r="F1684" i="1"/>
  <c r="G1684" i="1"/>
  <c r="H1684" i="1"/>
  <c r="I1684" i="1"/>
  <c r="J1684" i="1"/>
  <c r="K1684" i="1"/>
  <c r="O1684" i="1" s="1"/>
  <c r="L1684" i="1"/>
  <c r="M1684" i="1"/>
  <c r="N1684" i="1"/>
  <c r="P1684" i="1"/>
  <c r="T1684" i="1" s="1"/>
  <c r="Q1684" i="1"/>
  <c r="R1684" i="1"/>
  <c r="S1684" i="1"/>
  <c r="F1685" i="1"/>
  <c r="J1685" i="1" s="1"/>
  <c r="G1685" i="1"/>
  <c r="H1685" i="1"/>
  <c r="I1685" i="1"/>
  <c r="K1685" i="1"/>
  <c r="L1685" i="1"/>
  <c r="M1685" i="1"/>
  <c r="O1685" i="1" s="1"/>
  <c r="N1685" i="1"/>
  <c r="P1685" i="1"/>
  <c r="T1685" i="1" s="1"/>
  <c r="Q1685" i="1"/>
  <c r="R1685" i="1"/>
  <c r="S1685" i="1"/>
  <c r="F1686" i="1"/>
  <c r="G1686" i="1"/>
  <c r="H1686" i="1"/>
  <c r="I1686" i="1"/>
  <c r="J1686" i="1"/>
  <c r="K1686" i="1"/>
  <c r="L1686" i="1"/>
  <c r="M1686" i="1"/>
  <c r="O1686" i="1" s="1"/>
  <c r="N1686" i="1"/>
  <c r="P1686" i="1"/>
  <c r="T1686" i="1" s="1"/>
  <c r="Q1686" i="1"/>
  <c r="R1686" i="1"/>
  <c r="S1686" i="1"/>
  <c r="F1687" i="1"/>
  <c r="G1687" i="1"/>
  <c r="H1687" i="1"/>
  <c r="I1687" i="1"/>
  <c r="J1687" i="1"/>
  <c r="K1687" i="1"/>
  <c r="L1687" i="1"/>
  <c r="M1687" i="1"/>
  <c r="O1687" i="1" s="1"/>
  <c r="N1687" i="1"/>
  <c r="P1687" i="1"/>
  <c r="Q1687" i="1"/>
  <c r="R1687" i="1"/>
  <c r="S1687" i="1"/>
  <c r="F1688" i="1"/>
  <c r="G1688" i="1"/>
  <c r="H1688" i="1"/>
  <c r="I1688" i="1"/>
  <c r="K1688" i="1"/>
  <c r="L1688" i="1"/>
  <c r="M1688" i="1"/>
  <c r="N1688" i="1"/>
  <c r="P1688" i="1"/>
  <c r="T1688" i="1" s="1"/>
  <c r="Q1688" i="1"/>
  <c r="R1688" i="1"/>
  <c r="S1688" i="1"/>
  <c r="F1689" i="1"/>
  <c r="G1689" i="1"/>
  <c r="H1689" i="1"/>
  <c r="I1689" i="1"/>
  <c r="J1689" i="1"/>
  <c r="K1689" i="1"/>
  <c r="L1689" i="1"/>
  <c r="M1689" i="1"/>
  <c r="O1689" i="1" s="1"/>
  <c r="N1689" i="1"/>
  <c r="P1689" i="1"/>
  <c r="T1689" i="1" s="1"/>
  <c r="Q1689" i="1"/>
  <c r="R1689" i="1"/>
  <c r="S1689" i="1"/>
  <c r="F1690" i="1"/>
  <c r="J1690" i="1" s="1"/>
  <c r="G1690" i="1"/>
  <c r="H1690" i="1"/>
  <c r="I1690" i="1"/>
  <c r="K1690" i="1"/>
  <c r="L1690" i="1"/>
  <c r="M1690" i="1"/>
  <c r="O1690" i="1" s="1"/>
  <c r="N1690" i="1"/>
  <c r="P1690" i="1"/>
  <c r="Q1690" i="1"/>
  <c r="R1690" i="1"/>
  <c r="S1690" i="1"/>
  <c r="F1691" i="1"/>
  <c r="G1691" i="1"/>
  <c r="H1691" i="1"/>
  <c r="I1691" i="1"/>
  <c r="J1691" i="1"/>
  <c r="K1691" i="1"/>
  <c r="L1691" i="1"/>
  <c r="M1691" i="1"/>
  <c r="O1691" i="1" s="1"/>
  <c r="N1691" i="1"/>
  <c r="P1691" i="1"/>
  <c r="Q1691" i="1"/>
  <c r="R1691" i="1"/>
  <c r="S1691" i="1"/>
  <c r="F1692" i="1"/>
  <c r="G1692" i="1"/>
  <c r="H1692" i="1"/>
  <c r="I1692" i="1"/>
  <c r="K1692" i="1"/>
  <c r="L1692" i="1"/>
  <c r="M1692" i="1"/>
  <c r="N1692" i="1"/>
  <c r="P1692" i="1"/>
  <c r="Q1692" i="1"/>
  <c r="R1692" i="1"/>
  <c r="S1692" i="1"/>
  <c r="F1693" i="1"/>
  <c r="J1693" i="1" s="1"/>
  <c r="G1693" i="1"/>
  <c r="H1693" i="1"/>
  <c r="I1693" i="1"/>
  <c r="K1693" i="1"/>
  <c r="L1693" i="1"/>
  <c r="M1693" i="1"/>
  <c r="O1693" i="1" s="1"/>
  <c r="N1693" i="1"/>
  <c r="P1693" i="1"/>
  <c r="Q1693" i="1"/>
  <c r="R1693" i="1"/>
  <c r="S1693" i="1"/>
  <c r="F1694" i="1"/>
  <c r="J1694" i="1" s="1"/>
  <c r="G1694" i="1"/>
  <c r="H1694" i="1"/>
  <c r="I1694" i="1"/>
  <c r="K1694" i="1"/>
  <c r="L1694" i="1"/>
  <c r="M1694" i="1"/>
  <c r="O1694" i="1" s="1"/>
  <c r="N1694" i="1"/>
  <c r="P1694" i="1"/>
  <c r="Q1694" i="1"/>
  <c r="R1694" i="1"/>
  <c r="S1694" i="1"/>
  <c r="F1695" i="1"/>
  <c r="J1695" i="1" s="1"/>
  <c r="G1695" i="1"/>
  <c r="H1695" i="1"/>
  <c r="I1695" i="1"/>
  <c r="K1695" i="1"/>
  <c r="L1695" i="1"/>
  <c r="M1695" i="1"/>
  <c r="O1695" i="1" s="1"/>
  <c r="N1695" i="1"/>
  <c r="P1695" i="1"/>
  <c r="T1695" i="1" s="1"/>
  <c r="Q1695" i="1"/>
  <c r="R1695" i="1"/>
  <c r="S1695" i="1"/>
  <c r="F1696" i="1"/>
  <c r="G1696" i="1"/>
  <c r="H1696" i="1"/>
  <c r="I1696" i="1"/>
  <c r="J1696" i="1"/>
  <c r="K1696" i="1"/>
  <c r="O1696" i="1" s="1"/>
  <c r="L1696" i="1"/>
  <c r="M1696" i="1"/>
  <c r="N1696" i="1"/>
  <c r="P1696" i="1"/>
  <c r="T1696" i="1" s="1"/>
  <c r="Q1696" i="1"/>
  <c r="R1696" i="1"/>
  <c r="S1696" i="1"/>
  <c r="F1697" i="1"/>
  <c r="J1697" i="1" s="1"/>
  <c r="G1697" i="1"/>
  <c r="H1697" i="1"/>
  <c r="I1697" i="1"/>
  <c r="K1697" i="1"/>
  <c r="L1697" i="1"/>
  <c r="M1697" i="1"/>
  <c r="O1697" i="1" s="1"/>
  <c r="N1697" i="1"/>
  <c r="P1697" i="1"/>
  <c r="T1697" i="1" s="1"/>
  <c r="Q1697" i="1"/>
  <c r="R1697" i="1"/>
  <c r="S1697" i="1"/>
  <c r="F1698" i="1"/>
  <c r="G1698" i="1"/>
  <c r="H1698" i="1"/>
  <c r="I1698" i="1"/>
  <c r="J1698" i="1"/>
  <c r="K1698" i="1"/>
  <c r="J174" i="11" s="1"/>
  <c r="L1698" i="1"/>
  <c r="K174" i="11" s="1"/>
  <c r="M1698" i="1"/>
  <c r="L174" i="11" s="1"/>
  <c r="O174" i="11" s="1"/>
  <c r="N1698" i="1"/>
  <c r="P1698" i="1"/>
  <c r="T1698" i="1" s="1"/>
  <c r="Q1698" i="1"/>
  <c r="R1698" i="1"/>
  <c r="S1698" i="1"/>
  <c r="F1699" i="1"/>
  <c r="G1699" i="1"/>
  <c r="H1699" i="1"/>
  <c r="I1699" i="1"/>
  <c r="J1699" i="1"/>
  <c r="K1699" i="1"/>
  <c r="L1699" i="1"/>
  <c r="M1699" i="1"/>
  <c r="O1699" i="1" s="1"/>
  <c r="N1699" i="1"/>
  <c r="P1699" i="1"/>
  <c r="Q1699" i="1"/>
  <c r="R1699" i="1"/>
  <c r="S1699" i="1"/>
  <c r="F1700" i="1"/>
  <c r="G1700" i="1"/>
  <c r="H1700" i="1"/>
  <c r="I1700" i="1"/>
  <c r="K1700" i="1"/>
  <c r="L1700" i="1"/>
  <c r="M1700" i="1"/>
  <c r="N1700" i="1"/>
  <c r="P1700" i="1"/>
  <c r="T1700" i="1" s="1"/>
  <c r="Q1700" i="1"/>
  <c r="R1700" i="1"/>
  <c r="S1700" i="1"/>
  <c r="F1701" i="1"/>
  <c r="G1701" i="1"/>
  <c r="H1701" i="1"/>
  <c r="I1701" i="1"/>
  <c r="J1701" i="1"/>
  <c r="K1701" i="1"/>
  <c r="L1701" i="1"/>
  <c r="M1701" i="1"/>
  <c r="O1701" i="1" s="1"/>
  <c r="N1701" i="1"/>
  <c r="P1701" i="1"/>
  <c r="T1701" i="1" s="1"/>
  <c r="Q1701" i="1"/>
  <c r="R1701" i="1"/>
  <c r="S1701" i="1"/>
  <c r="F1702" i="1"/>
  <c r="J1702" i="1" s="1"/>
  <c r="G1702" i="1"/>
  <c r="H1702" i="1"/>
  <c r="I1702" i="1"/>
  <c r="K1702" i="1"/>
  <c r="L1702" i="1"/>
  <c r="M1702" i="1"/>
  <c r="O1702" i="1" s="1"/>
  <c r="N1702" i="1"/>
  <c r="P1702" i="1"/>
  <c r="Q1702" i="1"/>
  <c r="R1702" i="1"/>
  <c r="S1702" i="1"/>
  <c r="F1703" i="1"/>
  <c r="G1703" i="1"/>
  <c r="H1703" i="1"/>
  <c r="I1703" i="1"/>
  <c r="J1703" i="1"/>
  <c r="K1703" i="1"/>
  <c r="L1703" i="1"/>
  <c r="M1703" i="1"/>
  <c r="O1703" i="1" s="1"/>
  <c r="N1703" i="1"/>
  <c r="P1703" i="1"/>
  <c r="Q1703" i="1"/>
  <c r="R1703" i="1"/>
  <c r="S1703" i="1"/>
  <c r="F1704" i="1"/>
  <c r="J1704" i="1" s="1"/>
  <c r="G1704" i="1"/>
  <c r="H1704" i="1"/>
  <c r="I1704" i="1"/>
  <c r="K1704" i="1"/>
  <c r="L1704" i="1"/>
  <c r="M1704" i="1"/>
  <c r="N1704" i="1"/>
  <c r="P1704" i="1"/>
  <c r="Q1704" i="1"/>
  <c r="R1704" i="1"/>
  <c r="S1704" i="1"/>
  <c r="F1705" i="1"/>
  <c r="J1705" i="1" s="1"/>
  <c r="G1705" i="1"/>
  <c r="H1705" i="1"/>
  <c r="I1705" i="1"/>
  <c r="K1705" i="1"/>
  <c r="L1705" i="1"/>
  <c r="M1705" i="1"/>
  <c r="O1705" i="1" s="1"/>
  <c r="N1705" i="1"/>
  <c r="P1705" i="1"/>
  <c r="Q1705" i="1"/>
  <c r="R1705" i="1"/>
  <c r="S1705" i="1"/>
  <c r="F1706" i="1"/>
  <c r="J1706" i="1" s="1"/>
  <c r="G1706" i="1"/>
  <c r="H1706" i="1"/>
  <c r="I1706" i="1"/>
  <c r="K1706" i="1"/>
  <c r="L1706" i="1"/>
  <c r="M1706" i="1"/>
  <c r="O1706" i="1" s="1"/>
  <c r="N1706" i="1"/>
  <c r="P1706" i="1"/>
  <c r="Q1706" i="1"/>
  <c r="R1706" i="1"/>
  <c r="S1706" i="1"/>
  <c r="F1707" i="1"/>
  <c r="J1707" i="1" s="1"/>
  <c r="G1707" i="1"/>
  <c r="H1707" i="1"/>
  <c r="I1707" i="1"/>
  <c r="K1707" i="1"/>
  <c r="L1707" i="1"/>
  <c r="M1707" i="1"/>
  <c r="O1707" i="1" s="1"/>
  <c r="N1707" i="1"/>
  <c r="P1707" i="1"/>
  <c r="T1707" i="1" s="1"/>
  <c r="Q1707" i="1"/>
  <c r="R1707" i="1"/>
  <c r="S1707" i="1"/>
  <c r="F1708" i="1"/>
  <c r="G1708" i="1"/>
  <c r="H1708" i="1"/>
  <c r="I1708" i="1"/>
  <c r="J1708" i="1"/>
  <c r="K1708" i="1"/>
  <c r="L1708" i="1"/>
  <c r="M1708" i="1"/>
  <c r="N1708" i="1"/>
  <c r="P1708" i="1"/>
  <c r="T1708" i="1" s="1"/>
  <c r="Q1708" i="1"/>
  <c r="R1708" i="1"/>
  <c r="S1708" i="1"/>
  <c r="F1709" i="1"/>
  <c r="J1709" i="1" s="1"/>
  <c r="G1709" i="1"/>
  <c r="H1709" i="1"/>
  <c r="I1709" i="1"/>
  <c r="K1709" i="1"/>
  <c r="L1709" i="1"/>
  <c r="M1709" i="1"/>
  <c r="O1709" i="1" s="1"/>
  <c r="N1709" i="1"/>
  <c r="P1709" i="1"/>
  <c r="T1709" i="1" s="1"/>
  <c r="Q1709" i="1"/>
  <c r="R1709" i="1"/>
  <c r="S1709" i="1"/>
  <c r="F1710" i="1"/>
  <c r="G1710" i="1"/>
  <c r="H1710" i="1"/>
  <c r="I1710" i="1"/>
  <c r="J1710" i="1"/>
  <c r="K1710" i="1"/>
  <c r="L1710" i="1"/>
  <c r="M1710" i="1"/>
  <c r="O1710" i="1" s="1"/>
  <c r="N1710" i="1"/>
  <c r="P1710" i="1"/>
  <c r="T1710" i="1" s="1"/>
  <c r="Q1710" i="1"/>
  <c r="R1710" i="1"/>
  <c r="S1710" i="1"/>
  <c r="F1711" i="1"/>
  <c r="G1711" i="1"/>
  <c r="H1711" i="1"/>
  <c r="I1711" i="1"/>
  <c r="J1711" i="1"/>
  <c r="K1711" i="1"/>
  <c r="L1711" i="1"/>
  <c r="M1711" i="1"/>
  <c r="O1711" i="1" s="1"/>
  <c r="N1711" i="1"/>
  <c r="P1711" i="1"/>
  <c r="Q1711" i="1"/>
  <c r="R1711" i="1"/>
  <c r="S1711" i="1"/>
  <c r="F1712" i="1"/>
  <c r="G1712" i="1"/>
  <c r="H1712" i="1"/>
  <c r="I1712" i="1"/>
  <c r="K1712" i="1"/>
  <c r="L1712" i="1"/>
  <c r="M1712" i="1"/>
  <c r="N1712" i="1"/>
  <c r="L65" i="4" s="1"/>
  <c r="P1712" i="1"/>
  <c r="Q1712" i="1"/>
  <c r="R1712" i="1"/>
  <c r="S1712" i="1"/>
  <c r="F1713" i="1"/>
  <c r="G1713" i="1"/>
  <c r="H1713" i="1"/>
  <c r="I1713" i="1"/>
  <c r="J1713" i="1"/>
  <c r="K1713" i="1"/>
  <c r="L1713" i="1"/>
  <c r="M1713" i="1"/>
  <c r="O1713" i="1" s="1"/>
  <c r="N1713" i="1"/>
  <c r="P1713" i="1"/>
  <c r="T1713" i="1" s="1"/>
  <c r="Q1713" i="1"/>
  <c r="R1713" i="1"/>
  <c r="S1713" i="1"/>
  <c r="F1714" i="1"/>
  <c r="J1714" i="1" s="1"/>
  <c r="G1714" i="1"/>
  <c r="H1714" i="1"/>
  <c r="I1714" i="1"/>
  <c r="K1714" i="1"/>
  <c r="L1714" i="1"/>
  <c r="M1714" i="1"/>
  <c r="O1714" i="1" s="1"/>
  <c r="N1714" i="1"/>
  <c r="P1714" i="1"/>
  <c r="Q1714" i="1"/>
  <c r="R1714" i="1"/>
  <c r="S1714" i="1"/>
  <c r="F1715" i="1"/>
  <c r="G1715" i="1"/>
  <c r="H1715" i="1"/>
  <c r="I1715" i="1"/>
  <c r="J1715" i="1"/>
  <c r="K1715" i="1"/>
  <c r="L1715" i="1"/>
  <c r="M1715" i="1"/>
  <c r="O1715" i="1" s="1"/>
  <c r="N1715" i="1"/>
  <c r="P1715" i="1"/>
  <c r="Q1715" i="1"/>
  <c r="R1715" i="1"/>
  <c r="S1715" i="1"/>
  <c r="F1716" i="1"/>
  <c r="G1716" i="1"/>
  <c r="H1716" i="1"/>
  <c r="I1716" i="1"/>
  <c r="K1716" i="1"/>
  <c r="L1716" i="1"/>
  <c r="M1716" i="1"/>
  <c r="N1716" i="1"/>
  <c r="P1716" i="1"/>
  <c r="Q1716" i="1"/>
  <c r="R1716" i="1"/>
  <c r="S1716" i="1"/>
  <c r="F1717" i="1"/>
  <c r="G1717" i="1"/>
  <c r="H1717" i="1"/>
  <c r="I1717" i="1"/>
  <c r="K1717" i="1"/>
  <c r="L1717" i="1"/>
  <c r="M1717" i="1"/>
  <c r="O1717" i="1" s="1"/>
  <c r="N1717" i="1"/>
  <c r="P1717" i="1"/>
  <c r="Q1717" i="1"/>
  <c r="R1717" i="1"/>
  <c r="S1717" i="1"/>
  <c r="F1718" i="1"/>
  <c r="J1718" i="1" s="1"/>
  <c r="G1718" i="1"/>
  <c r="H1718" i="1"/>
  <c r="I1718" i="1"/>
  <c r="K1718" i="1"/>
  <c r="L1718" i="1"/>
  <c r="M1718" i="1"/>
  <c r="O1718" i="1" s="1"/>
  <c r="N1718" i="1"/>
  <c r="P1718" i="1"/>
  <c r="Q1718" i="1"/>
  <c r="R1718" i="1"/>
  <c r="S1718" i="1"/>
  <c r="F1719" i="1"/>
  <c r="J1719" i="1" s="1"/>
  <c r="G1719" i="1"/>
  <c r="H1719" i="1"/>
  <c r="I1719" i="1"/>
  <c r="K1719" i="1"/>
  <c r="L1719" i="1"/>
  <c r="M1719" i="1"/>
  <c r="O1719" i="1" s="1"/>
  <c r="N1719" i="1"/>
  <c r="P1719" i="1"/>
  <c r="T1719" i="1" s="1"/>
  <c r="Q1719" i="1"/>
  <c r="R1719" i="1"/>
  <c r="S1719" i="1"/>
  <c r="F1720" i="1"/>
  <c r="G1720" i="1"/>
  <c r="H1720" i="1"/>
  <c r="I1720" i="1"/>
  <c r="J1720" i="1"/>
  <c r="K1720" i="1"/>
  <c r="L1720" i="1"/>
  <c r="M1720" i="1"/>
  <c r="N1720" i="1"/>
  <c r="P1720" i="1"/>
  <c r="T1720" i="1" s="1"/>
  <c r="Q1720" i="1"/>
  <c r="R1720" i="1"/>
  <c r="S1720" i="1"/>
  <c r="F1721" i="1"/>
  <c r="J1721" i="1" s="1"/>
  <c r="G1721" i="1"/>
  <c r="H1721" i="1"/>
  <c r="I1721" i="1"/>
  <c r="K1721" i="1"/>
  <c r="L1721" i="1"/>
  <c r="M1721" i="1"/>
  <c r="O1721" i="1" s="1"/>
  <c r="N1721" i="1"/>
  <c r="P1721" i="1"/>
  <c r="T1721" i="1" s="1"/>
  <c r="Q1721" i="1"/>
  <c r="R1721" i="1"/>
  <c r="S1721" i="1"/>
  <c r="F1722" i="1"/>
  <c r="G1722" i="1"/>
  <c r="H1722" i="1"/>
  <c r="I1722" i="1"/>
  <c r="J1722" i="1"/>
  <c r="K1722" i="1"/>
  <c r="L1722" i="1"/>
  <c r="M1722" i="1"/>
  <c r="O1722" i="1" s="1"/>
  <c r="N1722" i="1"/>
  <c r="P1722" i="1"/>
  <c r="T1722" i="1" s="1"/>
  <c r="Q1722" i="1"/>
  <c r="R1722" i="1"/>
  <c r="S1722" i="1"/>
  <c r="F1723" i="1"/>
  <c r="G1723" i="1"/>
  <c r="H1723" i="1"/>
  <c r="I1723" i="1"/>
  <c r="J1723" i="1"/>
  <c r="K1723" i="1"/>
  <c r="L1723" i="1"/>
  <c r="M1723" i="1"/>
  <c r="O1723" i="1" s="1"/>
  <c r="N1723" i="1"/>
  <c r="P1723" i="1"/>
  <c r="Q1723" i="1"/>
  <c r="R1723" i="1"/>
  <c r="S1723" i="1"/>
  <c r="F1724" i="1"/>
  <c r="G1724" i="1"/>
  <c r="H1724" i="1"/>
  <c r="I1724" i="1"/>
  <c r="K1724" i="1"/>
  <c r="L1724" i="1"/>
  <c r="M1724" i="1"/>
  <c r="N1724" i="1"/>
  <c r="P1724" i="1"/>
  <c r="T1724" i="1" s="1"/>
  <c r="Q1724" i="1"/>
  <c r="R1724" i="1"/>
  <c r="S1724" i="1"/>
  <c r="F1725" i="1"/>
  <c r="G1725" i="1"/>
  <c r="H1725" i="1"/>
  <c r="I1725" i="1"/>
  <c r="J1725" i="1"/>
  <c r="K1725" i="1"/>
  <c r="L1725" i="1"/>
  <c r="M1725" i="1"/>
  <c r="O1725" i="1" s="1"/>
  <c r="N1725" i="1"/>
  <c r="P1725" i="1"/>
  <c r="T1725" i="1" s="1"/>
  <c r="Q1725" i="1"/>
  <c r="R1725" i="1"/>
  <c r="S1725" i="1"/>
  <c r="F1726" i="1"/>
  <c r="J1726" i="1" s="1"/>
  <c r="G1726" i="1"/>
  <c r="H1726" i="1"/>
  <c r="I1726" i="1"/>
  <c r="K1726" i="1"/>
  <c r="L1726" i="1"/>
  <c r="M1726" i="1"/>
  <c r="O1726" i="1" s="1"/>
  <c r="N1726" i="1"/>
  <c r="P1726" i="1"/>
  <c r="Q1726" i="1"/>
  <c r="R1726" i="1"/>
  <c r="S1726" i="1"/>
  <c r="F1727" i="1"/>
  <c r="G1727" i="1"/>
  <c r="H1727" i="1"/>
  <c r="I1727" i="1"/>
  <c r="J1727" i="1"/>
  <c r="K1727" i="1"/>
  <c r="L1727" i="1"/>
  <c r="M1727" i="1"/>
  <c r="O1727" i="1" s="1"/>
  <c r="N1727" i="1"/>
  <c r="P1727" i="1"/>
  <c r="Q1727" i="1"/>
  <c r="R1727" i="1"/>
  <c r="S1727" i="1"/>
  <c r="F1728" i="1"/>
  <c r="J1728" i="1" s="1"/>
  <c r="G1728" i="1"/>
  <c r="H1728" i="1"/>
  <c r="I1728" i="1"/>
  <c r="K1728" i="1"/>
  <c r="L1728" i="1"/>
  <c r="M1728" i="1"/>
  <c r="N1728" i="1"/>
  <c r="P1728" i="1"/>
  <c r="Q1728" i="1"/>
  <c r="R1728" i="1"/>
  <c r="S1728" i="1"/>
  <c r="F1729" i="1"/>
  <c r="J1729" i="1" s="1"/>
  <c r="G1729" i="1"/>
  <c r="H1729" i="1"/>
  <c r="I1729" i="1"/>
  <c r="K1729" i="1"/>
  <c r="L1729" i="1"/>
  <c r="M1729" i="1"/>
  <c r="O1729" i="1" s="1"/>
  <c r="N1729" i="1"/>
  <c r="P1729" i="1"/>
  <c r="Q1729" i="1"/>
  <c r="R1729" i="1"/>
  <c r="S1729" i="1"/>
  <c r="F1730" i="1"/>
  <c r="J1730" i="1" s="1"/>
  <c r="G1730" i="1"/>
  <c r="H1730" i="1"/>
  <c r="I1730" i="1"/>
  <c r="K1730" i="1"/>
  <c r="L1730" i="1"/>
  <c r="M1730" i="1"/>
  <c r="O1730" i="1" s="1"/>
  <c r="N1730" i="1"/>
  <c r="P1730" i="1"/>
  <c r="Q1730" i="1"/>
  <c r="R1730" i="1"/>
  <c r="S1730" i="1"/>
  <c r="F1731" i="1"/>
  <c r="J1731" i="1" s="1"/>
  <c r="G1731" i="1"/>
  <c r="H1731" i="1"/>
  <c r="I1731" i="1"/>
  <c r="K1731" i="1"/>
  <c r="L1731" i="1"/>
  <c r="M1731" i="1"/>
  <c r="O1731" i="1" s="1"/>
  <c r="N1731" i="1"/>
  <c r="P1731" i="1"/>
  <c r="T1731" i="1" s="1"/>
  <c r="Q1731" i="1"/>
  <c r="R1731" i="1"/>
  <c r="S1731" i="1"/>
  <c r="F1732" i="1"/>
  <c r="G1732" i="1"/>
  <c r="H1732" i="1"/>
  <c r="I1732" i="1"/>
  <c r="J1732" i="1"/>
  <c r="K1732" i="1"/>
  <c r="L1732" i="1"/>
  <c r="M1732" i="1"/>
  <c r="N1732" i="1"/>
  <c r="P1732" i="1"/>
  <c r="T1732" i="1" s="1"/>
  <c r="Q1732" i="1"/>
  <c r="R1732" i="1"/>
  <c r="S1732" i="1"/>
  <c r="F1733" i="1"/>
  <c r="J1733" i="1" s="1"/>
  <c r="G1733" i="1"/>
  <c r="H1733" i="1"/>
  <c r="I1733" i="1"/>
  <c r="K1733" i="1"/>
  <c r="J158" i="11" s="1"/>
  <c r="L1733" i="1"/>
  <c r="K158" i="11" s="1"/>
  <c r="M1733" i="1"/>
  <c r="N1733" i="1"/>
  <c r="P1733" i="1"/>
  <c r="Q1733" i="1"/>
  <c r="R1733" i="1"/>
  <c r="S1733" i="1"/>
  <c r="F1734" i="1"/>
  <c r="G1734" i="1"/>
  <c r="H1734" i="1"/>
  <c r="I1734" i="1"/>
  <c r="J1734" i="1"/>
  <c r="K1734" i="1"/>
  <c r="L1734" i="1"/>
  <c r="M1734" i="1"/>
  <c r="O1734" i="1" s="1"/>
  <c r="N1734" i="1"/>
  <c r="P1734" i="1"/>
  <c r="T1734" i="1" s="1"/>
  <c r="Q1734" i="1"/>
  <c r="R1734" i="1"/>
  <c r="S1734" i="1"/>
  <c r="F1735" i="1"/>
  <c r="G1735" i="1"/>
  <c r="H1735" i="1"/>
  <c r="I1735" i="1"/>
  <c r="J1735" i="1"/>
  <c r="K1735" i="1"/>
  <c r="L1735" i="1"/>
  <c r="M1735" i="1"/>
  <c r="O1735" i="1" s="1"/>
  <c r="N1735" i="1"/>
  <c r="P1735" i="1"/>
  <c r="Q1735" i="1"/>
  <c r="R1735" i="1"/>
  <c r="S1735" i="1"/>
  <c r="F1736" i="1"/>
  <c r="G1736" i="1"/>
  <c r="H1736" i="1"/>
  <c r="I1736" i="1"/>
  <c r="K1736" i="1"/>
  <c r="L1736" i="1"/>
  <c r="M1736" i="1"/>
  <c r="N1736" i="1"/>
  <c r="P1736" i="1"/>
  <c r="T1736" i="1" s="1"/>
  <c r="Q1736" i="1"/>
  <c r="R1736" i="1"/>
  <c r="S1736" i="1"/>
  <c r="F1737" i="1"/>
  <c r="G1737" i="1"/>
  <c r="H1737" i="1"/>
  <c r="I1737" i="1"/>
  <c r="J1737" i="1"/>
  <c r="K1737" i="1"/>
  <c r="L1737" i="1"/>
  <c r="M1737" i="1"/>
  <c r="O1737" i="1" s="1"/>
  <c r="N1737" i="1"/>
  <c r="P1737" i="1"/>
  <c r="T1737" i="1" s="1"/>
  <c r="Q1737" i="1"/>
  <c r="R1737" i="1"/>
  <c r="S1737" i="1"/>
  <c r="F1738" i="1"/>
  <c r="J1738" i="1" s="1"/>
  <c r="G1738" i="1"/>
  <c r="H1738" i="1"/>
  <c r="I1738" i="1"/>
  <c r="K1738" i="1"/>
  <c r="L1738" i="1"/>
  <c r="M1738" i="1"/>
  <c r="O1738" i="1" s="1"/>
  <c r="N1738" i="1"/>
  <c r="P1738" i="1"/>
  <c r="Q1738" i="1"/>
  <c r="R1738" i="1"/>
  <c r="S1738" i="1"/>
  <c r="F1739" i="1"/>
  <c r="G1739" i="1"/>
  <c r="H1739" i="1"/>
  <c r="J1739" i="1" s="1"/>
  <c r="I1739" i="1"/>
  <c r="K1739" i="1"/>
  <c r="L1739" i="1"/>
  <c r="M1739" i="1"/>
  <c r="O1739" i="1" s="1"/>
  <c r="N1739" i="1"/>
  <c r="P1739" i="1"/>
  <c r="Q1739" i="1"/>
  <c r="R1739" i="1"/>
  <c r="S1739" i="1"/>
  <c r="F1740" i="1"/>
  <c r="G1740" i="1"/>
  <c r="H1740" i="1"/>
  <c r="I1740" i="1"/>
  <c r="K1740" i="1"/>
  <c r="L1740" i="1"/>
  <c r="M1740" i="1"/>
  <c r="N1740" i="1"/>
  <c r="P1740" i="1"/>
  <c r="Q1740" i="1"/>
  <c r="R1740" i="1"/>
  <c r="S1740" i="1"/>
  <c r="F1741" i="1"/>
  <c r="G1741" i="1"/>
  <c r="H1741" i="1"/>
  <c r="I1741" i="1"/>
  <c r="K1741" i="1"/>
  <c r="L1741" i="1"/>
  <c r="M1741" i="1"/>
  <c r="O1741" i="1" s="1"/>
  <c r="N1741" i="1"/>
  <c r="P1741" i="1"/>
  <c r="Q1741" i="1"/>
  <c r="R1741" i="1"/>
  <c r="S1741" i="1"/>
  <c r="F1742" i="1"/>
  <c r="J1742" i="1" s="1"/>
  <c r="G1742" i="1"/>
  <c r="H1742" i="1"/>
  <c r="I1742" i="1"/>
  <c r="K1742" i="1"/>
  <c r="L1742" i="1"/>
  <c r="M1742" i="1"/>
  <c r="O1742" i="1" s="1"/>
  <c r="N1742" i="1"/>
  <c r="P1742" i="1"/>
  <c r="Q1742" i="1"/>
  <c r="R1742" i="1"/>
  <c r="S1742" i="1"/>
  <c r="F1743" i="1"/>
  <c r="J1743" i="1" s="1"/>
  <c r="G1743" i="1"/>
  <c r="H1743" i="1"/>
  <c r="I1743" i="1"/>
  <c r="K1743" i="1"/>
  <c r="L1743" i="1"/>
  <c r="M1743" i="1"/>
  <c r="O1743" i="1" s="1"/>
  <c r="N1743" i="1"/>
  <c r="P1743" i="1"/>
  <c r="T1743" i="1" s="1"/>
  <c r="Q1743" i="1"/>
  <c r="R1743" i="1"/>
  <c r="S1743" i="1"/>
  <c r="F1744" i="1"/>
  <c r="G1744" i="1"/>
  <c r="H1744" i="1"/>
  <c r="I1744" i="1"/>
  <c r="J1744" i="1"/>
  <c r="K1744" i="1"/>
  <c r="J99" i="11" s="1"/>
  <c r="L1744" i="1"/>
  <c r="K99" i="11" s="1"/>
  <c r="M1744" i="1"/>
  <c r="L99" i="11" s="1"/>
  <c r="O99" i="11" s="1"/>
  <c r="N1744" i="1"/>
  <c r="P1744" i="1"/>
  <c r="Q1744" i="1"/>
  <c r="R1744" i="1"/>
  <c r="S1744" i="1"/>
  <c r="F1745" i="1"/>
  <c r="J1745" i="1" s="1"/>
  <c r="G1745" i="1"/>
  <c r="H1745" i="1"/>
  <c r="I1745" i="1"/>
  <c r="K1745" i="1"/>
  <c r="L1745" i="1"/>
  <c r="M1745" i="1"/>
  <c r="O1745" i="1" s="1"/>
  <c r="N1745" i="1"/>
  <c r="P1745" i="1"/>
  <c r="T1745" i="1" s="1"/>
  <c r="Q1745" i="1"/>
  <c r="R1745" i="1"/>
  <c r="S1745" i="1"/>
  <c r="F1746" i="1"/>
  <c r="G1746" i="1"/>
  <c r="H1746" i="1"/>
  <c r="I1746" i="1"/>
  <c r="J1746" i="1"/>
  <c r="K1746" i="1"/>
  <c r="L1746" i="1"/>
  <c r="M1746" i="1"/>
  <c r="O1746" i="1" s="1"/>
  <c r="N1746" i="1"/>
  <c r="P1746" i="1"/>
  <c r="T1746" i="1" s="1"/>
  <c r="Q1746" i="1"/>
  <c r="R1746" i="1"/>
  <c r="S1746" i="1"/>
  <c r="F1747" i="1"/>
  <c r="G1747" i="1"/>
  <c r="H1747" i="1"/>
  <c r="I1747" i="1"/>
  <c r="J1747" i="1"/>
  <c r="K1747" i="1"/>
  <c r="L1747" i="1"/>
  <c r="M1747" i="1"/>
  <c r="O1747" i="1" s="1"/>
  <c r="N1747" i="1"/>
  <c r="P1747" i="1"/>
  <c r="Q1747" i="1"/>
  <c r="R1747" i="1"/>
  <c r="S1747" i="1"/>
  <c r="F1748" i="1"/>
  <c r="G1748" i="1"/>
  <c r="H1748" i="1"/>
  <c r="I1748" i="1"/>
  <c r="K1748" i="1"/>
  <c r="L1748" i="1"/>
  <c r="M1748" i="1"/>
  <c r="N1748" i="1"/>
  <c r="P1748" i="1"/>
  <c r="T1748" i="1" s="1"/>
  <c r="Q1748" i="1"/>
  <c r="R1748" i="1"/>
  <c r="S1748" i="1"/>
  <c r="F1749" i="1"/>
  <c r="G1749" i="1"/>
  <c r="H1749" i="1"/>
  <c r="I1749" i="1"/>
  <c r="J1749" i="1"/>
  <c r="K1749" i="1"/>
  <c r="L1749" i="1"/>
  <c r="M1749" i="1"/>
  <c r="O1749" i="1" s="1"/>
  <c r="N1749" i="1"/>
  <c r="P1749" i="1"/>
  <c r="T1749" i="1" s="1"/>
  <c r="Q1749" i="1"/>
  <c r="R1749" i="1"/>
  <c r="S1749" i="1"/>
  <c r="F1750" i="1"/>
  <c r="J1750" i="1" s="1"/>
  <c r="G1750" i="1"/>
  <c r="H1750" i="1"/>
  <c r="I1750" i="1"/>
  <c r="K1750" i="1"/>
  <c r="L1750" i="1"/>
  <c r="M1750" i="1"/>
  <c r="O1750" i="1" s="1"/>
  <c r="N1750" i="1"/>
  <c r="P1750" i="1"/>
  <c r="Q1750" i="1"/>
  <c r="R1750" i="1"/>
  <c r="S1750" i="1"/>
  <c r="F1751" i="1"/>
  <c r="G1751" i="1"/>
  <c r="H1751" i="1"/>
  <c r="J1751" i="1" s="1"/>
  <c r="I1751" i="1"/>
  <c r="K1751" i="1"/>
  <c r="L1751" i="1"/>
  <c r="M1751" i="1"/>
  <c r="O1751" i="1" s="1"/>
  <c r="N1751" i="1"/>
  <c r="P1751" i="1"/>
  <c r="Q1751" i="1"/>
  <c r="R1751" i="1"/>
  <c r="S1751" i="1"/>
  <c r="F1752" i="1"/>
  <c r="J1752" i="1" s="1"/>
  <c r="G1752" i="1"/>
  <c r="H1752" i="1"/>
  <c r="I1752" i="1"/>
  <c r="K1752" i="1"/>
  <c r="L1752" i="1"/>
  <c r="M1752" i="1"/>
  <c r="N1752" i="1"/>
  <c r="P1752" i="1"/>
  <c r="Q1752" i="1"/>
  <c r="R1752" i="1"/>
  <c r="S1752" i="1"/>
  <c r="F1753" i="1"/>
  <c r="J1753" i="1" s="1"/>
  <c r="G1753" i="1"/>
  <c r="H1753" i="1"/>
  <c r="I1753" i="1"/>
  <c r="K1753" i="1"/>
  <c r="L1753" i="1"/>
  <c r="M1753" i="1"/>
  <c r="O1753" i="1" s="1"/>
  <c r="N1753" i="1"/>
  <c r="P1753" i="1"/>
  <c r="Q1753" i="1"/>
  <c r="R1753" i="1"/>
  <c r="S1753" i="1"/>
  <c r="F1754" i="1"/>
  <c r="J1754" i="1" s="1"/>
  <c r="G1754" i="1"/>
  <c r="H1754" i="1"/>
  <c r="I1754" i="1"/>
  <c r="K1754" i="1"/>
  <c r="L1754" i="1"/>
  <c r="M1754" i="1"/>
  <c r="O1754" i="1" s="1"/>
  <c r="N1754" i="1"/>
  <c r="P1754" i="1"/>
  <c r="Q1754" i="1"/>
  <c r="R1754" i="1"/>
  <c r="S1754" i="1"/>
  <c r="F1755" i="1"/>
  <c r="J1755" i="1" s="1"/>
  <c r="G1755" i="1"/>
  <c r="H1755" i="1"/>
  <c r="I1755" i="1"/>
  <c r="K1755" i="1"/>
  <c r="L1755" i="1"/>
  <c r="M1755" i="1"/>
  <c r="O1755" i="1" s="1"/>
  <c r="N1755" i="1"/>
  <c r="P1755" i="1"/>
  <c r="T1755" i="1" s="1"/>
  <c r="Q1755" i="1"/>
  <c r="R1755" i="1"/>
  <c r="S1755" i="1"/>
  <c r="F1756" i="1"/>
  <c r="G1756" i="1"/>
  <c r="H1756" i="1"/>
  <c r="I1756" i="1"/>
  <c r="J1756" i="1"/>
  <c r="K1756" i="1"/>
  <c r="L1756" i="1"/>
  <c r="M1756" i="1"/>
  <c r="N1756" i="1"/>
  <c r="P1756" i="1"/>
  <c r="T1756" i="1" s="1"/>
  <c r="Q1756" i="1"/>
  <c r="R1756" i="1"/>
  <c r="S1756" i="1"/>
  <c r="F1757" i="1"/>
  <c r="J1757" i="1" s="1"/>
  <c r="G1757" i="1"/>
  <c r="H1757" i="1"/>
  <c r="I1757" i="1"/>
  <c r="K1757" i="1"/>
  <c r="J219" i="11" s="1"/>
  <c r="L1757" i="1"/>
  <c r="K219" i="11" s="1"/>
  <c r="M1757" i="1"/>
  <c r="N1757" i="1"/>
  <c r="P1757" i="1"/>
  <c r="Q1757" i="1"/>
  <c r="R1757" i="1"/>
  <c r="S1757" i="1"/>
  <c r="F1758" i="1"/>
  <c r="G1758" i="1"/>
  <c r="H1758" i="1"/>
  <c r="I1758" i="1"/>
  <c r="J1758" i="1"/>
  <c r="K1758" i="1"/>
  <c r="L1758" i="1"/>
  <c r="M1758" i="1"/>
  <c r="O1758" i="1" s="1"/>
  <c r="N1758" i="1"/>
  <c r="P1758" i="1"/>
  <c r="T1758" i="1" s="1"/>
  <c r="Q1758" i="1"/>
  <c r="R1758" i="1"/>
  <c r="S1758" i="1"/>
  <c r="F1759" i="1"/>
  <c r="G1759" i="1"/>
  <c r="H1759" i="1"/>
  <c r="I1759" i="1"/>
  <c r="J1759" i="1"/>
  <c r="K1759" i="1"/>
  <c r="L1759" i="1"/>
  <c r="M1759" i="1"/>
  <c r="O1759" i="1" s="1"/>
  <c r="N1759" i="1"/>
  <c r="P1759" i="1"/>
  <c r="Q1759" i="1"/>
  <c r="R1759" i="1"/>
  <c r="S1759" i="1"/>
  <c r="F1760" i="1"/>
  <c r="J1760" i="1" s="1"/>
  <c r="G1760" i="1"/>
  <c r="H1760" i="1"/>
  <c r="I1760" i="1"/>
  <c r="K1760" i="1"/>
  <c r="L1760" i="1"/>
  <c r="M1760" i="1"/>
  <c r="N1760" i="1"/>
  <c r="P1760" i="1"/>
  <c r="T1760" i="1" s="1"/>
  <c r="Q1760" i="1"/>
  <c r="R1760" i="1"/>
  <c r="S1760" i="1"/>
  <c r="F1761" i="1"/>
  <c r="G1761" i="1"/>
  <c r="H1761" i="1"/>
  <c r="I1761" i="1"/>
  <c r="J1761" i="1"/>
  <c r="K1761" i="1"/>
  <c r="L1761" i="1"/>
  <c r="M1761" i="1"/>
  <c r="O1761" i="1" s="1"/>
  <c r="N1761" i="1"/>
  <c r="P1761" i="1"/>
  <c r="T1761" i="1" s="1"/>
  <c r="Q1761" i="1"/>
  <c r="R1761" i="1"/>
  <c r="S1761" i="1"/>
  <c r="F1762" i="1"/>
  <c r="J1762" i="1" s="1"/>
  <c r="G1762" i="1"/>
  <c r="H1762" i="1"/>
  <c r="I1762" i="1"/>
  <c r="K1762" i="1"/>
  <c r="L1762" i="1"/>
  <c r="M1762" i="1"/>
  <c r="O1762" i="1" s="1"/>
  <c r="N1762" i="1"/>
  <c r="P1762" i="1"/>
  <c r="Q1762" i="1"/>
  <c r="R1762" i="1"/>
  <c r="S1762" i="1"/>
  <c r="F1763" i="1"/>
  <c r="J1763" i="1" s="1"/>
  <c r="G1763" i="1"/>
  <c r="H1763" i="1"/>
  <c r="I1763" i="1"/>
  <c r="K1763" i="1"/>
  <c r="L1763" i="1"/>
  <c r="M1763" i="1"/>
  <c r="O1763" i="1" s="1"/>
  <c r="N1763" i="1"/>
  <c r="P1763" i="1"/>
  <c r="Q1763" i="1"/>
  <c r="R1763" i="1"/>
  <c r="S1763" i="1"/>
  <c r="F1764" i="1"/>
  <c r="G1764" i="1"/>
  <c r="H1764" i="1"/>
  <c r="I1764" i="1"/>
  <c r="K1764" i="1"/>
  <c r="L1764" i="1"/>
  <c r="M1764" i="1"/>
  <c r="N1764" i="1"/>
  <c r="P1764" i="1"/>
  <c r="Q1764" i="1"/>
  <c r="R1764" i="1"/>
  <c r="S1764" i="1"/>
  <c r="F1765" i="1"/>
  <c r="G1765" i="1"/>
  <c r="H1765" i="1"/>
  <c r="I1765" i="1"/>
  <c r="K1765" i="1"/>
  <c r="L1765" i="1"/>
  <c r="M1765" i="1"/>
  <c r="O1765" i="1" s="1"/>
  <c r="N1765" i="1"/>
  <c r="P1765" i="1"/>
  <c r="Q1765" i="1"/>
  <c r="R1765" i="1"/>
  <c r="S1765" i="1"/>
  <c r="F1766" i="1"/>
  <c r="J1766" i="1" s="1"/>
  <c r="G1766" i="1"/>
  <c r="H1766" i="1"/>
  <c r="I1766" i="1"/>
  <c r="K1766" i="1"/>
  <c r="L1766" i="1"/>
  <c r="M1766" i="1"/>
  <c r="O1766" i="1" s="1"/>
  <c r="N1766" i="1"/>
  <c r="P1766" i="1"/>
  <c r="Q1766" i="1"/>
  <c r="R1766" i="1"/>
  <c r="S1766" i="1"/>
  <c r="F1767" i="1"/>
  <c r="J1767" i="1" s="1"/>
  <c r="G1767" i="1"/>
  <c r="H1767" i="1"/>
  <c r="I1767" i="1"/>
  <c r="K1767" i="1"/>
  <c r="L1767" i="1"/>
  <c r="M1767" i="1"/>
  <c r="O1767" i="1" s="1"/>
  <c r="N1767" i="1"/>
  <c r="P1767" i="1"/>
  <c r="T1767" i="1" s="1"/>
  <c r="Q1767" i="1"/>
  <c r="R1767" i="1"/>
  <c r="S1767" i="1"/>
  <c r="F1768" i="1"/>
  <c r="G1768" i="1"/>
  <c r="H1768" i="1"/>
  <c r="I1768" i="1"/>
  <c r="J1768" i="1"/>
  <c r="K1768" i="1"/>
  <c r="O1768" i="1" s="1"/>
  <c r="L1768" i="1"/>
  <c r="M1768" i="1"/>
  <c r="N1768" i="1"/>
  <c r="P1768" i="1"/>
  <c r="T1768" i="1" s="1"/>
  <c r="Q1768" i="1"/>
  <c r="R1768" i="1"/>
  <c r="S1768" i="1"/>
  <c r="F1769" i="1"/>
  <c r="J1769" i="1" s="1"/>
  <c r="G1769" i="1"/>
  <c r="H1769" i="1"/>
  <c r="I1769" i="1"/>
  <c r="K1769" i="1"/>
  <c r="L1769" i="1"/>
  <c r="M1769" i="1"/>
  <c r="O1769" i="1" s="1"/>
  <c r="N1769" i="1"/>
  <c r="P1769" i="1"/>
  <c r="T1769" i="1" s="1"/>
  <c r="Q1769" i="1"/>
  <c r="R1769" i="1"/>
  <c r="S1769" i="1"/>
  <c r="F1770" i="1"/>
  <c r="G1770" i="1"/>
  <c r="H1770" i="1"/>
  <c r="I1770" i="1"/>
  <c r="J1770" i="1"/>
  <c r="K1770" i="1"/>
  <c r="L1770" i="1"/>
  <c r="M1770" i="1"/>
  <c r="O1770" i="1" s="1"/>
  <c r="N1770" i="1"/>
  <c r="P1770" i="1"/>
  <c r="T1770" i="1" s="1"/>
  <c r="Q1770" i="1"/>
  <c r="R1770" i="1"/>
  <c r="S1770" i="1"/>
  <c r="F1771" i="1"/>
  <c r="G1771" i="1"/>
  <c r="H1771" i="1"/>
  <c r="I1771" i="1"/>
  <c r="J1771" i="1"/>
  <c r="K1771" i="1"/>
  <c r="L1771" i="1"/>
  <c r="M1771" i="1"/>
  <c r="O1771" i="1" s="1"/>
  <c r="N1771" i="1"/>
  <c r="P1771" i="1"/>
  <c r="Q1771" i="1"/>
  <c r="R1771" i="1"/>
  <c r="S1771" i="1"/>
  <c r="F1772" i="1"/>
  <c r="G1772" i="1"/>
  <c r="H1772" i="1"/>
  <c r="I1772" i="1"/>
  <c r="K1772" i="1"/>
  <c r="L1772" i="1"/>
  <c r="M1772" i="1"/>
  <c r="N1772" i="1"/>
  <c r="P1772" i="1"/>
  <c r="T1772" i="1" s="1"/>
  <c r="Q1772" i="1"/>
  <c r="R1772" i="1"/>
  <c r="S1772" i="1"/>
  <c r="F1773" i="1"/>
  <c r="G1773" i="1"/>
  <c r="H1773" i="1"/>
  <c r="I1773" i="1"/>
  <c r="J1773" i="1"/>
  <c r="K1773" i="1"/>
  <c r="L1773" i="1"/>
  <c r="M1773" i="1"/>
  <c r="O1773" i="1" s="1"/>
  <c r="N1773" i="1"/>
  <c r="P1773" i="1"/>
  <c r="T1773" i="1" s="1"/>
  <c r="Q1773" i="1"/>
  <c r="R1773" i="1"/>
  <c r="S1773" i="1"/>
  <c r="F1774" i="1"/>
  <c r="J1774" i="1" s="1"/>
  <c r="G1774" i="1"/>
  <c r="H1774" i="1"/>
  <c r="I1774" i="1"/>
  <c r="K1774" i="1"/>
  <c r="L1774" i="1"/>
  <c r="M1774" i="1"/>
  <c r="O1774" i="1" s="1"/>
  <c r="N1774" i="1"/>
  <c r="P1774" i="1"/>
  <c r="Q1774" i="1"/>
  <c r="R1774" i="1"/>
  <c r="S1774" i="1"/>
  <c r="F1775" i="1"/>
  <c r="G1775" i="1"/>
  <c r="H1775" i="1"/>
  <c r="I1775" i="1"/>
  <c r="J1775" i="1"/>
  <c r="K1775" i="1"/>
  <c r="L1775" i="1"/>
  <c r="M1775" i="1"/>
  <c r="O1775" i="1" s="1"/>
  <c r="N1775" i="1"/>
  <c r="P1775" i="1"/>
  <c r="Q1775" i="1"/>
  <c r="R1775" i="1"/>
  <c r="S1775" i="1"/>
  <c r="F1776" i="1"/>
  <c r="J1776" i="1" s="1"/>
  <c r="G1776" i="1"/>
  <c r="H1776" i="1"/>
  <c r="I1776" i="1"/>
  <c r="K1776" i="1"/>
  <c r="L1776" i="1"/>
  <c r="M1776" i="1"/>
  <c r="N1776" i="1"/>
  <c r="P1776" i="1"/>
  <c r="Q1776" i="1"/>
  <c r="R1776" i="1"/>
  <c r="S1776" i="1"/>
  <c r="F1777" i="1"/>
  <c r="J1777" i="1" s="1"/>
  <c r="G1777" i="1"/>
  <c r="H1777" i="1"/>
  <c r="I1777" i="1"/>
  <c r="K1777" i="1"/>
  <c r="L1777" i="1"/>
  <c r="M1777" i="1"/>
  <c r="O1777" i="1" s="1"/>
  <c r="N1777" i="1"/>
  <c r="P1777" i="1"/>
  <c r="Q1777" i="1"/>
  <c r="R1777" i="1"/>
  <c r="S1777" i="1"/>
  <c r="F1778" i="1"/>
  <c r="J1778" i="1" s="1"/>
  <c r="G1778" i="1"/>
  <c r="H1778" i="1"/>
  <c r="I1778" i="1"/>
  <c r="K1778" i="1"/>
  <c r="L1778" i="1"/>
  <c r="M1778" i="1"/>
  <c r="O1778" i="1" s="1"/>
  <c r="N1778" i="1"/>
  <c r="P1778" i="1"/>
  <c r="Q1778" i="1"/>
  <c r="R1778" i="1"/>
  <c r="S1778" i="1"/>
  <c r="F1779" i="1"/>
  <c r="J1779" i="1" s="1"/>
  <c r="G1779" i="1"/>
  <c r="H1779" i="1"/>
  <c r="I1779" i="1"/>
  <c r="K1779" i="1"/>
  <c r="L1779" i="1"/>
  <c r="M1779" i="1"/>
  <c r="O1779" i="1" s="1"/>
  <c r="N1779" i="1"/>
  <c r="P1779" i="1"/>
  <c r="T1779" i="1" s="1"/>
  <c r="Q1779" i="1"/>
  <c r="R1779" i="1"/>
  <c r="S1779" i="1"/>
  <c r="F1780" i="1"/>
  <c r="G1780" i="1"/>
  <c r="H1780" i="1"/>
  <c r="I1780" i="1"/>
  <c r="J1780" i="1"/>
  <c r="K1780" i="1"/>
  <c r="O1780" i="1" s="1"/>
  <c r="L1780" i="1"/>
  <c r="M1780" i="1"/>
  <c r="N1780" i="1"/>
  <c r="P1780" i="1"/>
  <c r="T1780" i="1" s="1"/>
  <c r="Q1780" i="1"/>
  <c r="R1780" i="1"/>
  <c r="S1780" i="1"/>
  <c r="F1781" i="1"/>
  <c r="G1781" i="1"/>
  <c r="H1781" i="1"/>
  <c r="I1781" i="1"/>
  <c r="K1781" i="1"/>
  <c r="J292" i="11" s="1"/>
  <c r="L1781" i="1"/>
  <c r="K292" i="11" s="1"/>
  <c r="M1781" i="1"/>
  <c r="N1781" i="1"/>
  <c r="P1781" i="1"/>
  <c r="Q1781" i="1"/>
  <c r="R1781" i="1"/>
  <c r="S1781" i="1"/>
  <c r="F1782" i="1"/>
  <c r="G1782" i="1"/>
  <c r="H1782" i="1"/>
  <c r="J1782" i="1" s="1"/>
  <c r="I1782" i="1"/>
  <c r="K1782" i="1"/>
  <c r="L1782" i="1"/>
  <c r="M1782" i="1"/>
  <c r="O1782" i="1" s="1"/>
  <c r="N1782" i="1"/>
  <c r="P1782" i="1"/>
  <c r="T1782" i="1" s="1"/>
  <c r="Q1782" i="1"/>
  <c r="R1782" i="1"/>
  <c r="S1782" i="1"/>
  <c r="F1783" i="1"/>
  <c r="J1783" i="1" s="1"/>
  <c r="G1783" i="1"/>
  <c r="H1783" i="1"/>
  <c r="I1783" i="1"/>
  <c r="K1783" i="1"/>
  <c r="L1783" i="1"/>
  <c r="M1783" i="1"/>
  <c r="O1783" i="1" s="1"/>
  <c r="N1783" i="1"/>
  <c r="P1783" i="1"/>
  <c r="Q1783" i="1"/>
  <c r="R1783" i="1"/>
  <c r="S1783" i="1"/>
  <c r="F1784" i="1"/>
  <c r="J1784" i="1" s="1"/>
  <c r="G1784" i="1"/>
  <c r="H1784" i="1"/>
  <c r="I1784" i="1"/>
  <c r="K1784" i="1"/>
  <c r="L1784" i="1"/>
  <c r="M1784" i="1"/>
  <c r="N1784" i="1"/>
  <c r="P1784" i="1"/>
  <c r="T1784" i="1" s="1"/>
  <c r="Q1784" i="1"/>
  <c r="R1784" i="1"/>
  <c r="S1784" i="1"/>
  <c r="F1785" i="1"/>
  <c r="G1785" i="1"/>
  <c r="H1785" i="1"/>
  <c r="J1785" i="1" s="1"/>
  <c r="I1785" i="1"/>
  <c r="K1785" i="1"/>
  <c r="L1785" i="1"/>
  <c r="M1785" i="1"/>
  <c r="O1785" i="1" s="1"/>
  <c r="N1785" i="1"/>
  <c r="P1785" i="1"/>
  <c r="T1785" i="1" s="1"/>
  <c r="Q1785" i="1"/>
  <c r="R1785" i="1"/>
  <c r="S1785" i="1"/>
  <c r="F1786" i="1"/>
  <c r="J1786" i="1" s="1"/>
  <c r="G1786" i="1"/>
  <c r="H1786" i="1"/>
  <c r="I1786" i="1"/>
  <c r="K1786" i="1"/>
  <c r="L1786" i="1"/>
  <c r="M1786" i="1"/>
  <c r="O1786" i="1" s="1"/>
  <c r="N1786" i="1"/>
  <c r="P1786" i="1"/>
  <c r="Q1786" i="1"/>
  <c r="R1786" i="1"/>
  <c r="S1786" i="1"/>
  <c r="F1787" i="1"/>
  <c r="J1787" i="1" s="1"/>
  <c r="G1787" i="1"/>
  <c r="H1787" i="1"/>
  <c r="I1787" i="1"/>
  <c r="K1787" i="1"/>
  <c r="L1787" i="1"/>
  <c r="M1787" i="1"/>
  <c r="O1787" i="1" s="1"/>
  <c r="N1787" i="1"/>
  <c r="P1787" i="1"/>
  <c r="Q1787" i="1"/>
  <c r="R1787" i="1"/>
  <c r="S1787" i="1"/>
  <c r="F1788" i="1"/>
  <c r="J1788" i="1" s="1"/>
  <c r="G1788" i="1"/>
  <c r="H1788" i="1"/>
  <c r="I1788" i="1"/>
  <c r="K1788" i="1"/>
  <c r="L1788" i="1"/>
  <c r="M1788" i="1"/>
  <c r="N1788" i="1"/>
  <c r="P1788" i="1"/>
  <c r="Q1788" i="1"/>
  <c r="R1788" i="1"/>
  <c r="S1788" i="1"/>
  <c r="F1789" i="1"/>
  <c r="G1789" i="1"/>
  <c r="H1789" i="1"/>
  <c r="I1789" i="1"/>
  <c r="J1789" i="1"/>
  <c r="K1789" i="1"/>
  <c r="L1789" i="1"/>
  <c r="M1789" i="1"/>
  <c r="O1789" i="1" s="1"/>
  <c r="N1789" i="1"/>
  <c r="P1789" i="1"/>
  <c r="Q1789" i="1"/>
  <c r="R1789" i="1"/>
  <c r="S1789" i="1"/>
  <c r="F1790" i="1"/>
  <c r="J1790" i="1" s="1"/>
  <c r="G1790" i="1"/>
  <c r="H1790" i="1"/>
  <c r="I1790" i="1"/>
  <c r="K1790" i="1"/>
  <c r="L1790" i="1"/>
  <c r="M1790" i="1"/>
  <c r="O1790" i="1" s="1"/>
  <c r="N1790" i="1"/>
  <c r="P1790" i="1"/>
  <c r="Q1790" i="1"/>
  <c r="R1790" i="1"/>
  <c r="S1790" i="1"/>
  <c r="F1791" i="1"/>
  <c r="G1791" i="1"/>
  <c r="H1791" i="1"/>
  <c r="I1791" i="1"/>
  <c r="J1791" i="1"/>
  <c r="K1791" i="1"/>
  <c r="L1791" i="1"/>
  <c r="M1791" i="1"/>
  <c r="O1791" i="1" s="1"/>
  <c r="N1791" i="1"/>
  <c r="P1791" i="1"/>
  <c r="T1791" i="1" s="1"/>
  <c r="Q1791" i="1"/>
  <c r="R1791" i="1"/>
  <c r="S1791" i="1"/>
  <c r="F1792" i="1"/>
  <c r="J1792" i="1" s="1"/>
  <c r="G1792" i="1"/>
  <c r="H1792" i="1"/>
  <c r="I1792" i="1"/>
  <c r="K1792" i="1"/>
  <c r="O1792" i="1" s="1"/>
  <c r="L1792" i="1"/>
  <c r="M1792" i="1"/>
  <c r="N1792" i="1"/>
  <c r="P1792" i="1"/>
  <c r="T1792" i="1" s="1"/>
  <c r="Q1792" i="1"/>
  <c r="R1792" i="1"/>
  <c r="S1792" i="1"/>
  <c r="F1793" i="1"/>
  <c r="G1793" i="1"/>
  <c r="H1793" i="1"/>
  <c r="I1793" i="1"/>
  <c r="K1793" i="1"/>
  <c r="L1793" i="1"/>
  <c r="M1793" i="1"/>
  <c r="O1793" i="1" s="1"/>
  <c r="N1793" i="1"/>
  <c r="P1793" i="1"/>
  <c r="T1793" i="1" s="1"/>
  <c r="Q1793" i="1"/>
  <c r="R1793" i="1"/>
  <c r="S1793" i="1"/>
  <c r="F1794" i="1"/>
  <c r="G1794" i="1"/>
  <c r="H1794" i="1"/>
  <c r="I1794" i="1"/>
  <c r="J1794" i="1"/>
  <c r="K1794" i="1"/>
  <c r="L1794" i="1"/>
  <c r="M1794" i="1"/>
  <c r="O1794" i="1" s="1"/>
  <c r="N1794" i="1"/>
  <c r="P1794" i="1"/>
  <c r="T1794" i="1" s="1"/>
  <c r="Q1794" i="1"/>
  <c r="R1794" i="1"/>
  <c r="S1794" i="1"/>
  <c r="F1795" i="1"/>
  <c r="J1795" i="1" s="1"/>
  <c r="G1795" i="1"/>
  <c r="H1795" i="1"/>
  <c r="I1795" i="1"/>
  <c r="K1795" i="1"/>
  <c r="L1795" i="1"/>
  <c r="M1795" i="1"/>
  <c r="O1795" i="1" s="1"/>
  <c r="N1795" i="1"/>
  <c r="P1795" i="1"/>
  <c r="Q1795" i="1"/>
  <c r="R1795" i="1"/>
  <c r="S1795" i="1"/>
  <c r="F1796" i="1"/>
  <c r="J1796" i="1" s="1"/>
  <c r="G1796" i="1"/>
  <c r="H1796" i="1"/>
  <c r="I1796" i="1"/>
  <c r="K1796" i="1"/>
  <c r="L1796" i="1"/>
  <c r="M1796" i="1"/>
  <c r="N1796" i="1"/>
  <c r="P1796" i="1"/>
  <c r="T1796" i="1" s="1"/>
  <c r="Q1796" i="1"/>
  <c r="R1796" i="1"/>
  <c r="S1796" i="1"/>
  <c r="F1797" i="1"/>
  <c r="G1797" i="1"/>
  <c r="H1797" i="1"/>
  <c r="J1797" i="1" s="1"/>
  <c r="I1797" i="1"/>
  <c r="K1797" i="1"/>
  <c r="L1797" i="1"/>
  <c r="M1797" i="1"/>
  <c r="O1797" i="1" s="1"/>
  <c r="N1797" i="1"/>
  <c r="P1797" i="1"/>
  <c r="T1797" i="1" s="1"/>
  <c r="Q1797" i="1"/>
  <c r="R1797" i="1"/>
  <c r="S1797" i="1"/>
  <c r="F1798" i="1"/>
  <c r="J1798" i="1" s="1"/>
  <c r="G1798" i="1"/>
  <c r="H1798" i="1"/>
  <c r="I1798" i="1"/>
  <c r="K1798" i="1"/>
  <c r="L1798" i="1"/>
  <c r="M1798" i="1"/>
  <c r="O1798" i="1" s="1"/>
  <c r="N1798" i="1"/>
  <c r="P1798" i="1"/>
  <c r="Q1798" i="1"/>
  <c r="R1798" i="1"/>
  <c r="S1798" i="1"/>
  <c r="F1799" i="1"/>
  <c r="J1799" i="1" s="1"/>
  <c r="G1799" i="1"/>
  <c r="H1799" i="1"/>
  <c r="I1799" i="1"/>
  <c r="K1799" i="1"/>
  <c r="L1799" i="1"/>
  <c r="M1799" i="1"/>
  <c r="O1799" i="1" s="1"/>
  <c r="N1799" i="1"/>
  <c r="P1799" i="1"/>
  <c r="Q1799" i="1"/>
  <c r="R1799" i="1"/>
  <c r="S1799" i="1"/>
  <c r="F1800" i="1"/>
  <c r="G1800" i="1"/>
  <c r="H1800" i="1"/>
  <c r="J1800" i="1" s="1"/>
  <c r="I1800" i="1"/>
  <c r="K1800" i="1"/>
  <c r="L1800" i="1"/>
  <c r="M1800" i="1"/>
  <c r="N1800" i="1"/>
  <c r="P1800" i="1"/>
  <c r="Q1800" i="1"/>
  <c r="R1800" i="1"/>
  <c r="S1800" i="1"/>
  <c r="F1801" i="1"/>
  <c r="J1801" i="1" s="1"/>
  <c r="G1801" i="1"/>
  <c r="H1801" i="1"/>
  <c r="I1801" i="1"/>
  <c r="K1801" i="1"/>
  <c r="L1801" i="1"/>
  <c r="M1801" i="1"/>
  <c r="O1801" i="1" s="1"/>
  <c r="N1801" i="1"/>
  <c r="P1801" i="1"/>
  <c r="Q1801" i="1"/>
  <c r="R1801" i="1"/>
  <c r="S1801" i="1"/>
  <c r="F1802" i="1"/>
  <c r="J1802" i="1" s="1"/>
  <c r="G1802" i="1"/>
  <c r="H1802" i="1"/>
  <c r="I1802" i="1"/>
  <c r="K1802" i="1"/>
  <c r="L1802" i="1"/>
  <c r="M1802" i="1"/>
  <c r="O1802" i="1" s="1"/>
  <c r="N1802" i="1"/>
  <c r="P1802" i="1"/>
  <c r="Q1802" i="1"/>
  <c r="R1802" i="1"/>
  <c r="S1802" i="1"/>
  <c r="F1803" i="1"/>
  <c r="J1803" i="1" s="1"/>
  <c r="G1803" i="1"/>
  <c r="H1803" i="1"/>
  <c r="I1803" i="1"/>
  <c r="K1803" i="1"/>
  <c r="L1803" i="1"/>
  <c r="M1803" i="1"/>
  <c r="O1803" i="1" s="1"/>
  <c r="N1803" i="1"/>
  <c r="P1803" i="1"/>
  <c r="T1803" i="1" s="1"/>
  <c r="Q1803" i="1"/>
  <c r="R1803" i="1"/>
  <c r="S1803" i="1"/>
  <c r="F1804" i="1"/>
  <c r="G1804" i="1"/>
  <c r="H1804" i="1"/>
  <c r="I1804" i="1"/>
  <c r="J1804" i="1"/>
  <c r="K1804" i="1"/>
  <c r="O1804" i="1" s="1"/>
  <c r="L1804" i="1"/>
  <c r="M1804" i="1"/>
  <c r="N1804" i="1"/>
  <c r="P1804" i="1"/>
  <c r="T1804" i="1" s="1"/>
  <c r="Q1804" i="1"/>
  <c r="R1804" i="1"/>
  <c r="S1804" i="1"/>
  <c r="F1805" i="1"/>
  <c r="G1805" i="1"/>
  <c r="H1805" i="1"/>
  <c r="I1805" i="1"/>
  <c r="J1805" i="1"/>
  <c r="K1805" i="1"/>
  <c r="L1805" i="1"/>
  <c r="M1805" i="1"/>
  <c r="O1805" i="1" s="1"/>
  <c r="N1805" i="1"/>
  <c r="P1805" i="1"/>
  <c r="T1805" i="1" s="1"/>
  <c r="Q1805" i="1"/>
  <c r="R1805" i="1"/>
  <c r="S1805" i="1"/>
  <c r="F1806" i="1"/>
  <c r="J1806" i="1" s="1"/>
  <c r="G1806" i="1"/>
  <c r="H1806" i="1"/>
  <c r="I1806" i="1"/>
  <c r="K1806" i="1"/>
  <c r="L1806" i="1"/>
  <c r="M1806" i="1"/>
  <c r="O1806" i="1" s="1"/>
  <c r="N1806" i="1"/>
  <c r="P1806" i="1"/>
  <c r="T1806" i="1" s="1"/>
  <c r="Q1806" i="1"/>
  <c r="R1806" i="1"/>
  <c r="S1806" i="1"/>
  <c r="F1807" i="1"/>
  <c r="G1807" i="1"/>
  <c r="H1807" i="1"/>
  <c r="I1807" i="1"/>
  <c r="J1807" i="1"/>
  <c r="K1807" i="1"/>
  <c r="L1807" i="1"/>
  <c r="M1807" i="1"/>
  <c r="O1807" i="1" s="1"/>
  <c r="N1807" i="1"/>
  <c r="P1807" i="1"/>
  <c r="Q1807" i="1"/>
  <c r="R1807" i="1"/>
  <c r="S1807" i="1"/>
  <c r="F1808" i="1"/>
  <c r="J1808" i="1" s="1"/>
  <c r="G1808" i="1"/>
  <c r="H1808" i="1"/>
  <c r="I1808" i="1"/>
  <c r="K1808" i="1"/>
  <c r="L1808" i="1"/>
  <c r="M1808" i="1"/>
  <c r="N1808" i="1"/>
  <c r="P1808" i="1"/>
  <c r="T1808" i="1" s="1"/>
  <c r="Q1808" i="1"/>
  <c r="R1808" i="1"/>
  <c r="S1808" i="1"/>
  <c r="F1809" i="1"/>
  <c r="J1809" i="1" s="1"/>
  <c r="G1809" i="1"/>
  <c r="H1809" i="1"/>
  <c r="I1809" i="1"/>
  <c r="K1809" i="1"/>
  <c r="L1809" i="1"/>
  <c r="M1809" i="1"/>
  <c r="O1809" i="1" s="1"/>
  <c r="N1809" i="1"/>
  <c r="P1809" i="1"/>
  <c r="T1809" i="1" s="1"/>
  <c r="Q1809" i="1"/>
  <c r="R1809" i="1"/>
  <c r="S1809" i="1"/>
  <c r="F1810" i="1"/>
  <c r="G1810" i="1"/>
  <c r="H1810" i="1"/>
  <c r="J1810" i="1" s="1"/>
  <c r="I1810" i="1"/>
  <c r="K1810" i="1"/>
  <c r="L1810" i="1"/>
  <c r="M1810" i="1"/>
  <c r="O1810" i="1" s="1"/>
  <c r="N1810" i="1"/>
  <c r="P1810" i="1"/>
  <c r="Q1810" i="1"/>
  <c r="R1810" i="1"/>
  <c r="S1810" i="1"/>
  <c r="F1811" i="1"/>
  <c r="J1811" i="1" s="1"/>
  <c r="G1811" i="1"/>
  <c r="H1811" i="1"/>
  <c r="I1811" i="1"/>
  <c r="K1811" i="1"/>
  <c r="L1811" i="1"/>
  <c r="M1811" i="1"/>
  <c r="O1811" i="1" s="1"/>
  <c r="N1811" i="1"/>
  <c r="P1811" i="1"/>
  <c r="Q1811" i="1"/>
  <c r="R1811" i="1"/>
  <c r="S1811" i="1"/>
  <c r="F1812" i="1"/>
  <c r="J1812" i="1" s="1"/>
  <c r="G1812" i="1"/>
  <c r="H1812" i="1"/>
  <c r="I1812" i="1"/>
  <c r="K1812" i="1"/>
  <c r="L1812" i="1"/>
  <c r="M1812" i="1"/>
  <c r="N1812" i="1"/>
  <c r="P1812" i="1"/>
  <c r="Q1812" i="1"/>
  <c r="R1812" i="1"/>
  <c r="S1812" i="1"/>
  <c r="F1813" i="1"/>
  <c r="G1813" i="1"/>
  <c r="H1813" i="1"/>
  <c r="J1813" i="1" s="1"/>
  <c r="I1813" i="1"/>
  <c r="K1813" i="1"/>
  <c r="L1813" i="1"/>
  <c r="M1813" i="1"/>
  <c r="O1813" i="1" s="1"/>
  <c r="N1813" i="1"/>
  <c r="P1813" i="1"/>
  <c r="Q1813" i="1"/>
  <c r="R1813" i="1"/>
  <c r="S1813" i="1"/>
  <c r="F1814" i="1"/>
  <c r="J1814" i="1" s="1"/>
  <c r="G1814" i="1"/>
  <c r="H1814" i="1"/>
  <c r="I1814" i="1"/>
  <c r="K1814" i="1"/>
  <c r="L1814" i="1"/>
  <c r="M1814" i="1"/>
  <c r="O1814" i="1" s="1"/>
  <c r="N1814" i="1"/>
  <c r="P1814" i="1"/>
  <c r="Q1814" i="1"/>
  <c r="R1814" i="1"/>
  <c r="S1814" i="1"/>
  <c r="F1815" i="1"/>
  <c r="J1815" i="1" s="1"/>
  <c r="G1815" i="1"/>
  <c r="H1815" i="1"/>
  <c r="I1815" i="1"/>
  <c r="K1815" i="1"/>
  <c r="L1815" i="1"/>
  <c r="M1815" i="1"/>
  <c r="O1815" i="1" s="1"/>
  <c r="N1815" i="1"/>
  <c r="P1815" i="1"/>
  <c r="T1815" i="1" s="1"/>
  <c r="Q1815" i="1"/>
  <c r="R1815" i="1"/>
  <c r="S1815" i="1"/>
  <c r="F1816" i="1"/>
  <c r="G1816" i="1"/>
  <c r="H1816" i="1"/>
  <c r="I1816" i="1"/>
  <c r="J1816" i="1"/>
  <c r="K1816" i="1"/>
  <c r="O1816" i="1" s="1"/>
  <c r="L1816" i="1"/>
  <c r="M1816" i="1"/>
  <c r="N1816" i="1"/>
  <c r="P1816" i="1"/>
  <c r="T1816" i="1" s="1"/>
  <c r="Q1816" i="1"/>
  <c r="R1816" i="1"/>
  <c r="S1816" i="1"/>
  <c r="F1817" i="1"/>
  <c r="G1817" i="1"/>
  <c r="H1817" i="1"/>
  <c r="I1817" i="1"/>
  <c r="J1817" i="1"/>
  <c r="K1817" i="1"/>
  <c r="L1817" i="1"/>
  <c r="M1817" i="1"/>
  <c r="O1817" i="1" s="1"/>
  <c r="N1817" i="1"/>
  <c r="P1817" i="1"/>
  <c r="T1817" i="1" s="1"/>
  <c r="Q1817" i="1"/>
  <c r="R1817" i="1"/>
  <c r="S1817" i="1"/>
  <c r="F1818" i="1"/>
  <c r="J1818" i="1" s="1"/>
  <c r="G1818" i="1"/>
  <c r="H1818" i="1"/>
  <c r="I1818" i="1"/>
  <c r="K1818" i="1"/>
  <c r="L1818" i="1"/>
  <c r="M1818" i="1"/>
  <c r="O1818" i="1" s="1"/>
  <c r="N1818" i="1"/>
  <c r="P1818" i="1"/>
  <c r="T1818" i="1" s="1"/>
  <c r="Q1818" i="1"/>
  <c r="R1818" i="1"/>
  <c r="S1818" i="1"/>
  <c r="F1819" i="1"/>
  <c r="G1819" i="1"/>
  <c r="H1819" i="1"/>
  <c r="I1819" i="1"/>
  <c r="J1819" i="1"/>
  <c r="K1819" i="1"/>
  <c r="L1819" i="1"/>
  <c r="M1819" i="1"/>
  <c r="O1819" i="1" s="1"/>
  <c r="N1819" i="1"/>
  <c r="P1819" i="1"/>
  <c r="Q1819" i="1"/>
  <c r="R1819" i="1"/>
  <c r="S1819" i="1"/>
  <c r="F1820" i="1"/>
  <c r="J1820" i="1" s="1"/>
  <c r="G1820" i="1"/>
  <c r="H1820" i="1"/>
  <c r="I1820" i="1"/>
  <c r="K1820" i="1"/>
  <c r="L1820" i="1"/>
  <c r="M1820" i="1"/>
  <c r="N1820" i="1"/>
  <c r="P1820" i="1"/>
  <c r="T1820" i="1" s="1"/>
  <c r="Q1820" i="1"/>
  <c r="R1820" i="1"/>
  <c r="S1820" i="1"/>
  <c r="F1821" i="1"/>
  <c r="J1821" i="1" s="1"/>
  <c r="G1821" i="1"/>
  <c r="H1821" i="1"/>
  <c r="I1821" i="1"/>
  <c r="K1821" i="1"/>
  <c r="L1821" i="1"/>
  <c r="M1821" i="1"/>
  <c r="O1821" i="1" s="1"/>
  <c r="N1821" i="1"/>
  <c r="P1821" i="1"/>
  <c r="T1821" i="1" s="1"/>
  <c r="Q1821" i="1"/>
  <c r="R1821" i="1"/>
  <c r="S1821" i="1"/>
  <c r="F1822" i="1"/>
  <c r="G1822" i="1"/>
  <c r="H1822" i="1"/>
  <c r="J1822" i="1" s="1"/>
  <c r="I1822" i="1"/>
  <c r="K1822" i="1"/>
  <c r="L1822" i="1"/>
  <c r="M1822" i="1"/>
  <c r="O1822" i="1" s="1"/>
  <c r="N1822" i="1"/>
  <c r="P1822" i="1"/>
  <c r="Q1822" i="1"/>
  <c r="R1822" i="1"/>
  <c r="S1822" i="1"/>
  <c r="F1823" i="1"/>
  <c r="J1823" i="1" s="1"/>
  <c r="G1823" i="1"/>
  <c r="H1823" i="1"/>
  <c r="I1823" i="1"/>
  <c r="K1823" i="1"/>
  <c r="L1823" i="1"/>
  <c r="M1823" i="1"/>
  <c r="O1823" i="1" s="1"/>
  <c r="N1823" i="1"/>
  <c r="P1823" i="1"/>
  <c r="Q1823" i="1"/>
  <c r="R1823" i="1"/>
  <c r="S1823" i="1"/>
  <c r="F1824" i="1"/>
  <c r="J1824" i="1" s="1"/>
  <c r="G1824" i="1"/>
  <c r="H1824" i="1"/>
  <c r="I1824" i="1"/>
  <c r="K1824" i="1"/>
  <c r="L1824" i="1"/>
  <c r="M1824" i="1"/>
  <c r="N1824" i="1"/>
  <c r="P1824" i="1"/>
  <c r="Q1824" i="1"/>
  <c r="R1824" i="1"/>
  <c r="S1824" i="1"/>
  <c r="F1825" i="1"/>
  <c r="G1825" i="1"/>
  <c r="H1825" i="1"/>
  <c r="J1825" i="1" s="1"/>
  <c r="I1825" i="1"/>
  <c r="K1825" i="1"/>
  <c r="L1825" i="1"/>
  <c r="M1825" i="1"/>
  <c r="O1825" i="1" s="1"/>
  <c r="N1825" i="1"/>
  <c r="P1825" i="1"/>
  <c r="Q1825" i="1"/>
  <c r="R1825" i="1"/>
  <c r="S1825" i="1"/>
  <c r="F1826" i="1"/>
  <c r="J1826" i="1" s="1"/>
  <c r="G1826" i="1"/>
  <c r="H1826" i="1"/>
  <c r="I1826" i="1"/>
  <c r="K1826" i="1"/>
  <c r="L1826" i="1"/>
  <c r="M1826" i="1"/>
  <c r="O1826" i="1" s="1"/>
  <c r="N1826" i="1"/>
  <c r="P1826" i="1"/>
  <c r="Q1826" i="1"/>
  <c r="R1826" i="1"/>
  <c r="S1826" i="1"/>
  <c r="F1827" i="1"/>
  <c r="J1827" i="1" s="1"/>
  <c r="G1827" i="1"/>
  <c r="H1827" i="1"/>
  <c r="I1827" i="1"/>
  <c r="K1827" i="1"/>
  <c r="L1827" i="1"/>
  <c r="M1827" i="1"/>
  <c r="O1827" i="1" s="1"/>
  <c r="N1827" i="1"/>
  <c r="P1827" i="1"/>
  <c r="T1827" i="1" s="1"/>
  <c r="Q1827" i="1"/>
  <c r="R1827" i="1"/>
  <c r="S1827" i="1"/>
  <c r="F1828" i="1"/>
  <c r="G1828" i="1"/>
  <c r="H1828" i="1"/>
  <c r="I1828" i="1"/>
  <c r="J1828" i="1"/>
  <c r="K1828" i="1"/>
  <c r="O1828" i="1" s="1"/>
  <c r="L1828" i="1"/>
  <c r="M1828" i="1"/>
  <c r="N1828" i="1"/>
  <c r="P1828" i="1"/>
  <c r="T1828" i="1" s="1"/>
  <c r="Q1828" i="1"/>
  <c r="R1828" i="1"/>
  <c r="S1828" i="1"/>
  <c r="F1829" i="1"/>
  <c r="G1829" i="1"/>
  <c r="H1829" i="1"/>
  <c r="I1829" i="1"/>
  <c r="J1829" i="1"/>
  <c r="K1829" i="1"/>
  <c r="L1829" i="1"/>
  <c r="M1829" i="1"/>
  <c r="O1829" i="1" s="1"/>
  <c r="N1829" i="1"/>
  <c r="P1829" i="1"/>
  <c r="T1829" i="1" s="1"/>
  <c r="Q1829" i="1"/>
  <c r="R1829" i="1"/>
  <c r="S1829" i="1"/>
  <c r="F1830" i="1"/>
  <c r="J1830" i="1" s="1"/>
  <c r="G1830" i="1"/>
  <c r="H1830" i="1"/>
  <c r="I1830" i="1"/>
  <c r="K1830" i="1"/>
  <c r="L1830" i="1"/>
  <c r="M1830" i="1"/>
  <c r="O1830" i="1" s="1"/>
  <c r="N1830" i="1"/>
  <c r="P1830" i="1"/>
  <c r="T1830" i="1" s="1"/>
  <c r="Q1830" i="1"/>
  <c r="R1830" i="1"/>
  <c r="S1830" i="1"/>
  <c r="F1831" i="1"/>
  <c r="G1831" i="1"/>
  <c r="H1831" i="1"/>
  <c r="I1831" i="1"/>
  <c r="J1831" i="1"/>
  <c r="K1831" i="1"/>
  <c r="L1831" i="1"/>
  <c r="M1831" i="1"/>
  <c r="O1831" i="1" s="1"/>
  <c r="N1831" i="1"/>
  <c r="P1831" i="1"/>
  <c r="Q1831" i="1"/>
  <c r="R1831" i="1"/>
  <c r="S1831" i="1"/>
  <c r="F1832" i="1"/>
  <c r="J1832" i="1" s="1"/>
  <c r="G1832" i="1"/>
  <c r="H1832" i="1"/>
  <c r="I1832" i="1"/>
  <c r="K1832" i="1"/>
  <c r="L1832" i="1"/>
  <c r="M1832" i="1"/>
  <c r="N1832" i="1"/>
  <c r="P1832" i="1"/>
  <c r="T1832" i="1" s="1"/>
  <c r="Q1832" i="1"/>
  <c r="R1832" i="1"/>
  <c r="S1832" i="1"/>
  <c r="F1833" i="1"/>
  <c r="J1833" i="1" s="1"/>
  <c r="G1833" i="1"/>
  <c r="H1833" i="1"/>
  <c r="I1833" i="1"/>
  <c r="K1833" i="1"/>
  <c r="L1833" i="1"/>
  <c r="M1833" i="1"/>
  <c r="O1833" i="1" s="1"/>
  <c r="N1833" i="1"/>
  <c r="P1833" i="1"/>
  <c r="T1833" i="1" s="1"/>
  <c r="Q1833" i="1"/>
  <c r="R1833" i="1"/>
  <c r="S1833" i="1"/>
  <c r="F1834" i="1"/>
  <c r="G1834" i="1"/>
  <c r="H1834" i="1"/>
  <c r="J1834" i="1" s="1"/>
  <c r="I1834" i="1"/>
  <c r="K1834" i="1"/>
  <c r="L1834" i="1"/>
  <c r="M1834" i="1"/>
  <c r="O1834" i="1" s="1"/>
  <c r="N1834" i="1"/>
  <c r="P1834" i="1"/>
  <c r="Q1834" i="1"/>
  <c r="R1834" i="1"/>
  <c r="S1834" i="1"/>
  <c r="F1835" i="1"/>
  <c r="J1835" i="1" s="1"/>
  <c r="G1835" i="1"/>
  <c r="H1835" i="1"/>
  <c r="I1835" i="1"/>
  <c r="K1835" i="1"/>
  <c r="L1835" i="1"/>
  <c r="M1835" i="1"/>
  <c r="O1835" i="1" s="1"/>
  <c r="N1835" i="1"/>
  <c r="P1835" i="1"/>
  <c r="Q1835" i="1"/>
  <c r="R1835" i="1"/>
  <c r="S1835" i="1"/>
  <c r="F1836" i="1"/>
  <c r="J1836" i="1" s="1"/>
  <c r="G1836" i="1"/>
  <c r="H1836" i="1"/>
  <c r="I1836" i="1"/>
  <c r="K1836" i="1"/>
  <c r="O1836" i="1" s="1"/>
  <c r="L1836" i="1"/>
  <c r="M1836" i="1"/>
  <c r="N1836" i="1"/>
  <c r="P1836" i="1"/>
  <c r="Q1836" i="1"/>
  <c r="R1836" i="1"/>
  <c r="S1836" i="1"/>
  <c r="F1837" i="1"/>
  <c r="G1837" i="1"/>
  <c r="H1837" i="1"/>
  <c r="J1837" i="1" s="1"/>
  <c r="I1837" i="1"/>
  <c r="K1837" i="1"/>
  <c r="L1837" i="1"/>
  <c r="M1837" i="1"/>
  <c r="O1837" i="1" s="1"/>
  <c r="N1837" i="1"/>
  <c r="P1837" i="1"/>
  <c r="Q1837" i="1"/>
  <c r="R1837" i="1"/>
  <c r="S1837" i="1"/>
  <c r="F1838" i="1"/>
  <c r="J1838" i="1" s="1"/>
  <c r="G1838" i="1"/>
  <c r="H1838" i="1"/>
  <c r="I1838" i="1"/>
  <c r="K1838" i="1"/>
  <c r="L1838" i="1"/>
  <c r="M1838" i="1"/>
  <c r="O1838" i="1" s="1"/>
  <c r="N1838" i="1"/>
  <c r="P1838" i="1"/>
  <c r="Q1838" i="1"/>
  <c r="R1838" i="1"/>
  <c r="S1838" i="1"/>
  <c r="F1839" i="1"/>
  <c r="J1839" i="1" s="1"/>
  <c r="G1839" i="1"/>
  <c r="H1839" i="1"/>
  <c r="I1839" i="1"/>
  <c r="K1839" i="1"/>
  <c r="L1839" i="1"/>
  <c r="M1839" i="1"/>
  <c r="O1839" i="1" s="1"/>
  <c r="N1839" i="1"/>
  <c r="P1839" i="1"/>
  <c r="T1839" i="1" s="1"/>
  <c r="Q1839" i="1"/>
  <c r="R1839" i="1"/>
  <c r="S1839" i="1"/>
  <c r="F1840" i="1"/>
  <c r="G1840" i="1"/>
  <c r="H1840" i="1"/>
  <c r="I1840" i="1"/>
  <c r="J1840" i="1"/>
  <c r="K1840" i="1"/>
  <c r="O1840" i="1" s="1"/>
  <c r="L1840" i="1"/>
  <c r="M1840" i="1"/>
  <c r="N1840" i="1"/>
  <c r="P1840" i="1"/>
  <c r="T1840" i="1" s="1"/>
  <c r="Q1840" i="1"/>
  <c r="R1840" i="1"/>
  <c r="S1840" i="1"/>
  <c r="F1841" i="1"/>
  <c r="G1841" i="1"/>
  <c r="H1841" i="1"/>
  <c r="I1841" i="1"/>
  <c r="J1841" i="1"/>
  <c r="K1841" i="1"/>
  <c r="L1841" i="1"/>
  <c r="M1841" i="1"/>
  <c r="N1841" i="1"/>
  <c r="L71" i="4" s="1"/>
  <c r="P1841" i="1"/>
  <c r="Q1841" i="1"/>
  <c r="R1841" i="1"/>
  <c r="S1841" i="1"/>
  <c r="F1842" i="1"/>
  <c r="G1842" i="1"/>
  <c r="H1842" i="1"/>
  <c r="I1842" i="1"/>
  <c r="K1842" i="1"/>
  <c r="L1842" i="1"/>
  <c r="M1842" i="1"/>
  <c r="O1842" i="1" s="1"/>
  <c r="N1842" i="1"/>
  <c r="P1842" i="1"/>
  <c r="Q1842" i="1"/>
  <c r="R1842" i="1"/>
  <c r="S1842" i="1"/>
  <c r="F1843" i="1"/>
  <c r="J1843" i="1" s="1"/>
  <c r="G1843" i="1"/>
  <c r="H1843" i="1"/>
  <c r="I1843" i="1"/>
  <c r="K1843" i="1"/>
  <c r="L1843" i="1"/>
  <c r="M1843" i="1"/>
  <c r="O1843" i="1" s="1"/>
  <c r="N1843" i="1"/>
  <c r="P1843" i="1"/>
  <c r="T1843" i="1" s="1"/>
  <c r="Q1843" i="1"/>
  <c r="R1843" i="1"/>
  <c r="S1843" i="1"/>
  <c r="F1844" i="1"/>
  <c r="G1844" i="1"/>
  <c r="H1844" i="1"/>
  <c r="I1844" i="1"/>
  <c r="J1844" i="1"/>
  <c r="K1844" i="1"/>
  <c r="O1844" i="1" s="1"/>
  <c r="L1844" i="1"/>
  <c r="M1844" i="1"/>
  <c r="N1844" i="1"/>
  <c r="P1844" i="1"/>
  <c r="Q1844" i="1"/>
  <c r="R1844" i="1"/>
  <c r="S1844" i="1"/>
  <c r="F1845" i="1"/>
  <c r="J1845" i="1" s="1"/>
  <c r="G1845" i="1"/>
  <c r="H1845" i="1"/>
  <c r="I1845" i="1"/>
  <c r="K1845" i="1"/>
  <c r="L1845" i="1"/>
  <c r="M1845" i="1"/>
  <c r="O1845" i="1" s="1"/>
  <c r="N1845" i="1"/>
  <c r="P1845" i="1"/>
  <c r="T1845" i="1" s="1"/>
  <c r="Q1845" i="1"/>
  <c r="R1845" i="1"/>
  <c r="S1845" i="1"/>
  <c r="F1846" i="1"/>
  <c r="J1846" i="1" s="1"/>
  <c r="G1846" i="1"/>
  <c r="H1846" i="1"/>
  <c r="I1846" i="1"/>
  <c r="K1846" i="1"/>
  <c r="L1846" i="1"/>
  <c r="M1846" i="1"/>
  <c r="O1846" i="1" s="1"/>
  <c r="N1846" i="1"/>
  <c r="P1846" i="1"/>
  <c r="Q1846" i="1"/>
  <c r="R1846" i="1"/>
  <c r="S1846" i="1"/>
  <c r="F1847" i="1"/>
  <c r="G1847" i="1"/>
  <c r="H1847" i="1"/>
  <c r="J1847" i="1" s="1"/>
  <c r="I1847" i="1"/>
  <c r="K1847" i="1"/>
  <c r="L1847" i="1"/>
  <c r="M1847" i="1"/>
  <c r="O1847" i="1" s="1"/>
  <c r="N1847" i="1"/>
  <c r="P1847" i="1"/>
  <c r="Q1847" i="1"/>
  <c r="R1847" i="1"/>
  <c r="S1847" i="1"/>
  <c r="F1848" i="1"/>
  <c r="J1848" i="1" s="1"/>
  <c r="G1848" i="1"/>
  <c r="H1848" i="1"/>
  <c r="I1848" i="1"/>
  <c r="K1848" i="1"/>
  <c r="O1848" i="1" s="1"/>
  <c r="L1848" i="1"/>
  <c r="M1848" i="1"/>
  <c r="N1848" i="1"/>
  <c r="P1848" i="1"/>
  <c r="Q1848" i="1"/>
  <c r="R1848" i="1"/>
  <c r="S1848" i="1"/>
  <c r="F1849" i="1"/>
  <c r="J1849" i="1" s="1"/>
  <c r="G1849" i="1"/>
  <c r="H1849" i="1"/>
  <c r="I1849" i="1"/>
  <c r="K1849" i="1"/>
  <c r="L1849" i="1"/>
  <c r="M1849" i="1"/>
  <c r="O1849" i="1" s="1"/>
  <c r="N1849" i="1"/>
  <c r="P1849" i="1"/>
  <c r="Q1849" i="1"/>
  <c r="R1849" i="1"/>
  <c r="S1849" i="1"/>
  <c r="F1850" i="1"/>
  <c r="G1850" i="1"/>
  <c r="H1850" i="1"/>
  <c r="I1850" i="1"/>
  <c r="K1850" i="1"/>
  <c r="L1850" i="1"/>
  <c r="M1850" i="1"/>
  <c r="O1850" i="1" s="1"/>
  <c r="N1850" i="1"/>
  <c r="P1850" i="1"/>
  <c r="Q1850" i="1"/>
  <c r="R1850" i="1"/>
  <c r="S1850" i="1"/>
  <c r="F1851" i="1"/>
  <c r="G1851" i="1"/>
  <c r="H1851" i="1"/>
  <c r="J1851" i="1" s="1"/>
  <c r="I1851" i="1"/>
  <c r="K1851" i="1"/>
  <c r="L1851" i="1"/>
  <c r="M1851" i="1"/>
  <c r="N1851" i="1"/>
  <c r="O1851" i="1"/>
  <c r="P1851" i="1"/>
  <c r="Q1851" i="1"/>
  <c r="R1851" i="1"/>
  <c r="S1851" i="1"/>
  <c r="F1852" i="1"/>
  <c r="J1852" i="1" s="1"/>
  <c r="G1852" i="1"/>
  <c r="H1852" i="1"/>
  <c r="I1852" i="1"/>
  <c r="K1852" i="1"/>
  <c r="L1852" i="1"/>
  <c r="M1852" i="1"/>
  <c r="N1852" i="1"/>
  <c r="P1852" i="1"/>
  <c r="T1852" i="1" s="1"/>
  <c r="Q1852" i="1"/>
  <c r="R1852" i="1"/>
  <c r="S1852" i="1"/>
  <c r="F1853" i="1"/>
  <c r="G1853" i="1"/>
  <c r="H1853" i="1"/>
  <c r="I1853" i="1"/>
  <c r="J1853" i="1"/>
  <c r="K1853" i="1"/>
  <c r="L1853" i="1"/>
  <c r="M1853" i="1"/>
  <c r="O1853" i="1" s="1"/>
  <c r="N1853" i="1"/>
  <c r="P1853" i="1"/>
  <c r="T1853" i="1" s="1"/>
  <c r="Q1853" i="1"/>
  <c r="R1853" i="1"/>
  <c r="S1853" i="1"/>
  <c r="F1854" i="1"/>
  <c r="G1854" i="1"/>
  <c r="H1854" i="1"/>
  <c r="I1854" i="1"/>
  <c r="J1854" i="1"/>
  <c r="K1854" i="1"/>
  <c r="L1854" i="1"/>
  <c r="M1854" i="1"/>
  <c r="O1854" i="1" s="1"/>
  <c r="N1854" i="1"/>
  <c r="P1854" i="1"/>
  <c r="T1854" i="1" s="1"/>
  <c r="Q1854" i="1"/>
  <c r="R1854" i="1"/>
  <c r="S1854" i="1"/>
  <c r="F1855" i="1"/>
  <c r="J1855" i="1" s="1"/>
  <c r="G1855" i="1"/>
  <c r="H1855" i="1"/>
  <c r="I1855" i="1"/>
  <c r="K1855" i="1"/>
  <c r="L1855" i="1"/>
  <c r="M1855" i="1"/>
  <c r="O1855" i="1" s="1"/>
  <c r="N1855" i="1"/>
  <c r="P1855" i="1"/>
  <c r="T1855" i="1" s="1"/>
  <c r="Q1855" i="1"/>
  <c r="R1855" i="1"/>
  <c r="S1855" i="1"/>
  <c r="F1856" i="1"/>
  <c r="G1856" i="1"/>
  <c r="H1856" i="1"/>
  <c r="I1856" i="1"/>
  <c r="J1856" i="1"/>
  <c r="K1856" i="1"/>
  <c r="O1856" i="1" s="1"/>
  <c r="L1856" i="1"/>
  <c r="M1856" i="1"/>
  <c r="N1856" i="1"/>
  <c r="P1856" i="1"/>
  <c r="Q1856" i="1"/>
  <c r="R1856" i="1"/>
  <c r="S1856" i="1"/>
  <c r="F1857" i="1"/>
  <c r="J1857" i="1" s="1"/>
  <c r="G1857" i="1"/>
  <c r="H1857" i="1"/>
  <c r="I1857" i="1"/>
  <c r="K1857" i="1"/>
  <c r="L1857" i="1"/>
  <c r="M1857" i="1"/>
  <c r="O1857" i="1" s="1"/>
  <c r="N1857" i="1"/>
  <c r="P1857" i="1"/>
  <c r="T1857" i="1" s="1"/>
  <c r="Q1857" i="1"/>
  <c r="R1857" i="1"/>
  <c r="S1857" i="1"/>
  <c r="F1858" i="1"/>
  <c r="J1858" i="1" s="1"/>
  <c r="G1858" i="1"/>
  <c r="H1858" i="1"/>
  <c r="I1858" i="1"/>
  <c r="K1858" i="1"/>
  <c r="L1858" i="1"/>
  <c r="M1858" i="1"/>
  <c r="O1858" i="1" s="1"/>
  <c r="N1858" i="1"/>
  <c r="P1858" i="1"/>
  <c r="Q1858" i="1"/>
  <c r="R1858" i="1"/>
  <c r="S1858" i="1"/>
  <c r="F1859" i="1"/>
  <c r="G1859" i="1"/>
  <c r="H1859" i="1"/>
  <c r="J1859" i="1" s="1"/>
  <c r="I1859" i="1"/>
  <c r="K1859" i="1"/>
  <c r="L1859" i="1"/>
  <c r="M1859" i="1"/>
  <c r="O1859" i="1" s="1"/>
  <c r="N1859" i="1"/>
  <c r="P1859" i="1"/>
  <c r="Q1859" i="1"/>
  <c r="R1859" i="1"/>
  <c r="S1859" i="1"/>
  <c r="F1860" i="1"/>
  <c r="J1860" i="1" s="1"/>
  <c r="G1860" i="1"/>
  <c r="H1860" i="1"/>
  <c r="I1860" i="1"/>
  <c r="K1860" i="1"/>
  <c r="O1860" i="1" s="1"/>
  <c r="L1860" i="1"/>
  <c r="M1860" i="1"/>
  <c r="N1860" i="1"/>
  <c r="P1860" i="1"/>
  <c r="Q1860" i="1"/>
  <c r="R1860" i="1"/>
  <c r="S1860" i="1"/>
  <c r="F1861" i="1"/>
  <c r="J1861" i="1" s="1"/>
  <c r="G1861" i="1"/>
  <c r="H1861" i="1"/>
  <c r="I1861" i="1"/>
  <c r="K1861" i="1"/>
  <c r="L1861" i="1"/>
  <c r="M1861" i="1"/>
  <c r="O1861" i="1" s="1"/>
  <c r="N1861" i="1"/>
  <c r="P1861" i="1"/>
  <c r="Q1861" i="1"/>
  <c r="R1861" i="1"/>
  <c r="S1861" i="1"/>
  <c r="F1862" i="1"/>
  <c r="G1862" i="1"/>
  <c r="H1862" i="1"/>
  <c r="I1862" i="1"/>
  <c r="K1862" i="1"/>
  <c r="L1862" i="1"/>
  <c r="M1862" i="1"/>
  <c r="O1862" i="1" s="1"/>
  <c r="N1862" i="1"/>
  <c r="P1862" i="1"/>
  <c r="Q1862" i="1"/>
  <c r="R1862" i="1"/>
  <c r="S1862" i="1"/>
  <c r="F1863" i="1"/>
  <c r="G1863" i="1"/>
  <c r="H1863" i="1"/>
  <c r="J1863" i="1" s="1"/>
  <c r="I1863" i="1"/>
  <c r="K1863" i="1"/>
  <c r="L1863" i="1"/>
  <c r="M1863" i="1"/>
  <c r="O1863" i="1" s="1"/>
  <c r="N1863" i="1"/>
  <c r="P1863" i="1"/>
  <c r="Q1863" i="1"/>
  <c r="R1863" i="1"/>
  <c r="S1863" i="1"/>
  <c r="F1864" i="1"/>
  <c r="J1864" i="1" s="1"/>
  <c r="G1864" i="1"/>
  <c r="H1864" i="1"/>
  <c r="I1864" i="1"/>
  <c r="K1864" i="1"/>
  <c r="O1864" i="1" s="1"/>
  <c r="L1864" i="1"/>
  <c r="M1864" i="1"/>
  <c r="N1864" i="1"/>
  <c r="P1864" i="1"/>
  <c r="Q1864" i="1"/>
  <c r="R1864" i="1"/>
  <c r="S1864" i="1"/>
  <c r="F1865" i="1"/>
  <c r="J1865" i="1" s="1"/>
  <c r="G1865" i="1"/>
  <c r="H1865" i="1"/>
  <c r="I1865" i="1"/>
  <c r="K1865" i="1"/>
  <c r="L1865" i="1"/>
  <c r="M1865" i="1"/>
  <c r="O1865" i="1" s="1"/>
  <c r="N1865" i="1"/>
  <c r="P1865" i="1"/>
  <c r="Q1865" i="1"/>
  <c r="R1865" i="1"/>
  <c r="S1865" i="1"/>
  <c r="F1866" i="1"/>
  <c r="J1866" i="1" s="1"/>
  <c r="G1866" i="1"/>
  <c r="H1866" i="1"/>
  <c r="I1866" i="1"/>
  <c r="K1866" i="1"/>
  <c r="L1866" i="1"/>
  <c r="M1866" i="1"/>
  <c r="O1866" i="1" s="1"/>
  <c r="N1866" i="1"/>
  <c r="P1866" i="1"/>
  <c r="Q1866" i="1"/>
  <c r="R1866" i="1"/>
  <c r="S1866" i="1"/>
  <c r="F1867" i="1"/>
  <c r="G1867" i="1"/>
  <c r="H1867" i="1"/>
  <c r="I1867" i="1"/>
  <c r="J1867" i="1"/>
  <c r="K1867" i="1"/>
  <c r="L1867" i="1"/>
  <c r="M1867" i="1"/>
  <c r="N1867" i="1"/>
  <c r="O1867" i="1"/>
  <c r="P1867" i="1"/>
  <c r="T1867" i="1" s="1"/>
  <c r="Q1867" i="1"/>
  <c r="R1867" i="1"/>
  <c r="S1867" i="1"/>
  <c r="F1868" i="1"/>
  <c r="J1868" i="1" s="1"/>
  <c r="G1868" i="1"/>
  <c r="H1868" i="1"/>
  <c r="I1868" i="1"/>
  <c r="K1868" i="1"/>
  <c r="L1868" i="1"/>
  <c r="M1868" i="1"/>
  <c r="N1868" i="1"/>
  <c r="P1868" i="1"/>
  <c r="Q1868" i="1"/>
  <c r="R1868" i="1"/>
  <c r="S1868" i="1"/>
  <c r="F1869" i="1"/>
  <c r="G1869" i="1"/>
  <c r="H1869" i="1"/>
  <c r="J1869" i="1" s="1"/>
  <c r="I1869" i="1"/>
  <c r="K1869" i="1"/>
  <c r="L1869" i="1"/>
  <c r="M1869" i="1"/>
  <c r="O1869" i="1" s="1"/>
  <c r="N1869" i="1"/>
  <c r="P1869" i="1"/>
  <c r="T1869" i="1" s="1"/>
  <c r="Q1869" i="1"/>
  <c r="R1869" i="1"/>
  <c r="S1869" i="1"/>
  <c r="F1870" i="1"/>
  <c r="G1870" i="1"/>
  <c r="H1870" i="1"/>
  <c r="I1870" i="1"/>
  <c r="K1870" i="1"/>
  <c r="L1870" i="1"/>
  <c r="M1870" i="1"/>
  <c r="O1870" i="1" s="1"/>
  <c r="N1870" i="1"/>
  <c r="P1870" i="1"/>
  <c r="T1870" i="1" s="1"/>
  <c r="Q1870" i="1"/>
  <c r="R1870" i="1"/>
  <c r="S1870" i="1"/>
  <c r="F1871" i="1"/>
  <c r="G1871" i="1"/>
  <c r="H1871" i="1"/>
  <c r="I1871" i="1"/>
  <c r="J1871" i="1"/>
  <c r="K1871" i="1"/>
  <c r="L1871" i="1"/>
  <c r="M1871" i="1"/>
  <c r="N1871" i="1"/>
  <c r="O1871" i="1"/>
  <c r="P1871" i="1"/>
  <c r="T1871" i="1" s="1"/>
  <c r="Q1871" i="1"/>
  <c r="R1871" i="1"/>
  <c r="S1871" i="1"/>
  <c r="F1872" i="1"/>
  <c r="J1872" i="1" s="1"/>
  <c r="G1872" i="1"/>
  <c r="H1872" i="1"/>
  <c r="I1872" i="1"/>
  <c r="K1872" i="1"/>
  <c r="L1872" i="1"/>
  <c r="M1872" i="1"/>
  <c r="O1872" i="1" s="1"/>
  <c r="N1872" i="1"/>
  <c r="P1872" i="1"/>
  <c r="Q1872" i="1"/>
  <c r="R1872" i="1"/>
  <c r="S1872" i="1"/>
  <c r="F1873" i="1"/>
  <c r="G1873" i="1"/>
  <c r="H1873" i="1"/>
  <c r="J1873" i="1" s="1"/>
  <c r="I1873" i="1"/>
  <c r="K1873" i="1"/>
  <c r="L1873" i="1"/>
  <c r="M1873" i="1"/>
  <c r="O1873" i="1" s="1"/>
  <c r="N1873" i="1"/>
  <c r="P1873" i="1"/>
  <c r="T1873" i="1" s="1"/>
  <c r="Q1873" i="1"/>
  <c r="R1873" i="1"/>
  <c r="S1873" i="1"/>
  <c r="F1874" i="1"/>
  <c r="G1874" i="1"/>
  <c r="H1874" i="1"/>
  <c r="J1874" i="1" s="1"/>
  <c r="I1874" i="1"/>
  <c r="K1874" i="1"/>
  <c r="L1874" i="1"/>
  <c r="M1874" i="1"/>
  <c r="O1874" i="1" s="1"/>
  <c r="N1874" i="1"/>
  <c r="P1874" i="1"/>
  <c r="Q1874" i="1"/>
  <c r="R1874" i="1"/>
  <c r="S1874" i="1"/>
  <c r="F1875" i="1"/>
  <c r="J1875" i="1" s="1"/>
  <c r="G1875" i="1"/>
  <c r="H1875" i="1"/>
  <c r="I1875" i="1"/>
  <c r="K1875" i="1"/>
  <c r="L1875" i="1"/>
  <c r="M1875" i="1"/>
  <c r="N1875" i="1"/>
  <c r="O1875" i="1"/>
  <c r="P1875" i="1"/>
  <c r="Q1875" i="1"/>
  <c r="R1875" i="1"/>
  <c r="S1875" i="1"/>
  <c r="F1876" i="1"/>
  <c r="J1876" i="1" s="1"/>
  <c r="G1876" i="1"/>
  <c r="H1876" i="1"/>
  <c r="I1876" i="1"/>
  <c r="K1876" i="1"/>
  <c r="O1876" i="1" s="1"/>
  <c r="L1876" i="1"/>
  <c r="M1876" i="1"/>
  <c r="N1876" i="1"/>
  <c r="P1876" i="1"/>
  <c r="Q1876" i="1"/>
  <c r="R1876" i="1"/>
  <c r="S1876" i="1"/>
  <c r="F1877" i="1"/>
  <c r="G1877" i="1"/>
  <c r="H1877" i="1"/>
  <c r="J1877" i="1" s="1"/>
  <c r="I1877" i="1"/>
  <c r="K1877" i="1"/>
  <c r="L1877" i="1"/>
  <c r="M1877" i="1"/>
  <c r="N1877" i="1"/>
  <c r="O1877" i="1"/>
  <c r="P1877" i="1"/>
  <c r="Q1877" i="1"/>
  <c r="R1877" i="1"/>
  <c r="T1877" i="1" s="1"/>
  <c r="S1877" i="1"/>
  <c r="F1878" i="1"/>
  <c r="J1878" i="1" s="1"/>
  <c r="G1878" i="1"/>
  <c r="H1878" i="1"/>
  <c r="I1878" i="1"/>
  <c r="K1878" i="1"/>
  <c r="L1878" i="1"/>
  <c r="M1878" i="1"/>
  <c r="O1878" i="1" s="1"/>
  <c r="N1878" i="1"/>
  <c r="P1878" i="1"/>
  <c r="Q1878" i="1"/>
  <c r="R1878" i="1"/>
  <c r="S1878" i="1"/>
  <c r="F1879" i="1"/>
  <c r="J1879" i="1" s="1"/>
  <c r="G1879" i="1"/>
  <c r="H1879" i="1"/>
  <c r="I1879" i="1"/>
  <c r="K1879" i="1"/>
  <c r="L1879" i="1"/>
  <c r="M1879" i="1"/>
  <c r="O1879" i="1" s="1"/>
  <c r="N1879" i="1"/>
  <c r="P1879" i="1"/>
  <c r="T1879" i="1" s="1"/>
  <c r="Q1879" i="1"/>
  <c r="R1879" i="1"/>
  <c r="S1879" i="1"/>
  <c r="F1880" i="1"/>
  <c r="J1880" i="1" s="1"/>
  <c r="G1880" i="1"/>
  <c r="H1880" i="1"/>
  <c r="I1880" i="1"/>
  <c r="K1880" i="1"/>
  <c r="O1880" i="1" s="1"/>
  <c r="L1880" i="1"/>
  <c r="M1880" i="1"/>
  <c r="N1880" i="1"/>
  <c r="P1880" i="1"/>
  <c r="Q1880" i="1"/>
  <c r="R1880" i="1"/>
  <c r="S1880" i="1"/>
  <c r="F1881" i="1"/>
  <c r="G1881" i="1"/>
  <c r="H1881" i="1"/>
  <c r="I1881" i="1"/>
  <c r="K1881" i="1"/>
  <c r="L1881" i="1"/>
  <c r="M1881" i="1"/>
  <c r="N1881" i="1"/>
  <c r="O1881" i="1"/>
  <c r="P1881" i="1"/>
  <c r="Q1881" i="1"/>
  <c r="R1881" i="1"/>
  <c r="S1881" i="1"/>
  <c r="F1882" i="1"/>
  <c r="J1882" i="1" s="1"/>
  <c r="G1882" i="1"/>
  <c r="H1882" i="1"/>
  <c r="I1882" i="1"/>
  <c r="K1882" i="1"/>
  <c r="L1882" i="1"/>
  <c r="M1882" i="1"/>
  <c r="O1882" i="1" s="1"/>
  <c r="N1882" i="1"/>
  <c r="P1882" i="1"/>
  <c r="Q1882" i="1"/>
  <c r="R1882" i="1"/>
  <c r="S1882" i="1"/>
  <c r="F1883" i="1"/>
  <c r="G1883" i="1"/>
  <c r="H1883" i="1"/>
  <c r="I1883" i="1"/>
  <c r="J1883" i="1"/>
  <c r="K1883" i="1"/>
  <c r="L1883" i="1"/>
  <c r="M1883" i="1"/>
  <c r="N1883" i="1"/>
  <c r="O1883" i="1"/>
  <c r="P1883" i="1"/>
  <c r="Q1883" i="1"/>
  <c r="R1883" i="1"/>
  <c r="S1883" i="1"/>
  <c r="F1884" i="1"/>
  <c r="J1884" i="1" s="1"/>
  <c r="G1884" i="1"/>
  <c r="H1884" i="1"/>
  <c r="I1884" i="1"/>
  <c r="K1884" i="1"/>
  <c r="L1884" i="1"/>
  <c r="M1884" i="1"/>
  <c r="O1884" i="1" s="1"/>
  <c r="N1884" i="1"/>
  <c r="P1884" i="1"/>
  <c r="Q1884" i="1"/>
  <c r="R1884" i="1"/>
  <c r="S1884" i="1"/>
  <c r="F1885" i="1"/>
  <c r="G1885" i="1"/>
  <c r="H1885" i="1"/>
  <c r="J1885" i="1" s="1"/>
  <c r="I1885" i="1"/>
  <c r="K1885" i="1"/>
  <c r="L1885" i="1"/>
  <c r="M1885" i="1"/>
  <c r="O1885" i="1" s="1"/>
  <c r="N1885" i="1"/>
  <c r="P1885" i="1"/>
  <c r="Q1885" i="1"/>
  <c r="R1885" i="1"/>
  <c r="T1885" i="1" s="1"/>
  <c r="S1885" i="1"/>
  <c r="F1886" i="1"/>
  <c r="G1886" i="1"/>
  <c r="H1886" i="1"/>
  <c r="I1886" i="1"/>
  <c r="J1886" i="1"/>
  <c r="K1886" i="1"/>
  <c r="L1886" i="1"/>
  <c r="M1886" i="1"/>
  <c r="O1886" i="1" s="1"/>
  <c r="N1886" i="1"/>
  <c r="P1886" i="1"/>
  <c r="Q1886" i="1"/>
  <c r="R1886" i="1"/>
  <c r="S1886" i="1"/>
  <c r="F1887" i="1"/>
  <c r="J1887" i="1" s="1"/>
  <c r="G1887" i="1"/>
  <c r="H1887" i="1"/>
  <c r="I1887" i="1"/>
  <c r="K1887" i="1"/>
  <c r="L1887" i="1"/>
  <c r="M1887" i="1"/>
  <c r="N1887" i="1"/>
  <c r="O1887" i="1"/>
  <c r="P1887" i="1"/>
  <c r="Q1887" i="1"/>
  <c r="R1887" i="1"/>
  <c r="S1887" i="1"/>
  <c r="F1888" i="1"/>
  <c r="J1888" i="1" s="1"/>
  <c r="G1888" i="1"/>
  <c r="H1888" i="1"/>
  <c r="I1888" i="1"/>
  <c r="K1888" i="1"/>
  <c r="O1888" i="1" s="1"/>
  <c r="L1888" i="1"/>
  <c r="M1888" i="1"/>
  <c r="N1888" i="1"/>
  <c r="P1888" i="1"/>
  <c r="Q1888" i="1"/>
  <c r="R1888" i="1"/>
  <c r="S1888" i="1"/>
  <c r="F1889" i="1"/>
  <c r="G1889" i="1"/>
  <c r="H1889" i="1"/>
  <c r="J1889" i="1" s="1"/>
  <c r="I1889" i="1"/>
  <c r="K1889" i="1"/>
  <c r="L1889" i="1"/>
  <c r="M1889" i="1"/>
  <c r="N1889" i="1"/>
  <c r="O1889" i="1"/>
  <c r="P1889" i="1"/>
  <c r="Q1889" i="1"/>
  <c r="R1889" i="1"/>
  <c r="T1889" i="1" s="1"/>
  <c r="S1889" i="1"/>
  <c r="F1890" i="1"/>
  <c r="J1890" i="1" s="1"/>
  <c r="G1890" i="1"/>
  <c r="H1890" i="1"/>
  <c r="I1890" i="1"/>
  <c r="K1890" i="1"/>
  <c r="L1890" i="1"/>
  <c r="M1890" i="1"/>
  <c r="O1890" i="1" s="1"/>
  <c r="N1890" i="1"/>
  <c r="P1890" i="1"/>
  <c r="Q1890" i="1"/>
  <c r="R1890" i="1"/>
  <c r="S1890" i="1"/>
  <c r="F1891" i="1"/>
  <c r="J1891" i="1" s="1"/>
  <c r="G1891" i="1"/>
  <c r="H1891" i="1"/>
  <c r="I1891" i="1"/>
  <c r="K1891" i="1"/>
  <c r="L1891" i="1"/>
  <c r="M1891" i="1"/>
  <c r="N1891" i="1"/>
  <c r="O1891" i="1"/>
  <c r="P1891" i="1"/>
  <c r="Q1891" i="1"/>
  <c r="R1891" i="1"/>
  <c r="S1891" i="1"/>
  <c r="F1892" i="1"/>
  <c r="G1892" i="1"/>
  <c r="H1892" i="1"/>
  <c r="J1892" i="1" s="1"/>
  <c r="I1892" i="1"/>
  <c r="K1892" i="1"/>
  <c r="L1892" i="1"/>
  <c r="M1892" i="1"/>
  <c r="O1892" i="1" s="1"/>
  <c r="N1892" i="1"/>
  <c r="P1892" i="1"/>
  <c r="T1892" i="1" s="1"/>
  <c r="Q1892" i="1"/>
  <c r="R1892" i="1"/>
  <c r="S1892" i="1"/>
  <c r="F1893" i="1"/>
  <c r="G1893" i="1"/>
  <c r="H1893" i="1"/>
  <c r="I1893" i="1"/>
  <c r="K1893" i="1"/>
  <c r="L1893" i="1"/>
  <c r="M1893" i="1"/>
  <c r="N1893" i="1"/>
  <c r="O1893" i="1"/>
  <c r="P1893" i="1"/>
  <c r="T1893" i="1" s="1"/>
  <c r="Q1893" i="1"/>
  <c r="R1893" i="1"/>
  <c r="S1893" i="1"/>
  <c r="F1894" i="1"/>
  <c r="J1894" i="1" s="1"/>
  <c r="G1894" i="1"/>
  <c r="H1894" i="1"/>
  <c r="I1894" i="1"/>
  <c r="K1894" i="1"/>
  <c r="L1894" i="1"/>
  <c r="M1894" i="1"/>
  <c r="N1894" i="1"/>
  <c r="O1894" i="1"/>
  <c r="P1894" i="1"/>
  <c r="Q1894" i="1"/>
  <c r="R1894" i="1"/>
  <c r="T1894" i="1" s="1"/>
  <c r="S1894" i="1"/>
  <c r="F1895" i="1"/>
  <c r="J1895" i="1" s="1"/>
  <c r="G1895" i="1"/>
  <c r="H1895" i="1"/>
  <c r="I1895" i="1"/>
  <c r="K1895" i="1"/>
  <c r="L1895" i="1"/>
  <c r="M1895" i="1"/>
  <c r="O1895" i="1" s="1"/>
  <c r="N1895" i="1"/>
  <c r="P1895" i="1"/>
  <c r="Q1895" i="1"/>
  <c r="R1895" i="1"/>
  <c r="S1895" i="1"/>
  <c r="F1896" i="1"/>
  <c r="J1896" i="1" s="1"/>
  <c r="G1896" i="1"/>
  <c r="H1896" i="1"/>
  <c r="I1896" i="1"/>
  <c r="K1896" i="1"/>
  <c r="L1896" i="1"/>
  <c r="M1896" i="1"/>
  <c r="N1896" i="1"/>
  <c r="O1896" i="1"/>
  <c r="P1896" i="1"/>
  <c r="Q1896" i="1"/>
  <c r="R1896" i="1"/>
  <c r="S1896" i="1"/>
  <c r="F1897" i="1"/>
  <c r="G1897" i="1"/>
  <c r="H1897" i="1"/>
  <c r="I1897" i="1"/>
  <c r="K1897" i="1"/>
  <c r="L1897" i="1"/>
  <c r="M1897" i="1"/>
  <c r="O1897" i="1" s="1"/>
  <c r="N1897" i="1"/>
  <c r="P1897" i="1"/>
  <c r="Q1897" i="1"/>
  <c r="R1897" i="1"/>
  <c r="S1897" i="1"/>
  <c r="F1898" i="1"/>
  <c r="G1898" i="1"/>
  <c r="H1898" i="1"/>
  <c r="I1898" i="1"/>
  <c r="J1898" i="1"/>
  <c r="K1898" i="1"/>
  <c r="L1898" i="1"/>
  <c r="M1898" i="1"/>
  <c r="O1898" i="1" s="1"/>
  <c r="N1898" i="1"/>
  <c r="P1898" i="1"/>
  <c r="Q1898" i="1"/>
  <c r="R1898" i="1"/>
  <c r="S1898" i="1"/>
  <c r="F1899" i="1"/>
  <c r="J1899" i="1" s="1"/>
  <c r="G1899" i="1"/>
  <c r="H1899" i="1"/>
  <c r="I1899" i="1"/>
  <c r="K1899" i="1"/>
  <c r="L1899" i="1"/>
  <c r="M1899" i="1"/>
  <c r="O1899" i="1" s="1"/>
  <c r="N1899" i="1"/>
  <c r="P1899" i="1"/>
  <c r="T1899" i="1" s="1"/>
  <c r="Q1899" i="1"/>
  <c r="R1899" i="1"/>
  <c r="S1899" i="1"/>
  <c r="F1900" i="1"/>
  <c r="G1900" i="1"/>
  <c r="H1900" i="1"/>
  <c r="I1900" i="1"/>
  <c r="K1900" i="1"/>
  <c r="O1900" i="1" s="1"/>
  <c r="L1900" i="1"/>
  <c r="M1900" i="1"/>
  <c r="N1900" i="1"/>
  <c r="P1900" i="1"/>
  <c r="Q1900" i="1"/>
  <c r="R1900" i="1"/>
  <c r="S1900" i="1"/>
  <c r="F1901" i="1"/>
  <c r="G1901" i="1"/>
  <c r="H1901" i="1"/>
  <c r="I1901" i="1"/>
  <c r="K1901" i="1"/>
  <c r="L1901" i="1"/>
  <c r="M1901" i="1"/>
  <c r="N1901" i="1"/>
  <c r="O1901" i="1"/>
  <c r="P1901" i="1"/>
  <c r="Q1901" i="1"/>
  <c r="R1901" i="1"/>
  <c r="S1901" i="1"/>
  <c r="F1902" i="1"/>
  <c r="J1902" i="1" s="1"/>
  <c r="G1902" i="1"/>
  <c r="H1902" i="1"/>
  <c r="I1902" i="1"/>
  <c r="K1902" i="1"/>
  <c r="L1902" i="1"/>
  <c r="M1902" i="1"/>
  <c r="N1902" i="1"/>
  <c r="O1902" i="1"/>
  <c r="P1902" i="1"/>
  <c r="Q1902" i="1"/>
  <c r="R1902" i="1"/>
  <c r="S1902" i="1"/>
  <c r="F1903" i="1"/>
  <c r="J1903" i="1" s="1"/>
  <c r="G1903" i="1"/>
  <c r="H1903" i="1"/>
  <c r="I1903" i="1"/>
  <c r="K1903" i="1"/>
  <c r="L1903" i="1"/>
  <c r="M1903" i="1"/>
  <c r="O1903" i="1" s="1"/>
  <c r="N1903" i="1"/>
  <c r="P1903" i="1"/>
  <c r="Q1903" i="1"/>
  <c r="R1903" i="1"/>
  <c r="S1903" i="1"/>
  <c r="F1904" i="1"/>
  <c r="G1904" i="1"/>
  <c r="H1904" i="1"/>
  <c r="J1904" i="1" s="1"/>
  <c r="I1904" i="1"/>
  <c r="K1904" i="1"/>
  <c r="O1904" i="1" s="1"/>
  <c r="L1904" i="1"/>
  <c r="M1904" i="1"/>
  <c r="N1904" i="1"/>
  <c r="P1904" i="1"/>
  <c r="T1904" i="1" s="1"/>
  <c r="Q1904" i="1"/>
  <c r="R1904" i="1"/>
  <c r="S1904" i="1"/>
  <c r="F1905" i="1"/>
  <c r="J1905" i="1" s="1"/>
  <c r="G1905" i="1"/>
  <c r="H1905" i="1"/>
  <c r="I1905" i="1"/>
  <c r="K1905" i="1"/>
  <c r="J110" i="11" s="1"/>
  <c r="L1905" i="1"/>
  <c r="K110" i="11" s="1"/>
  <c r="M1905" i="1"/>
  <c r="L110" i="11" s="1"/>
  <c r="O110" i="11" s="1"/>
  <c r="N1905" i="1"/>
  <c r="P1905" i="1"/>
  <c r="Q1905" i="1"/>
  <c r="R1905" i="1"/>
  <c r="S1905" i="1"/>
  <c r="F1906" i="1"/>
  <c r="J1906" i="1" s="1"/>
  <c r="G1906" i="1"/>
  <c r="H1906" i="1"/>
  <c r="I1906" i="1"/>
  <c r="K1906" i="1"/>
  <c r="L1906" i="1"/>
  <c r="M1906" i="1"/>
  <c r="N1906" i="1"/>
  <c r="O1906" i="1"/>
  <c r="P1906" i="1"/>
  <c r="Q1906" i="1"/>
  <c r="R1906" i="1"/>
  <c r="S1906" i="1"/>
  <c r="F1907" i="1"/>
  <c r="J1907" i="1" s="1"/>
  <c r="G1907" i="1"/>
  <c r="H1907" i="1"/>
  <c r="I1907" i="1"/>
  <c r="K1907" i="1"/>
  <c r="L1907" i="1"/>
  <c r="M1907" i="1"/>
  <c r="N1907" i="1"/>
  <c r="O1907" i="1"/>
  <c r="P1907" i="1"/>
  <c r="Q1907" i="1"/>
  <c r="R1907" i="1"/>
  <c r="S1907" i="1"/>
  <c r="F1908" i="1"/>
  <c r="G1908" i="1"/>
  <c r="H1908" i="1"/>
  <c r="J1908" i="1" s="1"/>
  <c r="I1908" i="1"/>
  <c r="K1908" i="1"/>
  <c r="O1908" i="1" s="1"/>
  <c r="L1908" i="1"/>
  <c r="M1908" i="1"/>
  <c r="N1908" i="1"/>
  <c r="P1908" i="1"/>
  <c r="Q1908" i="1"/>
  <c r="R1908" i="1"/>
  <c r="S1908" i="1"/>
  <c r="F1909" i="1"/>
  <c r="G1909" i="1"/>
  <c r="H1909" i="1"/>
  <c r="I1909" i="1"/>
  <c r="K1909" i="1"/>
  <c r="O1909" i="1" s="1"/>
  <c r="L1909" i="1"/>
  <c r="M1909" i="1"/>
  <c r="N1909" i="1"/>
  <c r="P1909" i="1"/>
  <c r="Q1909" i="1"/>
  <c r="R1909" i="1"/>
  <c r="T1909" i="1" s="1"/>
  <c r="S1909" i="1"/>
  <c r="F1910" i="1"/>
  <c r="G1910" i="1"/>
  <c r="H1910" i="1"/>
  <c r="I1910" i="1"/>
  <c r="K1910" i="1"/>
  <c r="L1910" i="1"/>
  <c r="M1910" i="1"/>
  <c r="N1910" i="1"/>
  <c r="O1910" i="1"/>
  <c r="P1910" i="1"/>
  <c r="Q1910" i="1"/>
  <c r="R1910" i="1"/>
  <c r="T1910" i="1" s="1"/>
  <c r="S1910" i="1"/>
  <c r="F1911" i="1"/>
  <c r="J1911" i="1" s="1"/>
  <c r="G1911" i="1"/>
  <c r="H1911" i="1"/>
  <c r="I1911" i="1"/>
  <c r="K1911" i="1"/>
  <c r="L1911" i="1"/>
  <c r="M1911" i="1"/>
  <c r="N1911" i="1"/>
  <c r="O1911" i="1"/>
  <c r="P1911" i="1"/>
  <c r="Q1911" i="1"/>
  <c r="R1911" i="1"/>
  <c r="S1911" i="1"/>
  <c r="F1912" i="1"/>
  <c r="G1912" i="1"/>
  <c r="H1912" i="1"/>
  <c r="I1912" i="1"/>
  <c r="K1912" i="1"/>
  <c r="O1912" i="1" s="1"/>
  <c r="L1912" i="1"/>
  <c r="M1912" i="1"/>
  <c r="N1912" i="1"/>
  <c r="P1912" i="1"/>
  <c r="T1912" i="1" s="1"/>
  <c r="Q1912" i="1"/>
  <c r="R1912" i="1"/>
  <c r="S1912" i="1"/>
  <c r="F1913" i="1"/>
  <c r="J1913" i="1" s="1"/>
  <c r="G1913" i="1"/>
  <c r="H1913" i="1"/>
  <c r="I1913" i="1"/>
  <c r="K1913" i="1"/>
  <c r="O1913" i="1" s="1"/>
  <c r="L1913" i="1"/>
  <c r="M1913" i="1"/>
  <c r="N1913" i="1"/>
  <c r="P1913" i="1"/>
  <c r="Q1913" i="1"/>
  <c r="R1913" i="1"/>
  <c r="S1913" i="1"/>
  <c r="F1914" i="1"/>
  <c r="J1914" i="1" s="1"/>
  <c r="G1914" i="1"/>
  <c r="H1914" i="1"/>
  <c r="I1914" i="1"/>
  <c r="K1914" i="1"/>
  <c r="L1914" i="1"/>
  <c r="M1914" i="1"/>
  <c r="N1914" i="1"/>
  <c r="O1914" i="1"/>
  <c r="P1914" i="1"/>
  <c r="Q1914" i="1"/>
  <c r="R1914" i="1"/>
  <c r="T1914" i="1" s="1"/>
  <c r="S1914" i="1"/>
  <c r="F1915" i="1"/>
  <c r="J1915" i="1" s="1"/>
  <c r="G1915" i="1"/>
  <c r="H1915" i="1"/>
  <c r="I1915" i="1"/>
  <c r="K1915" i="1"/>
  <c r="L1915" i="1"/>
  <c r="M1915" i="1"/>
  <c r="N1915" i="1"/>
  <c r="O1915" i="1"/>
  <c r="P1915" i="1"/>
  <c r="Q1915" i="1"/>
  <c r="R1915" i="1"/>
  <c r="S1915" i="1"/>
  <c r="F1916" i="1"/>
  <c r="G1916" i="1"/>
  <c r="H1916" i="1"/>
  <c r="J1916" i="1" s="1"/>
  <c r="I1916" i="1"/>
  <c r="K1916" i="1"/>
  <c r="O1916" i="1" s="1"/>
  <c r="L1916" i="1"/>
  <c r="M1916" i="1"/>
  <c r="N1916" i="1"/>
  <c r="P1916" i="1"/>
  <c r="Q1916" i="1"/>
  <c r="R1916" i="1"/>
  <c r="S1916" i="1"/>
  <c r="F1917" i="1"/>
  <c r="G1917" i="1"/>
  <c r="H1917" i="1"/>
  <c r="I1917" i="1"/>
  <c r="K1917" i="1"/>
  <c r="O1917" i="1" s="1"/>
  <c r="L1917" i="1"/>
  <c r="M1917" i="1"/>
  <c r="N1917" i="1"/>
  <c r="P1917" i="1"/>
  <c r="Q1917" i="1"/>
  <c r="R1917" i="1"/>
  <c r="T1917" i="1" s="1"/>
  <c r="S1917" i="1"/>
  <c r="F1918" i="1"/>
  <c r="G1918" i="1"/>
  <c r="H1918" i="1"/>
  <c r="I1918" i="1"/>
  <c r="K1918" i="1"/>
  <c r="L1918" i="1"/>
  <c r="M1918" i="1"/>
  <c r="N1918" i="1"/>
  <c r="O1918" i="1"/>
  <c r="P1918" i="1"/>
  <c r="Q1918" i="1"/>
  <c r="R1918" i="1"/>
  <c r="S1918" i="1"/>
  <c r="F1919" i="1"/>
  <c r="J1919" i="1" s="1"/>
  <c r="G1919" i="1"/>
  <c r="H1919" i="1"/>
  <c r="I1919" i="1"/>
  <c r="K1919" i="1"/>
  <c r="L1919" i="1"/>
  <c r="M1919" i="1"/>
  <c r="N1919" i="1"/>
  <c r="O1919" i="1"/>
  <c r="P1919" i="1"/>
  <c r="Q1919" i="1"/>
  <c r="R1919" i="1"/>
  <c r="S1919" i="1"/>
  <c r="F1920" i="1"/>
  <c r="G1920" i="1"/>
  <c r="H1920" i="1"/>
  <c r="I1920" i="1"/>
  <c r="K1920" i="1"/>
  <c r="O1920" i="1" s="1"/>
  <c r="L1920" i="1"/>
  <c r="M1920" i="1"/>
  <c r="N1920" i="1"/>
  <c r="P1920" i="1"/>
  <c r="Q1920" i="1"/>
  <c r="R1920" i="1"/>
  <c r="S1920" i="1"/>
  <c r="F1921" i="1"/>
  <c r="J1921" i="1" s="1"/>
  <c r="G1921" i="1"/>
  <c r="H1921" i="1"/>
  <c r="I1921" i="1"/>
  <c r="K1921" i="1"/>
  <c r="O1921" i="1" s="1"/>
  <c r="L1921" i="1"/>
  <c r="M1921" i="1"/>
  <c r="N1921" i="1"/>
  <c r="P1921" i="1"/>
  <c r="Q1921" i="1"/>
  <c r="R1921" i="1"/>
  <c r="S1921" i="1"/>
  <c r="F1922" i="1"/>
  <c r="J1922" i="1" s="1"/>
  <c r="G1922" i="1"/>
  <c r="H1922" i="1"/>
  <c r="I1922" i="1"/>
  <c r="K1922" i="1"/>
  <c r="L1922" i="1"/>
  <c r="M1922" i="1"/>
  <c r="N1922" i="1"/>
  <c r="O1922" i="1"/>
  <c r="P1922" i="1"/>
  <c r="Q1922" i="1"/>
  <c r="R1922" i="1"/>
  <c r="T1922" i="1" s="1"/>
  <c r="S1922" i="1"/>
  <c r="F1923" i="1"/>
  <c r="J1923" i="1" s="1"/>
  <c r="G1923" i="1"/>
  <c r="H1923" i="1"/>
  <c r="I1923" i="1"/>
  <c r="K1923" i="1"/>
  <c r="L1923" i="1"/>
  <c r="M1923" i="1"/>
  <c r="N1923" i="1"/>
  <c r="O1923" i="1"/>
  <c r="P1923" i="1"/>
  <c r="T1923" i="1" s="1"/>
  <c r="Q1923" i="1"/>
  <c r="R1923" i="1"/>
  <c r="S1923" i="1"/>
  <c r="F1924" i="1"/>
  <c r="G1924" i="1"/>
  <c r="H1924" i="1"/>
  <c r="I1924" i="1"/>
  <c r="K1924" i="1"/>
  <c r="O1924" i="1" s="1"/>
  <c r="L1924" i="1"/>
  <c r="M1924" i="1"/>
  <c r="N1924" i="1"/>
  <c r="P1924" i="1"/>
  <c r="T1924" i="1" s="1"/>
  <c r="Q1924" i="1"/>
  <c r="R1924" i="1"/>
  <c r="S1924" i="1"/>
  <c r="F1925" i="1"/>
  <c r="J1925" i="1" s="1"/>
  <c r="G1925" i="1"/>
  <c r="H1925" i="1"/>
  <c r="I1925" i="1"/>
  <c r="K1925" i="1"/>
  <c r="O1925" i="1" s="1"/>
  <c r="L1925" i="1"/>
  <c r="M1925" i="1"/>
  <c r="N1925" i="1"/>
  <c r="P1925" i="1"/>
  <c r="T1925" i="1" s="1"/>
  <c r="Q1925" i="1"/>
  <c r="R1925" i="1"/>
  <c r="S1925" i="1"/>
  <c r="F1926" i="1"/>
  <c r="J1926" i="1" s="1"/>
  <c r="G1926" i="1"/>
  <c r="H1926" i="1"/>
  <c r="I1926" i="1"/>
  <c r="K1926" i="1"/>
  <c r="L1926" i="1"/>
  <c r="M1926" i="1"/>
  <c r="N1926" i="1"/>
  <c r="O1926" i="1"/>
  <c r="P1926" i="1"/>
  <c r="Q1926" i="1"/>
  <c r="R1926" i="1"/>
  <c r="T1926" i="1" s="1"/>
  <c r="S1926" i="1"/>
  <c r="F1927" i="1"/>
  <c r="J1927" i="1" s="1"/>
  <c r="G1927" i="1"/>
  <c r="H1927" i="1"/>
  <c r="I1927" i="1"/>
  <c r="K1927" i="1"/>
  <c r="L1927" i="1"/>
  <c r="M1927" i="1"/>
  <c r="N1927" i="1"/>
  <c r="O1927" i="1"/>
  <c r="P1927" i="1"/>
  <c r="Q1927" i="1"/>
  <c r="R1927" i="1"/>
  <c r="S1927" i="1"/>
  <c r="F1928" i="1"/>
  <c r="G1928" i="1"/>
  <c r="H1928" i="1"/>
  <c r="J1928" i="1" s="1"/>
  <c r="I1928" i="1"/>
  <c r="K1928" i="1"/>
  <c r="J285" i="11" s="1"/>
  <c r="L1928" i="1"/>
  <c r="K285" i="11" s="1"/>
  <c r="M1928" i="1"/>
  <c r="L285" i="11" s="1"/>
  <c r="N1928" i="1"/>
  <c r="P1928" i="1"/>
  <c r="Q1928" i="1"/>
  <c r="R1928" i="1"/>
  <c r="S1928" i="1"/>
  <c r="F1929" i="1"/>
  <c r="G1929" i="1"/>
  <c r="H1929" i="1"/>
  <c r="I1929" i="1"/>
  <c r="K1929" i="1"/>
  <c r="O1929" i="1" s="1"/>
  <c r="L1929" i="1"/>
  <c r="M1929" i="1"/>
  <c r="N1929" i="1"/>
  <c r="P1929" i="1"/>
  <c r="Q1929" i="1"/>
  <c r="R1929" i="1"/>
  <c r="S1929" i="1"/>
  <c r="F1930" i="1"/>
  <c r="G1930" i="1"/>
  <c r="H1930" i="1"/>
  <c r="I1930" i="1"/>
  <c r="K1930" i="1"/>
  <c r="L1930" i="1"/>
  <c r="M1930" i="1"/>
  <c r="O1930" i="1" s="1"/>
  <c r="N1930" i="1"/>
  <c r="P1930" i="1"/>
  <c r="Q1930" i="1"/>
  <c r="R1930" i="1"/>
  <c r="T1930" i="1" s="1"/>
  <c r="S1930" i="1"/>
  <c r="F1931" i="1"/>
  <c r="J1931" i="1" s="1"/>
  <c r="G1931" i="1"/>
  <c r="H1931" i="1"/>
  <c r="I1931" i="1"/>
  <c r="K1931" i="1"/>
  <c r="L1931" i="1"/>
  <c r="M1931" i="1"/>
  <c r="N1931" i="1"/>
  <c r="O1931" i="1"/>
  <c r="P1931" i="1"/>
  <c r="T1931" i="1" s="1"/>
  <c r="Q1931" i="1"/>
  <c r="R1931" i="1"/>
  <c r="S1931" i="1"/>
  <c r="F1932" i="1"/>
  <c r="G1932" i="1"/>
  <c r="H1932" i="1"/>
  <c r="I1932" i="1"/>
  <c r="K1932" i="1"/>
  <c r="O1932" i="1" s="1"/>
  <c r="L1932" i="1"/>
  <c r="M1932" i="1"/>
  <c r="N1932" i="1"/>
  <c r="P1932" i="1"/>
  <c r="T1932" i="1" s="1"/>
  <c r="Q1932" i="1"/>
  <c r="R1932" i="1"/>
  <c r="S1932" i="1"/>
  <c r="F1933" i="1"/>
  <c r="G1933" i="1"/>
  <c r="H1933" i="1"/>
  <c r="I1933" i="1"/>
  <c r="J1933" i="1"/>
  <c r="K1933" i="1"/>
  <c r="O1933" i="1" s="1"/>
  <c r="L1933" i="1"/>
  <c r="M1933" i="1"/>
  <c r="N1933" i="1"/>
  <c r="P1933" i="1"/>
  <c r="Q1933" i="1"/>
  <c r="R1933" i="1"/>
  <c r="S1933" i="1"/>
  <c r="F1934" i="1"/>
  <c r="G1934" i="1"/>
  <c r="H1934" i="1"/>
  <c r="I1934" i="1"/>
  <c r="K1934" i="1"/>
  <c r="L1934" i="1"/>
  <c r="M1934" i="1"/>
  <c r="O1934" i="1" s="1"/>
  <c r="N1934" i="1"/>
  <c r="P1934" i="1"/>
  <c r="Q1934" i="1"/>
  <c r="R1934" i="1"/>
  <c r="T1934" i="1" s="1"/>
  <c r="S1934" i="1"/>
  <c r="F1935" i="1"/>
  <c r="G1935" i="1"/>
  <c r="H1935" i="1"/>
  <c r="I1935" i="1"/>
  <c r="J1935" i="1"/>
  <c r="K1935" i="1"/>
  <c r="L1935" i="1"/>
  <c r="M1935" i="1"/>
  <c r="N1935" i="1"/>
  <c r="O1935" i="1"/>
  <c r="P1935" i="1"/>
  <c r="T1935" i="1" s="1"/>
  <c r="Q1935" i="1"/>
  <c r="R1935" i="1"/>
  <c r="S1935" i="1"/>
  <c r="F1936" i="1"/>
  <c r="G1936" i="1"/>
  <c r="H1936" i="1"/>
  <c r="J1936" i="1" s="1"/>
  <c r="I1936" i="1"/>
  <c r="K1936" i="1"/>
  <c r="O1936" i="1" s="1"/>
  <c r="L1936" i="1"/>
  <c r="M1936" i="1"/>
  <c r="N1936" i="1"/>
  <c r="P1936" i="1"/>
  <c r="T1936" i="1" s="1"/>
  <c r="Q1936" i="1"/>
  <c r="R1936" i="1"/>
  <c r="S1936" i="1"/>
  <c r="F1937" i="1"/>
  <c r="G1937" i="1"/>
  <c r="H1937" i="1"/>
  <c r="I1937" i="1"/>
  <c r="J1937" i="1"/>
  <c r="K1937" i="1"/>
  <c r="O1937" i="1" s="1"/>
  <c r="L1937" i="1"/>
  <c r="M1937" i="1"/>
  <c r="N1937" i="1"/>
  <c r="P1937" i="1"/>
  <c r="Q1937" i="1"/>
  <c r="R1937" i="1"/>
  <c r="S1937" i="1"/>
  <c r="F1938" i="1"/>
  <c r="J1938" i="1" s="1"/>
  <c r="G1938" i="1"/>
  <c r="H1938" i="1"/>
  <c r="I1938" i="1"/>
  <c r="K1938" i="1"/>
  <c r="L1938" i="1"/>
  <c r="M1938" i="1"/>
  <c r="O1938" i="1" s="1"/>
  <c r="N1938" i="1"/>
  <c r="P1938" i="1"/>
  <c r="Q1938" i="1"/>
  <c r="R1938" i="1"/>
  <c r="T1938" i="1" s="1"/>
  <c r="S1938" i="1"/>
  <c r="F1939" i="1"/>
  <c r="J1939" i="1" s="1"/>
  <c r="G1939" i="1"/>
  <c r="H1939" i="1"/>
  <c r="I1939" i="1"/>
  <c r="K1939" i="1"/>
  <c r="L1939" i="1"/>
  <c r="M1939" i="1"/>
  <c r="N1939" i="1"/>
  <c r="O1939" i="1"/>
  <c r="P1939" i="1"/>
  <c r="T1939" i="1" s="1"/>
  <c r="Q1939" i="1"/>
  <c r="R1939" i="1"/>
  <c r="S1939" i="1"/>
  <c r="F1940" i="1"/>
  <c r="G1940" i="1"/>
  <c r="H1940" i="1"/>
  <c r="J1940" i="1" s="1"/>
  <c r="I1940" i="1"/>
  <c r="K1940" i="1"/>
  <c r="O1940" i="1" s="1"/>
  <c r="L1940" i="1"/>
  <c r="M1940" i="1"/>
  <c r="N1940" i="1"/>
  <c r="P1940" i="1"/>
  <c r="T1940" i="1" s="1"/>
  <c r="Q1940" i="1"/>
  <c r="R1940" i="1"/>
  <c r="S1940" i="1"/>
  <c r="F1941" i="1"/>
  <c r="G1941" i="1"/>
  <c r="H1941" i="1"/>
  <c r="J1941" i="1" s="1"/>
  <c r="I1941" i="1"/>
  <c r="K1941" i="1"/>
  <c r="O1941" i="1" s="1"/>
  <c r="L1941" i="1"/>
  <c r="M1941" i="1"/>
  <c r="N1941" i="1"/>
  <c r="P1941" i="1"/>
  <c r="T1941" i="1" s="1"/>
  <c r="Q1941" i="1"/>
  <c r="R1941" i="1"/>
  <c r="S1941" i="1"/>
  <c r="F1942" i="1"/>
  <c r="J1942" i="1" s="1"/>
  <c r="G1942" i="1"/>
  <c r="H1942" i="1"/>
  <c r="I1942" i="1"/>
  <c r="K1942" i="1"/>
  <c r="J97" i="11" s="1"/>
  <c r="L1942" i="1"/>
  <c r="K97" i="11" s="1"/>
  <c r="M1942" i="1"/>
  <c r="L97" i="11" s="1"/>
  <c r="O97" i="11" s="1"/>
  <c r="N1942" i="1"/>
  <c r="P1942" i="1"/>
  <c r="Q1942" i="1"/>
  <c r="R1942" i="1"/>
  <c r="T1942" i="1" s="1"/>
  <c r="S1942" i="1"/>
  <c r="F1943" i="1"/>
  <c r="G1943" i="1"/>
  <c r="H1943" i="1"/>
  <c r="I1943" i="1"/>
  <c r="J1943" i="1"/>
  <c r="K1943" i="1"/>
  <c r="L1943" i="1"/>
  <c r="M1943" i="1"/>
  <c r="N1943" i="1"/>
  <c r="O1943" i="1"/>
  <c r="P1943" i="1"/>
  <c r="Q1943" i="1"/>
  <c r="R1943" i="1"/>
  <c r="S1943" i="1"/>
  <c r="F1944" i="1"/>
  <c r="J1944" i="1" s="1"/>
  <c r="G1944" i="1"/>
  <c r="H1944" i="1"/>
  <c r="I1944" i="1"/>
  <c r="K1944" i="1"/>
  <c r="O1944" i="1" s="1"/>
  <c r="L1944" i="1"/>
  <c r="M1944" i="1"/>
  <c r="N1944" i="1"/>
  <c r="P1944" i="1"/>
  <c r="Q1944" i="1"/>
  <c r="R1944" i="1"/>
  <c r="S1944" i="1"/>
  <c r="F1945" i="1"/>
  <c r="J1945" i="1" s="1"/>
  <c r="G1945" i="1"/>
  <c r="H1945" i="1"/>
  <c r="I1945" i="1"/>
  <c r="K1945" i="1"/>
  <c r="O1945" i="1" s="1"/>
  <c r="L1945" i="1"/>
  <c r="M1945" i="1"/>
  <c r="N1945" i="1"/>
  <c r="P1945" i="1"/>
  <c r="T1945" i="1" s="1"/>
  <c r="Q1945" i="1"/>
  <c r="R1945" i="1"/>
  <c r="S1945" i="1"/>
  <c r="F1946" i="1"/>
  <c r="G1946" i="1"/>
  <c r="H1946" i="1"/>
  <c r="I1946" i="1"/>
  <c r="J1946" i="1"/>
  <c r="K1946" i="1"/>
  <c r="L1946" i="1"/>
  <c r="M1946" i="1"/>
  <c r="O1946" i="1" s="1"/>
  <c r="N1946" i="1"/>
  <c r="P1946" i="1"/>
  <c r="Q1946" i="1"/>
  <c r="R1946" i="1"/>
  <c r="S1946" i="1"/>
  <c r="F1947" i="1"/>
  <c r="G1947" i="1"/>
  <c r="H1947" i="1"/>
  <c r="I1947" i="1"/>
  <c r="J1947" i="1"/>
  <c r="K1947" i="1"/>
  <c r="L1947" i="1"/>
  <c r="M1947" i="1"/>
  <c r="N1947" i="1"/>
  <c r="O1947" i="1"/>
  <c r="P1947" i="1"/>
  <c r="T1947" i="1" s="1"/>
  <c r="Q1947" i="1"/>
  <c r="R1947" i="1"/>
  <c r="S1947" i="1"/>
  <c r="F1948" i="1"/>
  <c r="G1948" i="1"/>
  <c r="H1948" i="1"/>
  <c r="I1948" i="1"/>
  <c r="J1948" i="1"/>
  <c r="K1948" i="1"/>
  <c r="O1948" i="1" s="1"/>
  <c r="L1948" i="1"/>
  <c r="M1948" i="1"/>
  <c r="N1948" i="1"/>
  <c r="P1948" i="1"/>
  <c r="Q1948" i="1"/>
  <c r="R1948" i="1"/>
  <c r="S1948" i="1"/>
  <c r="F1949" i="1"/>
  <c r="J1949" i="1" s="1"/>
  <c r="G1949" i="1"/>
  <c r="H1949" i="1"/>
  <c r="I1949" i="1"/>
  <c r="K1949" i="1"/>
  <c r="O1949" i="1" s="1"/>
  <c r="L1949" i="1"/>
  <c r="M1949" i="1"/>
  <c r="N1949" i="1"/>
  <c r="P1949" i="1"/>
  <c r="Q1949" i="1"/>
  <c r="R1949" i="1"/>
  <c r="S1949" i="1"/>
  <c r="F1950" i="1"/>
  <c r="J1950" i="1" s="1"/>
  <c r="G1950" i="1"/>
  <c r="H1950" i="1"/>
  <c r="I1950" i="1"/>
  <c r="K1950" i="1"/>
  <c r="L1950" i="1"/>
  <c r="M1950" i="1"/>
  <c r="O1950" i="1" s="1"/>
  <c r="N1950" i="1"/>
  <c r="P1950" i="1"/>
  <c r="T1950" i="1" s="1"/>
  <c r="Q1950" i="1"/>
  <c r="R1950" i="1"/>
  <c r="S1950" i="1"/>
  <c r="F1951" i="1"/>
  <c r="G1951" i="1"/>
  <c r="H1951" i="1"/>
  <c r="J1951" i="1" s="1"/>
  <c r="I1951" i="1"/>
  <c r="K1951" i="1"/>
  <c r="L1951" i="1"/>
  <c r="M1951" i="1"/>
  <c r="N1951" i="1"/>
  <c r="O1951" i="1"/>
  <c r="P1951" i="1"/>
  <c r="Q1951" i="1"/>
  <c r="R1951" i="1"/>
  <c r="S1951" i="1"/>
  <c r="F1952" i="1"/>
  <c r="G1952" i="1"/>
  <c r="H1952" i="1"/>
  <c r="I1952" i="1"/>
  <c r="J1952" i="1"/>
  <c r="K1952" i="1"/>
  <c r="O1952" i="1" s="1"/>
  <c r="L1952" i="1"/>
  <c r="M1952" i="1"/>
  <c r="N1952" i="1"/>
  <c r="P1952" i="1"/>
  <c r="T1952" i="1" s="1"/>
  <c r="Q1952" i="1"/>
  <c r="R1952" i="1"/>
  <c r="S1952" i="1"/>
  <c r="F1953" i="1"/>
  <c r="G1953" i="1"/>
  <c r="H1953" i="1"/>
  <c r="J1953" i="1" s="1"/>
  <c r="I1953" i="1"/>
  <c r="K1953" i="1"/>
  <c r="O1953" i="1" s="1"/>
  <c r="L1953" i="1"/>
  <c r="M1953" i="1"/>
  <c r="N1953" i="1"/>
  <c r="P1953" i="1"/>
  <c r="Q1953" i="1"/>
  <c r="R1953" i="1"/>
  <c r="S1953" i="1"/>
  <c r="F1954" i="1"/>
  <c r="J1954" i="1" s="1"/>
  <c r="G1954" i="1"/>
  <c r="H1954" i="1"/>
  <c r="I1954" i="1"/>
  <c r="K1954" i="1"/>
  <c r="L1954" i="1"/>
  <c r="M1954" i="1"/>
  <c r="O1954" i="1" s="1"/>
  <c r="N1954" i="1"/>
  <c r="P1954" i="1"/>
  <c r="Q1954" i="1"/>
  <c r="R1954" i="1"/>
  <c r="S1954" i="1"/>
  <c r="F1955" i="1"/>
  <c r="J1955" i="1" s="1"/>
  <c r="G1955" i="1"/>
  <c r="H1955" i="1"/>
  <c r="I1955" i="1"/>
  <c r="K1955" i="1"/>
  <c r="L1955" i="1"/>
  <c r="M1955" i="1"/>
  <c r="N1955" i="1"/>
  <c r="O1955" i="1"/>
  <c r="P1955" i="1"/>
  <c r="Q1955" i="1"/>
  <c r="R1955" i="1"/>
  <c r="S1955" i="1"/>
  <c r="F1956" i="1"/>
  <c r="G1956" i="1"/>
  <c r="H1956" i="1"/>
  <c r="I1956" i="1"/>
  <c r="J1956" i="1"/>
  <c r="K1956" i="1"/>
  <c r="O1956" i="1" s="1"/>
  <c r="L1956" i="1"/>
  <c r="M1956" i="1"/>
  <c r="N1956" i="1"/>
  <c r="P1956" i="1"/>
  <c r="Q1956" i="1"/>
  <c r="R1956" i="1"/>
  <c r="S1956" i="1"/>
  <c r="F1957" i="1"/>
  <c r="J1957" i="1" s="1"/>
  <c r="G1957" i="1"/>
  <c r="H1957" i="1"/>
  <c r="I1957" i="1"/>
  <c r="K1957" i="1"/>
  <c r="O1957" i="1" s="1"/>
  <c r="L1957" i="1"/>
  <c r="M1957" i="1"/>
  <c r="N1957" i="1"/>
  <c r="P1957" i="1"/>
  <c r="T1957" i="1" s="1"/>
  <c r="Q1957" i="1"/>
  <c r="R1957" i="1"/>
  <c r="S1957" i="1"/>
  <c r="F1958" i="1"/>
  <c r="G1958" i="1"/>
  <c r="H1958" i="1"/>
  <c r="I1958" i="1"/>
  <c r="J1958" i="1"/>
  <c r="K1958" i="1"/>
  <c r="L1958" i="1"/>
  <c r="M1958" i="1"/>
  <c r="O1958" i="1" s="1"/>
  <c r="N1958" i="1"/>
  <c r="P1958" i="1"/>
  <c r="Q1958" i="1"/>
  <c r="R1958" i="1"/>
  <c r="S1958" i="1"/>
  <c r="F1959" i="1"/>
  <c r="J1959" i="1" s="1"/>
  <c r="G1959" i="1"/>
  <c r="H1959" i="1"/>
  <c r="I1959" i="1"/>
  <c r="K1959" i="1"/>
  <c r="L1959" i="1"/>
  <c r="M1959" i="1"/>
  <c r="N1959" i="1"/>
  <c r="O1959" i="1"/>
  <c r="P1959" i="1"/>
  <c r="T1959" i="1" s="1"/>
  <c r="Q1959" i="1"/>
  <c r="R1959" i="1"/>
  <c r="S1959" i="1"/>
  <c r="F1960" i="1"/>
  <c r="G1960" i="1"/>
  <c r="H1960" i="1"/>
  <c r="J1960" i="1" s="1"/>
  <c r="I1960" i="1"/>
  <c r="K1960" i="1"/>
  <c r="O1960" i="1" s="1"/>
  <c r="L1960" i="1"/>
  <c r="M1960" i="1"/>
  <c r="N1960" i="1"/>
  <c r="P1960" i="1"/>
  <c r="T1960" i="1" s="1"/>
  <c r="Q1960" i="1"/>
  <c r="R1960" i="1"/>
  <c r="S1960" i="1"/>
  <c r="F1961" i="1"/>
  <c r="J1961" i="1" s="1"/>
  <c r="G1961" i="1"/>
  <c r="H1961" i="1"/>
  <c r="I1961" i="1"/>
  <c r="K1961" i="1"/>
  <c r="O1961" i="1" s="1"/>
  <c r="L1961" i="1"/>
  <c r="M1961" i="1"/>
  <c r="N1961" i="1"/>
  <c r="P1961" i="1"/>
  <c r="Q1961" i="1"/>
  <c r="R1961" i="1"/>
  <c r="S1961" i="1"/>
  <c r="F1962" i="1"/>
  <c r="G1962" i="1"/>
  <c r="H1962" i="1"/>
  <c r="I1962" i="1"/>
  <c r="J1962" i="1"/>
  <c r="K1962" i="1"/>
  <c r="L1962" i="1"/>
  <c r="M1962" i="1"/>
  <c r="O1962" i="1" s="1"/>
  <c r="N1962" i="1"/>
  <c r="P1962" i="1"/>
  <c r="T1962" i="1" s="1"/>
  <c r="Q1962" i="1"/>
  <c r="R1962" i="1"/>
  <c r="S1962" i="1"/>
  <c r="F1963" i="1"/>
  <c r="G1963" i="1"/>
  <c r="H1963" i="1"/>
  <c r="J1963" i="1" s="1"/>
  <c r="I1963" i="1"/>
  <c r="K1963" i="1"/>
  <c r="L1963" i="1"/>
  <c r="M1963" i="1"/>
  <c r="N1963" i="1"/>
  <c r="O1963" i="1"/>
  <c r="P1963" i="1"/>
  <c r="Q1963" i="1"/>
  <c r="R1963" i="1"/>
  <c r="S1963" i="1"/>
  <c r="F1964" i="1"/>
  <c r="J1964" i="1" s="1"/>
  <c r="G1964" i="1"/>
  <c r="H1964" i="1"/>
  <c r="I1964" i="1"/>
  <c r="K1964" i="1"/>
  <c r="O1964" i="1" s="1"/>
  <c r="L1964" i="1"/>
  <c r="M1964" i="1"/>
  <c r="N1964" i="1"/>
  <c r="P1964" i="1"/>
  <c r="T1964" i="1" s="1"/>
  <c r="Q1964" i="1"/>
  <c r="R1964" i="1"/>
  <c r="S1964" i="1"/>
  <c r="F1965" i="1"/>
  <c r="G1965" i="1"/>
  <c r="H1965" i="1"/>
  <c r="I1965" i="1"/>
  <c r="J1965" i="1"/>
  <c r="K1965" i="1"/>
  <c r="O1965" i="1" s="1"/>
  <c r="L1965" i="1"/>
  <c r="M1965" i="1"/>
  <c r="N1965" i="1"/>
  <c r="P1965" i="1"/>
  <c r="Q1965" i="1"/>
  <c r="R1965" i="1"/>
  <c r="S1965" i="1"/>
  <c r="F1966" i="1"/>
  <c r="G1966" i="1"/>
  <c r="H1966" i="1"/>
  <c r="I1966" i="1"/>
  <c r="J1966" i="1"/>
  <c r="K1966" i="1"/>
  <c r="L1966" i="1"/>
  <c r="M1966" i="1"/>
  <c r="O1966" i="1" s="1"/>
  <c r="N1966" i="1"/>
  <c r="P1966" i="1"/>
  <c r="Q1966" i="1"/>
  <c r="R1966" i="1"/>
  <c r="S1966" i="1"/>
  <c r="F1967" i="1"/>
  <c r="J1967" i="1" s="1"/>
  <c r="G1967" i="1"/>
  <c r="H1967" i="1"/>
  <c r="I1967" i="1"/>
  <c r="K1967" i="1"/>
  <c r="L1967" i="1"/>
  <c r="M1967" i="1"/>
  <c r="N1967" i="1"/>
  <c r="O1967" i="1"/>
  <c r="P1967" i="1"/>
  <c r="Q1967" i="1"/>
  <c r="R1967" i="1"/>
  <c r="S1967" i="1"/>
  <c r="F1968" i="1"/>
  <c r="J1968" i="1" s="1"/>
  <c r="G1968" i="1"/>
  <c r="H1968" i="1"/>
  <c r="I1968" i="1"/>
  <c r="K1968" i="1"/>
  <c r="O1968" i="1" s="1"/>
  <c r="L1968" i="1"/>
  <c r="M1968" i="1"/>
  <c r="N1968" i="1"/>
  <c r="P1968" i="1"/>
  <c r="Q1968" i="1"/>
  <c r="R1968" i="1"/>
  <c r="S1968" i="1"/>
  <c r="F1969" i="1"/>
  <c r="J1969" i="1" s="1"/>
  <c r="G1969" i="1"/>
  <c r="H1969" i="1"/>
  <c r="I1969" i="1"/>
  <c r="K1969" i="1"/>
  <c r="O1969" i="1" s="1"/>
  <c r="L1969" i="1"/>
  <c r="M1969" i="1"/>
  <c r="N1969" i="1"/>
  <c r="P1969" i="1"/>
  <c r="T1969" i="1" s="1"/>
  <c r="Q1969" i="1"/>
  <c r="R1969" i="1"/>
  <c r="S1969" i="1"/>
  <c r="F1970" i="1"/>
  <c r="G1970" i="1"/>
  <c r="H1970" i="1"/>
  <c r="J1970" i="1" s="1"/>
  <c r="I1970" i="1"/>
  <c r="K1970" i="1"/>
  <c r="L1970" i="1"/>
  <c r="M1970" i="1"/>
  <c r="O1970" i="1" s="1"/>
  <c r="N1970" i="1"/>
  <c r="P1970" i="1"/>
  <c r="T1970" i="1" s="1"/>
  <c r="Q1970" i="1"/>
  <c r="R1970" i="1"/>
  <c r="S1970" i="1"/>
  <c r="F1971" i="1"/>
  <c r="J1971" i="1" s="1"/>
  <c r="G1971" i="1"/>
  <c r="H1971" i="1"/>
  <c r="I1971" i="1"/>
  <c r="K1971" i="1"/>
  <c r="J263" i="11" s="1"/>
  <c r="L1971" i="1"/>
  <c r="K263" i="11" s="1"/>
  <c r="M1971" i="1"/>
  <c r="L263" i="11" s="1"/>
  <c r="O263" i="11" s="1"/>
  <c r="N1971" i="1"/>
  <c r="O1971" i="1"/>
  <c r="N263" i="11" s="1"/>
  <c r="P1971" i="1"/>
  <c r="Q1971" i="1"/>
  <c r="R1971" i="1"/>
  <c r="S1971" i="1"/>
  <c r="F1972" i="1"/>
  <c r="G1972" i="1"/>
  <c r="H1972" i="1"/>
  <c r="J1972" i="1" s="1"/>
  <c r="I1972" i="1"/>
  <c r="K1972" i="1"/>
  <c r="L1972" i="1"/>
  <c r="M1972" i="1"/>
  <c r="O1972" i="1" s="1"/>
  <c r="N1972" i="1"/>
  <c r="P1972" i="1"/>
  <c r="Q1972" i="1"/>
  <c r="R1972" i="1"/>
  <c r="S1972" i="1"/>
  <c r="F1973" i="1"/>
  <c r="J1973" i="1" s="1"/>
  <c r="G1973" i="1"/>
  <c r="H1973" i="1"/>
  <c r="I1973" i="1"/>
  <c r="K1973" i="1"/>
  <c r="O1973" i="1" s="1"/>
  <c r="L1973" i="1"/>
  <c r="M1973" i="1"/>
  <c r="N1973" i="1"/>
  <c r="P1973" i="1"/>
  <c r="Q1973" i="1"/>
  <c r="R1973" i="1"/>
  <c r="S1973" i="1"/>
  <c r="F1974" i="1"/>
  <c r="J1974" i="1" s="1"/>
  <c r="G1974" i="1"/>
  <c r="H1974" i="1"/>
  <c r="I1974" i="1"/>
  <c r="K1974" i="1"/>
  <c r="L1974" i="1"/>
  <c r="M1974" i="1"/>
  <c r="O1974" i="1" s="1"/>
  <c r="N1974" i="1"/>
  <c r="P1974" i="1"/>
  <c r="T1974" i="1" s="1"/>
  <c r="Q1974" i="1"/>
  <c r="R1974" i="1"/>
  <c r="S1974" i="1"/>
  <c r="F1975" i="1"/>
  <c r="G1975" i="1"/>
  <c r="H1975" i="1"/>
  <c r="I1975" i="1"/>
  <c r="J1975" i="1"/>
  <c r="K1975" i="1"/>
  <c r="L1975" i="1"/>
  <c r="M1975" i="1"/>
  <c r="N1975" i="1"/>
  <c r="O1975" i="1"/>
  <c r="P1975" i="1"/>
  <c r="Q1975" i="1"/>
  <c r="R1975" i="1"/>
  <c r="S1975" i="1"/>
  <c r="F1976" i="1"/>
  <c r="J1976" i="1" s="1"/>
  <c r="G1976" i="1"/>
  <c r="H1976" i="1"/>
  <c r="I1976" i="1"/>
  <c r="K1976" i="1"/>
  <c r="L1976" i="1"/>
  <c r="M1976" i="1"/>
  <c r="O1976" i="1" s="1"/>
  <c r="N1976" i="1"/>
  <c r="P1976" i="1"/>
  <c r="T1976" i="1" s="1"/>
  <c r="Q1976" i="1"/>
  <c r="R1976" i="1"/>
  <c r="S1976" i="1"/>
  <c r="F1977" i="1"/>
  <c r="G1977" i="1"/>
  <c r="H1977" i="1"/>
  <c r="I1977" i="1"/>
  <c r="J1977" i="1"/>
  <c r="K1977" i="1"/>
  <c r="O1977" i="1" s="1"/>
  <c r="L1977" i="1"/>
  <c r="M1977" i="1"/>
  <c r="N1977" i="1"/>
  <c r="P1977" i="1"/>
  <c r="Q1977" i="1"/>
  <c r="R1977" i="1"/>
  <c r="S1977" i="1"/>
  <c r="F1978" i="1"/>
  <c r="J1978" i="1" s="1"/>
  <c r="G1978" i="1"/>
  <c r="H1978" i="1"/>
  <c r="I1978" i="1"/>
  <c r="K1978" i="1"/>
  <c r="L1978" i="1"/>
  <c r="M1978" i="1"/>
  <c r="O1978" i="1" s="1"/>
  <c r="N1978" i="1"/>
  <c r="P1978" i="1"/>
  <c r="Q1978" i="1"/>
  <c r="R1978" i="1"/>
  <c r="S1978" i="1"/>
  <c r="F1979" i="1"/>
  <c r="J1979" i="1" s="1"/>
  <c r="G1979" i="1"/>
  <c r="H1979" i="1"/>
  <c r="I1979" i="1"/>
  <c r="K1979" i="1"/>
  <c r="L1979" i="1"/>
  <c r="M1979" i="1"/>
  <c r="O1979" i="1" s="1"/>
  <c r="N1979" i="1"/>
  <c r="P1979" i="1"/>
  <c r="T1979" i="1" s="1"/>
  <c r="Q1979" i="1"/>
  <c r="R1979" i="1"/>
  <c r="S1979" i="1"/>
  <c r="F1980" i="1"/>
  <c r="G1980" i="1"/>
  <c r="H1980" i="1"/>
  <c r="J1980" i="1" s="1"/>
  <c r="I1980" i="1"/>
  <c r="K1980" i="1"/>
  <c r="L1980" i="1"/>
  <c r="M1980" i="1"/>
  <c r="O1980" i="1" s="1"/>
  <c r="N1980" i="1"/>
  <c r="P1980" i="1"/>
  <c r="T1980" i="1" s="1"/>
  <c r="Q1980" i="1"/>
  <c r="R1980" i="1"/>
  <c r="S1980" i="1"/>
  <c r="F1981" i="1"/>
  <c r="J1981" i="1" s="1"/>
  <c r="G1981" i="1"/>
  <c r="H1981" i="1"/>
  <c r="I1981" i="1"/>
  <c r="K1981" i="1"/>
  <c r="O1981" i="1" s="1"/>
  <c r="L1981" i="1"/>
  <c r="M1981" i="1"/>
  <c r="N1981" i="1"/>
  <c r="P1981" i="1"/>
  <c r="Q1981" i="1"/>
  <c r="R1981" i="1"/>
  <c r="S1981" i="1"/>
  <c r="F1982" i="1"/>
  <c r="G1982" i="1"/>
  <c r="H1982" i="1"/>
  <c r="I1982" i="1"/>
  <c r="J1982" i="1"/>
  <c r="K1982" i="1"/>
  <c r="L1982" i="1"/>
  <c r="M1982" i="1"/>
  <c r="O1982" i="1" s="1"/>
  <c r="N1982" i="1"/>
  <c r="P1982" i="1"/>
  <c r="T1982" i="1" s="1"/>
  <c r="Q1982" i="1"/>
  <c r="R1982" i="1"/>
  <c r="S1982" i="1"/>
  <c r="F1983" i="1"/>
  <c r="G1983" i="1"/>
  <c r="H1983" i="1"/>
  <c r="J1983" i="1" s="1"/>
  <c r="I1983" i="1"/>
  <c r="K1983" i="1"/>
  <c r="L1983" i="1"/>
  <c r="M1983" i="1"/>
  <c r="O1983" i="1" s="1"/>
  <c r="N1983" i="1"/>
  <c r="P1983" i="1"/>
  <c r="Q1983" i="1"/>
  <c r="R1983" i="1"/>
  <c r="S1983" i="1"/>
  <c r="F1984" i="1"/>
  <c r="J1984" i="1" s="1"/>
  <c r="G1984" i="1"/>
  <c r="H1984" i="1"/>
  <c r="I1984" i="1"/>
  <c r="K1984" i="1"/>
  <c r="L1984" i="1"/>
  <c r="M1984" i="1"/>
  <c r="O1984" i="1" s="1"/>
  <c r="N1984" i="1"/>
  <c r="P1984" i="1"/>
  <c r="Q1984" i="1"/>
  <c r="R1984" i="1"/>
  <c r="S1984" i="1"/>
  <c r="F1985" i="1"/>
  <c r="J1985" i="1" s="1"/>
  <c r="G1985" i="1"/>
  <c r="H1985" i="1"/>
  <c r="I1985" i="1"/>
  <c r="K1985" i="1"/>
  <c r="O1985" i="1" s="1"/>
  <c r="L1985" i="1"/>
  <c r="M1985" i="1"/>
  <c r="N1985" i="1"/>
  <c r="P1985" i="1"/>
  <c r="T1985" i="1" s="1"/>
  <c r="Q1985" i="1"/>
  <c r="R1985" i="1"/>
  <c r="S1985" i="1"/>
  <c r="F1986" i="1"/>
  <c r="G1986" i="1"/>
  <c r="H1986" i="1"/>
  <c r="I1986" i="1"/>
  <c r="J1986" i="1"/>
  <c r="K1986" i="1"/>
  <c r="L1986" i="1"/>
  <c r="M1986" i="1"/>
  <c r="O1986" i="1" s="1"/>
  <c r="N1986" i="1"/>
  <c r="P1986" i="1"/>
  <c r="Q1986" i="1"/>
  <c r="R1986" i="1"/>
  <c r="S1986" i="1"/>
  <c r="F1987" i="1"/>
  <c r="G1987" i="1"/>
  <c r="H1987" i="1"/>
  <c r="I1987" i="1"/>
  <c r="J1987" i="1"/>
  <c r="K1987" i="1"/>
  <c r="L1987" i="1"/>
  <c r="M1987" i="1"/>
  <c r="O1987" i="1" s="1"/>
  <c r="N1987" i="1"/>
  <c r="P1987" i="1"/>
  <c r="Q1987" i="1"/>
  <c r="R1987" i="1"/>
  <c r="S1987" i="1"/>
  <c r="F1988" i="1"/>
  <c r="J1988" i="1" s="1"/>
  <c r="G1988" i="1"/>
  <c r="H1988" i="1"/>
  <c r="I1988" i="1"/>
  <c r="K1988" i="1"/>
  <c r="L1988" i="1"/>
  <c r="M1988" i="1"/>
  <c r="O1988" i="1" s="1"/>
  <c r="N1988" i="1"/>
  <c r="P1988" i="1"/>
  <c r="T1988" i="1" s="1"/>
  <c r="Q1988" i="1"/>
  <c r="R1988" i="1"/>
  <c r="S1988" i="1"/>
  <c r="F1989" i="1"/>
  <c r="G1989" i="1"/>
  <c r="H1989" i="1"/>
  <c r="I1989" i="1"/>
  <c r="J1989" i="1"/>
  <c r="K1989" i="1"/>
  <c r="O1989" i="1" s="1"/>
  <c r="L1989" i="1"/>
  <c r="M1989" i="1"/>
  <c r="N1989" i="1"/>
  <c r="P1989" i="1"/>
  <c r="Q1989" i="1"/>
  <c r="R1989" i="1"/>
  <c r="S1989" i="1"/>
  <c r="F1990" i="1"/>
  <c r="J1990" i="1" s="1"/>
  <c r="G1990" i="1"/>
  <c r="H1990" i="1"/>
  <c r="I1990" i="1"/>
  <c r="K1990" i="1"/>
  <c r="L1990" i="1"/>
  <c r="M1990" i="1"/>
  <c r="O1990" i="1" s="1"/>
  <c r="N1990" i="1"/>
  <c r="P1990" i="1"/>
  <c r="Q1990" i="1"/>
  <c r="R1990" i="1"/>
  <c r="S1990" i="1"/>
  <c r="F1991" i="1"/>
  <c r="J1991" i="1" s="1"/>
  <c r="G1991" i="1"/>
  <c r="H1991" i="1"/>
  <c r="I1991" i="1"/>
  <c r="K1991" i="1"/>
  <c r="L1991" i="1"/>
  <c r="M1991" i="1"/>
  <c r="O1991" i="1" s="1"/>
  <c r="N1991" i="1"/>
  <c r="P1991" i="1"/>
  <c r="T1991" i="1" s="1"/>
  <c r="Q1991" i="1"/>
  <c r="R1991" i="1"/>
  <c r="S1991" i="1"/>
  <c r="F1992" i="1"/>
  <c r="G1992" i="1"/>
  <c r="H1992" i="1"/>
  <c r="J1992" i="1" s="1"/>
  <c r="I1992" i="1"/>
  <c r="K1992" i="1"/>
  <c r="L1992" i="1"/>
  <c r="M1992" i="1"/>
  <c r="O1992" i="1" s="1"/>
  <c r="N1992" i="1"/>
  <c r="P1992" i="1"/>
  <c r="T1992" i="1" s="1"/>
  <c r="Q1992" i="1"/>
  <c r="R1992" i="1"/>
  <c r="S1992" i="1"/>
  <c r="F1993" i="1"/>
  <c r="J1993" i="1" s="1"/>
  <c r="G1993" i="1"/>
  <c r="H1993" i="1"/>
  <c r="I1993" i="1"/>
  <c r="K1993" i="1"/>
  <c r="O1993" i="1" s="1"/>
  <c r="L1993" i="1"/>
  <c r="M1993" i="1"/>
  <c r="N1993" i="1"/>
  <c r="P1993" i="1"/>
  <c r="Q1993" i="1"/>
  <c r="R1993" i="1"/>
  <c r="S1993" i="1"/>
  <c r="F1994" i="1"/>
  <c r="G1994" i="1"/>
  <c r="H1994" i="1"/>
  <c r="I1994" i="1"/>
  <c r="J1994" i="1"/>
  <c r="K1994" i="1"/>
  <c r="L1994" i="1"/>
  <c r="M1994" i="1"/>
  <c r="O1994" i="1" s="1"/>
  <c r="N1994" i="1"/>
  <c r="P1994" i="1"/>
  <c r="T1994" i="1" s="1"/>
  <c r="Q1994" i="1"/>
  <c r="R1994" i="1"/>
  <c r="S1994" i="1"/>
  <c r="F1995" i="1"/>
  <c r="G1995" i="1"/>
  <c r="H1995" i="1"/>
  <c r="J1995" i="1" s="1"/>
  <c r="I1995" i="1"/>
  <c r="K1995" i="1"/>
  <c r="L1995" i="1"/>
  <c r="M1995" i="1"/>
  <c r="O1995" i="1" s="1"/>
  <c r="N1995" i="1"/>
  <c r="P1995" i="1"/>
  <c r="Q1995" i="1"/>
  <c r="R1995" i="1"/>
  <c r="S1995" i="1"/>
  <c r="F1996" i="1"/>
  <c r="J1996" i="1" s="1"/>
  <c r="G1996" i="1"/>
  <c r="H1996" i="1"/>
  <c r="I1996" i="1"/>
  <c r="K1996" i="1"/>
  <c r="L1996" i="1"/>
  <c r="M1996" i="1"/>
  <c r="O1996" i="1" s="1"/>
  <c r="N1996" i="1"/>
  <c r="P1996" i="1"/>
  <c r="Q1996" i="1"/>
  <c r="R1996" i="1"/>
  <c r="S1996" i="1"/>
  <c r="F1997" i="1"/>
  <c r="J1997" i="1" s="1"/>
  <c r="G1997" i="1"/>
  <c r="H1997" i="1"/>
  <c r="I1997" i="1"/>
  <c r="K1997" i="1"/>
  <c r="O1997" i="1" s="1"/>
  <c r="L1997" i="1"/>
  <c r="M1997" i="1"/>
  <c r="N1997" i="1"/>
  <c r="P1997" i="1"/>
  <c r="T1997" i="1" s="1"/>
  <c r="Q1997" i="1"/>
  <c r="R1997" i="1"/>
  <c r="S1997" i="1"/>
  <c r="F1998" i="1"/>
  <c r="G1998" i="1"/>
  <c r="H1998" i="1"/>
  <c r="I1998" i="1"/>
  <c r="J1998" i="1"/>
  <c r="K1998" i="1"/>
  <c r="L1998" i="1"/>
  <c r="M1998" i="1"/>
  <c r="O1998" i="1" s="1"/>
  <c r="N1998" i="1"/>
  <c r="P1998" i="1"/>
  <c r="Q1998" i="1"/>
  <c r="R1998" i="1"/>
  <c r="S1998" i="1"/>
  <c r="F1999" i="1"/>
  <c r="G1999" i="1"/>
  <c r="H1999" i="1"/>
  <c r="I1999" i="1"/>
  <c r="J1999" i="1"/>
  <c r="K1999" i="1"/>
  <c r="L1999" i="1"/>
  <c r="M1999" i="1"/>
  <c r="O1999" i="1" s="1"/>
  <c r="N1999" i="1"/>
  <c r="P1999" i="1"/>
  <c r="Q1999" i="1"/>
  <c r="R1999" i="1"/>
  <c r="S1999" i="1"/>
  <c r="F2000" i="1"/>
  <c r="J2000" i="1" s="1"/>
  <c r="G2000" i="1"/>
  <c r="H2000" i="1"/>
  <c r="I2000" i="1"/>
  <c r="K2000" i="1"/>
  <c r="L2000" i="1"/>
  <c r="M2000" i="1"/>
  <c r="O2000" i="1" s="1"/>
  <c r="N2000" i="1"/>
  <c r="P2000" i="1"/>
  <c r="T2000" i="1" s="1"/>
  <c r="Q2000" i="1"/>
  <c r="R2000" i="1"/>
  <c r="S2000" i="1"/>
  <c r="F2001" i="1"/>
  <c r="G2001" i="1"/>
  <c r="H2001" i="1"/>
  <c r="I2001" i="1"/>
  <c r="J2001" i="1"/>
  <c r="K2001" i="1"/>
  <c r="O2001" i="1" s="1"/>
  <c r="L2001" i="1"/>
  <c r="M2001" i="1"/>
  <c r="N2001" i="1"/>
  <c r="P2001" i="1"/>
  <c r="Q2001" i="1"/>
  <c r="R2001" i="1"/>
  <c r="S2001" i="1"/>
  <c r="F2002" i="1"/>
  <c r="J2002" i="1" s="1"/>
  <c r="G2002" i="1"/>
  <c r="H2002" i="1"/>
  <c r="I2002" i="1"/>
  <c r="K2002" i="1"/>
  <c r="L2002" i="1"/>
  <c r="M2002" i="1"/>
  <c r="O2002" i="1" s="1"/>
  <c r="N2002" i="1"/>
  <c r="P2002" i="1"/>
  <c r="Q2002" i="1"/>
  <c r="R2002" i="1"/>
  <c r="S2002" i="1"/>
  <c r="F2003" i="1"/>
  <c r="J2003" i="1" s="1"/>
  <c r="G2003" i="1"/>
  <c r="H2003" i="1"/>
  <c r="I2003" i="1"/>
  <c r="K2003" i="1"/>
  <c r="L2003" i="1"/>
  <c r="M2003" i="1"/>
  <c r="O2003" i="1" s="1"/>
  <c r="N2003" i="1"/>
  <c r="P2003" i="1"/>
  <c r="T2003" i="1" s="1"/>
  <c r="Q2003" i="1"/>
  <c r="R2003" i="1"/>
  <c r="S2003" i="1"/>
  <c r="F2004" i="1"/>
  <c r="G2004" i="1"/>
  <c r="H2004" i="1"/>
  <c r="J2004" i="1" s="1"/>
  <c r="I2004" i="1"/>
  <c r="K2004" i="1"/>
  <c r="L2004" i="1"/>
  <c r="M2004" i="1"/>
  <c r="O2004" i="1" s="1"/>
  <c r="N2004" i="1"/>
  <c r="P2004" i="1"/>
  <c r="T2004" i="1" s="1"/>
  <c r="Q2004" i="1"/>
  <c r="R2004" i="1"/>
  <c r="S2004" i="1"/>
  <c r="F2005" i="1"/>
  <c r="J2005" i="1" s="1"/>
  <c r="G2005" i="1"/>
  <c r="H2005" i="1"/>
  <c r="I2005" i="1"/>
  <c r="K2005" i="1"/>
  <c r="O2005" i="1" s="1"/>
  <c r="L2005" i="1"/>
  <c r="M2005" i="1"/>
  <c r="N2005" i="1"/>
  <c r="P2005" i="1"/>
  <c r="Q2005" i="1"/>
  <c r="R2005" i="1"/>
  <c r="S2005" i="1"/>
  <c r="F2006" i="1"/>
  <c r="G2006" i="1"/>
  <c r="H2006" i="1"/>
  <c r="I2006" i="1"/>
  <c r="J2006" i="1"/>
  <c r="K2006" i="1"/>
  <c r="L2006" i="1"/>
  <c r="M2006" i="1"/>
  <c r="O2006" i="1" s="1"/>
  <c r="N2006" i="1"/>
  <c r="P2006" i="1"/>
  <c r="T2006" i="1" s="1"/>
  <c r="Q2006" i="1"/>
  <c r="R2006" i="1"/>
  <c r="S2006" i="1"/>
  <c r="F2007" i="1"/>
  <c r="G2007" i="1"/>
  <c r="H2007" i="1"/>
  <c r="J2007" i="1" s="1"/>
  <c r="I2007" i="1"/>
  <c r="K2007" i="1"/>
  <c r="L2007" i="1"/>
  <c r="M2007" i="1"/>
  <c r="O2007" i="1" s="1"/>
  <c r="N2007" i="1"/>
  <c r="P2007" i="1"/>
  <c r="Q2007" i="1"/>
  <c r="R2007" i="1"/>
  <c r="S2007" i="1"/>
  <c r="F2008" i="1"/>
  <c r="J2008" i="1" s="1"/>
  <c r="G2008" i="1"/>
  <c r="H2008" i="1"/>
  <c r="I2008" i="1"/>
  <c r="K2008" i="1"/>
  <c r="L2008" i="1"/>
  <c r="M2008" i="1"/>
  <c r="O2008" i="1" s="1"/>
  <c r="N2008" i="1"/>
  <c r="P2008" i="1"/>
  <c r="Q2008" i="1"/>
  <c r="R2008" i="1"/>
  <c r="S2008" i="1"/>
  <c r="F2009" i="1"/>
  <c r="J2009" i="1" s="1"/>
  <c r="G2009" i="1"/>
  <c r="H2009" i="1"/>
  <c r="I2009" i="1"/>
  <c r="K2009" i="1"/>
  <c r="O2009" i="1" s="1"/>
  <c r="L2009" i="1"/>
  <c r="M2009" i="1"/>
  <c r="N2009" i="1"/>
  <c r="P2009" i="1"/>
  <c r="T2009" i="1" s="1"/>
  <c r="Q2009" i="1"/>
  <c r="R2009" i="1"/>
  <c r="S2009" i="1"/>
  <c r="F2010" i="1"/>
  <c r="G2010" i="1"/>
  <c r="H2010" i="1"/>
  <c r="I2010" i="1"/>
  <c r="J2010" i="1"/>
  <c r="K2010" i="1"/>
  <c r="L2010" i="1"/>
  <c r="M2010" i="1"/>
  <c r="O2010" i="1" s="1"/>
  <c r="N2010" i="1"/>
  <c r="P2010" i="1"/>
  <c r="Q2010" i="1"/>
  <c r="R2010" i="1"/>
  <c r="S2010" i="1"/>
  <c r="F2011" i="1"/>
  <c r="G2011" i="1"/>
  <c r="H2011" i="1"/>
  <c r="I2011" i="1"/>
  <c r="J2011" i="1"/>
  <c r="K2011" i="1"/>
  <c r="L2011" i="1"/>
  <c r="M2011" i="1"/>
  <c r="O2011" i="1" s="1"/>
  <c r="N2011" i="1"/>
  <c r="P2011" i="1"/>
  <c r="Q2011" i="1"/>
  <c r="R2011" i="1"/>
  <c r="S2011" i="1"/>
  <c r="F2012" i="1"/>
  <c r="J2012" i="1" s="1"/>
  <c r="G2012" i="1"/>
  <c r="H2012" i="1"/>
  <c r="I2012" i="1"/>
  <c r="K2012" i="1"/>
  <c r="L2012" i="1"/>
  <c r="M2012" i="1"/>
  <c r="O2012" i="1" s="1"/>
  <c r="N2012" i="1"/>
  <c r="P2012" i="1"/>
  <c r="T2012" i="1" s="1"/>
  <c r="Q2012" i="1"/>
  <c r="R2012" i="1"/>
  <c r="S2012" i="1"/>
  <c r="F2013" i="1"/>
  <c r="G2013" i="1"/>
  <c r="H2013" i="1"/>
  <c r="I2013" i="1"/>
  <c r="J2013" i="1"/>
  <c r="K2013" i="1"/>
  <c r="O2013" i="1" s="1"/>
  <c r="L2013" i="1"/>
  <c r="M2013" i="1"/>
  <c r="N2013" i="1"/>
  <c r="P2013" i="1"/>
  <c r="Q2013" i="1"/>
  <c r="R2013" i="1"/>
  <c r="S2013" i="1"/>
  <c r="F2014" i="1"/>
  <c r="J2014" i="1" s="1"/>
  <c r="G2014" i="1"/>
  <c r="H2014" i="1"/>
  <c r="I2014" i="1"/>
  <c r="K2014" i="1"/>
  <c r="L2014" i="1"/>
  <c r="M2014" i="1"/>
  <c r="O2014" i="1" s="1"/>
  <c r="N2014" i="1"/>
  <c r="P2014" i="1"/>
  <c r="Q2014" i="1"/>
  <c r="R2014" i="1"/>
  <c r="S2014" i="1"/>
  <c r="F2015" i="1"/>
  <c r="J2015" i="1" s="1"/>
  <c r="G2015" i="1"/>
  <c r="H2015" i="1"/>
  <c r="I2015" i="1"/>
  <c r="K2015" i="1"/>
  <c r="L2015" i="1"/>
  <c r="M2015" i="1"/>
  <c r="O2015" i="1" s="1"/>
  <c r="N2015" i="1"/>
  <c r="P2015" i="1"/>
  <c r="T2015" i="1" s="1"/>
  <c r="Q2015" i="1"/>
  <c r="R2015" i="1"/>
  <c r="S2015" i="1"/>
  <c r="F2016" i="1"/>
  <c r="G2016" i="1"/>
  <c r="H2016" i="1"/>
  <c r="J2016" i="1" s="1"/>
  <c r="I2016" i="1"/>
  <c r="K2016" i="1"/>
  <c r="L2016" i="1"/>
  <c r="M2016" i="1"/>
  <c r="O2016" i="1" s="1"/>
  <c r="N2016" i="1"/>
  <c r="P2016" i="1"/>
  <c r="T2016" i="1" s="1"/>
  <c r="Q2016" i="1"/>
  <c r="R2016" i="1"/>
  <c r="S2016" i="1"/>
  <c r="F2017" i="1"/>
  <c r="J2017" i="1" s="1"/>
  <c r="G2017" i="1"/>
  <c r="H2017" i="1"/>
  <c r="I2017" i="1"/>
  <c r="K2017" i="1"/>
  <c r="O2017" i="1" s="1"/>
  <c r="L2017" i="1"/>
  <c r="M2017" i="1"/>
  <c r="N2017" i="1"/>
  <c r="P2017" i="1"/>
  <c r="Q2017" i="1"/>
  <c r="R2017" i="1"/>
  <c r="S2017" i="1"/>
  <c r="F2018" i="1"/>
  <c r="G2018" i="1"/>
  <c r="H2018" i="1"/>
  <c r="I2018" i="1"/>
  <c r="J2018" i="1"/>
  <c r="K2018" i="1"/>
  <c r="L2018" i="1"/>
  <c r="M2018" i="1"/>
  <c r="O2018" i="1" s="1"/>
  <c r="N2018" i="1"/>
  <c r="P2018" i="1"/>
  <c r="T2018" i="1" s="1"/>
  <c r="Q2018" i="1"/>
  <c r="R2018" i="1"/>
  <c r="S2018" i="1"/>
  <c r="F2019" i="1"/>
  <c r="G2019" i="1"/>
  <c r="H2019" i="1"/>
  <c r="J2019" i="1" s="1"/>
  <c r="I2019" i="1"/>
  <c r="K2019" i="1"/>
  <c r="L2019" i="1"/>
  <c r="M2019" i="1"/>
  <c r="O2019" i="1" s="1"/>
  <c r="N2019" i="1"/>
  <c r="P2019" i="1"/>
  <c r="Q2019" i="1"/>
  <c r="R2019" i="1"/>
  <c r="S2019" i="1"/>
  <c r="F2020" i="1"/>
  <c r="J2020" i="1" s="1"/>
  <c r="G2020" i="1"/>
  <c r="H2020" i="1"/>
  <c r="I2020" i="1"/>
  <c r="K2020" i="1"/>
  <c r="L2020" i="1"/>
  <c r="M2020" i="1"/>
  <c r="O2020" i="1" s="1"/>
  <c r="N2020" i="1"/>
  <c r="P2020" i="1"/>
  <c r="Q2020" i="1"/>
  <c r="R2020" i="1"/>
  <c r="S2020" i="1"/>
  <c r="F2021" i="1"/>
  <c r="J2021" i="1" s="1"/>
  <c r="G2021" i="1"/>
  <c r="H2021" i="1"/>
  <c r="I2021" i="1"/>
  <c r="K2021" i="1"/>
  <c r="O2021" i="1" s="1"/>
  <c r="L2021" i="1"/>
  <c r="M2021" i="1"/>
  <c r="N2021" i="1"/>
  <c r="P2021" i="1"/>
  <c r="T2021" i="1" s="1"/>
  <c r="Q2021" i="1"/>
  <c r="R2021" i="1"/>
  <c r="S2021" i="1"/>
  <c r="F2022" i="1"/>
  <c r="G2022" i="1"/>
  <c r="H2022" i="1"/>
  <c r="I2022" i="1"/>
  <c r="J2022" i="1"/>
  <c r="K2022" i="1"/>
  <c r="L2022" i="1"/>
  <c r="M2022" i="1"/>
  <c r="O2022" i="1" s="1"/>
  <c r="N2022" i="1"/>
  <c r="P2022" i="1"/>
  <c r="Q2022" i="1"/>
  <c r="R2022" i="1"/>
  <c r="S2022" i="1"/>
  <c r="F2023" i="1"/>
  <c r="G2023" i="1"/>
  <c r="H2023" i="1"/>
  <c r="I2023" i="1"/>
  <c r="J2023" i="1"/>
  <c r="K2023" i="1"/>
  <c r="L2023" i="1"/>
  <c r="M2023" i="1"/>
  <c r="O2023" i="1" s="1"/>
  <c r="N2023" i="1"/>
  <c r="P2023" i="1"/>
  <c r="Q2023" i="1"/>
  <c r="R2023" i="1"/>
  <c r="S2023" i="1"/>
  <c r="F2024" i="1"/>
  <c r="J2024" i="1" s="1"/>
  <c r="G2024" i="1"/>
  <c r="H2024" i="1"/>
  <c r="I2024" i="1"/>
  <c r="K2024" i="1"/>
  <c r="L2024" i="1"/>
  <c r="M2024" i="1"/>
  <c r="O2024" i="1" s="1"/>
  <c r="N2024" i="1"/>
  <c r="P2024" i="1"/>
  <c r="T2024" i="1" s="1"/>
  <c r="Q2024" i="1"/>
  <c r="R2024" i="1"/>
  <c r="S2024" i="1"/>
  <c r="F2025" i="1"/>
  <c r="G2025" i="1"/>
  <c r="H2025" i="1"/>
  <c r="I2025" i="1"/>
  <c r="J2025" i="1"/>
  <c r="K2025" i="1"/>
  <c r="O2025" i="1" s="1"/>
  <c r="L2025" i="1"/>
  <c r="M2025" i="1"/>
  <c r="N2025" i="1"/>
  <c r="P2025" i="1"/>
  <c r="Q2025" i="1"/>
  <c r="R2025" i="1"/>
  <c r="S2025" i="1"/>
  <c r="F2026" i="1"/>
  <c r="J2026" i="1" s="1"/>
  <c r="G2026" i="1"/>
  <c r="H2026" i="1"/>
  <c r="I2026" i="1"/>
  <c r="K2026" i="1"/>
  <c r="L2026" i="1"/>
  <c r="M2026" i="1"/>
  <c r="O2026" i="1" s="1"/>
  <c r="N2026" i="1"/>
  <c r="P2026" i="1"/>
  <c r="Q2026" i="1"/>
  <c r="R2026" i="1"/>
  <c r="S2026" i="1"/>
  <c r="F2027" i="1"/>
  <c r="J2027" i="1" s="1"/>
  <c r="G2027" i="1"/>
  <c r="H2027" i="1"/>
  <c r="I2027" i="1"/>
  <c r="K2027" i="1"/>
  <c r="L2027" i="1"/>
  <c r="M2027" i="1"/>
  <c r="O2027" i="1" s="1"/>
  <c r="N2027" i="1"/>
  <c r="P2027" i="1"/>
  <c r="T2027" i="1" s="1"/>
  <c r="Q2027" i="1"/>
  <c r="R2027" i="1"/>
  <c r="S2027" i="1"/>
  <c r="F2028" i="1"/>
  <c r="G2028" i="1"/>
  <c r="H2028" i="1"/>
  <c r="J2028" i="1" s="1"/>
  <c r="I2028" i="1"/>
  <c r="K2028" i="1"/>
  <c r="L2028" i="1"/>
  <c r="M2028" i="1"/>
  <c r="O2028" i="1" s="1"/>
  <c r="N2028" i="1"/>
  <c r="P2028" i="1"/>
  <c r="T2028" i="1" s="1"/>
  <c r="Q2028" i="1"/>
  <c r="R2028" i="1"/>
  <c r="S2028" i="1"/>
  <c r="F2029" i="1"/>
  <c r="J2029" i="1" s="1"/>
  <c r="G2029" i="1"/>
  <c r="H2029" i="1"/>
  <c r="I2029" i="1"/>
  <c r="K2029" i="1"/>
  <c r="O2029" i="1" s="1"/>
  <c r="L2029" i="1"/>
  <c r="M2029" i="1"/>
  <c r="N2029" i="1"/>
  <c r="P2029" i="1"/>
  <c r="Q2029" i="1"/>
  <c r="R2029" i="1"/>
  <c r="S2029" i="1"/>
  <c r="F2030" i="1"/>
  <c r="G2030" i="1"/>
  <c r="H2030" i="1"/>
  <c r="I2030" i="1"/>
  <c r="J2030" i="1"/>
  <c r="K2030" i="1"/>
  <c r="L2030" i="1"/>
  <c r="M2030" i="1"/>
  <c r="O2030" i="1" s="1"/>
  <c r="N2030" i="1"/>
  <c r="P2030" i="1"/>
  <c r="T2030" i="1" s="1"/>
  <c r="Q2030" i="1"/>
  <c r="R2030" i="1"/>
  <c r="S2030" i="1"/>
  <c r="F2031" i="1"/>
  <c r="G2031" i="1"/>
  <c r="H2031" i="1"/>
  <c r="J2031" i="1" s="1"/>
  <c r="I2031" i="1"/>
  <c r="K2031" i="1"/>
  <c r="L2031" i="1"/>
  <c r="M2031" i="1"/>
  <c r="O2031" i="1" s="1"/>
  <c r="N2031" i="1"/>
  <c r="P2031" i="1"/>
  <c r="Q2031" i="1"/>
  <c r="R2031" i="1"/>
  <c r="S2031" i="1"/>
  <c r="F2032" i="1"/>
  <c r="J2032" i="1" s="1"/>
  <c r="G2032" i="1"/>
  <c r="H2032" i="1"/>
  <c r="I2032" i="1"/>
  <c r="K2032" i="1"/>
  <c r="L2032" i="1"/>
  <c r="M2032" i="1"/>
  <c r="O2032" i="1" s="1"/>
  <c r="N2032" i="1"/>
  <c r="P2032" i="1"/>
  <c r="Q2032" i="1"/>
  <c r="R2032" i="1"/>
  <c r="S2032" i="1"/>
  <c r="F2033" i="1"/>
  <c r="J2033" i="1" s="1"/>
  <c r="G2033" i="1"/>
  <c r="H2033" i="1"/>
  <c r="I2033" i="1"/>
  <c r="K2033" i="1"/>
  <c r="O2033" i="1" s="1"/>
  <c r="L2033" i="1"/>
  <c r="M2033" i="1"/>
  <c r="N2033" i="1"/>
  <c r="P2033" i="1"/>
  <c r="T2033" i="1" s="1"/>
  <c r="Q2033" i="1"/>
  <c r="R2033" i="1"/>
  <c r="S2033" i="1"/>
  <c r="F2034" i="1"/>
  <c r="G2034" i="1"/>
  <c r="H2034" i="1"/>
  <c r="I2034" i="1"/>
  <c r="J2034" i="1"/>
  <c r="K2034" i="1"/>
  <c r="L2034" i="1"/>
  <c r="M2034" i="1"/>
  <c r="O2034" i="1" s="1"/>
  <c r="N2034" i="1"/>
  <c r="P2034" i="1"/>
  <c r="Q2034" i="1"/>
  <c r="R2034" i="1"/>
  <c r="S2034" i="1"/>
  <c r="F2035" i="1"/>
  <c r="G2035" i="1"/>
  <c r="H2035" i="1"/>
  <c r="I2035" i="1"/>
  <c r="J2035" i="1"/>
  <c r="K2035" i="1"/>
  <c r="L2035" i="1"/>
  <c r="M2035" i="1"/>
  <c r="O2035" i="1" s="1"/>
  <c r="N2035" i="1"/>
  <c r="P2035" i="1"/>
  <c r="Q2035" i="1"/>
  <c r="R2035" i="1"/>
  <c r="S2035" i="1"/>
  <c r="F2036" i="1"/>
  <c r="J2036" i="1" s="1"/>
  <c r="G2036" i="1"/>
  <c r="H2036" i="1"/>
  <c r="I2036" i="1"/>
  <c r="K2036" i="1"/>
  <c r="L2036" i="1"/>
  <c r="M2036" i="1"/>
  <c r="O2036" i="1" s="1"/>
  <c r="N2036" i="1"/>
  <c r="P2036" i="1"/>
  <c r="T2036" i="1" s="1"/>
  <c r="Q2036" i="1"/>
  <c r="R2036" i="1"/>
  <c r="S2036" i="1"/>
  <c r="F2037" i="1"/>
  <c r="G2037" i="1"/>
  <c r="H2037" i="1"/>
  <c r="I2037" i="1"/>
  <c r="J2037" i="1"/>
  <c r="K2037" i="1"/>
  <c r="O2037" i="1" s="1"/>
  <c r="L2037" i="1"/>
  <c r="M2037" i="1"/>
  <c r="N2037" i="1"/>
  <c r="P2037" i="1"/>
  <c r="Q2037" i="1"/>
  <c r="R2037" i="1"/>
  <c r="S2037" i="1"/>
  <c r="F2038" i="1"/>
  <c r="J2038" i="1" s="1"/>
  <c r="G2038" i="1"/>
  <c r="H2038" i="1"/>
  <c r="I2038" i="1"/>
  <c r="K2038" i="1"/>
  <c r="L2038" i="1"/>
  <c r="M2038" i="1"/>
  <c r="O2038" i="1" s="1"/>
  <c r="N2038" i="1"/>
  <c r="P2038" i="1"/>
  <c r="Q2038" i="1"/>
  <c r="R2038" i="1"/>
  <c r="S2038" i="1"/>
  <c r="F2039" i="1"/>
  <c r="J2039" i="1" s="1"/>
  <c r="G2039" i="1"/>
  <c r="H2039" i="1"/>
  <c r="I2039" i="1"/>
  <c r="K2039" i="1"/>
  <c r="L2039" i="1"/>
  <c r="M2039" i="1"/>
  <c r="O2039" i="1" s="1"/>
  <c r="N2039" i="1"/>
  <c r="P2039" i="1"/>
  <c r="T2039" i="1" s="1"/>
  <c r="Q2039" i="1"/>
  <c r="R2039" i="1"/>
  <c r="S2039" i="1"/>
  <c r="F2040" i="1"/>
  <c r="G2040" i="1"/>
  <c r="H2040" i="1"/>
  <c r="J2040" i="1" s="1"/>
  <c r="I2040" i="1"/>
  <c r="K2040" i="1"/>
  <c r="L2040" i="1"/>
  <c r="M2040" i="1"/>
  <c r="O2040" i="1" s="1"/>
  <c r="N2040" i="1"/>
  <c r="P2040" i="1"/>
  <c r="T2040" i="1" s="1"/>
  <c r="Q2040" i="1"/>
  <c r="R2040" i="1"/>
  <c r="S2040" i="1"/>
  <c r="F2041" i="1"/>
  <c r="J2041" i="1" s="1"/>
  <c r="G2041" i="1"/>
  <c r="H2041" i="1"/>
  <c r="I2041" i="1"/>
  <c r="K2041" i="1"/>
  <c r="O2041" i="1" s="1"/>
  <c r="L2041" i="1"/>
  <c r="M2041" i="1"/>
  <c r="N2041" i="1"/>
  <c r="P2041" i="1"/>
  <c r="Q2041" i="1"/>
  <c r="R2041" i="1"/>
  <c r="S2041" i="1"/>
  <c r="F2042" i="1"/>
  <c r="G2042" i="1"/>
  <c r="H2042" i="1"/>
  <c r="I2042" i="1"/>
  <c r="J2042" i="1"/>
  <c r="K2042" i="1"/>
  <c r="L2042" i="1"/>
  <c r="M2042" i="1"/>
  <c r="O2042" i="1" s="1"/>
  <c r="N2042" i="1"/>
  <c r="P2042" i="1"/>
  <c r="T2042" i="1" s="1"/>
  <c r="Q2042" i="1"/>
  <c r="R2042" i="1"/>
  <c r="S2042" i="1"/>
  <c r="F2043" i="1"/>
  <c r="G2043" i="1"/>
  <c r="H2043" i="1"/>
  <c r="J2043" i="1" s="1"/>
  <c r="I2043" i="1"/>
  <c r="K2043" i="1"/>
  <c r="L2043" i="1"/>
  <c r="M2043" i="1"/>
  <c r="O2043" i="1" s="1"/>
  <c r="N2043" i="1"/>
  <c r="P2043" i="1"/>
  <c r="Q2043" i="1"/>
  <c r="R2043" i="1"/>
  <c r="S2043" i="1"/>
  <c r="F2044" i="1"/>
  <c r="J2044" i="1" s="1"/>
  <c r="G2044" i="1"/>
  <c r="H2044" i="1"/>
  <c r="I2044" i="1"/>
  <c r="K2044" i="1"/>
  <c r="L2044" i="1"/>
  <c r="M2044" i="1"/>
  <c r="O2044" i="1" s="1"/>
  <c r="N2044" i="1"/>
  <c r="P2044" i="1"/>
  <c r="Q2044" i="1"/>
  <c r="R2044" i="1"/>
  <c r="S2044" i="1"/>
  <c r="F2045" i="1"/>
  <c r="J2045" i="1" s="1"/>
  <c r="G2045" i="1"/>
  <c r="H2045" i="1"/>
  <c r="I2045" i="1"/>
  <c r="K2045" i="1"/>
  <c r="O2045" i="1" s="1"/>
  <c r="L2045" i="1"/>
  <c r="M2045" i="1"/>
  <c r="N2045" i="1"/>
  <c r="P2045" i="1"/>
  <c r="T2045" i="1" s="1"/>
  <c r="Q2045" i="1"/>
  <c r="R2045" i="1"/>
  <c r="S2045" i="1"/>
  <c r="F2046" i="1"/>
  <c r="G2046" i="1"/>
  <c r="H2046" i="1"/>
  <c r="I2046" i="1"/>
  <c r="J2046" i="1"/>
  <c r="K2046" i="1"/>
  <c r="L2046" i="1"/>
  <c r="M2046" i="1"/>
  <c r="O2046" i="1" s="1"/>
  <c r="N2046" i="1"/>
  <c r="P2046" i="1"/>
  <c r="Q2046" i="1"/>
  <c r="R2046" i="1"/>
  <c r="S2046" i="1"/>
  <c r="F2047" i="1"/>
  <c r="G2047" i="1"/>
  <c r="H2047" i="1"/>
  <c r="I2047" i="1"/>
  <c r="J2047" i="1"/>
  <c r="K2047" i="1"/>
  <c r="L2047" i="1"/>
  <c r="M2047" i="1"/>
  <c r="O2047" i="1" s="1"/>
  <c r="N2047" i="1"/>
  <c r="P2047" i="1"/>
  <c r="Q2047" i="1"/>
  <c r="R2047" i="1"/>
  <c r="S2047" i="1"/>
  <c r="F2048" i="1"/>
  <c r="J2048" i="1" s="1"/>
  <c r="G2048" i="1"/>
  <c r="H2048" i="1"/>
  <c r="I2048" i="1"/>
  <c r="K2048" i="1"/>
  <c r="L2048" i="1"/>
  <c r="M2048" i="1"/>
  <c r="O2048" i="1" s="1"/>
  <c r="N2048" i="1"/>
  <c r="P2048" i="1"/>
  <c r="T2048" i="1" s="1"/>
  <c r="Q2048" i="1"/>
  <c r="R2048" i="1"/>
  <c r="S2048" i="1"/>
  <c r="F2049" i="1"/>
  <c r="G2049" i="1"/>
  <c r="H2049" i="1"/>
  <c r="I2049" i="1"/>
  <c r="J2049" i="1"/>
  <c r="K2049" i="1"/>
  <c r="O2049" i="1" s="1"/>
  <c r="L2049" i="1"/>
  <c r="M2049" i="1"/>
  <c r="N2049" i="1"/>
  <c r="P2049" i="1"/>
  <c r="Q2049" i="1"/>
  <c r="R2049" i="1"/>
  <c r="S2049" i="1"/>
  <c r="F2050" i="1"/>
  <c r="J2050" i="1" s="1"/>
  <c r="G2050" i="1"/>
  <c r="H2050" i="1"/>
  <c r="I2050" i="1"/>
  <c r="K2050" i="1"/>
  <c r="L2050" i="1"/>
  <c r="M2050" i="1"/>
  <c r="O2050" i="1" s="1"/>
  <c r="N2050" i="1"/>
  <c r="P2050" i="1"/>
  <c r="Q2050" i="1"/>
  <c r="R2050" i="1"/>
  <c r="S2050" i="1"/>
  <c r="F2051" i="1"/>
  <c r="J2051" i="1" s="1"/>
  <c r="G2051" i="1"/>
  <c r="H2051" i="1"/>
  <c r="I2051" i="1"/>
  <c r="K2051" i="1"/>
  <c r="L2051" i="1"/>
  <c r="M2051" i="1"/>
  <c r="O2051" i="1" s="1"/>
  <c r="N2051" i="1"/>
  <c r="P2051" i="1"/>
  <c r="T2051" i="1" s="1"/>
  <c r="Q2051" i="1"/>
  <c r="R2051" i="1"/>
  <c r="S2051" i="1"/>
  <c r="F2052" i="1"/>
  <c r="G2052" i="1"/>
  <c r="H2052" i="1"/>
  <c r="J2052" i="1" s="1"/>
  <c r="I2052" i="1"/>
  <c r="K2052" i="1"/>
  <c r="L2052" i="1"/>
  <c r="M2052" i="1"/>
  <c r="O2052" i="1" s="1"/>
  <c r="N2052" i="1"/>
  <c r="P2052" i="1"/>
  <c r="T2052" i="1" s="1"/>
  <c r="Q2052" i="1"/>
  <c r="R2052" i="1"/>
  <c r="S2052" i="1"/>
  <c r="F2053" i="1"/>
  <c r="J2053" i="1" s="1"/>
  <c r="G2053" i="1"/>
  <c r="H2053" i="1"/>
  <c r="I2053" i="1"/>
  <c r="K2053" i="1"/>
  <c r="O2053" i="1" s="1"/>
  <c r="L2053" i="1"/>
  <c r="M2053" i="1"/>
  <c r="N2053" i="1"/>
  <c r="P2053" i="1"/>
  <c r="Q2053" i="1"/>
  <c r="R2053" i="1"/>
  <c r="S2053" i="1"/>
  <c r="F2054" i="1"/>
  <c r="G2054" i="1"/>
  <c r="H2054" i="1"/>
  <c r="I2054" i="1"/>
  <c r="J2054" i="1"/>
  <c r="K2054" i="1"/>
  <c r="L2054" i="1"/>
  <c r="M2054" i="1"/>
  <c r="O2054" i="1" s="1"/>
  <c r="N2054" i="1"/>
  <c r="P2054" i="1"/>
  <c r="T2054" i="1" s="1"/>
  <c r="Q2054" i="1"/>
  <c r="R2054" i="1"/>
  <c r="S2054" i="1"/>
  <c r="F2055" i="1"/>
  <c r="G2055" i="1"/>
  <c r="H2055" i="1"/>
  <c r="J2055" i="1" s="1"/>
  <c r="I2055" i="1"/>
  <c r="K2055" i="1"/>
  <c r="L2055" i="1"/>
  <c r="M2055" i="1"/>
  <c r="O2055" i="1" s="1"/>
  <c r="N2055" i="1"/>
  <c r="P2055" i="1"/>
  <c r="Q2055" i="1"/>
  <c r="R2055" i="1"/>
  <c r="S2055" i="1"/>
  <c r="F2056" i="1"/>
  <c r="J2056" i="1" s="1"/>
  <c r="G2056" i="1"/>
  <c r="H2056" i="1"/>
  <c r="I2056" i="1"/>
  <c r="K2056" i="1"/>
  <c r="L2056" i="1"/>
  <c r="M2056" i="1"/>
  <c r="O2056" i="1" s="1"/>
  <c r="N2056" i="1"/>
  <c r="P2056" i="1"/>
  <c r="Q2056" i="1"/>
  <c r="R2056" i="1"/>
  <c r="S2056" i="1"/>
  <c r="F2057" i="1"/>
  <c r="J2057" i="1" s="1"/>
  <c r="G2057" i="1"/>
  <c r="H2057" i="1"/>
  <c r="I2057" i="1"/>
  <c r="K2057" i="1"/>
  <c r="O2057" i="1" s="1"/>
  <c r="L2057" i="1"/>
  <c r="M2057" i="1"/>
  <c r="N2057" i="1"/>
  <c r="P2057" i="1"/>
  <c r="T2057" i="1" s="1"/>
  <c r="Q2057" i="1"/>
  <c r="R2057" i="1"/>
  <c r="S2057" i="1"/>
  <c r="F2058" i="1"/>
  <c r="G2058" i="1"/>
  <c r="H2058" i="1"/>
  <c r="I2058" i="1"/>
  <c r="J2058" i="1"/>
  <c r="K2058" i="1"/>
  <c r="L2058" i="1"/>
  <c r="M2058" i="1"/>
  <c r="O2058" i="1" s="1"/>
  <c r="N2058" i="1"/>
  <c r="P2058" i="1"/>
  <c r="Q2058" i="1"/>
  <c r="R2058" i="1"/>
  <c r="S2058" i="1"/>
  <c r="F2059" i="1"/>
  <c r="G2059" i="1"/>
  <c r="H2059" i="1"/>
  <c r="I2059" i="1"/>
  <c r="J2059" i="1"/>
  <c r="K2059" i="1"/>
  <c r="L2059" i="1"/>
  <c r="M2059" i="1"/>
  <c r="O2059" i="1" s="1"/>
  <c r="N2059" i="1"/>
  <c r="P2059" i="1"/>
  <c r="Q2059" i="1"/>
  <c r="R2059" i="1"/>
  <c r="S2059" i="1"/>
  <c r="F2060" i="1"/>
  <c r="J2060" i="1" s="1"/>
  <c r="G2060" i="1"/>
  <c r="H2060" i="1"/>
  <c r="I2060" i="1"/>
  <c r="K2060" i="1"/>
  <c r="L2060" i="1"/>
  <c r="M2060" i="1"/>
  <c r="O2060" i="1" s="1"/>
  <c r="N2060" i="1"/>
  <c r="P2060" i="1"/>
  <c r="T2060" i="1" s="1"/>
  <c r="Q2060" i="1"/>
  <c r="R2060" i="1"/>
  <c r="S2060" i="1"/>
  <c r="F2061" i="1"/>
  <c r="G2061" i="1"/>
  <c r="H2061" i="1"/>
  <c r="I2061" i="1"/>
  <c r="J2061" i="1"/>
  <c r="K2061" i="1"/>
  <c r="O2061" i="1" s="1"/>
  <c r="L2061" i="1"/>
  <c r="M2061" i="1"/>
  <c r="N2061" i="1"/>
  <c r="P2061" i="1"/>
  <c r="Q2061" i="1"/>
  <c r="R2061" i="1"/>
  <c r="S2061" i="1"/>
  <c r="F2062" i="1"/>
  <c r="J2062" i="1" s="1"/>
  <c r="G2062" i="1"/>
  <c r="H2062" i="1"/>
  <c r="I2062" i="1"/>
  <c r="K2062" i="1"/>
  <c r="L2062" i="1"/>
  <c r="M2062" i="1"/>
  <c r="O2062" i="1" s="1"/>
  <c r="N2062" i="1"/>
  <c r="P2062" i="1"/>
  <c r="Q2062" i="1"/>
  <c r="R2062" i="1"/>
  <c r="S2062" i="1"/>
  <c r="F2063" i="1"/>
  <c r="J2063" i="1" s="1"/>
  <c r="G2063" i="1"/>
  <c r="H2063" i="1"/>
  <c r="I2063" i="1"/>
  <c r="K2063" i="1"/>
  <c r="L2063" i="1"/>
  <c r="M2063" i="1"/>
  <c r="O2063" i="1" s="1"/>
  <c r="N2063" i="1"/>
  <c r="P2063" i="1"/>
  <c r="T2063" i="1" s="1"/>
  <c r="Q2063" i="1"/>
  <c r="R2063" i="1"/>
  <c r="S2063" i="1"/>
  <c r="F2064" i="1"/>
  <c r="G2064" i="1"/>
  <c r="H2064" i="1"/>
  <c r="J2064" i="1" s="1"/>
  <c r="I2064" i="1"/>
  <c r="K2064" i="1"/>
  <c r="L2064" i="1"/>
  <c r="M2064" i="1"/>
  <c r="O2064" i="1" s="1"/>
  <c r="N2064" i="1"/>
  <c r="P2064" i="1"/>
  <c r="T2064" i="1" s="1"/>
  <c r="Q2064" i="1"/>
  <c r="R2064" i="1"/>
  <c r="S2064" i="1"/>
  <c r="F2065" i="1"/>
  <c r="J2065" i="1" s="1"/>
  <c r="G2065" i="1"/>
  <c r="H2065" i="1"/>
  <c r="I2065" i="1"/>
  <c r="K2065" i="1"/>
  <c r="O2065" i="1" s="1"/>
  <c r="L2065" i="1"/>
  <c r="M2065" i="1"/>
  <c r="N2065" i="1"/>
  <c r="P2065" i="1"/>
  <c r="Q2065" i="1"/>
  <c r="R2065" i="1"/>
  <c r="S2065" i="1"/>
  <c r="F2066" i="1"/>
  <c r="G2066" i="1"/>
  <c r="H2066" i="1"/>
  <c r="I2066" i="1"/>
  <c r="J2066" i="1"/>
  <c r="K2066" i="1"/>
  <c r="L2066" i="1"/>
  <c r="M2066" i="1"/>
  <c r="O2066" i="1" s="1"/>
  <c r="N2066" i="1"/>
  <c r="P2066" i="1"/>
  <c r="T2066" i="1" s="1"/>
  <c r="Q2066" i="1"/>
  <c r="R2066" i="1"/>
  <c r="S2066" i="1"/>
  <c r="F2067" i="1"/>
  <c r="G2067" i="1"/>
  <c r="H2067" i="1"/>
  <c r="J2067" i="1" s="1"/>
  <c r="I2067" i="1"/>
  <c r="K2067" i="1"/>
  <c r="L2067" i="1"/>
  <c r="M2067" i="1"/>
  <c r="O2067" i="1" s="1"/>
  <c r="N2067" i="1"/>
  <c r="P2067" i="1"/>
  <c r="Q2067" i="1"/>
  <c r="R2067" i="1"/>
  <c r="S2067" i="1"/>
  <c r="F2068" i="1"/>
  <c r="J2068" i="1" s="1"/>
  <c r="G2068" i="1"/>
  <c r="H2068" i="1"/>
  <c r="I2068" i="1"/>
  <c r="K2068" i="1"/>
  <c r="J396" i="11" s="1"/>
  <c r="L2068" i="1"/>
  <c r="K396" i="11" s="1"/>
  <c r="M2068" i="1"/>
  <c r="L396" i="11" s="1"/>
  <c r="O396" i="11" s="1"/>
  <c r="N2068" i="1"/>
  <c r="P2068" i="1"/>
  <c r="Q2068" i="1"/>
  <c r="R2068" i="1"/>
  <c r="S2068" i="1"/>
  <c r="F2069" i="1"/>
  <c r="J2069" i="1" s="1"/>
  <c r="G2069" i="1"/>
  <c r="H2069" i="1"/>
  <c r="I2069" i="1"/>
  <c r="K2069" i="1"/>
  <c r="O2069" i="1" s="1"/>
  <c r="L2069" i="1"/>
  <c r="M2069" i="1"/>
  <c r="N2069" i="1"/>
  <c r="P2069" i="1"/>
  <c r="T2069" i="1" s="1"/>
  <c r="Q2069" i="1"/>
  <c r="R2069" i="1"/>
  <c r="S2069" i="1"/>
  <c r="F2070" i="1"/>
  <c r="G2070" i="1"/>
  <c r="H2070" i="1"/>
  <c r="I2070" i="1"/>
  <c r="J2070" i="1"/>
  <c r="K2070" i="1"/>
  <c r="L2070" i="1"/>
  <c r="M2070" i="1"/>
  <c r="O2070" i="1" s="1"/>
  <c r="N2070" i="1"/>
  <c r="P2070" i="1"/>
  <c r="Q2070" i="1"/>
  <c r="R2070" i="1"/>
  <c r="S2070" i="1"/>
  <c r="F2071" i="1"/>
  <c r="G2071" i="1"/>
  <c r="H2071" i="1"/>
  <c r="I2071" i="1"/>
  <c r="J2071" i="1"/>
  <c r="K2071" i="1"/>
  <c r="L2071" i="1"/>
  <c r="M2071" i="1"/>
  <c r="O2071" i="1" s="1"/>
  <c r="N2071" i="1"/>
  <c r="P2071" i="1"/>
  <c r="Q2071" i="1"/>
  <c r="R2071" i="1"/>
  <c r="S2071" i="1"/>
  <c r="F2072" i="1"/>
  <c r="J2072" i="1" s="1"/>
  <c r="G2072" i="1"/>
  <c r="H2072" i="1"/>
  <c r="I2072" i="1"/>
  <c r="K2072" i="1"/>
  <c r="J353" i="11" s="1"/>
  <c r="L2072" i="1"/>
  <c r="K353" i="11" s="1"/>
  <c r="M2072" i="1"/>
  <c r="L353" i="11" s="1"/>
  <c r="O353" i="11" s="1"/>
  <c r="N2072" i="1"/>
  <c r="P2072" i="1"/>
  <c r="T2072" i="1" s="1"/>
  <c r="Q2072" i="1"/>
  <c r="R2072" i="1"/>
  <c r="S2072" i="1"/>
  <c r="F2073" i="1"/>
  <c r="G2073" i="1"/>
  <c r="H2073" i="1"/>
  <c r="I2073" i="1"/>
  <c r="J2073" i="1"/>
  <c r="K2073" i="1"/>
  <c r="O2073" i="1" s="1"/>
  <c r="L2073" i="1"/>
  <c r="M2073" i="1"/>
  <c r="N2073" i="1"/>
  <c r="P2073" i="1"/>
  <c r="Q2073" i="1"/>
  <c r="R2073" i="1"/>
  <c r="S2073" i="1"/>
  <c r="F2074" i="1"/>
  <c r="J2074" i="1" s="1"/>
  <c r="G2074" i="1"/>
  <c r="H2074" i="1"/>
  <c r="I2074" i="1"/>
  <c r="K2074" i="1"/>
  <c r="L2074" i="1"/>
  <c r="M2074" i="1"/>
  <c r="O2074" i="1" s="1"/>
  <c r="N2074" i="1"/>
  <c r="P2074" i="1"/>
  <c r="Q2074" i="1"/>
  <c r="R2074" i="1"/>
  <c r="S2074" i="1"/>
  <c r="F2075" i="1"/>
  <c r="J2075" i="1" s="1"/>
  <c r="G2075" i="1"/>
  <c r="H2075" i="1"/>
  <c r="I2075" i="1"/>
  <c r="K2075" i="1"/>
  <c r="L2075" i="1"/>
  <c r="M2075" i="1"/>
  <c r="O2075" i="1" s="1"/>
  <c r="N2075" i="1"/>
  <c r="P2075" i="1"/>
  <c r="T2075" i="1" s="1"/>
  <c r="Q2075" i="1"/>
  <c r="R2075" i="1"/>
  <c r="S2075" i="1"/>
  <c r="F2076" i="1"/>
  <c r="G2076" i="1"/>
  <c r="H2076" i="1"/>
  <c r="J2076" i="1" s="1"/>
  <c r="I2076" i="1"/>
  <c r="K2076" i="1"/>
  <c r="O2076" i="1" s="1"/>
  <c r="L2076" i="1"/>
  <c r="M2076" i="1"/>
  <c r="N2076" i="1"/>
  <c r="P2076" i="1"/>
  <c r="T2076" i="1" s="1"/>
  <c r="Q2076" i="1"/>
  <c r="R2076" i="1"/>
  <c r="S2076" i="1"/>
  <c r="F2077" i="1"/>
  <c r="J2077" i="1" s="1"/>
  <c r="G2077" i="1"/>
  <c r="H2077" i="1"/>
  <c r="I2077" i="1"/>
  <c r="K2077" i="1"/>
  <c r="O2077" i="1" s="1"/>
  <c r="L2077" i="1"/>
  <c r="M2077" i="1"/>
  <c r="N2077" i="1"/>
  <c r="P2077" i="1"/>
  <c r="Q2077" i="1"/>
  <c r="R2077" i="1"/>
  <c r="S2077" i="1"/>
  <c r="F2078" i="1"/>
  <c r="G2078" i="1"/>
  <c r="H2078" i="1"/>
  <c r="I2078" i="1"/>
  <c r="J2078" i="1"/>
  <c r="K2078" i="1"/>
  <c r="L2078" i="1"/>
  <c r="M2078" i="1"/>
  <c r="O2078" i="1" s="1"/>
  <c r="N2078" i="1"/>
  <c r="P2078" i="1"/>
  <c r="T2078" i="1" s="1"/>
  <c r="Q2078" i="1"/>
  <c r="R2078" i="1"/>
  <c r="S2078" i="1"/>
  <c r="F2079" i="1"/>
  <c r="G2079" i="1"/>
  <c r="H2079" i="1"/>
  <c r="J2079" i="1" s="1"/>
  <c r="I2079" i="1"/>
  <c r="K2079" i="1"/>
  <c r="L2079" i="1"/>
  <c r="M2079" i="1"/>
  <c r="O2079" i="1" s="1"/>
  <c r="N2079" i="1"/>
  <c r="P2079" i="1"/>
  <c r="Q2079" i="1"/>
  <c r="R2079" i="1"/>
  <c r="S2079" i="1"/>
  <c r="F2080" i="1"/>
  <c r="J2080" i="1" s="1"/>
  <c r="G2080" i="1"/>
  <c r="H2080" i="1"/>
  <c r="I2080" i="1"/>
  <c r="K2080" i="1"/>
  <c r="O2080" i="1" s="1"/>
  <c r="L2080" i="1"/>
  <c r="M2080" i="1"/>
  <c r="N2080" i="1"/>
  <c r="P2080" i="1"/>
  <c r="Q2080" i="1"/>
  <c r="R2080" i="1"/>
  <c r="S2080" i="1"/>
  <c r="F2081" i="1"/>
  <c r="J2081" i="1" s="1"/>
  <c r="G2081" i="1"/>
  <c r="H2081" i="1"/>
  <c r="I2081" i="1"/>
  <c r="K2081" i="1"/>
  <c r="O2081" i="1" s="1"/>
  <c r="L2081" i="1"/>
  <c r="M2081" i="1"/>
  <c r="N2081" i="1"/>
  <c r="P2081" i="1"/>
  <c r="T2081" i="1" s="1"/>
  <c r="Q2081" i="1"/>
  <c r="R2081" i="1"/>
  <c r="S2081" i="1"/>
  <c r="F2082" i="1"/>
  <c r="G2082" i="1"/>
  <c r="H2082" i="1"/>
  <c r="I2082" i="1"/>
  <c r="J2082" i="1"/>
  <c r="K2082" i="1"/>
  <c r="L2082" i="1"/>
  <c r="M2082" i="1"/>
  <c r="O2082" i="1" s="1"/>
  <c r="N2082" i="1"/>
  <c r="P2082" i="1"/>
  <c r="Q2082" i="1"/>
  <c r="R2082" i="1"/>
  <c r="S2082" i="1"/>
  <c r="F2083" i="1"/>
  <c r="G2083" i="1"/>
  <c r="H2083" i="1"/>
  <c r="I2083" i="1"/>
  <c r="J2083" i="1"/>
  <c r="K2083" i="1"/>
  <c r="L2083" i="1"/>
  <c r="M2083" i="1"/>
  <c r="O2083" i="1" s="1"/>
  <c r="N2083" i="1"/>
  <c r="P2083" i="1"/>
  <c r="Q2083" i="1"/>
  <c r="R2083" i="1"/>
  <c r="S2083" i="1"/>
  <c r="F2084" i="1"/>
  <c r="J2084" i="1" s="1"/>
  <c r="G2084" i="1"/>
  <c r="H2084" i="1"/>
  <c r="I2084" i="1"/>
  <c r="K2084" i="1"/>
  <c r="J108" i="11" s="1"/>
  <c r="L2084" i="1"/>
  <c r="K108" i="11" s="1"/>
  <c r="M2084" i="1"/>
  <c r="L108" i="11" s="1"/>
  <c r="O108" i="11" s="1"/>
  <c r="N2084" i="1"/>
  <c r="P2084" i="1"/>
  <c r="T2084" i="1" s="1"/>
  <c r="Q2084" i="1"/>
  <c r="R2084" i="1"/>
  <c r="S2084" i="1"/>
  <c r="F2085" i="1"/>
  <c r="G2085" i="1"/>
  <c r="H2085" i="1"/>
  <c r="I2085" i="1"/>
  <c r="J2085" i="1"/>
  <c r="K2085" i="1"/>
  <c r="O2085" i="1" s="1"/>
  <c r="L2085" i="1"/>
  <c r="M2085" i="1"/>
  <c r="N2085" i="1"/>
  <c r="P2085" i="1"/>
  <c r="Q2085" i="1"/>
  <c r="R2085" i="1"/>
  <c r="S2085" i="1"/>
  <c r="F2086" i="1"/>
  <c r="J2086" i="1" s="1"/>
  <c r="G2086" i="1"/>
  <c r="H2086" i="1"/>
  <c r="I2086" i="1"/>
  <c r="K2086" i="1"/>
  <c r="L2086" i="1"/>
  <c r="M2086" i="1"/>
  <c r="O2086" i="1" s="1"/>
  <c r="N2086" i="1"/>
  <c r="P2086" i="1"/>
  <c r="Q2086" i="1"/>
  <c r="R2086" i="1"/>
  <c r="S2086" i="1"/>
  <c r="F2087" i="1"/>
  <c r="J2087" i="1" s="1"/>
  <c r="G2087" i="1"/>
  <c r="H2087" i="1"/>
  <c r="I2087" i="1"/>
  <c r="K2087" i="1"/>
  <c r="L2087" i="1"/>
  <c r="M2087" i="1"/>
  <c r="O2087" i="1" s="1"/>
  <c r="N2087" i="1"/>
  <c r="P2087" i="1"/>
  <c r="T2087" i="1" s="1"/>
  <c r="Q2087" i="1"/>
  <c r="R2087" i="1"/>
  <c r="S2087" i="1"/>
  <c r="F2088" i="1"/>
  <c r="G2088" i="1"/>
  <c r="H2088" i="1"/>
  <c r="J2088" i="1" s="1"/>
  <c r="I2088" i="1"/>
  <c r="K2088" i="1"/>
  <c r="O2088" i="1" s="1"/>
  <c r="L2088" i="1"/>
  <c r="M2088" i="1"/>
  <c r="N2088" i="1"/>
  <c r="P2088" i="1"/>
  <c r="T2088" i="1" s="1"/>
  <c r="Q2088" i="1"/>
  <c r="R2088" i="1"/>
  <c r="S2088" i="1"/>
  <c r="F2089" i="1"/>
  <c r="J2089" i="1" s="1"/>
  <c r="G2089" i="1"/>
  <c r="H2089" i="1"/>
  <c r="I2089" i="1"/>
  <c r="K2089" i="1"/>
  <c r="O2089" i="1" s="1"/>
  <c r="L2089" i="1"/>
  <c r="M2089" i="1"/>
  <c r="N2089" i="1"/>
  <c r="P2089" i="1"/>
  <c r="Q2089" i="1"/>
  <c r="R2089" i="1"/>
  <c r="S2089" i="1"/>
  <c r="F2090" i="1"/>
  <c r="G2090" i="1"/>
  <c r="H2090" i="1"/>
  <c r="I2090" i="1"/>
  <c r="J2090" i="1"/>
  <c r="K2090" i="1"/>
  <c r="L2090" i="1"/>
  <c r="M2090" i="1"/>
  <c r="O2090" i="1" s="1"/>
  <c r="N2090" i="1"/>
  <c r="P2090" i="1"/>
  <c r="T2090" i="1" s="1"/>
  <c r="Q2090" i="1"/>
  <c r="R2090" i="1"/>
  <c r="S2090" i="1"/>
  <c r="F2091" i="1"/>
  <c r="G2091" i="1"/>
  <c r="H2091" i="1"/>
  <c r="J2091" i="1" s="1"/>
  <c r="I2091" i="1"/>
  <c r="K2091" i="1"/>
  <c r="L2091" i="1"/>
  <c r="M2091" i="1"/>
  <c r="O2091" i="1" s="1"/>
  <c r="N2091" i="1"/>
  <c r="P2091" i="1"/>
  <c r="Q2091" i="1"/>
  <c r="R2091" i="1"/>
  <c r="S2091" i="1"/>
  <c r="F2092" i="1"/>
  <c r="J2092" i="1" s="1"/>
  <c r="G2092" i="1"/>
  <c r="H2092" i="1"/>
  <c r="I2092" i="1"/>
  <c r="K2092" i="1"/>
  <c r="O2092" i="1" s="1"/>
  <c r="L2092" i="1"/>
  <c r="M2092" i="1"/>
  <c r="N2092" i="1"/>
  <c r="P2092" i="1"/>
  <c r="Q2092" i="1"/>
  <c r="R2092" i="1"/>
  <c r="S2092" i="1"/>
  <c r="F2093" i="1"/>
  <c r="J2093" i="1" s="1"/>
  <c r="G2093" i="1"/>
  <c r="H2093" i="1"/>
  <c r="I2093" i="1"/>
  <c r="K2093" i="1"/>
  <c r="O2093" i="1" s="1"/>
  <c r="L2093" i="1"/>
  <c r="M2093" i="1"/>
  <c r="N2093" i="1"/>
  <c r="P2093" i="1"/>
  <c r="T2093" i="1" s="1"/>
  <c r="Q2093" i="1"/>
  <c r="R2093" i="1"/>
  <c r="S2093" i="1"/>
  <c r="F2094" i="1"/>
  <c r="G2094" i="1"/>
  <c r="H2094" i="1"/>
  <c r="I2094" i="1"/>
  <c r="J2094" i="1"/>
  <c r="K2094" i="1"/>
  <c r="L2094" i="1"/>
  <c r="M2094" i="1"/>
  <c r="O2094" i="1" s="1"/>
  <c r="N2094" i="1"/>
  <c r="P2094" i="1"/>
  <c r="Q2094" i="1"/>
  <c r="R2094" i="1"/>
  <c r="S2094" i="1"/>
  <c r="F2095" i="1"/>
  <c r="G2095" i="1"/>
  <c r="H2095" i="1"/>
  <c r="I2095" i="1"/>
  <c r="J2095" i="1"/>
  <c r="K2095" i="1"/>
  <c r="L2095" i="1"/>
  <c r="M2095" i="1"/>
  <c r="O2095" i="1" s="1"/>
  <c r="N2095" i="1"/>
  <c r="P2095" i="1"/>
  <c r="Q2095" i="1"/>
  <c r="R2095" i="1"/>
  <c r="S2095" i="1"/>
  <c r="F2096" i="1"/>
  <c r="J2096" i="1" s="1"/>
  <c r="G2096" i="1"/>
  <c r="H2096" i="1"/>
  <c r="I2096" i="1"/>
  <c r="K2096" i="1"/>
  <c r="J101" i="11" s="1"/>
  <c r="L2096" i="1"/>
  <c r="K101" i="11" s="1"/>
  <c r="M2096" i="1"/>
  <c r="L101" i="11" s="1"/>
  <c r="O101" i="11" s="1"/>
  <c r="N2096" i="1"/>
  <c r="P2096" i="1"/>
  <c r="T2096" i="1" s="1"/>
  <c r="Q2096" i="1"/>
  <c r="R2096" i="1"/>
  <c r="S2096" i="1"/>
  <c r="F2097" i="1"/>
  <c r="G2097" i="1"/>
  <c r="H2097" i="1"/>
  <c r="I2097" i="1"/>
  <c r="J2097" i="1"/>
  <c r="K2097" i="1"/>
  <c r="L2097" i="1"/>
  <c r="M2097" i="1"/>
  <c r="O2097" i="1" s="1"/>
  <c r="N2097" i="1"/>
  <c r="P2097" i="1"/>
  <c r="Q2097" i="1"/>
  <c r="R2097" i="1"/>
  <c r="S2097" i="1"/>
  <c r="F2098" i="1"/>
  <c r="J2098" i="1" s="1"/>
  <c r="G2098" i="1"/>
  <c r="H2098" i="1"/>
  <c r="I2098" i="1"/>
  <c r="K2098" i="1"/>
  <c r="L2098" i="1"/>
  <c r="M2098" i="1"/>
  <c r="O2098" i="1" s="1"/>
  <c r="N2098" i="1"/>
  <c r="P2098" i="1"/>
  <c r="Q2098" i="1"/>
  <c r="R2098" i="1"/>
  <c r="S2098" i="1"/>
  <c r="F2099" i="1"/>
  <c r="J2099" i="1" s="1"/>
  <c r="G2099" i="1"/>
  <c r="H2099" i="1"/>
  <c r="I2099" i="1"/>
  <c r="K2099" i="1"/>
  <c r="L2099" i="1"/>
  <c r="M2099" i="1"/>
  <c r="O2099" i="1" s="1"/>
  <c r="N2099" i="1"/>
  <c r="P2099" i="1"/>
  <c r="T2099" i="1" s="1"/>
  <c r="Q2099" i="1"/>
  <c r="R2099" i="1"/>
  <c r="S2099" i="1"/>
  <c r="F2100" i="1"/>
  <c r="G2100" i="1"/>
  <c r="H2100" i="1"/>
  <c r="J2100" i="1" s="1"/>
  <c r="I2100" i="1"/>
  <c r="K2100" i="1"/>
  <c r="O2100" i="1" s="1"/>
  <c r="L2100" i="1"/>
  <c r="M2100" i="1"/>
  <c r="N2100" i="1"/>
  <c r="P2100" i="1"/>
  <c r="T2100" i="1" s="1"/>
  <c r="Q2100" i="1"/>
  <c r="R2100" i="1"/>
  <c r="S2100" i="1"/>
  <c r="F2101" i="1"/>
  <c r="J2101" i="1" s="1"/>
  <c r="G2101" i="1"/>
  <c r="H2101" i="1"/>
  <c r="I2101" i="1"/>
  <c r="K2101" i="1"/>
  <c r="L2101" i="1"/>
  <c r="M2101" i="1"/>
  <c r="O2101" i="1" s="1"/>
  <c r="N2101" i="1"/>
  <c r="P2101" i="1"/>
  <c r="Q2101" i="1"/>
  <c r="R2101" i="1"/>
  <c r="S2101" i="1"/>
  <c r="F2102" i="1"/>
  <c r="G2102" i="1"/>
  <c r="H2102" i="1"/>
  <c r="I2102" i="1"/>
  <c r="J2102" i="1"/>
  <c r="K2102" i="1"/>
  <c r="L2102" i="1"/>
  <c r="M2102" i="1"/>
  <c r="O2102" i="1" s="1"/>
  <c r="N2102" i="1"/>
  <c r="P2102" i="1"/>
  <c r="T2102" i="1" s="1"/>
  <c r="Q2102" i="1"/>
  <c r="R2102" i="1"/>
  <c r="S2102" i="1"/>
  <c r="F2103" i="1"/>
  <c r="G2103" i="1"/>
  <c r="H2103" i="1"/>
  <c r="J2103" i="1" s="1"/>
  <c r="I2103" i="1"/>
  <c r="K2103" i="1"/>
  <c r="L2103" i="1"/>
  <c r="M2103" i="1"/>
  <c r="O2103" i="1" s="1"/>
  <c r="N2103" i="1"/>
  <c r="P2103" i="1"/>
  <c r="Q2103" i="1"/>
  <c r="R2103" i="1"/>
  <c r="S2103" i="1"/>
  <c r="F2104" i="1"/>
  <c r="J2104" i="1" s="1"/>
  <c r="G2104" i="1"/>
  <c r="H2104" i="1"/>
  <c r="I2104" i="1"/>
  <c r="K2104" i="1"/>
  <c r="O2104" i="1" s="1"/>
  <c r="L2104" i="1"/>
  <c r="M2104" i="1"/>
  <c r="N2104" i="1"/>
  <c r="P2104" i="1"/>
  <c r="Q2104" i="1"/>
  <c r="R2104" i="1"/>
  <c r="S2104" i="1"/>
  <c r="F2105" i="1"/>
  <c r="J2105" i="1" s="1"/>
  <c r="G2105" i="1"/>
  <c r="H2105" i="1"/>
  <c r="I2105" i="1"/>
  <c r="K2105" i="1"/>
  <c r="L2105" i="1"/>
  <c r="M2105" i="1"/>
  <c r="O2105" i="1" s="1"/>
  <c r="N2105" i="1"/>
  <c r="P2105" i="1"/>
  <c r="T2105" i="1" s="1"/>
  <c r="Q2105" i="1"/>
  <c r="R2105" i="1"/>
  <c r="S2105" i="1"/>
  <c r="F2106" i="1"/>
  <c r="G2106" i="1"/>
  <c r="H2106" i="1"/>
  <c r="I2106" i="1"/>
  <c r="J2106" i="1"/>
  <c r="K2106" i="1"/>
  <c r="L2106" i="1"/>
  <c r="M2106" i="1"/>
  <c r="O2106" i="1" s="1"/>
  <c r="N2106" i="1"/>
  <c r="P2106" i="1"/>
  <c r="Q2106" i="1"/>
  <c r="R2106" i="1"/>
  <c r="S2106" i="1"/>
  <c r="F2107" i="1"/>
  <c r="G2107" i="1"/>
  <c r="H2107" i="1"/>
  <c r="I2107" i="1"/>
  <c r="J2107" i="1"/>
  <c r="K2107" i="1"/>
  <c r="L2107" i="1"/>
  <c r="M2107" i="1"/>
  <c r="O2107" i="1" s="1"/>
  <c r="N2107" i="1"/>
  <c r="P2107" i="1"/>
  <c r="Q2107" i="1"/>
  <c r="R2107" i="1"/>
  <c r="S2107" i="1"/>
  <c r="F2108" i="1"/>
  <c r="J2108" i="1" s="1"/>
  <c r="G2108" i="1"/>
  <c r="H2108" i="1"/>
  <c r="I2108" i="1"/>
  <c r="K2108" i="1"/>
  <c r="O2108" i="1" s="1"/>
  <c r="L2108" i="1"/>
  <c r="M2108" i="1"/>
  <c r="N2108" i="1"/>
  <c r="P2108" i="1"/>
  <c r="T2108" i="1" s="1"/>
  <c r="Q2108" i="1"/>
  <c r="R2108" i="1"/>
  <c r="S2108" i="1"/>
  <c r="F2109" i="1"/>
  <c r="G2109" i="1"/>
  <c r="H2109" i="1"/>
  <c r="I2109" i="1"/>
  <c r="J2109" i="1"/>
  <c r="K2109" i="1"/>
  <c r="L2109" i="1"/>
  <c r="M2109" i="1"/>
  <c r="O2109" i="1" s="1"/>
  <c r="N2109" i="1"/>
  <c r="P2109" i="1"/>
  <c r="Q2109" i="1"/>
  <c r="R2109" i="1"/>
  <c r="S2109" i="1"/>
  <c r="F2110" i="1"/>
  <c r="J2110" i="1" s="1"/>
  <c r="G2110" i="1"/>
  <c r="H2110" i="1"/>
  <c r="I2110" i="1"/>
  <c r="K2110" i="1"/>
  <c r="L2110" i="1"/>
  <c r="M2110" i="1"/>
  <c r="O2110" i="1" s="1"/>
  <c r="N2110" i="1"/>
  <c r="P2110" i="1"/>
  <c r="Q2110" i="1"/>
  <c r="R2110" i="1"/>
  <c r="S2110" i="1"/>
  <c r="F2111" i="1"/>
  <c r="J2111" i="1" s="1"/>
  <c r="G2111" i="1"/>
  <c r="H2111" i="1"/>
  <c r="I2111" i="1"/>
  <c r="K2111" i="1"/>
  <c r="L2111" i="1"/>
  <c r="M2111" i="1"/>
  <c r="O2111" i="1" s="1"/>
  <c r="N2111" i="1"/>
  <c r="P2111" i="1"/>
  <c r="T2111" i="1" s="1"/>
  <c r="Q2111" i="1"/>
  <c r="R2111" i="1"/>
  <c r="S2111" i="1"/>
  <c r="F2112" i="1"/>
  <c r="G2112" i="1"/>
  <c r="H2112" i="1"/>
  <c r="J2112" i="1" s="1"/>
  <c r="I2112" i="1"/>
  <c r="K2112" i="1"/>
  <c r="O2112" i="1" s="1"/>
  <c r="L2112" i="1"/>
  <c r="M2112" i="1"/>
  <c r="N2112" i="1"/>
  <c r="P2112" i="1"/>
  <c r="T2112" i="1" s="1"/>
  <c r="Q2112" i="1"/>
  <c r="R2112" i="1"/>
  <c r="S2112" i="1"/>
  <c r="F2113" i="1"/>
  <c r="J2113" i="1" s="1"/>
  <c r="G2113" i="1"/>
  <c r="H2113" i="1"/>
  <c r="I2113" i="1"/>
  <c r="K2113" i="1"/>
  <c r="L2113" i="1"/>
  <c r="M2113" i="1"/>
  <c r="O2113" i="1" s="1"/>
  <c r="N2113" i="1"/>
  <c r="P2113" i="1"/>
  <c r="Q2113" i="1"/>
  <c r="R2113" i="1"/>
  <c r="S2113" i="1"/>
  <c r="F2114" i="1"/>
  <c r="G2114" i="1"/>
  <c r="H2114" i="1"/>
  <c r="I2114" i="1"/>
  <c r="J2114" i="1"/>
  <c r="K2114" i="1"/>
  <c r="L2114" i="1"/>
  <c r="M2114" i="1"/>
  <c r="O2114" i="1" s="1"/>
  <c r="N2114" i="1"/>
  <c r="P2114" i="1"/>
  <c r="T2114" i="1" s="1"/>
  <c r="Q2114" i="1"/>
  <c r="R2114" i="1"/>
  <c r="S2114" i="1"/>
  <c r="F2115" i="1"/>
  <c r="G2115" i="1"/>
  <c r="H2115" i="1"/>
  <c r="J2115" i="1" s="1"/>
  <c r="I2115" i="1"/>
  <c r="K2115" i="1"/>
  <c r="L2115" i="1"/>
  <c r="M2115" i="1"/>
  <c r="O2115" i="1" s="1"/>
  <c r="N2115" i="1"/>
  <c r="P2115" i="1"/>
  <c r="Q2115" i="1"/>
  <c r="R2115" i="1"/>
  <c r="S2115" i="1"/>
  <c r="F2116" i="1"/>
  <c r="J2116" i="1" s="1"/>
  <c r="G2116" i="1"/>
  <c r="H2116" i="1"/>
  <c r="I2116" i="1"/>
  <c r="K2116" i="1"/>
  <c r="O2116" i="1" s="1"/>
  <c r="L2116" i="1"/>
  <c r="M2116" i="1"/>
  <c r="N2116" i="1"/>
  <c r="P2116" i="1"/>
  <c r="Q2116" i="1"/>
  <c r="R2116" i="1"/>
  <c r="S2116" i="1"/>
  <c r="F2117" i="1"/>
  <c r="J2117" i="1" s="1"/>
  <c r="G2117" i="1"/>
  <c r="H2117" i="1"/>
  <c r="I2117" i="1"/>
  <c r="K2117" i="1"/>
  <c r="L2117" i="1"/>
  <c r="M2117" i="1"/>
  <c r="O2117" i="1" s="1"/>
  <c r="N2117" i="1"/>
  <c r="P2117" i="1"/>
  <c r="T2117" i="1" s="1"/>
  <c r="Q2117" i="1"/>
  <c r="R2117" i="1"/>
  <c r="S2117" i="1"/>
  <c r="F2118" i="1"/>
  <c r="G2118" i="1"/>
  <c r="H2118" i="1"/>
  <c r="I2118" i="1"/>
  <c r="J2118" i="1"/>
  <c r="K2118" i="1"/>
  <c r="L2118" i="1"/>
  <c r="M2118" i="1"/>
  <c r="O2118" i="1" s="1"/>
  <c r="N2118" i="1"/>
  <c r="P2118" i="1"/>
  <c r="Q2118" i="1"/>
  <c r="R2118" i="1"/>
  <c r="S2118" i="1"/>
  <c r="F2119" i="1"/>
  <c r="G2119" i="1"/>
  <c r="H2119" i="1"/>
  <c r="I2119" i="1"/>
  <c r="J2119" i="1"/>
  <c r="K2119" i="1"/>
  <c r="L2119" i="1"/>
  <c r="M2119" i="1"/>
  <c r="O2119" i="1" s="1"/>
  <c r="N2119" i="1"/>
  <c r="P2119" i="1"/>
  <c r="Q2119" i="1"/>
  <c r="R2119" i="1"/>
  <c r="S2119" i="1"/>
  <c r="F2120" i="1"/>
  <c r="J2120" i="1" s="1"/>
  <c r="G2120" i="1"/>
  <c r="H2120" i="1"/>
  <c r="I2120" i="1"/>
  <c r="K2120" i="1"/>
  <c r="O2120" i="1" s="1"/>
  <c r="L2120" i="1"/>
  <c r="M2120" i="1"/>
  <c r="N2120" i="1"/>
  <c r="P2120" i="1"/>
  <c r="T2120" i="1" s="1"/>
  <c r="Q2120" i="1"/>
  <c r="R2120" i="1"/>
  <c r="S2120" i="1"/>
  <c r="F2121" i="1"/>
  <c r="G2121" i="1"/>
  <c r="H2121" i="1"/>
  <c r="I2121" i="1"/>
  <c r="J2121" i="1"/>
  <c r="K2121" i="1"/>
  <c r="L2121" i="1"/>
  <c r="M2121" i="1"/>
  <c r="O2121" i="1" s="1"/>
  <c r="N2121" i="1"/>
  <c r="P2121" i="1"/>
  <c r="Q2121" i="1"/>
  <c r="R2121" i="1"/>
  <c r="S2121" i="1"/>
  <c r="F2122" i="1"/>
  <c r="J2122" i="1" s="1"/>
  <c r="G2122" i="1"/>
  <c r="H2122" i="1"/>
  <c r="I2122" i="1"/>
  <c r="K2122" i="1"/>
  <c r="L2122" i="1"/>
  <c r="M2122" i="1"/>
  <c r="O2122" i="1" s="1"/>
  <c r="N2122" i="1"/>
  <c r="P2122" i="1"/>
  <c r="Q2122" i="1"/>
  <c r="R2122" i="1"/>
  <c r="S2122" i="1"/>
  <c r="F2123" i="1"/>
  <c r="J2123" i="1" s="1"/>
  <c r="G2123" i="1"/>
  <c r="H2123" i="1"/>
  <c r="I2123" i="1"/>
  <c r="K2123" i="1"/>
  <c r="L2123" i="1"/>
  <c r="M2123" i="1"/>
  <c r="O2123" i="1" s="1"/>
  <c r="N2123" i="1"/>
  <c r="P2123" i="1"/>
  <c r="T2123" i="1" s="1"/>
  <c r="Q2123" i="1"/>
  <c r="R2123" i="1"/>
  <c r="S2123" i="1"/>
  <c r="F2124" i="1"/>
  <c r="G2124" i="1"/>
  <c r="H2124" i="1"/>
  <c r="J2124" i="1" s="1"/>
  <c r="I2124" i="1"/>
  <c r="K2124" i="1"/>
  <c r="O2124" i="1" s="1"/>
  <c r="L2124" i="1"/>
  <c r="M2124" i="1"/>
  <c r="N2124" i="1"/>
  <c r="P2124" i="1"/>
  <c r="T2124" i="1" s="1"/>
  <c r="Q2124" i="1"/>
  <c r="R2124" i="1"/>
  <c r="S2124" i="1"/>
  <c r="F2125" i="1"/>
  <c r="J2125" i="1" s="1"/>
  <c r="G2125" i="1"/>
  <c r="H2125" i="1"/>
  <c r="I2125" i="1"/>
  <c r="K2125" i="1"/>
  <c r="L2125" i="1"/>
  <c r="M2125" i="1"/>
  <c r="O2125" i="1" s="1"/>
  <c r="N2125" i="1"/>
  <c r="P2125" i="1"/>
  <c r="Q2125" i="1"/>
  <c r="R2125" i="1"/>
  <c r="S2125" i="1"/>
  <c r="F2126" i="1"/>
  <c r="G2126" i="1"/>
  <c r="H2126" i="1"/>
  <c r="I2126" i="1"/>
  <c r="J2126" i="1"/>
  <c r="K2126" i="1"/>
  <c r="L2126" i="1"/>
  <c r="M2126" i="1"/>
  <c r="O2126" i="1" s="1"/>
  <c r="N2126" i="1"/>
  <c r="P2126" i="1"/>
  <c r="T2126" i="1" s="1"/>
  <c r="Q2126" i="1"/>
  <c r="R2126" i="1"/>
  <c r="S2126" i="1"/>
  <c r="F2127" i="1"/>
  <c r="G2127" i="1"/>
  <c r="H2127" i="1"/>
  <c r="J2127" i="1" s="1"/>
  <c r="I2127" i="1"/>
  <c r="K2127" i="1"/>
  <c r="L2127" i="1"/>
  <c r="M2127" i="1"/>
  <c r="O2127" i="1" s="1"/>
  <c r="N2127" i="1"/>
  <c r="P2127" i="1"/>
  <c r="Q2127" i="1"/>
  <c r="R2127" i="1"/>
  <c r="S2127" i="1"/>
  <c r="F2128" i="1"/>
  <c r="J2128" i="1" s="1"/>
  <c r="G2128" i="1"/>
  <c r="H2128" i="1"/>
  <c r="I2128" i="1"/>
  <c r="K2128" i="1"/>
  <c r="O2128" i="1" s="1"/>
  <c r="L2128" i="1"/>
  <c r="M2128" i="1"/>
  <c r="N2128" i="1"/>
  <c r="P2128" i="1"/>
  <c r="Q2128" i="1"/>
  <c r="R2128" i="1"/>
  <c r="S2128" i="1"/>
  <c r="F2129" i="1"/>
  <c r="J2129" i="1" s="1"/>
  <c r="G2129" i="1"/>
  <c r="H2129" i="1"/>
  <c r="I2129" i="1"/>
  <c r="K2129" i="1"/>
  <c r="L2129" i="1"/>
  <c r="M2129" i="1"/>
  <c r="O2129" i="1" s="1"/>
  <c r="N2129" i="1"/>
  <c r="P2129" i="1"/>
  <c r="T2129" i="1" s="1"/>
  <c r="Q2129" i="1"/>
  <c r="R2129" i="1"/>
  <c r="S2129" i="1"/>
  <c r="F2130" i="1"/>
  <c r="G2130" i="1"/>
  <c r="H2130" i="1"/>
  <c r="I2130" i="1"/>
  <c r="J2130" i="1"/>
  <c r="K2130" i="1"/>
  <c r="L2130" i="1"/>
  <c r="M2130" i="1"/>
  <c r="O2130" i="1" s="1"/>
  <c r="N2130" i="1"/>
  <c r="P2130" i="1"/>
  <c r="Q2130" i="1"/>
  <c r="R2130" i="1"/>
  <c r="S2130" i="1"/>
  <c r="F2131" i="1"/>
  <c r="G2131" i="1"/>
  <c r="H2131" i="1"/>
  <c r="I2131" i="1"/>
  <c r="J2131" i="1"/>
  <c r="K2131" i="1"/>
  <c r="L2131" i="1"/>
  <c r="M2131" i="1"/>
  <c r="O2131" i="1" s="1"/>
  <c r="N2131" i="1"/>
  <c r="P2131" i="1"/>
  <c r="Q2131" i="1"/>
  <c r="R2131" i="1"/>
  <c r="S2131" i="1"/>
  <c r="F2132" i="1"/>
  <c r="J2132" i="1" s="1"/>
  <c r="G2132" i="1"/>
  <c r="H2132" i="1"/>
  <c r="I2132" i="1"/>
  <c r="K2132" i="1"/>
  <c r="O2132" i="1" s="1"/>
  <c r="L2132" i="1"/>
  <c r="M2132" i="1"/>
  <c r="N2132" i="1"/>
  <c r="P2132" i="1"/>
  <c r="T2132" i="1" s="1"/>
  <c r="Q2132" i="1"/>
  <c r="R2132" i="1"/>
  <c r="S2132" i="1"/>
  <c r="F2133" i="1"/>
  <c r="G2133" i="1"/>
  <c r="H2133" i="1"/>
  <c r="I2133" i="1"/>
  <c r="J2133" i="1"/>
  <c r="K2133" i="1"/>
  <c r="L2133" i="1"/>
  <c r="M2133" i="1"/>
  <c r="O2133" i="1" s="1"/>
  <c r="N2133" i="1"/>
  <c r="P2133" i="1"/>
  <c r="Q2133" i="1"/>
  <c r="R2133" i="1"/>
  <c r="S2133" i="1"/>
  <c r="F2134" i="1"/>
  <c r="J2134" i="1" s="1"/>
  <c r="G2134" i="1"/>
  <c r="H2134" i="1"/>
  <c r="I2134" i="1"/>
  <c r="K2134" i="1"/>
  <c r="L2134" i="1"/>
  <c r="M2134" i="1"/>
  <c r="O2134" i="1" s="1"/>
  <c r="N2134" i="1"/>
  <c r="P2134" i="1"/>
  <c r="Q2134" i="1"/>
  <c r="R2134" i="1"/>
  <c r="S2134" i="1"/>
  <c r="F2135" i="1"/>
  <c r="J2135" i="1" s="1"/>
  <c r="G2135" i="1"/>
  <c r="H2135" i="1"/>
  <c r="I2135" i="1"/>
  <c r="K2135" i="1"/>
  <c r="L2135" i="1"/>
  <c r="M2135" i="1"/>
  <c r="O2135" i="1" s="1"/>
  <c r="N2135" i="1"/>
  <c r="P2135" i="1"/>
  <c r="T2135" i="1" s="1"/>
  <c r="Q2135" i="1"/>
  <c r="R2135" i="1"/>
  <c r="S2135" i="1"/>
  <c r="F2136" i="1"/>
  <c r="G2136" i="1"/>
  <c r="H2136" i="1"/>
  <c r="J2136" i="1" s="1"/>
  <c r="I2136" i="1"/>
  <c r="K2136" i="1"/>
  <c r="O2136" i="1" s="1"/>
  <c r="L2136" i="1"/>
  <c r="M2136" i="1"/>
  <c r="N2136" i="1"/>
  <c r="P2136" i="1"/>
  <c r="T2136" i="1" s="1"/>
  <c r="Q2136" i="1"/>
  <c r="R2136" i="1"/>
  <c r="S2136" i="1"/>
  <c r="F2137" i="1"/>
  <c r="J2137" i="1" s="1"/>
  <c r="G2137" i="1"/>
  <c r="H2137" i="1"/>
  <c r="I2137" i="1"/>
  <c r="K2137" i="1"/>
  <c r="L2137" i="1"/>
  <c r="M2137" i="1"/>
  <c r="O2137" i="1" s="1"/>
  <c r="N2137" i="1"/>
  <c r="P2137" i="1"/>
  <c r="Q2137" i="1"/>
  <c r="R2137" i="1"/>
  <c r="S2137" i="1"/>
  <c r="F2138" i="1"/>
  <c r="G2138" i="1"/>
  <c r="H2138" i="1"/>
  <c r="I2138" i="1"/>
  <c r="J2138" i="1"/>
  <c r="K2138" i="1"/>
  <c r="L2138" i="1"/>
  <c r="M2138" i="1"/>
  <c r="O2138" i="1" s="1"/>
  <c r="N2138" i="1"/>
  <c r="P2138" i="1"/>
  <c r="T2138" i="1" s="1"/>
  <c r="Q2138" i="1"/>
  <c r="R2138" i="1"/>
  <c r="S2138" i="1"/>
  <c r="F2139" i="1"/>
  <c r="G2139" i="1"/>
  <c r="H2139" i="1"/>
  <c r="J2139" i="1" s="1"/>
  <c r="I2139" i="1"/>
  <c r="K2139" i="1"/>
  <c r="L2139" i="1"/>
  <c r="M2139" i="1"/>
  <c r="O2139" i="1" s="1"/>
  <c r="N2139" i="1"/>
  <c r="P2139" i="1"/>
  <c r="Q2139" i="1"/>
  <c r="R2139" i="1"/>
  <c r="S2139" i="1"/>
  <c r="F2140" i="1"/>
  <c r="J2140" i="1" s="1"/>
  <c r="G2140" i="1"/>
  <c r="H2140" i="1"/>
  <c r="I2140" i="1"/>
  <c r="K2140" i="1"/>
  <c r="O2140" i="1" s="1"/>
  <c r="L2140" i="1"/>
  <c r="M2140" i="1"/>
  <c r="N2140" i="1"/>
  <c r="P2140" i="1"/>
  <c r="Q2140" i="1"/>
  <c r="R2140" i="1"/>
  <c r="S2140" i="1"/>
  <c r="F2141" i="1"/>
  <c r="J2141" i="1" s="1"/>
  <c r="G2141" i="1"/>
  <c r="H2141" i="1"/>
  <c r="I2141" i="1"/>
  <c r="K2141" i="1"/>
  <c r="L2141" i="1"/>
  <c r="M2141" i="1"/>
  <c r="O2141" i="1" s="1"/>
  <c r="N2141" i="1"/>
  <c r="P2141" i="1"/>
  <c r="T2141" i="1" s="1"/>
  <c r="Q2141" i="1"/>
  <c r="R2141" i="1"/>
  <c r="S2141" i="1"/>
  <c r="F2142" i="1"/>
  <c r="G2142" i="1"/>
  <c r="H2142" i="1"/>
  <c r="I2142" i="1"/>
  <c r="J2142" i="1"/>
  <c r="K2142" i="1"/>
  <c r="L2142" i="1"/>
  <c r="M2142" i="1"/>
  <c r="O2142" i="1" s="1"/>
  <c r="N2142" i="1"/>
  <c r="P2142" i="1"/>
  <c r="Q2142" i="1"/>
  <c r="R2142" i="1"/>
  <c r="S2142" i="1"/>
  <c r="F2143" i="1"/>
  <c r="G2143" i="1"/>
  <c r="H2143" i="1"/>
  <c r="I2143" i="1"/>
  <c r="J2143" i="1"/>
  <c r="K2143" i="1"/>
  <c r="L2143" i="1"/>
  <c r="M2143" i="1"/>
  <c r="O2143" i="1" s="1"/>
  <c r="N2143" i="1"/>
  <c r="P2143" i="1"/>
  <c r="Q2143" i="1"/>
  <c r="R2143" i="1"/>
  <c r="S2143" i="1"/>
  <c r="F2144" i="1"/>
  <c r="J2144" i="1" s="1"/>
  <c r="G2144" i="1"/>
  <c r="H2144" i="1"/>
  <c r="I2144" i="1"/>
  <c r="K2144" i="1"/>
  <c r="O2144" i="1" s="1"/>
  <c r="L2144" i="1"/>
  <c r="M2144" i="1"/>
  <c r="N2144" i="1"/>
  <c r="P2144" i="1"/>
  <c r="T2144" i="1" s="1"/>
  <c r="Q2144" i="1"/>
  <c r="R2144" i="1"/>
  <c r="S2144" i="1"/>
  <c r="F2145" i="1"/>
  <c r="G2145" i="1"/>
  <c r="H2145" i="1"/>
  <c r="I2145" i="1"/>
  <c r="J2145" i="1"/>
  <c r="K2145" i="1"/>
  <c r="L2145" i="1"/>
  <c r="M2145" i="1"/>
  <c r="O2145" i="1" s="1"/>
  <c r="N2145" i="1"/>
  <c r="P2145" i="1"/>
  <c r="Q2145" i="1"/>
  <c r="R2145" i="1"/>
  <c r="S2145" i="1"/>
  <c r="F2146" i="1"/>
  <c r="J2146" i="1" s="1"/>
  <c r="G2146" i="1"/>
  <c r="H2146" i="1"/>
  <c r="I2146" i="1"/>
  <c r="K2146" i="1"/>
  <c r="L2146" i="1"/>
  <c r="M2146" i="1"/>
  <c r="O2146" i="1" s="1"/>
  <c r="N2146" i="1"/>
  <c r="P2146" i="1"/>
  <c r="Q2146" i="1"/>
  <c r="R2146" i="1"/>
  <c r="S2146" i="1"/>
  <c r="F2147" i="1"/>
  <c r="J2147" i="1" s="1"/>
  <c r="G2147" i="1"/>
  <c r="H2147" i="1"/>
  <c r="I2147" i="1"/>
  <c r="K2147" i="1"/>
  <c r="L2147" i="1"/>
  <c r="M2147" i="1"/>
  <c r="O2147" i="1" s="1"/>
  <c r="N2147" i="1"/>
  <c r="P2147" i="1"/>
  <c r="T2147" i="1" s="1"/>
  <c r="Q2147" i="1"/>
  <c r="R2147" i="1"/>
  <c r="S2147" i="1"/>
  <c r="F2148" i="1"/>
  <c r="G2148" i="1"/>
  <c r="H2148" i="1"/>
  <c r="J2148" i="1" s="1"/>
  <c r="I2148" i="1"/>
  <c r="K2148" i="1"/>
  <c r="O2148" i="1" s="1"/>
  <c r="L2148" i="1"/>
  <c r="M2148" i="1"/>
  <c r="N2148" i="1"/>
  <c r="P2148" i="1"/>
  <c r="T2148" i="1" s="1"/>
  <c r="Q2148" i="1"/>
  <c r="R2148" i="1"/>
  <c r="S2148" i="1"/>
  <c r="F2149" i="1"/>
  <c r="J2149" i="1" s="1"/>
  <c r="G2149" i="1"/>
  <c r="H2149" i="1"/>
  <c r="I2149" i="1"/>
  <c r="K2149" i="1"/>
  <c r="L2149" i="1"/>
  <c r="M2149" i="1"/>
  <c r="O2149" i="1" s="1"/>
  <c r="N2149" i="1"/>
  <c r="P2149" i="1"/>
  <c r="Q2149" i="1"/>
  <c r="R2149" i="1"/>
  <c r="S2149" i="1"/>
  <c r="F2150" i="1"/>
  <c r="G2150" i="1"/>
  <c r="H2150" i="1"/>
  <c r="I2150" i="1"/>
  <c r="J2150" i="1"/>
  <c r="K2150" i="1"/>
  <c r="L2150" i="1"/>
  <c r="M2150" i="1"/>
  <c r="O2150" i="1" s="1"/>
  <c r="N2150" i="1"/>
  <c r="P2150" i="1"/>
  <c r="T2150" i="1" s="1"/>
  <c r="Q2150" i="1"/>
  <c r="R2150" i="1"/>
  <c r="S2150" i="1"/>
  <c r="F2151" i="1"/>
  <c r="G2151" i="1"/>
  <c r="H2151" i="1"/>
  <c r="J2151" i="1" s="1"/>
  <c r="I2151" i="1"/>
  <c r="K2151" i="1"/>
  <c r="L2151" i="1"/>
  <c r="M2151" i="1"/>
  <c r="O2151" i="1" s="1"/>
  <c r="N2151" i="1"/>
  <c r="P2151" i="1"/>
  <c r="Q2151" i="1"/>
  <c r="R2151" i="1"/>
  <c r="S2151" i="1"/>
  <c r="F2152" i="1"/>
  <c r="J2152" i="1" s="1"/>
  <c r="G2152" i="1"/>
  <c r="H2152" i="1"/>
  <c r="I2152" i="1"/>
  <c r="K2152" i="1"/>
  <c r="O2152" i="1" s="1"/>
  <c r="L2152" i="1"/>
  <c r="M2152" i="1"/>
  <c r="N2152" i="1"/>
  <c r="P2152" i="1"/>
  <c r="Q2152" i="1"/>
  <c r="R2152" i="1"/>
  <c r="S2152" i="1"/>
  <c r="F2153" i="1"/>
  <c r="J2153" i="1" s="1"/>
  <c r="G2153" i="1"/>
  <c r="H2153" i="1"/>
  <c r="I2153" i="1"/>
  <c r="K2153" i="1"/>
  <c r="L2153" i="1"/>
  <c r="M2153" i="1"/>
  <c r="O2153" i="1" s="1"/>
  <c r="N2153" i="1"/>
  <c r="P2153" i="1"/>
  <c r="T2153" i="1" s="1"/>
  <c r="Q2153" i="1"/>
  <c r="R2153" i="1"/>
  <c r="S2153" i="1"/>
  <c r="F2154" i="1"/>
  <c r="G2154" i="1"/>
  <c r="H2154" i="1"/>
  <c r="I2154" i="1"/>
  <c r="J2154" i="1"/>
  <c r="K2154" i="1"/>
  <c r="L2154" i="1"/>
  <c r="M2154" i="1"/>
  <c r="O2154" i="1" s="1"/>
  <c r="N2154" i="1"/>
  <c r="P2154" i="1"/>
  <c r="Q2154" i="1"/>
  <c r="R2154" i="1"/>
  <c r="S2154" i="1"/>
  <c r="F2155" i="1"/>
  <c r="G2155" i="1"/>
  <c r="H2155" i="1"/>
  <c r="I2155" i="1"/>
  <c r="J2155" i="1"/>
  <c r="K2155" i="1"/>
  <c r="L2155" i="1"/>
  <c r="M2155" i="1"/>
  <c r="O2155" i="1" s="1"/>
  <c r="N2155" i="1"/>
  <c r="P2155" i="1"/>
  <c r="Q2155" i="1"/>
  <c r="R2155" i="1"/>
  <c r="S2155" i="1"/>
  <c r="F2156" i="1"/>
  <c r="J2156" i="1" s="1"/>
  <c r="G2156" i="1"/>
  <c r="H2156" i="1"/>
  <c r="I2156" i="1"/>
  <c r="K2156" i="1"/>
  <c r="O2156" i="1" s="1"/>
  <c r="L2156" i="1"/>
  <c r="M2156" i="1"/>
  <c r="N2156" i="1"/>
  <c r="P2156" i="1"/>
  <c r="T2156" i="1" s="1"/>
  <c r="Q2156" i="1"/>
  <c r="R2156" i="1"/>
  <c r="S2156" i="1"/>
  <c r="F2157" i="1"/>
  <c r="G2157" i="1"/>
  <c r="H2157" i="1"/>
  <c r="I2157" i="1"/>
  <c r="J2157" i="1"/>
  <c r="K2157" i="1"/>
  <c r="L2157" i="1"/>
  <c r="M2157" i="1"/>
  <c r="O2157" i="1" s="1"/>
  <c r="N2157" i="1"/>
  <c r="P2157" i="1"/>
  <c r="Q2157" i="1"/>
  <c r="R2157" i="1"/>
  <c r="S2157" i="1"/>
  <c r="F2158" i="1"/>
  <c r="J2158" i="1" s="1"/>
  <c r="G2158" i="1"/>
  <c r="H2158" i="1"/>
  <c r="I2158" i="1"/>
  <c r="K2158" i="1"/>
  <c r="L2158" i="1"/>
  <c r="M2158" i="1"/>
  <c r="O2158" i="1" s="1"/>
  <c r="N2158" i="1"/>
  <c r="P2158" i="1"/>
  <c r="Q2158" i="1"/>
  <c r="R2158" i="1"/>
  <c r="S2158" i="1"/>
  <c r="F2159" i="1"/>
  <c r="J2159" i="1" s="1"/>
  <c r="G2159" i="1"/>
  <c r="H2159" i="1"/>
  <c r="I2159" i="1"/>
  <c r="K2159" i="1"/>
  <c r="L2159" i="1"/>
  <c r="M2159" i="1"/>
  <c r="O2159" i="1" s="1"/>
  <c r="N2159" i="1"/>
  <c r="P2159" i="1"/>
  <c r="T2159" i="1" s="1"/>
  <c r="Q2159" i="1"/>
  <c r="R2159" i="1"/>
  <c r="S2159" i="1"/>
  <c r="F2160" i="1"/>
  <c r="G2160" i="1"/>
  <c r="H2160" i="1"/>
  <c r="J2160" i="1" s="1"/>
  <c r="I2160" i="1"/>
  <c r="K2160" i="1"/>
  <c r="O2160" i="1" s="1"/>
  <c r="L2160" i="1"/>
  <c r="M2160" i="1"/>
  <c r="N2160" i="1"/>
  <c r="P2160" i="1"/>
  <c r="T2160" i="1" s="1"/>
  <c r="Q2160" i="1"/>
  <c r="R2160" i="1"/>
  <c r="S2160" i="1"/>
  <c r="F2161" i="1"/>
  <c r="J2161" i="1" s="1"/>
  <c r="G2161" i="1"/>
  <c r="H2161" i="1"/>
  <c r="I2161" i="1"/>
  <c r="K2161" i="1"/>
  <c r="L2161" i="1"/>
  <c r="M2161" i="1"/>
  <c r="O2161" i="1" s="1"/>
  <c r="N2161" i="1"/>
  <c r="P2161" i="1"/>
  <c r="Q2161" i="1"/>
  <c r="R2161" i="1"/>
  <c r="S2161" i="1"/>
  <c r="F2162" i="1"/>
  <c r="G2162" i="1"/>
  <c r="H2162" i="1"/>
  <c r="I2162" i="1"/>
  <c r="J2162" i="1"/>
  <c r="K2162" i="1"/>
  <c r="L2162" i="1"/>
  <c r="M2162" i="1"/>
  <c r="O2162" i="1" s="1"/>
  <c r="N2162" i="1"/>
  <c r="P2162" i="1"/>
  <c r="T2162" i="1" s="1"/>
  <c r="Q2162" i="1"/>
  <c r="R2162" i="1"/>
  <c r="S2162" i="1"/>
  <c r="F2163" i="1"/>
  <c r="G2163" i="1"/>
  <c r="H2163" i="1"/>
  <c r="J2163" i="1" s="1"/>
  <c r="I2163" i="1"/>
  <c r="K2163" i="1"/>
  <c r="L2163" i="1"/>
  <c r="M2163" i="1"/>
  <c r="O2163" i="1" s="1"/>
  <c r="N2163" i="1"/>
  <c r="P2163" i="1"/>
  <c r="Q2163" i="1"/>
  <c r="R2163" i="1"/>
  <c r="S2163" i="1"/>
  <c r="F2164" i="1"/>
  <c r="J2164" i="1" s="1"/>
  <c r="G2164" i="1"/>
  <c r="H2164" i="1"/>
  <c r="I2164" i="1"/>
  <c r="K2164" i="1"/>
  <c r="O2164" i="1" s="1"/>
  <c r="L2164" i="1"/>
  <c r="M2164" i="1"/>
  <c r="N2164" i="1"/>
  <c r="P2164" i="1"/>
  <c r="Q2164" i="1"/>
  <c r="R2164" i="1"/>
  <c r="S2164" i="1"/>
  <c r="F2165" i="1"/>
  <c r="J2165" i="1" s="1"/>
  <c r="G2165" i="1"/>
  <c r="H2165" i="1"/>
  <c r="I2165" i="1"/>
  <c r="K2165" i="1"/>
  <c r="L2165" i="1"/>
  <c r="M2165" i="1"/>
  <c r="O2165" i="1" s="1"/>
  <c r="N2165" i="1"/>
  <c r="P2165" i="1"/>
  <c r="T2165" i="1" s="1"/>
  <c r="Q2165" i="1"/>
  <c r="R2165" i="1"/>
  <c r="S2165" i="1"/>
  <c r="F2166" i="1"/>
  <c r="G2166" i="1"/>
  <c r="H2166" i="1"/>
  <c r="I2166" i="1"/>
  <c r="J2166" i="1"/>
  <c r="K2166" i="1"/>
  <c r="L2166" i="1"/>
  <c r="M2166" i="1"/>
  <c r="O2166" i="1" s="1"/>
  <c r="N2166" i="1"/>
  <c r="P2166" i="1"/>
  <c r="Q2166" i="1"/>
  <c r="R2166" i="1"/>
  <c r="S2166" i="1"/>
  <c r="F2167" i="1"/>
  <c r="G2167" i="1"/>
  <c r="H2167" i="1"/>
  <c r="I2167" i="1"/>
  <c r="J2167" i="1"/>
  <c r="K2167" i="1"/>
  <c r="L2167" i="1"/>
  <c r="M2167" i="1"/>
  <c r="O2167" i="1" s="1"/>
  <c r="N2167" i="1"/>
  <c r="P2167" i="1"/>
  <c r="Q2167" i="1"/>
  <c r="R2167" i="1"/>
  <c r="S2167" i="1"/>
  <c r="F2168" i="1"/>
  <c r="J2168" i="1" s="1"/>
  <c r="G2168" i="1"/>
  <c r="H2168" i="1"/>
  <c r="I2168" i="1"/>
  <c r="K2168" i="1"/>
  <c r="O2168" i="1" s="1"/>
  <c r="L2168" i="1"/>
  <c r="M2168" i="1"/>
  <c r="N2168" i="1"/>
  <c r="P2168" i="1"/>
  <c r="T2168" i="1" s="1"/>
  <c r="Q2168" i="1"/>
  <c r="R2168" i="1"/>
  <c r="S2168" i="1"/>
  <c r="F2169" i="1"/>
  <c r="G2169" i="1"/>
  <c r="H2169" i="1"/>
  <c r="I2169" i="1"/>
  <c r="J2169" i="1"/>
  <c r="K2169" i="1"/>
  <c r="L2169" i="1"/>
  <c r="M2169" i="1"/>
  <c r="O2169" i="1" s="1"/>
  <c r="N2169" i="1"/>
  <c r="P2169" i="1"/>
  <c r="Q2169" i="1"/>
  <c r="R2169" i="1"/>
  <c r="S2169" i="1"/>
  <c r="F2170" i="1"/>
  <c r="J2170" i="1" s="1"/>
  <c r="G2170" i="1"/>
  <c r="H2170" i="1"/>
  <c r="I2170" i="1"/>
  <c r="K2170" i="1"/>
  <c r="L2170" i="1"/>
  <c r="M2170" i="1"/>
  <c r="O2170" i="1" s="1"/>
  <c r="N2170" i="1"/>
  <c r="P2170" i="1"/>
  <c r="Q2170" i="1"/>
  <c r="R2170" i="1"/>
  <c r="S2170" i="1"/>
  <c r="F2171" i="1"/>
  <c r="J2171" i="1" s="1"/>
  <c r="G2171" i="1"/>
  <c r="H2171" i="1"/>
  <c r="I2171" i="1"/>
  <c r="K2171" i="1"/>
  <c r="L2171" i="1"/>
  <c r="M2171" i="1"/>
  <c r="O2171" i="1" s="1"/>
  <c r="N2171" i="1"/>
  <c r="P2171" i="1"/>
  <c r="T2171" i="1" s="1"/>
  <c r="Q2171" i="1"/>
  <c r="R2171" i="1"/>
  <c r="S2171" i="1"/>
  <c r="F2172" i="1"/>
  <c r="G2172" i="1"/>
  <c r="H2172" i="1"/>
  <c r="J2172" i="1" s="1"/>
  <c r="I2172" i="1"/>
  <c r="K2172" i="1"/>
  <c r="O2172" i="1" s="1"/>
  <c r="L2172" i="1"/>
  <c r="M2172" i="1"/>
  <c r="N2172" i="1"/>
  <c r="P2172" i="1"/>
  <c r="T2172" i="1" s="1"/>
  <c r="Q2172" i="1"/>
  <c r="R2172" i="1"/>
  <c r="S2172" i="1"/>
  <c r="F2173" i="1"/>
  <c r="J2173" i="1" s="1"/>
  <c r="G2173" i="1"/>
  <c r="H2173" i="1"/>
  <c r="I2173" i="1"/>
  <c r="K2173" i="1"/>
  <c r="L2173" i="1"/>
  <c r="M2173" i="1"/>
  <c r="O2173" i="1" s="1"/>
  <c r="N2173" i="1"/>
  <c r="P2173" i="1"/>
  <c r="Q2173" i="1"/>
  <c r="R2173" i="1"/>
  <c r="S2173" i="1"/>
  <c r="F2174" i="1"/>
  <c r="G2174" i="1"/>
  <c r="H2174" i="1"/>
  <c r="I2174" i="1"/>
  <c r="J2174" i="1"/>
  <c r="K2174" i="1"/>
  <c r="L2174" i="1"/>
  <c r="M2174" i="1"/>
  <c r="O2174" i="1" s="1"/>
  <c r="N2174" i="1"/>
  <c r="P2174" i="1"/>
  <c r="T2174" i="1" s="1"/>
  <c r="Q2174" i="1"/>
  <c r="R2174" i="1"/>
  <c r="S2174" i="1"/>
  <c r="F2175" i="1"/>
  <c r="G2175" i="1"/>
  <c r="H2175" i="1"/>
  <c r="J2175" i="1" s="1"/>
  <c r="I2175" i="1"/>
  <c r="K2175" i="1"/>
  <c r="L2175" i="1"/>
  <c r="M2175" i="1"/>
  <c r="O2175" i="1" s="1"/>
  <c r="N2175" i="1"/>
  <c r="P2175" i="1"/>
  <c r="Q2175" i="1"/>
  <c r="R2175" i="1"/>
  <c r="S2175" i="1"/>
  <c r="F2176" i="1"/>
  <c r="J2176" i="1" s="1"/>
  <c r="G2176" i="1"/>
  <c r="H2176" i="1"/>
  <c r="I2176" i="1"/>
  <c r="K2176" i="1"/>
  <c r="O2176" i="1" s="1"/>
  <c r="L2176" i="1"/>
  <c r="M2176" i="1"/>
  <c r="N2176" i="1"/>
  <c r="P2176" i="1"/>
  <c r="Q2176" i="1"/>
  <c r="R2176" i="1"/>
  <c r="S2176" i="1"/>
  <c r="F2177" i="1"/>
  <c r="J2177" i="1" s="1"/>
  <c r="G2177" i="1"/>
  <c r="H2177" i="1"/>
  <c r="I2177" i="1"/>
  <c r="K2177" i="1"/>
  <c r="L2177" i="1"/>
  <c r="M2177" i="1"/>
  <c r="O2177" i="1" s="1"/>
  <c r="N2177" i="1"/>
  <c r="P2177" i="1"/>
  <c r="T2177" i="1" s="1"/>
  <c r="Q2177" i="1"/>
  <c r="R2177" i="1"/>
  <c r="S2177" i="1"/>
  <c r="F2178" i="1"/>
  <c r="G2178" i="1"/>
  <c r="H2178" i="1"/>
  <c r="I2178" i="1"/>
  <c r="J2178" i="1"/>
  <c r="K2178" i="1"/>
  <c r="L2178" i="1"/>
  <c r="M2178" i="1"/>
  <c r="O2178" i="1" s="1"/>
  <c r="N2178" i="1"/>
  <c r="P2178" i="1"/>
  <c r="Q2178" i="1"/>
  <c r="R2178" i="1"/>
  <c r="S2178" i="1"/>
  <c r="F2179" i="1"/>
  <c r="G2179" i="1"/>
  <c r="H2179" i="1"/>
  <c r="I2179" i="1"/>
  <c r="J2179" i="1"/>
  <c r="K2179" i="1"/>
  <c r="L2179" i="1"/>
  <c r="M2179" i="1"/>
  <c r="O2179" i="1" s="1"/>
  <c r="N2179" i="1"/>
  <c r="P2179" i="1"/>
  <c r="Q2179" i="1"/>
  <c r="R2179" i="1"/>
  <c r="S2179" i="1"/>
  <c r="F2180" i="1"/>
  <c r="J2180" i="1" s="1"/>
  <c r="G2180" i="1"/>
  <c r="H2180" i="1"/>
  <c r="I2180" i="1"/>
  <c r="K2180" i="1"/>
  <c r="O2180" i="1" s="1"/>
  <c r="L2180" i="1"/>
  <c r="M2180" i="1"/>
  <c r="N2180" i="1"/>
  <c r="P2180" i="1"/>
  <c r="T2180" i="1" s="1"/>
  <c r="Q2180" i="1"/>
  <c r="R2180" i="1"/>
  <c r="S2180" i="1"/>
  <c r="F2181" i="1"/>
  <c r="G2181" i="1"/>
  <c r="H2181" i="1"/>
  <c r="I2181" i="1"/>
  <c r="J2181" i="1"/>
  <c r="K2181" i="1"/>
  <c r="L2181" i="1"/>
  <c r="M2181" i="1"/>
  <c r="O2181" i="1" s="1"/>
  <c r="N2181" i="1"/>
  <c r="P2181" i="1"/>
  <c r="Q2181" i="1"/>
  <c r="R2181" i="1"/>
  <c r="S2181" i="1"/>
  <c r="F2182" i="1"/>
  <c r="J2182" i="1" s="1"/>
  <c r="G2182" i="1"/>
  <c r="H2182" i="1"/>
  <c r="I2182" i="1"/>
  <c r="K2182" i="1"/>
  <c r="L2182" i="1"/>
  <c r="M2182" i="1"/>
  <c r="O2182" i="1" s="1"/>
  <c r="N2182" i="1"/>
  <c r="P2182" i="1"/>
  <c r="Q2182" i="1"/>
  <c r="R2182" i="1"/>
  <c r="S2182" i="1"/>
  <c r="F2183" i="1"/>
  <c r="J2183" i="1" s="1"/>
  <c r="G2183" i="1"/>
  <c r="H2183" i="1"/>
  <c r="I2183" i="1"/>
  <c r="K2183" i="1"/>
  <c r="L2183" i="1"/>
  <c r="M2183" i="1"/>
  <c r="O2183" i="1" s="1"/>
  <c r="N2183" i="1"/>
  <c r="P2183" i="1"/>
  <c r="T2183" i="1" s="1"/>
  <c r="Q2183" i="1"/>
  <c r="R2183" i="1"/>
  <c r="S2183" i="1"/>
  <c r="F2184" i="1"/>
  <c r="G2184" i="1"/>
  <c r="H2184" i="1"/>
  <c r="J2184" i="1" s="1"/>
  <c r="I2184" i="1"/>
  <c r="K2184" i="1"/>
  <c r="O2184" i="1" s="1"/>
  <c r="L2184" i="1"/>
  <c r="M2184" i="1"/>
  <c r="N2184" i="1"/>
  <c r="P2184" i="1"/>
  <c r="T2184" i="1" s="1"/>
  <c r="Q2184" i="1"/>
  <c r="R2184" i="1"/>
  <c r="S2184" i="1"/>
  <c r="F2185" i="1"/>
  <c r="J2185" i="1" s="1"/>
  <c r="G2185" i="1"/>
  <c r="H2185" i="1"/>
  <c r="I2185" i="1"/>
  <c r="K2185" i="1"/>
  <c r="L2185" i="1"/>
  <c r="M2185" i="1"/>
  <c r="O2185" i="1" s="1"/>
  <c r="N2185" i="1"/>
  <c r="P2185" i="1"/>
  <c r="Q2185" i="1"/>
  <c r="R2185" i="1"/>
  <c r="S2185" i="1"/>
  <c r="F2186" i="1"/>
  <c r="G2186" i="1"/>
  <c r="H2186" i="1"/>
  <c r="I2186" i="1"/>
  <c r="J2186" i="1"/>
  <c r="K2186" i="1"/>
  <c r="L2186" i="1"/>
  <c r="M2186" i="1"/>
  <c r="O2186" i="1" s="1"/>
  <c r="N2186" i="1"/>
  <c r="P2186" i="1"/>
  <c r="T2186" i="1" s="1"/>
  <c r="Q2186" i="1"/>
  <c r="R2186" i="1"/>
  <c r="S2186" i="1"/>
  <c r="F2187" i="1"/>
  <c r="G2187" i="1"/>
  <c r="H2187" i="1"/>
  <c r="J2187" i="1" s="1"/>
  <c r="I2187" i="1"/>
  <c r="K2187" i="1"/>
  <c r="L2187" i="1"/>
  <c r="M2187" i="1"/>
  <c r="O2187" i="1" s="1"/>
  <c r="N2187" i="1"/>
  <c r="P2187" i="1"/>
  <c r="Q2187" i="1"/>
  <c r="R2187" i="1"/>
  <c r="S2187" i="1"/>
  <c r="F2188" i="1"/>
  <c r="J2188" i="1" s="1"/>
  <c r="G2188" i="1"/>
  <c r="H2188" i="1"/>
  <c r="I2188" i="1"/>
  <c r="K2188" i="1"/>
  <c r="O2188" i="1" s="1"/>
  <c r="L2188" i="1"/>
  <c r="M2188" i="1"/>
  <c r="N2188" i="1"/>
  <c r="P2188" i="1"/>
  <c r="Q2188" i="1"/>
  <c r="R2188" i="1"/>
  <c r="S2188" i="1"/>
  <c r="F2189" i="1"/>
  <c r="J2189" i="1" s="1"/>
  <c r="G2189" i="1"/>
  <c r="H2189" i="1"/>
  <c r="I2189" i="1"/>
  <c r="K2189" i="1"/>
  <c r="L2189" i="1"/>
  <c r="M2189" i="1"/>
  <c r="O2189" i="1" s="1"/>
  <c r="N2189" i="1"/>
  <c r="P2189" i="1"/>
  <c r="T2189" i="1" s="1"/>
  <c r="Q2189" i="1"/>
  <c r="R2189" i="1"/>
  <c r="S2189" i="1"/>
  <c r="F2190" i="1"/>
  <c r="G2190" i="1"/>
  <c r="H2190" i="1"/>
  <c r="I2190" i="1"/>
  <c r="J2190" i="1"/>
  <c r="K2190" i="1"/>
  <c r="L2190" i="1"/>
  <c r="M2190" i="1"/>
  <c r="O2190" i="1" s="1"/>
  <c r="N2190" i="1"/>
  <c r="P2190" i="1"/>
  <c r="Q2190" i="1"/>
  <c r="R2190" i="1"/>
  <c r="S2190" i="1"/>
  <c r="F2191" i="1"/>
  <c r="G2191" i="1"/>
  <c r="H2191" i="1"/>
  <c r="I2191" i="1"/>
  <c r="J2191" i="1"/>
  <c r="K2191" i="1"/>
  <c r="L2191" i="1"/>
  <c r="M2191" i="1"/>
  <c r="O2191" i="1" s="1"/>
  <c r="N2191" i="1"/>
  <c r="P2191" i="1"/>
  <c r="Q2191" i="1"/>
  <c r="R2191" i="1"/>
  <c r="S2191" i="1"/>
  <c r="F2192" i="1"/>
  <c r="J2192" i="1" s="1"/>
  <c r="G2192" i="1"/>
  <c r="H2192" i="1"/>
  <c r="I2192" i="1"/>
  <c r="K2192" i="1"/>
  <c r="O2192" i="1" s="1"/>
  <c r="L2192" i="1"/>
  <c r="M2192" i="1"/>
  <c r="N2192" i="1"/>
  <c r="P2192" i="1"/>
  <c r="T2192" i="1" s="1"/>
  <c r="Q2192" i="1"/>
  <c r="R2192" i="1"/>
  <c r="S2192" i="1"/>
  <c r="F2193" i="1"/>
  <c r="G2193" i="1"/>
  <c r="H2193" i="1"/>
  <c r="I2193" i="1"/>
  <c r="J2193" i="1"/>
  <c r="K2193" i="1"/>
  <c r="L2193" i="1"/>
  <c r="M2193" i="1"/>
  <c r="O2193" i="1" s="1"/>
  <c r="N2193" i="1"/>
  <c r="P2193" i="1"/>
  <c r="Q2193" i="1"/>
  <c r="R2193" i="1"/>
  <c r="S2193" i="1"/>
  <c r="F2194" i="1"/>
  <c r="J2194" i="1" s="1"/>
  <c r="G2194" i="1"/>
  <c r="H2194" i="1"/>
  <c r="I2194" i="1"/>
  <c r="K2194" i="1"/>
  <c r="L2194" i="1"/>
  <c r="M2194" i="1"/>
  <c r="O2194" i="1" s="1"/>
  <c r="N2194" i="1"/>
  <c r="P2194" i="1"/>
  <c r="Q2194" i="1"/>
  <c r="R2194" i="1"/>
  <c r="S2194" i="1"/>
  <c r="F2195" i="1"/>
  <c r="J2195" i="1" s="1"/>
  <c r="G2195" i="1"/>
  <c r="H2195" i="1"/>
  <c r="I2195" i="1"/>
  <c r="K2195" i="1"/>
  <c r="L2195" i="1"/>
  <c r="M2195" i="1"/>
  <c r="O2195" i="1" s="1"/>
  <c r="N2195" i="1"/>
  <c r="P2195" i="1"/>
  <c r="T2195" i="1" s="1"/>
  <c r="Q2195" i="1"/>
  <c r="R2195" i="1"/>
  <c r="S2195" i="1"/>
  <c r="F2196" i="1"/>
  <c r="G2196" i="1"/>
  <c r="H2196" i="1"/>
  <c r="J2196" i="1" s="1"/>
  <c r="I2196" i="1"/>
  <c r="K2196" i="1"/>
  <c r="O2196" i="1" s="1"/>
  <c r="L2196" i="1"/>
  <c r="M2196" i="1"/>
  <c r="N2196" i="1"/>
  <c r="P2196" i="1"/>
  <c r="T2196" i="1" s="1"/>
  <c r="Q2196" i="1"/>
  <c r="R2196" i="1"/>
  <c r="S2196" i="1"/>
  <c r="F2197" i="1"/>
  <c r="J2197" i="1" s="1"/>
  <c r="G2197" i="1"/>
  <c r="H2197" i="1"/>
  <c r="I2197" i="1"/>
  <c r="K2197" i="1"/>
  <c r="L2197" i="1"/>
  <c r="M2197" i="1"/>
  <c r="O2197" i="1" s="1"/>
  <c r="N2197" i="1"/>
  <c r="P2197" i="1"/>
  <c r="Q2197" i="1"/>
  <c r="R2197" i="1"/>
  <c r="S2197" i="1"/>
  <c r="F2198" i="1"/>
  <c r="G2198" i="1"/>
  <c r="H2198" i="1"/>
  <c r="I2198" i="1"/>
  <c r="J2198" i="1"/>
  <c r="K2198" i="1"/>
  <c r="L2198" i="1"/>
  <c r="M2198" i="1"/>
  <c r="O2198" i="1" s="1"/>
  <c r="N2198" i="1"/>
  <c r="P2198" i="1"/>
  <c r="T2198" i="1" s="1"/>
  <c r="Q2198" i="1"/>
  <c r="R2198" i="1"/>
  <c r="S2198" i="1"/>
  <c r="F2199" i="1"/>
  <c r="G2199" i="1"/>
  <c r="H2199" i="1"/>
  <c r="J2199" i="1" s="1"/>
  <c r="I2199" i="1"/>
  <c r="K2199" i="1"/>
  <c r="L2199" i="1"/>
  <c r="M2199" i="1"/>
  <c r="O2199" i="1" s="1"/>
  <c r="N2199" i="1"/>
  <c r="P2199" i="1"/>
  <c r="Q2199" i="1"/>
  <c r="R2199" i="1"/>
  <c r="S2199" i="1"/>
  <c r="F2200" i="1"/>
  <c r="J2200" i="1" s="1"/>
  <c r="G2200" i="1"/>
  <c r="H2200" i="1"/>
  <c r="I2200" i="1"/>
  <c r="K2200" i="1"/>
  <c r="O2200" i="1" s="1"/>
  <c r="L2200" i="1"/>
  <c r="M2200" i="1"/>
  <c r="N2200" i="1"/>
  <c r="P2200" i="1"/>
  <c r="Q2200" i="1"/>
  <c r="R2200" i="1"/>
  <c r="S2200" i="1"/>
  <c r="F2201" i="1"/>
  <c r="J2201" i="1" s="1"/>
  <c r="G2201" i="1"/>
  <c r="H2201" i="1"/>
  <c r="I2201" i="1"/>
  <c r="K2201" i="1"/>
  <c r="L2201" i="1"/>
  <c r="M2201" i="1"/>
  <c r="O2201" i="1" s="1"/>
  <c r="N2201" i="1"/>
  <c r="P2201" i="1"/>
  <c r="T2201" i="1" s="1"/>
  <c r="Q2201" i="1"/>
  <c r="R2201" i="1"/>
  <c r="S2201" i="1"/>
  <c r="F2202" i="1"/>
  <c r="G2202" i="1"/>
  <c r="H2202" i="1"/>
  <c r="I2202" i="1"/>
  <c r="J2202" i="1"/>
  <c r="K2202" i="1"/>
  <c r="L2202" i="1"/>
  <c r="M2202" i="1"/>
  <c r="O2202" i="1" s="1"/>
  <c r="N2202" i="1"/>
  <c r="P2202" i="1"/>
  <c r="Q2202" i="1"/>
  <c r="R2202" i="1"/>
  <c r="S2202" i="1"/>
  <c r="F2203" i="1"/>
  <c r="G2203" i="1"/>
  <c r="H2203" i="1"/>
  <c r="I2203" i="1"/>
  <c r="J2203" i="1"/>
  <c r="K2203" i="1"/>
  <c r="L2203" i="1"/>
  <c r="M2203" i="1"/>
  <c r="O2203" i="1" s="1"/>
  <c r="N2203" i="1"/>
  <c r="P2203" i="1"/>
  <c r="Q2203" i="1"/>
  <c r="R2203" i="1"/>
  <c r="S2203" i="1"/>
  <c r="F2204" i="1"/>
  <c r="J2204" i="1" s="1"/>
  <c r="G2204" i="1"/>
  <c r="H2204" i="1"/>
  <c r="I2204" i="1"/>
  <c r="K2204" i="1"/>
  <c r="O2204" i="1" s="1"/>
  <c r="L2204" i="1"/>
  <c r="M2204" i="1"/>
  <c r="N2204" i="1"/>
  <c r="P2204" i="1"/>
  <c r="T2204" i="1" s="1"/>
  <c r="Q2204" i="1"/>
  <c r="R2204" i="1"/>
  <c r="S2204" i="1"/>
  <c r="F2205" i="1"/>
  <c r="G2205" i="1"/>
  <c r="H2205" i="1"/>
  <c r="I2205" i="1"/>
  <c r="J2205" i="1"/>
  <c r="K2205" i="1"/>
  <c r="L2205" i="1"/>
  <c r="M2205" i="1"/>
  <c r="O2205" i="1" s="1"/>
  <c r="N2205" i="1"/>
  <c r="P2205" i="1"/>
  <c r="Q2205" i="1"/>
  <c r="R2205" i="1"/>
  <c r="S2205" i="1"/>
  <c r="F2206" i="1"/>
  <c r="J2206" i="1" s="1"/>
  <c r="G2206" i="1"/>
  <c r="H2206" i="1"/>
  <c r="I2206" i="1"/>
  <c r="K2206" i="1"/>
  <c r="L2206" i="1"/>
  <c r="M2206" i="1"/>
  <c r="O2206" i="1" s="1"/>
  <c r="N2206" i="1"/>
  <c r="P2206" i="1"/>
  <c r="Q2206" i="1"/>
  <c r="R2206" i="1"/>
  <c r="S2206" i="1"/>
  <c r="F2207" i="1"/>
  <c r="J2207" i="1" s="1"/>
  <c r="G2207" i="1"/>
  <c r="H2207" i="1"/>
  <c r="I2207" i="1"/>
  <c r="K2207" i="1"/>
  <c r="L2207" i="1"/>
  <c r="M2207" i="1"/>
  <c r="O2207" i="1" s="1"/>
  <c r="N2207" i="1"/>
  <c r="P2207" i="1"/>
  <c r="T2207" i="1" s="1"/>
  <c r="Q2207" i="1"/>
  <c r="R2207" i="1"/>
  <c r="S2207" i="1"/>
  <c r="F2208" i="1"/>
  <c r="G2208" i="1"/>
  <c r="H2208" i="1"/>
  <c r="J2208" i="1" s="1"/>
  <c r="I2208" i="1"/>
  <c r="K2208" i="1"/>
  <c r="O2208" i="1" s="1"/>
  <c r="L2208" i="1"/>
  <c r="M2208" i="1"/>
  <c r="N2208" i="1"/>
  <c r="P2208" i="1"/>
  <c r="T2208" i="1" s="1"/>
  <c r="Q2208" i="1"/>
  <c r="R2208" i="1"/>
  <c r="S2208" i="1"/>
  <c r="F2209" i="1"/>
  <c r="J2209" i="1" s="1"/>
  <c r="G2209" i="1"/>
  <c r="H2209" i="1"/>
  <c r="I2209" i="1"/>
  <c r="K2209" i="1"/>
  <c r="L2209" i="1"/>
  <c r="M2209" i="1"/>
  <c r="O2209" i="1" s="1"/>
  <c r="N2209" i="1"/>
  <c r="P2209" i="1"/>
  <c r="Q2209" i="1"/>
  <c r="R2209" i="1"/>
  <c r="S2209" i="1"/>
  <c r="F2210" i="1"/>
  <c r="G2210" i="1"/>
  <c r="H2210" i="1"/>
  <c r="I2210" i="1"/>
  <c r="J2210" i="1"/>
  <c r="K2210" i="1"/>
  <c r="L2210" i="1"/>
  <c r="M2210" i="1"/>
  <c r="O2210" i="1" s="1"/>
  <c r="N2210" i="1"/>
  <c r="P2210" i="1"/>
  <c r="T2210" i="1" s="1"/>
  <c r="Q2210" i="1"/>
  <c r="R2210" i="1"/>
  <c r="S2210" i="1"/>
  <c r="F2211" i="1"/>
  <c r="G2211" i="1"/>
  <c r="H2211" i="1"/>
  <c r="J2211" i="1" s="1"/>
  <c r="I2211" i="1"/>
  <c r="K2211" i="1"/>
  <c r="L2211" i="1"/>
  <c r="M2211" i="1"/>
  <c r="O2211" i="1" s="1"/>
  <c r="N2211" i="1"/>
  <c r="P2211" i="1"/>
  <c r="Q2211" i="1"/>
  <c r="R2211" i="1"/>
  <c r="S2211" i="1"/>
  <c r="F2212" i="1"/>
  <c r="J2212" i="1" s="1"/>
  <c r="G2212" i="1"/>
  <c r="H2212" i="1"/>
  <c r="I2212" i="1"/>
  <c r="K2212" i="1"/>
  <c r="O2212" i="1" s="1"/>
  <c r="L2212" i="1"/>
  <c r="M2212" i="1"/>
  <c r="N2212" i="1"/>
  <c r="P2212" i="1"/>
  <c r="Q2212" i="1"/>
  <c r="R2212" i="1"/>
  <c r="S2212" i="1"/>
  <c r="F2213" i="1"/>
  <c r="J2213" i="1" s="1"/>
  <c r="G2213" i="1"/>
  <c r="H2213" i="1"/>
  <c r="I2213" i="1"/>
  <c r="K2213" i="1"/>
  <c r="L2213" i="1"/>
  <c r="M2213" i="1"/>
  <c r="O2213" i="1" s="1"/>
  <c r="N2213" i="1"/>
  <c r="P2213" i="1"/>
  <c r="T2213" i="1" s="1"/>
  <c r="Q2213" i="1"/>
  <c r="R2213" i="1"/>
  <c r="S2213" i="1"/>
  <c r="F2214" i="1"/>
  <c r="G2214" i="1"/>
  <c r="H2214" i="1"/>
  <c r="I2214" i="1"/>
  <c r="J2214" i="1"/>
  <c r="K2214" i="1"/>
  <c r="L2214" i="1"/>
  <c r="M2214" i="1"/>
  <c r="O2214" i="1" s="1"/>
  <c r="N2214" i="1"/>
  <c r="P2214" i="1"/>
  <c r="Q2214" i="1"/>
  <c r="R2214" i="1"/>
  <c r="S2214" i="1"/>
  <c r="F2215" i="1"/>
  <c r="G2215" i="1"/>
  <c r="H2215" i="1"/>
  <c r="I2215" i="1"/>
  <c r="J2215" i="1"/>
  <c r="K2215" i="1"/>
  <c r="L2215" i="1"/>
  <c r="M2215" i="1"/>
  <c r="O2215" i="1" s="1"/>
  <c r="N2215" i="1"/>
  <c r="P2215" i="1"/>
  <c r="Q2215" i="1"/>
  <c r="R2215" i="1"/>
  <c r="S2215" i="1"/>
  <c r="F2216" i="1"/>
  <c r="J2216" i="1" s="1"/>
  <c r="G2216" i="1"/>
  <c r="H2216" i="1"/>
  <c r="I2216" i="1"/>
  <c r="K2216" i="1"/>
  <c r="O2216" i="1" s="1"/>
  <c r="L2216" i="1"/>
  <c r="M2216" i="1"/>
  <c r="N2216" i="1"/>
  <c r="P2216" i="1"/>
  <c r="T2216" i="1" s="1"/>
  <c r="Q2216" i="1"/>
  <c r="R2216" i="1"/>
  <c r="S2216" i="1"/>
  <c r="F2217" i="1"/>
  <c r="G2217" i="1"/>
  <c r="H2217" i="1"/>
  <c r="I2217" i="1"/>
  <c r="J2217" i="1"/>
  <c r="K2217" i="1"/>
  <c r="L2217" i="1"/>
  <c r="M2217" i="1"/>
  <c r="O2217" i="1" s="1"/>
  <c r="N2217" i="1"/>
  <c r="P2217" i="1"/>
  <c r="Q2217" i="1"/>
  <c r="R2217" i="1"/>
  <c r="S2217" i="1"/>
  <c r="F2218" i="1"/>
  <c r="J2218" i="1" s="1"/>
  <c r="G2218" i="1"/>
  <c r="H2218" i="1"/>
  <c r="I2218" i="1"/>
  <c r="K2218" i="1"/>
  <c r="L2218" i="1"/>
  <c r="M2218" i="1"/>
  <c r="O2218" i="1" s="1"/>
  <c r="N2218" i="1"/>
  <c r="P2218" i="1"/>
  <c r="Q2218" i="1"/>
  <c r="R2218" i="1"/>
  <c r="S2218" i="1"/>
  <c r="F2219" i="1"/>
  <c r="J2219" i="1" s="1"/>
  <c r="G2219" i="1"/>
  <c r="H2219" i="1"/>
  <c r="I2219" i="1"/>
  <c r="K2219" i="1"/>
  <c r="L2219" i="1"/>
  <c r="M2219" i="1"/>
  <c r="O2219" i="1" s="1"/>
  <c r="N2219" i="1"/>
  <c r="P2219" i="1"/>
  <c r="T2219" i="1" s="1"/>
  <c r="Q2219" i="1"/>
  <c r="R2219" i="1"/>
  <c r="S2219" i="1"/>
  <c r="F2220" i="1"/>
  <c r="G2220" i="1"/>
  <c r="H2220" i="1"/>
  <c r="J2220" i="1" s="1"/>
  <c r="I2220" i="1"/>
  <c r="K2220" i="1"/>
  <c r="O2220" i="1" s="1"/>
  <c r="L2220" i="1"/>
  <c r="M2220" i="1"/>
  <c r="N2220" i="1"/>
  <c r="P2220" i="1"/>
  <c r="T2220" i="1" s="1"/>
  <c r="Q2220" i="1"/>
  <c r="R2220" i="1"/>
  <c r="S2220" i="1"/>
  <c r="F2221" i="1"/>
  <c r="J2221" i="1" s="1"/>
  <c r="G2221" i="1"/>
  <c r="H2221" i="1"/>
  <c r="I2221" i="1"/>
  <c r="K2221" i="1"/>
  <c r="L2221" i="1"/>
  <c r="M2221" i="1"/>
  <c r="O2221" i="1" s="1"/>
  <c r="N2221" i="1"/>
  <c r="P2221" i="1"/>
  <c r="Q2221" i="1"/>
  <c r="R2221" i="1"/>
  <c r="S2221" i="1"/>
  <c r="F2222" i="1"/>
  <c r="G2222" i="1"/>
  <c r="H2222" i="1"/>
  <c r="I2222" i="1"/>
  <c r="J2222" i="1"/>
  <c r="K2222" i="1"/>
  <c r="L2222" i="1"/>
  <c r="M2222" i="1"/>
  <c r="O2222" i="1" s="1"/>
  <c r="N2222" i="1"/>
  <c r="P2222" i="1"/>
  <c r="T2222" i="1" s="1"/>
  <c r="Q2222" i="1"/>
  <c r="R2222" i="1"/>
  <c r="S2222" i="1"/>
  <c r="F2223" i="1"/>
  <c r="G2223" i="1"/>
  <c r="H2223" i="1"/>
  <c r="J2223" i="1" s="1"/>
  <c r="I2223" i="1"/>
  <c r="K2223" i="1"/>
  <c r="L2223" i="1"/>
  <c r="M2223" i="1"/>
  <c r="O2223" i="1" s="1"/>
  <c r="N2223" i="1"/>
  <c r="P2223" i="1"/>
  <c r="Q2223" i="1"/>
  <c r="R2223" i="1"/>
  <c r="S2223" i="1"/>
  <c r="F2224" i="1"/>
  <c r="J2224" i="1" s="1"/>
  <c r="G2224" i="1"/>
  <c r="H2224" i="1"/>
  <c r="I2224" i="1"/>
  <c r="K2224" i="1"/>
  <c r="O2224" i="1" s="1"/>
  <c r="L2224" i="1"/>
  <c r="M2224" i="1"/>
  <c r="N2224" i="1"/>
  <c r="P2224" i="1"/>
  <c r="Q2224" i="1"/>
  <c r="R2224" i="1"/>
  <c r="S2224" i="1"/>
  <c r="F2225" i="1"/>
  <c r="J2225" i="1" s="1"/>
  <c r="G2225" i="1"/>
  <c r="H2225" i="1"/>
  <c r="I2225" i="1"/>
  <c r="K2225" i="1"/>
  <c r="L2225" i="1"/>
  <c r="M2225" i="1"/>
  <c r="O2225" i="1" s="1"/>
  <c r="N2225" i="1"/>
  <c r="P2225" i="1"/>
  <c r="T2225" i="1" s="1"/>
  <c r="Q2225" i="1"/>
  <c r="R2225" i="1"/>
  <c r="S2225" i="1"/>
  <c r="F2226" i="1"/>
  <c r="G2226" i="1"/>
  <c r="H2226" i="1"/>
  <c r="I2226" i="1"/>
  <c r="J2226" i="1"/>
  <c r="K2226" i="1"/>
  <c r="L2226" i="1"/>
  <c r="M2226" i="1"/>
  <c r="O2226" i="1" s="1"/>
  <c r="N2226" i="1"/>
  <c r="P2226" i="1"/>
  <c r="Q2226" i="1"/>
  <c r="R2226" i="1"/>
  <c r="S2226" i="1"/>
  <c r="F2227" i="1"/>
  <c r="G2227" i="1"/>
  <c r="H2227" i="1"/>
  <c r="I2227" i="1"/>
  <c r="J2227" i="1"/>
  <c r="K2227" i="1"/>
  <c r="L2227" i="1"/>
  <c r="M2227" i="1"/>
  <c r="O2227" i="1" s="1"/>
  <c r="N2227" i="1"/>
  <c r="P2227" i="1"/>
  <c r="Q2227" i="1"/>
  <c r="R2227" i="1"/>
  <c r="S2227" i="1"/>
  <c r="F2228" i="1"/>
  <c r="J2228" i="1" s="1"/>
  <c r="G2228" i="1"/>
  <c r="H2228" i="1"/>
  <c r="I2228" i="1"/>
  <c r="K2228" i="1"/>
  <c r="O2228" i="1" s="1"/>
  <c r="L2228" i="1"/>
  <c r="M2228" i="1"/>
  <c r="N2228" i="1"/>
  <c r="P2228" i="1"/>
  <c r="T2228" i="1" s="1"/>
  <c r="Q2228" i="1"/>
  <c r="R2228" i="1"/>
  <c r="S2228" i="1"/>
  <c r="F2229" i="1"/>
  <c r="G2229" i="1"/>
  <c r="H2229" i="1"/>
  <c r="I2229" i="1"/>
  <c r="J2229" i="1"/>
  <c r="K2229" i="1"/>
  <c r="L2229" i="1"/>
  <c r="M2229" i="1"/>
  <c r="O2229" i="1" s="1"/>
  <c r="N2229" i="1"/>
  <c r="P2229" i="1"/>
  <c r="Q2229" i="1"/>
  <c r="R2229" i="1"/>
  <c r="S2229" i="1"/>
  <c r="F2230" i="1"/>
  <c r="J2230" i="1" s="1"/>
  <c r="G2230" i="1"/>
  <c r="H2230" i="1"/>
  <c r="I2230" i="1"/>
  <c r="K2230" i="1"/>
  <c r="L2230" i="1"/>
  <c r="M2230" i="1"/>
  <c r="O2230" i="1" s="1"/>
  <c r="N2230" i="1"/>
  <c r="P2230" i="1"/>
  <c r="Q2230" i="1"/>
  <c r="R2230" i="1"/>
  <c r="S2230" i="1"/>
  <c r="F2231" i="1"/>
  <c r="J2231" i="1" s="1"/>
  <c r="G2231" i="1"/>
  <c r="H2231" i="1"/>
  <c r="I2231" i="1"/>
  <c r="K2231" i="1"/>
  <c r="L2231" i="1"/>
  <c r="M2231" i="1"/>
  <c r="O2231" i="1" s="1"/>
  <c r="N2231" i="1"/>
  <c r="P2231" i="1"/>
  <c r="T2231" i="1" s="1"/>
  <c r="Q2231" i="1"/>
  <c r="R2231" i="1"/>
  <c r="S2231" i="1"/>
  <c r="F2232" i="1"/>
  <c r="G2232" i="1"/>
  <c r="H2232" i="1"/>
  <c r="J2232" i="1" s="1"/>
  <c r="I2232" i="1"/>
  <c r="K2232" i="1"/>
  <c r="O2232" i="1" s="1"/>
  <c r="L2232" i="1"/>
  <c r="M2232" i="1"/>
  <c r="N2232" i="1"/>
  <c r="P2232" i="1"/>
  <c r="T2232" i="1" s="1"/>
  <c r="Q2232" i="1"/>
  <c r="R2232" i="1"/>
  <c r="S2232" i="1"/>
  <c r="F2233" i="1"/>
  <c r="J2233" i="1" s="1"/>
  <c r="G2233" i="1"/>
  <c r="H2233" i="1"/>
  <c r="I2233" i="1"/>
  <c r="K2233" i="1"/>
  <c r="L2233" i="1"/>
  <c r="M2233" i="1"/>
  <c r="O2233" i="1" s="1"/>
  <c r="N2233" i="1"/>
  <c r="P2233" i="1"/>
  <c r="Q2233" i="1"/>
  <c r="R2233" i="1"/>
  <c r="S2233" i="1"/>
  <c r="F2234" i="1"/>
  <c r="G2234" i="1"/>
  <c r="H2234" i="1"/>
  <c r="I2234" i="1"/>
  <c r="J2234" i="1"/>
  <c r="K2234" i="1"/>
  <c r="L2234" i="1"/>
  <c r="M2234" i="1"/>
  <c r="O2234" i="1" s="1"/>
  <c r="N2234" i="1"/>
  <c r="P2234" i="1"/>
  <c r="T2234" i="1" s="1"/>
  <c r="Q2234" i="1"/>
  <c r="R2234" i="1"/>
  <c r="S2234" i="1"/>
  <c r="F2235" i="1"/>
  <c r="G2235" i="1"/>
  <c r="H2235" i="1"/>
  <c r="J2235" i="1" s="1"/>
  <c r="I2235" i="1"/>
  <c r="K2235" i="1"/>
  <c r="L2235" i="1"/>
  <c r="M2235" i="1"/>
  <c r="O2235" i="1" s="1"/>
  <c r="N2235" i="1"/>
  <c r="P2235" i="1"/>
  <c r="Q2235" i="1"/>
  <c r="R2235" i="1"/>
  <c r="S2235" i="1"/>
  <c r="F2236" i="1"/>
  <c r="J2236" i="1" s="1"/>
  <c r="G2236" i="1"/>
  <c r="H2236" i="1"/>
  <c r="I2236" i="1"/>
  <c r="K2236" i="1"/>
  <c r="O2236" i="1" s="1"/>
  <c r="L2236" i="1"/>
  <c r="M2236" i="1"/>
  <c r="N2236" i="1"/>
  <c r="P2236" i="1"/>
  <c r="Q2236" i="1"/>
  <c r="R2236" i="1"/>
  <c r="S2236" i="1"/>
  <c r="F2237" i="1"/>
  <c r="J2237" i="1" s="1"/>
  <c r="G2237" i="1"/>
  <c r="H2237" i="1"/>
  <c r="I2237" i="1"/>
  <c r="K2237" i="1"/>
  <c r="L2237" i="1"/>
  <c r="M2237" i="1"/>
  <c r="O2237" i="1" s="1"/>
  <c r="N2237" i="1"/>
  <c r="P2237" i="1"/>
  <c r="T2237" i="1" s="1"/>
  <c r="Q2237" i="1"/>
  <c r="R2237" i="1"/>
  <c r="S2237" i="1"/>
  <c r="F2238" i="1"/>
  <c r="G2238" i="1"/>
  <c r="H2238" i="1"/>
  <c r="I2238" i="1"/>
  <c r="J2238" i="1"/>
  <c r="K2238" i="1"/>
  <c r="L2238" i="1"/>
  <c r="M2238" i="1"/>
  <c r="O2238" i="1" s="1"/>
  <c r="N2238" i="1"/>
  <c r="P2238" i="1"/>
  <c r="Q2238" i="1"/>
  <c r="R2238" i="1"/>
  <c r="S2238" i="1"/>
  <c r="F2239" i="1"/>
  <c r="G2239" i="1"/>
  <c r="H2239" i="1"/>
  <c r="I2239" i="1"/>
  <c r="J2239" i="1"/>
  <c r="K2239" i="1"/>
  <c r="L2239" i="1"/>
  <c r="M2239" i="1"/>
  <c r="O2239" i="1" s="1"/>
  <c r="N2239" i="1"/>
  <c r="P2239" i="1"/>
  <c r="Q2239" i="1"/>
  <c r="R2239" i="1"/>
  <c r="S2239" i="1"/>
  <c r="F2240" i="1"/>
  <c r="J2240" i="1" s="1"/>
  <c r="G2240" i="1"/>
  <c r="H2240" i="1"/>
  <c r="I2240" i="1"/>
  <c r="K2240" i="1"/>
  <c r="O2240" i="1" s="1"/>
  <c r="L2240" i="1"/>
  <c r="M2240" i="1"/>
  <c r="N2240" i="1"/>
  <c r="P2240" i="1"/>
  <c r="T2240" i="1" s="1"/>
  <c r="Q2240" i="1"/>
  <c r="R2240" i="1"/>
  <c r="S2240" i="1"/>
  <c r="F2241" i="1"/>
  <c r="G2241" i="1"/>
  <c r="H2241" i="1"/>
  <c r="I2241" i="1"/>
  <c r="J2241" i="1"/>
  <c r="K2241" i="1"/>
  <c r="L2241" i="1"/>
  <c r="M2241" i="1"/>
  <c r="O2241" i="1" s="1"/>
  <c r="N2241" i="1"/>
  <c r="P2241" i="1"/>
  <c r="Q2241" i="1"/>
  <c r="R2241" i="1"/>
  <c r="S2241" i="1"/>
  <c r="F2242" i="1"/>
  <c r="J2242" i="1" s="1"/>
  <c r="G2242" i="1"/>
  <c r="H2242" i="1"/>
  <c r="I2242" i="1"/>
  <c r="K2242" i="1"/>
  <c r="L2242" i="1"/>
  <c r="M2242" i="1"/>
  <c r="O2242" i="1" s="1"/>
  <c r="N2242" i="1"/>
  <c r="P2242" i="1"/>
  <c r="Q2242" i="1"/>
  <c r="R2242" i="1"/>
  <c r="S2242" i="1"/>
  <c r="F2243" i="1"/>
  <c r="J2243" i="1" s="1"/>
  <c r="G2243" i="1"/>
  <c r="H2243" i="1"/>
  <c r="I2243" i="1"/>
  <c r="K2243" i="1"/>
  <c r="L2243" i="1"/>
  <c r="M2243" i="1"/>
  <c r="O2243" i="1" s="1"/>
  <c r="N2243" i="1"/>
  <c r="P2243" i="1"/>
  <c r="T2243" i="1" s="1"/>
  <c r="Q2243" i="1"/>
  <c r="R2243" i="1"/>
  <c r="S2243" i="1"/>
  <c r="F2244" i="1"/>
  <c r="G2244" i="1"/>
  <c r="H2244" i="1"/>
  <c r="J2244" i="1" s="1"/>
  <c r="I2244" i="1"/>
  <c r="K2244" i="1"/>
  <c r="O2244" i="1" s="1"/>
  <c r="L2244" i="1"/>
  <c r="M2244" i="1"/>
  <c r="N2244" i="1"/>
  <c r="P2244" i="1"/>
  <c r="T2244" i="1" s="1"/>
  <c r="Q2244" i="1"/>
  <c r="R2244" i="1"/>
  <c r="S2244" i="1"/>
  <c r="F2245" i="1"/>
  <c r="J2245" i="1" s="1"/>
  <c r="G2245" i="1"/>
  <c r="H2245" i="1"/>
  <c r="I2245" i="1"/>
  <c r="K2245" i="1"/>
  <c r="L2245" i="1"/>
  <c r="M2245" i="1"/>
  <c r="O2245" i="1" s="1"/>
  <c r="N2245" i="1"/>
  <c r="P2245" i="1"/>
  <c r="Q2245" i="1"/>
  <c r="R2245" i="1"/>
  <c r="S2245" i="1"/>
  <c r="F2246" i="1"/>
  <c r="G2246" i="1"/>
  <c r="H2246" i="1"/>
  <c r="I2246" i="1"/>
  <c r="J2246" i="1"/>
  <c r="K2246" i="1"/>
  <c r="L2246" i="1"/>
  <c r="M2246" i="1"/>
  <c r="O2246" i="1" s="1"/>
  <c r="N2246" i="1"/>
  <c r="P2246" i="1"/>
  <c r="T2246" i="1" s="1"/>
  <c r="Q2246" i="1"/>
  <c r="R2246" i="1"/>
  <c r="S2246" i="1"/>
  <c r="F2247" i="1"/>
  <c r="G2247" i="1"/>
  <c r="H2247" i="1"/>
  <c r="J2247" i="1" s="1"/>
  <c r="I2247" i="1"/>
  <c r="K2247" i="1"/>
  <c r="L2247" i="1"/>
  <c r="M2247" i="1"/>
  <c r="O2247" i="1" s="1"/>
  <c r="N2247" i="1"/>
  <c r="P2247" i="1"/>
  <c r="Q2247" i="1"/>
  <c r="R2247" i="1"/>
  <c r="S2247" i="1"/>
  <c r="F2248" i="1"/>
  <c r="J2248" i="1" s="1"/>
  <c r="G2248" i="1"/>
  <c r="H2248" i="1"/>
  <c r="I2248" i="1"/>
  <c r="K2248" i="1"/>
  <c r="O2248" i="1" s="1"/>
  <c r="L2248" i="1"/>
  <c r="M2248" i="1"/>
  <c r="N2248" i="1"/>
  <c r="P2248" i="1"/>
  <c r="Q2248" i="1"/>
  <c r="R2248" i="1"/>
  <c r="S2248" i="1"/>
  <c r="F2249" i="1"/>
  <c r="J2249" i="1" s="1"/>
  <c r="G2249" i="1"/>
  <c r="H2249" i="1"/>
  <c r="I2249" i="1"/>
  <c r="K2249" i="1"/>
  <c r="L2249" i="1"/>
  <c r="M2249" i="1"/>
  <c r="O2249" i="1" s="1"/>
  <c r="N2249" i="1"/>
  <c r="P2249" i="1"/>
  <c r="T2249" i="1" s="1"/>
  <c r="Q2249" i="1"/>
  <c r="R2249" i="1"/>
  <c r="S2249" i="1"/>
  <c r="F2250" i="1"/>
  <c r="G2250" i="1"/>
  <c r="H2250" i="1"/>
  <c r="I2250" i="1"/>
  <c r="J2250" i="1"/>
  <c r="K2250" i="1"/>
  <c r="L2250" i="1"/>
  <c r="M2250" i="1"/>
  <c r="O2250" i="1" s="1"/>
  <c r="N2250" i="1"/>
  <c r="P2250" i="1"/>
  <c r="Q2250" i="1"/>
  <c r="R2250" i="1"/>
  <c r="S2250" i="1"/>
  <c r="F2251" i="1"/>
  <c r="G2251" i="1"/>
  <c r="H2251" i="1"/>
  <c r="I2251" i="1"/>
  <c r="J2251" i="1"/>
  <c r="K2251" i="1"/>
  <c r="L2251" i="1"/>
  <c r="M2251" i="1"/>
  <c r="O2251" i="1" s="1"/>
  <c r="N2251" i="1"/>
  <c r="P2251" i="1"/>
  <c r="Q2251" i="1"/>
  <c r="R2251" i="1"/>
  <c r="S2251" i="1"/>
  <c r="F2252" i="1"/>
  <c r="J2252" i="1" s="1"/>
  <c r="G2252" i="1"/>
  <c r="H2252" i="1"/>
  <c r="I2252" i="1"/>
  <c r="K2252" i="1"/>
  <c r="O2252" i="1" s="1"/>
  <c r="L2252" i="1"/>
  <c r="M2252" i="1"/>
  <c r="N2252" i="1"/>
  <c r="P2252" i="1"/>
  <c r="T2252" i="1" s="1"/>
  <c r="Q2252" i="1"/>
  <c r="R2252" i="1"/>
  <c r="S2252" i="1"/>
  <c r="F2253" i="1"/>
  <c r="G2253" i="1"/>
  <c r="H2253" i="1"/>
  <c r="I2253" i="1"/>
  <c r="J2253" i="1"/>
  <c r="K2253" i="1"/>
  <c r="L2253" i="1"/>
  <c r="M2253" i="1"/>
  <c r="O2253" i="1" s="1"/>
  <c r="N2253" i="1"/>
  <c r="P2253" i="1"/>
  <c r="Q2253" i="1"/>
  <c r="R2253" i="1"/>
  <c r="S2253" i="1"/>
  <c r="F2254" i="1"/>
  <c r="J2254" i="1" s="1"/>
  <c r="G2254" i="1"/>
  <c r="H2254" i="1"/>
  <c r="I2254" i="1"/>
  <c r="K2254" i="1"/>
  <c r="L2254" i="1"/>
  <c r="M2254" i="1"/>
  <c r="O2254" i="1" s="1"/>
  <c r="N2254" i="1"/>
  <c r="P2254" i="1"/>
  <c r="Q2254" i="1"/>
  <c r="R2254" i="1"/>
  <c r="S2254" i="1"/>
  <c r="F2255" i="1"/>
  <c r="J2255" i="1" s="1"/>
  <c r="G2255" i="1"/>
  <c r="H2255" i="1"/>
  <c r="I2255" i="1"/>
  <c r="K2255" i="1"/>
  <c r="L2255" i="1"/>
  <c r="M2255" i="1"/>
  <c r="O2255" i="1" s="1"/>
  <c r="N2255" i="1"/>
  <c r="P2255" i="1"/>
  <c r="T2255" i="1" s="1"/>
  <c r="Q2255" i="1"/>
  <c r="R2255" i="1"/>
  <c r="S2255" i="1"/>
  <c r="F2256" i="1"/>
  <c r="G2256" i="1"/>
  <c r="H2256" i="1"/>
  <c r="J2256" i="1" s="1"/>
  <c r="I2256" i="1"/>
  <c r="K2256" i="1"/>
  <c r="O2256" i="1" s="1"/>
  <c r="L2256" i="1"/>
  <c r="M2256" i="1"/>
  <c r="N2256" i="1"/>
  <c r="P2256" i="1"/>
  <c r="T2256" i="1" s="1"/>
  <c r="Q2256" i="1"/>
  <c r="R2256" i="1"/>
  <c r="S2256" i="1"/>
  <c r="F2257" i="1"/>
  <c r="J2257" i="1" s="1"/>
  <c r="G2257" i="1"/>
  <c r="H2257" i="1"/>
  <c r="I2257" i="1"/>
  <c r="K2257" i="1"/>
  <c r="L2257" i="1"/>
  <c r="M2257" i="1"/>
  <c r="O2257" i="1" s="1"/>
  <c r="N2257" i="1"/>
  <c r="P2257" i="1"/>
  <c r="Q2257" i="1"/>
  <c r="R2257" i="1"/>
  <c r="S2257" i="1"/>
  <c r="F2258" i="1"/>
  <c r="G2258" i="1"/>
  <c r="H2258" i="1"/>
  <c r="I2258" i="1"/>
  <c r="J2258" i="1"/>
  <c r="K2258" i="1"/>
  <c r="L2258" i="1"/>
  <c r="M2258" i="1"/>
  <c r="O2258" i="1" s="1"/>
  <c r="N2258" i="1"/>
  <c r="P2258" i="1"/>
  <c r="T2258" i="1" s="1"/>
  <c r="Q2258" i="1"/>
  <c r="R2258" i="1"/>
  <c r="S2258" i="1"/>
  <c r="F2259" i="1"/>
  <c r="G2259" i="1"/>
  <c r="H2259" i="1"/>
  <c r="J2259" i="1" s="1"/>
  <c r="I2259" i="1"/>
  <c r="K2259" i="1"/>
  <c r="L2259" i="1"/>
  <c r="M2259" i="1"/>
  <c r="O2259" i="1" s="1"/>
  <c r="N2259" i="1"/>
  <c r="P2259" i="1"/>
  <c r="Q2259" i="1"/>
  <c r="R2259" i="1"/>
  <c r="S2259" i="1"/>
  <c r="F2260" i="1"/>
  <c r="J2260" i="1" s="1"/>
  <c r="G2260" i="1"/>
  <c r="H2260" i="1"/>
  <c r="I2260" i="1"/>
  <c r="K2260" i="1"/>
  <c r="O2260" i="1" s="1"/>
  <c r="L2260" i="1"/>
  <c r="M2260" i="1"/>
  <c r="N2260" i="1"/>
  <c r="P2260" i="1"/>
  <c r="Q2260" i="1"/>
  <c r="R2260" i="1"/>
  <c r="S2260" i="1"/>
  <c r="F2261" i="1"/>
  <c r="J2261" i="1" s="1"/>
  <c r="G2261" i="1"/>
  <c r="H2261" i="1"/>
  <c r="I2261" i="1"/>
  <c r="K2261" i="1"/>
  <c r="L2261" i="1"/>
  <c r="M2261" i="1"/>
  <c r="O2261" i="1" s="1"/>
  <c r="N2261" i="1"/>
  <c r="P2261" i="1"/>
  <c r="T2261" i="1" s="1"/>
  <c r="Q2261" i="1"/>
  <c r="R2261" i="1"/>
  <c r="S2261" i="1"/>
  <c r="F2262" i="1"/>
  <c r="G2262" i="1"/>
  <c r="H2262" i="1"/>
  <c r="I2262" i="1"/>
  <c r="J2262" i="1"/>
  <c r="K2262" i="1"/>
  <c r="L2262" i="1"/>
  <c r="M2262" i="1"/>
  <c r="O2262" i="1" s="1"/>
  <c r="N2262" i="1"/>
  <c r="P2262" i="1"/>
  <c r="Q2262" i="1"/>
  <c r="R2262" i="1"/>
  <c r="S2262" i="1"/>
  <c r="F2263" i="1"/>
  <c r="G2263" i="1"/>
  <c r="H2263" i="1"/>
  <c r="I2263" i="1"/>
  <c r="J2263" i="1"/>
  <c r="K2263" i="1"/>
  <c r="L2263" i="1"/>
  <c r="M2263" i="1"/>
  <c r="O2263" i="1" s="1"/>
  <c r="N2263" i="1"/>
  <c r="P2263" i="1"/>
  <c r="Q2263" i="1"/>
  <c r="R2263" i="1"/>
  <c r="S2263" i="1"/>
  <c r="F2264" i="1"/>
  <c r="J2264" i="1" s="1"/>
  <c r="G2264" i="1"/>
  <c r="H2264" i="1"/>
  <c r="I2264" i="1"/>
  <c r="K2264" i="1"/>
  <c r="O2264" i="1" s="1"/>
  <c r="L2264" i="1"/>
  <c r="M2264" i="1"/>
  <c r="N2264" i="1"/>
  <c r="P2264" i="1"/>
  <c r="T2264" i="1" s="1"/>
  <c r="Q2264" i="1"/>
  <c r="R2264" i="1"/>
  <c r="S2264" i="1"/>
  <c r="F2265" i="1"/>
  <c r="G2265" i="1"/>
  <c r="H2265" i="1"/>
  <c r="I2265" i="1"/>
  <c r="J2265" i="1"/>
  <c r="K2265" i="1"/>
  <c r="L2265" i="1"/>
  <c r="M2265" i="1"/>
  <c r="O2265" i="1" s="1"/>
  <c r="N2265" i="1"/>
  <c r="P2265" i="1"/>
  <c r="Q2265" i="1"/>
  <c r="R2265" i="1"/>
  <c r="S2265" i="1"/>
  <c r="F2266" i="1"/>
  <c r="J2266" i="1" s="1"/>
  <c r="G2266" i="1"/>
  <c r="H2266" i="1"/>
  <c r="I2266" i="1"/>
  <c r="K2266" i="1"/>
  <c r="L2266" i="1"/>
  <c r="M2266" i="1"/>
  <c r="O2266" i="1" s="1"/>
  <c r="N2266" i="1"/>
  <c r="P2266" i="1"/>
  <c r="Q2266" i="1"/>
  <c r="R2266" i="1"/>
  <c r="S2266" i="1"/>
  <c r="F2267" i="1"/>
  <c r="J2267" i="1" s="1"/>
  <c r="G2267" i="1"/>
  <c r="H2267" i="1"/>
  <c r="I2267" i="1"/>
  <c r="K2267" i="1"/>
  <c r="L2267" i="1"/>
  <c r="M2267" i="1"/>
  <c r="O2267" i="1" s="1"/>
  <c r="N2267" i="1"/>
  <c r="P2267" i="1"/>
  <c r="T2267" i="1" s="1"/>
  <c r="Q2267" i="1"/>
  <c r="R2267" i="1"/>
  <c r="S2267" i="1"/>
  <c r="F2268" i="1"/>
  <c r="G2268" i="1"/>
  <c r="H2268" i="1"/>
  <c r="J2268" i="1" s="1"/>
  <c r="I2268" i="1"/>
  <c r="K2268" i="1"/>
  <c r="O2268" i="1" s="1"/>
  <c r="L2268" i="1"/>
  <c r="M2268" i="1"/>
  <c r="N2268" i="1"/>
  <c r="P2268" i="1"/>
  <c r="T2268" i="1" s="1"/>
  <c r="Q2268" i="1"/>
  <c r="R2268" i="1"/>
  <c r="S2268" i="1"/>
  <c r="F2269" i="1"/>
  <c r="J2269" i="1" s="1"/>
  <c r="G2269" i="1"/>
  <c r="H2269" i="1"/>
  <c r="I2269" i="1"/>
  <c r="K2269" i="1"/>
  <c r="L2269" i="1"/>
  <c r="M2269" i="1"/>
  <c r="O2269" i="1" s="1"/>
  <c r="N2269" i="1"/>
  <c r="P2269" i="1"/>
  <c r="Q2269" i="1"/>
  <c r="R2269" i="1"/>
  <c r="S2269" i="1"/>
  <c r="F2270" i="1"/>
  <c r="G2270" i="1"/>
  <c r="H2270" i="1"/>
  <c r="I2270" i="1"/>
  <c r="J2270" i="1"/>
  <c r="K2270" i="1"/>
  <c r="L2270" i="1"/>
  <c r="M2270" i="1"/>
  <c r="O2270" i="1" s="1"/>
  <c r="N2270" i="1"/>
  <c r="P2270" i="1"/>
  <c r="T2270" i="1" s="1"/>
  <c r="Q2270" i="1"/>
  <c r="R2270" i="1"/>
  <c r="S2270" i="1"/>
  <c r="F2271" i="1"/>
  <c r="G2271" i="1"/>
  <c r="H2271" i="1"/>
  <c r="J2271" i="1" s="1"/>
  <c r="I2271" i="1"/>
  <c r="K2271" i="1"/>
  <c r="L2271" i="1"/>
  <c r="M2271" i="1"/>
  <c r="O2271" i="1" s="1"/>
  <c r="N2271" i="1"/>
  <c r="P2271" i="1"/>
  <c r="Q2271" i="1"/>
  <c r="R2271" i="1"/>
  <c r="S2271" i="1"/>
  <c r="F2272" i="1"/>
  <c r="J2272" i="1" s="1"/>
  <c r="G2272" i="1"/>
  <c r="H2272" i="1"/>
  <c r="I2272" i="1"/>
  <c r="K2272" i="1"/>
  <c r="J274" i="11" s="1"/>
  <c r="L2272" i="1"/>
  <c r="K274" i="11" s="1"/>
  <c r="M2272" i="1"/>
  <c r="L274" i="11" s="1"/>
  <c r="O274" i="11" s="1"/>
  <c r="N2272" i="1"/>
  <c r="P2272" i="1"/>
  <c r="Q2272" i="1"/>
  <c r="R2272" i="1"/>
  <c r="S2272" i="1"/>
  <c r="F2273" i="1"/>
  <c r="J2273" i="1" s="1"/>
  <c r="G2273" i="1"/>
  <c r="H2273" i="1"/>
  <c r="I2273" i="1"/>
  <c r="K2273" i="1"/>
  <c r="L2273" i="1"/>
  <c r="M2273" i="1"/>
  <c r="O2273" i="1" s="1"/>
  <c r="N2273" i="1"/>
  <c r="P2273" i="1"/>
  <c r="T2273" i="1" s="1"/>
  <c r="Q2273" i="1"/>
  <c r="R2273" i="1"/>
  <c r="S2273" i="1"/>
  <c r="F2274" i="1"/>
  <c r="G2274" i="1"/>
  <c r="H2274" i="1"/>
  <c r="I2274" i="1"/>
  <c r="J2274" i="1"/>
  <c r="K2274" i="1"/>
  <c r="L2274" i="1"/>
  <c r="M2274" i="1"/>
  <c r="O2274" i="1" s="1"/>
  <c r="N2274" i="1"/>
  <c r="P2274" i="1"/>
  <c r="Q2274" i="1"/>
  <c r="R2274" i="1"/>
  <c r="S2274" i="1"/>
  <c r="F2275" i="1"/>
  <c r="G2275" i="1"/>
  <c r="H2275" i="1"/>
  <c r="I2275" i="1"/>
  <c r="J2275" i="1"/>
  <c r="K2275" i="1"/>
  <c r="L2275" i="1"/>
  <c r="M2275" i="1"/>
  <c r="O2275" i="1" s="1"/>
  <c r="N2275" i="1"/>
  <c r="P2275" i="1"/>
  <c r="Q2275" i="1"/>
  <c r="R2275" i="1"/>
  <c r="S2275" i="1"/>
  <c r="F2276" i="1"/>
  <c r="J2276" i="1" s="1"/>
  <c r="G2276" i="1"/>
  <c r="H2276" i="1"/>
  <c r="I2276" i="1"/>
  <c r="K2276" i="1"/>
  <c r="O2276" i="1" s="1"/>
  <c r="L2276" i="1"/>
  <c r="M2276" i="1"/>
  <c r="N2276" i="1"/>
  <c r="P2276" i="1"/>
  <c r="T2276" i="1" s="1"/>
  <c r="Q2276" i="1"/>
  <c r="R2276" i="1"/>
  <c r="S2276" i="1"/>
  <c r="F2277" i="1"/>
  <c r="G2277" i="1"/>
  <c r="H2277" i="1"/>
  <c r="I2277" i="1"/>
  <c r="J2277" i="1"/>
  <c r="K2277" i="1"/>
  <c r="L2277" i="1"/>
  <c r="M2277" i="1"/>
  <c r="O2277" i="1" s="1"/>
  <c r="N2277" i="1"/>
  <c r="P2277" i="1"/>
  <c r="Q2277" i="1"/>
  <c r="R2277" i="1"/>
  <c r="S2277" i="1"/>
  <c r="F2278" i="1"/>
  <c r="J2278" i="1" s="1"/>
  <c r="G2278" i="1"/>
  <c r="H2278" i="1"/>
  <c r="I2278" i="1"/>
  <c r="K2278" i="1"/>
  <c r="L2278" i="1"/>
  <c r="M2278" i="1"/>
  <c r="O2278" i="1" s="1"/>
  <c r="N2278" i="1"/>
  <c r="P2278" i="1"/>
  <c r="Q2278" i="1"/>
  <c r="R2278" i="1"/>
  <c r="S2278" i="1"/>
  <c r="F2279" i="1"/>
  <c r="J2279" i="1" s="1"/>
  <c r="G2279" i="1"/>
  <c r="H2279" i="1"/>
  <c r="I2279" i="1"/>
  <c r="K2279" i="1"/>
  <c r="L2279" i="1"/>
  <c r="M2279" i="1"/>
  <c r="O2279" i="1" s="1"/>
  <c r="N2279" i="1"/>
  <c r="P2279" i="1"/>
  <c r="T2279" i="1" s="1"/>
  <c r="Q2279" i="1"/>
  <c r="R2279" i="1"/>
  <c r="S2279" i="1"/>
  <c r="F2280" i="1"/>
  <c r="G2280" i="1"/>
  <c r="H2280" i="1"/>
  <c r="J2280" i="1" s="1"/>
  <c r="I2280" i="1"/>
  <c r="K2280" i="1"/>
  <c r="O2280" i="1" s="1"/>
  <c r="L2280" i="1"/>
  <c r="M2280" i="1"/>
  <c r="N2280" i="1"/>
  <c r="P2280" i="1"/>
  <c r="T2280" i="1" s="1"/>
  <c r="Q2280" i="1"/>
  <c r="R2280" i="1"/>
  <c r="S2280" i="1"/>
  <c r="F2281" i="1"/>
  <c r="J2281" i="1" s="1"/>
  <c r="G2281" i="1"/>
  <c r="H2281" i="1"/>
  <c r="I2281" i="1"/>
  <c r="K2281" i="1"/>
  <c r="L2281" i="1"/>
  <c r="M2281" i="1"/>
  <c r="O2281" i="1" s="1"/>
  <c r="N2281" i="1"/>
  <c r="P2281" i="1"/>
  <c r="Q2281" i="1"/>
  <c r="R2281" i="1"/>
  <c r="S2281" i="1"/>
  <c r="F2282" i="1"/>
  <c r="G2282" i="1"/>
  <c r="H2282" i="1"/>
  <c r="I2282" i="1"/>
  <c r="J2282" i="1"/>
  <c r="K2282" i="1"/>
  <c r="L2282" i="1"/>
  <c r="M2282" i="1"/>
  <c r="O2282" i="1" s="1"/>
  <c r="N2282" i="1"/>
  <c r="P2282" i="1"/>
  <c r="T2282" i="1" s="1"/>
  <c r="Q2282" i="1"/>
  <c r="R2282" i="1"/>
  <c r="S2282" i="1"/>
  <c r="F2283" i="1"/>
  <c r="G2283" i="1"/>
  <c r="H2283" i="1"/>
  <c r="J2283" i="1" s="1"/>
  <c r="I2283" i="1"/>
  <c r="K2283" i="1"/>
  <c r="L2283" i="1"/>
  <c r="M2283" i="1"/>
  <c r="O2283" i="1" s="1"/>
  <c r="N2283" i="1"/>
  <c r="P2283" i="1"/>
  <c r="Q2283" i="1"/>
  <c r="R2283" i="1"/>
  <c r="S2283" i="1"/>
  <c r="F2284" i="1"/>
  <c r="J2284" i="1" s="1"/>
  <c r="G2284" i="1"/>
  <c r="H2284" i="1"/>
  <c r="I2284" i="1"/>
  <c r="K2284" i="1"/>
  <c r="O2284" i="1" s="1"/>
  <c r="L2284" i="1"/>
  <c r="M2284" i="1"/>
  <c r="N2284" i="1"/>
  <c r="P2284" i="1"/>
  <c r="Q2284" i="1"/>
  <c r="R2284" i="1"/>
  <c r="S2284" i="1"/>
  <c r="F2285" i="1"/>
  <c r="J2285" i="1" s="1"/>
  <c r="G2285" i="1"/>
  <c r="H2285" i="1"/>
  <c r="I2285" i="1"/>
  <c r="K2285" i="1"/>
  <c r="L2285" i="1"/>
  <c r="M2285" i="1"/>
  <c r="O2285" i="1" s="1"/>
  <c r="N2285" i="1"/>
  <c r="P2285" i="1"/>
  <c r="T2285" i="1" s="1"/>
  <c r="Q2285" i="1"/>
  <c r="R2285" i="1"/>
  <c r="S2285" i="1"/>
  <c r="F2286" i="1"/>
  <c r="G2286" i="1"/>
  <c r="H2286" i="1"/>
  <c r="I2286" i="1"/>
  <c r="J2286" i="1"/>
  <c r="K2286" i="1"/>
  <c r="L2286" i="1"/>
  <c r="M2286" i="1"/>
  <c r="O2286" i="1" s="1"/>
  <c r="N2286" i="1"/>
  <c r="P2286" i="1"/>
  <c r="Q2286" i="1"/>
  <c r="R2286" i="1"/>
  <c r="S2286" i="1"/>
  <c r="F2287" i="1"/>
  <c r="G2287" i="1"/>
  <c r="H2287" i="1"/>
  <c r="I2287" i="1"/>
  <c r="J2287" i="1"/>
  <c r="K2287" i="1"/>
  <c r="L2287" i="1"/>
  <c r="M2287" i="1"/>
  <c r="O2287" i="1" s="1"/>
  <c r="N2287" i="1"/>
  <c r="P2287" i="1"/>
  <c r="Q2287" i="1"/>
  <c r="R2287" i="1"/>
  <c r="S2287" i="1"/>
  <c r="F2288" i="1"/>
  <c r="J2288" i="1" s="1"/>
  <c r="G2288" i="1"/>
  <c r="H2288" i="1"/>
  <c r="I2288" i="1"/>
  <c r="K2288" i="1"/>
  <c r="O2288" i="1" s="1"/>
  <c r="L2288" i="1"/>
  <c r="M2288" i="1"/>
  <c r="N2288" i="1"/>
  <c r="P2288" i="1"/>
  <c r="T2288" i="1" s="1"/>
  <c r="Q2288" i="1"/>
  <c r="R2288" i="1"/>
  <c r="S2288" i="1"/>
  <c r="F2289" i="1"/>
  <c r="G2289" i="1"/>
  <c r="H2289" i="1"/>
  <c r="I2289" i="1"/>
  <c r="J2289" i="1"/>
  <c r="K2289" i="1"/>
  <c r="L2289" i="1"/>
  <c r="M2289" i="1"/>
  <c r="O2289" i="1" s="1"/>
  <c r="N2289" i="1"/>
  <c r="P2289" i="1"/>
  <c r="Q2289" i="1"/>
  <c r="R2289" i="1"/>
  <c r="S2289" i="1"/>
  <c r="F2290" i="1"/>
  <c r="J2290" i="1" s="1"/>
  <c r="G2290" i="1"/>
  <c r="H2290" i="1"/>
  <c r="I2290" i="1"/>
  <c r="K2290" i="1"/>
  <c r="L2290" i="1"/>
  <c r="M2290" i="1"/>
  <c r="O2290" i="1" s="1"/>
  <c r="N2290" i="1"/>
  <c r="P2290" i="1"/>
  <c r="Q2290" i="1"/>
  <c r="R2290" i="1"/>
  <c r="S2290" i="1"/>
  <c r="F2291" i="1"/>
  <c r="J2291" i="1" s="1"/>
  <c r="G2291" i="1"/>
  <c r="H2291" i="1"/>
  <c r="I2291" i="1"/>
  <c r="K2291" i="1"/>
  <c r="L2291" i="1"/>
  <c r="M2291" i="1"/>
  <c r="O2291" i="1" s="1"/>
  <c r="N2291" i="1"/>
  <c r="P2291" i="1"/>
  <c r="T2291" i="1" s="1"/>
  <c r="Q2291" i="1"/>
  <c r="R2291" i="1"/>
  <c r="S2291" i="1"/>
  <c r="F2292" i="1"/>
  <c r="G2292" i="1"/>
  <c r="H2292" i="1"/>
  <c r="J2292" i="1" s="1"/>
  <c r="I2292" i="1"/>
  <c r="K2292" i="1"/>
  <c r="O2292" i="1" s="1"/>
  <c r="L2292" i="1"/>
  <c r="M2292" i="1"/>
  <c r="N2292" i="1"/>
  <c r="P2292" i="1"/>
  <c r="T2292" i="1" s="1"/>
  <c r="Q2292" i="1"/>
  <c r="R2292" i="1"/>
  <c r="S2292" i="1"/>
  <c r="F2293" i="1"/>
  <c r="J2293" i="1" s="1"/>
  <c r="G2293" i="1"/>
  <c r="H2293" i="1"/>
  <c r="I2293" i="1"/>
  <c r="K2293" i="1"/>
  <c r="L2293" i="1"/>
  <c r="M2293" i="1"/>
  <c r="O2293" i="1" s="1"/>
  <c r="N2293" i="1"/>
  <c r="P2293" i="1"/>
  <c r="Q2293" i="1"/>
  <c r="R2293" i="1"/>
  <c r="S2293" i="1"/>
  <c r="F2294" i="1"/>
  <c r="G2294" i="1"/>
  <c r="H2294" i="1"/>
  <c r="I2294" i="1"/>
  <c r="J2294" i="1"/>
  <c r="K2294" i="1"/>
  <c r="L2294" i="1"/>
  <c r="M2294" i="1"/>
  <c r="O2294" i="1" s="1"/>
  <c r="N2294" i="1"/>
  <c r="P2294" i="1"/>
  <c r="T2294" i="1" s="1"/>
  <c r="Q2294" i="1"/>
  <c r="R2294" i="1"/>
  <c r="S2294" i="1"/>
  <c r="F2295" i="1"/>
  <c r="G2295" i="1"/>
  <c r="H2295" i="1"/>
  <c r="J2295" i="1" s="1"/>
  <c r="I2295" i="1"/>
  <c r="K2295" i="1"/>
  <c r="L2295" i="1"/>
  <c r="M2295" i="1"/>
  <c r="O2295" i="1" s="1"/>
  <c r="N2295" i="1"/>
  <c r="P2295" i="1"/>
  <c r="Q2295" i="1"/>
  <c r="R2295" i="1"/>
  <c r="S2295" i="1"/>
  <c r="F2296" i="1"/>
  <c r="J2296" i="1" s="1"/>
  <c r="G2296" i="1"/>
  <c r="H2296" i="1"/>
  <c r="I2296" i="1"/>
  <c r="K2296" i="1"/>
  <c r="O2296" i="1" s="1"/>
  <c r="L2296" i="1"/>
  <c r="M2296" i="1"/>
  <c r="N2296" i="1"/>
  <c r="P2296" i="1"/>
  <c r="Q2296" i="1"/>
  <c r="R2296" i="1"/>
  <c r="S2296" i="1"/>
  <c r="F2297" i="1"/>
  <c r="J2297" i="1" s="1"/>
  <c r="G2297" i="1"/>
  <c r="H2297" i="1"/>
  <c r="I2297" i="1"/>
  <c r="K2297" i="1"/>
  <c r="L2297" i="1"/>
  <c r="M2297" i="1"/>
  <c r="O2297" i="1" s="1"/>
  <c r="N2297" i="1"/>
  <c r="P2297" i="1"/>
  <c r="T2297" i="1" s="1"/>
  <c r="Q2297" i="1"/>
  <c r="R2297" i="1"/>
  <c r="S2297" i="1"/>
  <c r="F2298" i="1"/>
  <c r="G2298" i="1"/>
  <c r="H2298" i="1"/>
  <c r="I2298" i="1"/>
  <c r="J2298" i="1"/>
  <c r="K2298" i="1"/>
  <c r="L2298" i="1"/>
  <c r="M2298" i="1"/>
  <c r="O2298" i="1" s="1"/>
  <c r="N2298" i="1"/>
  <c r="P2298" i="1"/>
  <c r="Q2298" i="1"/>
  <c r="R2298" i="1"/>
  <c r="S2298" i="1"/>
  <c r="F2299" i="1"/>
  <c r="G2299" i="1"/>
  <c r="H2299" i="1"/>
  <c r="I2299" i="1"/>
  <c r="J2299" i="1"/>
  <c r="K2299" i="1"/>
  <c r="L2299" i="1"/>
  <c r="M2299" i="1"/>
  <c r="O2299" i="1" s="1"/>
  <c r="N2299" i="1"/>
  <c r="P2299" i="1"/>
  <c r="Q2299" i="1"/>
  <c r="R2299" i="1"/>
  <c r="S2299" i="1"/>
  <c r="F2300" i="1"/>
  <c r="J2300" i="1" s="1"/>
  <c r="G2300" i="1"/>
  <c r="H2300" i="1"/>
  <c r="I2300" i="1"/>
  <c r="K2300" i="1"/>
  <c r="O2300" i="1" s="1"/>
  <c r="L2300" i="1"/>
  <c r="M2300" i="1"/>
  <c r="N2300" i="1"/>
  <c r="P2300" i="1"/>
  <c r="T2300" i="1" s="1"/>
  <c r="Q2300" i="1"/>
  <c r="R2300" i="1"/>
  <c r="S2300" i="1"/>
  <c r="F2301" i="1"/>
  <c r="G2301" i="1"/>
  <c r="H2301" i="1"/>
  <c r="I2301" i="1"/>
  <c r="J2301" i="1"/>
  <c r="K2301" i="1"/>
  <c r="L2301" i="1"/>
  <c r="M2301" i="1"/>
  <c r="O2301" i="1" s="1"/>
  <c r="N2301" i="1"/>
  <c r="P2301" i="1"/>
  <c r="Q2301" i="1"/>
  <c r="R2301" i="1"/>
  <c r="S2301" i="1"/>
  <c r="F2302" i="1"/>
  <c r="J2302" i="1" s="1"/>
  <c r="G2302" i="1"/>
  <c r="H2302" i="1"/>
  <c r="I2302" i="1"/>
  <c r="K2302" i="1"/>
  <c r="L2302" i="1"/>
  <c r="M2302" i="1"/>
  <c r="O2302" i="1" s="1"/>
  <c r="N2302" i="1"/>
  <c r="P2302" i="1"/>
  <c r="Q2302" i="1"/>
  <c r="R2302" i="1"/>
  <c r="S2302" i="1"/>
  <c r="F2303" i="1"/>
  <c r="J2303" i="1" s="1"/>
  <c r="G2303" i="1"/>
  <c r="H2303" i="1"/>
  <c r="I2303" i="1"/>
  <c r="K2303" i="1"/>
  <c r="L2303" i="1"/>
  <c r="M2303" i="1"/>
  <c r="O2303" i="1" s="1"/>
  <c r="N2303" i="1"/>
  <c r="P2303" i="1"/>
  <c r="T2303" i="1" s="1"/>
  <c r="Q2303" i="1"/>
  <c r="R2303" i="1"/>
  <c r="S2303" i="1"/>
  <c r="F2304" i="1"/>
  <c r="G2304" i="1"/>
  <c r="H2304" i="1"/>
  <c r="J2304" i="1" s="1"/>
  <c r="I2304" i="1"/>
  <c r="K2304" i="1"/>
  <c r="O2304" i="1" s="1"/>
  <c r="L2304" i="1"/>
  <c r="M2304" i="1"/>
  <c r="N2304" i="1"/>
  <c r="P2304" i="1"/>
  <c r="T2304" i="1" s="1"/>
  <c r="Q2304" i="1"/>
  <c r="R2304" i="1"/>
  <c r="S2304" i="1"/>
  <c r="F2305" i="1"/>
  <c r="J2305" i="1" s="1"/>
  <c r="G2305" i="1"/>
  <c r="H2305" i="1"/>
  <c r="I2305" i="1"/>
  <c r="K2305" i="1"/>
  <c r="L2305" i="1"/>
  <c r="M2305" i="1"/>
  <c r="O2305" i="1" s="1"/>
  <c r="N2305" i="1"/>
  <c r="P2305" i="1"/>
  <c r="Q2305" i="1"/>
  <c r="R2305" i="1"/>
  <c r="S2305" i="1"/>
  <c r="F2306" i="1"/>
  <c r="G2306" i="1"/>
  <c r="H2306" i="1"/>
  <c r="I2306" i="1"/>
  <c r="J2306" i="1"/>
  <c r="K2306" i="1"/>
  <c r="L2306" i="1"/>
  <c r="M2306" i="1"/>
  <c r="O2306" i="1" s="1"/>
  <c r="N2306" i="1"/>
  <c r="P2306" i="1"/>
  <c r="T2306" i="1" s="1"/>
  <c r="Q2306" i="1"/>
  <c r="R2306" i="1"/>
  <c r="S2306" i="1"/>
  <c r="F2307" i="1"/>
  <c r="G2307" i="1"/>
  <c r="H2307" i="1"/>
  <c r="J2307" i="1" s="1"/>
  <c r="I2307" i="1"/>
  <c r="K2307" i="1"/>
  <c r="L2307" i="1"/>
  <c r="M2307" i="1"/>
  <c r="O2307" i="1" s="1"/>
  <c r="N2307" i="1"/>
  <c r="P2307" i="1"/>
  <c r="Q2307" i="1"/>
  <c r="R2307" i="1"/>
  <c r="S2307" i="1"/>
  <c r="F2308" i="1"/>
  <c r="J2308" i="1" s="1"/>
  <c r="G2308" i="1"/>
  <c r="H2308" i="1"/>
  <c r="I2308" i="1"/>
  <c r="K2308" i="1"/>
  <c r="O2308" i="1" s="1"/>
  <c r="L2308" i="1"/>
  <c r="M2308" i="1"/>
  <c r="N2308" i="1"/>
  <c r="P2308" i="1"/>
  <c r="Q2308" i="1"/>
  <c r="R2308" i="1"/>
  <c r="S2308" i="1"/>
  <c r="F2309" i="1"/>
  <c r="J2309" i="1" s="1"/>
  <c r="G2309" i="1"/>
  <c r="H2309" i="1"/>
  <c r="I2309" i="1"/>
  <c r="K2309" i="1"/>
  <c r="L2309" i="1"/>
  <c r="M2309" i="1"/>
  <c r="O2309" i="1" s="1"/>
  <c r="N2309" i="1"/>
  <c r="P2309" i="1"/>
  <c r="T2309" i="1" s="1"/>
  <c r="Q2309" i="1"/>
  <c r="R2309" i="1"/>
  <c r="S2309" i="1"/>
  <c r="F2310" i="1"/>
  <c r="G2310" i="1"/>
  <c r="H2310" i="1"/>
  <c r="I2310" i="1"/>
  <c r="J2310" i="1"/>
  <c r="K2310" i="1"/>
  <c r="L2310" i="1"/>
  <c r="M2310" i="1"/>
  <c r="O2310" i="1" s="1"/>
  <c r="N2310" i="1"/>
  <c r="P2310" i="1"/>
  <c r="Q2310" i="1"/>
  <c r="R2310" i="1"/>
  <c r="S2310" i="1"/>
  <c r="F2311" i="1"/>
  <c r="G2311" i="1"/>
  <c r="H2311" i="1"/>
  <c r="I2311" i="1"/>
  <c r="J2311" i="1"/>
  <c r="K2311" i="1"/>
  <c r="L2311" i="1"/>
  <c r="M2311" i="1"/>
  <c r="O2311" i="1" s="1"/>
  <c r="N2311" i="1"/>
  <c r="P2311" i="1"/>
  <c r="Q2311" i="1"/>
  <c r="R2311" i="1"/>
  <c r="S2311" i="1"/>
  <c r="F2312" i="1"/>
  <c r="J2312" i="1" s="1"/>
  <c r="G2312" i="1"/>
  <c r="H2312" i="1"/>
  <c r="I2312" i="1"/>
  <c r="K2312" i="1"/>
  <c r="O2312" i="1" s="1"/>
  <c r="L2312" i="1"/>
  <c r="M2312" i="1"/>
  <c r="N2312" i="1"/>
  <c r="P2312" i="1"/>
  <c r="T2312" i="1" s="1"/>
  <c r="Q2312" i="1"/>
  <c r="R2312" i="1"/>
  <c r="S2312" i="1"/>
  <c r="F2313" i="1"/>
  <c r="G2313" i="1"/>
  <c r="H2313" i="1"/>
  <c r="I2313" i="1"/>
  <c r="J2313" i="1"/>
  <c r="K2313" i="1"/>
  <c r="L2313" i="1"/>
  <c r="M2313" i="1"/>
  <c r="O2313" i="1" s="1"/>
  <c r="N2313" i="1"/>
  <c r="P2313" i="1"/>
  <c r="Q2313" i="1"/>
  <c r="R2313" i="1"/>
  <c r="S2313" i="1"/>
  <c r="F2314" i="1"/>
  <c r="J2314" i="1" s="1"/>
  <c r="G2314" i="1"/>
  <c r="H2314" i="1"/>
  <c r="I2314" i="1"/>
  <c r="K2314" i="1"/>
  <c r="L2314" i="1"/>
  <c r="M2314" i="1"/>
  <c r="O2314" i="1" s="1"/>
  <c r="N2314" i="1"/>
  <c r="P2314" i="1"/>
  <c r="Q2314" i="1"/>
  <c r="R2314" i="1"/>
  <c r="S2314" i="1"/>
  <c r="F2315" i="1"/>
  <c r="J2315" i="1" s="1"/>
  <c r="G2315" i="1"/>
  <c r="H2315" i="1"/>
  <c r="I2315" i="1"/>
  <c r="K2315" i="1"/>
  <c r="L2315" i="1"/>
  <c r="M2315" i="1"/>
  <c r="O2315" i="1" s="1"/>
  <c r="N2315" i="1"/>
  <c r="P2315" i="1"/>
  <c r="T2315" i="1" s="1"/>
  <c r="Q2315" i="1"/>
  <c r="R2315" i="1"/>
  <c r="S2315" i="1"/>
  <c r="F2316" i="1"/>
  <c r="G2316" i="1"/>
  <c r="H2316" i="1"/>
  <c r="J2316" i="1" s="1"/>
  <c r="I2316" i="1"/>
  <c r="K2316" i="1"/>
  <c r="O2316" i="1" s="1"/>
  <c r="L2316" i="1"/>
  <c r="M2316" i="1"/>
  <c r="N2316" i="1"/>
  <c r="P2316" i="1"/>
  <c r="T2316" i="1" s="1"/>
  <c r="Q2316" i="1"/>
  <c r="R2316" i="1"/>
  <c r="S2316" i="1"/>
  <c r="F2317" i="1"/>
  <c r="J2317" i="1" s="1"/>
  <c r="G2317" i="1"/>
  <c r="H2317" i="1"/>
  <c r="I2317" i="1"/>
  <c r="K2317" i="1"/>
  <c r="L2317" i="1"/>
  <c r="M2317" i="1"/>
  <c r="O2317" i="1" s="1"/>
  <c r="N2317" i="1"/>
  <c r="P2317" i="1"/>
  <c r="Q2317" i="1"/>
  <c r="R2317" i="1"/>
  <c r="S2317" i="1"/>
  <c r="F2318" i="1"/>
  <c r="G2318" i="1"/>
  <c r="H2318" i="1"/>
  <c r="I2318" i="1"/>
  <c r="J2318" i="1"/>
  <c r="K2318" i="1"/>
  <c r="L2318" i="1"/>
  <c r="M2318" i="1"/>
  <c r="O2318" i="1" s="1"/>
  <c r="N2318" i="1"/>
  <c r="P2318" i="1"/>
  <c r="T2318" i="1" s="1"/>
  <c r="Q2318" i="1"/>
  <c r="R2318" i="1"/>
  <c r="S2318" i="1"/>
  <c r="F2319" i="1"/>
  <c r="G2319" i="1"/>
  <c r="H2319" i="1"/>
  <c r="J2319" i="1" s="1"/>
  <c r="I2319" i="1"/>
  <c r="K2319" i="1"/>
  <c r="L2319" i="1"/>
  <c r="M2319" i="1"/>
  <c r="O2319" i="1" s="1"/>
  <c r="N2319" i="1"/>
  <c r="P2319" i="1"/>
  <c r="Q2319" i="1"/>
  <c r="R2319" i="1"/>
  <c r="S2319" i="1"/>
  <c r="F2320" i="1"/>
  <c r="J2320" i="1" s="1"/>
  <c r="G2320" i="1"/>
  <c r="H2320" i="1"/>
  <c r="I2320" i="1"/>
  <c r="K2320" i="1"/>
  <c r="O2320" i="1" s="1"/>
  <c r="L2320" i="1"/>
  <c r="M2320" i="1"/>
  <c r="N2320" i="1"/>
  <c r="P2320" i="1"/>
  <c r="Q2320" i="1"/>
  <c r="R2320" i="1"/>
  <c r="S2320" i="1"/>
  <c r="F2321" i="1"/>
  <c r="J2321" i="1" s="1"/>
  <c r="G2321" i="1"/>
  <c r="H2321" i="1"/>
  <c r="I2321" i="1"/>
  <c r="K2321" i="1"/>
  <c r="L2321" i="1"/>
  <c r="M2321" i="1"/>
  <c r="O2321" i="1" s="1"/>
  <c r="N2321" i="1"/>
  <c r="P2321" i="1"/>
  <c r="T2321" i="1" s="1"/>
  <c r="Q2321" i="1"/>
  <c r="R2321" i="1"/>
  <c r="S2321" i="1"/>
  <c r="F2322" i="1"/>
  <c r="G2322" i="1"/>
  <c r="H2322" i="1"/>
  <c r="I2322" i="1"/>
  <c r="J2322" i="1"/>
  <c r="K2322" i="1"/>
  <c r="L2322" i="1"/>
  <c r="M2322" i="1"/>
  <c r="O2322" i="1" s="1"/>
  <c r="N2322" i="1"/>
  <c r="P2322" i="1"/>
  <c r="Q2322" i="1"/>
  <c r="R2322" i="1"/>
  <c r="S2322" i="1"/>
  <c r="F2323" i="1"/>
  <c r="G2323" i="1"/>
  <c r="H2323" i="1"/>
  <c r="I2323" i="1"/>
  <c r="J2323" i="1"/>
  <c r="K2323" i="1"/>
  <c r="L2323" i="1"/>
  <c r="M2323" i="1"/>
  <c r="O2323" i="1" s="1"/>
  <c r="N2323" i="1"/>
  <c r="P2323" i="1"/>
  <c r="Q2323" i="1"/>
  <c r="R2323" i="1"/>
  <c r="S2323" i="1"/>
  <c r="F2324" i="1"/>
  <c r="J2324" i="1" s="1"/>
  <c r="G2324" i="1"/>
  <c r="H2324" i="1"/>
  <c r="I2324" i="1"/>
  <c r="K2324" i="1"/>
  <c r="J128" i="11" s="1"/>
  <c r="L2324" i="1"/>
  <c r="K128" i="11" s="1"/>
  <c r="M2324" i="1"/>
  <c r="L128" i="11" s="1"/>
  <c r="O128" i="11" s="1"/>
  <c r="N2324" i="1"/>
  <c r="P2324" i="1"/>
  <c r="Q2324" i="1"/>
  <c r="R2324" i="1"/>
  <c r="S2324" i="1"/>
  <c r="F2325" i="1"/>
  <c r="G2325" i="1"/>
  <c r="H2325" i="1"/>
  <c r="I2325" i="1"/>
  <c r="J2325" i="1"/>
  <c r="K2325" i="1"/>
  <c r="L2325" i="1"/>
  <c r="M2325" i="1"/>
  <c r="O2325" i="1" s="1"/>
  <c r="N2325" i="1"/>
  <c r="P2325" i="1"/>
  <c r="Q2325" i="1"/>
  <c r="R2325" i="1"/>
  <c r="S2325" i="1"/>
  <c r="F2326" i="1"/>
  <c r="J2326" i="1" s="1"/>
  <c r="G2326" i="1"/>
  <c r="H2326" i="1"/>
  <c r="I2326" i="1"/>
  <c r="K2326" i="1"/>
  <c r="L2326" i="1"/>
  <c r="M2326" i="1"/>
  <c r="O2326" i="1" s="1"/>
  <c r="N2326" i="1"/>
  <c r="P2326" i="1"/>
  <c r="Q2326" i="1"/>
  <c r="R2326" i="1"/>
  <c r="S2326" i="1"/>
  <c r="F2327" i="1"/>
  <c r="J2327" i="1" s="1"/>
  <c r="G2327" i="1"/>
  <c r="H2327" i="1"/>
  <c r="I2327" i="1"/>
  <c r="K2327" i="1"/>
  <c r="L2327" i="1"/>
  <c r="M2327" i="1"/>
  <c r="O2327" i="1" s="1"/>
  <c r="N2327" i="1"/>
  <c r="P2327" i="1"/>
  <c r="T2327" i="1" s="1"/>
  <c r="Q2327" i="1"/>
  <c r="R2327" i="1"/>
  <c r="S2327" i="1"/>
  <c r="F2328" i="1"/>
  <c r="G2328" i="1"/>
  <c r="H2328" i="1"/>
  <c r="J2328" i="1" s="1"/>
  <c r="I2328" i="1"/>
  <c r="K2328" i="1"/>
  <c r="J242" i="11" s="1"/>
  <c r="L2328" i="1"/>
  <c r="K242" i="11" s="1"/>
  <c r="M2328" i="1"/>
  <c r="L242" i="11" s="1"/>
  <c r="O242" i="11" s="1"/>
  <c r="N2328" i="1"/>
  <c r="P2328" i="1"/>
  <c r="Q2328" i="1"/>
  <c r="R2328" i="1"/>
  <c r="S2328" i="1"/>
  <c r="F2329" i="1"/>
  <c r="J2329" i="1" s="1"/>
  <c r="G2329" i="1"/>
  <c r="H2329" i="1"/>
  <c r="I2329" i="1"/>
  <c r="K2329" i="1"/>
  <c r="L2329" i="1"/>
  <c r="M2329" i="1"/>
  <c r="O2329" i="1" s="1"/>
  <c r="N2329" i="1"/>
  <c r="P2329" i="1"/>
  <c r="Q2329" i="1"/>
  <c r="R2329" i="1"/>
  <c r="S2329" i="1"/>
  <c r="F2330" i="1"/>
  <c r="G2330" i="1"/>
  <c r="H2330" i="1"/>
  <c r="I2330" i="1"/>
  <c r="J2330" i="1"/>
  <c r="K2330" i="1"/>
  <c r="L2330" i="1"/>
  <c r="M2330" i="1"/>
  <c r="O2330" i="1" s="1"/>
  <c r="N2330" i="1"/>
  <c r="P2330" i="1"/>
  <c r="T2330" i="1" s="1"/>
  <c r="Q2330" i="1"/>
  <c r="R2330" i="1"/>
  <c r="S2330" i="1"/>
  <c r="F2331" i="1"/>
  <c r="G2331" i="1"/>
  <c r="H2331" i="1"/>
  <c r="J2331" i="1" s="1"/>
  <c r="I2331" i="1"/>
  <c r="K2331" i="1"/>
  <c r="L2331" i="1"/>
  <c r="M2331" i="1"/>
  <c r="O2331" i="1" s="1"/>
  <c r="N2331" i="1"/>
  <c r="P2331" i="1"/>
  <c r="Q2331" i="1"/>
  <c r="R2331" i="1"/>
  <c r="S2331" i="1"/>
  <c r="F2332" i="1"/>
  <c r="J2332" i="1" s="1"/>
  <c r="G2332" i="1"/>
  <c r="H2332" i="1"/>
  <c r="I2332" i="1"/>
  <c r="K2332" i="1"/>
  <c r="O2332" i="1" s="1"/>
  <c r="L2332" i="1"/>
  <c r="M2332" i="1"/>
  <c r="N2332" i="1"/>
  <c r="P2332" i="1"/>
  <c r="Q2332" i="1"/>
  <c r="R2332" i="1"/>
  <c r="S2332" i="1"/>
  <c r="F2333" i="1"/>
  <c r="J2333" i="1" s="1"/>
  <c r="G2333" i="1"/>
  <c r="H2333" i="1"/>
  <c r="I2333" i="1"/>
  <c r="K2333" i="1"/>
  <c r="L2333" i="1"/>
  <c r="M2333" i="1"/>
  <c r="O2333" i="1" s="1"/>
  <c r="N2333" i="1"/>
  <c r="P2333" i="1"/>
  <c r="T2333" i="1" s="1"/>
  <c r="Q2333" i="1"/>
  <c r="R2333" i="1"/>
  <c r="S2333" i="1"/>
  <c r="F2334" i="1"/>
  <c r="G2334" i="1"/>
  <c r="H2334" i="1"/>
  <c r="I2334" i="1"/>
  <c r="J2334" i="1"/>
  <c r="K2334" i="1"/>
  <c r="L2334" i="1"/>
  <c r="M2334" i="1"/>
  <c r="O2334" i="1" s="1"/>
  <c r="N2334" i="1"/>
  <c r="P2334" i="1"/>
  <c r="Q2334" i="1"/>
  <c r="R2334" i="1"/>
  <c r="S2334" i="1"/>
  <c r="F2335" i="1"/>
  <c r="G2335" i="1"/>
  <c r="H2335" i="1"/>
  <c r="I2335" i="1"/>
  <c r="J2335" i="1"/>
  <c r="K2335" i="1"/>
  <c r="L2335" i="1"/>
  <c r="M2335" i="1"/>
  <c r="O2335" i="1" s="1"/>
  <c r="N2335" i="1"/>
  <c r="P2335" i="1"/>
  <c r="Q2335" i="1"/>
  <c r="R2335" i="1"/>
  <c r="S2335" i="1"/>
  <c r="F2336" i="1"/>
  <c r="J2336" i="1" s="1"/>
  <c r="G2336" i="1"/>
  <c r="H2336" i="1"/>
  <c r="I2336" i="1"/>
  <c r="K2336" i="1"/>
  <c r="O2336" i="1" s="1"/>
  <c r="L2336" i="1"/>
  <c r="M2336" i="1"/>
  <c r="N2336" i="1"/>
  <c r="P2336" i="1"/>
  <c r="T2336" i="1" s="1"/>
  <c r="Q2336" i="1"/>
  <c r="R2336" i="1"/>
  <c r="S2336" i="1"/>
  <c r="F2337" i="1"/>
  <c r="G2337" i="1"/>
  <c r="H2337" i="1"/>
  <c r="I2337" i="1"/>
  <c r="J2337" i="1"/>
  <c r="K2337" i="1"/>
  <c r="L2337" i="1"/>
  <c r="M2337" i="1"/>
  <c r="O2337" i="1" s="1"/>
  <c r="N2337" i="1"/>
  <c r="P2337" i="1"/>
  <c r="Q2337" i="1"/>
  <c r="R2337" i="1"/>
  <c r="S2337" i="1"/>
  <c r="F2338" i="1"/>
  <c r="J2338" i="1" s="1"/>
  <c r="G2338" i="1"/>
  <c r="H2338" i="1"/>
  <c r="I2338" i="1"/>
  <c r="K2338" i="1"/>
  <c r="L2338" i="1"/>
  <c r="M2338" i="1"/>
  <c r="O2338" i="1" s="1"/>
  <c r="N2338" i="1"/>
  <c r="P2338" i="1"/>
  <c r="Q2338" i="1"/>
  <c r="R2338" i="1"/>
  <c r="S2338" i="1"/>
  <c r="F2339" i="1"/>
  <c r="J2339" i="1" s="1"/>
  <c r="G2339" i="1"/>
  <c r="H2339" i="1"/>
  <c r="I2339" i="1"/>
  <c r="K2339" i="1"/>
  <c r="L2339" i="1"/>
  <c r="M2339" i="1"/>
  <c r="O2339" i="1" s="1"/>
  <c r="N2339" i="1"/>
  <c r="P2339" i="1"/>
  <c r="T2339" i="1" s="1"/>
  <c r="Q2339" i="1"/>
  <c r="R2339" i="1"/>
  <c r="S2339" i="1"/>
  <c r="F2340" i="1"/>
  <c r="G2340" i="1"/>
  <c r="H2340" i="1"/>
  <c r="J2340" i="1" s="1"/>
  <c r="I2340" i="1"/>
  <c r="K2340" i="1"/>
  <c r="O2340" i="1" s="1"/>
  <c r="L2340" i="1"/>
  <c r="M2340" i="1"/>
  <c r="N2340" i="1"/>
  <c r="P2340" i="1"/>
  <c r="T2340" i="1" s="1"/>
  <c r="Q2340" i="1"/>
  <c r="R2340" i="1"/>
  <c r="S2340" i="1"/>
  <c r="F2341" i="1"/>
  <c r="J2341" i="1" s="1"/>
  <c r="G2341" i="1"/>
  <c r="H2341" i="1"/>
  <c r="I2341" i="1"/>
  <c r="K2341" i="1"/>
  <c r="L2341" i="1"/>
  <c r="M2341" i="1"/>
  <c r="O2341" i="1" s="1"/>
  <c r="N2341" i="1"/>
  <c r="P2341" i="1"/>
  <c r="Q2341" i="1"/>
  <c r="R2341" i="1"/>
  <c r="S2341" i="1"/>
  <c r="F2342" i="1"/>
  <c r="G2342" i="1"/>
  <c r="H2342" i="1"/>
  <c r="I2342" i="1"/>
  <c r="J2342" i="1"/>
  <c r="K2342" i="1"/>
  <c r="L2342" i="1"/>
  <c r="M2342" i="1"/>
  <c r="O2342" i="1" s="1"/>
  <c r="N2342" i="1"/>
  <c r="P2342" i="1"/>
  <c r="T2342" i="1" s="1"/>
  <c r="Q2342" i="1"/>
  <c r="R2342" i="1"/>
  <c r="S2342" i="1"/>
  <c r="F2343" i="1"/>
  <c r="G2343" i="1"/>
  <c r="H2343" i="1"/>
  <c r="J2343" i="1" s="1"/>
  <c r="I2343" i="1"/>
  <c r="K2343" i="1"/>
  <c r="L2343" i="1"/>
  <c r="M2343" i="1"/>
  <c r="O2343" i="1" s="1"/>
  <c r="N2343" i="1"/>
  <c r="P2343" i="1"/>
  <c r="Q2343" i="1"/>
  <c r="R2343" i="1"/>
  <c r="S2343" i="1"/>
  <c r="F2344" i="1"/>
  <c r="J2344" i="1" s="1"/>
  <c r="G2344" i="1"/>
  <c r="H2344" i="1"/>
  <c r="I2344" i="1"/>
  <c r="K2344" i="1"/>
  <c r="O2344" i="1" s="1"/>
  <c r="L2344" i="1"/>
  <c r="M2344" i="1"/>
  <c r="N2344" i="1"/>
  <c r="P2344" i="1"/>
  <c r="Q2344" i="1"/>
  <c r="R2344" i="1"/>
  <c r="S2344" i="1"/>
  <c r="F2345" i="1"/>
  <c r="J2345" i="1" s="1"/>
  <c r="G2345" i="1"/>
  <c r="H2345" i="1"/>
  <c r="I2345" i="1"/>
  <c r="K2345" i="1"/>
  <c r="L2345" i="1"/>
  <c r="M2345" i="1"/>
  <c r="O2345" i="1" s="1"/>
  <c r="N2345" i="1"/>
  <c r="P2345" i="1"/>
  <c r="T2345" i="1" s="1"/>
  <c r="Q2345" i="1"/>
  <c r="R2345" i="1"/>
  <c r="S2345" i="1"/>
  <c r="F2346" i="1"/>
  <c r="G2346" i="1"/>
  <c r="H2346" i="1"/>
  <c r="I2346" i="1"/>
  <c r="J2346" i="1"/>
  <c r="K2346" i="1"/>
  <c r="L2346" i="1"/>
  <c r="M2346" i="1"/>
  <c r="O2346" i="1" s="1"/>
  <c r="N2346" i="1"/>
  <c r="P2346" i="1"/>
  <c r="Q2346" i="1"/>
  <c r="R2346" i="1"/>
  <c r="S2346" i="1"/>
  <c r="F2347" i="1"/>
  <c r="G2347" i="1"/>
  <c r="H2347" i="1"/>
  <c r="I2347" i="1"/>
  <c r="J2347" i="1"/>
  <c r="K2347" i="1"/>
  <c r="L2347" i="1"/>
  <c r="M2347" i="1"/>
  <c r="O2347" i="1" s="1"/>
  <c r="N2347" i="1"/>
  <c r="P2347" i="1"/>
  <c r="Q2347" i="1"/>
  <c r="R2347" i="1"/>
  <c r="S2347" i="1"/>
  <c r="F2348" i="1"/>
  <c r="J2348" i="1" s="1"/>
  <c r="G2348" i="1"/>
  <c r="H2348" i="1"/>
  <c r="I2348" i="1"/>
  <c r="K2348" i="1"/>
  <c r="O2348" i="1" s="1"/>
  <c r="L2348" i="1"/>
  <c r="M2348" i="1"/>
  <c r="N2348" i="1"/>
  <c r="P2348" i="1"/>
  <c r="T2348" i="1" s="1"/>
  <c r="Q2348" i="1"/>
  <c r="R2348" i="1"/>
  <c r="S2348" i="1"/>
  <c r="F2349" i="1"/>
  <c r="G2349" i="1"/>
  <c r="H2349" i="1"/>
  <c r="I2349" i="1"/>
  <c r="J2349" i="1"/>
  <c r="K2349" i="1"/>
  <c r="L2349" i="1"/>
  <c r="M2349" i="1"/>
  <c r="O2349" i="1" s="1"/>
  <c r="N2349" i="1"/>
  <c r="P2349" i="1"/>
  <c r="Q2349" i="1"/>
  <c r="R2349" i="1"/>
  <c r="S2349" i="1"/>
  <c r="F2350" i="1"/>
  <c r="J2350" i="1" s="1"/>
  <c r="G2350" i="1"/>
  <c r="H2350" i="1"/>
  <c r="I2350" i="1"/>
  <c r="K2350" i="1"/>
  <c r="L2350" i="1"/>
  <c r="M2350" i="1"/>
  <c r="O2350" i="1" s="1"/>
  <c r="N2350" i="1"/>
  <c r="P2350" i="1"/>
  <c r="Q2350" i="1"/>
  <c r="R2350" i="1"/>
  <c r="S2350" i="1"/>
  <c r="F2351" i="1"/>
  <c r="J2351" i="1" s="1"/>
  <c r="G2351" i="1"/>
  <c r="H2351" i="1"/>
  <c r="I2351" i="1"/>
  <c r="K2351" i="1"/>
  <c r="L2351" i="1"/>
  <c r="M2351" i="1"/>
  <c r="O2351" i="1" s="1"/>
  <c r="N2351" i="1"/>
  <c r="P2351" i="1"/>
  <c r="T2351" i="1" s="1"/>
  <c r="Q2351" i="1"/>
  <c r="R2351" i="1"/>
  <c r="S2351" i="1"/>
  <c r="F2352" i="1"/>
  <c r="G2352" i="1"/>
  <c r="H2352" i="1"/>
  <c r="J2352" i="1" s="1"/>
  <c r="I2352" i="1"/>
  <c r="K2352" i="1"/>
  <c r="O2352" i="1" s="1"/>
  <c r="L2352" i="1"/>
  <c r="M2352" i="1"/>
  <c r="N2352" i="1"/>
  <c r="P2352" i="1"/>
  <c r="T2352" i="1" s="1"/>
  <c r="Q2352" i="1"/>
  <c r="R2352" i="1"/>
  <c r="S2352" i="1"/>
  <c r="F2353" i="1"/>
  <c r="J2353" i="1" s="1"/>
  <c r="G2353" i="1"/>
  <c r="H2353" i="1"/>
  <c r="I2353" i="1"/>
  <c r="K2353" i="1"/>
  <c r="L2353" i="1"/>
  <c r="M2353" i="1"/>
  <c r="O2353" i="1" s="1"/>
  <c r="N2353" i="1"/>
  <c r="P2353" i="1"/>
  <c r="T2353" i="1" s="1"/>
  <c r="Q2353" i="1"/>
  <c r="R2353" i="1"/>
  <c r="S2353" i="1"/>
  <c r="F2354" i="1"/>
  <c r="G2354" i="1"/>
  <c r="H2354" i="1"/>
  <c r="I2354" i="1"/>
  <c r="J2354" i="1"/>
  <c r="K2354" i="1"/>
  <c r="L2354" i="1"/>
  <c r="M2354" i="1"/>
  <c r="O2354" i="1" s="1"/>
  <c r="N2354" i="1"/>
  <c r="P2354" i="1"/>
  <c r="T2354" i="1" s="1"/>
  <c r="Q2354" i="1"/>
  <c r="R2354" i="1"/>
  <c r="S2354" i="1"/>
  <c r="F2355" i="1"/>
  <c r="G2355" i="1"/>
  <c r="H2355" i="1"/>
  <c r="J2355" i="1" s="1"/>
  <c r="I2355" i="1"/>
  <c r="K2355" i="1"/>
  <c r="L2355" i="1"/>
  <c r="M2355" i="1"/>
  <c r="O2355" i="1" s="1"/>
  <c r="N2355" i="1"/>
  <c r="P2355" i="1"/>
  <c r="Q2355" i="1"/>
  <c r="R2355" i="1"/>
  <c r="S2355" i="1"/>
  <c r="F2356" i="1"/>
  <c r="J2356" i="1" s="1"/>
  <c r="G2356" i="1"/>
  <c r="H2356" i="1"/>
  <c r="I2356" i="1"/>
  <c r="K2356" i="1"/>
  <c r="O2356" i="1" s="1"/>
  <c r="L2356" i="1"/>
  <c r="M2356" i="1"/>
  <c r="N2356" i="1"/>
  <c r="P2356" i="1"/>
  <c r="Q2356" i="1"/>
  <c r="R2356" i="1"/>
  <c r="S2356" i="1"/>
  <c r="F2357" i="1"/>
  <c r="J2357" i="1" s="1"/>
  <c r="G2357" i="1"/>
  <c r="H2357" i="1"/>
  <c r="I2357" i="1"/>
  <c r="K2357" i="1"/>
  <c r="L2357" i="1"/>
  <c r="M2357" i="1"/>
  <c r="O2357" i="1" s="1"/>
  <c r="N2357" i="1"/>
  <c r="P2357" i="1"/>
  <c r="T2357" i="1" s="1"/>
  <c r="Q2357" i="1"/>
  <c r="R2357" i="1"/>
  <c r="S2357" i="1"/>
  <c r="F2358" i="1"/>
  <c r="G2358" i="1"/>
  <c r="H2358" i="1"/>
  <c r="I2358" i="1"/>
  <c r="J2358" i="1"/>
  <c r="K2358" i="1"/>
  <c r="L2358" i="1"/>
  <c r="M2358" i="1"/>
  <c r="O2358" i="1" s="1"/>
  <c r="N2358" i="1"/>
  <c r="P2358" i="1"/>
  <c r="Q2358" i="1"/>
  <c r="R2358" i="1"/>
  <c r="S2358" i="1"/>
  <c r="F2359" i="1"/>
  <c r="G2359" i="1"/>
  <c r="H2359" i="1"/>
  <c r="I2359" i="1"/>
  <c r="J2359" i="1"/>
  <c r="K2359" i="1"/>
  <c r="L2359" i="1"/>
  <c r="M2359" i="1"/>
  <c r="O2359" i="1" s="1"/>
  <c r="N2359" i="1"/>
  <c r="P2359" i="1"/>
  <c r="Q2359" i="1"/>
  <c r="R2359" i="1"/>
  <c r="S2359" i="1"/>
  <c r="F2360" i="1"/>
  <c r="J2360" i="1" s="1"/>
  <c r="G2360" i="1"/>
  <c r="H2360" i="1"/>
  <c r="I2360" i="1"/>
  <c r="K2360" i="1"/>
  <c r="O2360" i="1" s="1"/>
  <c r="L2360" i="1"/>
  <c r="M2360" i="1"/>
  <c r="N2360" i="1"/>
  <c r="P2360" i="1"/>
  <c r="T2360" i="1" s="1"/>
  <c r="Q2360" i="1"/>
  <c r="R2360" i="1"/>
  <c r="S2360" i="1"/>
  <c r="F2361" i="1"/>
  <c r="G2361" i="1"/>
  <c r="H2361" i="1"/>
  <c r="I2361" i="1"/>
  <c r="J2361" i="1"/>
  <c r="K2361" i="1"/>
  <c r="J139" i="11" s="1"/>
  <c r="L2361" i="1"/>
  <c r="K139" i="11" s="1"/>
  <c r="M2361" i="1"/>
  <c r="N2361" i="1"/>
  <c r="P2361" i="1"/>
  <c r="Q2361" i="1"/>
  <c r="R2361" i="1"/>
  <c r="S2361" i="1"/>
  <c r="F2362" i="1"/>
  <c r="J2362" i="1" s="1"/>
  <c r="G2362" i="1"/>
  <c r="H2362" i="1"/>
  <c r="I2362" i="1"/>
  <c r="K2362" i="1"/>
  <c r="L2362" i="1"/>
  <c r="M2362" i="1"/>
  <c r="O2362" i="1" s="1"/>
  <c r="N2362" i="1"/>
  <c r="P2362" i="1"/>
  <c r="Q2362" i="1"/>
  <c r="R2362" i="1"/>
  <c r="S2362" i="1"/>
  <c r="F2363" i="1"/>
  <c r="J2363" i="1" s="1"/>
  <c r="G2363" i="1"/>
  <c r="H2363" i="1"/>
  <c r="I2363" i="1"/>
  <c r="K2363" i="1"/>
  <c r="L2363" i="1"/>
  <c r="M2363" i="1"/>
  <c r="O2363" i="1" s="1"/>
  <c r="N2363" i="1"/>
  <c r="P2363" i="1"/>
  <c r="T2363" i="1" s="1"/>
  <c r="Q2363" i="1"/>
  <c r="R2363" i="1"/>
  <c r="S2363" i="1"/>
  <c r="F2364" i="1"/>
  <c r="G2364" i="1"/>
  <c r="H2364" i="1"/>
  <c r="J2364" i="1" s="1"/>
  <c r="I2364" i="1"/>
  <c r="K2364" i="1"/>
  <c r="O2364" i="1" s="1"/>
  <c r="L2364" i="1"/>
  <c r="M2364" i="1"/>
  <c r="N2364" i="1"/>
  <c r="P2364" i="1"/>
  <c r="T2364" i="1" s="1"/>
  <c r="Q2364" i="1"/>
  <c r="R2364" i="1"/>
  <c r="S2364" i="1"/>
  <c r="F2365" i="1"/>
  <c r="J2365" i="1" s="1"/>
  <c r="G2365" i="1"/>
  <c r="H2365" i="1"/>
  <c r="I2365" i="1"/>
  <c r="K2365" i="1"/>
  <c r="L2365" i="1"/>
  <c r="M2365" i="1"/>
  <c r="O2365" i="1" s="1"/>
  <c r="N2365" i="1"/>
  <c r="P2365" i="1"/>
  <c r="T2365" i="1" s="1"/>
  <c r="Q2365" i="1"/>
  <c r="R2365" i="1"/>
  <c r="S2365" i="1"/>
  <c r="F2366" i="1"/>
  <c r="G2366" i="1"/>
  <c r="H2366" i="1"/>
  <c r="I2366" i="1"/>
  <c r="J2366" i="1"/>
  <c r="K2366" i="1"/>
  <c r="L2366" i="1"/>
  <c r="M2366" i="1"/>
  <c r="O2366" i="1" s="1"/>
  <c r="N2366" i="1"/>
  <c r="P2366" i="1"/>
  <c r="T2366" i="1" s="1"/>
  <c r="Q2366" i="1"/>
  <c r="R2366" i="1"/>
  <c r="S2366" i="1"/>
  <c r="F2367" i="1"/>
  <c r="G2367" i="1"/>
  <c r="H2367" i="1"/>
  <c r="J2367" i="1" s="1"/>
  <c r="I2367" i="1"/>
  <c r="K2367" i="1"/>
  <c r="L2367" i="1"/>
  <c r="M2367" i="1"/>
  <c r="O2367" i="1" s="1"/>
  <c r="N2367" i="1"/>
  <c r="P2367" i="1"/>
  <c r="Q2367" i="1"/>
  <c r="R2367" i="1"/>
  <c r="S2367" i="1"/>
  <c r="F2368" i="1"/>
  <c r="J2368" i="1" s="1"/>
  <c r="G2368" i="1"/>
  <c r="H2368" i="1"/>
  <c r="I2368" i="1"/>
  <c r="K2368" i="1"/>
  <c r="O2368" i="1" s="1"/>
  <c r="L2368" i="1"/>
  <c r="M2368" i="1"/>
  <c r="N2368" i="1"/>
  <c r="P2368" i="1"/>
  <c r="Q2368" i="1"/>
  <c r="R2368" i="1"/>
  <c r="S2368" i="1"/>
  <c r="F2369" i="1"/>
  <c r="J2369" i="1" s="1"/>
  <c r="G2369" i="1"/>
  <c r="H2369" i="1"/>
  <c r="I2369" i="1"/>
  <c r="K2369" i="1"/>
  <c r="L2369" i="1"/>
  <c r="M2369" i="1"/>
  <c r="O2369" i="1" s="1"/>
  <c r="N2369" i="1"/>
  <c r="P2369" i="1"/>
  <c r="T2369" i="1" s="1"/>
  <c r="Q2369" i="1"/>
  <c r="R2369" i="1"/>
  <c r="S2369" i="1"/>
  <c r="F2370" i="1"/>
  <c r="G2370" i="1"/>
  <c r="H2370" i="1"/>
  <c r="I2370" i="1"/>
  <c r="J2370" i="1"/>
  <c r="K2370" i="1"/>
  <c r="L2370" i="1"/>
  <c r="M2370" i="1"/>
  <c r="O2370" i="1" s="1"/>
  <c r="N2370" i="1"/>
  <c r="P2370" i="1"/>
  <c r="Q2370" i="1"/>
  <c r="R2370" i="1"/>
  <c r="S2370" i="1"/>
  <c r="F2371" i="1"/>
  <c r="G2371" i="1"/>
  <c r="H2371" i="1"/>
  <c r="I2371" i="1"/>
  <c r="J2371" i="1"/>
  <c r="K2371" i="1"/>
  <c r="L2371" i="1"/>
  <c r="M2371" i="1"/>
  <c r="O2371" i="1" s="1"/>
  <c r="N2371" i="1"/>
  <c r="P2371" i="1"/>
  <c r="Q2371" i="1"/>
  <c r="R2371" i="1"/>
  <c r="S2371" i="1"/>
  <c r="F2372" i="1"/>
  <c r="J2372" i="1" s="1"/>
  <c r="G2372" i="1"/>
  <c r="H2372" i="1"/>
  <c r="I2372" i="1"/>
  <c r="K2372" i="1"/>
  <c r="O2372" i="1" s="1"/>
  <c r="L2372" i="1"/>
  <c r="M2372" i="1"/>
  <c r="N2372" i="1"/>
  <c r="P2372" i="1"/>
  <c r="T2372" i="1" s="1"/>
  <c r="Q2372" i="1"/>
  <c r="R2372" i="1"/>
  <c r="S2372" i="1"/>
  <c r="F2373" i="1"/>
  <c r="G2373" i="1"/>
  <c r="H2373" i="1"/>
  <c r="I2373" i="1"/>
  <c r="J2373" i="1"/>
  <c r="K2373" i="1"/>
  <c r="L2373" i="1"/>
  <c r="M2373" i="1"/>
  <c r="O2373" i="1" s="1"/>
  <c r="N2373" i="1"/>
  <c r="P2373" i="1"/>
  <c r="Q2373" i="1"/>
  <c r="R2373" i="1"/>
  <c r="S2373" i="1"/>
  <c r="F2374" i="1"/>
  <c r="J2374" i="1" s="1"/>
  <c r="G2374" i="1"/>
  <c r="H2374" i="1"/>
  <c r="I2374" i="1"/>
  <c r="K2374" i="1"/>
  <c r="L2374" i="1"/>
  <c r="M2374" i="1"/>
  <c r="O2374" i="1" s="1"/>
  <c r="N2374" i="1"/>
  <c r="P2374" i="1"/>
  <c r="Q2374" i="1"/>
  <c r="R2374" i="1"/>
  <c r="S2374" i="1"/>
  <c r="F2375" i="1"/>
  <c r="J2375" i="1" s="1"/>
  <c r="G2375" i="1"/>
  <c r="H2375" i="1"/>
  <c r="I2375" i="1"/>
  <c r="K2375" i="1"/>
  <c r="L2375" i="1"/>
  <c r="M2375" i="1"/>
  <c r="O2375" i="1" s="1"/>
  <c r="N2375" i="1"/>
  <c r="P2375" i="1"/>
  <c r="T2375" i="1" s="1"/>
  <c r="Q2375" i="1"/>
  <c r="R2375" i="1"/>
  <c r="S2375" i="1"/>
  <c r="F2376" i="1"/>
  <c r="G2376" i="1"/>
  <c r="H2376" i="1"/>
  <c r="J2376" i="1" s="1"/>
  <c r="I2376" i="1"/>
  <c r="K2376" i="1"/>
  <c r="O2376" i="1" s="1"/>
  <c r="L2376" i="1"/>
  <c r="M2376" i="1"/>
  <c r="N2376" i="1"/>
  <c r="P2376" i="1"/>
  <c r="T2376" i="1" s="1"/>
  <c r="Q2376" i="1"/>
  <c r="R2376" i="1"/>
  <c r="S2376" i="1"/>
  <c r="F2377" i="1"/>
  <c r="J2377" i="1" s="1"/>
  <c r="G2377" i="1"/>
  <c r="H2377" i="1"/>
  <c r="I2377" i="1"/>
  <c r="K2377" i="1"/>
  <c r="L2377" i="1"/>
  <c r="M2377" i="1"/>
  <c r="O2377" i="1" s="1"/>
  <c r="N2377" i="1"/>
  <c r="P2377" i="1"/>
  <c r="T2377" i="1" s="1"/>
  <c r="Q2377" i="1"/>
  <c r="R2377" i="1"/>
  <c r="S2377" i="1"/>
  <c r="F2378" i="1"/>
  <c r="G2378" i="1"/>
  <c r="H2378" i="1"/>
  <c r="I2378" i="1"/>
  <c r="J2378" i="1"/>
  <c r="K2378" i="1"/>
  <c r="J63" i="11" s="1"/>
  <c r="L2378" i="1"/>
  <c r="K63" i="11" s="1"/>
  <c r="M2378" i="1"/>
  <c r="N2378" i="1"/>
  <c r="P2378" i="1"/>
  <c r="Q2378" i="1"/>
  <c r="R2378" i="1"/>
  <c r="S2378" i="1"/>
  <c r="F2379" i="1"/>
  <c r="G2379" i="1"/>
  <c r="H2379" i="1"/>
  <c r="J2379" i="1" s="1"/>
  <c r="I2379" i="1"/>
  <c r="K2379" i="1"/>
  <c r="L2379" i="1"/>
  <c r="M2379" i="1"/>
  <c r="O2379" i="1" s="1"/>
  <c r="N2379" i="1"/>
  <c r="P2379" i="1"/>
  <c r="Q2379" i="1"/>
  <c r="R2379" i="1"/>
  <c r="S2379" i="1"/>
  <c r="F2380" i="1"/>
  <c r="J2380" i="1" s="1"/>
  <c r="G2380" i="1"/>
  <c r="H2380" i="1"/>
  <c r="I2380" i="1"/>
  <c r="K2380" i="1"/>
  <c r="O2380" i="1" s="1"/>
  <c r="L2380" i="1"/>
  <c r="M2380" i="1"/>
  <c r="N2380" i="1"/>
  <c r="P2380" i="1"/>
  <c r="Q2380" i="1"/>
  <c r="R2380" i="1"/>
  <c r="S2380" i="1"/>
  <c r="F2381" i="1"/>
  <c r="J2381" i="1" s="1"/>
  <c r="G2381" i="1"/>
  <c r="H2381" i="1"/>
  <c r="I2381" i="1"/>
  <c r="K2381" i="1"/>
  <c r="L2381" i="1"/>
  <c r="M2381" i="1"/>
  <c r="O2381" i="1" s="1"/>
  <c r="N2381" i="1"/>
  <c r="P2381" i="1"/>
  <c r="T2381" i="1" s="1"/>
  <c r="Q2381" i="1"/>
  <c r="R2381" i="1"/>
  <c r="S2381" i="1"/>
  <c r="F2382" i="1"/>
  <c r="G2382" i="1"/>
  <c r="H2382" i="1"/>
  <c r="I2382" i="1"/>
  <c r="J2382" i="1"/>
  <c r="K2382" i="1"/>
  <c r="L2382" i="1"/>
  <c r="M2382" i="1"/>
  <c r="O2382" i="1" s="1"/>
  <c r="N2382" i="1"/>
  <c r="P2382" i="1"/>
  <c r="Q2382" i="1"/>
  <c r="R2382" i="1"/>
  <c r="S2382" i="1"/>
  <c r="F2383" i="1"/>
  <c r="G2383" i="1"/>
  <c r="H2383" i="1"/>
  <c r="I2383" i="1"/>
  <c r="J2383" i="1"/>
  <c r="K2383" i="1"/>
  <c r="L2383" i="1"/>
  <c r="M2383" i="1"/>
  <c r="O2383" i="1" s="1"/>
  <c r="N2383" i="1"/>
  <c r="P2383" i="1"/>
  <c r="Q2383" i="1"/>
  <c r="R2383" i="1"/>
  <c r="S2383" i="1"/>
  <c r="F2384" i="1"/>
  <c r="J2384" i="1" s="1"/>
  <c r="G2384" i="1"/>
  <c r="H2384" i="1"/>
  <c r="I2384" i="1"/>
  <c r="K2384" i="1"/>
  <c r="O2384" i="1" s="1"/>
  <c r="L2384" i="1"/>
  <c r="M2384" i="1"/>
  <c r="N2384" i="1"/>
  <c r="P2384" i="1"/>
  <c r="T2384" i="1" s="1"/>
  <c r="Q2384" i="1"/>
  <c r="R2384" i="1"/>
  <c r="S2384" i="1"/>
  <c r="F2385" i="1"/>
  <c r="G2385" i="1"/>
  <c r="H2385" i="1"/>
  <c r="I2385" i="1"/>
  <c r="J2385" i="1"/>
  <c r="K2385" i="1"/>
  <c r="L2385" i="1"/>
  <c r="M2385" i="1"/>
  <c r="O2385" i="1" s="1"/>
  <c r="N2385" i="1"/>
  <c r="P2385" i="1"/>
  <c r="Q2385" i="1"/>
  <c r="R2385" i="1"/>
  <c r="S2385" i="1"/>
  <c r="F2386" i="1"/>
  <c r="J2386" i="1" s="1"/>
  <c r="G2386" i="1"/>
  <c r="H2386" i="1"/>
  <c r="I2386" i="1"/>
  <c r="K2386" i="1"/>
  <c r="L2386" i="1"/>
  <c r="M2386" i="1"/>
  <c r="O2386" i="1" s="1"/>
  <c r="N2386" i="1"/>
  <c r="P2386" i="1"/>
  <c r="Q2386" i="1"/>
  <c r="R2386" i="1"/>
  <c r="S2386" i="1"/>
  <c r="F2387" i="1"/>
  <c r="J2387" i="1" s="1"/>
  <c r="G2387" i="1"/>
  <c r="H2387" i="1"/>
  <c r="I2387" i="1"/>
  <c r="K2387" i="1"/>
  <c r="L2387" i="1"/>
  <c r="M2387" i="1"/>
  <c r="O2387" i="1" s="1"/>
  <c r="N2387" i="1"/>
  <c r="P2387" i="1"/>
  <c r="T2387" i="1" s="1"/>
  <c r="Q2387" i="1"/>
  <c r="R2387" i="1"/>
  <c r="S2387" i="1"/>
  <c r="F2388" i="1"/>
  <c r="G2388" i="1"/>
  <c r="H2388" i="1"/>
  <c r="J2388" i="1" s="1"/>
  <c r="I2388" i="1"/>
  <c r="K2388" i="1"/>
  <c r="J216" i="11" s="1"/>
  <c r="L2388" i="1"/>
  <c r="K216" i="11" s="1"/>
  <c r="M2388" i="1"/>
  <c r="L216" i="11" s="1"/>
  <c r="O216" i="11" s="1"/>
  <c r="N2388" i="1"/>
  <c r="P2388" i="1"/>
  <c r="Q2388" i="1"/>
  <c r="R2388" i="1"/>
  <c r="S2388" i="1"/>
  <c r="F2389" i="1"/>
  <c r="J2389" i="1" s="1"/>
  <c r="G2389" i="1"/>
  <c r="H2389" i="1"/>
  <c r="I2389" i="1"/>
  <c r="K2389" i="1"/>
  <c r="L2389" i="1"/>
  <c r="M2389" i="1"/>
  <c r="O2389" i="1" s="1"/>
  <c r="N2389" i="1"/>
  <c r="P2389" i="1"/>
  <c r="T2389" i="1" s="1"/>
  <c r="Q2389" i="1"/>
  <c r="R2389" i="1"/>
  <c r="S2389" i="1"/>
  <c r="F2390" i="1"/>
  <c r="G2390" i="1"/>
  <c r="H2390" i="1"/>
  <c r="I2390" i="1"/>
  <c r="J2390" i="1"/>
  <c r="K2390" i="1"/>
  <c r="L2390" i="1"/>
  <c r="M2390" i="1"/>
  <c r="O2390" i="1" s="1"/>
  <c r="N2390" i="1"/>
  <c r="P2390" i="1"/>
  <c r="Q2390" i="1"/>
  <c r="R2390" i="1"/>
  <c r="S2390" i="1"/>
  <c r="F2391" i="1"/>
  <c r="G2391" i="1"/>
  <c r="H2391" i="1"/>
  <c r="J2391" i="1" s="1"/>
  <c r="I2391" i="1"/>
  <c r="K2391" i="1"/>
  <c r="L2391" i="1"/>
  <c r="M2391" i="1"/>
  <c r="O2391" i="1" s="1"/>
  <c r="N2391" i="1"/>
  <c r="P2391" i="1"/>
  <c r="Q2391" i="1"/>
  <c r="R2391" i="1"/>
  <c r="S2391" i="1"/>
  <c r="F2392" i="1"/>
  <c r="J2392" i="1" s="1"/>
  <c r="G2392" i="1"/>
  <c r="H2392" i="1"/>
  <c r="I2392" i="1"/>
  <c r="K2392" i="1"/>
  <c r="O2392" i="1" s="1"/>
  <c r="L2392" i="1"/>
  <c r="M2392" i="1"/>
  <c r="N2392" i="1"/>
  <c r="P2392" i="1"/>
  <c r="Q2392" i="1"/>
  <c r="R2392" i="1"/>
  <c r="S2392" i="1"/>
  <c r="F2393" i="1"/>
  <c r="J2393" i="1" s="1"/>
  <c r="G2393" i="1"/>
  <c r="H2393" i="1"/>
  <c r="I2393" i="1"/>
  <c r="K2393" i="1"/>
  <c r="L2393" i="1"/>
  <c r="M2393" i="1"/>
  <c r="O2393" i="1" s="1"/>
  <c r="N2393" i="1"/>
  <c r="P2393" i="1"/>
  <c r="T2393" i="1" s="1"/>
  <c r="Q2393" i="1"/>
  <c r="R2393" i="1"/>
  <c r="S2393" i="1"/>
  <c r="F2394" i="1"/>
  <c r="G2394" i="1"/>
  <c r="H2394" i="1"/>
  <c r="I2394" i="1"/>
  <c r="J2394" i="1"/>
  <c r="K2394" i="1"/>
  <c r="L2394" i="1"/>
  <c r="M2394" i="1"/>
  <c r="O2394" i="1" s="1"/>
  <c r="N2394" i="1"/>
  <c r="P2394" i="1"/>
  <c r="Q2394" i="1"/>
  <c r="R2394" i="1"/>
  <c r="S2394" i="1"/>
  <c r="F2395" i="1"/>
  <c r="G2395" i="1"/>
  <c r="H2395" i="1"/>
  <c r="I2395" i="1"/>
  <c r="J2395" i="1"/>
  <c r="K2395" i="1"/>
  <c r="L2395" i="1"/>
  <c r="M2395" i="1"/>
  <c r="O2395" i="1" s="1"/>
  <c r="N2395" i="1"/>
  <c r="P2395" i="1"/>
  <c r="Q2395" i="1"/>
  <c r="R2395" i="1"/>
  <c r="S2395" i="1"/>
  <c r="F2396" i="1"/>
  <c r="J2396" i="1" s="1"/>
  <c r="G2396" i="1"/>
  <c r="H2396" i="1"/>
  <c r="I2396" i="1"/>
  <c r="K2396" i="1"/>
  <c r="L2396" i="1"/>
  <c r="M2396" i="1"/>
  <c r="N2396" i="1"/>
  <c r="L66" i="4" s="1"/>
  <c r="P2396" i="1"/>
  <c r="Q2396" i="1"/>
  <c r="R2396" i="1"/>
  <c r="S2396" i="1"/>
  <c r="F2397" i="1"/>
  <c r="G2397" i="1"/>
  <c r="H2397" i="1"/>
  <c r="I2397" i="1"/>
  <c r="J2397" i="1"/>
  <c r="K2397" i="1"/>
  <c r="L2397" i="1"/>
  <c r="M2397" i="1"/>
  <c r="O2397" i="1" s="1"/>
  <c r="N2397" i="1"/>
  <c r="P2397" i="1"/>
  <c r="Q2397" i="1"/>
  <c r="R2397" i="1"/>
  <c r="S2397" i="1"/>
  <c r="F2398" i="1"/>
  <c r="J2398" i="1" s="1"/>
  <c r="G2398" i="1"/>
  <c r="H2398" i="1"/>
  <c r="I2398" i="1"/>
  <c r="K2398" i="1"/>
  <c r="L2398" i="1"/>
  <c r="M2398" i="1"/>
  <c r="O2398" i="1" s="1"/>
  <c r="N2398" i="1"/>
  <c r="P2398" i="1"/>
  <c r="T2398" i="1" s="1"/>
  <c r="Q2398" i="1"/>
  <c r="R2398" i="1"/>
  <c r="S2398" i="1"/>
  <c r="F2399" i="1"/>
  <c r="J2399" i="1" s="1"/>
  <c r="G2399" i="1"/>
  <c r="H2399" i="1"/>
  <c r="I2399" i="1"/>
  <c r="K2399" i="1"/>
  <c r="L2399" i="1"/>
  <c r="M2399" i="1"/>
  <c r="O2399" i="1" s="1"/>
  <c r="N2399" i="1"/>
  <c r="P2399" i="1"/>
  <c r="T2399" i="1" s="1"/>
  <c r="Q2399" i="1"/>
  <c r="R2399" i="1"/>
  <c r="S2399" i="1"/>
  <c r="F2400" i="1"/>
  <c r="G2400" i="1"/>
  <c r="H2400" i="1"/>
  <c r="J2400" i="1" s="1"/>
  <c r="I2400" i="1"/>
  <c r="K2400" i="1"/>
  <c r="O2400" i="1" s="1"/>
  <c r="L2400" i="1"/>
  <c r="M2400" i="1"/>
  <c r="N2400" i="1"/>
  <c r="P2400" i="1"/>
  <c r="T2400" i="1" s="1"/>
  <c r="Q2400" i="1"/>
  <c r="R2400" i="1"/>
  <c r="S2400" i="1"/>
  <c r="F2401" i="1"/>
  <c r="J2401" i="1" s="1"/>
  <c r="G2401" i="1"/>
  <c r="H2401" i="1"/>
  <c r="I2401" i="1"/>
  <c r="K2401" i="1"/>
  <c r="L2401" i="1"/>
  <c r="M2401" i="1"/>
  <c r="O2401" i="1" s="1"/>
  <c r="N2401" i="1"/>
  <c r="P2401" i="1"/>
  <c r="T2401" i="1" s="1"/>
  <c r="Q2401" i="1"/>
  <c r="R2401" i="1"/>
  <c r="S2401" i="1"/>
  <c r="F2402" i="1"/>
  <c r="G2402" i="1"/>
  <c r="H2402" i="1"/>
  <c r="I2402" i="1"/>
  <c r="J2402" i="1"/>
  <c r="K2402" i="1"/>
  <c r="L2402" i="1"/>
  <c r="M2402" i="1"/>
  <c r="O2402" i="1" s="1"/>
  <c r="N2402" i="1"/>
  <c r="P2402" i="1"/>
  <c r="Q2402" i="1"/>
  <c r="R2402" i="1"/>
  <c r="S2402" i="1"/>
  <c r="F2403" i="1"/>
  <c r="G2403" i="1"/>
  <c r="H2403" i="1"/>
  <c r="J2403" i="1" s="1"/>
  <c r="I2403" i="1"/>
  <c r="K2403" i="1"/>
  <c r="L2403" i="1"/>
  <c r="M2403" i="1"/>
  <c r="O2403" i="1" s="1"/>
  <c r="N2403" i="1"/>
  <c r="P2403" i="1"/>
  <c r="Q2403" i="1"/>
  <c r="R2403" i="1"/>
  <c r="S2403" i="1"/>
  <c r="F2404" i="1"/>
  <c r="J2404" i="1" s="1"/>
  <c r="G2404" i="1"/>
  <c r="H2404" i="1"/>
  <c r="I2404" i="1"/>
  <c r="K2404" i="1"/>
  <c r="O2404" i="1" s="1"/>
  <c r="L2404" i="1"/>
  <c r="M2404" i="1"/>
  <c r="N2404" i="1"/>
  <c r="P2404" i="1"/>
  <c r="Q2404" i="1"/>
  <c r="R2404" i="1"/>
  <c r="S2404" i="1"/>
  <c r="F2405" i="1"/>
  <c r="J2405" i="1" s="1"/>
  <c r="G2405" i="1"/>
  <c r="H2405" i="1"/>
  <c r="I2405" i="1"/>
  <c r="K2405" i="1"/>
  <c r="L2405" i="1"/>
  <c r="M2405" i="1"/>
  <c r="O2405" i="1" s="1"/>
  <c r="N2405" i="1"/>
  <c r="P2405" i="1"/>
  <c r="T2405" i="1" s="1"/>
  <c r="Q2405" i="1"/>
  <c r="R2405" i="1"/>
  <c r="S2405" i="1"/>
  <c r="F2406" i="1"/>
  <c r="G2406" i="1"/>
  <c r="H2406" i="1"/>
  <c r="I2406" i="1"/>
  <c r="J2406" i="1"/>
  <c r="K2406" i="1"/>
  <c r="J98" i="11" s="1"/>
  <c r="L2406" i="1"/>
  <c r="K98" i="11" s="1"/>
  <c r="M2406" i="1"/>
  <c r="N2406" i="1"/>
  <c r="P2406" i="1"/>
  <c r="Q2406" i="1"/>
  <c r="R2406" i="1"/>
  <c r="S2406" i="1"/>
  <c r="F2407" i="1"/>
  <c r="G2407" i="1"/>
  <c r="H2407" i="1"/>
  <c r="I2407" i="1"/>
  <c r="J2407" i="1"/>
  <c r="K2407" i="1"/>
  <c r="L2407" i="1"/>
  <c r="M2407" i="1"/>
  <c r="O2407" i="1" s="1"/>
  <c r="N2407" i="1"/>
  <c r="P2407" i="1"/>
  <c r="Q2407" i="1"/>
  <c r="R2407" i="1"/>
  <c r="S2407" i="1"/>
  <c r="F2408" i="1"/>
  <c r="J2408" i="1" s="1"/>
  <c r="G2408" i="1"/>
  <c r="H2408" i="1"/>
  <c r="I2408" i="1"/>
  <c r="K2408" i="1"/>
  <c r="O2408" i="1" s="1"/>
  <c r="L2408" i="1"/>
  <c r="M2408" i="1"/>
  <c r="N2408" i="1"/>
  <c r="P2408" i="1"/>
  <c r="Q2408" i="1"/>
  <c r="R2408" i="1"/>
  <c r="S2408" i="1"/>
  <c r="F2409" i="1"/>
  <c r="G2409" i="1"/>
  <c r="H2409" i="1"/>
  <c r="I2409" i="1"/>
  <c r="J2409" i="1"/>
  <c r="K2409" i="1"/>
  <c r="L2409" i="1"/>
  <c r="M2409" i="1"/>
  <c r="O2409" i="1" s="1"/>
  <c r="N2409" i="1"/>
  <c r="P2409" i="1"/>
  <c r="Q2409" i="1"/>
  <c r="R2409" i="1"/>
  <c r="S2409" i="1"/>
  <c r="F2410" i="1"/>
  <c r="J2410" i="1" s="1"/>
  <c r="G2410" i="1"/>
  <c r="H2410" i="1"/>
  <c r="I2410" i="1"/>
  <c r="K2410" i="1"/>
  <c r="L2410" i="1"/>
  <c r="M2410" i="1"/>
  <c r="O2410" i="1" s="1"/>
  <c r="N2410" i="1"/>
  <c r="P2410" i="1"/>
  <c r="T2410" i="1" s="1"/>
  <c r="Q2410" i="1"/>
  <c r="R2410" i="1"/>
  <c r="S2410" i="1"/>
  <c r="F2411" i="1"/>
  <c r="J2411" i="1" s="1"/>
  <c r="G2411" i="1"/>
  <c r="H2411" i="1"/>
  <c r="I2411" i="1"/>
  <c r="K2411" i="1"/>
  <c r="L2411" i="1"/>
  <c r="M2411" i="1"/>
  <c r="O2411" i="1" s="1"/>
  <c r="N2411" i="1"/>
  <c r="P2411" i="1"/>
  <c r="T2411" i="1" s="1"/>
  <c r="Q2411" i="1"/>
  <c r="R2411" i="1"/>
  <c r="S2411" i="1"/>
  <c r="F2412" i="1"/>
  <c r="G2412" i="1"/>
  <c r="H2412" i="1"/>
  <c r="J2412" i="1" s="1"/>
  <c r="I2412" i="1"/>
  <c r="K2412" i="1"/>
  <c r="O2412" i="1" s="1"/>
  <c r="L2412" i="1"/>
  <c r="M2412" i="1"/>
  <c r="N2412" i="1"/>
  <c r="P2412" i="1"/>
  <c r="T2412" i="1" s="1"/>
  <c r="Q2412" i="1"/>
  <c r="R2412" i="1"/>
  <c r="S2412" i="1"/>
  <c r="F2413" i="1"/>
  <c r="J2413" i="1" s="1"/>
  <c r="G2413" i="1"/>
  <c r="H2413" i="1"/>
  <c r="I2413" i="1"/>
  <c r="K2413" i="1"/>
  <c r="L2413" i="1"/>
  <c r="M2413" i="1"/>
  <c r="O2413" i="1" s="1"/>
  <c r="N2413" i="1"/>
  <c r="P2413" i="1"/>
  <c r="T2413" i="1" s="1"/>
  <c r="Q2413" i="1"/>
  <c r="R2413" i="1"/>
  <c r="S2413" i="1"/>
  <c r="F2414" i="1"/>
  <c r="G2414" i="1"/>
  <c r="H2414" i="1"/>
  <c r="I2414" i="1"/>
  <c r="J2414" i="1"/>
  <c r="K2414" i="1"/>
  <c r="L2414" i="1"/>
  <c r="M2414" i="1"/>
  <c r="O2414" i="1" s="1"/>
  <c r="N2414" i="1"/>
  <c r="P2414" i="1"/>
  <c r="Q2414" i="1"/>
  <c r="R2414" i="1"/>
  <c r="S2414" i="1"/>
  <c r="F2415" i="1"/>
  <c r="G2415" i="1"/>
  <c r="H2415" i="1"/>
  <c r="J2415" i="1" s="1"/>
  <c r="I2415" i="1"/>
  <c r="K2415" i="1"/>
  <c r="L2415" i="1"/>
  <c r="M2415" i="1"/>
  <c r="O2415" i="1" s="1"/>
  <c r="N2415" i="1"/>
  <c r="P2415" i="1"/>
  <c r="Q2415" i="1"/>
  <c r="R2415" i="1"/>
  <c r="S2415" i="1"/>
  <c r="F2416" i="1"/>
  <c r="J2416" i="1" s="1"/>
  <c r="G2416" i="1"/>
  <c r="H2416" i="1"/>
  <c r="I2416" i="1"/>
  <c r="K2416" i="1"/>
  <c r="O2416" i="1" s="1"/>
  <c r="L2416" i="1"/>
  <c r="M2416" i="1"/>
  <c r="N2416" i="1"/>
  <c r="P2416" i="1"/>
  <c r="Q2416" i="1"/>
  <c r="R2416" i="1"/>
  <c r="S2416" i="1"/>
  <c r="F2417" i="1"/>
  <c r="J2417" i="1" s="1"/>
  <c r="G2417" i="1"/>
  <c r="H2417" i="1"/>
  <c r="I2417" i="1"/>
  <c r="K2417" i="1"/>
  <c r="J355" i="11" s="1"/>
  <c r="L2417" i="1"/>
  <c r="K355" i="11" s="1"/>
  <c r="M2417" i="1"/>
  <c r="N2417" i="1"/>
  <c r="P2417" i="1"/>
  <c r="Q2417" i="1"/>
  <c r="R2417" i="1"/>
  <c r="S2417" i="1"/>
  <c r="F2418" i="1"/>
  <c r="G2418" i="1"/>
  <c r="H2418" i="1"/>
  <c r="I2418" i="1"/>
  <c r="J2418" i="1"/>
  <c r="K2418" i="1"/>
  <c r="L2418" i="1"/>
  <c r="M2418" i="1"/>
  <c r="O2418" i="1" s="1"/>
  <c r="N2418" i="1"/>
  <c r="P2418" i="1"/>
  <c r="Q2418" i="1"/>
  <c r="R2418" i="1"/>
  <c r="S2418" i="1"/>
  <c r="F2419" i="1"/>
  <c r="G2419" i="1"/>
  <c r="H2419" i="1"/>
  <c r="I2419" i="1"/>
  <c r="J2419" i="1"/>
  <c r="K2419" i="1"/>
  <c r="J364" i="11" s="1"/>
  <c r="L2419" i="1"/>
  <c r="K364" i="11" s="1"/>
  <c r="M2419" i="1"/>
  <c r="N2419" i="1"/>
  <c r="P2419" i="1"/>
  <c r="Q2419" i="1"/>
  <c r="R2419" i="1"/>
  <c r="S2419" i="1"/>
  <c r="F2420" i="1"/>
  <c r="J2420" i="1" s="1"/>
  <c r="G2420" i="1"/>
  <c r="H2420" i="1"/>
  <c r="I2420" i="1"/>
  <c r="K2420" i="1"/>
  <c r="O2420" i="1" s="1"/>
  <c r="L2420" i="1"/>
  <c r="M2420" i="1"/>
  <c r="N2420" i="1"/>
  <c r="P2420" i="1"/>
  <c r="Q2420" i="1"/>
  <c r="R2420" i="1"/>
  <c r="S2420" i="1"/>
  <c r="F2421" i="1"/>
  <c r="G2421" i="1"/>
  <c r="H2421" i="1"/>
  <c r="I2421" i="1"/>
  <c r="J2421" i="1"/>
  <c r="K2421" i="1"/>
  <c r="L2421" i="1"/>
  <c r="M2421" i="1"/>
  <c r="O2421" i="1" s="1"/>
  <c r="N2421" i="1"/>
  <c r="P2421" i="1"/>
  <c r="Q2421" i="1"/>
  <c r="R2421" i="1"/>
  <c r="S2421" i="1"/>
  <c r="F2422" i="1"/>
  <c r="J2422" i="1" s="1"/>
  <c r="G2422" i="1"/>
  <c r="H2422" i="1"/>
  <c r="I2422" i="1"/>
  <c r="K2422" i="1"/>
  <c r="L2422" i="1"/>
  <c r="M2422" i="1"/>
  <c r="O2422" i="1" s="1"/>
  <c r="N2422" i="1"/>
  <c r="P2422" i="1"/>
  <c r="T2422" i="1" s="1"/>
  <c r="Q2422" i="1"/>
  <c r="R2422" i="1"/>
  <c r="S2422" i="1"/>
  <c r="F2423" i="1"/>
  <c r="J2423" i="1" s="1"/>
  <c r="G2423" i="1"/>
  <c r="H2423" i="1"/>
  <c r="I2423" i="1"/>
  <c r="K2423" i="1"/>
  <c r="L2423" i="1"/>
  <c r="M2423" i="1"/>
  <c r="O2423" i="1" s="1"/>
  <c r="N2423" i="1"/>
  <c r="P2423" i="1"/>
  <c r="T2423" i="1" s="1"/>
  <c r="Q2423" i="1"/>
  <c r="R2423" i="1"/>
  <c r="S2423" i="1"/>
  <c r="F2424" i="1"/>
  <c r="G2424" i="1"/>
  <c r="H2424" i="1"/>
  <c r="J2424" i="1" s="1"/>
  <c r="I2424" i="1"/>
  <c r="K2424" i="1"/>
  <c r="O2424" i="1" s="1"/>
  <c r="L2424" i="1"/>
  <c r="M2424" i="1"/>
  <c r="N2424" i="1"/>
  <c r="P2424" i="1"/>
  <c r="T2424" i="1" s="1"/>
  <c r="Q2424" i="1"/>
  <c r="R2424" i="1"/>
  <c r="S2424" i="1"/>
  <c r="F2425" i="1"/>
  <c r="J2425" i="1" s="1"/>
  <c r="G2425" i="1"/>
  <c r="H2425" i="1"/>
  <c r="I2425" i="1"/>
  <c r="K2425" i="1"/>
  <c r="L2425" i="1"/>
  <c r="M2425" i="1"/>
  <c r="O2425" i="1" s="1"/>
  <c r="N2425" i="1"/>
  <c r="P2425" i="1"/>
  <c r="T2425" i="1" s="1"/>
  <c r="Q2425" i="1"/>
  <c r="R2425" i="1"/>
  <c r="S2425" i="1"/>
  <c r="F2426" i="1"/>
  <c r="G2426" i="1"/>
  <c r="H2426" i="1"/>
  <c r="I2426" i="1"/>
  <c r="J2426" i="1"/>
  <c r="K2426" i="1"/>
  <c r="L2426" i="1"/>
  <c r="M2426" i="1"/>
  <c r="O2426" i="1" s="1"/>
  <c r="N2426" i="1"/>
  <c r="P2426" i="1"/>
  <c r="Q2426" i="1"/>
  <c r="R2426" i="1"/>
  <c r="S2426" i="1"/>
  <c r="F2427" i="1"/>
  <c r="G2427" i="1"/>
  <c r="H2427" i="1"/>
  <c r="J2427" i="1" s="1"/>
  <c r="I2427" i="1"/>
  <c r="K2427" i="1"/>
  <c r="L2427" i="1"/>
  <c r="M2427" i="1"/>
  <c r="O2427" i="1" s="1"/>
  <c r="N2427" i="1"/>
  <c r="P2427" i="1"/>
  <c r="Q2427" i="1"/>
  <c r="R2427" i="1"/>
  <c r="S2427" i="1"/>
  <c r="F2428" i="1"/>
  <c r="J2428" i="1" s="1"/>
  <c r="G2428" i="1"/>
  <c r="H2428" i="1"/>
  <c r="I2428" i="1"/>
  <c r="K2428" i="1"/>
  <c r="O2428" i="1" s="1"/>
  <c r="L2428" i="1"/>
  <c r="M2428" i="1"/>
  <c r="N2428" i="1"/>
  <c r="P2428" i="1"/>
  <c r="Q2428" i="1"/>
  <c r="R2428" i="1"/>
  <c r="S2428" i="1"/>
  <c r="F2429" i="1"/>
  <c r="J2429" i="1" s="1"/>
  <c r="G2429" i="1"/>
  <c r="H2429" i="1"/>
  <c r="I2429" i="1"/>
  <c r="K2429" i="1"/>
  <c r="L2429" i="1"/>
  <c r="M2429" i="1"/>
  <c r="O2429" i="1" s="1"/>
  <c r="N2429" i="1"/>
  <c r="P2429" i="1"/>
  <c r="T2429" i="1" s="1"/>
  <c r="Q2429" i="1"/>
  <c r="R2429" i="1"/>
  <c r="S2429" i="1"/>
  <c r="F2430" i="1"/>
  <c r="G2430" i="1"/>
  <c r="H2430" i="1"/>
  <c r="I2430" i="1"/>
  <c r="J2430" i="1"/>
  <c r="K2430" i="1"/>
  <c r="L2430" i="1"/>
  <c r="M2430" i="1"/>
  <c r="O2430" i="1" s="1"/>
  <c r="N2430" i="1"/>
  <c r="P2430" i="1"/>
  <c r="Q2430" i="1"/>
  <c r="R2430" i="1"/>
  <c r="S2430" i="1"/>
  <c r="F2431" i="1"/>
  <c r="G2431" i="1"/>
  <c r="H2431" i="1"/>
  <c r="I2431" i="1"/>
  <c r="J2431" i="1"/>
  <c r="K2431" i="1"/>
  <c r="L2431" i="1"/>
  <c r="M2431" i="1"/>
  <c r="O2431" i="1" s="1"/>
  <c r="N2431" i="1"/>
  <c r="P2431" i="1"/>
  <c r="Q2431" i="1"/>
  <c r="R2431" i="1"/>
  <c r="S2431" i="1"/>
  <c r="F2432" i="1"/>
  <c r="J2432" i="1" s="1"/>
  <c r="G2432" i="1"/>
  <c r="H2432" i="1"/>
  <c r="I2432" i="1"/>
  <c r="K2432" i="1"/>
  <c r="O2432" i="1" s="1"/>
  <c r="L2432" i="1"/>
  <c r="M2432" i="1"/>
  <c r="N2432" i="1"/>
  <c r="P2432" i="1"/>
  <c r="Q2432" i="1"/>
  <c r="R2432" i="1"/>
  <c r="S2432" i="1"/>
  <c r="F2433" i="1"/>
  <c r="G2433" i="1"/>
  <c r="H2433" i="1"/>
  <c r="I2433" i="1"/>
  <c r="J2433" i="1"/>
  <c r="K2433" i="1"/>
  <c r="L2433" i="1"/>
  <c r="M2433" i="1"/>
  <c r="O2433" i="1" s="1"/>
  <c r="N2433" i="1"/>
  <c r="P2433" i="1"/>
  <c r="Q2433" i="1"/>
  <c r="R2433" i="1"/>
  <c r="S2433" i="1"/>
  <c r="F2434" i="1"/>
  <c r="J2434" i="1" s="1"/>
  <c r="G2434" i="1"/>
  <c r="H2434" i="1"/>
  <c r="I2434" i="1"/>
  <c r="K2434" i="1"/>
  <c r="L2434" i="1"/>
  <c r="M2434" i="1"/>
  <c r="O2434" i="1" s="1"/>
  <c r="N2434" i="1"/>
  <c r="P2434" i="1"/>
  <c r="T2434" i="1" s="1"/>
  <c r="Q2434" i="1"/>
  <c r="R2434" i="1"/>
  <c r="S2434" i="1"/>
  <c r="F2435" i="1"/>
  <c r="J2435" i="1" s="1"/>
  <c r="G2435" i="1"/>
  <c r="H2435" i="1"/>
  <c r="I2435" i="1"/>
  <c r="K2435" i="1"/>
  <c r="L2435" i="1"/>
  <c r="M2435" i="1"/>
  <c r="O2435" i="1" s="1"/>
  <c r="N2435" i="1"/>
  <c r="P2435" i="1"/>
  <c r="T2435" i="1" s="1"/>
  <c r="Q2435" i="1"/>
  <c r="R2435" i="1"/>
  <c r="S2435" i="1"/>
  <c r="F2436" i="1"/>
  <c r="G2436" i="1"/>
  <c r="H2436" i="1"/>
  <c r="J2436" i="1" s="1"/>
  <c r="I2436" i="1"/>
  <c r="K2436" i="1"/>
  <c r="O2436" i="1" s="1"/>
  <c r="L2436" i="1"/>
  <c r="M2436" i="1"/>
  <c r="N2436" i="1"/>
  <c r="P2436" i="1"/>
  <c r="T2436" i="1" s="1"/>
  <c r="Q2436" i="1"/>
  <c r="R2436" i="1"/>
  <c r="S2436" i="1"/>
  <c r="F2437" i="1"/>
  <c r="J2437" i="1" s="1"/>
  <c r="G2437" i="1"/>
  <c r="H2437" i="1"/>
  <c r="I2437" i="1"/>
  <c r="K2437" i="1"/>
  <c r="L2437" i="1"/>
  <c r="M2437" i="1"/>
  <c r="O2437" i="1" s="1"/>
  <c r="N2437" i="1"/>
  <c r="P2437" i="1"/>
  <c r="T2437" i="1" s="1"/>
  <c r="Q2437" i="1"/>
  <c r="R2437" i="1"/>
  <c r="S2437" i="1"/>
  <c r="F2438" i="1"/>
  <c r="G2438" i="1"/>
  <c r="H2438" i="1"/>
  <c r="I2438" i="1"/>
  <c r="J2438" i="1"/>
  <c r="K2438" i="1"/>
  <c r="L2438" i="1"/>
  <c r="M2438" i="1"/>
  <c r="O2438" i="1" s="1"/>
  <c r="N2438" i="1"/>
  <c r="P2438" i="1"/>
  <c r="Q2438" i="1"/>
  <c r="R2438" i="1"/>
  <c r="S2438" i="1"/>
  <c r="F2439" i="1"/>
  <c r="G2439" i="1"/>
  <c r="H2439" i="1"/>
  <c r="J2439" i="1" s="1"/>
  <c r="I2439" i="1"/>
  <c r="K2439" i="1"/>
  <c r="L2439" i="1"/>
  <c r="M2439" i="1"/>
  <c r="O2439" i="1" s="1"/>
  <c r="N2439" i="1"/>
  <c r="P2439" i="1"/>
  <c r="Q2439" i="1"/>
  <c r="R2439" i="1"/>
  <c r="S2439" i="1"/>
  <c r="F2440" i="1"/>
  <c r="J2440" i="1" s="1"/>
  <c r="G2440" i="1"/>
  <c r="H2440" i="1"/>
  <c r="I2440" i="1"/>
  <c r="K2440" i="1"/>
  <c r="O2440" i="1" s="1"/>
  <c r="L2440" i="1"/>
  <c r="M2440" i="1"/>
  <c r="N2440" i="1"/>
  <c r="P2440" i="1"/>
  <c r="Q2440" i="1"/>
  <c r="R2440" i="1"/>
  <c r="S2440" i="1"/>
  <c r="F2441" i="1"/>
  <c r="J2441" i="1" s="1"/>
  <c r="G2441" i="1"/>
  <c r="H2441" i="1"/>
  <c r="I2441" i="1"/>
  <c r="K2441" i="1"/>
  <c r="L2441" i="1"/>
  <c r="M2441" i="1"/>
  <c r="O2441" i="1" s="1"/>
  <c r="N2441" i="1"/>
  <c r="P2441" i="1"/>
  <c r="T2441" i="1" s="1"/>
  <c r="Q2441" i="1"/>
  <c r="R2441" i="1"/>
  <c r="S2441" i="1"/>
  <c r="F2442" i="1"/>
  <c r="G2442" i="1"/>
  <c r="H2442" i="1"/>
  <c r="I2442" i="1"/>
  <c r="J2442" i="1"/>
  <c r="K2442" i="1"/>
  <c r="L2442" i="1"/>
  <c r="M2442" i="1"/>
  <c r="O2442" i="1" s="1"/>
  <c r="N2442" i="1"/>
  <c r="P2442" i="1"/>
  <c r="Q2442" i="1"/>
  <c r="R2442" i="1"/>
  <c r="S2442" i="1"/>
  <c r="F2443" i="1"/>
  <c r="G2443" i="1"/>
  <c r="H2443" i="1"/>
  <c r="I2443" i="1"/>
  <c r="J2443" i="1"/>
  <c r="K2443" i="1"/>
  <c r="L2443" i="1"/>
  <c r="M2443" i="1"/>
  <c r="O2443" i="1" s="1"/>
  <c r="N2443" i="1"/>
  <c r="P2443" i="1"/>
  <c r="Q2443" i="1"/>
  <c r="R2443" i="1"/>
  <c r="S2443" i="1"/>
  <c r="F2444" i="1"/>
  <c r="J2444" i="1" s="1"/>
  <c r="G2444" i="1"/>
  <c r="H2444" i="1"/>
  <c r="I2444" i="1"/>
  <c r="K2444" i="1"/>
  <c r="O2444" i="1" s="1"/>
  <c r="L2444" i="1"/>
  <c r="M2444" i="1"/>
  <c r="N2444" i="1"/>
  <c r="P2444" i="1"/>
  <c r="Q2444" i="1"/>
  <c r="R2444" i="1"/>
  <c r="S2444" i="1"/>
  <c r="F2445" i="1"/>
  <c r="G2445" i="1"/>
  <c r="H2445" i="1"/>
  <c r="I2445" i="1"/>
  <c r="J2445" i="1"/>
  <c r="K2445" i="1"/>
  <c r="L2445" i="1"/>
  <c r="M2445" i="1"/>
  <c r="O2445" i="1" s="1"/>
  <c r="N2445" i="1"/>
  <c r="P2445" i="1"/>
  <c r="Q2445" i="1"/>
  <c r="R2445" i="1"/>
  <c r="S2445" i="1"/>
  <c r="F2446" i="1"/>
  <c r="J2446" i="1" s="1"/>
  <c r="G2446" i="1"/>
  <c r="H2446" i="1"/>
  <c r="I2446" i="1"/>
  <c r="K2446" i="1"/>
  <c r="L2446" i="1"/>
  <c r="M2446" i="1"/>
  <c r="O2446" i="1" s="1"/>
  <c r="N2446" i="1"/>
  <c r="P2446" i="1"/>
  <c r="T2446" i="1" s="1"/>
  <c r="Q2446" i="1"/>
  <c r="R2446" i="1"/>
  <c r="S2446" i="1"/>
  <c r="F2447" i="1"/>
  <c r="J2447" i="1" s="1"/>
  <c r="G2447" i="1"/>
  <c r="H2447" i="1"/>
  <c r="I2447" i="1"/>
  <c r="K2447" i="1"/>
  <c r="L2447" i="1"/>
  <c r="M2447" i="1"/>
  <c r="O2447" i="1" s="1"/>
  <c r="N2447" i="1"/>
  <c r="P2447" i="1"/>
  <c r="T2447" i="1" s="1"/>
  <c r="Q2447" i="1"/>
  <c r="R2447" i="1"/>
  <c r="S2447" i="1"/>
  <c r="F2448" i="1"/>
  <c r="G2448" i="1"/>
  <c r="H2448" i="1"/>
  <c r="J2448" i="1" s="1"/>
  <c r="I2448" i="1"/>
  <c r="K2448" i="1"/>
  <c r="O2448" i="1" s="1"/>
  <c r="L2448" i="1"/>
  <c r="M2448" i="1"/>
  <c r="N2448" i="1"/>
  <c r="P2448" i="1"/>
  <c r="T2448" i="1" s="1"/>
  <c r="Q2448" i="1"/>
  <c r="R2448" i="1"/>
  <c r="S2448" i="1"/>
  <c r="F2449" i="1"/>
  <c r="J2449" i="1" s="1"/>
  <c r="G2449" i="1"/>
  <c r="H2449" i="1"/>
  <c r="I2449" i="1"/>
  <c r="K2449" i="1"/>
  <c r="L2449" i="1"/>
  <c r="M2449" i="1"/>
  <c r="O2449" i="1" s="1"/>
  <c r="N2449" i="1"/>
  <c r="P2449" i="1"/>
  <c r="T2449" i="1" s="1"/>
  <c r="Q2449" i="1"/>
  <c r="R2449" i="1"/>
  <c r="S2449" i="1"/>
  <c r="F2450" i="1"/>
  <c r="G2450" i="1"/>
  <c r="H2450" i="1"/>
  <c r="I2450" i="1"/>
  <c r="J2450" i="1"/>
  <c r="K2450" i="1"/>
  <c r="L2450" i="1"/>
  <c r="M2450" i="1"/>
  <c r="O2450" i="1" s="1"/>
  <c r="N2450" i="1"/>
  <c r="P2450" i="1"/>
  <c r="Q2450" i="1"/>
  <c r="R2450" i="1"/>
  <c r="S2450" i="1"/>
  <c r="F2451" i="1"/>
  <c r="G2451" i="1"/>
  <c r="H2451" i="1"/>
  <c r="J2451" i="1" s="1"/>
  <c r="I2451" i="1"/>
  <c r="K2451" i="1"/>
  <c r="L2451" i="1"/>
  <c r="M2451" i="1"/>
  <c r="O2451" i="1" s="1"/>
  <c r="N2451" i="1"/>
  <c r="P2451" i="1"/>
  <c r="Q2451" i="1"/>
  <c r="R2451" i="1"/>
  <c r="S2451" i="1"/>
  <c r="F2452" i="1"/>
  <c r="J2452" i="1" s="1"/>
  <c r="G2452" i="1"/>
  <c r="H2452" i="1"/>
  <c r="I2452" i="1"/>
  <c r="K2452" i="1"/>
  <c r="O2452" i="1" s="1"/>
  <c r="L2452" i="1"/>
  <c r="M2452" i="1"/>
  <c r="N2452" i="1"/>
  <c r="P2452" i="1"/>
  <c r="Q2452" i="1"/>
  <c r="R2452" i="1"/>
  <c r="S2452" i="1"/>
  <c r="F2453" i="1"/>
  <c r="J2453" i="1" s="1"/>
  <c r="G2453" i="1"/>
  <c r="H2453" i="1"/>
  <c r="I2453" i="1"/>
  <c r="K2453" i="1"/>
  <c r="L2453" i="1"/>
  <c r="M2453" i="1"/>
  <c r="O2453" i="1" s="1"/>
  <c r="N2453" i="1"/>
  <c r="P2453" i="1"/>
  <c r="T2453" i="1" s="1"/>
  <c r="Q2453" i="1"/>
  <c r="R2453" i="1"/>
  <c r="S2453" i="1"/>
  <c r="F2454" i="1"/>
  <c r="G2454" i="1"/>
  <c r="H2454" i="1"/>
  <c r="I2454" i="1"/>
  <c r="J2454" i="1"/>
  <c r="K2454" i="1"/>
  <c r="L2454" i="1"/>
  <c r="M2454" i="1"/>
  <c r="O2454" i="1" s="1"/>
  <c r="N2454" i="1"/>
  <c r="P2454" i="1"/>
  <c r="Q2454" i="1"/>
  <c r="R2454" i="1"/>
  <c r="S2454" i="1"/>
  <c r="F2455" i="1"/>
  <c r="J2455" i="1" s="1"/>
  <c r="G2455" i="1"/>
  <c r="H2455" i="1"/>
  <c r="I2455" i="1"/>
  <c r="K2455" i="1"/>
  <c r="L2455" i="1"/>
  <c r="M2455" i="1"/>
  <c r="O2455" i="1" s="1"/>
  <c r="N2455" i="1"/>
  <c r="P2455" i="1"/>
  <c r="Q2455" i="1"/>
  <c r="R2455" i="1"/>
  <c r="S2455" i="1"/>
  <c r="F2456" i="1"/>
  <c r="J2456" i="1" s="1"/>
  <c r="G2456" i="1"/>
  <c r="H2456" i="1"/>
  <c r="I2456" i="1"/>
  <c r="K2456" i="1"/>
  <c r="O2456" i="1" s="1"/>
  <c r="L2456" i="1"/>
  <c r="M2456" i="1"/>
  <c r="N2456" i="1"/>
  <c r="P2456" i="1"/>
  <c r="Q2456" i="1"/>
  <c r="R2456" i="1"/>
  <c r="S2456" i="1"/>
  <c r="F2457" i="1"/>
  <c r="G2457" i="1"/>
  <c r="H2457" i="1"/>
  <c r="I2457" i="1"/>
  <c r="J2457" i="1"/>
  <c r="K2457" i="1"/>
  <c r="L2457" i="1"/>
  <c r="M2457" i="1"/>
  <c r="O2457" i="1" s="1"/>
  <c r="N2457" i="1"/>
  <c r="P2457" i="1"/>
  <c r="Q2457" i="1"/>
  <c r="R2457" i="1"/>
  <c r="S2457" i="1"/>
  <c r="F2458" i="1"/>
  <c r="J2458" i="1" s="1"/>
  <c r="G2458" i="1"/>
  <c r="H2458" i="1"/>
  <c r="I2458" i="1"/>
  <c r="K2458" i="1"/>
  <c r="L2458" i="1"/>
  <c r="M2458" i="1"/>
  <c r="O2458" i="1" s="1"/>
  <c r="N2458" i="1"/>
  <c r="P2458" i="1"/>
  <c r="T2458" i="1" s="1"/>
  <c r="Q2458" i="1"/>
  <c r="R2458" i="1"/>
  <c r="S2458" i="1"/>
  <c r="F2459" i="1"/>
  <c r="J2459" i="1" s="1"/>
  <c r="G2459" i="1"/>
  <c r="H2459" i="1"/>
  <c r="I2459" i="1"/>
  <c r="K2459" i="1"/>
  <c r="L2459" i="1"/>
  <c r="M2459" i="1"/>
  <c r="O2459" i="1" s="1"/>
  <c r="N2459" i="1"/>
  <c r="P2459" i="1"/>
  <c r="T2459" i="1" s="1"/>
  <c r="Q2459" i="1"/>
  <c r="R2459" i="1"/>
  <c r="S2459" i="1"/>
  <c r="F2460" i="1"/>
  <c r="G2460" i="1"/>
  <c r="H2460" i="1"/>
  <c r="J2460" i="1" s="1"/>
  <c r="I2460" i="1"/>
  <c r="K2460" i="1"/>
  <c r="O2460" i="1" s="1"/>
  <c r="L2460" i="1"/>
  <c r="M2460" i="1"/>
  <c r="N2460" i="1"/>
  <c r="P2460" i="1"/>
  <c r="T2460" i="1" s="1"/>
  <c r="Q2460" i="1"/>
  <c r="R2460" i="1"/>
  <c r="S2460" i="1"/>
  <c r="F2461" i="1"/>
  <c r="J2461" i="1" s="1"/>
  <c r="G2461" i="1"/>
  <c r="H2461" i="1"/>
  <c r="I2461" i="1"/>
  <c r="K2461" i="1"/>
  <c r="L2461" i="1"/>
  <c r="M2461" i="1"/>
  <c r="O2461" i="1" s="1"/>
  <c r="N2461" i="1"/>
  <c r="P2461" i="1"/>
  <c r="T2461" i="1" s="1"/>
  <c r="Q2461" i="1"/>
  <c r="R2461" i="1"/>
  <c r="S2461" i="1"/>
  <c r="F2462" i="1"/>
  <c r="G2462" i="1"/>
  <c r="H2462" i="1"/>
  <c r="I2462" i="1"/>
  <c r="J2462" i="1"/>
  <c r="K2462" i="1"/>
  <c r="L2462" i="1"/>
  <c r="M2462" i="1"/>
  <c r="O2462" i="1" s="1"/>
  <c r="N2462" i="1"/>
  <c r="P2462" i="1"/>
  <c r="Q2462" i="1"/>
  <c r="R2462" i="1"/>
  <c r="S2462" i="1"/>
  <c r="F2463" i="1"/>
  <c r="G2463" i="1"/>
  <c r="H2463" i="1"/>
  <c r="I2463" i="1"/>
  <c r="J2463" i="1"/>
  <c r="K2463" i="1"/>
  <c r="L2463" i="1"/>
  <c r="M2463" i="1"/>
  <c r="O2463" i="1" s="1"/>
  <c r="N2463" i="1"/>
  <c r="P2463" i="1"/>
  <c r="Q2463" i="1"/>
  <c r="R2463" i="1"/>
  <c r="S2463" i="1"/>
  <c r="F2464" i="1"/>
  <c r="J2464" i="1" s="1"/>
  <c r="G2464" i="1"/>
  <c r="H2464" i="1"/>
  <c r="I2464" i="1"/>
  <c r="K2464" i="1"/>
  <c r="L2464" i="1"/>
  <c r="M2464" i="1"/>
  <c r="O2464" i="1" s="1"/>
  <c r="N2464" i="1"/>
  <c r="P2464" i="1"/>
  <c r="Q2464" i="1"/>
  <c r="R2464" i="1"/>
  <c r="S2464" i="1"/>
  <c r="F2465" i="1"/>
  <c r="J2465" i="1" s="1"/>
  <c r="G2465" i="1"/>
  <c r="H2465" i="1"/>
  <c r="I2465" i="1"/>
  <c r="K2465" i="1"/>
  <c r="L2465" i="1"/>
  <c r="M2465" i="1"/>
  <c r="O2465" i="1" s="1"/>
  <c r="N2465" i="1"/>
  <c r="P2465" i="1"/>
  <c r="T2465" i="1" s="1"/>
  <c r="Q2465" i="1"/>
  <c r="R2465" i="1"/>
  <c r="S2465" i="1"/>
  <c r="F2466" i="1"/>
  <c r="G2466" i="1"/>
  <c r="H2466" i="1"/>
  <c r="I2466" i="1"/>
  <c r="J2466" i="1"/>
  <c r="K2466" i="1"/>
  <c r="L2466" i="1"/>
  <c r="M2466" i="1"/>
  <c r="O2466" i="1" s="1"/>
  <c r="N2466" i="1"/>
  <c r="P2466" i="1"/>
  <c r="Q2466" i="1"/>
  <c r="R2466" i="1"/>
  <c r="S2466" i="1"/>
  <c r="F2467" i="1"/>
  <c r="J2467" i="1" s="1"/>
  <c r="G2467" i="1"/>
  <c r="H2467" i="1"/>
  <c r="I2467" i="1"/>
  <c r="K2467" i="1"/>
  <c r="L2467" i="1"/>
  <c r="M2467" i="1"/>
  <c r="N2467" i="1"/>
  <c r="O2467" i="1"/>
  <c r="P2467" i="1"/>
  <c r="Q2467" i="1"/>
  <c r="R2467" i="1"/>
  <c r="S2467" i="1"/>
  <c r="F2468" i="1"/>
  <c r="G2468" i="1"/>
  <c r="H2468" i="1"/>
  <c r="I2468" i="1"/>
  <c r="J2468" i="1"/>
  <c r="K2468" i="1"/>
  <c r="L2468" i="1"/>
  <c r="M2468" i="1"/>
  <c r="O2468" i="1" s="1"/>
  <c r="N2468" i="1"/>
  <c r="P2468" i="1"/>
  <c r="Q2468" i="1"/>
  <c r="R2468" i="1"/>
  <c r="S2468" i="1"/>
  <c r="F2469" i="1"/>
  <c r="J2469" i="1" s="1"/>
  <c r="G2469" i="1"/>
  <c r="H2469" i="1"/>
  <c r="I2469" i="1"/>
  <c r="K2469" i="1"/>
  <c r="L2469" i="1"/>
  <c r="M2469" i="1"/>
  <c r="O2469" i="1" s="1"/>
  <c r="N2469" i="1"/>
  <c r="P2469" i="1"/>
  <c r="T2469" i="1" s="1"/>
  <c r="Q2469" i="1"/>
  <c r="R2469" i="1"/>
  <c r="S2469" i="1"/>
  <c r="F2470" i="1"/>
  <c r="G2470" i="1"/>
  <c r="H2470" i="1"/>
  <c r="I2470" i="1"/>
  <c r="K2470" i="1"/>
  <c r="L2470" i="1"/>
  <c r="M2470" i="1"/>
  <c r="O2470" i="1" s="1"/>
  <c r="N2470" i="1"/>
  <c r="P2470" i="1"/>
  <c r="T2470" i="1" s="1"/>
  <c r="Q2470" i="1"/>
  <c r="R2470" i="1"/>
  <c r="S2470" i="1"/>
  <c r="F2471" i="1"/>
  <c r="J2471" i="1" s="1"/>
  <c r="G2471" i="1"/>
  <c r="H2471" i="1"/>
  <c r="I2471" i="1"/>
  <c r="K2471" i="1"/>
  <c r="L2471" i="1"/>
  <c r="M2471" i="1"/>
  <c r="N2471" i="1"/>
  <c r="O2471" i="1"/>
  <c r="P2471" i="1"/>
  <c r="T2471" i="1" s="1"/>
  <c r="Q2471" i="1"/>
  <c r="R2471" i="1"/>
  <c r="S2471" i="1"/>
  <c r="F2472" i="1"/>
  <c r="J2472" i="1" s="1"/>
  <c r="G2472" i="1"/>
  <c r="H2472" i="1"/>
  <c r="I2472" i="1"/>
  <c r="K2472" i="1"/>
  <c r="L2472" i="1"/>
  <c r="M2472" i="1"/>
  <c r="O2472" i="1" s="1"/>
  <c r="N2472" i="1"/>
  <c r="P2472" i="1"/>
  <c r="T2472" i="1" s="1"/>
  <c r="Q2472" i="1"/>
  <c r="R2472" i="1"/>
  <c r="S2472" i="1"/>
  <c r="F2473" i="1"/>
  <c r="G2473" i="1"/>
  <c r="H2473" i="1"/>
  <c r="I2473" i="1"/>
  <c r="J2473" i="1"/>
  <c r="K2473" i="1"/>
  <c r="L2473" i="1"/>
  <c r="M2473" i="1"/>
  <c r="O2473" i="1" s="1"/>
  <c r="N2473" i="1"/>
  <c r="P2473" i="1"/>
  <c r="Q2473" i="1"/>
  <c r="R2473" i="1"/>
  <c r="S2473" i="1"/>
  <c r="F2474" i="1"/>
  <c r="G2474" i="1"/>
  <c r="H2474" i="1"/>
  <c r="I2474" i="1"/>
  <c r="J2474" i="1"/>
  <c r="K2474" i="1"/>
  <c r="L2474" i="1"/>
  <c r="M2474" i="1"/>
  <c r="O2474" i="1" s="1"/>
  <c r="N2474" i="1"/>
  <c r="P2474" i="1"/>
  <c r="Q2474" i="1"/>
  <c r="R2474" i="1"/>
  <c r="S2474" i="1"/>
  <c r="F2475" i="1"/>
  <c r="J2475" i="1" s="1"/>
  <c r="G2475" i="1"/>
  <c r="H2475" i="1"/>
  <c r="I2475" i="1"/>
  <c r="K2475" i="1"/>
  <c r="L2475" i="1"/>
  <c r="M2475" i="1"/>
  <c r="O2475" i="1" s="1"/>
  <c r="N2475" i="1"/>
  <c r="P2475" i="1"/>
  <c r="Q2475" i="1"/>
  <c r="R2475" i="1"/>
  <c r="S2475" i="1"/>
  <c r="F2476" i="1"/>
  <c r="J2476" i="1" s="1"/>
  <c r="G2476" i="1"/>
  <c r="H2476" i="1"/>
  <c r="I2476" i="1"/>
  <c r="K2476" i="1"/>
  <c r="L2476" i="1"/>
  <c r="M2476" i="1"/>
  <c r="O2476" i="1" s="1"/>
  <c r="N2476" i="1"/>
  <c r="P2476" i="1"/>
  <c r="T2476" i="1" s="1"/>
  <c r="Q2476" i="1"/>
  <c r="R2476" i="1"/>
  <c r="S2476" i="1"/>
  <c r="F2477" i="1"/>
  <c r="G2477" i="1"/>
  <c r="H2477" i="1"/>
  <c r="I2477" i="1"/>
  <c r="J2477" i="1"/>
  <c r="K2477" i="1"/>
  <c r="L2477" i="1"/>
  <c r="M2477" i="1"/>
  <c r="O2477" i="1" s="1"/>
  <c r="N2477" i="1"/>
  <c r="P2477" i="1"/>
  <c r="Q2477" i="1"/>
  <c r="R2477" i="1"/>
  <c r="S2477" i="1"/>
  <c r="F2478" i="1"/>
  <c r="J2478" i="1" s="1"/>
  <c r="G2478" i="1"/>
  <c r="H2478" i="1"/>
  <c r="I2478" i="1"/>
  <c r="K2478" i="1"/>
  <c r="L2478" i="1"/>
  <c r="M2478" i="1"/>
  <c r="O2478" i="1" s="1"/>
  <c r="N2478" i="1"/>
  <c r="P2478" i="1"/>
  <c r="Q2478" i="1"/>
  <c r="R2478" i="1"/>
  <c r="S2478" i="1"/>
  <c r="F2479" i="1"/>
  <c r="J2479" i="1" s="1"/>
  <c r="G2479" i="1"/>
  <c r="H2479" i="1"/>
  <c r="I2479" i="1"/>
  <c r="K2479" i="1"/>
  <c r="L2479" i="1"/>
  <c r="M2479" i="1"/>
  <c r="O2479" i="1" s="1"/>
  <c r="N2479" i="1"/>
  <c r="P2479" i="1"/>
  <c r="Q2479" i="1"/>
  <c r="R2479" i="1"/>
  <c r="S2479" i="1"/>
  <c r="F2480" i="1"/>
  <c r="J2480" i="1" s="1"/>
  <c r="G2480" i="1"/>
  <c r="H2480" i="1"/>
  <c r="I2480" i="1"/>
  <c r="K2480" i="1"/>
  <c r="L2480" i="1"/>
  <c r="M2480" i="1"/>
  <c r="O2480" i="1" s="1"/>
  <c r="N2480" i="1"/>
  <c r="P2480" i="1"/>
  <c r="Q2480" i="1"/>
  <c r="R2480" i="1"/>
  <c r="S2480" i="1"/>
  <c r="F2481" i="1"/>
  <c r="G2481" i="1"/>
  <c r="H2481" i="1"/>
  <c r="I2481" i="1"/>
  <c r="J2481" i="1"/>
  <c r="K2481" i="1"/>
  <c r="L2481" i="1"/>
  <c r="M2481" i="1"/>
  <c r="O2481" i="1" s="1"/>
  <c r="N2481" i="1"/>
  <c r="P2481" i="1"/>
  <c r="Q2481" i="1"/>
  <c r="R2481" i="1"/>
  <c r="S2481" i="1"/>
  <c r="F2482" i="1"/>
  <c r="J2482" i="1" s="1"/>
  <c r="G2482" i="1"/>
  <c r="H2482" i="1"/>
  <c r="I2482" i="1"/>
  <c r="K2482" i="1"/>
  <c r="L2482" i="1"/>
  <c r="M2482" i="1"/>
  <c r="O2482" i="1" s="1"/>
  <c r="N2482" i="1"/>
  <c r="P2482" i="1"/>
  <c r="Q2482" i="1"/>
  <c r="R2482" i="1"/>
  <c r="S2482" i="1"/>
  <c r="F2483" i="1"/>
  <c r="J2483" i="1" s="1"/>
  <c r="G2483" i="1"/>
  <c r="H2483" i="1"/>
  <c r="I2483" i="1"/>
  <c r="K2483" i="1"/>
  <c r="L2483" i="1"/>
  <c r="M2483" i="1"/>
  <c r="O2483" i="1" s="1"/>
  <c r="N2483" i="1"/>
  <c r="P2483" i="1"/>
  <c r="T2483" i="1" s="1"/>
  <c r="Q2483" i="1"/>
  <c r="R2483" i="1"/>
  <c r="S2483" i="1"/>
  <c r="F2484" i="1"/>
  <c r="G2484" i="1"/>
  <c r="H2484" i="1"/>
  <c r="I2484" i="1"/>
  <c r="J2484" i="1"/>
  <c r="K2484" i="1"/>
  <c r="L2484" i="1"/>
  <c r="M2484" i="1"/>
  <c r="O2484" i="1" s="1"/>
  <c r="N2484" i="1"/>
  <c r="P2484" i="1"/>
  <c r="T2484" i="1" s="1"/>
  <c r="Q2484" i="1"/>
  <c r="R2484" i="1"/>
  <c r="S2484" i="1"/>
  <c r="F2485" i="1"/>
  <c r="J2485" i="1" s="1"/>
  <c r="G2485" i="1"/>
  <c r="H2485" i="1"/>
  <c r="I2485" i="1"/>
  <c r="K2485" i="1"/>
  <c r="L2485" i="1"/>
  <c r="M2485" i="1"/>
  <c r="O2485" i="1" s="1"/>
  <c r="N2485" i="1"/>
  <c r="P2485" i="1"/>
  <c r="T2485" i="1" s="1"/>
  <c r="Q2485" i="1"/>
  <c r="R2485" i="1"/>
  <c r="S2485" i="1"/>
  <c r="F2486" i="1"/>
  <c r="G2486" i="1"/>
  <c r="H2486" i="1"/>
  <c r="I2486" i="1"/>
  <c r="J2486" i="1"/>
  <c r="K2486" i="1"/>
  <c r="L2486" i="1"/>
  <c r="M2486" i="1"/>
  <c r="O2486" i="1" s="1"/>
  <c r="N2486" i="1"/>
  <c r="P2486" i="1"/>
  <c r="Q2486" i="1"/>
  <c r="R2486" i="1"/>
  <c r="S2486" i="1"/>
  <c r="F2487" i="1"/>
  <c r="G2487" i="1"/>
  <c r="H2487" i="1"/>
  <c r="I2487" i="1"/>
  <c r="J2487" i="1"/>
  <c r="K2487" i="1"/>
  <c r="L2487" i="1"/>
  <c r="M2487" i="1"/>
  <c r="N2487" i="1"/>
  <c r="O2487" i="1"/>
  <c r="P2487" i="1"/>
  <c r="Q2487" i="1"/>
  <c r="R2487" i="1"/>
  <c r="S2487" i="1"/>
  <c r="F2488" i="1"/>
  <c r="J2488" i="1" s="1"/>
  <c r="G2488" i="1"/>
  <c r="H2488" i="1"/>
  <c r="I2488" i="1"/>
  <c r="K2488" i="1"/>
  <c r="L2488" i="1"/>
  <c r="M2488" i="1"/>
  <c r="O2488" i="1" s="1"/>
  <c r="N2488" i="1"/>
  <c r="P2488" i="1"/>
  <c r="T2488" i="1" s="1"/>
  <c r="Q2488" i="1"/>
  <c r="R2488" i="1"/>
  <c r="S2488" i="1"/>
  <c r="F2489" i="1"/>
  <c r="G2489" i="1"/>
  <c r="H2489" i="1"/>
  <c r="I2489" i="1"/>
  <c r="J2489" i="1"/>
  <c r="K2489" i="1"/>
  <c r="L2489" i="1"/>
  <c r="M2489" i="1"/>
  <c r="O2489" i="1" s="1"/>
  <c r="N2489" i="1"/>
  <c r="P2489" i="1"/>
  <c r="Q2489" i="1"/>
  <c r="R2489" i="1"/>
  <c r="S2489" i="1"/>
  <c r="F2490" i="1"/>
  <c r="J2490" i="1" s="1"/>
  <c r="G2490" i="1"/>
  <c r="H2490" i="1"/>
  <c r="I2490" i="1"/>
  <c r="K2490" i="1"/>
  <c r="L2490" i="1"/>
  <c r="M2490" i="1"/>
  <c r="O2490" i="1" s="1"/>
  <c r="N2490" i="1"/>
  <c r="P2490" i="1"/>
  <c r="Q2490" i="1"/>
  <c r="R2490" i="1"/>
  <c r="S2490" i="1"/>
  <c r="F2491" i="1"/>
  <c r="J2491" i="1" s="1"/>
  <c r="G2491" i="1"/>
  <c r="H2491" i="1"/>
  <c r="I2491" i="1"/>
  <c r="K2491" i="1"/>
  <c r="L2491" i="1"/>
  <c r="M2491" i="1"/>
  <c r="O2491" i="1" s="1"/>
  <c r="N2491" i="1"/>
  <c r="P2491" i="1"/>
  <c r="Q2491" i="1"/>
  <c r="R2491" i="1"/>
  <c r="S2491" i="1"/>
  <c r="F2492" i="1"/>
  <c r="G2492" i="1"/>
  <c r="H2492" i="1"/>
  <c r="I2492" i="1"/>
  <c r="J2492" i="1"/>
  <c r="K2492" i="1"/>
  <c r="L2492" i="1"/>
  <c r="M2492" i="1"/>
  <c r="O2492" i="1" s="1"/>
  <c r="N2492" i="1"/>
  <c r="P2492" i="1"/>
  <c r="Q2492" i="1"/>
  <c r="R2492" i="1"/>
  <c r="S2492" i="1"/>
  <c r="F2493" i="1"/>
  <c r="J2493" i="1" s="1"/>
  <c r="G2493" i="1"/>
  <c r="H2493" i="1"/>
  <c r="I2493" i="1"/>
  <c r="K2493" i="1"/>
  <c r="L2493" i="1"/>
  <c r="M2493" i="1"/>
  <c r="O2493" i="1" s="1"/>
  <c r="N2493" i="1"/>
  <c r="P2493" i="1"/>
  <c r="T2493" i="1" s="1"/>
  <c r="Q2493" i="1"/>
  <c r="R2493" i="1"/>
  <c r="S2493" i="1"/>
  <c r="F2494" i="1"/>
  <c r="J2494" i="1" s="1"/>
  <c r="G2494" i="1"/>
  <c r="H2494" i="1"/>
  <c r="I2494" i="1"/>
  <c r="K2494" i="1"/>
  <c r="J194" i="11" s="1"/>
  <c r="L2494" i="1"/>
  <c r="K194" i="11" s="1"/>
  <c r="M2494" i="1"/>
  <c r="N2494" i="1"/>
  <c r="P2494" i="1"/>
  <c r="Q2494" i="1"/>
  <c r="R2494" i="1"/>
  <c r="S2494" i="1"/>
  <c r="F2495" i="1"/>
  <c r="G2495" i="1"/>
  <c r="H2495" i="1"/>
  <c r="I2495" i="1"/>
  <c r="J2495" i="1"/>
  <c r="K2495" i="1"/>
  <c r="L2495" i="1"/>
  <c r="M2495" i="1"/>
  <c r="O2495" i="1" s="1"/>
  <c r="N2495" i="1"/>
  <c r="P2495" i="1"/>
  <c r="T2495" i="1" s="1"/>
  <c r="Q2495" i="1"/>
  <c r="R2495" i="1"/>
  <c r="S2495" i="1"/>
  <c r="F2496" i="1"/>
  <c r="J2496" i="1" s="1"/>
  <c r="G2496" i="1"/>
  <c r="H2496" i="1"/>
  <c r="I2496" i="1"/>
  <c r="K2496" i="1"/>
  <c r="L2496" i="1"/>
  <c r="M2496" i="1"/>
  <c r="O2496" i="1" s="1"/>
  <c r="N2496" i="1"/>
  <c r="P2496" i="1"/>
  <c r="T2496" i="1" s="1"/>
  <c r="Q2496" i="1"/>
  <c r="R2496" i="1"/>
  <c r="S2496" i="1"/>
  <c r="F2497" i="1"/>
  <c r="G2497" i="1"/>
  <c r="H2497" i="1"/>
  <c r="I2497" i="1"/>
  <c r="J2497" i="1"/>
  <c r="K2497" i="1"/>
  <c r="L2497" i="1"/>
  <c r="M2497" i="1"/>
  <c r="O2497" i="1" s="1"/>
  <c r="N2497" i="1"/>
  <c r="P2497" i="1"/>
  <c r="Q2497" i="1"/>
  <c r="R2497" i="1"/>
  <c r="S2497" i="1"/>
  <c r="F2498" i="1"/>
  <c r="G2498" i="1"/>
  <c r="H2498" i="1"/>
  <c r="I2498" i="1"/>
  <c r="K2498" i="1"/>
  <c r="L2498" i="1"/>
  <c r="M2498" i="1"/>
  <c r="O2498" i="1" s="1"/>
  <c r="N2498" i="1"/>
  <c r="P2498" i="1"/>
  <c r="Q2498" i="1"/>
  <c r="R2498" i="1"/>
  <c r="S2498" i="1"/>
  <c r="F2499" i="1"/>
  <c r="G2499" i="1"/>
  <c r="H2499" i="1"/>
  <c r="I2499" i="1"/>
  <c r="J2499" i="1"/>
  <c r="K2499" i="1"/>
  <c r="L2499" i="1"/>
  <c r="M2499" i="1"/>
  <c r="N2499" i="1"/>
  <c r="O2499" i="1"/>
  <c r="P2499" i="1"/>
  <c r="Q2499" i="1"/>
  <c r="R2499" i="1"/>
  <c r="S2499" i="1"/>
  <c r="F2500" i="1"/>
  <c r="J2500" i="1" s="1"/>
  <c r="G2500" i="1"/>
  <c r="H2500" i="1"/>
  <c r="I2500" i="1"/>
  <c r="K2500" i="1"/>
  <c r="L2500" i="1"/>
  <c r="M2500" i="1"/>
  <c r="O2500" i="1" s="1"/>
  <c r="N2500" i="1"/>
  <c r="P2500" i="1"/>
  <c r="Q2500" i="1"/>
  <c r="R2500" i="1"/>
  <c r="S2500" i="1"/>
  <c r="F2501" i="1"/>
  <c r="G2501" i="1"/>
  <c r="H2501" i="1"/>
  <c r="I2501" i="1"/>
  <c r="J2501" i="1"/>
  <c r="K2501" i="1"/>
  <c r="L2501" i="1"/>
  <c r="M2501" i="1"/>
  <c r="O2501" i="1" s="1"/>
  <c r="N2501" i="1"/>
  <c r="P2501" i="1"/>
  <c r="Q2501" i="1"/>
  <c r="R2501" i="1"/>
  <c r="S2501" i="1"/>
  <c r="F2502" i="1"/>
  <c r="J2502" i="1" s="1"/>
  <c r="G2502" i="1"/>
  <c r="H2502" i="1"/>
  <c r="I2502" i="1"/>
  <c r="K2502" i="1"/>
  <c r="L2502" i="1"/>
  <c r="M2502" i="1"/>
  <c r="N2502" i="1"/>
  <c r="O2502" i="1"/>
  <c r="P2502" i="1"/>
  <c r="Q2502" i="1"/>
  <c r="R2502" i="1"/>
  <c r="S2502" i="1"/>
  <c r="F2503" i="1"/>
  <c r="G2503" i="1"/>
  <c r="H2503" i="1"/>
  <c r="I2503" i="1"/>
  <c r="J2503" i="1"/>
  <c r="K2503" i="1"/>
  <c r="L2503" i="1"/>
  <c r="M2503" i="1"/>
  <c r="O2503" i="1" s="1"/>
  <c r="N2503" i="1"/>
  <c r="P2503" i="1"/>
  <c r="Q2503" i="1"/>
  <c r="R2503" i="1"/>
  <c r="S2503" i="1"/>
  <c r="F2504" i="1"/>
  <c r="J2504" i="1" s="1"/>
  <c r="G2504" i="1"/>
  <c r="H2504" i="1"/>
  <c r="I2504" i="1"/>
  <c r="K2504" i="1"/>
  <c r="L2504" i="1"/>
  <c r="M2504" i="1"/>
  <c r="O2504" i="1" s="1"/>
  <c r="N2504" i="1"/>
  <c r="P2504" i="1"/>
  <c r="Q2504" i="1"/>
  <c r="R2504" i="1"/>
  <c r="S2504" i="1"/>
  <c r="F2505" i="1"/>
  <c r="J2505" i="1" s="1"/>
  <c r="G2505" i="1"/>
  <c r="H2505" i="1"/>
  <c r="I2505" i="1"/>
  <c r="K2505" i="1"/>
  <c r="L2505" i="1"/>
  <c r="M2505" i="1"/>
  <c r="O2505" i="1" s="1"/>
  <c r="N2505" i="1"/>
  <c r="P2505" i="1"/>
  <c r="Q2505" i="1"/>
  <c r="R2505" i="1"/>
  <c r="S2505" i="1"/>
  <c r="F2506" i="1"/>
  <c r="J2506" i="1" s="1"/>
  <c r="G2506" i="1"/>
  <c r="H2506" i="1"/>
  <c r="I2506" i="1"/>
  <c r="K2506" i="1"/>
  <c r="L2506" i="1"/>
  <c r="M2506" i="1"/>
  <c r="N2506" i="1"/>
  <c r="O2506" i="1"/>
  <c r="P2506" i="1"/>
  <c r="T2506" i="1" s="1"/>
  <c r="Q2506" i="1"/>
  <c r="R2506" i="1"/>
  <c r="S2506" i="1"/>
  <c r="F2507" i="1"/>
  <c r="J2507" i="1" s="1"/>
  <c r="G2507" i="1"/>
  <c r="H2507" i="1"/>
  <c r="I2507" i="1"/>
  <c r="K2507" i="1"/>
  <c r="L2507" i="1"/>
  <c r="M2507" i="1"/>
  <c r="O2507" i="1" s="1"/>
  <c r="N2507" i="1"/>
  <c r="P2507" i="1"/>
  <c r="T2507" i="1" s="1"/>
  <c r="Q2507" i="1"/>
  <c r="R2507" i="1"/>
  <c r="S2507" i="1"/>
  <c r="F2508" i="1"/>
  <c r="G2508" i="1"/>
  <c r="H2508" i="1"/>
  <c r="I2508" i="1"/>
  <c r="J2508" i="1"/>
  <c r="K2508" i="1"/>
  <c r="L2508" i="1"/>
  <c r="M2508" i="1"/>
  <c r="O2508" i="1" s="1"/>
  <c r="N2508" i="1"/>
  <c r="P2508" i="1"/>
  <c r="T2508" i="1" s="1"/>
  <c r="Q2508" i="1"/>
  <c r="R2508" i="1"/>
  <c r="S2508" i="1"/>
  <c r="F2509" i="1"/>
  <c r="J2509" i="1" s="1"/>
  <c r="G2509" i="1"/>
  <c r="H2509" i="1"/>
  <c r="I2509" i="1"/>
  <c r="K2509" i="1"/>
  <c r="L2509" i="1"/>
  <c r="M2509" i="1"/>
  <c r="O2509" i="1" s="1"/>
  <c r="N2509" i="1"/>
  <c r="P2509" i="1"/>
  <c r="Q2509" i="1"/>
  <c r="R2509" i="1"/>
  <c r="S2509" i="1"/>
  <c r="F2510" i="1"/>
  <c r="G2510" i="1"/>
  <c r="H2510" i="1"/>
  <c r="I2510" i="1"/>
  <c r="J2510" i="1"/>
  <c r="K2510" i="1"/>
  <c r="L2510" i="1"/>
  <c r="M2510" i="1"/>
  <c r="N2510" i="1"/>
  <c r="O2510" i="1"/>
  <c r="P2510" i="1"/>
  <c r="Q2510" i="1"/>
  <c r="R2510" i="1"/>
  <c r="S2510" i="1"/>
  <c r="F2511" i="1"/>
  <c r="J2511" i="1" s="1"/>
  <c r="G2511" i="1"/>
  <c r="H2511" i="1"/>
  <c r="I2511" i="1"/>
  <c r="K2511" i="1"/>
  <c r="L2511" i="1"/>
  <c r="M2511" i="1"/>
  <c r="O2511" i="1" s="1"/>
  <c r="N2511" i="1"/>
  <c r="P2511" i="1"/>
  <c r="T2511" i="1" s="1"/>
  <c r="Q2511" i="1"/>
  <c r="R2511" i="1"/>
  <c r="S2511" i="1"/>
  <c r="F2512" i="1"/>
  <c r="G2512" i="1"/>
  <c r="H2512" i="1"/>
  <c r="I2512" i="1"/>
  <c r="K2512" i="1"/>
  <c r="L2512" i="1"/>
  <c r="M2512" i="1"/>
  <c r="O2512" i="1" s="1"/>
  <c r="N2512" i="1"/>
  <c r="P2512" i="1"/>
  <c r="T2512" i="1" s="1"/>
  <c r="Q2512" i="1"/>
  <c r="R2512" i="1"/>
  <c r="S2512" i="1"/>
  <c r="F2513" i="1"/>
  <c r="J2513" i="1" s="1"/>
  <c r="G2513" i="1"/>
  <c r="H2513" i="1"/>
  <c r="I2513" i="1"/>
  <c r="K2513" i="1"/>
  <c r="L2513" i="1"/>
  <c r="M2513" i="1"/>
  <c r="O2513" i="1" s="1"/>
  <c r="N2513" i="1"/>
  <c r="P2513" i="1"/>
  <c r="Q2513" i="1"/>
  <c r="R2513" i="1"/>
  <c r="S2513" i="1"/>
  <c r="F2514" i="1"/>
  <c r="G2514" i="1"/>
  <c r="H2514" i="1"/>
  <c r="I2514" i="1"/>
  <c r="J2514" i="1"/>
  <c r="K2514" i="1"/>
  <c r="O2514" i="1" s="1"/>
  <c r="L2514" i="1"/>
  <c r="M2514" i="1"/>
  <c r="N2514" i="1"/>
  <c r="P2514" i="1"/>
  <c r="Q2514" i="1"/>
  <c r="R2514" i="1"/>
  <c r="S2514" i="1"/>
  <c r="F2515" i="1"/>
  <c r="G2515" i="1"/>
  <c r="H2515" i="1"/>
  <c r="I2515" i="1"/>
  <c r="K2515" i="1"/>
  <c r="L2515" i="1"/>
  <c r="M2515" i="1"/>
  <c r="N2515" i="1"/>
  <c r="O2515" i="1"/>
  <c r="P2515" i="1"/>
  <c r="Q2515" i="1"/>
  <c r="R2515" i="1"/>
  <c r="S2515" i="1"/>
  <c r="F2516" i="1"/>
  <c r="G2516" i="1"/>
  <c r="H2516" i="1"/>
  <c r="I2516" i="1"/>
  <c r="K2516" i="1"/>
  <c r="L2516" i="1"/>
  <c r="M2516" i="1"/>
  <c r="O2516" i="1" s="1"/>
  <c r="N2516" i="1"/>
  <c r="P2516" i="1"/>
  <c r="Q2516" i="1"/>
  <c r="R2516" i="1"/>
  <c r="S2516" i="1"/>
  <c r="F2517" i="1"/>
  <c r="J2517" i="1" s="1"/>
  <c r="G2517" i="1"/>
  <c r="H2517" i="1"/>
  <c r="I2517" i="1"/>
  <c r="K2517" i="1"/>
  <c r="L2517" i="1"/>
  <c r="M2517" i="1"/>
  <c r="O2517" i="1" s="1"/>
  <c r="N2517" i="1"/>
  <c r="P2517" i="1"/>
  <c r="T2517" i="1" s="1"/>
  <c r="Q2517" i="1"/>
  <c r="R2517" i="1"/>
  <c r="S2517" i="1"/>
  <c r="F2518" i="1"/>
  <c r="G2518" i="1"/>
  <c r="H2518" i="1"/>
  <c r="I2518" i="1"/>
  <c r="J2518" i="1"/>
  <c r="K2518" i="1"/>
  <c r="O2518" i="1" s="1"/>
  <c r="L2518" i="1"/>
  <c r="M2518" i="1"/>
  <c r="N2518" i="1"/>
  <c r="P2518" i="1"/>
  <c r="T2518" i="1" s="1"/>
  <c r="Q2518" i="1"/>
  <c r="R2518" i="1"/>
  <c r="S2518" i="1"/>
  <c r="F2519" i="1"/>
  <c r="G2519" i="1"/>
  <c r="H2519" i="1"/>
  <c r="I2519" i="1"/>
  <c r="K2519" i="1"/>
  <c r="L2519" i="1"/>
  <c r="M2519" i="1"/>
  <c r="N2519" i="1"/>
  <c r="O2519" i="1"/>
  <c r="P2519" i="1"/>
  <c r="T2519" i="1" s="1"/>
  <c r="Q2519" i="1"/>
  <c r="R2519" i="1"/>
  <c r="S2519" i="1"/>
  <c r="F2520" i="1"/>
  <c r="G2520" i="1"/>
  <c r="H2520" i="1"/>
  <c r="I2520" i="1"/>
  <c r="K2520" i="1"/>
  <c r="L2520" i="1"/>
  <c r="M2520" i="1"/>
  <c r="O2520" i="1" s="1"/>
  <c r="N2520" i="1"/>
  <c r="P2520" i="1"/>
  <c r="T2520" i="1" s="1"/>
  <c r="Q2520" i="1"/>
  <c r="R2520" i="1"/>
  <c r="S2520" i="1"/>
  <c r="F2521" i="1"/>
  <c r="J2521" i="1" s="1"/>
  <c r="G2521" i="1"/>
  <c r="H2521" i="1"/>
  <c r="I2521" i="1"/>
  <c r="K2521" i="1"/>
  <c r="L2521" i="1"/>
  <c r="M2521" i="1"/>
  <c r="O2521" i="1" s="1"/>
  <c r="N2521" i="1"/>
  <c r="P2521" i="1"/>
  <c r="Q2521" i="1"/>
  <c r="R2521" i="1"/>
  <c r="S2521" i="1"/>
  <c r="F2522" i="1"/>
  <c r="J2522" i="1" s="1"/>
  <c r="G2522" i="1"/>
  <c r="H2522" i="1"/>
  <c r="I2522" i="1"/>
  <c r="K2522" i="1"/>
  <c r="O2522" i="1" s="1"/>
  <c r="L2522" i="1"/>
  <c r="M2522" i="1"/>
  <c r="N2522" i="1"/>
  <c r="P2522" i="1"/>
  <c r="Q2522" i="1"/>
  <c r="R2522" i="1"/>
  <c r="S2522" i="1"/>
  <c r="F2523" i="1"/>
  <c r="G2523" i="1"/>
  <c r="H2523" i="1"/>
  <c r="I2523" i="1"/>
  <c r="K2523" i="1"/>
  <c r="L2523" i="1"/>
  <c r="M2523" i="1"/>
  <c r="N2523" i="1"/>
  <c r="O2523" i="1"/>
  <c r="P2523" i="1"/>
  <c r="Q2523" i="1"/>
  <c r="R2523" i="1"/>
  <c r="S2523" i="1"/>
  <c r="T2523" i="1"/>
  <c r="F2524" i="1"/>
  <c r="G2524" i="1"/>
  <c r="H2524" i="1"/>
  <c r="I2524" i="1"/>
  <c r="K2524" i="1"/>
  <c r="L2524" i="1"/>
  <c r="M2524" i="1"/>
  <c r="O2524" i="1" s="1"/>
  <c r="N2524" i="1"/>
  <c r="P2524" i="1"/>
  <c r="T2524" i="1" s="1"/>
  <c r="Q2524" i="1"/>
  <c r="R2524" i="1"/>
  <c r="S2524" i="1"/>
  <c r="F2525" i="1"/>
  <c r="G2525" i="1"/>
  <c r="H2525" i="1"/>
  <c r="I2525" i="1"/>
  <c r="J2525" i="1"/>
  <c r="K2525" i="1"/>
  <c r="L2525" i="1"/>
  <c r="M2525" i="1"/>
  <c r="O2525" i="1" s="1"/>
  <c r="N2525" i="1"/>
  <c r="P2525" i="1"/>
  <c r="Q2525" i="1"/>
  <c r="R2525" i="1"/>
  <c r="S2525" i="1"/>
  <c r="F2526" i="1"/>
  <c r="G2526" i="1"/>
  <c r="H2526" i="1"/>
  <c r="J2526" i="1" s="1"/>
  <c r="I2526" i="1"/>
  <c r="K2526" i="1"/>
  <c r="O2526" i="1" s="1"/>
  <c r="L2526" i="1"/>
  <c r="M2526" i="1"/>
  <c r="N2526" i="1"/>
  <c r="P2526" i="1"/>
  <c r="Q2526" i="1"/>
  <c r="R2526" i="1"/>
  <c r="S2526" i="1"/>
  <c r="F2527" i="1"/>
  <c r="G2527" i="1"/>
  <c r="H2527" i="1"/>
  <c r="J2527" i="1" s="1"/>
  <c r="I2527" i="1"/>
  <c r="K2527" i="1"/>
  <c r="L2527" i="1"/>
  <c r="M2527" i="1"/>
  <c r="N2527" i="1"/>
  <c r="O2527" i="1"/>
  <c r="P2527" i="1"/>
  <c r="Q2527" i="1"/>
  <c r="R2527" i="1"/>
  <c r="S2527" i="1"/>
  <c r="F2528" i="1"/>
  <c r="G2528" i="1"/>
  <c r="H2528" i="1"/>
  <c r="I2528" i="1"/>
  <c r="K2528" i="1"/>
  <c r="L2528" i="1"/>
  <c r="M2528" i="1"/>
  <c r="O2528" i="1" s="1"/>
  <c r="N2528" i="1"/>
  <c r="P2528" i="1"/>
  <c r="Q2528" i="1"/>
  <c r="R2528" i="1"/>
  <c r="S2528" i="1"/>
  <c r="F2529" i="1"/>
  <c r="G2529" i="1"/>
  <c r="H2529" i="1"/>
  <c r="I2529" i="1"/>
  <c r="J2529" i="1"/>
  <c r="K2529" i="1"/>
  <c r="L2529" i="1"/>
  <c r="M2529" i="1"/>
  <c r="O2529" i="1" s="1"/>
  <c r="N2529" i="1"/>
  <c r="P2529" i="1"/>
  <c r="T2529" i="1" s="1"/>
  <c r="Q2529" i="1"/>
  <c r="R2529" i="1"/>
  <c r="S2529" i="1"/>
  <c r="F2530" i="1"/>
  <c r="J2530" i="1" s="1"/>
  <c r="G2530" i="1"/>
  <c r="H2530" i="1"/>
  <c r="I2530" i="1"/>
  <c r="K2530" i="1"/>
  <c r="O2530" i="1" s="1"/>
  <c r="L2530" i="1"/>
  <c r="M2530" i="1"/>
  <c r="N2530" i="1"/>
  <c r="P2530" i="1"/>
  <c r="T2530" i="1" s="1"/>
  <c r="Q2530" i="1"/>
  <c r="R2530" i="1"/>
  <c r="S2530" i="1"/>
  <c r="F2531" i="1"/>
  <c r="G2531" i="1"/>
  <c r="H2531" i="1"/>
  <c r="J2531" i="1" s="1"/>
  <c r="I2531" i="1"/>
  <c r="K2531" i="1"/>
  <c r="L2531" i="1"/>
  <c r="M2531" i="1"/>
  <c r="N2531" i="1"/>
  <c r="O2531" i="1"/>
  <c r="P2531" i="1"/>
  <c r="T2531" i="1" s="1"/>
  <c r="Q2531" i="1"/>
  <c r="R2531" i="1"/>
  <c r="S2531" i="1"/>
  <c r="F2532" i="1"/>
  <c r="G2532" i="1"/>
  <c r="H2532" i="1"/>
  <c r="I2532" i="1"/>
  <c r="J2532" i="1"/>
  <c r="K2532" i="1"/>
  <c r="L2532" i="1"/>
  <c r="M2532" i="1"/>
  <c r="O2532" i="1" s="1"/>
  <c r="N2532" i="1"/>
  <c r="P2532" i="1"/>
  <c r="Q2532" i="1"/>
  <c r="R2532" i="1"/>
  <c r="S2532" i="1"/>
  <c r="F2533" i="1"/>
  <c r="J2533" i="1" s="1"/>
  <c r="G2533" i="1"/>
  <c r="H2533" i="1"/>
  <c r="I2533" i="1"/>
  <c r="K2533" i="1"/>
  <c r="L2533" i="1"/>
  <c r="M2533" i="1"/>
  <c r="O2533" i="1" s="1"/>
  <c r="N2533" i="1"/>
  <c r="P2533" i="1"/>
  <c r="Q2533" i="1"/>
  <c r="R2533" i="1"/>
  <c r="S2533" i="1"/>
  <c r="F2534" i="1"/>
  <c r="J2534" i="1" s="1"/>
  <c r="G2534" i="1"/>
  <c r="H2534" i="1"/>
  <c r="I2534" i="1"/>
  <c r="K2534" i="1"/>
  <c r="O2534" i="1" s="1"/>
  <c r="L2534" i="1"/>
  <c r="M2534" i="1"/>
  <c r="N2534" i="1"/>
  <c r="P2534" i="1"/>
  <c r="Q2534" i="1"/>
  <c r="R2534" i="1"/>
  <c r="S2534" i="1"/>
  <c r="F2535" i="1"/>
  <c r="G2535" i="1"/>
  <c r="H2535" i="1"/>
  <c r="I2535" i="1"/>
  <c r="K2535" i="1"/>
  <c r="L2535" i="1"/>
  <c r="M2535" i="1"/>
  <c r="N2535" i="1"/>
  <c r="O2535" i="1"/>
  <c r="P2535" i="1"/>
  <c r="T2535" i="1" s="1"/>
  <c r="Q2535" i="1"/>
  <c r="R2535" i="1"/>
  <c r="S2535" i="1"/>
  <c r="F2536" i="1"/>
  <c r="J2536" i="1" s="1"/>
  <c r="G2536" i="1"/>
  <c r="H2536" i="1"/>
  <c r="I2536" i="1"/>
  <c r="K2536" i="1"/>
  <c r="J47" i="11" s="1"/>
  <c r="L2536" i="1"/>
  <c r="K47" i="11" s="1"/>
  <c r="M2536" i="1"/>
  <c r="L47" i="11" s="1"/>
  <c r="O47" i="11" s="1"/>
  <c r="N2536" i="1"/>
  <c r="P2536" i="1"/>
  <c r="Q2536" i="1"/>
  <c r="R2536" i="1"/>
  <c r="S2536" i="1"/>
  <c r="F2537" i="1"/>
  <c r="G2537" i="1"/>
  <c r="H2537" i="1"/>
  <c r="I2537" i="1"/>
  <c r="J2537" i="1"/>
  <c r="K2537" i="1"/>
  <c r="L2537" i="1"/>
  <c r="M2537" i="1"/>
  <c r="O2537" i="1" s="1"/>
  <c r="N2537" i="1"/>
  <c r="P2537" i="1"/>
  <c r="Q2537" i="1"/>
  <c r="R2537" i="1"/>
  <c r="S2537" i="1"/>
  <c r="F2538" i="1"/>
  <c r="G2538" i="1"/>
  <c r="H2538" i="1"/>
  <c r="I2538" i="1"/>
  <c r="J2538" i="1"/>
  <c r="K2538" i="1"/>
  <c r="O2538" i="1" s="1"/>
  <c r="L2538" i="1"/>
  <c r="M2538" i="1"/>
  <c r="N2538" i="1"/>
  <c r="P2538" i="1"/>
  <c r="Q2538" i="1"/>
  <c r="R2538" i="1"/>
  <c r="S2538" i="1"/>
  <c r="F2539" i="1"/>
  <c r="G2539" i="1"/>
  <c r="H2539" i="1"/>
  <c r="J2539" i="1" s="1"/>
  <c r="I2539" i="1"/>
  <c r="K2539" i="1"/>
  <c r="L2539" i="1"/>
  <c r="M2539" i="1"/>
  <c r="O2539" i="1" s="1"/>
  <c r="N2539" i="1"/>
  <c r="P2539" i="1"/>
  <c r="T2539" i="1" s="1"/>
  <c r="Q2539" i="1"/>
  <c r="R2539" i="1"/>
  <c r="S2539" i="1"/>
  <c r="F2540" i="1"/>
  <c r="G2540" i="1"/>
  <c r="H2540" i="1"/>
  <c r="J2540" i="1" s="1"/>
  <c r="I2540" i="1"/>
  <c r="K2540" i="1"/>
  <c r="L2540" i="1"/>
  <c r="M2540" i="1"/>
  <c r="O2540" i="1" s="1"/>
  <c r="N2540" i="1"/>
  <c r="P2540" i="1"/>
  <c r="T2540" i="1" s="1"/>
  <c r="Q2540" i="1"/>
  <c r="R2540" i="1"/>
  <c r="S2540" i="1"/>
  <c r="F2541" i="1"/>
  <c r="G2541" i="1"/>
  <c r="H2541" i="1"/>
  <c r="I2541" i="1"/>
  <c r="K2541" i="1"/>
  <c r="L2541" i="1"/>
  <c r="M2541" i="1"/>
  <c r="O2541" i="1" s="1"/>
  <c r="N2541" i="1"/>
  <c r="P2541" i="1"/>
  <c r="T2541" i="1" s="1"/>
  <c r="Q2541" i="1"/>
  <c r="R2541" i="1"/>
  <c r="S2541" i="1"/>
  <c r="F2542" i="1"/>
  <c r="J2542" i="1" s="1"/>
  <c r="G2542" i="1"/>
  <c r="H2542" i="1"/>
  <c r="I2542" i="1"/>
  <c r="K2542" i="1"/>
  <c r="J296" i="11" s="1"/>
  <c r="L2542" i="1"/>
  <c r="K296" i="11" s="1"/>
  <c r="M2542" i="1"/>
  <c r="L296" i="11" s="1"/>
  <c r="O296" i="11" s="1"/>
  <c r="N2542" i="1"/>
  <c r="O2542" i="1"/>
  <c r="N296" i="11" s="1"/>
  <c r="P2542" i="1"/>
  <c r="Q2542" i="1"/>
  <c r="R2542" i="1"/>
  <c r="S2542" i="1"/>
  <c r="F2543" i="1"/>
  <c r="G2543" i="1"/>
  <c r="H2543" i="1"/>
  <c r="I2543" i="1"/>
  <c r="K2543" i="1"/>
  <c r="L2543" i="1"/>
  <c r="M2543" i="1"/>
  <c r="O2543" i="1" s="1"/>
  <c r="N2543" i="1"/>
  <c r="P2543" i="1"/>
  <c r="Q2543" i="1"/>
  <c r="R2543" i="1"/>
  <c r="S2543" i="1"/>
  <c r="T2543" i="1"/>
  <c r="F2544" i="1"/>
  <c r="J2544" i="1" s="1"/>
  <c r="G2544" i="1"/>
  <c r="H2544" i="1"/>
  <c r="I2544" i="1"/>
  <c r="K2544" i="1"/>
  <c r="L2544" i="1"/>
  <c r="M2544" i="1"/>
  <c r="O2544" i="1" s="1"/>
  <c r="N2544" i="1"/>
  <c r="P2544" i="1"/>
  <c r="Q2544" i="1"/>
  <c r="R2544" i="1"/>
  <c r="S2544" i="1"/>
  <c r="F2545" i="1"/>
  <c r="G2545" i="1"/>
  <c r="H2545" i="1"/>
  <c r="I2545" i="1"/>
  <c r="K2545" i="1"/>
  <c r="L2545" i="1"/>
  <c r="M2545" i="1"/>
  <c r="O2545" i="1" s="1"/>
  <c r="N2545" i="1"/>
  <c r="P2545" i="1"/>
  <c r="Q2545" i="1"/>
  <c r="R2545" i="1"/>
  <c r="S2545" i="1"/>
  <c r="F2546" i="1"/>
  <c r="G2546" i="1"/>
  <c r="H2546" i="1"/>
  <c r="I2546" i="1"/>
  <c r="J2546" i="1"/>
  <c r="K2546" i="1"/>
  <c r="L2546" i="1"/>
  <c r="M2546" i="1"/>
  <c r="N2546" i="1"/>
  <c r="O2546" i="1"/>
  <c r="P2546" i="1"/>
  <c r="T2546" i="1" s="1"/>
  <c r="Q2546" i="1"/>
  <c r="R2546" i="1"/>
  <c r="S2546" i="1"/>
  <c r="F2547" i="1"/>
  <c r="G2547" i="1"/>
  <c r="H2547" i="1"/>
  <c r="J2547" i="1" s="1"/>
  <c r="I2547" i="1"/>
  <c r="K2547" i="1"/>
  <c r="L2547" i="1"/>
  <c r="M2547" i="1"/>
  <c r="O2547" i="1" s="1"/>
  <c r="N2547" i="1"/>
  <c r="P2547" i="1"/>
  <c r="T2547" i="1" s="1"/>
  <c r="Q2547" i="1"/>
  <c r="R2547" i="1"/>
  <c r="S2547" i="1"/>
  <c r="F2548" i="1"/>
  <c r="J2548" i="1" s="1"/>
  <c r="G2548" i="1"/>
  <c r="H2548" i="1"/>
  <c r="I2548" i="1"/>
  <c r="K2548" i="1"/>
  <c r="L2548" i="1"/>
  <c r="M2548" i="1"/>
  <c r="O2548" i="1" s="1"/>
  <c r="N2548" i="1"/>
  <c r="P2548" i="1"/>
  <c r="Q2548" i="1"/>
  <c r="R2548" i="1"/>
  <c r="S2548" i="1"/>
  <c r="F2549" i="1"/>
  <c r="J2549" i="1" s="1"/>
  <c r="G2549" i="1"/>
  <c r="H2549" i="1"/>
  <c r="I2549" i="1"/>
  <c r="K2549" i="1"/>
  <c r="L2549" i="1"/>
  <c r="M2549" i="1"/>
  <c r="O2549" i="1" s="1"/>
  <c r="N2549" i="1"/>
  <c r="P2549" i="1"/>
  <c r="Q2549" i="1"/>
  <c r="R2549" i="1"/>
  <c r="S2549" i="1"/>
  <c r="F2550" i="1"/>
  <c r="J2550" i="1" s="1"/>
  <c r="G2550" i="1"/>
  <c r="H2550" i="1"/>
  <c r="I2550" i="1"/>
  <c r="K2550" i="1"/>
  <c r="L2550" i="1"/>
  <c r="M2550" i="1"/>
  <c r="N2550" i="1"/>
  <c r="O2550" i="1"/>
  <c r="P2550" i="1"/>
  <c r="Q2550" i="1"/>
  <c r="R2550" i="1"/>
  <c r="S2550" i="1"/>
  <c r="F2551" i="1"/>
  <c r="G2551" i="1"/>
  <c r="H2551" i="1"/>
  <c r="J2551" i="1" s="1"/>
  <c r="I2551" i="1"/>
  <c r="K2551" i="1"/>
  <c r="L2551" i="1"/>
  <c r="M2551" i="1"/>
  <c r="O2551" i="1" s="1"/>
  <c r="N2551" i="1"/>
  <c r="P2551" i="1"/>
  <c r="T2551" i="1" s="1"/>
  <c r="Q2551" i="1"/>
  <c r="R2551" i="1"/>
  <c r="S2551" i="1"/>
  <c r="F2552" i="1"/>
  <c r="G2552" i="1"/>
  <c r="H2552" i="1"/>
  <c r="I2552" i="1"/>
  <c r="J2552" i="1"/>
  <c r="K2552" i="1"/>
  <c r="L2552" i="1"/>
  <c r="M2552" i="1"/>
  <c r="O2552" i="1" s="1"/>
  <c r="N2552" i="1"/>
  <c r="P2552" i="1"/>
  <c r="T2552" i="1" s="1"/>
  <c r="Q2552" i="1"/>
  <c r="R2552" i="1"/>
  <c r="S2552" i="1"/>
  <c r="F2553" i="1"/>
  <c r="G2553" i="1"/>
  <c r="H2553" i="1"/>
  <c r="I2553" i="1"/>
  <c r="K2553" i="1"/>
  <c r="L2553" i="1"/>
  <c r="M2553" i="1"/>
  <c r="O2553" i="1" s="1"/>
  <c r="N2553" i="1"/>
  <c r="P2553" i="1"/>
  <c r="T2553" i="1" s="1"/>
  <c r="Q2553" i="1"/>
  <c r="R2553" i="1"/>
  <c r="S2553" i="1"/>
  <c r="F2554" i="1"/>
  <c r="G2554" i="1"/>
  <c r="H2554" i="1"/>
  <c r="I2554" i="1"/>
  <c r="J2554" i="1"/>
  <c r="K2554" i="1"/>
  <c r="L2554" i="1"/>
  <c r="M2554" i="1"/>
  <c r="N2554" i="1"/>
  <c r="O2554" i="1"/>
  <c r="P2554" i="1"/>
  <c r="T2554" i="1" s="1"/>
  <c r="Q2554" i="1"/>
  <c r="R2554" i="1"/>
  <c r="S2554" i="1"/>
  <c r="F2555" i="1"/>
  <c r="G2555" i="1"/>
  <c r="H2555" i="1"/>
  <c r="J2555" i="1" s="1"/>
  <c r="I2555" i="1"/>
  <c r="K2555" i="1"/>
  <c r="L2555" i="1"/>
  <c r="M2555" i="1"/>
  <c r="O2555" i="1" s="1"/>
  <c r="N2555" i="1"/>
  <c r="P2555" i="1"/>
  <c r="Q2555" i="1"/>
  <c r="R2555" i="1"/>
  <c r="S2555" i="1"/>
  <c r="T2555" i="1"/>
  <c r="F2556" i="1"/>
  <c r="G2556" i="1"/>
  <c r="H2556" i="1"/>
  <c r="I2556" i="1"/>
  <c r="J2556" i="1"/>
  <c r="K2556" i="1"/>
  <c r="L2556" i="1"/>
  <c r="M2556" i="1"/>
  <c r="O2556" i="1" s="1"/>
  <c r="N2556" i="1"/>
  <c r="P2556" i="1"/>
  <c r="Q2556" i="1"/>
  <c r="R2556" i="1"/>
  <c r="S2556" i="1"/>
  <c r="F2557" i="1"/>
  <c r="J2557" i="1" s="1"/>
  <c r="G2557" i="1"/>
  <c r="H2557" i="1"/>
  <c r="I2557" i="1"/>
  <c r="K2557" i="1"/>
  <c r="L2557" i="1"/>
  <c r="M2557" i="1"/>
  <c r="O2557" i="1" s="1"/>
  <c r="N2557" i="1"/>
  <c r="P2557" i="1"/>
  <c r="Q2557" i="1"/>
  <c r="R2557" i="1"/>
  <c r="S2557" i="1"/>
  <c r="F2558" i="1"/>
  <c r="J2558" i="1" s="1"/>
  <c r="G2558" i="1"/>
  <c r="H2558" i="1"/>
  <c r="I2558" i="1"/>
  <c r="K2558" i="1"/>
  <c r="L2558" i="1"/>
  <c r="M2558" i="1"/>
  <c r="N2558" i="1"/>
  <c r="O2558" i="1"/>
  <c r="P2558" i="1"/>
  <c r="T2558" i="1" s="1"/>
  <c r="Q2558" i="1"/>
  <c r="R2558" i="1"/>
  <c r="S2558" i="1"/>
  <c r="F2559" i="1"/>
  <c r="G2559" i="1"/>
  <c r="H2559" i="1"/>
  <c r="J2559" i="1" s="1"/>
  <c r="I2559" i="1"/>
  <c r="K2559" i="1"/>
  <c r="L2559" i="1"/>
  <c r="M2559" i="1"/>
  <c r="O2559" i="1" s="1"/>
  <c r="N2559" i="1"/>
  <c r="P2559" i="1"/>
  <c r="T2559" i="1" s="1"/>
  <c r="Q2559" i="1"/>
  <c r="R2559" i="1"/>
  <c r="S2559" i="1"/>
  <c r="F2560" i="1"/>
  <c r="G2560" i="1"/>
  <c r="H2560" i="1"/>
  <c r="I2560" i="1"/>
  <c r="J2560" i="1"/>
  <c r="K2560" i="1"/>
  <c r="L2560" i="1"/>
  <c r="M2560" i="1"/>
  <c r="O2560" i="1" s="1"/>
  <c r="N2560" i="1"/>
  <c r="P2560" i="1"/>
  <c r="Q2560" i="1"/>
  <c r="R2560" i="1"/>
  <c r="S2560" i="1"/>
  <c r="F2561" i="1"/>
  <c r="J2561" i="1" s="1"/>
  <c r="G2561" i="1"/>
  <c r="H2561" i="1"/>
  <c r="I2561" i="1"/>
  <c r="K2561" i="1"/>
  <c r="L2561" i="1"/>
  <c r="M2561" i="1"/>
  <c r="O2561" i="1" s="1"/>
  <c r="N2561" i="1"/>
  <c r="P2561" i="1"/>
  <c r="Q2561" i="1"/>
  <c r="R2561" i="1"/>
  <c r="S2561" i="1"/>
  <c r="F2562" i="1"/>
  <c r="J2562" i="1" s="1"/>
  <c r="G2562" i="1"/>
  <c r="H2562" i="1"/>
  <c r="I2562" i="1"/>
  <c r="K2562" i="1"/>
  <c r="L2562" i="1"/>
  <c r="M2562" i="1"/>
  <c r="N2562" i="1"/>
  <c r="O2562" i="1"/>
  <c r="P2562" i="1"/>
  <c r="Q2562" i="1"/>
  <c r="R2562" i="1"/>
  <c r="S2562" i="1"/>
  <c r="F2563" i="1"/>
  <c r="G2563" i="1"/>
  <c r="H2563" i="1"/>
  <c r="I2563" i="1"/>
  <c r="K2563" i="1"/>
  <c r="L2563" i="1"/>
  <c r="M2563" i="1"/>
  <c r="O2563" i="1" s="1"/>
  <c r="N2563" i="1"/>
  <c r="P2563" i="1"/>
  <c r="T2563" i="1" s="1"/>
  <c r="Q2563" i="1"/>
  <c r="R2563" i="1"/>
  <c r="S2563" i="1"/>
  <c r="F2564" i="1"/>
  <c r="J2564" i="1" s="1"/>
  <c r="G2564" i="1"/>
  <c r="H2564" i="1"/>
  <c r="I2564" i="1"/>
  <c r="K2564" i="1"/>
  <c r="L2564" i="1"/>
  <c r="M2564" i="1"/>
  <c r="O2564" i="1" s="1"/>
  <c r="N2564" i="1"/>
  <c r="P2564" i="1"/>
  <c r="T2564" i="1" s="1"/>
  <c r="Q2564" i="1"/>
  <c r="R2564" i="1"/>
  <c r="S2564" i="1"/>
  <c r="F2565" i="1"/>
  <c r="J2565" i="1" s="1"/>
  <c r="G2565" i="1"/>
  <c r="H2565" i="1"/>
  <c r="I2565" i="1"/>
  <c r="K2565" i="1"/>
  <c r="L2565" i="1"/>
  <c r="M2565" i="1"/>
  <c r="O2565" i="1" s="1"/>
  <c r="N2565" i="1"/>
  <c r="P2565" i="1"/>
  <c r="T2565" i="1" s="1"/>
  <c r="Q2565" i="1"/>
  <c r="R2565" i="1"/>
  <c r="S2565" i="1"/>
  <c r="F2566" i="1"/>
  <c r="J2566" i="1" s="1"/>
  <c r="G2566" i="1"/>
  <c r="H2566" i="1"/>
  <c r="I2566" i="1"/>
  <c r="K2566" i="1"/>
  <c r="L2566" i="1"/>
  <c r="M2566" i="1"/>
  <c r="N2566" i="1"/>
  <c r="O2566" i="1"/>
  <c r="P2566" i="1"/>
  <c r="T2566" i="1" s="1"/>
  <c r="Q2566" i="1"/>
  <c r="R2566" i="1"/>
  <c r="S2566" i="1"/>
  <c r="F2567" i="1"/>
  <c r="G2567" i="1"/>
  <c r="H2567" i="1"/>
  <c r="J2567" i="1" s="1"/>
  <c r="I2567" i="1"/>
  <c r="K2567" i="1"/>
  <c r="L2567" i="1"/>
  <c r="M2567" i="1"/>
  <c r="O2567" i="1" s="1"/>
  <c r="N2567" i="1"/>
  <c r="P2567" i="1"/>
  <c r="Q2567" i="1"/>
  <c r="R2567" i="1"/>
  <c r="S2567" i="1"/>
  <c r="T2567" i="1"/>
  <c r="F2568" i="1"/>
  <c r="J2568" i="1" s="1"/>
  <c r="G2568" i="1"/>
  <c r="H2568" i="1"/>
  <c r="I2568" i="1"/>
  <c r="K2568" i="1"/>
  <c r="L2568" i="1"/>
  <c r="M2568" i="1"/>
  <c r="O2568" i="1" s="1"/>
  <c r="N2568" i="1"/>
  <c r="P2568" i="1"/>
  <c r="Q2568" i="1"/>
  <c r="R2568" i="1"/>
  <c r="S2568" i="1"/>
  <c r="F2569" i="1"/>
  <c r="G2569" i="1"/>
  <c r="H2569" i="1"/>
  <c r="I2569" i="1"/>
  <c r="K2569" i="1"/>
  <c r="L2569" i="1"/>
  <c r="M2569" i="1"/>
  <c r="O2569" i="1" s="1"/>
  <c r="N2569" i="1"/>
  <c r="P2569" i="1"/>
  <c r="Q2569" i="1"/>
  <c r="R2569" i="1"/>
  <c r="S2569" i="1"/>
  <c r="F2570" i="1"/>
  <c r="J2570" i="1" s="1"/>
  <c r="G2570" i="1"/>
  <c r="H2570" i="1"/>
  <c r="I2570" i="1"/>
  <c r="K2570" i="1"/>
  <c r="L2570" i="1"/>
  <c r="M2570" i="1"/>
  <c r="N2570" i="1"/>
  <c r="O2570" i="1"/>
  <c r="P2570" i="1"/>
  <c r="T2570" i="1" s="1"/>
  <c r="Q2570" i="1"/>
  <c r="R2570" i="1"/>
  <c r="S2570" i="1"/>
  <c r="F2571" i="1"/>
  <c r="G2571" i="1"/>
  <c r="H2571" i="1"/>
  <c r="I2571" i="1"/>
  <c r="K2571" i="1"/>
  <c r="L2571" i="1"/>
  <c r="M2571" i="1"/>
  <c r="O2571" i="1" s="1"/>
  <c r="N2571" i="1"/>
  <c r="P2571" i="1"/>
  <c r="T2571" i="1" s="1"/>
  <c r="Q2571" i="1"/>
  <c r="R2571" i="1"/>
  <c r="S2571" i="1"/>
  <c r="F2572" i="1"/>
  <c r="J2572" i="1" s="1"/>
  <c r="G2572" i="1"/>
  <c r="H2572" i="1"/>
  <c r="I2572" i="1"/>
  <c r="K2572" i="1"/>
  <c r="L2572" i="1"/>
  <c r="M2572" i="1"/>
  <c r="O2572" i="1" s="1"/>
  <c r="N2572" i="1"/>
  <c r="P2572" i="1"/>
  <c r="Q2572" i="1"/>
  <c r="R2572" i="1"/>
  <c r="S2572" i="1"/>
  <c r="F2573" i="1"/>
  <c r="G2573" i="1"/>
  <c r="H2573" i="1"/>
  <c r="I2573" i="1"/>
  <c r="K2573" i="1"/>
  <c r="L2573" i="1"/>
  <c r="M2573" i="1"/>
  <c r="O2573" i="1" s="1"/>
  <c r="N2573" i="1"/>
  <c r="P2573" i="1"/>
  <c r="Q2573" i="1"/>
  <c r="R2573" i="1"/>
  <c r="S2573" i="1"/>
  <c r="F2574" i="1"/>
  <c r="J2574" i="1" s="1"/>
  <c r="G2574" i="1"/>
  <c r="H2574" i="1"/>
  <c r="I2574" i="1"/>
  <c r="K2574" i="1"/>
  <c r="L2574" i="1"/>
  <c r="M2574" i="1"/>
  <c r="N2574" i="1"/>
  <c r="O2574" i="1"/>
  <c r="P2574" i="1"/>
  <c r="Q2574" i="1"/>
  <c r="R2574" i="1"/>
  <c r="S2574" i="1"/>
  <c r="F2575" i="1"/>
  <c r="G2575" i="1"/>
  <c r="H2575" i="1"/>
  <c r="I2575" i="1"/>
  <c r="K2575" i="1"/>
  <c r="L2575" i="1"/>
  <c r="M2575" i="1"/>
  <c r="O2575" i="1" s="1"/>
  <c r="N2575" i="1"/>
  <c r="P2575" i="1"/>
  <c r="T2575" i="1" s="1"/>
  <c r="Q2575" i="1"/>
  <c r="R2575" i="1"/>
  <c r="S2575" i="1"/>
  <c r="F2576" i="1"/>
  <c r="J2576" i="1" s="1"/>
  <c r="G2576" i="1"/>
  <c r="H2576" i="1"/>
  <c r="I2576" i="1"/>
  <c r="K2576" i="1"/>
  <c r="L2576" i="1"/>
  <c r="M2576" i="1"/>
  <c r="O2576" i="1" s="1"/>
  <c r="N2576" i="1"/>
  <c r="P2576" i="1"/>
  <c r="T2576" i="1" s="1"/>
  <c r="Q2576" i="1"/>
  <c r="R2576" i="1"/>
  <c r="S2576" i="1"/>
  <c r="F2577" i="1"/>
  <c r="G2577" i="1"/>
  <c r="H2577" i="1"/>
  <c r="I2577" i="1"/>
  <c r="K2577" i="1"/>
  <c r="L2577" i="1"/>
  <c r="M2577" i="1"/>
  <c r="O2577" i="1" s="1"/>
  <c r="N2577" i="1"/>
  <c r="P2577" i="1"/>
  <c r="T2577" i="1" s="1"/>
  <c r="Q2577" i="1"/>
  <c r="R2577" i="1"/>
  <c r="S2577" i="1"/>
  <c r="F2578" i="1"/>
  <c r="J2578" i="1" s="1"/>
  <c r="G2578" i="1"/>
  <c r="H2578" i="1"/>
  <c r="I2578" i="1"/>
  <c r="K2578" i="1"/>
  <c r="L2578" i="1"/>
  <c r="M2578" i="1"/>
  <c r="N2578" i="1"/>
  <c r="O2578" i="1"/>
  <c r="P2578" i="1"/>
  <c r="T2578" i="1" s="1"/>
  <c r="Q2578" i="1"/>
  <c r="R2578" i="1"/>
  <c r="S2578" i="1"/>
  <c r="F2579" i="1"/>
  <c r="G2579" i="1"/>
  <c r="H2579" i="1"/>
  <c r="I2579" i="1"/>
  <c r="K2579" i="1"/>
  <c r="L2579" i="1"/>
  <c r="M2579" i="1"/>
  <c r="O2579" i="1" s="1"/>
  <c r="N2579" i="1"/>
  <c r="P2579" i="1"/>
  <c r="Q2579" i="1"/>
  <c r="R2579" i="1"/>
  <c r="S2579" i="1"/>
  <c r="T2579" i="1"/>
  <c r="F2580" i="1"/>
  <c r="G2580" i="1"/>
  <c r="H2580" i="1"/>
  <c r="I2580" i="1"/>
  <c r="J2580" i="1"/>
  <c r="K2580" i="1"/>
  <c r="J299" i="11" s="1"/>
  <c r="L2580" i="1"/>
  <c r="K299" i="11" s="1"/>
  <c r="M2580" i="1"/>
  <c r="L299" i="11" s="1"/>
  <c r="O299" i="11" s="1"/>
  <c r="N2580" i="1"/>
  <c r="P2580" i="1"/>
  <c r="Q2580" i="1"/>
  <c r="R2580" i="1"/>
  <c r="S2580" i="1"/>
  <c r="F2581" i="1"/>
  <c r="G2581" i="1"/>
  <c r="H2581" i="1"/>
  <c r="I2581" i="1"/>
  <c r="K2581" i="1"/>
  <c r="L2581" i="1"/>
  <c r="M2581" i="1"/>
  <c r="O2581" i="1" s="1"/>
  <c r="N2581" i="1"/>
  <c r="P2581" i="1"/>
  <c r="Q2581" i="1"/>
  <c r="R2581" i="1"/>
  <c r="S2581" i="1"/>
  <c r="F2582" i="1"/>
  <c r="G2582" i="1"/>
  <c r="H2582" i="1"/>
  <c r="I2582" i="1"/>
  <c r="J2582" i="1"/>
  <c r="K2582" i="1"/>
  <c r="L2582" i="1"/>
  <c r="M2582" i="1"/>
  <c r="N2582" i="1"/>
  <c r="O2582" i="1"/>
  <c r="P2582" i="1"/>
  <c r="T2582" i="1" s="1"/>
  <c r="Q2582" i="1"/>
  <c r="R2582" i="1"/>
  <c r="S2582" i="1"/>
  <c r="F2583" i="1"/>
  <c r="G2583" i="1"/>
  <c r="H2583" i="1"/>
  <c r="J2583" i="1" s="1"/>
  <c r="I2583" i="1"/>
  <c r="K2583" i="1"/>
  <c r="L2583" i="1"/>
  <c r="M2583" i="1"/>
  <c r="O2583" i="1" s="1"/>
  <c r="N2583" i="1"/>
  <c r="P2583" i="1"/>
  <c r="T2583" i="1" s="1"/>
  <c r="Q2583" i="1"/>
  <c r="R2583" i="1"/>
  <c r="S2583" i="1"/>
  <c r="F2584" i="1"/>
  <c r="J2584" i="1" s="1"/>
  <c r="G2584" i="1"/>
  <c r="H2584" i="1"/>
  <c r="I2584" i="1"/>
  <c r="K2584" i="1"/>
  <c r="L2584" i="1"/>
  <c r="M2584" i="1"/>
  <c r="O2584" i="1" s="1"/>
  <c r="N2584" i="1"/>
  <c r="P2584" i="1"/>
  <c r="Q2584" i="1"/>
  <c r="R2584" i="1"/>
  <c r="S2584" i="1"/>
  <c r="F2585" i="1"/>
  <c r="J2585" i="1" s="1"/>
  <c r="G2585" i="1"/>
  <c r="H2585" i="1"/>
  <c r="I2585" i="1"/>
  <c r="K2585" i="1"/>
  <c r="L2585" i="1"/>
  <c r="M2585" i="1"/>
  <c r="O2585" i="1" s="1"/>
  <c r="N2585" i="1"/>
  <c r="P2585" i="1"/>
  <c r="Q2585" i="1"/>
  <c r="R2585" i="1"/>
  <c r="S2585" i="1"/>
  <c r="F2586" i="1"/>
  <c r="G2586" i="1"/>
  <c r="H2586" i="1"/>
  <c r="I2586" i="1"/>
  <c r="J2586" i="1"/>
  <c r="K2586" i="1"/>
  <c r="L2586" i="1"/>
  <c r="M2586" i="1"/>
  <c r="N2586" i="1"/>
  <c r="O2586" i="1"/>
  <c r="P2586" i="1"/>
  <c r="Q2586" i="1"/>
  <c r="R2586" i="1"/>
  <c r="S2586" i="1"/>
  <c r="F2587" i="1"/>
  <c r="G2587" i="1"/>
  <c r="H2587" i="1"/>
  <c r="J2587" i="1" s="1"/>
  <c r="I2587" i="1"/>
  <c r="K2587" i="1"/>
  <c r="L2587" i="1"/>
  <c r="M2587" i="1"/>
  <c r="O2587" i="1" s="1"/>
  <c r="N2587" i="1"/>
  <c r="P2587" i="1"/>
  <c r="T2587" i="1" s="1"/>
  <c r="Q2587" i="1"/>
  <c r="R2587" i="1"/>
  <c r="S2587" i="1"/>
  <c r="F2588" i="1"/>
  <c r="G2588" i="1"/>
  <c r="H2588" i="1"/>
  <c r="I2588" i="1"/>
  <c r="K2588" i="1"/>
  <c r="L2588" i="1"/>
  <c r="M2588" i="1"/>
  <c r="O2588" i="1" s="1"/>
  <c r="N2588" i="1"/>
  <c r="P2588" i="1"/>
  <c r="T2588" i="1" s="1"/>
  <c r="Q2588" i="1"/>
  <c r="R2588" i="1"/>
  <c r="S2588" i="1"/>
  <c r="F2589" i="1"/>
  <c r="G2589" i="1"/>
  <c r="H2589" i="1"/>
  <c r="I2589" i="1"/>
  <c r="K2589" i="1"/>
  <c r="L2589" i="1"/>
  <c r="M2589" i="1"/>
  <c r="O2589" i="1" s="1"/>
  <c r="N2589" i="1"/>
  <c r="P2589" i="1"/>
  <c r="T2589" i="1" s="1"/>
  <c r="Q2589" i="1"/>
  <c r="R2589" i="1"/>
  <c r="S2589" i="1"/>
  <c r="F2590" i="1"/>
  <c r="G2590" i="1"/>
  <c r="H2590" i="1"/>
  <c r="I2590" i="1"/>
  <c r="J2590" i="1"/>
  <c r="K2590" i="1"/>
  <c r="J361" i="11" s="1"/>
  <c r="L2590" i="1"/>
  <c r="K361" i="11" s="1"/>
  <c r="M2590" i="1"/>
  <c r="L361" i="11" s="1"/>
  <c r="O361" i="11" s="1"/>
  <c r="N2590" i="1"/>
  <c r="O2590" i="1"/>
  <c r="N361" i="11" s="1"/>
  <c r="P2590" i="1"/>
  <c r="Q2590" i="1"/>
  <c r="R2590" i="1"/>
  <c r="S2590" i="1"/>
  <c r="F2591" i="1"/>
  <c r="G2591" i="1"/>
  <c r="H2591" i="1"/>
  <c r="J2591" i="1" s="1"/>
  <c r="I2591" i="1"/>
  <c r="K2591" i="1"/>
  <c r="L2591" i="1"/>
  <c r="M2591" i="1"/>
  <c r="O2591" i="1" s="1"/>
  <c r="N2591" i="1"/>
  <c r="P2591" i="1"/>
  <c r="Q2591" i="1"/>
  <c r="R2591" i="1"/>
  <c r="S2591" i="1"/>
  <c r="T2591" i="1"/>
  <c r="F2592" i="1"/>
  <c r="J2592" i="1" s="1"/>
  <c r="G2592" i="1"/>
  <c r="H2592" i="1"/>
  <c r="I2592" i="1"/>
  <c r="K2592" i="1"/>
  <c r="L2592" i="1"/>
  <c r="M2592" i="1"/>
  <c r="O2592" i="1" s="1"/>
  <c r="N2592" i="1"/>
  <c r="P2592" i="1"/>
  <c r="Q2592" i="1"/>
  <c r="R2592" i="1"/>
  <c r="S2592" i="1"/>
  <c r="F2593" i="1"/>
  <c r="J2593" i="1" s="1"/>
  <c r="G2593" i="1"/>
  <c r="H2593" i="1"/>
  <c r="I2593" i="1"/>
  <c r="K2593" i="1"/>
  <c r="L2593" i="1"/>
  <c r="M2593" i="1"/>
  <c r="O2593" i="1" s="1"/>
  <c r="N2593" i="1"/>
  <c r="P2593" i="1"/>
  <c r="Q2593" i="1"/>
  <c r="R2593" i="1"/>
  <c r="S2593" i="1"/>
  <c r="F2594" i="1"/>
  <c r="J2594" i="1" s="1"/>
  <c r="G2594" i="1"/>
  <c r="H2594" i="1"/>
  <c r="I2594" i="1"/>
  <c r="K2594" i="1"/>
  <c r="O2594" i="1" s="1"/>
  <c r="L2594" i="1"/>
  <c r="M2594" i="1"/>
  <c r="N2594" i="1"/>
  <c r="P2594" i="1"/>
  <c r="Q2594" i="1"/>
  <c r="R2594" i="1"/>
  <c r="S2594" i="1"/>
  <c r="F2595" i="1"/>
  <c r="G2595" i="1"/>
  <c r="H2595" i="1"/>
  <c r="I2595" i="1"/>
  <c r="K2595" i="1"/>
  <c r="L2595" i="1"/>
  <c r="M2595" i="1"/>
  <c r="O2595" i="1" s="1"/>
  <c r="N2595" i="1"/>
  <c r="P2595" i="1"/>
  <c r="Q2595" i="1"/>
  <c r="R2595" i="1"/>
  <c r="T2595" i="1" s="1"/>
  <c r="S2595" i="1"/>
  <c r="F2596" i="1"/>
  <c r="G2596" i="1"/>
  <c r="H2596" i="1"/>
  <c r="I2596" i="1"/>
  <c r="J2596" i="1"/>
  <c r="K2596" i="1"/>
  <c r="L2596" i="1"/>
  <c r="M2596" i="1"/>
  <c r="O2596" i="1" s="1"/>
  <c r="N2596" i="1"/>
  <c r="P2596" i="1"/>
  <c r="T2596" i="1" s="1"/>
  <c r="Q2596" i="1"/>
  <c r="R2596" i="1"/>
  <c r="S2596" i="1"/>
  <c r="F2597" i="1"/>
  <c r="G2597" i="1"/>
  <c r="H2597" i="1"/>
  <c r="I2597" i="1"/>
  <c r="K2597" i="1"/>
  <c r="L2597" i="1"/>
  <c r="M2597" i="1"/>
  <c r="O2597" i="1" s="1"/>
  <c r="N2597" i="1"/>
  <c r="P2597" i="1"/>
  <c r="T2597" i="1" s="1"/>
  <c r="Q2597" i="1"/>
  <c r="R2597" i="1"/>
  <c r="S2597" i="1"/>
  <c r="F2598" i="1"/>
  <c r="G2598" i="1"/>
  <c r="H2598" i="1"/>
  <c r="I2598" i="1"/>
  <c r="J2598" i="1"/>
  <c r="K2598" i="1"/>
  <c r="O2598" i="1" s="1"/>
  <c r="L2598" i="1"/>
  <c r="M2598" i="1"/>
  <c r="N2598" i="1"/>
  <c r="P2598" i="1"/>
  <c r="Q2598" i="1"/>
  <c r="R2598" i="1"/>
  <c r="S2598" i="1"/>
  <c r="F2599" i="1"/>
  <c r="G2599" i="1"/>
  <c r="H2599" i="1"/>
  <c r="J2599" i="1" s="1"/>
  <c r="I2599" i="1"/>
  <c r="K2599" i="1"/>
  <c r="L2599" i="1"/>
  <c r="M2599" i="1"/>
  <c r="O2599" i="1" s="1"/>
  <c r="N2599" i="1"/>
  <c r="P2599" i="1"/>
  <c r="Q2599" i="1"/>
  <c r="R2599" i="1"/>
  <c r="S2599" i="1"/>
  <c r="T2599" i="1"/>
  <c r="F2600" i="1"/>
  <c r="J2600" i="1" s="1"/>
  <c r="G2600" i="1"/>
  <c r="H2600" i="1"/>
  <c r="I2600" i="1"/>
  <c r="K2600" i="1"/>
  <c r="L2600" i="1"/>
  <c r="M2600" i="1"/>
  <c r="O2600" i="1" s="1"/>
  <c r="N2600" i="1"/>
  <c r="P2600" i="1"/>
  <c r="Q2600" i="1"/>
  <c r="R2600" i="1"/>
  <c r="S2600" i="1"/>
  <c r="F2601" i="1"/>
  <c r="J2601" i="1" s="1"/>
  <c r="G2601" i="1"/>
  <c r="H2601" i="1"/>
  <c r="I2601" i="1"/>
  <c r="K2601" i="1"/>
  <c r="L2601" i="1"/>
  <c r="M2601" i="1"/>
  <c r="O2601" i="1" s="1"/>
  <c r="N2601" i="1"/>
  <c r="P2601" i="1"/>
  <c r="Q2601" i="1"/>
  <c r="R2601" i="1"/>
  <c r="S2601" i="1"/>
  <c r="F2602" i="1"/>
  <c r="G2602" i="1"/>
  <c r="H2602" i="1"/>
  <c r="I2602" i="1"/>
  <c r="J2602" i="1"/>
  <c r="K2602" i="1"/>
  <c r="O2602" i="1" s="1"/>
  <c r="L2602" i="1"/>
  <c r="M2602" i="1"/>
  <c r="N2602" i="1"/>
  <c r="P2602" i="1"/>
  <c r="T2602" i="1" s="1"/>
  <c r="Q2602" i="1"/>
  <c r="R2602" i="1"/>
  <c r="S2602" i="1"/>
  <c r="F2603" i="1"/>
  <c r="G2603" i="1"/>
  <c r="H2603" i="1"/>
  <c r="I2603" i="1"/>
  <c r="K2603" i="1"/>
  <c r="L2603" i="1"/>
  <c r="M2603" i="1"/>
  <c r="O2603" i="1" s="1"/>
  <c r="N2603" i="1"/>
  <c r="P2603" i="1"/>
  <c r="T2603" i="1" s="1"/>
  <c r="Q2603" i="1"/>
  <c r="R2603" i="1"/>
  <c r="S2603" i="1"/>
  <c r="F2604" i="1"/>
  <c r="J2604" i="1" s="1"/>
  <c r="G2604" i="1"/>
  <c r="H2604" i="1"/>
  <c r="I2604" i="1"/>
  <c r="K2604" i="1"/>
  <c r="L2604" i="1"/>
  <c r="M2604" i="1"/>
  <c r="O2604" i="1" s="1"/>
  <c r="N2604" i="1"/>
  <c r="P2604" i="1"/>
  <c r="T2604" i="1" s="1"/>
  <c r="Q2604" i="1"/>
  <c r="R2604" i="1"/>
  <c r="S2604" i="1"/>
  <c r="F2605" i="1"/>
  <c r="G2605" i="1"/>
  <c r="H2605" i="1"/>
  <c r="I2605" i="1"/>
  <c r="K2605" i="1"/>
  <c r="L2605" i="1"/>
  <c r="M2605" i="1"/>
  <c r="O2605" i="1" s="1"/>
  <c r="N2605" i="1"/>
  <c r="P2605" i="1"/>
  <c r="T2605" i="1" s="1"/>
  <c r="Q2605" i="1"/>
  <c r="R2605" i="1"/>
  <c r="S2605" i="1"/>
  <c r="F2606" i="1"/>
  <c r="G2606" i="1"/>
  <c r="H2606" i="1"/>
  <c r="I2606" i="1"/>
  <c r="K2606" i="1"/>
  <c r="O2606" i="1" s="1"/>
  <c r="L2606" i="1"/>
  <c r="M2606" i="1"/>
  <c r="N2606" i="1"/>
  <c r="P2606" i="1"/>
  <c r="T2606" i="1" s="1"/>
  <c r="Q2606" i="1"/>
  <c r="R2606" i="1"/>
  <c r="S2606" i="1"/>
  <c r="F2607" i="1"/>
  <c r="G2607" i="1"/>
  <c r="H2607" i="1"/>
  <c r="J2607" i="1" s="1"/>
  <c r="I2607" i="1"/>
  <c r="K2607" i="1"/>
  <c r="L2607" i="1"/>
  <c r="M2607" i="1"/>
  <c r="O2607" i="1" s="1"/>
  <c r="N2607" i="1"/>
  <c r="P2607" i="1"/>
  <c r="Q2607" i="1"/>
  <c r="R2607" i="1"/>
  <c r="S2607" i="1"/>
  <c r="T2607" i="1"/>
  <c r="F2608" i="1"/>
  <c r="J2608" i="1" s="1"/>
  <c r="G2608" i="1"/>
  <c r="H2608" i="1"/>
  <c r="I2608" i="1"/>
  <c r="K2608" i="1"/>
  <c r="L2608" i="1"/>
  <c r="M2608" i="1"/>
  <c r="O2608" i="1" s="1"/>
  <c r="N2608" i="1"/>
  <c r="P2608" i="1"/>
  <c r="Q2608" i="1"/>
  <c r="R2608" i="1"/>
  <c r="S2608" i="1"/>
  <c r="F2609" i="1"/>
  <c r="G2609" i="1"/>
  <c r="H2609" i="1"/>
  <c r="I2609" i="1"/>
  <c r="K2609" i="1"/>
  <c r="L2609" i="1"/>
  <c r="M2609" i="1"/>
  <c r="O2609" i="1" s="1"/>
  <c r="N2609" i="1"/>
  <c r="P2609" i="1"/>
  <c r="Q2609" i="1"/>
  <c r="R2609" i="1"/>
  <c r="S2609" i="1"/>
  <c r="F2610" i="1"/>
  <c r="J2610" i="1" s="1"/>
  <c r="G2610" i="1"/>
  <c r="H2610" i="1"/>
  <c r="I2610" i="1"/>
  <c r="K2610" i="1"/>
  <c r="O2610" i="1" s="1"/>
  <c r="L2610" i="1"/>
  <c r="M2610" i="1"/>
  <c r="N2610" i="1"/>
  <c r="P2610" i="1"/>
  <c r="Q2610" i="1"/>
  <c r="R2610" i="1"/>
  <c r="S2610" i="1"/>
  <c r="F2611" i="1"/>
  <c r="G2611" i="1"/>
  <c r="H2611" i="1"/>
  <c r="I2611" i="1"/>
  <c r="K2611" i="1"/>
  <c r="L2611" i="1"/>
  <c r="M2611" i="1"/>
  <c r="O2611" i="1" s="1"/>
  <c r="N2611" i="1"/>
  <c r="P2611" i="1"/>
  <c r="Q2611" i="1"/>
  <c r="R2611" i="1"/>
  <c r="T2611" i="1" s="1"/>
  <c r="S2611" i="1"/>
  <c r="F2612" i="1"/>
  <c r="J2612" i="1" s="1"/>
  <c r="G2612" i="1"/>
  <c r="H2612" i="1"/>
  <c r="I2612" i="1"/>
  <c r="K2612" i="1"/>
  <c r="L2612" i="1"/>
  <c r="M2612" i="1"/>
  <c r="O2612" i="1" s="1"/>
  <c r="N2612" i="1"/>
  <c r="P2612" i="1"/>
  <c r="T2612" i="1" s="1"/>
  <c r="Q2612" i="1"/>
  <c r="R2612" i="1"/>
  <c r="S2612" i="1"/>
  <c r="F2613" i="1"/>
  <c r="J2613" i="1" s="1"/>
  <c r="G2613" i="1"/>
  <c r="H2613" i="1"/>
  <c r="I2613" i="1"/>
  <c r="K2613" i="1"/>
  <c r="L2613" i="1"/>
  <c r="M2613" i="1"/>
  <c r="O2613" i="1" s="1"/>
  <c r="N2613" i="1"/>
  <c r="P2613" i="1"/>
  <c r="T2613" i="1" s="1"/>
  <c r="Q2613" i="1"/>
  <c r="R2613" i="1"/>
  <c r="S2613" i="1"/>
  <c r="F2614" i="1"/>
  <c r="J2614" i="1" s="1"/>
  <c r="G2614" i="1"/>
  <c r="H2614" i="1"/>
  <c r="I2614" i="1"/>
  <c r="K2614" i="1"/>
  <c r="O2614" i="1" s="1"/>
  <c r="L2614" i="1"/>
  <c r="M2614" i="1"/>
  <c r="N2614" i="1"/>
  <c r="P2614" i="1"/>
  <c r="Q2614" i="1"/>
  <c r="R2614" i="1"/>
  <c r="S2614" i="1"/>
  <c r="F2615" i="1"/>
  <c r="G2615" i="1"/>
  <c r="H2615" i="1"/>
  <c r="I2615" i="1"/>
  <c r="K2615" i="1"/>
  <c r="L2615" i="1"/>
  <c r="M2615" i="1"/>
  <c r="O2615" i="1" s="1"/>
  <c r="N2615" i="1"/>
  <c r="P2615" i="1"/>
  <c r="Q2615" i="1"/>
  <c r="R2615" i="1"/>
  <c r="S2615" i="1"/>
  <c r="T2615" i="1"/>
  <c r="F2616" i="1"/>
  <c r="G2616" i="1"/>
  <c r="H2616" i="1"/>
  <c r="I2616" i="1"/>
  <c r="J2616" i="1"/>
  <c r="K2616" i="1"/>
  <c r="L2616" i="1"/>
  <c r="M2616" i="1"/>
  <c r="O2616" i="1" s="1"/>
  <c r="N2616" i="1"/>
  <c r="P2616" i="1"/>
  <c r="Q2616" i="1"/>
  <c r="R2616" i="1"/>
  <c r="S2616" i="1"/>
  <c r="F2617" i="1"/>
  <c r="G2617" i="1"/>
  <c r="H2617" i="1"/>
  <c r="I2617" i="1"/>
  <c r="K2617" i="1"/>
  <c r="L2617" i="1"/>
  <c r="M2617" i="1"/>
  <c r="O2617" i="1" s="1"/>
  <c r="N2617" i="1"/>
  <c r="P2617" i="1"/>
  <c r="Q2617" i="1"/>
  <c r="R2617" i="1"/>
  <c r="S2617" i="1"/>
  <c r="F2618" i="1"/>
  <c r="G2618" i="1"/>
  <c r="H2618" i="1"/>
  <c r="J2618" i="1" s="1"/>
  <c r="I2618" i="1"/>
  <c r="K2618" i="1"/>
  <c r="O2618" i="1" s="1"/>
  <c r="L2618" i="1"/>
  <c r="M2618" i="1"/>
  <c r="N2618" i="1"/>
  <c r="P2618" i="1"/>
  <c r="T2618" i="1" s="1"/>
  <c r="Q2618" i="1"/>
  <c r="R2618" i="1"/>
  <c r="S2618" i="1"/>
  <c r="F2619" i="1"/>
  <c r="G2619" i="1"/>
  <c r="H2619" i="1"/>
  <c r="J2619" i="1" s="1"/>
  <c r="I2619" i="1"/>
  <c r="K2619" i="1"/>
  <c r="L2619" i="1"/>
  <c r="M2619" i="1"/>
  <c r="O2619" i="1" s="1"/>
  <c r="N2619" i="1"/>
  <c r="P2619" i="1"/>
  <c r="T2619" i="1" s="1"/>
  <c r="Q2619" i="1"/>
  <c r="R2619" i="1"/>
  <c r="S2619" i="1"/>
  <c r="F2620" i="1"/>
  <c r="J2620" i="1" s="1"/>
  <c r="G2620" i="1"/>
  <c r="H2620" i="1"/>
  <c r="I2620" i="1"/>
  <c r="K2620" i="1"/>
  <c r="L2620" i="1"/>
  <c r="M2620" i="1"/>
  <c r="O2620" i="1" s="1"/>
  <c r="N2620" i="1"/>
  <c r="P2620" i="1"/>
  <c r="T2620" i="1" s="1"/>
  <c r="Q2620" i="1"/>
  <c r="R2620" i="1"/>
  <c r="S2620" i="1"/>
  <c r="F2621" i="1"/>
  <c r="J2621" i="1" s="1"/>
  <c r="G2621" i="1"/>
  <c r="H2621" i="1"/>
  <c r="I2621" i="1"/>
  <c r="K2621" i="1"/>
  <c r="L2621" i="1"/>
  <c r="M2621" i="1"/>
  <c r="O2621" i="1" s="1"/>
  <c r="N2621" i="1"/>
  <c r="P2621" i="1"/>
  <c r="T2621" i="1" s="1"/>
  <c r="Q2621" i="1"/>
  <c r="R2621" i="1"/>
  <c r="S2621" i="1"/>
  <c r="F2622" i="1"/>
  <c r="G2622" i="1"/>
  <c r="H2622" i="1"/>
  <c r="I2622" i="1"/>
  <c r="J2622" i="1"/>
  <c r="K2622" i="1"/>
  <c r="O2622" i="1" s="1"/>
  <c r="L2622" i="1"/>
  <c r="M2622" i="1"/>
  <c r="N2622" i="1"/>
  <c r="P2622" i="1"/>
  <c r="T2622" i="1" s="1"/>
  <c r="Q2622" i="1"/>
  <c r="R2622" i="1"/>
  <c r="S2622" i="1"/>
  <c r="F2623" i="1"/>
  <c r="G2623" i="1"/>
  <c r="H2623" i="1"/>
  <c r="I2623" i="1"/>
  <c r="K2623" i="1"/>
  <c r="L2623" i="1"/>
  <c r="M2623" i="1"/>
  <c r="O2623" i="1" s="1"/>
  <c r="N2623" i="1"/>
  <c r="P2623" i="1"/>
  <c r="Q2623" i="1"/>
  <c r="R2623" i="1"/>
  <c r="S2623" i="1"/>
  <c r="T2623" i="1"/>
  <c r="F2624" i="1"/>
  <c r="G2624" i="1"/>
  <c r="H2624" i="1"/>
  <c r="I2624" i="1"/>
  <c r="K2624" i="1"/>
  <c r="L2624" i="1"/>
  <c r="M2624" i="1"/>
  <c r="O2624" i="1" s="1"/>
  <c r="N2624" i="1"/>
  <c r="P2624" i="1"/>
  <c r="Q2624" i="1"/>
  <c r="R2624" i="1"/>
  <c r="S2624" i="1"/>
  <c r="F2625" i="1"/>
  <c r="G2625" i="1"/>
  <c r="H2625" i="1"/>
  <c r="I2625" i="1"/>
  <c r="K2625" i="1"/>
  <c r="L2625" i="1"/>
  <c r="M2625" i="1"/>
  <c r="O2625" i="1" s="1"/>
  <c r="N2625" i="1"/>
  <c r="P2625" i="1"/>
  <c r="Q2625" i="1"/>
  <c r="R2625" i="1"/>
  <c r="S2625" i="1"/>
  <c r="F2626" i="1"/>
  <c r="G2626" i="1"/>
  <c r="H2626" i="1"/>
  <c r="I2626" i="1"/>
  <c r="J2626" i="1"/>
  <c r="K2626" i="1"/>
  <c r="O2626" i="1" s="1"/>
  <c r="L2626" i="1"/>
  <c r="M2626" i="1"/>
  <c r="N2626" i="1"/>
  <c r="P2626" i="1"/>
  <c r="Q2626" i="1"/>
  <c r="R2626" i="1"/>
  <c r="S2626" i="1"/>
  <c r="F2627" i="1"/>
  <c r="G2627" i="1"/>
  <c r="H2627" i="1"/>
  <c r="I2627" i="1"/>
  <c r="K2627" i="1"/>
  <c r="L2627" i="1"/>
  <c r="M2627" i="1"/>
  <c r="O2627" i="1" s="1"/>
  <c r="N2627" i="1"/>
  <c r="P2627" i="1"/>
  <c r="Q2627" i="1"/>
  <c r="R2627" i="1"/>
  <c r="T2627" i="1" s="1"/>
  <c r="S2627" i="1"/>
  <c r="F2628" i="1"/>
  <c r="J2628" i="1" s="1"/>
  <c r="G2628" i="1"/>
  <c r="H2628" i="1"/>
  <c r="I2628" i="1"/>
  <c r="K2628" i="1"/>
  <c r="L2628" i="1"/>
  <c r="M2628" i="1"/>
  <c r="O2628" i="1" s="1"/>
  <c r="N2628" i="1"/>
  <c r="P2628" i="1"/>
  <c r="T2628" i="1" s="1"/>
  <c r="Q2628" i="1"/>
  <c r="R2628" i="1"/>
  <c r="S2628" i="1"/>
  <c r="F2629" i="1"/>
  <c r="G2629" i="1"/>
  <c r="H2629" i="1"/>
  <c r="I2629" i="1"/>
  <c r="K2629" i="1"/>
  <c r="L2629" i="1"/>
  <c r="M2629" i="1"/>
  <c r="O2629" i="1" s="1"/>
  <c r="N2629" i="1"/>
  <c r="P2629" i="1"/>
  <c r="T2629" i="1" s="1"/>
  <c r="Q2629" i="1"/>
  <c r="R2629" i="1"/>
  <c r="S2629" i="1"/>
  <c r="F2630" i="1"/>
  <c r="G2630" i="1"/>
  <c r="H2630" i="1"/>
  <c r="I2630" i="1"/>
  <c r="K2630" i="1"/>
  <c r="O2630" i="1" s="1"/>
  <c r="L2630" i="1"/>
  <c r="M2630" i="1"/>
  <c r="N2630" i="1"/>
  <c r="P2630" i="1"/>
  <c r="Q2630" i="1"/>
  <c r="R2630" i="1"/>
  <c r="S2630" i="1"/>
  <c r="F2631" i="1"/>
  <c r="G2631" i="1"/>
  <c r="H2631" i="1"/>
  <c r="I2631" i="1"/>
  <c r="K2631" i="1"/>
  <c r="L2631" i="1"/>
  <c r="M2631" i="1"/>
  <c r="O2631" i="1" s="1"/>
  <c r="N2631" i="1"/>
  <c r="P2631" i="1"/>
  <c r="Q2631" i="1"/>
  <c r="R2631" i="1"/>
  <c r="S2631" i="1"/>
  <c r="T2631" i="1"/>
  <c r="F2632" i="1"/>
  <c r="J2632" i="1" s="1"/>
  <c r="G2632" i="1"/>
  <c r="H2632" i="1"/>
  <c r="I2632" i="1"/>
  <c r="K2632" i="1"/>
  <c r="L2632" i="1"/>
  <c r="M2632" i="1"/>
  <c r="O2632" i="1" s="1"/>
  <c r="N2632" i="1"/>
  <c r="P2632" i="1"/>
  <c r="Q2632" i="1"/>
  <c r="R2632" i="1"/>
  <c r="S2632" i="1"/>
  <c r="F2633" i="1"/>
  <c r="J2633" i="1" s="1"/>
  <c r="G2633" i="1"/>
  <c r="H2633" i="1"/>
  <c r="I2633" i="1"/>
  <c r="K2633" i="1"/>
  <c r="L2633" i="1"/>
  <c r="M2633" i="1"/>
  <c r="O2633" i="1" s="1"/>
  <c r="N2633" i="1"/>
  <c r="P2633" i="1"/>
  <c r="Q2633" i="1"/>
  <c r="R2633" i="1"/>
  <c r="S2633" i="1"/>
  <c r="F2634" i="1"/>
  <c r="G2634" i="1"/>
  <c r="H2634" i="1"/>
  <c r="I2634" i="1"/>
  <c r="J2634" i="1"/>
  <c r="K2634" i="1"/>
  <c r="O2634" i="1" s="1"/>
  <c r="L2634" i="1"/>
  <c r="M2634" i="1"/>
  <c r="N2634" i="1"/>
  <c r="P2634" i="1"/>
  <c r="T2634" i="1" s="1"/>
  <c r="Q2634" i="1"/>
  <c r="R2634" i="1"/>
  <c r="S2634" i="1"/>
  <c r="F2635" i="1"/>
  <c r="G2635" i="1"/>
  <c r="H2635" i="1"/>
  <c r="J2635" i="1" s="1"/>
  <c r="I2635" i="1"/>
  <c r="K2635" i="1"/>
  <c r="L2635" i="1"/>
  <c r="M2635" i="1"/>
  <c r="O2635" i="1" s="1"/>
  <c r="N2635" i="1"/>
  <c r="P2635" i="1"/>
  <c r="T2635" i="1" s="1"/>
  <c r="Q2635" i="1"/>
  <c r="R2635" i="1"/>
  <c r="S2635" i="1"/>
  <c r="F2636" i="1"/>
  <c r="G2636" i="1"/>
  <c r="H2636" i="1"/>
  <c r="I2636" i="1"/>
  <c r="J2636" i="1"/>
  <c r="K2636" i="1"/>
  <c r="L2636" i="1"/>
  <c r="M2636" i="1"/>
  <c r="O2636" i="1" s="1"/>
  <c r="N2636" i="1"/>
  <c r="P2636" i="1"/>
  <c r="T2636" i="1" s="1"/>
  <c r="Q2636" i="1"/>
  <c r="R2636" i="1"/>
  <c r="S2636" i="1"/>
  <c r="F2637" i="1"/>
  <c r="G2637" i="1"/>
  <c r="H2637" i="1"/>
  <c r="I2637" i="1"/>
  <c r="K2637" i="1"/>
  <c r="L2637" i="1"/>
  <c r="M2637" i="1"/>
  <c r="O2637" i="1" s="1"/>
  <c r="N2637" i="1"/>
  <c r="P2637" i="1"/>
  <c r="T2637" i="1" s="1"/>
  <c r="Q2637" i="1"/>
  <c r="R2637" i="1"/>
  <c r="S2637" i="1"/>
  <c r="F2638" i="1"/>
  <c r="J2638" i="1" s="1"/>
  <c r="G2638" i="1"/>
  <c r="H2638" i="1"/>
  <c r="I2638" i="1"/>
  <c r="K2638" i="1"/>
  <c r="O2638" i="1" s="1"/>
  <c r="L2638" i="1"/>
  <c r="M2638" i="1"/>
  <c r="N2638" i="1"/>
  <c r="P2638" i="1"/>
  <c r="T2638" i="1" s="1"/>
  <c r="Q2638" i="1"/>
  <c r="R2638" i="1"/>
  <c r="S2638" i="1"/>
  <c r="F2639" i="1"/>
  <c r="G2639" i="1"/>
  <c r="H2639" i="1"/>
  <c r="J2639" i="1" s="1"/>
  <c r="I2639" i="1"/>
  <c r="K2639" i="1"/>
  <c r="J326" i="11" s="1"/>
  <c r="L2639" i="1"/>
  <c r="K326" i="11" s="1"/>
  <c r="M2639" i="1"/>
  <c r="L326" i="11" s="1"/>
  <c r="N2639" i="1"/>
  <c r="P2639" i="1"/>
  <c r="Q2639" i="1"/>
  <c r="R2639" i="1"/>
  <c r="S2639" i="1"/>
  <c r="T2639" i="1"/>
  <c r="F2640" i="1"/>
  <c r="G2640" i="1"/>
  <c r="H2640" i="1"/>
  <c r="I2640" i="1"/>
  <c r="J2640" i="1"/>
  <c r="K2640" i="1"/>
  <c r="L2640" i="1"/>
  <c r="M2640" i="1"/>
  <c r="O2640" i="1" s="1"/>
  <c r="N2640" i="1"/>
  <c r="P2640" i="1"/>
  <c r="Q2640" i="1"/>
  <c r="R2640" i="1"/>
  <c r="S2640" i="1"/>
  <c r="F2641" i="1"/>
  <c r="J2641" i="1" s="1"/>
  <c r="G2641" i="1"/>
  <c r="H2641" i="1"/>
  <c r="I2641" i="1"/>
  <c r="K2641" i="1"/>
  <c r="L2641" i="1"/>
  <c r="M2641" i="1"/>
  <c r="O2641" i="1" s="1"/>
  <c r="N2641" i="1"/>
  <c r="P2641" i="1"/>
  <c r="Q2641" i="1"/>
  <c r="R2641" i="1"/>
  <c r="S2641" i="1"/>
  <c r="F2642" i="1"/>
  <c r="J2642" i="1" s="1"/>
  <c r="G2642" i="1"/>
  <c r="H2642" i="1"/>
  <c r="I2642" i="1"/>
  <c r="K2642" i="1"/>
  <c r="O2642" i="1" s="1"/>
  <c r="L2642" i="1"/>
  <c r="M2642" i="1"/>
  <c r="N2642" i="1"/>
  <c r="P2642" i="1"/>
  <c r="Q2642" i="1"/>
  <c r="R2642" i="1"/>
  <c r="S2642" i="1"/>
  <c r="F2643" i="1"/>
  <c r="G2643" i="1"/>
  <c r="H2643" i="1"/>
  <c r="J2643" i="1" s="1"/>
  <c r="I2643" i="1"/>
  <c r="K2643" i="1"/>
  <c r="L2643" i="1"/>
  <c r="M2643" i="1"/>
  <c r="O2643" i="1" s="1"/>
  <c r="N2643" i="1"/>
  <c r="P2643" i="1"/>
  <c r="Q2643" i="1"/>
  <c r="R2643" i="1"/>
  <c r="T2643" i="1" s="1"/>
  <c r="S2643" i="1"/>
  <c r="F2644" i="1"/>
  <c r="G2644" i="1"/>
  <c r="H2644" i="1"/>
  <c r="I2644" i="1"/>
  <c r="K2644" i="1"/>
  <c r="J92" i="11" s="1"/>
  <c r="L2644" i="1"/>
  <c r="K92" i="11" s="1"/>
  <c r="M2644" i="1"/>
  <c r="L92" i="11" s="1"/>
  <c r="O92" i="11" s="1"/>
  <c r="N2644" i="1"/>
  <c r="P2644" i="1"/>
  <c r="T2644" i="1" s="1"/>
  <c r="Q2644" i="1"/>
  <c r="R2644" i="1"/>
  <c r="S2644" i="1"/>
  <c r="F2645" i="1"/>
  <c r="G2645" i="1"/>
  <c r="H2645" i="1"/>
  <c r="I2645" i="1"/>
  <c r="K2645" i="1"/>
  <c r="L2645" i="1"/>
  <c r="M2645" i="1"/>
  <c r="O2645" i="1" s="1"/>
  <c r="N2645" i="1"/>
  <c r="P2645" i="1"/>
  <c r="T2645" i="1" s="1"/>
  <c r="Q2645" i="1"/>
  <c r="R2645" i="1"/>
  <c r="S2645" i="1"/>
  <c r="F2646" i="1"/>
  <c r="G2646" i="1"/>
  <c r="H2646" i="1"/>
  <c r="I2646" i="1"/>
  <c r="J2646" i="1"/>
  <c r="K2646" i="1"/>
  <c r="O2646" i="1" s="1"/>
  <c r="L2646" i="1"/>
  <c r="M2646" i="1"/>
  <c r="N2646" i="1"/>
  <c r="P2646" i="1"/>
  <c r="Q2646" i="1"/>
  <c r="R2646" i="1"/>
  <c r="S2646" i="1"/>
  <c r="F2647" i="1"/>
  <c r="G2647" i="1"/>
  <c r="H2647" i="1"/>
  <c r="I2647" i="1"/>
  <c r="K2647" i="1"/>
  <c r="L2647" i="1"/>
  <c r="M2647" i="1"/>
  <c r="O2647" i="1" s="1"/>
  <c r="N2647" i="1"/>
  <c r="P2647" i="1"/>
  <c r="Q2647" i="1"/>
  <c r="R2647" i="1"/>
  <c r="S2647" i="1"/>
  <c r="T2647" i="1"/>
  <c r="F2648" i="1"/>
  <c r="J2648" i="1" s="1"/>
  <c r="G2648" i="1"/>
  <c r="H2648" i="1"/>
  <c r="I2648" i="1"/>
  <c r="K2648" i="1"/>
  <c r="L2648" i="1"/>
  <c r="M2648" i="1"/>
  <c r="O2648" i="1" s="1"/>
  <c r="N2648" i="1"/>
  <c r="P2648" i="1"/>
  <c r="Q2648" i="1"/>
  <c r="R2648" i="1"/>
  <c r="S2648" i="1"/>
  <c r="F2649" i="1"/>
  <c r="J2649" i="1" s="1"/>
  <c r="G2649" i="1"/>
  <c r="H2649" i="1"/>
  <c r="I2649" i="1"/>
  <c r="K2649" i="1"/>
  <c r="L2649" i="1"/>
  <c r="M2649" i="1"/>
  <c r="O2649" i="1" s="1"/>
  <c r="N2649" i="1"/>
  <c r="P2649" i="1"/>
  <c r="Q2649" i="1"/>
  <c r="R2649" i="1"/>
  <c r="S2649" i="1"/>
  <c r="F2650" i="1"/>
  <c r="J2650" i="1" s="1"/>
  <c r="G2650" i="1"/>
  <c r="H2650" i="1"/>
  <c r="I2650" i="1"/>
  <c r="K2650" i="1"/>
  <c r="O2650" i="1" s="1"/>
  <c r="L2650" i="1"/>
  <c r="M2650" i="1"/>
  <c r="N2650" i="1"/>
  <c r="P2650" i="1"/>
  <c r="T2650" i="1" s="1"/>
  <c r="Q2650" i="1"/>
  <c r="R2650" i="1"/>
  <c r="S2650" i="1"/>
  <c r="F2651" i="1"/>
  <c r="G2651" i="1"/>
  <c r="H2651" i="1"/>
  <c r="I2651" i="1"/>
  <c r="K2651" i="1"/>
  <c r="L2651" i="1"/>
  <c r="M2651" i="1"/>
  <c r="O2651" i="1" s="1"/>
  <c r="N2651" i="1"/>
  <c r="P2651" i="1"/>
  <c r="T2651" i="1" s="1"/>
  <c r="Q2651" i="1"/>
  <c r="R2651" i="1"/>
  <c r="S2651" i="1"/>
  <c r="F2652" i="1"/>
  <c r="J2652" i="1" s="1"/>
  <c r="G2652" i="1"/>
  <c r="H2652" i="1"/>
  <c r="I2652" i="1"/>
  <c r="K2652" i="1"/>
  <c r="L2652" i="1"/>
  <c r="M2652" i="1"/>
  <c r="O2652" i="1" s="1"/>
  <c r="N2652" i="1"/>
  <c r="P2652" i="1"/>
  <c r="T2652" i="1" s="1"/>
  <c r="Q2652" i="1"/>
  <c r="R2652" i="1"/>
  <c r="S2652" i="1"/>
  <c r="F2653" i="1"/>
  <c r="J2653" i="1" s="1"/>
  <c r="G2653" i="1"/>
  <c r="H2653" i="1"/>
  <c r="I2653" i="1"/>
  <c r="K2653" i="1"/>
  <c r="L2653" i="1"/>
  <c r="M2653" i="1"/>
  <c r="O2653" i="1" s="1"/>
  <c r="N2653" i="1"/>
  <c r="P2653" i="1"/>
  <c r="T2653" i="1" s="1"/>
  <c r="Q2653" i="1"/>
  <c r="R2653" i="1"/>
  <c r="S2653" i="1"/>
  <c r="F2654" i="1"/>
  <c r="G2654" i="1"/>
  <c r="H2654" i="1"/>
  <c r="I2654" i="1"/>
  <c r="J2654" i="1"/>
  <c r="K2654" i="1"/>
  <c r="O2654" i="1" s="1"/>
  <c r="L2654" i="1"/>
  <c r="M2654" i="1"/>
  <c r="N2654" i="1"/>
  <c r="P2654" i="1"/>
  <c r="T2654" i="1" s="1"/>
  <c r="Q2654" i="1"/>
  <c r="R2654" i="1"/>
  <c r="S2654" i="1"/>
  <c r="F2655" i="1"/>
  <c r="G2655" i="1"/>
  <c r="H2655" i="1"/>
  <c r="J2655" i="1" s="1"/>
  <c r="I2655" i="1"/>
  <c r="K2655" i="1"/>
  <c r="L2655" i="1"/>
  <c r="M2655" i="1"/>
  <c r="O2655" i="1" s="1"/>
  <c r="N2655" i="1"/>
  <c r="P2655" i="1"/>
  <c r="Q2655" i="1"/>
  <c r="R2655" i="1"/>
  <c r="S2655" i="1"/>
  <c r="T2655" i="1"/>
  <c r="F2656" i="1"/>
  <c r="G2656" i="1"/>
  <c r="H2656" i="1"/>
  <c r="J2656" i="1" s="1"/>
  <c r="I2656" i="1"/>
  <c r="K2656" i="1"/>
  <c r="L2656" i="1"/>
  <c r="M2656" i="1"/>
  <c r="O2656" i="1" s="1"/>
  <c r="N2656" i="1"/>
  <c r="P2656" i="1"/>
  <c r="Q2656" i="1"/>
  <c r="R2656" i="1"/>
  <c r="S2656" i="1"/>
  <c r="F2657" i="1"/>
  <c r="G2657" i="1"/>
  <c r="H2657" i="1"/>
  <c r="I2657" i="1"/>
  <c r="K2657" i="1"/>
  <c r="L2657" i="1"/>
  <c r="M2657" i="1"/>
  <c r="O2657" i="1" s="1"/>
  <c r="N2657" i="1"/>
  <c r="P2657" i="1"/>
  <c r="Q2657" i="1"/>
  <c r="R2657" i="1"/>
  <c r="S2657" i="1"/>
  <c r="F2658" i="1"/>
  <c r="J2658" i="1" s="1"/>
  <c r="G2658" i="1"/>
  <c r="H2658" i="1"/>
  <c r="I2658" i="1"/>
  <c r="K2658" i="1"/>
  <c r="O2658" i="1" s="1"/>
  <c r="L2658" i="1"/>
  <c r="M2658" i="1"/>
  <c r="N2658" i="1"/>
  <c r="P2658" i="1"/>
  <c r="Q2658" i="1"/>
  <c r="R2658" i="1"/>
  <c r="S2658" i="1"/>
  <c r="F2659" i="1"/>
  <c r="G2659" i="1"/>
  <c r="H2659" i="1"/>
  <c r="I2659" i="1"/>
  <c r="K2659" i="1"/>
  <c r="L2659" i="1"/>
  <c r="M2659" i="1"/>
  <c r="O2659" i="1" s="1"/>
  <c r="N2659" i="1"/>
  <c r="P2659" i="1"/>
  <c r="Q2659" i="1"/>
  <c r="R2659" i="1"/>
  <c r="T2659" i="1" s="1"/>
  <c r="S2659" i="1"/>
  <c r="F2660" i="1"/>
  <c r="G2660" i="1"/>
  <c r="H2660" i="1"/>
  <c r="I2660" i="1"/>
  <c r="J2660" i="1"/>
  <c r="K2660" i="1"/>
  <c r="L2660" i="1"/>
  <c r="M2660" i="1"/>
  <c r="O2660" i="1" s="1"/>
  <c r="N2660" i="1"/>
  <c r="P2660" i="1"/>
  <c r="T2660" i="1" s="1"/>
  <c r="Q2660" i="1"/>
  <c r="R2660" i="1"/>
  <c r="S2660" i="1"/>
  <c r="F2661" i="1"/>
  <c r="J2661" i="1" s="1"/>
  <c r="G2661" i="1"/>
  <c r="H2661" i="1"/>
  <c r="I2661" i="1"/>
  <c r="K2661" i="1"/>
  <c r="L2661" i="1"/>
  <c r="M2661" i="1"/>
  <c r="O2661" i="1" s="1"/>
  <c r="N2661" i="1"/>
  <c r="P2661" i="1"/>
  <c r="T2661" i="1" s="1"/>
  <c r="Q2661" i="1"/>
  <c r="R2661" i="1"/>
  <c r="S2661" i="1"/>
  <c r="F2662" i="1"/>
  <c r="J2662" i="1" s="1"/>
  <c r="G2662" i="1"/>
  <c r="H2662" i="1"/>
  <c r="I2662" i="1"/>
  <c r="K2662" i="1"/>
  <c r="O2662" i="1" s="1"/>
  <c r="L2662" i="1"/>
  <c r="M2662" i="1"/>
  <c r="N2662" i="1"/>
  <c r="P2662" i="1"/>
  <c r="Q2662" i="1"/>
  <c r="R2662" i="1"/>
  <c r="S2662" i="1"/>
  <c r="F2663" i="1"/>
  <c r="G2663" i="1"/>
  <c r="H2663" i="1"/>
  <c r="J2663" i="1" s="1"/>
  <c r="I2663" i="1"/>
  <c r="K2663" i="1"/>
  <c r="L2663" i="1"/>
  <c r="M2663" i="1"/>
  <c r="O2663" i="1" s="1"/>
  <c r="N2663" i="1"/>
  <c r="P2663" i="1"/>
  <c r="Q2663" i="1"/>
  <c r="R2663" i="1"/>
  <c r="S2663" i="1"/>
  <c r="T2663" i="1"/>
  <c r="F2664" i="1"/>
  <c r="G2664" i="1"/>
  <c r="H2664" i="1"/>
  <c r="I2664" i="1"/>
  <c r="J2664" i="1"/>
  <c r="K2664" i="1"/>
  <c r="L2664" i="1"/>
  <c r="M2664" i="1"/>
  <c r="O2664" i="1" s="1"/>
  <c r="N2664" i="1"/>
  <c r="P2664" i="1"/>
  <c r="Q2664" i="1"/>
  <c r="R2664" i="1"/>
  <c r="S2664" i="1"/>
  <c r="F2665" i="1"/>
  <c r="J2665" i="1" s="1"/>
  <c r="G2665" i="1"/>
  <c r="H2665" i="1"/>
  <c r="I2665" i="1"/>
  <c r="K2665" i="1"/>
  <c r="J71" i="11" s="1"/>
  <c r="L2665" i="1"/>
  <c r="K71" i="11" s="1"/>
  <c r="M2665" i="1"/>
  <c r="L71" i="11" s="1"/>
  <c r="O71" i="11" s="1"/>
  <c r="N2665" i="1"/>
  <c r="P2665" i="1"/>
  <c r="Q2665" i="1"/>
  <c r="R2665" i="1"/>
  <c r="S2665" i="1"/>
  <c r="F2666" i="1"/>
  <c r="J2666" i="1" s="1"/>
  <c r="G2666" i="1"/>
  <c r="H2666" i="1"/>
  <c r="I2666" i="1"/>
  <c r="K2666" i="1"/>
  <c r="O2666" i="1" s="1"/>
  <c r="L2666" i="1"/>
  <c r="M2666" i="1"/>
  <c r="N2666" i="1"/>
  <c r="P2666" i="1"/>
  <c r="T2666" i="1" s="1"/>
  <c r="Q2666" i="1"/>
  <c r="R2666" i="1"/>
  <c r="S2666" i="1"/>
  <c r="F2667" i="1"/>
  <c r="G2667" i="1"/>
  <c r="H2667" i="1"/>
  <c r="J2667" i="1" s="1"/>
  <c r="I2667" i="1"/>
  <c r="K2667" i="1"/>
  <c r="L2667" i="1"/>
  <c r="M2667" i="1"/>
  <c r="O2667" i="1" s="1"/>
  <c r="N2667" i="1"/>
  <c r="P2667" i="1"/>
  <c r="T2667" i="1" s="1"/>
  <c r="Q2667" i="1"/>
  <c r="R2667" i="1"/>
  <c r="S2667" i="1"/>
  <c r="F2668" i="1"/>
  <c r="G2668" i="1"/>
  <c r="H2668" i="1"/>
  <c r="I2668" i="1"/>
  <c r="K2668" i="1"/>
  <c r="L2668" i="1"/>
  <c r="M2668" i="1"/>
  <c r="O2668" i="1" s="1"/>
  <c r="N2668" i="1"/>
  <c r="P2668" i="1"/>
  <c r="T2668" i="1" s="1"/>
  <c r="Q2668" i="1"/>
  <c r="R2668" i="1"/>
  <c r="S2668" i="1"/>
  <c r="F2669" i="1"/>
  <c r="J2669" i="1" s="1"/>
  <c r="G2669" i="1"/>
  <c r="H2669" i="1"/>
  <c r="I2669" i="1"/>
  <c r="K2669" i="1"/>
  <c r="L2669" i="1"/>
  <c r="M2669" i="1"/>
  <c r="O2669" i="1" s="1"/>
  <c r="N2669" i="1"/>
  <c r="P2669" i="1"/>
  <c r="T2669" i="1" s="1"/>
  <c r="Q2669" i="1"/>
  <c r="R2669" i="1"/>
  <c r="S2669" i="1"/>
  <c r="F2670" i="1"/>
  <c r="J2670" i="1" s="1"/>
  <c r="G2670" i="1"/>
  <c r="H2670" i="1"/>
  <c r="I2670" i="1"/>
  <c r="K2670" i="1"/>
  <c r="O2670" i="1" s="1"/>
  <c r="L2670" i="1"/>
  <c r="M2670" i="1"/>
  <c r="N2670" i="1"/>
  <c r="P2670" i="1"/>
  <c r="T2670" i="1" s="1"/>
  <c r="Q2670" i="1"/>
  <c r="R2670" i="1"/>
  <c r="S2670" i="1"/>
  <c r="F2671" i="1"/>
  <c r="G2671" i="1"/>
  <c r="H2671" i="1"/>
  <c r="I2671" i="1"/>
  <c r="K2671" i="1"/>
  <c r="L2671" i="1"/>
  <c r="M2671" i="1"/>
  <c r="O2671" i="1" s="1"/>
  <c r="N2671" i="1"/>
  <c r="P2671" i="1"/>
  <c r="Q2671" i="1"/>
  <c r="R2671" i="1"/>
  <c r="S2671" i="1"/>
  <c r="T2671" i="1"/>
  <c r="F2672" i="1"/>
  <c r="G2672" i="1"/>
  <c r="H2672" i="1"/>
  <c r="I2672" i="1"/>
  <c r="J2672" i="1"/>
  <c r="K2672" i="1"/>
  <c r="L2672" i="1"/>
  <c r="M2672" i="1"/>
  <c r="O2672" i="1" s="1"/>
  <c r="N2672" i="1"/>
  <c r="P2672" i="1"/>
  <c r="Q2672" i="1"/>
  <c r="R2672" i="1"/>
  <c r="S2672" i="1"/>
  <c r="F2673" i="1"/>
  <c r="G2673" i="1"/>
  <c r="H2673" i="1"/>
  <c r="I2673" i="1"/>
  <c r="K2673" i="1"/>
  <c r="L2673" i="1"/>
  <c r="M2673" i="1"/>
  <c r="O2673" i="1" s="1"/>
  <c r="N2673" i="1"/>
  <c r="P2673" i="1"/>
  <c r="Q2673" i="1"/>
  <c r="R2673" i="1"/>
  <c r="S2673" i="1"/>
  <c r="F2674" i="1"/>
  <c r="G2674" i="1"/>
  <c r="H2674" i="1"/>
  <c r="I2674" i="1"/>
  <c r="J2674" i="1"/>
  <c r="K2674" i="1"/>
  <c r="O2674" i="1" s="1"/>
  <c r="L2674" i="1"/>
  <c r="M2674" i="1"/>
  <c r="N2674" i="1"/>
  <c r="P2674" i="1"/>
  <c r="Q2674" i="1"/>
  <c r="R2674" i="1"/>
  <c r="S2674" i="1"/>
  <c r="F2675" i="1"/>
  <c r="G2675" i="1"/>
  <c r="H2675" i="1"/>
  <c r="J2675" i="1" s="1"/>
  <c r="I2675" i="1"/>
  <c r="K2675" i="1"/>
  <c r="L2675" i="1"/>
  <c r="M2675" i="1"/>
  <c r="O2675" i="1" s="1"/>
  <c r="N2675" i="1"/>
  <c r="P2675" i="1"/>
  <c r="Q2675" i="1"/>
  <c r="R2675" i="1"/>
  <c r="T2675" i="1" s="1"/>
  <c r="S2675" i="1"/>
  <c r="F2676" i="1"/>
  <c r="G2676" i="1"/>
  <c r="H2676" i="1"/>
  <c r="J2676" i="1" s="1"/>
  <c r="I2676" i="1"/>
  <c r="K2676" i="1"/>
  <c r="L2676" i="1"/>
  <c r="M2676" i="1"/>
  <c r="O2676" i="1" s="1"/>
  <c r="N2676" i="1"/>
  <c r="P2676" i="1"/>
  <c r="T2676" i="1" s="1"/>
  <c r="Q2676" i="1"/>
  <c r="R2676" i="1"/>
  <c r="S2676" i="1"/>
  <c r="F2677" i="1"/>
  <c r="G2677" i="1"/>
  <c r="H2677" i="1"/>
  <c r="I2677" i="1"/>
  <c r="K2677" i="1"/>
  <c r="L2677" i="1"/>
  <c r="M2677" i="1"/>
  <c r="O2677" i="1" s="1"/>
  <c r="N2677" i="1"/>
  <c r="P2677" i="1"/>
  <c r="T2677" i="1" s="1"/>
  <c r="Q2677" i="1"/>
  <c r="R2677" i="1"/>
  <c r="S2677" i="1"/>
  <c r="F2678" i="1"/>
  <c r="G2678" i="1"/>
  <c r="H2678" i="1"/>
  <c r="I2678" i="1"/>
  <c r="K2678" i="1"/>
  <c r="O2678" i="1" s="1"/>
  <c r="L2678" i="1"/>
  <c r="M2678" i="1"/>
  <c r="N2678" i="1"/>
  <c r="P2678" i="1"/>
  <c r="Q2678" i="1"/>
  <c r="R2678" i="1"/>
  <c r="S2678" i="1"/>
  <c r="F2679" i="1"/>
  <c r="G2679" i="1"/>
  <c r="H2679" i="1"/>
  <c r="I2679" i="1"/>
  <c r="K2679" i="1"/>
  <c r="L2679" i="1"/>
  <c r="M2679" i="1"/>
  <c r="O2679" i="1" s="1"/>
  <c r="N2679" i="1"/>
  <c r="P2679" i="1"/>
  <c r="Q2679" i="1"/>
  <c r="R2679" i="1"/>
  <c r="S2679" i="1"/>
  <c r="T2679" i="1"/>
  <c r="F2680" i="1"/>
  <c r="J2680" i="1" s="1"/>
  <c r="G2680" i="1"/>
  <c r="H2680" i="1"/>
  <c r="I2680" i="1"/>
  <c r="K2680" i="1"/>
  <c r="L2680" i="1"/>
  <c r="M2680" i="1"/>
  <c r="O2680" i="1" s="1"/>
  <c r="N2680" i="1"/>
  <c r="P2680" i="1"/>
  <c r="Q2680" i="1"/>
  <c r="R2680" i="1"/>
  <c r="S2680" i="1"/>
  <c r="F2681" i="1"/>
  <c r="G2681" i="1"/>
  <c r="H2681" i="1"/>
  <c r="I2681" i="1"/>
  <c r="K2681" i="1"/>
  <c r="L2681" i="1"/>
  <c r="M2681" i="1"/>
  <c r="O2681" i="1" s="1"/>
  <c r="N2681" i="1"/>
  <c r="P2681" i="1"/>
  <c r="Q2681" i="1"/>
  <c r="R2681" i="1"/>
  <c r="S2681" i="1"/>
  <c r="F2682" i="1"/>
  <c r="G2682" i="1"/>
  <c r="H2682" i="1"/>
  <c r="I2682" i="1"/>
  <c r="K2682" i="1"/>
  <c r="O2682" i="1" s="1"/>
  <c r="L2682" i="1"/>
  <c r="M2682" i="1"/>
  <c r="N2682" i="1"/>
  <c r="P2682" i="1"/>
  <c r="T2682" i="1" s="1"/>
  <c r="Q2682" i="1"/>
  <c r="R2682" i="1"/>
  <c r="S2682" i="1"/>
  <c r="F2683" i="1"/>
  <c r="G2683" i="1"/>
  <c r="H2683" i="1"/>
  <c r="J2683" i="1" s="1"/>
  <c r="I2683" i="1"/>
  <c r="K2683" i="1"/>
  <c r="L2683" i="1"/>
  <c r="M2683" i="1"/>
  <c r="O2683" i="1" s="1"/>
  <c r="N2683" i="1"/>
  <c r="P2683" i="1"/>
  <c r="T2683" i="1" s="1"/>
  <c r="Q2683" i="1"/>
  <c r="R2683" i="1"/>
  <c r="S2683" i="1"/>
  <c r="F2684" i="1"/>
  <c r="G2684" i="1"/>
  <c r="H2684" i="1"/>
  <c r="I2684" i="1"/>
  <c r="J2684" i="1"/>
  <c r="K2684" i="1"/>
  <c r="L2684" i="1"/>
  <c r="M2684" i="1"/>
  <c r="O2684" i="1" s="1"/>
  <c r="N2684" i="1"/>
  <c r="P2684" i="1"/>
  <c r="T2684" i="1" s="1"/>
  <c r="Q2684" i="1"/>
  <c r="R2684" i="1"/>
  <c r="S2684" i="1"/>
  <c r="F2685" i="1"/>
  <c r="J2685" i="1" s="1"/>
  <c r="G2685" i="1"/>
  <c r="H2685" i="1"/>
  <c r="I2685" i="1"/>
  <c r="K2685" i="1"/>
  <c r="L2685" i="1"/>
  <c r="M2685" i="1"/>
  <c r="O2685" i="1" s="1"/>
  <c r="N2685" i="1"/>
  <c r="P2685" i="1"/>
  <c r="T2685" i="1" s="1"/>
  <c r="Q2685" i="1"/>
  <c r="R2685" i="1"/>
  <c r="S2685" i="1"/>
  <c r="F2686" i="1"/>
  <c r="J2686" i="1" s="1"/>
  <c r="G2686" i="1"/>
  <c r="H2686" i="1"/>
  <c r="I2686" i="1"/>
  <c r="K2686" i="1"/>
  <c r="O2686" i="1" s="1"/>
  <c r="L2686" i="1"/>
  <c r="M2686" i="1"/>
  <c r="N2686" i="1"/>
  <c r="P2686" i="1"/>
  <c r="T2686" i="1" s="1"/>
  <c r="Q2686" i="1"/>
  <c r="R2686" i="1"/>
  <c r="S2686" i="1"/>
  <c r="F2687" i="1"/>
  <c r="G2687" i="1"/>
  <c r="H2687" i="1"/>
  <c r="J2687" i="1" s="1"/>
  <c r="I2687" i="1"/>
  <c r="K2687" i="1"/>
  <c r="L2687" i="1"/>
  <c r="M2687" i="1"/>
  <c r="O2687" i="1" s="1"/>
  <c r="N2687" i="1"/>
  <c r="P2687" i="1"/>
  <c r="Q2687" i="1"/>
  <c r="R2687" i="1"/>
  <c r="S2687" i="1"/>
  <c r="T2687" i="1"/>
  <c r="F2688" i="1"/>
  <c r="J2688" i="1" s="1"/>
  <c r="G2688" i="1"/>
  <c r="H2688" i="1"/>
  <c r="I2688" i="1"/>
  <c r="K2688" i="1"/>
  <c r="L2688" i="1"/>
  <c r="M2688" i="1"/>
  <c r="O2688" i="1" s="1"/>
  <c r="N2688" i="1"/>
  <c r="P2688" i="1"/>
  <c r="Q2688" i="1"/>
  <c r="R2688" i="1"/>
  <c r="S2688" i="1"/>
  <c r="F2689" i="1"/>
  <c r="J2689" i="1" s="1"/>
  <c r="G2689" i="1"/>
  <c r="H2689" i="1"/>
  <c r="I2689" i="1"/>
  <c r="K2689" i="1"/>
  <c r="L2689" i="1"/>
  <c r="M2689" i="1"/>
  <c r="O2689" i="1" s="1"/>
  <c r="N2689" i="1"/>
  <c r="P2689" i="1"/>
  <c r="Q2689" i="1"/>
  <c r="R2689" i="1"/>
  <c r="S2689" i="1"/>
  <c r="F2690" i="1"/>
  <c r="J2690" i="1" s="1"/>
  <c r="G2690" i="1"/>
  <c r="H2690" i="1"/>
  <c r="I2690" i="1"/>
  <c r="K2690" i="1"/>
  <c r="O2690" i="1" s="1"/>
  <c r="L2690" i="1"/>
  <c r="M2690" i="1"/>
  <c r="N2690" i="1"/>
  <c r="P2690" i="1"/>
  <c r="Q2690" i="1"/>
  <c r="R2690" i="1"/>
  <c r="S2690" i="1"/>
  <c r="F2691" i="1"/>
  <c r="G2691" i="1"/>
  <c r="H2691" i="1"/>
  <c r="I2691" i="1"/>
  <c r="K2691" i="1"/>
  <c r="L2691" i="1"/>
  <c r="M2691" i="1"/>
  <c r="O2691" i="1" s="1"/>
  <c r="N2691" i="1"/>
  <c r="P2691" i="1"/>
  <c r="Q2691" i="1"/>
  <c r="R2691" i="1"/>
  <c r="T2691" i="1" s="1"/>
  <c r="S2691" i="1"/>
  <c r="F2692" i="1"/>
  <c r="G2692" i="1"/>
  <c r="H2692" i="1"/>
  <c r="I2692" i="1"/>
  <c r="J2692" i="1"/>
  <c r="K2692" i="1"/>
  <c r="L2692" i="1"/>
  <c r="M2692" i="1"/>
  <c r="O2692" i="1" s="1"/>
  <c r="N2692" i="1"/>
  <c r="P2692" i="1"/>
  <c r="T2692" i="1" s="1"/>
  <c r="Q2692" i="1"/>
  <c r="R2692" i="1"/>
  <c r="S2692" i="1"/>
  <c r="F2693" i="1"/>
  <c r="G2693" i="1"/>
  <c r="H2693" i="1"/>
  <c r="I2693" i="1"/>
  <c r="K2693" i="1"/>
  <c r="L2693" i="1"/>
  <c r="M2693" i="1"/>
  <c r="O2693" i="1" s="1"/>
  <c r="N2693" i="1"/>
  <c r="P2693" i="1"/>
  <c r="T2693" i="1" s="1"/>
  <c r="Q2693" i="1"/>
  <c r="R2693" i="1"/>
  <c r="S2693" i="1"/>
  <c r="F2694" i="1"/>
  <c r="G2694" i="1"/>
  <c r="H2694" i="1"/>
  <c r="I2694" i="1"/>
  <c r="J2694" i="1"/>
  <c r="K2694" i="1"/>
  <c r="O2694" i="1" s="1"/>
  <c r="L2694" i="1"/>
  <c r="M2694" i="1"/>
  <c r="N2694" i="1"/>
  <c r="P2694" i="1"/>
  <c r="Q2694" i="1"/>
  <c r="R2694" i="1"/>
  <c r="S2694" i="1"/>
  <c r="F2695" i="1"/>
  <c r="G2695" i="1"/>
  <c r="H2695" i="1"/>
  <c r="J2695" i="1" s="1"/>
  <c r="I2695" i="1"/>
  <c r="K2695" i="1"/>
  <c r="L2695" i="1"/>
  <c r="M2695" i="1"/>
  <c r="O2695" i="1" s="1"/>
  <c r="N2695" i="1"/>
  <c r="P2695" i="1"/>
  <c r="Q2695" i="1"/>
  <c r="R2695" i="1"/>
  <c r="S2695" i="1"/>
  <c r="T2695" i="1"/>
  <c r="F2696" i="1"/>
  <c r="J2696" i="1" s="1"/>
  <c r="G2696" i="1"/>
  <c r="H2696" i="1"/>
  <c r="I2696" i="1"/>
  <c r="K2696" i="1"/>
  <c r="L2696" i="1"/>
  <c r="M2696" i="1"/>
  <c r="O2696" i="1" s="1"/>
  <c r="N2696" i="1"/>
  <c r="P2696" i="1"/>
  <c r="Q2696" i="1"/>
  <c r="R2696" i="1"/>
  <c r="S2696" i="1"/>
  <c r="F2697" i="1"/>
  <c r="J2697" i="1" s="1"/>
  <c r="G2697" i="1"/>
  <c r="H2697" i="1"/>
  <c r="I2697" i="1"/>
  <c r="K2697" i="1"/>
  <c r="L2697" i="1"/>
  <c r="M2697" i="1"/>
  <c r="O2697" i="1" s="1"/>
  <c r="N2697" i="1"/>
  <c r="P2697" i="1"/>
  <c r="Q2697" i="1"/>
  <c r="R2697" i="1"/>
  <c r="S2697" i="1"/>
  <c r="F2698" i="1"/>
  <c r="G2698" i="1"/>
  <c r="H2698" i="1"/>
  <c r="I2698" i="1"/>
  <c r="J2698" i="1"/>
  <c r="K2698" i="1"/>
  <c r="O2698" i="1" s="1"/>
  <c r="L2698" i="1"/>
  <c r="M2698" i="1"/>
  <c r="N2698" i="1"/>
  <c r="P2698" i="1"/>
  <c r="T2698" i="1" s="1"/>
  <c r="Q2698" i="1"/>
  <c r="R2698" i="1"/>
  <c r="S2698" i="1"/>
  <c r="F2699" i="1"/>
  <c r="G2699" i="1"/>
  <c r="H2699" i="1"/>
  <c r="I2699" i="1"/>
  <c r="K2699" i="1"/>
  <c r="L2699" i="1"/>
  <c r="M2699" i="1"/>
  <c r="O2699" i="1" s="1"/>
  <c r="N2699" i="1"/>
  <c r="P2699" i="1"/>
  <c r="T2699" i="1" s="1"/>
  <c r="Q2699" i="1"/>
  <c r="R2699" i="1"/>
  <c r="S2699" i="1"/>
  <c r="F2700" i="1"/>
  <c r="J2700" i="1" s="1"/>
  <c r="G2700" i="1"/>
  <c r="H2700" i="1"/>
  <c r="I2700" i="1"/>
  <c r="K2700" i="1"/>
  <c r="L2700" i="1"/>
  <c r="M2700" i="1"/>
  <c r="O2700" i="1" s="1"/>
  <c r="N2700" i="1"/>
  <c r="P2700" i="1"/>
  <c r="T2700" i="1" s="1"/>
  <c r="Q2700" i="1"/>
  <c r="R2700" i="1"/>
  <c r="S2700" i="1"/>
  <c r="F2701" i="1"/>
  <c r="G2701" i="1"/>
  <c r="H2701" i="1"/>
  <c r="I2701" i="1"/>
  <c r="K2701" i="1"/>
  <c r="L2701" i="1"/>
  <c r="M2701" i="1"/>
  <c r="O2701" i="1" s="1"/>
  <c r="N2701" i="1"/>
  <c r="P2701" i="1"/>
  <c r="T2701" i="1" s="1"/>
  <c r="Q2701" i="1"/>
  <c r="R2701" i="1"/>
  <c r="S2701" i="1"/>
  <c r="F2702" i="1"/>
  <c r="G2702" i="1"/>
  <c r="H2702" i="1"/>
  <c r="I2702" i="1"/>
  <c r="K2702" i="1"/>
  <c r="O2702" i="1" s="1"/>
  <c r="L2702" i="1"/>
  <c r="M2702" i="1"/>
  <c r="N2702" i="1"/>
  <c r="P2702" i="1"/>
  <c r="T2702" i="1" s="1"/>
  <c r="Q2702" i="1"/>
  <c r="R2702" i="1"/>
  <c r="S2702" i="1"/>
  <c r="F2703" i="1"/>
  <c r="G2703" i="1"/>
  <c r="H2703" i="1"/>
  <c r="J2703" i="1" s="1"/>
  <c r="I2703" i="1"/>
  <c r="K2703" i="1"/>
  <c r="L2703" i="1"/>
  <c r="M2703" i="1"/>
  <c r="O2703" i="1" s="1"/>
  <c r="N2703" i="1"/>
  <c r="P2703" i="1"/>
  <c r="Q2703" i="1"/>
  <c r="R2703" i="1"/>
  <c r="S2703" i="1"/>
  <c r="T2703" i="1"/>
  <c r="F2704" i="1"/>
  <c r="J2704" i="1" s="1"/>
  <c r="G2704" i="1"/>
  <c r="H2704" i="1"/>
  <c r="I2704" i="1"/>
  <c r="K2704" i="1"/>
  <c r="L2704" i="1"/>
  <c r="M2704" i="1"/>
  <c r="O2704" i="1" s="1"/>
  <c r="N2704" i="1"/>
  <c r="P2704" i="1"/>
  <c r="Q2704" i="1"/>
  <c r="R2704" i="1"/>
  <c r="S2704" i="1"/>
  <c r="F2705" i="1"/>
  <c r="G2705" i="1"/>
  <c r="H2705" i="1"/>
  <c r="I2705" i="1"/>
  <c r="K2705" i="1"/>
  <c r="L2705" i="1"/>
  <c r="M2705" i="1"/>
  <c r="O2705" i="1" s="1"/>
  <c r="N2705" i="1"/>
  <c r="P2705" i="1"/>
  <c r="Q2705" i="1"/>
  <c r="R2705" i="1"/>
  <c r="S2705" i="1"/>
  <c r="F2706" i="1"/>
  <c r="G2706" i="1"/>
  <c r="H2706" i="1"/>
  <c r="I2706" i="1"/>
  <c r="K2706" i="1"/>
  <c r="O2706" i="1" s="1"/>
  <c r="L2706" i="1"/>
  <c r="M2706" i="1"/>
  <c r="N2706" i="1"/>
  <c r="P2706" i="1"/>
  <c r="Q2706" i="1"/>
  <c r="R2706" i="1"/>
  <c r="S2706" i="1"/>
  <c r="F2707" i="1"/>
  <c r="G2707" i="1"/>
  <c r="H2707" i="1"/>
  <c r="I2707" i="1"/>
  <c r="K2707" i="1"/>
  <c r="L2707" i="1"/>
  <c r="M2707" i="1"/>
  <c r="O2707" i="1" s="1"/>
  <c r="N2707" i="1"/>
  <c r="P2707" i="1"/>
  <c r="Q2707" i="1"/>
  <c r="R2707" i="1"/>
  <c r="T2707" i="1" s="1"/>
  <c r="S2707" i="1"/>
  <c r="F2708" i="1"/>
  <c r="J2708" i="1" s="1"/>
  <c r="G2708" i="1"/>
  <c r="H2708" i="1"/>
  <c r="I2708" i="1"/>
  <c r="K2708" i="1"/>
  <c r="L2708" i="1"/>
  <c r="M2708" i="1"/>
  <c r="O2708" i="1" s="1"/>
  <c r="N2708" i="1"/>
  <c r="P2708" i="1"/>
  <c r="T2708" i="1" s="1"/>
  <c r="Q2708" i="1"/>
  <c r="R2708" i="1"/>
  <c r="S2708" i="1"/>
  <c r="F2709" i="1"/>
  <c r="J2709" i="1" s="1"/>
  <c r="G2709" i="1"/>
  <c r="H2709" i="1"/>
  <c r="I2709" i="1"/>
  <c r="K2709" i="1"/>
  <c r="L2709" i="1"/>
  <c r="M2709" i="1"/>
  <c r="O2709" i="1" s="1"/>
  <c r="N2709" i="1"/>
  <c r="P2709" i="1"/>
  <c r="T2709" i="1" s="1"/>
  <c r="Q2709" i="1"/>
  <c r="R2709" i="1"/>
  <c r="S2709" i="1"/>
  <c r="F2710" i="1"/>
  <c r="J2710" i="1" s="1"/>
  <c r="G2710" i="1"/>
  <c r="H2710" i="1"/>
  <c r="I2710" i="1"/>
  <c r="K2710" i="1"/>
  <c r="O2710" i="1" s="1"/>
  <c r="L2710" i="1"/>
  <c r="M2710" i="1"/>
  <c r="N2710" i="1"/>
  <c r="P2710" i="1"/>
  <c r="Q2710" i="1"/>
  <c r="R2710" i="1"/>
  <c r="S2710" i="1"/>
  <c r="F2711" i="1"/>
  <c r="G2711" i="1"/>
  <c r="H2711" i="1"/>
  <c r="I2711" i="1"/>
  <c r="K2711" i="1"/>
  <c r="L2711" i="1"/>
  <c r="M2711" i="1"/>
  <c r="O2711" i="1" s="1"/>
  <c r="N2711" i="1"/>
  <c r="P2711" i="1"/>
  <c r="Q2711" i="1"/>
  <c r="R2711" i="1"/>
  <c r="S2711" i="1"/>
  <c r="T2711" i="1"/>
  <c r="F2712" i="1"/>
  <c r="G2712" i="1"/>
  <c r="H2712" i="1"/>
  <c r="I2712" i="1"/>
  <c r="J2712" i="1"/>
  <c r="K2712" i="1"/>
  <c r="L2712" i="1"/>
  <c r="M2712" i="1"/>
  <c r="O2712" i="1" s="1"/>
  <c r="N2712" i="1"/>
  <c r="P2712" i="1"/>
  <c r="Q2712" i="1"/>
  <c r="R2712" i="1"/>
  <c r="S2712" i="1"/>
  <c r="F2713" i="1"/>
  <c r="G2713" i="1"/>
  <c r="H2713" i="1"/>
  <c r="I2713" i="1"/>
  <c r="K2713" i="1"/>
  <c r="J111" i="11" s="1"/>
  <c r="L2713" i="1"/>
  <c r="K111" i="11" s="1"/>
  <c r="M2713" i="1"/>
  <c r="L111" i="11" s="1"/>
  <c r="O111" i="11" s="1"/>
  <c r="N2713" i="1"/>
  <c r="P2713" i="1"/>
  <c r="Q2713" i="1"/>
  <c r="R2713" i="1"/>
  <c r="S2713" i="1"/>
  <c r="F2714" i="1"/>
  <c r="G2714" i="1"/>
  <c r="H2714" i="1"/>
  <c r="J2714" i="1" s="1"/>
  <c r="I2714" i="1"/>
  <c r="K2714" i="1"/>
  <c r="O2714" i="1" s="1"/>
  <c r="L2714" i="1"/>
  <c r="M2714" i="1"/>
  <c r="N2714" i="1"/>
  <c r="P2714" i="1"/>
  <c r="T2714" i="1" s="1"/>
  <c r="Q2714" i="1"/>
  <c r="R2714" i="1"/>
  <c r="S2714" i="1"/>
  <c r="F2715" i="1"/>
  <c r="G2715" i="1"/>
  <c r="H2715" i="1"/>
  <c r="I2715" i="1"/>
  <c r="K2715" i="1"/>
  <c r="L2715" i="1"/>
  <c r="M2715" i="1"/>
  <c r="O2715" i="1" s="1"/>
  <c r="N2715" i="1"/>
  <c r="P2715" i="1"/>
  <c r="T2715" i="1" s="1"/>
  <c r="Q2715" i="1"/>
  <c r="R2715" i="1"/>
  <c r="S2715" i="1"/>
  <c r="F2716" i="1"/>
  <c r="J2716" i="1" s="1"/>
  <c r="G2716" i="1"/>
  <c r="H2716" i="1"/>
  <c r="I2716" i="1"/>
  <c r="K2716" i="1"/>
  <c r="L2716" i="1"/>
  <c r="M2716" i="1"/>
  <c r="O2716" i="1" s="1"/>
  <c r="N2716" i="1"/>
  <c r="P2716" i="1"/>
  <c r="T2716" i="1" s="1"/>
  <c r="Q2716" i="1"/>
  <c r="R2716" i="1"/>
  <c r="S2716" i="1"/>
  <c r="F2717" i="1"/>
  <c r="J2717" i="1" s="1"/>
  <c r="G2717" i="1"/>
  <c r="H2717" i="1"/>
  <c r="I2717" i="1"/>
  <c r="K2717" i="1"/>
  <c r="L2717" i="1"/>
  <c r="M2717" i="1"/>
  <c r="O2717" i="1" s="1"/>
  <c r="N2717" i="1"/>
  <c r="P2717" i="1"/>
  <c r="T2717" i="1" s="1"/>
  <c r="Q2717" i="1"/>
  <c r="R2717" i="1"/>
  <c r="S2717" i="1"/>
  <c r="F2718" i="1"/>
  <c r="J2718" i="1" s="1"/>
  <c r="G2718" i="1"/>
  <c r="H2718" i="1"/>
  <c r="I2718" i="1"/>
  <c r="K2718" i="1"/>
  <c r="O2718" i="1" s="1"/>
  <c r="L2718" i="1"/>
  <c r="M2718" i="1"/>
  <c r="N2718" i="1"/>
  <c r="P2718" i="1"/>
  <c r="T2718" i="1" s="1"/>
  <c r="Q2718" i="1"/>
  <c r="R2718" i="1"/>
  <c r="S2718" i="1"/>
  <c r="F2719" i="1"/>
  <c r="G2719" i="1"/>
  <c r="H2719" i="1"/>
  <c r="I2719" i="1"/>
  <c r="K2719" i="1"/>
  <c r="L2719" i="1"/>
  <c r="M2719" i="1"/>
  <c r="O2719" i="1" s="1"/>
  <c r="N2719" i="1"/>
  <c r="P2719" i="1"/>
  <c r="Q2719" i="1"/>
  <c r="R2719" i="1"/>
  <c r="S2719" i="1"/>
  <c r="T2719" i="1"/>
  <c r="F2720" i="1"/>
  <c r="G2720" i="1"/>
  <c r="H2720" i="1"/>
  <c r="I2720" i="1"/>
  <c r="K2720" i="1"/>
  <c r="L2720" i="1"/>
  <c r="M2720" i="1"/>
  <c r="O2720" i="1" s="1"/>
  <c r="N2720" i="1"/>
  <c r="P2720" i="1"/>
  <c r="Q2720" i="1"/>
  <c r="R2720" i="1"/>
  <c r="S2720" i="1"/>
  <c r="F2721" i="1"/>
  <c r="G2721" i="1"/>
  <c r="H2721" i="1"/>
  <c r="I2721" i="1"/>
  <c r="K2721" i="1"/>
  <c r="L2721" i="1"/>
  <c r="M2721" i="1"/>
  <c r="O2721" i="1" s="1"/>
  <c r="N2721" i="1"/>
  <c r="P2721" i="1"/>
  <c r="Q2721" i="1"/>
  <c r="R2721" i="1"/>
  <c r="S2721" i="1"/>
  <c r="F2722" i="1"/>
  <c r="G2722" i="1"/>
  <c r="H2722" i="1"/>
  <c r="I2722" i="1"/>
  <c r="J2722" i="1"/>
  <c r="K2722" i="1"/>
  <c r="O2722" i="1" s="1"/>
  <c r="L2722" i="1"/>
  <c r="M2722" i="1"/>
  <c r="N2722" i="1"/>
  <c r="P2722" i="1"/>
  <c r="Q2722" i="1"/>
  <c r="R2722" i="1"/>
  <c r="S2722" i="1"/>
  <c r="F2723" i="1"/>
  <c r="G2723" i="1"/>
  <c r="H2723" i="1"/>
  <c r="I2723" i="1"/>
  <c r="K2723" i="1"/>
  <c r="L2723" i="1"/>
  <c r="M2723" i="1"/>
  <c r="O2723" i="1" s="1"/>
  <c r="N2723" i="1"/>
  <c r="P2723" i="1"/>
  <c r="Q2723" i="1"/>
  <c r="R2723" i="1"/>
  <c r="T2723" i="1" s="1"/>
  <c r="S2723" i="1"/>
  <c r="F2724" i="1"/>
  <c r="J2724" i="1" s="1"/>
  <c r="G2724" i="1"/>
  <c r="H2724" i="1"/>
  <c r="I2724" i="1"/>
  <c r="K2724" i="1"/>
  <c r="L2724" i="1"/>
  <c r="M2724" i="1"/>
  <c r="O2724" i="1" s="1"/>
  <c r="N2724" i="1"/>
  <c r="P2724" i="1"/>
  <c r="T2724" i="1" s="1"/>
  <c r="Q2724" i="1"/>
  <c r="R2724" i="1"/>
  <c r="S2724" i="1"/>
  <c r="F2725" i="1"/>
  <c r="G2725" i="1"/>
  <c r="H2725" i="1"/>
  <c r="I2725" i="1"/>
  <c r="K2725" i="1"/>
  <c r="L2725" i="1"/>
  <c r="M2725" i="1"/>
  <c r="O2725" i="1" s="1"/>
  <c r="N2725" i="1"/>
  <c r="P2725" i="1"/>
  <c r="T2725" i="1" s="1"/>
  <c r="Q2725" i="1"/>
  <c r="R2725" i="1"/>
  <c r="S2725" i="1"/>
  <c r="F2726" i="1"/>
  <c r="G2726" i="1"/>
  <c r="H2726" i="1"/>
  <c r="I2726" i="1"/>
  <c r="K2726" i="1"/>
  <c r="O2726" i="1" s="1"/>
  <c r="L2726" i="1"/>
  <c r="M2726" i="1"/>
  <c r="N2726" i="1"/>
  <c r="P2726" i="1"/>
  <c r="Q2726" i="1"/>
  <c r="R2726" i="1"/>
  <c r="S2726" i="1"/>
  <c r="F2727" i="1"/>
  <c r="G2727" i="1"/>
  <c r="H2727" i="1"/>
  <c r="I2727" i="1"/>
  <c r="K2727" i="1"/>
  <c r="L2727" i="1"/>
  <c r="M2727" i="1"/>
  <c r="O2727" i="1" s="1"/>
  <c r="N2727" i="1"/>
  <c r="P2727" i="1"/>
  <c r="Q2727" i="1"/>
  <c r="R2727" i="1"/>
  <c r="S2727" i="1"/>
  <c r="T2727" i="1"/>
  <c r="F2728" i="1"/>
  <c r="J2728" i="1" s="1"/>
  <c r="G2728" i="1"/>
  <c r="H2728" i="1"/>
  <c r="I2728" i="1"/>
  <c r="K2728" i="1"/>
  <c r="L2728" i="1"/>
  <c r="M2728" i="1"/>
  <c r="O2728" i="1" s="1"/>
  <c r="N2728" i="1"/>
  <c r="P2728" i="1"/>
  <c r="Q2728" i="1"/>
  <c r="R2728" i="1"/>
  <c r="S2728" i="1"/>
  <c r="F2729" i="1"/>
  <c r="J2729" i="1" s="1"/>
  <c r="G2729" i="1"/>
  <c r="H2729" i="1"/>
  <c r="I2729" i="1"/>
  <c r="K2729" i="1"/>
  <c r="L2729" i="1"/>
  <c r="M2729" i="1"/>
  <c r="O2729" i="1" s="1"/>
  <c r="N2729" i="1"/>
  <c r="P2729" i="1"/>
  <c r="Q2729" i="1"/>
  <c r="R2729" i="1"/>
  <c r="S2729" i="1"/>
  <c r="F2730" i="1"/>
  <c r="G2730" i="1"/>
  <c r="H2730" i="1"/>
  <c r="I2730" i="1"/>
  <c r="J2730" i="1"/>
  <c r="K2730" i="1"/>
  <c r="O2730" i="1" s="1"/>
  <c r="L2730" i="1"/>
  <c r="M2730" i="1"/>
  <c r="N2730" i="1"/>
  <c r="P2730" i="1"/>
  <c r="T2730" i="1" s="1"/>
  <c r="Q2730" i="1"/>
  <c r="R2730" i="1"/>
  <c r="S2730" i="1"/>
  <c r="F2731" i="1"/>
  <c r="G2731" i="1"/>
  <c r="H2731" i="1"/>
  <c r="J2731" i="1" s="1"/>
  <c r="I2731" i="1"/>
  <c r="K2731" i="1"/>
  <c r="L2731" i="1"/>
  <c r="M2731" i="1"/>
  <c r="O2731" i="1" s="1"/>
  <c r="N2731" i="1"/>
  <c r="P2731" i="1"/>
  <c r="T2731" i="1" s="1"/>
  <c r="Q2731" i="1"/>
  <c r="R2731" i="1"/>
  <c r="S2731" i="1"/>
  <c r="F2732" i="1"/>
  <c r="G2732" i="1"/>
  <c r="H2732" i="1"/>
  <c r="I2732" i="1"/>
  <c r="J2732" i="1"/>
  <c r="K2732" i="1"/>
  <c r="L2732" i="1"/>
  <c r="M2732" i="1"/>
  <c r="O2732" i="1" s="1"/>
  <c r="N2732" i="1"/>
  <c r="P2732" i="1"/>
  <c r="T2732" i="1" s="1"/>
  <c r="Q2732" i="1"/>
  <c r="R2732" i="1"/>
  <c r="S2732" i="1"/>
  <c r="F2733" i="1"/>
  <c r="J2733" i="1" s="1"/>
  <c r="G2733" i="1"/>
  <c r="H2733" i="1"/>
  <c r="I2733" i="1"/>
  <c r="K2733" i="1"/>
  <c r="L2733" i="1"/>
  <c r="M2733" i="1"/>
  <c r="O2733" i="1" s="1"/>
  <c r="N2733" i="1"/>
  <c r="P2733" i="1"/>
  <c r="T2733" i="1" s="1"/>
  <c r="Q2733" i="1"/>
  <c r="R2733" i="1"/>
  <c r="S2733" i="1"/>
  <c r="F2734" i="1"/>
  <c r="G2734" i="1"/>
  <c r="H2734" i="1"/>
  <c r="I2734" i="1"/>
  <c r="J2734" i="1"/>
  <c r="K2734" i="1"/>
  <c r="O2734" i="1" s="1"/>
  <c r="L2734" i="1"/>
  <c r="M2734" i="1"/>
  <c r="N2734" i="1"/>
  <c r="P2734" i="1"/>
  <c r="T2734" i="1" s="1"/>
  <c r="Q2734" i="1"/>
  <c r="R2734" i="1"/>
  <c r="S2734" i="1"/>
  <c r="F2735" i="1"/>
  <c r="G2735" i="1"/>
  <c r="H2735" i="1"/>
  <c r="J2735" i="1" s="1"/>
  <c r="I2735" i="1"/>
  <c r="K2735" i="1"/>
  <c r="L2735" i="1"/>
  <c r="M2735" i="1"/>
  <c r="O2735" i="1" s="1"/>
  <c r="N2735" i="1"/>
  <c r="P2735" i="1"/>
  <c r="Q2735" i="1"/>
  <c r="R2735" i="1"/>
  <c r="S2735" i="1"/>
  <c r="T2735" i="1"/>
  <c r="F2736" i="1"/>
  <c r="G2736" i="1"/>
  <c r="H2736" i="1"/>
  <c r="I2736" i="1"/>
  <c r="J2736" i="1"/>
  <c r="K2736" i="1"/>
  <c r="L2736" i="1"/>
  <c r="M2736" i="1"/>
  <c r="O2736" i="1" s="1"/>
  <c r="N2736" i="1"/>
  <c r="P2736" i="1"/>
  <c r="Q2736" i="1"/>
  <c r="R2736" i="1"/>
  <c r="S2736" i="1"/>
  <c r="F2737" i="1"/>
  <c r="G2737" i="1"/>
  <c r="H2737" i="1"/>
  <c r="I2737" i="1"/>
  <c r="K2737" i="1"/>
  <c r="L2737" i="1"/>
  <c r="M2737" i="1"/>
  <c r="O2737" i="1" s="1"/>
  <c r="N2737" i="1"/>
  <c r="P2737" i="1"/>
  <c r="Q2737" i="1"/>
  <c r="R2737" i="1"/>
  <c r="S2737" i="1"/>
  <c r="F2738" i="1"/>
  <c r="J2738" i="1" s="1"/>
  <c r="G2738" i="1"/>
  <c r="H2738" i="1"/>
  <c r="I2738" i="1"/>
  <c r="K2738" i="1"/>
  <c r="O2738" i="1" s="1"/>
  <c r="L2738" i="1"/>
  <c r="M2738" i="1"/>
  <c r="N2738" i="1"/>
  <c r="P2738" i="1"/>
  <c r="Q2738" i="1"/>
  <c r="R2738" i="1"/>
  <c r="S2738" i="1"/>
  <c r="F2739" i="1"/>
  <c r="G2739" i="1"/>
  <c r="H2739" i="1"/>
  <c r="J2739" i="1" s="1"/>
  <c r="I2739" i="1"/>
  <c r="K2739" i="1"/>
  <c r="L2739" i="1"/>
  <c r="M2739" i="1"/>
  <c r="O2739" i="1" s="1"/>
  <c r="N2739" i="1"/>
  <c r="P2739" i="1"/>
  <c r="Q2739" i="1"/>
  <c r="R2739" i="1"/>
  <c r="T2739" i="1" s="1"/>
  <c r="S2739" i="1"/>
  <c r="F2740" i="1"/>
  <c r="J2740" i="1" s="1"/>
  <c r="G2740" i="1"/>
  <c r="H2740" i="1"/>
  <c r="I2740" i="1"/>
  <c r="K2740" i="1"/>
  <c r="L2740" i="1"/>
  <c r="M2740" i="1"/>
  <c r="O2740" i="1" s="1"/>
  <c r="N2740" i="1"/>
  <c r="P2740" i="1"/>
  <c r="T2740" i="1" s="1"/>
  <c r="Q2740" i="1"/>
  <c r="R2740" i="1"/>
  <c r="S2740" i="1"/>
  <c r="F2741" i="1"/>
  <c r="J2741" i="1" s="1"/>
  <c r="G2741" i="1"/>
  <c r="H2741" i="1"/>
  <c r="I2741" i="1"/>
  <c r="K2741" i="1"/>
  <c r="L2741" i="1"/>
  <c r="M2741" i="1"/>
  <c r="O2741" i="1" s="1"/>
  <c r="N2741" i="1"/>
  <c r="P2741" i="1"/>
  <c r="T2741" i="1" s="1"/>
  <c r="Q2741" i="1"/>
  <c r="R2741" i="1"/>
  <c r="S2741" i="1"/>
  <c r="F2742" i="1"/>
  <c r="J2742" i="1" s="1"/>
  <c r="G2742" i="1"/>
  <c r="H2742" i="1"/>
  <c r="I2742" i="1"/>
  <c r="K2742" i="1"/>
  <c r="O2742" i="1" s="1"/>
  <c r="L2742" i="1"/>
  <c r="M2742" i="1"/>
  <c r="N2742" i="1"/>
  <c r="P2742" i="1"/>
  <c r="Q2742" i="1"/>
  <c r="R2742" i="1"/>
  <c r="S2742" i="1"/>
  <c r="F2743" i="1"/>
  <c r="G2743" i="1"/>
  <c r="H2743" i="1"/>
  <c r="I2743" i="1"/>
  <c r="K2743" i="1"/>
  <c r="L2743" i="1"/>
  <c r="M2743" i="1"/>
  <c r="O2743" i="1" s="1"/>
  <c r="N2743" i="1"/>
  <c r="P2743" i="1"/>
  <c r="Q2743" i="1"/>
  <c r="R2743" i="1"/>
  <c r="S2743" i="1"/>
  <c r="T2743" i="1"/>
  <c r="F2744" i="1"/>
  <c r="G2744" i="1"/>
  <c r="H2744" i="1"/>
  <c r="I2744" i="1"/>
  <c r="K2744" i="1"/>
  <c r="L2744" i="1"/>
  <c r="M2744" i="1"/>
  <c r="O2744" i="1" s="1"/>
  <c r="N2744" i="1"/>
  <c r="P2744" i="1"/>
  <c r="Q2744" i="1"/>
  <c r="R2744" i="1"/>
  <c r="S2744" i="1"/>
  <c r="F2745" i="1"/>
  <c r="J2745" i="1" s="1"/>
  <c r="G2745" i="1"/>
  <c r="H2745" i="1"/>
  <c r="I2745" i="1"/>
  <c r="K2745" i="1"/>
  <c r="L2745" i="1"/>
  <c r="M2745" i="1"/>
  <c r="O2745" i="1" s="1"/>
  <c r="N2745" i="1"/>
  <c r="P2745" i="1"/>
  <c r="Q2745" i="1"/>
  <c r="R2745" i="1"/>
  <c r="S2745" i="1"/>
  <c r="F2746" i="1"/>
  <c r="J2746" i="1" s="1"/>
  <c r="G2746" i="1"/>
  <c r="H2746" i="1"/>
  <c r="I2746" i="1"/>
  <c r="K2746" i="1"/>
  <c r="O2746" i="1" s="1"/>
  <c r="L2746" i="1"/>
  <c r="M2746" i="1"/>
  <c r="N2746" i="1"/>
  <c r="P2746" i="1"/>
  <c r="T2746" i="1" s="1"/>
  <c r="Q2746" i="1"/>
  <c r="R2746" i="1"/>
  <c r="S2746" i="1"/>
  <c r="F2747" i="1"/>
  <c r="G2747" i="1"/>
  <c r="H2747" i="1"/>
  <c r="I2747" i="1"/>
  <c r="K2747" i="1"/>
  <c r="L2747" i="1"/>
  <c r="M2747" i="1"/>
  <c r="O2747" i="1" s="1"/>
  <c r="N2747" i="1"/>
  <c r="P2747" i="1"/>
  <c r="T2747" i="1" s="1"/>
  <c r="Q2747" i="1"/>
  <c r="R2747" i="1"/>
  <c r="S2747" i="1"/>
  <c r="F2748" i="1"/>
  <c r="J2748" i="1" s="1"/>
  <c r="G2748" i="1"/>
  <c r="H2748" i="1"/>
  <c r="I2748" i="1"/>
  <c r="K2748" i="1"/>
  <c r="L2748" i="1"/>
  <c r="M2748" i="1"/>
  <c r="O2748" i="1" s="1"/>
  <c r="N2748" i="1"/>
  <c r="P2748" i="1"/>
  <c r="T2748" i="1" s="1"/>
  <c r="Q2748" i="1"/>
  <c r="R2748" i="1"/>
  <c r="S2748" i="1"/>
  <c r="F2749" i="1"/>
  <c r="J2749" i="1" s="1"/>
  <c r="G2749" i="1"/>
  <c r="H2749" i="1"/>
  <c r="I2749" i="1"/>
  <c r="K2749" i="1"/>
  <c r="L2749" i="1"/>
  <c r="M2749" i="1"/>
  <c r="O2749" i="1" s="1"/>
  <c r="N2749" i="1"/>
  <c r="P2749" i="1"/>
  <c r="T2749" i="1" s="1"/>
  <c r="Q2749" i="1"/>
  <c r="R2749" i="1"/>
  <c r="S2749" i="1"/>
  <c r="F2750" i="1"/>
  <c r="J2750" i="1" s="1"/>
  <c r="G2750" i="1"/>
  <c r="H2750" i="1"/>
  <c r="I2750" i="1"/>
  <c r="K2750" i="1"/>
  <c r="O2750" i="1" s="1"/>
  <c r="L2750" i="1"/>
  <c r="M2750" i="1"/>
  <c r="N2750" i="1"/>
  <c r="P2750" i="1"/>
  <c r="T2750" i="1" s="1"/>
  <c r="Q2750" i="1"/>
  <c r="R2750" i="1"/>
  <c r="S2750" i="1"/>
  <c r="F2751" i="1"/>
  <c r="G2751" i="1"/>
  <c r="H2751" i="1"/>
  <c r="J2751" i="1" s="1"/>
  <c r="I2751" i="1"/>
  <c r="K2751" i="1"/>
  <c r="L2751" i="1"/>
  <c r="M2751" i="1"/>
  <c r="O2751" i="1" s="1"/>
  <c r="N2751" i="1"/>
  <c r="P2751" i="1"/>
  <c r="Q2751" i="1"/>
  <c r="R2751" i="1"/>
  <c r="S2751" i="1"/>
  <c r="T2751" i="1"/>
  <c r="F2752" i="1"/>
  <c r="J2752" i="1" s="1"/>
  <c r="G2752" i="1"/>
  <c r="H2752" i="1"/>
  <c r="I2752" i="1"/>
  <c r="K2752" i="1"/>
  <c r="L2752" i="1"/>
  <c r="M2752" i="1"/>
  <c r="O2752" i="1" s="1"/>
  <c r="N2752" i="1"/>
  <c r="P2752" i="1"/>
  <c r="Q2752" i="1"/>
  <c r="R2752" i="1"/>
  <c r="S2752" i="1"/>
  <c r="F2753" i="1"/>
  <c r="J2753" i="1" s="1"/>
  <c r="G2753" i="1"/>
  <c r="H2753" i="1"/>
  <c r="I2753" i="1"/>
  <c r="K2753" i="1"/>
  <c r="L2753" i="1"/>
  <c r="M2753" i="1"/>
  <c r="O2753" i="1" s="1"/>
  <c r="N2753" i="1"/>
  <c r="P2753" i="1"/>
  <c r="Q2753" i="1"/>
  <c r="R2753" i="1"/>
  <c r="S2753" i="1"/>
  <c r="F2754" i="1"/>
  <c r="G2754" i="1"/>
  <c r="H2754" i="1"/>
  <c r="I2754" i="1"/>
  <c r="J2754" i="1"/>
  <c r="K2754" i="1"/>
  <c r="O2754" i="1" s="1"/>
  <c r="L2754" i="1"/>
  <c r="M2754" i="1"/>
  <c r="N2754" i="1"/>
  <c r="P2754" i="1"/>
  <c r="Q2754" i="1"/>
  <c r="R2754" i="1"/>
  <c r="S2754" i="1"/>
  <c r="F2755" i="1"/>
  <c r="G2755" i="1"/>
  <c r="H2755" i="1"/>
  <c r="J2755" i="1" s="1"/>
  <c r="I2755" i="1"/>
  <c r="K2755" i="1"/>
  <c r="L2755" i="1"/>
  <c r="M2755" i="1"/>
  <c r="O2755" i="1" s="1"/>
  <c r="N2755" i="1"/>
  <c r="P2755" i="1"/>
  <c r="Q2755" i="1"/>
  <c r="R2755" i="1"/>
  <c r="T2755" i="1" s="1"/>
  <c r="S2755" i="1"/>
  <c r="F2756" i="1"/>
  <c r="G2756" i="1"/>
  <c r="H2756" i="1"/>
  <c r="I2756" i="1"/>
  <c r="J2756" i="1"/>
  <c r="K2756" i="1"/>
  <c r="L2756" i="1"/>
  <c r="M2756" i="1"/>
  <c r="O2756" i="1" s="1"/>
  <c r="N2756" i="1"/>
  <c r="P2756" i="1"/>
  <c r="T2756" i="1" s="1"/>
  <c r="Q2756" i="1"/>
  <c r="R2756" i="1"/>
  <c r="S2756" i="1"/>
  <c r="F2757" i="1"/>
  <c r="G2757" i="1"/>
  <c r="H2757" i="1"/>
  <c r="I2757" i="1"/>
  <c r="K2757" i="1"/>
  <c r="L2757" i="1"/>
  <c r="M2757" i="1"/>
  <c r="O2757" i="1" s="1"/>
  <c r="N2757" i="1"/>
  <c r="P2757" i="1"/>
  <c r="T2757" i="1" s="1"/>
  <c r="Q2757" i="1"/>
  <c r="R2757" i="1"/>
  <c r="S2757" i="1"/>
  <c r="F2758" i="1"/>
  <c r="G2758" i="1"/>
  <c r="H2758" i="1"/>
  <c r="I2758" i="1"/>
  <c r="J2758" i="1"/>
  <c r="K2758" i="1"/>
  <c r="O2758" i="1" s="1"/>
  <c r="L2758" i="1"/>
  <c r="M2758" i="1"/>
  <c r="N2758" i="1"/>
  <c r="P2758" i="1"/>
  <c r="Q2758" i="1"/>
  <c r="R2758" i="1"/>
  <c r="S2758" i="1"/>
  <c r="F2759" i="1"/>
  <c r="G2759" i="1"/>
  <c r="H2759" i="1"/>
  <c r="J2759" i="1" s="1"/>
  <c r="I2759" i="1"/>
  <c r="K2759" i="1"/>
  <c r="L2759" i="1"/>
  <c r="M2759" i="1"/>
  <c r="O2759" i="1" s="1"/>
  <c r="N2759" i="1"/>
  <c r="P2759" i="1"/>
  <c r="Q2759" i="1"/>
  <c r="R2759" i="1"/>
  <c r="S2759" i="1"/>
  <c r="T2759" i="1"/>
  <c r="F2760" i="1"/>
  <c r="J2760" i="1" s="1"/>
  <c r="G2760" i="1"/>
  <c r="H2760" i="1"/>
  <c r="I2760" i="1"/>
  <c r="K2760" i="1"/>
  <c r="L2760" i="1"/>
  <c r="M2760" i="1"/>
  <c r="O2760" i="1" s="1"/>
  <c r="N2760" i="1"/>
  <c r="P2760" i="1"/>
  <c r="Q2760" i="1"/>
  <c r="R2760" i="1"/>
  <c r="S2760" i="1"/>
  <c r="F2761" i="1"/>
  <c r="J2761" i="1" s="1"/>
  <c r="G2761" i="1"/>
  <c r="H2761" i="1"/>
  <c r="I2761" i="1"/>
  <c r="K2761" i="1"/>
  <c r="L2761" i="1"/>
  <c r="M2761" i="1"/>
  <c r="O2761" i="1" s="1"/>
  <c r="N2761" i="1"/>
  <c r="P2761" i="1"/>
  <c r="Q2761" i="1"/>
  <c r="R2761" i="1"/>
  <c r="S2761" i="1"/>
  <c r="F2762" i="1"/>
  <c r="J2762" i="1" s="1"/>
  <c r="G2762" i="1"/>
  <c r="H2762" i="1"/>
  <c r="I2762" i="1"/>
  <c r="K2762" i="1"/>
  <c r="O2762" i="1" s="1"/>
  <c r="L2762" i="1"/>
  <c r="M2762" i="1"/>
  <c r="N2762" i="1"/>
  <c r="P2762" i="1"/>
  <c r="T2762" i="1" s="1"/>
  <c r="Q2762" i="1"/>
  <c r="R2762" i="1"/>
  <c r="S2762" i="1"/>
  <c r="F2763" i="1"/>
  <c r="G2763" i="1"/>
  <c r="H2763" i="1"/>
  <c r="I2763" i="1"/>
  <c r="K2763" i="1"/>
  <c r="L2763" i="1"/>
  <c r="M2763" i="1"/>
  <c r="O2763" i="1" s="1"/>
  <c r="N2763" i="1"/>
  <c r="P2763" i="1"/>
  <c r="T2763" i="1" s="1"/>
  <c r="Q2763" i="1"/>
  <c r="R2763" i="1"/>
  <c r="S2763" i="1"/>
  <c r="F2764" i="1"/>
  <c r="J2764" i="1" s="1"/>
  <c r="G2764" i="1"/>
  <c r="H2764" i="1"/>
  <c r="I2764" i="1"/>
  <c r="K2764" i="1"/>
  <c r="L2764" i="1"/>
  <c r="M2764" i="1"/>
  <c r="O2764" i="1" s="1"/>
  <c r="N2764" i="1"/>
  <c r="P2764" i="1"/>
  <c r="T2764" i="1" s="1"/>
  <c r="Q2764" i="1"/>
  <c r="R2764" i="1"/>
  <c r="S2764" i="1"/>
  <c r="F2765" i="1"/>
  <c r="J2765" i="1" s="1"/>
  <c r="G2765" i="1"/>
  <c r="H2765" i="1"/>
  <c r="I2765" i="1"/>
  <c r="K2765" i="1"/>
  <c r="L2765" i="1"/>
  <c r="M2765" i="1"/>
  <c r="O2765" i="1" s="1"/>
  <c r="N2765" i="1"/>
  <c r="P2765" i="1"/>
  <c r="T2765" i="1" s="1"/>
  <c r="Q2765" i="1"/>
  <c r="R2765" i="1"/>
  <c r="S2765" i="1"/>
  <c r="F2766" i="1"/>
  <c r="J2766" i="1" s="1"/>
  <c r="G2766" i="1"/>
  <c r="H2766" i="1"/>
  <c r="I2766" i="1"/>
  <c r="K2766" i="1"/>
  <c r="O2766" i="1" s="1"/>
  <c r="L2766" i="1"/>
  <c r="M2766" i="1"/>
  <c r="N2766" i="1"/>
  <c r="P2766" i="1"/>
  <c r="T2766" i="1" s="1"/>
  <c r="Q2766" i="1"/>
  <c r="R2766" i="1"/>
  <c r="S2766" i="1"/>
  <c r="F2767" i="1"/>
  <c r="G2767" i="1"/>
  <c r="H2767" i="1"/>
  <c r="J2767" i="1" s="1"/>
  <c r="I2767" i="1"/>
  <c r="K2767" i="1"/>
  <c r="L2767" i="1"/>
  <c r="M2767" i="1"/>
  <c r="O2767" i="1" s="1"/>
  <c r="N2767" i="1"/>
  <c r="P2767" i="1"/>
  <c r="Q2767" i="1"/>
  <c r="R2767" i="1"/>
  <c r="S2767" i="1"/>
  <c r="T2767" i="1"/>
  <c r="F2768" i="1"/>
  <c r="J2768" i="1" s="1"/>
  <c r="G2768" i="1"/>
  <c r="H2768" i="1"/>
  <c r="I2768" i="1"/>
  <c r="K2768" i="1"/>
  <c r="L2768" i="1"/>
  <c r="M2768" i="1"/>
  <c r="O2768" i="1" s="1"/>
  <c r="N2768" i="1"/>
  <c r="P2768" i="1"/>
  <c r="Q2768" i="1"/>
  <c r="R2768" i="1"/>
  <c r="S2768" i="1"/>
  <c r="F2769" i="1"/>
  <c r="J2769" i="1" s="1"/>
  <c r="G2769" i="1"/>
  <c r="H2769" i="1"/>
  <c r="I2769" i="1"/>
  <c r="K2769" i="1"/>
  <c r="L2769" i="1"/>
  <c r="M2769" i="1"/>
  <c r="O2769" i="1" s="1"/>
  <c r="N2769" i="1"/>
  <c r="P2769" i="1"/>
  <c r="Q2769" i="1"/>
  <c r="R2769" i="1"/>
  <c r="S2769" i="1"/>
  <c r="F2770" i="1"/>
  <c r="J2770" i="1" s="1"/>
  <c r="G2770" i="1"/>
  <c r="H2770" i="1"/>
  <c r="I2770" i="1"/>
  <c r="K2770" i="1"/>
  <c r="O2770" i="1" s="1"/>
  <c r="L2770" i="1"/>
  <c r="M2770" i="1"/>
  <c r="N2770" i="1"/>
  <c r="P2770" i="1"/>
  <c r="Q2770" i="1"/>
  <c r="R2770" i="1"/>
  <c r="S2770" i="1"/>
  <c r="F2771" i="1"/>
  <c r="G2771" i="1"/>
  <c r="H2771" i="1"/>
  <c r="J2771" i="1" s="1"/>
  <c r="I2771" i="1"/>
  <c r="K2771" i="1"/>
  <c r="L2771" i="1"/>
  <c r="M2771" i="1"/>
  <c r="O2771" i="1" s="1"/>
  <c r="N2771" i="1"/>
  <c r="P2771" i="1"/>
  <c r="Q2771" i="1"/>
  <c r="R2771" i="1"/>
  <c r="T2771" i="1" s="1"/>
  <c r="S2771" i="1"/>
  <c r="F2772" i="1"/>
  <c r="G2772" i="1"/>
  <c r="H2772" i="1"/>
  <c r="I2772" i="1"/>
  <c r="J2772" i="1"/>
  <c r="K2772" i="1"/>
  <c r="L2772" i="1"/>
  <c r="M2772" i="1"/>
  <c r="O2772" i="1" s="1"/>
  <c r="N2772" i="1"/>
  <c r="P2772" i="1"/>
  <c r="T2772" i="1" s="1"/>
  <c r="Q2772" i="1"/>
  <c r="R2772" i="1"/>
  <c r="S2772" i="1"/>
  <c r="F2773" i="1"/>
  <c r="J2773" i="1" s="1"/>
  <c r="G2773" i="1"/>
  <c r="H2773" i="1"/>
  <c r="I2773" i="1"/>
  <c r="K2773" i="1"/>
  <c r="L2773" i="1"/>
  <c r="M2773" i="1"/>
  <c r="O2773" i="1" s="1"/>
  <c r="N2773" i="1"/>
  <c r="P2773" i="1"/>
  <c r="T2773" i="1" s="1"/>
  <c r="Q2773" i="1"/>
  <c r="R2773" i="1"/>
  <c r="S2773" i="1"/>
  <c r="F2774" i="1"/>
  <c r="J2774" i="1" s="1"/>
  <c r="G2774" i="1"/>
  <c r="H2774" i="1"/>
  <c r="I2774" i="1"/>
  <c r="K2774" i="1"/>
  <c r="O2774" i="1" s="1"/>
  <c r="L2774" i="1"/>
  <c r="M2774" i="1"/>
  <c r="N2774" i="1"/>
  <c r="P2774" i="1"/>
  <c r="Q2774" i="1"/>
  <c r="R2774" i="1"/>
  <c r="S2774" i="1"/>
  <c r="F2775" i="1"/>
  <c r="G2775" i="1"/>
  <c r="H2775" i="1"/>
  <c r="I2775" i="1"/>
  <c r="K2775" i="1"/>
  <c r="L2775" i="1"/>
  <c r="M2775" i="1"/>
  <c r="O2775" i="1" s="1"/>
  <c r="N2775" i="1"/>
  <c r="P2775" i="1"/>
  <c r="Q2775" i="1"/>
  <c r="R2775" i="1"/>
  <c r="S2775" i="1"/>
  <c r="T2775" i="1"/>
  <c r="F2776" i="1"/>
  <c r="G2776" i="1"/>
  <c r="H2776" i="1"/>
  <c r="I2776" i="1"/>
  <c r="J2776" i="1"/>
  <c r="K2776" i="1"/>
  <c r="L2776" i="1"/>
  <c r="M2776" i="1"/>
  <c r="O2776" i="1" s="1"/>
  <c r="N2776" i="1"/>
  <c r="P2776" i="1"/>
  <c r="Q2776" i="1"/>
  <c r="R2776" i="1"/>
  <c r="S2776" i="1"/>
  <c r="F2777" i="1"/>
  <c r="G2777" i="1"/>
  <c r="H2777" i="1"/>
  <c r="I2777" i="1"/>
  <c r="K2777" i="1"/>
  <c r="L2777" i="1"/>
  <c r="M2777" i="1"/>
  <c r="O2777" i="1" s="1"/>
  <c r="N2777" i="1"/>
  <c r="P2777" i="1"/>
  <c r="Q2777" i="1"/>
  <c r="R2777" i="1"/>
  <c r="S2777" i="1"/>
  <c r="F2778" i="1"/>
  <c r="G2778" i="1"/>
  <c r="H2778" i="1"/>
  <c r="I2778" i="1"/>
  <c r="J2778" i="1"/>
  <c r="K2778" i="1"/>
  <c r="O2778" i="1" s="1"/>
  <c r="L2778" i="1"/>
  <c r="M2778" i="1"/>
  <c r="N2778" i="1"/>
  <c r="P2778" i="1"/>
  <c r="T2778" i="1" s="1"/>
  <c r="Q2778" i="1"/>
  <c r="R2778" i="1"/>
  <c r="S2778" i="1"/>
  <c r="F2779" i="1"/>
  <c r="G2779" i="1"/>
  <c r="H2779" i="1"/>
  <c r="J2779" i="1" s="1"/>
  <c r="I2779" i="1"/>
  <c r="K2779" i="1"/>
  <c r="L2779" i="1"/>
  <c r="M2779" i="1"/>
  <c r="O2779" i="1" s="1"/>
  <c r="N2779" i="1"/>
  <c r="P2779" i="1"/>
  <c r="T2779" i="1" s="1"/>
  <c r="Q2779" i="1"/>
  <c r="R2779" i="1"/>
  <c r="S2779" i="1"/>
  <c r="F2780" i="1"/>
  <c r="J2780" i="1" s="1"/>
  <c r="G2780" i="1"/>
  <c r="H2780" i="1"/>
  <c r="I2780" i="1"/>
  <c r="K2780" i="1"/>
  <c r="L2780" i="1"/>
  <c r="M2780" i="1"/>
  <c r="O2780" i="1" s="1"/>
  <c r="N2780" i="1"/>
  <c r="P2780" i="1"/>
  <c r="T2780" i="1" s="1"/>
  <c r="Q2780" i="1"/>
  <c r="R2780" i="1"/>
  <c r="S2780" i="1"/>
  <c r="F2781" i="1"/>
  <c r="G2781" i="1"/>
  <c r="H2781" i="1"/>
  <c r="I2781" i="1"/>
  <c r="K2781" i="1"/>
  <c r="L2781" i="1"/>
  <c r="M2781" i="1"/>
  <c r="O2781" i="1" s="1"/>
  <c r="N2781" i="1"/>
  <c r="P2781" i="1"/>
  <c r="T2781" i="1" s="1"/>
  <c r="Q2781" i="1"/>
  <c r="R2781" i="1"/>
  <c r="S2781" i="1"/>
  <c r="F2782" i="1"/>
  <c r="J2782" i="1" s="1"/>
  <c r="G2782" i="1"/>
  <c r="H2782" i="1"/>
  <c r="I2782" i="1"/>
  <c r="K2782" i="1"/>
  <c r="O2782" i="1" s="1"/>
  <c r="L2782" i="1"/>
  <c r="M2782" i="1"/>
  <c r="N2782" i="1"/>
  <c r="P2782" i="1"/>
  <c r="T2782" i="1" s="1"/>
  <c r="Q2782" i="1"/>
  <c r="R2782" i="1"/>
  <c r="S2782" i="1"/>
  <c r="F2783" i="1"/>
  <c r="G2783" i="1"/>
  <c r="H2783" i="1"/>
  <c r="I2783" i="1"/>
  <c r="K2783" i="1"/>
  <c r="L2783" i="1"/>
  <c r="M2783" i="1"/>
  <c r="O2783" i="1" s="1"/>
  <c r="N2783" i="1"/>
  <c r="P2783" i="1"/>
  <c r="Q2783" i="1"/>
  <c r="R2783" i="1"/>
  <c r="S2783" i="1"/>
  <c r="T2783" i="1"/>
  <c r="F2784" i="1"/>
  <c r="J2784" i="1" s="1"/>
  <c r="G2784" i="1"/>
  <c r="H2784" i="1"/>
  <c r="I2784" i="1"/>
  <c r="K2784" i="1"/>
  <c r="L2784" i="1"/>
  <c r="M2784" i="1"/>
  <c r="O2784" i="1" s="1"/>
  <c r="N2784" i="1"/>
  <c r="P2784" i="1"/>
  <c r="Q2784" i="1"/>
  <c r="R2784" i="1"/>
  <c r="S2784" i="1"/>
  <c r="F2785" i="1"/>
  <c r="G2785" i="1"/>
  <c r="H2785" i="1"/>
  <c r="I2785" i="1"/>
  <c r="K2785" i="1"/>
  <c r="L2785" i="1"/>
  <c r="M2785" i="1"/>
  <c r="O2785" i="1" s="1"/>
  <c r="N2785" i="1"/>
  <c r="P2785" i="1"/>
  <c r="Q2785" i="1"/>
  <c r="R2785" i="1"/>
  <c r="S2785" i="1"/>
  <c r="F2786" i="1"/>
  <c r="J2786" i="1" s="1"/>
  <c r="G2786" i="1"/>
  <c r="H2786" i="1"/>
  <c r="I2786" i="1"/>
  <c r="K2786" i="1"/>
  <c r="O2786" i="1" s="1"/>
  <c r="L2786" i="1"/>
  <c r="M2786" i="1"/>
  <c r="N2786" i="1"/>
  <c r="P2786" i="1"/>
  <c r="Q2786" i="1"/>
  <c r="R2786" i="1"/>
  <c r="S2786" i="1"/>
  <c r="F2787" i="1"/>
  <c r="G2787" i="1"/>
  <c r="H2787" i="1"/>
  <c r="I2787" i="1"/>
  <c r="K2787" i="1"/>
  <c r="L2787" i="1"/>
  <c r="M2787" i="1"/>
  <c r="O2787" i="1" s="1"/>
  <c r="N2787" i="1"/>
  <c r="P2787" i="1"/>
  <c r="Q2787" i="1"/>
  <c r="R2787" i="1"/>
  <c r="T2787" i="1" s="1"/>
  <c r="S2787" i="1"/>
  <c r="F2788" i="1"/>
  <c r="J2788" i="1" s="1"/>
  <c r="G2788" i="1"/>
  <c r="H2788" i="1"/>
  <c r="I2788" i="1"/>
  <c r="K2788" i="1"/>
  <c r="L2788" i="1"/>
  <c r="M2788" i="1"/>
  <c r="O2788" i="1" s="1"/>
  <c r="N2788" i="1"/>
  <c r="P2788" i="1"/>
  <c r="T2788" i="1" s="1"/>
  <c r="Q2788" i="1"/>
  <c r="R2788" i="1"/>
  <c r="S2788" i="1"/>
  <c r="F2789" i="1"/>
  <c r="J2789" i="1" s="1"/>
  <c r="G2789" i="1"/>
  <c r="H2789" i="1"/>
  <c r="I2789" i="1"/>
  <c r="K2789" i="1"/>
  <c r="L2789" i="1"/>
  <c r="M2789" i="1"/>
  <c r="O2789" i="1" s="1"/>
  <c r="N2789" i="1"/>
  <c r="P2789" i="1"/>
  <c r="T2789" i="1" s="1"/>
  <c r="Q2789" i="1"/>
  <c r="R2789" i="1"/>
  <c r="S2789" i="1"/>
  <c r="F2790" i="1"/>
  <c r="J2790" i="1" s="1"/>
  <c r="G2790" i="1"/>
  <c r="H2790" i="1"/>
  <c r="I2790" i="1"/>
  <c r="K2790" i="1"/>
  <c r="O2790" i="1" s="1"/>
  <c r="L2790" i="1"/>
  <c r="M2790" i="1"/>
  <c r="N2790" i="1"/>
  <c r="P2790" i="1"/>
  <c r="Q2790" i="1"/>
  <c r="R2790" i="1"/>
  <c r="S2790" i="1"/>
  <c r="F2791" i="1"/>
  <c r="G2791" i="1"/>
  <c r="H2791" i="1"/>
  <c r="J2791" i="1" s="1"/>
  <c r="I2791" i="1"/>
  <c r="K2791" i="1"/>
  <c r="L2791" i="1"/>
  <c r="M2791" i="1"/>
  <c r="O2791" i="1" s="1"/>
  <c r="N2791" i="1"/>
  <c r="P2791" i="1"/>
  <c r="Q2791" i="1"/>
  <c r="R2791" i="1"/>
  <c r="S2791" i="1"/>
  <c r="T2791" i="1"/>
  <c r="F2792" i="1"/>
  <c r="J2792" i="1" s="1"/>
  <c r="G2792" i="1"/>
  <c r="H2792" i="1"/>
  <c r="I2792" i="1"/>
  <c r="K2792" i="1"/>
  <c r="L2792" i="1"/>
  <c r="M2792" i="1"/>
  <c r="O2792" i="1" s="1"/>
  <c r="N2792" i="1"/>
  <c r="P2792" i="1"/>
  <c r="Q2792" i="1"/>
  <c r="R2792" i="1"/>
  <c r="S2792" i="1"/>
  <c r="F2793" i="1"/>
  <c r="G2793" i="1"/>
  <c r="H2793" i="1"/>
  <c r="I2793" i="1"/>
  <c r="J2793" i="1"/>
  <c r="K2793" i="1"/>
  <c r="L2793" i="1"/>
  <c r="M2793" i="1"/>
  <c r="O2793" i="1" s="1"/>
  <c r="N2793" i="1"/>
  <c r="P2793" i="1"/>
  <c r="T2793" i="1" s="1"/>
  <c r="Q2793" i="1"/>
  <c r="R2793" i="1"/>
  <c r="S2793" i="1"/>
  <c r="F2794" i="1"/>
  <c r="G2794" i="1"/>
  <c r="H2794" i="1"/>
  <c r="I2794" i="1"/>
  <c r="J2794" i="1"/>
  <c r="K2794" i="1"/>
  <c r="O2794" i="1" s="1"/>
  <c r="L2794" i="1"/>
  <c r="M2794" i="1"/>
  <c r="N2794" i="1"/>
  <c r="P2794" i="1"/>
  <c r="T2794" i="1" s="1"/>
  <c r="Q2794" i="1"/>
  <c r="R2794" i="1"/>
  <c r="S2794" i="1"/>
  <c r="F2795" i="1"/>
  <c r="G2795" i="1"/>
  <c r="H2795" i="1"/>
  <c r="J2795" i="1" s="1"/>
  <c r="I2795" i="1"/>
  <c r="K2795" i="1"/>
  <c r="L2795" i="1"/>
  <c r="M2795" i="1"/>
  <c r="O2795" i="1" s="1"/>
  <c r="N2795" i="1"/>
  <c r="P2795" i="1"/>
  <c r="T2795" i="1" s="1"/>
  <c r="Q2795" i="1"/>
  <c r="R2795" i="1"/>
  <c r="S2795" i="1"/>
  <c r="F2796" i="1"/>
  <c r="G2796" i="1"/>
  <c r="H2796" i="1"/>
  <c r="I2796" i="1"/>
  <c r="J2796" i="1"/>
  <c r="K2796" i="1"/>
  <c r="L2796" i="1"/>
  <c r="M2796" i="1"/>
  <c r="O2796" i="1" s="1"/>
  <c r="N2796" i="1"/>
  <c r="P2796" i="1"/>
  <c r="T2796" i="1" s="1"/>
  <c r="Q2796" i="1"/>
  <c r="R2796" i="1"/>
  <c r="S2796" i="1"/>
  <c r="F2797" i="1"/>
  <c r="J2797" i="1" s="1"/>
  <c r="G2797" i="1"/>
  <c r="H2797" i="1"/>
  <c r="I2797" i="1"/>
  <c r="K2797" i="1"/>
  <c r="L2797" i="1"/>
  <c r="M2797" i="1"/>
  <c r="O2797" i="1" s="1"/>
  <c r="N2797" i="1"/>
  <c r="P2797" i="1"/>
  <c r="Q2797" i="1"/>
  <c r="R2797" i="1"/>
  <c r="S2797" i="1"/>
  <c r="F2798" i="1"/>
  <c r="J2798" i="1" s="1"/>
  <c r="G2798" i="1"/>
  <c r="H2798" i="1"/>
  <c r="I2798" i="1"/>
  <c r="K2798" i="1"/>
  <c r="O2798" i="1" s="1"/>
  <c r="L2798" i="1"/>
  <c r="M2798" i="1"/>
  <c r="N2798" i="1"/>
  <c r="P2798" i="1"/>
  <c r="Q2798" i="1"/>
  <c r="R2798" i="1"/>
  <c r="S2798" i="1"/>
  <c r="F2799" i="1"/>
  <c r="G2799" i="1"/>
  <c r="H2799" i="1"/>
  <c r="I2799" i="1"/>
  <c r="K2799" i="1"/>
  <c r="L2799" i="1"/>
  <c r="M2799" i="1"/>
  <c r="O2799" i="1" s="1"/>
  <c r="N2799" i="1"/>
  <c r="P2799" i="1"/>
  <c r="Q2799" i="1"/>
  <c r="R2799" i="1"/>
  <c r="S2799" i="1"/>
  <c r="F2800" i="1"/>
  <c r="J2800" i="1" s="1"/>
  <c r="G2800" i="1"/>
  <c r="H2800" i="1"/>
  <c r="I2800" i="1"/>
  <c r="K2800" i="1"/>
  <c r="L2800" i="1"/>
  <c r="M2800" i="1"/>
  <c r="O2800" i="1" s="1"/>
  <c r="N2800" i="1"/>
  <c r="P2800" i="1"/>
  <c r="Q2800" i="1"/>
  <c r="R2800" i="1"/>
  <c r="S2800" i="1"/>
  <c r="F2801" i="1"/>
  <c r="J2801" i="1" s="1"/>
  <c r="G2801" i="1"/>
  <c r="H2801" i="1"/>
  <c r="I2801" i="1"/>
  <c r="K2801" i="1"/>
  <c r="L2801" i="1"/>
  <c r="M2801" i="1"/>
  <c r="O2801" i="1" s="1"/>
  <c r="N2801" i="1"/>
  <c r="P2801" i="1"/>
  <c r="T2801" i="1" s="1"/>
  <c r="Q2801" i="1"/>
  <c r="R2801" i="1"/>
  <c r="S2801" i="1"/>
  <c r="F2802" i="1"/>
  <c r="J2802" i="1" s="1"/>
  <c r="G2802" i="1"/>
  <c r="H2802" i="1"/>
  <c r="I2802" i="1"/>
  <c r="K2802" i="1"/>
  <c r="O2802" i="1" s="1"/>
  <c r="L2802" i="1"/>
  <c r="M2802" i="1"/>
  <c r="N2802" i="1"/>
  <c r="P2802" i="1"/>
  <c r="T2802" i="1" s="1"/>
  <c r="Q2802" i="1"/>
  <c r="R2802" i="1"/>
  <c r="S2802" i="1"/>
  <c r="F2803" i="1"/>
  <c r="G2803" i="1"/>
  <c r="H2803" i="1"/>
  <c r="I2803" i="1"/>
  <c r="K2803" i="1"/>
  <c r="L2803" i="1"/>
  <c r="M2803" i="1"/>
  <c r="O2803" i="1" s="1"/>
  <c r="N2803" i="1"/>
  <c r="P2803" i="1"/>
  <c r="T2803" i="1" s="1"/>
  <c r="Q2803" i="1"/>
  <c r="R2803" i="1"/>
  <c r="S2803" i="1"/>
  <c r="F2804" i="1"/>
  <c r="J2804" i="1" s="1"/>
  <c r="G2804" i="1"/>
  <c r="H2804" i="1"/>
  <c r="I2804" i="1"/>
  <c r="K2804" i="1"/>
  <c r="L2804" i="1"/>
  <c r="M2804" i="1"/>
  <c r="O2804" i="1" s="1"/>
  <c r="N2804" i="1"/>
  <c r="P2804" i="1"/>
  <c r="Q2804" i="1"/>
  <c r="R2804" i="1"/>
  <c r="S2804" i="1"/>
  <c r="F2805" i="1"/>
  <c r="J2805" i="1" s="1"/>
  <c r="G2805" i="1"/>
  <c r="H2805" i="1"/>
  <c r="I2805" i="1"/>
  <c r="K2805" i="1"/>
  <c r="L2805" i="1"/>
  <c r="M2805" i="1"/>
  <c r="O2805" i="1" s="1"/>
  <c r="N2805" i="1"/>
  <c r="P2805" i="1"/>
  <c r="Q2805" i="1"/>
  <c r="R2805" i="1"/>
  <c r="S2805" i="1"/>
  <c r="F2806" i="1"/>
  <c r="G2806" i="1"/>
  <c r="H2806" i="1"/>
  <c r="I2806" i="1"/>
  <c r="J2806" i="1"/>
  <c r="K2806" i="1"/>
  <c r="O2806" i="1" s="1"/>
  <c r="L2806" i="1"/>
  <c r="M2806" i="1"/>
  <c r="N2806" i="1"/>
  <c r="P2806" i="1"/>
  <c r="Q2806" i="1"/>
  <c r="R2806" i="1"/>
  <c r="S2806" i="1"/>
  <c r="F2807" i="1"/>
  <c r="G2807" i="1"/>
  <c r="H2807" i="1"/>
  <c r="I2807" i="1"/>
  <c r="K2807" i="1"/>
  <c r="L2807" i="1"/>
  <c r="M2807" i="1"/>
  <c r="O2807" i="1" s="1"/>
  <c r="N2807" i="1"/>
  <c r="P2807" i="1"/>
  <c r="Q2807" i="1"/>
  <c r="R2807" i="1"/>
  <c r="S2807" i="1"/>
  <c r="F2808" i="1"/>
  <c r="J2808" i="1" s="1"/>
  <c r="G2808" i="1"/>
  <c r="H2808" i="1"/>
  <c r="I2808" i="1"/>
  <c r="K2808" i="1"/>
  <c r="L2808" i="1"/>
  <c r="M2808" i="1"/>
  <c r="O2808" i="1" s="1"/>
  <c r="N2808" i="1"/>
  <c r="P2808" i="1"/>
  <c r="T2808" i="1" s="1"/>
  <c r="Q2808" i="1"/>
  <c r="R2808" i="1"/>
  <c r="S2808" i="1"/>
  <c r="F2809" i="1"/>
  <c r="G2809" i="1"/>
  <c r="H2809" i="1"/>
  <c r="I2809" i="1"/>
  <c r="J2809" i="1"/>
  <c r="K2809" i="1"/>
  <c r="L2809" i="1"/>
  <c r="M2809" i="1"/>
  <c r="O2809" i="1" s="1"/>
  <c r="N2809" i="1"/>
  <c r="P2809" i="1"/>
  <c r="T2809" i="1" s="1"/>
  <c r="Q2809" i="1"/>
  <c r="R2809" i="1"/>
  <c r="S2809" i="1"/>
  <c r="F2810" i="1"/>
  <c r="G2810" i="1"/>
  <c r="H2810" i="1"/>
  <c r="I2810" i="1"/>
  <c r="J2810" i="1"/>
  <c r="K2810" i="1"/>
  <c r="O2810" i="1" s="1"/>
  <c r="L2810" i="1"/>
  <c r="M2810" i="1"/>
  <c r="N2810" i="1"/>
  <c r="P2810" i="1"/>
  <c r="T2810" i="1" s="1"/>
  <c r="Q2810" i="1"/>
  <c r="R2810" i="1"/>
  <c r="S2810" i="1"/>
  <c r="F2811" i="1"/>
  <c r="G2811" i="1"/>
  <c r="H2811" i="1"/>
  <c r="J2811" i="1" s="1"/>
  <c r="I2811" i="1"/>
  <c r="K2811" i="1"/>
  <c r="L2811" i="1"/>
  <c r="M2811" i="1"/>
  <c r="O2811" i="1" s="1"/>
  <c r="N2811" i="1"/>
  <c r="P2811" i="1"/>
  <c r="T2811" i="1" s="1"/>
  <c r="Q2811" i="1"/>
  <c r="R2811" i="1"/>
  <c r="S2811" i="1"/>
  <c r="F2812" i="1"/>
  <c r="G2812" i="1"/>
  <c r="H2812" i="1"/>
  <c r="I2812" i="1"/>
  <c r="J2812" i="1"/>
  <c r="K2812" i="1"/>
  <c r="L2812" i="1"/>
  <c r="M2812" i="1"/>
  <c r="O2812" i="1" s="1"/>
  <c r="N2812" i="1"/>
  <c r="P2812" i="1"/>
  <c r="T2812" i="1" s="1"/>
  <c r="Q2812" i="1"/>
  <c r="R2812" i="1"/>
  <c r="S2812" i="1"/>
  <c r="F2813" i="1"/>
  <c r="J2813" i="1" s="1"/>
  <c r="G2813" i="1"/>
  <c r="H2813" i="1"/>
  <c r="I2813" i="1"/>
  <c r="K2813" i="1"/>
  <c r="L2813" i="1"/>
  <c r="M2813" i="1"/>
  <c r="O2813" i="1" s="1"/>
  <c r="N2813" i="1"/>
  <c r="P2813" i="1"/>
  <c r="Q2813" i="1"/>
  <c r="R2813" i="1"/>
  <c r="S2813" i="1"/>
  <c r="F2814" i="1"/>
  <c r="J2814" i="1" s="1"/>
  <c r="G2814" i="1"/>
  <c r="H2814" i="1"/>
  <c r="I2814" i="1"/>
  <c r="K2814" i="1"/>
  <c r="O2814" i="1" s="1"/>
  <c r="L2814" i="1"/>
  <c r="M2814" i="1"/>
  <c r="N2814" i="1"/>
  <c r="P2814" i="1"/>
  <c r="Q2814" i="1"/>
  <c r="R2814" i="1"/>
  <c r="S2814" i="1"/>
  <c r="F2815" i="1"/>
  <c r="G2815" i="1"/>
  <c r="H2815" i="1"/>
  <c r="I2815" i="1"/>
  <c r="K2815" i="1"/>
  <c r="L2815" i="1"/>
  <c r="M2815" i="1"/>
  <c r="O2815" i="1" s="1"/>
  <c r="N2815" i="1"/>
  <c r="P2815" i="1"/>
  <c r="Q2815" i="1"/>
  <c r="R2815" i="1"/>
  <c r="S2815" i="1"/>
  <c r="F2816" i="1"/>
  <c r="J2816" i="1" s="1"/>
  <c r="G2816" i="1"/>
  <c r="H2816" i="1"/>
  <c r="I2816" i="1"/>
  <c r="K2816" i="1"/>
  <c r="L2816" i="1"/>
  <c r="M2816" i="1"/>
  <c r="O2816" i="1" s="1"/>
  <c r="N2816" i="1"/>
  <c r="P2816" i="1"/>
  <c r="Q2816" i="1"/>
  <c r="R2816" i="1"/>
  <c r="S2816" i="1"/>
  <c r="F2817" i="1"/>
  <c r="J2817" i="1" s="1"/>
  <c r="G2817" i="1"/>
  <c r="H2817" i="1"/>
  <c r="I2817" i="1"/>
  <c r="K2817" i="1"/>
  <c r="L2817" i="1"/>
  <c r="M2817" i="1"/>
  <c r="O2817" i="1" s="1"/>
  <c r="N2817" i="1"/>
  <c r="P2817" i="1"/>
  <c r="T2817" i="1" s="1"/>
  <c r="Q2817" i="1"/>
  <c r="R2817" i="1"/>
  <c r="S2817" i="1"/>
  <c r="F2818" i="1"/>
  <c r="J2818" i="1" s="1"/>
  <c r="G2818" i="1"/>
  <c r="H2818" i="1"/>
  <c r="I2818" i="1"/>
  <c r="K2818" i="1"/>
  <c r="O2818" i="1" s="1"/>
  <c r="L2818" i="1"/>
  <c r="M2818" i="1"/>
  <c r="N2818" i="1"/>
  <c r="P2818" i="1"/>
  <c r="T2818" i="1" s="1"/>
  <c r="Q2818" i="1"/>
  <c r="R2818" i="1"/>
  <c r="S2818" i="1"/>
  <c r="F2819" i="1"/>
  <c r="G2819" i="1"/>
  <c r="H2819" i="1"/>
  <c r="I2819" i="1"/>
  <c r="K2819" i="1"/>
  <c r="L2819" i="1"/>
  <c r="M2819" i="1"/>
  <c r="O2819" i="1" s="1"/>
  <c r="N2819" i="1"/>
  <c r="P2819" i="1"/>
  <c r="T2819" i="1" s="1"/>
  <c r="Q2819" i="1"/>
  <c r="R2819" i="1"/>
  <c r="S2819" i="1"/>
  <c r="F2820" i="1"/>
  <c r="J2820" i="1" s="1"/>
  <c r="G2820" i="1"/>
  <c r="H2820" i="1"/>
  <c r="I2820" i="1"/>
  <c r="K2820" i="1"/>
  <c r="L2820" i="1"/>
  <c r="M2820" i="1"/>
  <c r="O2820" i="1" s="1"/>
  <c r="N2820" i="1"/>
  <c r="P2820" i="1"/>
  <c r="Q2820" i="1"/>
  <c r="R2820" i="1"/>
  <c r="S2820" i="1"/>
  <c r="F2821" i="1"/>
  <c r="J2821" i="1" s="1"/>
  <c r="G2821" i="1"/>
  <c r="H2821" i="1"/>
  <c r="I2821" i="1"/>
  <c r="K2821" i="1"/>
  <c r="L2821" i="1"/>
  <c r="M2821" i="1"/>
  <c r="O2821" i="1" s="1"/>
  <c r="N2821" i="1"/>
  <c r="P2821" i="1"/>
  <c r="Q2821" i="1"/>
  <c r="R2821" i="1"/>
  <c r="S2821" i="1"/>
  <c r="F2822" i="1"/>
  <c r="G2822" i="1"/>
  <c r="H2822" i="1"/>
  <c r="I2822" i="1"/>
  <c r="J2822" i="1"/>
  <c r="K2822" i="1"/>
  <c r="O2822" i="1" s="1"/>
  <c r="L2822" i="1"/>
  <c r="M2822" i="1"/>
  <c r="N2822" i="1"/>
  <c r="P2822" i="1"/>
  <c r="Q2822" i="1"/>
  <c r="R2822" i="1"/>
  <c r="S2822" i="1"/>
  <c r="F2823" i="1"/>
  <c r="G2823" i="1"/>
  <c r="H2823" i="1"/>
  <c r="I2823" i="1"/>
  <c r="K2823" i="1"/>
  <c r="L2823" i="1"/>
  <c r="M2823" i="1"/>
  <c r="O2823" i="1" s="1"/>
  <c r="N2823" i="1"/>
  <c r="P2823" i="1"/>
  <c r="Q2823" i="1"/>
  <c r="R2823" i="1"/>
  <c r="S2823" i="1"/>
  <c r="F2824" i="1"/>
  <c r="J2824" i="1" s="1"/>
  <c r="G2824" i="1"/>
  <c r="H2824" i="1"/>
  <c r="I2824" i="1"/>
  <c r="K2824" i="1"/>
  <c r="L2824" i="1"/>
  <c r="M2824" i="1"/>
  <c r="O2824" i="1" s="1"/>
  <c r="N2824" i="1"/>
  <c r="P2824" i="1"/>
  <c r="T2824" i="1" s="1"/>
  <c r="Q2824" i="1"/>
  <c r="R2824" i="1"/>
  <c r="S2824" i="1"/>
  <c r="F2825" i="1"/>
  <c r="G2825" i="1"/>
  <c r="H2825" i="1"/>
  <c r="I2825" i="1"/>
  <c r="J2825" i="1"/>
  <c r="K2825" i="1"/>
  <c r="L2825" i="1"/>
  <c r="M2825" i="1"/>
  <c r="O2825" i="1" s="1"/>
  <c r="N2825" i="1"/>
  <c r="P2825" i="1"/>
  <c r="T2825" i="1" s="1"/>
  <c r="Q2825" i="1"/>
  <c r="R2825" i="1"/>
  <c r="S2825" i="1"/>
  <c r="F2826" i="1"/>
  <c r="G2826" i="1"/>
  <c r="H2826" i="1"/>
  <c r="I2826" i="1"/>
  <c r="J2826" i="1"/>
  <c r="K2826" i="1"/>
  <c r="O2826" i="1" s="1"/>
  <c r="L2826" i="1"/>
  <c r="M2826" i="1"/>
  <c r="N2826" i="1"/>
  <c r="P2826" i="1"/>
  <c r="T2826" i="1" s="1"/>
  <c r="Q2826" i="1"/>
  <c r="R2826" i="1"/>
  <c r="S2826" i="1"/>
  <c r="F2827" i="1"/>
  <c r="G2827" i="1"/>
  <c r="H2827" i="1"/>
  <c r="J2827" i="1" s="1"/>
  <c r="I2827" i="1"/>
  <c r="K2827" i="1"/>
  <c r="L2827" i="1"/>
  <c r="M2827" i="1"/>
  <c r="O2827" i="1" s="1"/>
  <c r="N2827" i="1"/>
  <c r="P2827" i="1"/>
  <c r="T2827" i="1" s="1"/>
  <c r="Q2827" i="1"/>
  <c r="R2827" i="1"/>
  <c r="S2827" i="1"/>
  <c r="F2828" i="1"/>
  <c r="G2828" i="1"/>
  <c r="H2828" i="1"/>
  <c r="I2828" i="1"/>
  <c r="J2828" i="1"/>
  <c r="K2828" i="1"/>
  <c r="L2828" i="1"/>
  <c r="M2828" i="1"/>
  <c r="O2828" i="1" s="1"/>
  <c r="N2828" i="1"/>
  <c r="P2828" i="1"/>
  <c r="T2828" i="1" s="1"/>
  <c r="Q2828" i="1"/>
  <c r="R2828" i="1"/>
  <c r="S2828" i="1"/>
  <c r="F2829" i="1"/>
  <c r="J2829" i="1" s="1"/>
  <c r="G2829" i="1"/>
  <c r="H2829" i="1"/>
  <c r="I2829" i="1"/>
  <c r="K2829" i="1"/>
  <c r="L2829" i="1"/>
  <c r="M2829" i="1"/>
  <c r="O2829" i="1" s="1"/>
  <c r="N2829" i="1"/>
  <c r="P2829" i="1"/>
  <c r="Q2829" i="1"/>
  <c r="R2829" i="1"/>
  <c r="S2829" i="1"/>
  <c r="F2830" i="1"/>
  <c r="J2830" i="1" s="1"/>
  <c r="G2830" i="1"/>
  <c r="H2830" i="1"/>
  <c r="I2830" i="1"/>
  <c r="K2830" i="1"/>
  <c r="O2830" i="1" s="1"/>
  <c r="L2830" i="1"/>
  <c r="M2830" i="1"/>
  <c r="N2830" i="1"/>
  <c r="P2830" i="1"/>
  <c r="Q2830" i="1"/>
  <c r="R2830" i="1"/>
  <c r="S2830" i="1"/>
  <c r="F2831" i="1"/>
  <c r="G2831" i="1"/>
  <c r="H2831" i="1"/>
  <c r="I2831" i="1"/>
  <c r="K2831" i="1"/>
  <c r="L2831" i="1"/>
  <c r="M2831" i="1"/>
  <c r="O2831" i="1" s="1"/>
  <c r="N2831" i="1"/>
  <c r="P2831" i="1"/>
  <c r="Q2831" i="1"/>
  <c r="R2831" i="1"/>
  <c r="S2831" i="1"/>
  <c r="F2832" i="1"/>
  <c r="J2832" i="1" s="1"/>
  <c r="G2832" i="1"/>
  <c r="H2832" i="1"/>
  <c r="I2832" i="1"/>
  <c r="K2832" i="1"/>
  <c r="L2832" i="1"/>
  <c r="M2832" i="1"/>
  <c r="O2832" i="1" s="1"/>
  <c r="N2832" i="1"/>
  <c r="P2832" i="1"/>
  <c r="Q2832" i="1"/>
  <c r="R2832" i="1"/>
  <c r="S2832" i="1"/>
  <c r="F2833" i="1"/>
  <c r="J2833" i="1" s="1"/>
  <c r="G2833" i="1"/>
  <c r="H2833" i="1"/>
  <c r="I2833" i="1"/>
  <c r="K2833" i="1"/>
  <c r="L2833" i="1"/>
  <c r="M2833" i="1"/>
  <c r="O2833" i="1" s="1"/>
  <c r="N2833" i="1"/>
  <c r="P2833" i="1"/>
  <c r="T2833" i="1" s="1"/>
  <c r="Q2833" i="1"/>
  <c r="R2833" i="1"/>
  <c r="S2833" i="1"/>
  <c r="F2834" i="1"/>
  <c r="J2834" i="1" s="1"/>
  <c r="G2834" i="1"/>
  <c r="H2834" i="1"/>
  <c r="I2834" i="1"/>
  <c r="K2834" i="1"/>
  <c r="O2834" i="1" s="1"/>
  <c r="L2834" i="1"/>
  <c r="M2834" i="1"/>
  <c r="N2834" i="1"/>
  <c r="P2834" i="1"/>
  <c r="T2834" i="1" s="1"/>
  <c r="Q2834" i="1"/>
  <c r="R2834" i="1"/>
  <c r="S2834" i="1"/>
  <c r="F2835" i="1"/>
  <c r="G2835" i="1"/>
  <c r="H2835" i="1"/>
  <c r="I2835" i="1"/>
  <c r="K2835" i="1"/>
  <c r="L2835" i="1"/>
  <c r="M2835" i="1"/>
  <c r="O2835" i="1" s="1"/>
  <c r="N2835" i="1"/>
  <c r="P2835" i="1"/>
  <c r="T2835" i="1" s="1"/>
  <c r="Q2835" i="1"/>
  <c r="R2835" i="1"/>
  <c r="S2835" i="1"/>
  <c r="F2836" i="1"/>
  <c r="J2836" i="1" s="1"/>
  <c r="G2836" i="1"/>
  <c r="H2836" i="1"/>
  <c r="I2836" i="1"/>
  <c r="K2836" i="1"/>
  <c r="L2836" i="1"/>
  <c r="M2836" i="1"/>
  <c r="O2836" i="1" s="1"/>
  <c r="N2836" i="1"/>
  <c r="P2836" i="1"/>
  <c r="Q2836" i="1"/>
  <c r="R2836" i="1"/>
  <c r="S2836" i="1"/>
  <c r="F2837" i="1"/>
  <c r="J2837" i="1" s="1"/>
  <c r="G2837" i="1"/>
  <c r="H2837" i="1"/>
  <c r="I2837" i="1"/>
  <c r="K2837" i="1"/>
  <c r="L2837" i="1"/>
  <c r="M2837" i="1"/>
  <c r="O2837" i="1" s="1"/>
  <c r="N2837" i="1"/>
  <c r="P2837" i="1"/>
  <c r="Q2837" i="1"/>
  <c r="R2837" i="1"/>
  <c r="S2837" i="1"/>
  <c r="F2838" i="1"/>
  <c r="G2838" i="1"/>
  <c r="H2838" i="1"/>
  <c r="I2838" i="1"/>
  <c r="J2838" i="1"/>
  <c r="K2838" i="1"/>
  <c r="O2838" i="1" s="1"/>
  <c r="L2838" i="1"/>
  <c r="M2838" i="1"/>
  <c r="N2838" i="1"/>
  <c r="P2838" i="1"/>
  <c r="Q2838" i="1"/>
  <c r="R2838" i="1"/>
  <c r="S2838" i="1"/>
  <c r="F2839" i="1"/>
  <c r="G2839" i="1"/>
  <c r="H2839" i="1"/>
  <c r="I2839" i="1"/>
  <c r="K2839" i="1"/>
  <c r="L2839" i="1"/>
  <c r="M2839" i="1"/>
  <c r="O2839" i="1" s="1"/>
  <c r="N2839" i="1"/>
  <c r="P2839" i="1"/>
  <c r="Q2839" i="1"/>
  <c r="R2839" i="1"/>
  <c r="S2839" i="1"/>
  <c r="F2840" i="1"/>
  <c r="J2840" i="1" s="1"/>
  <c r="G2840" i="1"/>
  <c r="H2840" i="1"/>
  <c r="I2840" i="1"/>
  <c r="K2840" i="1"/>
  <c r="L2840" i="1"/>
  <c r="M2840" i="1"/>
  <c r="O2840" i="1" s="1"/>
  <c r="N2840" i="1"/>
  <c r="P2840" i="1"/>
  <c r="T2840" i="1" s="1"/>
  <c r="Q2840" i="1"/>
  <c r="R2840" i="1"/>
  <c r="S2840" i="1"/>
  <c r="F2841" i="1"/>
  <c r="G2841" i="1"/>
  <c r="H2841" i="1"/>
  <c r="I2841" i="1"/>
  <c r="J2841" i="1"/>
  <c r="K2841" i="1"/>
  <c r="L2841" i="1"/>
  <c r="M2841" i="1"/>
  <c r="O2841" i="1" s="1"/>
  <c r="N2841" i="1"/>
  <c r="P2841" i="1"/>
  <c r="T2841" i="1" s="1"/>
  <c r="Q2841" i="1"/>
  <c r="R2841" i="1"/>
  <c r="S2841" i="1"/>
  <c r="F2842" i="1"/>
  <c r="G2842" i="1"/>
  <c r="H2842" i="1"/>
  <c r="I2842" i="1"/>
  <c r="J2842" i="1"/>
  <c r="K2842" i="1"/>
  <c r="O2842" i="1" s="1"/>
  <c r="L2842" i="1"/>
  <c r="M2842" i="1"/>
  <c r="N2842" i="1"/>
  <c r="P2842" i="1"/>
  <c r="T2842" i="1" s="1"/>
  <c r="Q2842" i="1"/>
  <c r="R2842" i="1"/>
  <c r="S2842" i="1"/>
  <c r="F2843" i="1"/>
  <c r="G2843" i="1"/>
  <c r="H2843" i="1"/>
  <c r="J2843" i="1" s="1"/>
  <c r="I2843" i="1"/>
  <c r="K2843" i="1"/>
  <c r="L2843" i="1"/>
  <c r="M2843" i="1"/>
  <c r="O2843" i="1" s="1"/>
  <c r="N2843" i="1"/>
  <c r="P2843" i="1"/>
  <c r="T2843" i="1" s="1"/>
  <c r="Q2843" i="1"/>
  <c r="R2843" i="1"/>
  <c r="S2843" i="1"/>
  <c r="F2844" i="1"/>
  <c r="G2844" i="1"/>
  <c r="H2844" i="1"/>
  <c r="I2844" i="1"/>
  <c r="J2844" i="1"/>
  <c r="K2844" i="1"/>
  <c r="J58" i="11" s="1"/>
  <c r="L2844" i="1"/>
  <c r="K58" i="11" s="1"/>
  <c r="M2844" i="1"/>
  <c r="L58" i="11" s="1"/>
  <c r="O58" i="11" s="1"/>
  <c r="N2844" i="1"/>
  <c r="P2844" i="1"/>
  <c r="Q2844" i="1"/>
  <c r="R2844" i="1"/>
  <c r="S2844" i="1"/>
  <c r="F2845" i="1"/>
  <c r="J2845" i="1" s="1"/>
  <c r="G2845" i="1"/>
  <c r="H2845" i="1"/>
  <c r="I2845" i="1"/>
  <c r="K2845" i="1"/>
  <c r="L2845" i="1"/>
  <c r="M2845" i="1"/>
  <c r="O2845" i="1" s="1"/>
  <c r="N2845" i="1"/>
  <c r="P2845" i="1"/>
  <c r="Q2845" i="1"/>
  <c r="R2845" i="1"/>
  <c r="S2845" i="1"/>
  <c r="F2846" i="1"/>
  <c r="J2846" i="1" s="1"/>
  <c r="G2846" i="1"/>
  <c r="H2846" i="1"/>
  <c r="I2846" i="1"/>
  <c r="K2846" i="1"/>
  <c r="O2846" i="1" s="1"/>
  <c r="L2846" i="1"/>
  <c r="M2846" i="1"/>
  <c r="N2846" i="1"/>
  <c r="P2846" i="1"/>
  <c r="Q2846" i="1"/>
  <c r="R2846" i="1"/>
  <c r="S2846" i="1"/>
  <c r="F2847" i="1"/>
  <c r="G2847" i="1"/>
  <c r="H2847" i="1"/>
  <c r="I2847" i="1"/>
  <c r="K2847" i="1"/>
  <c r="L2847" i="1"/>
  <c r="M2847" i="1"/>
  <c r="O2847" i="1" s="1"/>
  <c r="N2847" i="1"/>
  <c r="P2847" i="1"/>
  <c r="Q2847" i="1"/>
  <c r="R2847" i="1"/>
  <c r="S2847" i="1"/>
  <c r="F2848" i="1"/>
  <c r="J2848" i="1" s="1"/>
  <c r="G2848" i="1"/>
  <c r="H2848" i="1"/>
  <c r="I2848" i="1"/>
  <c r="K2848" i="1"/>
  <c r="L2848" i="1"/>
  <c r="M2848" i="1"/>
  <c r="O2848" i="1" s="1"/>
  <c r="N2848" i="1"/>
  <c r="P2848" i="1"/>
  <c r="Q2848" i="1"/>
  <c r="R2848" i="1"/>
  <c r="S2848" i="1"/>
  <c r="F2849" i="1"/>
  <c r="J2849" i="1" s="1"/>
  <c r="G2849" i="1"/>
  <c r="H2849" i="1"/>
  <c r="I2849" i="1"/>
  <c r="K2849" i="1"/>
  <c r="L2849" i="1"/>
  <c r="M2849" i="1"/>
  <c r="O2849" i="1" s="1"/>
  <c r="N2849" i="1"/>
  <c r="P2849" i="1"/>
  <c r="T2849" i="1" s="1"/>
  <c r="Q2849" i="1"/>
  <c r="R2849" i="1"/>
  <c r="S2849" i="1"/>
  <c r="F2850" i="1"/>
  <c r="J2850" i="1" s="1"/>
  <c r="G2850" i="1"/>
  <c r="H2850" i="1"/>
  <c r="I2850" i="1"/>
  <c r="K2850" i="1"/>
  <c r="O2850" i="1" s="1"/>
  <c r="L2850" i="1"/>
  <c r="M2850" i="1"/>
  <c r="N2850" i="1"/>
  <c r="P2850" i="1"/>
  <c r="T2850" i="1" s="1"/>
  <c r="Q2850" i="1"/>
  <c r="R2850" i="1"/>
  <c r="S2850" i="1"/>
  <c r="F2851" i="1"/>
  <c r="G2851" i="1"/>
  <c r="H2851" i="1"/>
  <c r="I2851" i="1"/>
  <c r="K2851" i="1"/>
  <c r="L2851" i="1"/>
  <c r="M2851" i="1"/>
  <c r="O2851" i="1" s="1"/>
  <c r="N2851" i="1"/>
  <c r="P2851" i="1"/>
  <c r="T2851" i="1" s="1"/>
  <c r="Q2851" i="1"/>
  <c r="R2851" i="1"/>
  <c r="S2851" i="1"/>
  <c r="F2852" i="1"/>
  <c r="J2852" i="1" s="1"/>
  <c r="G2852" i="1"/>
  <c r="H2852" i="1"/>
  <c r="I2852" i="1"/>
  <c r="K2852" i="1"/>
  <c r="L2852" i="1"/>
  <c r="M2852" i="1"/>
  <c r="O2852" i="1" s="1"/>
  <c r="N2852" i="1"/>
  <c r="P2852" i="1"/>
  <c r="Q2852" i="1"/>
  <c r="R2852" i="1"/>
  <c r="S2852" i="1"/>
  <c r="F2853" i="1"/>
  <c r="J2853" i="1" s="1"/>
  <c r="G2853" i="1"/>
  <c r="H2853" i="1"/>
  <c r="I2853" i="1"/>
  <c r="K2853" i="1"/>
  <c r="L2853" i="1"/>
  <c r="M2853" i="1"/>
  <c r="O2853" i="1" s="1"/>
  <c r="N2853" i="1"/>
  <c r="P2853" i="1"/>
  <c r="Q2853" i="1"/>
  <c r="R2853" i="1"/>
  <c r="S2853" i="1"/>
  <c r="F2854" i="1"/>
  <c r="G2854" i="1"/>
  <c r="H2854" i="1"/>
  <c r="I2854" i="1"/>
  <c r="J2854" i="1"/>
  <c r="K2854" i="1"/>
  <c r="O2854" i="1" s="1"/>
  <c r="L2854" i="1"/>
  <c r="M2854" i="1"/>
  <c r="N2854" i="1"/>
  <c r="P2854" i="1"/>
  <c r="Q2854" i="1"/>
  <c r="R2854" i="1"/>
  <c r="S2854" i="1"/>
  <c r="F2855" i="1"/>
  <c r="G2855" i="1"/>
  <c r="H2855" i="1"/>
  <c r="I2855" i="1"/>
  <c r="K2855" i="1"/>
  <c r="L2855" i="1"/>
  <c r="M2855" i="1"/>
  <c r="O2855" i="1" s="1"/>
  <c r="N2855" i="1"/>
  <c r="P2855" i="1"/>
  <c r="Q2855" i="1"/>
  <c r="R2855" i="1"/>
  <c r="S2855" i="1"/>
  <c r="F2856" i="1"/>
  <c r="J2856" i="1" s="1"/>
  <c r="G2856" i="1"/>
  <c r="H2856" i="1"/>
  <c r="I2856" i="1"/>
  <c r="K2856" i="1"/>
  <c r="L2856" i="1"/>
  <c r="M2856" i="1"/>
  <c r="O2856" i="1" s="1"/>
  <c r="N2856" i="1"/>
  <c r="P2856" i="1"/>
  <c r="T2856" i="1" s="1"/>
  <c r="Q2856" i="1"/>
  <c r="R2856" i="1"/>
  <c r="S2856" i="1"/>
  <c r="F2857" i="1"/>
  <c r="G2857" i="1"/>
  <c r="H2857" i="1"/>
  <c r="I2857" i="1"/>
  <c r="J2857" i="1"/>
  <c r="K2857" i="1"/>
  <c r="L2857" i="1"/>
  <c r="M2857" i="1"/>
  <c r="O2857" i="1" s="1"/>
  <c r="N2857" i="1"/>
  <c r="P2857" i="1"/>
  <c r="T2857" i="1" s="1"/>
  <c r="Q2857" i="1"/>
  <c r="R2857" i="1"/>
  <c r="S2857" i="1"/>
  <c r="F2858" i="1"/>
  <c r="G2858" i="1"/>
  <c r="H2858" i="1"/>
  <c r="I2858" i="1"/>
  <c r="J2858" i="1"/>
  <c r="K2858" i="1"/>
  <c r="O2858" i="1" s="1"/>
  <c r="L2858" i="1"/>
  <c r="M2858" i="1"/>
  <c r="N2858" i="1"/>
  <c r="P2858" i="1"/>
  <c r="T2858" i="1" s="1"/>
  <c r="Q2858" i="1"/>
  <c r="R2858" i="1"/>
  <c r="S2858" i="1"/>
  <c r="F2859" i="1"/>
  <c r="G2859" i="1"/>
  <c r="H2859" i="1"/>
  <c r="J2859" i="1" s="1"/>
  <c r="I2859" i="1"/>
  <c r="K2859" i="1"/>
  <c r="L2859" i="1"/>
  <c r="M2859" i="1"/>
  <c r="O2859" i="1" s="1"/>
  <c r="N2859" i="1"/>
  <c r="P2859" i="1"/>
  <c r="T2859" i="1" s="1"/>
  <c r="Q2859" i="1"/>
  <c r="R2859" i="1"/>
  <c r="S2859" i="1"/>
  <c r="F2860" i="1"/>
  <c r="G2860" i="1"/>
  <c r="H2860" i="1"/>
  <c r="I2860" i="1"/>
  <c r="J2860" i="1"/>
  <c r="K2860" i="1"/>
  <c r="L2860" i="1"/>
  <c r="M2860" i="1"/>
  <c r="O2860" i="1" s="1"/>
  <c r="N2860" i="1"/>
  <c r="P2860" i="1"/>
  <c r="Q2860" i="1"/>
  <c r="R2860" i="1"/>
  <c r="S2860" i="1"/>
  <c r="F2861" i="1"/>
  <c r="J2861" i="1" s="1"/>
  <c r="G2861" i="1"/>
  <c r="H2861" i="1"/>
  <c r="I2861" i="1"/>
  <c r="K2861" i="1"/>
  <c r="L2861" i="1"/>
  <c r="M2861" i="1"/>
  <c r="O2861" i="1" s="1"/>
  <c r="N2861" i="1"/>
  <c r="P2861" i="1"/>
  <c r="Q2861" i="1"/>
  <c r="R2861" i="1"/>
  <c r="S2861" i="1"/>
  <c r="F2862" i="1"/>
  <c r="J2862" i="1" s="1"/>
  <c r="G2862" i="1"/>
  <c r="H2862" i="1"/>
  <c r="I2862" i="1"/>
  <c r="K2862" i="1"/>
  <c r="O2862" i="1" s="1"/>
  <c r="L2862" i="1"/>
  <c r="M2862" i="1"/>
  <c r="N2862" i="1"/>
  <c r="P2862" i="1"/>
  <c r="Q2862" i="1"/>
  <c r="R2862" i="1"/>
  <c r="S2862" i="1"/>
  <c r="F2863" i="1"/>
  <c r="G2863" i="1"/>
  <c r="H2863" i="1"/>
  <c r="I2863" i="1"/>
  <c r="K2863" i="1"/>
  <c r="L2863" i="1"/>
  <c r="M2863" i="1"/>
  <c r="O2863" i="1" s="1"/>
  <c r="N2863" i="1"/>
  <c r="P2863" i="1"/>
  <c r="Q2863" i="1"/>
  <c r="R2863" i="1"/>
  <c r="S2863" i="1"/>
  <c r="F2864" i="1"/>
  <c r="J2864" i="1" s="1"/>
  <c r="G2864" i="1"/>
  <c r="H2864" i="1"/>
  <c r="I2864" i="1"/>
  <c r="K2864" i="1"/>
  <c r="L2864" i="1"/>
  <c r="M2864" i="1"/>
  <c r="O2864" i="1" s="1"/>
  <c r="N2864" i="1"/>
  <c r="P2864" i="1"/>
  <c r="Q2864" i="1"/>
  <c r="R2864" i="1"/>
  <c r="S2864" i="1"/>
  <c r="F2865" i="1"/>
  <c r="J2865" i="1" s="1"/>
  <c r="G2865" i="1"/>
  <c r="H2865" i="1"/>
  <c r="I2865" i="1"/>
  <c r="K2865" i="1"/>
  <c r="L2865" i="1"/>
  <c r="M2865" i="1"/>
  <c r="O2865" i="1" s="1"/>
  <c r="N2865" i="1"/>
  <c r="P2865" i="1"/>
  <c r="T2865" i="1" s="1"/>
  <c r="Q2865" i="1"/>
  <c r="R2865" i="1"/>
  <c r="S2865" i="1"/>
  <c r="F2866" i="1"/>
  <c r="J2866" i="1" s="1"/>
  <c r="G2866" i="1"/>
  <c r="H2866" i="1"/>
  <c r="I2866" i="1"/>
  <c r="K2866" i="1"/>
  <c r="O2866" i="1" s="1"/>
  <c r="L2866" i="1"/>
  <c r="M2866" i="1"/>
  <c r="N2866" i="1"/>
  <c r="P2866" i="1"/>
  <c r="T2866" i="1" s="1"/>
  <c r="Q2866" i="1"/>
  <c r="R2866" i="1"/>
  <c r="S2866" i="1"/>
  <c r="F2867" i="1"/>
  <c r="G2867" i="1"/>
  <c r="H2867" i="1"/>
  <c r="I2867" i="1"/>
  <c r="K2867" i="1"/>
  <c r="L2867" i="1"/>
  <c r="M2867" i="1"/>
  <c r="O2867" i="1" s="1"/>
  <c r="N2867" i="1"/>
  <c r="P2867" i="1"/>
  <c r="T2867" i="1" s="1"/>
  <c r="Q2867" i="1"/>
  <c r="R2867" i="1"/>
  <c r="S2867" i="1"/>
  <c r="F2868" i="1"/>
  <c r="J2868" i="1" s="1"/>
  <c r="G2868" i="1"/>
  <c r="H2868" i="1"/>
  <c r="I2868" i="1"/>
  <c r="K2868" i="1"/>
  <c r="L2868" i="1"/>
  <c r="M2868" i="1"/>
  <c r="O2868" i="1" s="1"/>
  <c r="N2868" i="1"/>
  <c r="P2868" i="1"/>
  <c r="Q2868" i="1"/>
  <c r="R2868" i="1"/>
  <c r="S2868" i="1"/>
  <c r="F2869" i="1"/>
  <c r="J2869" i="1" s="1"/>
  <c r="G2869" i="1"/>
  <c r="H2869" i="1"/>
  <c r="I2869" i="1"/>
  <c r="K2869" i="1"/>
  <c r="L2869" i="1"/>
  <c r="M2869" i="1"/>
  <c r="O2869" i="1" s="1"/>
  <c r="N2869" i="1"/>
  <c r="P2869" i="1"/>
  <c r="Q2869" i="1"/>
  <c r="R2869" i="1"/>
  <c r="S2869" i="1"/>
  <c r="F2870" i="1"/>
  <c r="G2870" i="1"/>
  <c r="H2870" i="1"/>
  <c r="I2870" i="1"/>
  <c r="J2870" i="1"/>
  <c r="K2870" i="1"/>
  <c r="L2870" i="1"/>
  <c r="M2870" i="1"/>
  <c r="N2870" i="1"/>
  <c r="O2870" i="1"/>
  <c r="P2870" i="1"/>
  <c r="T2870" i="1" s="1"/>
  <c r="Q2870" i="1"/>
  <c r="R2870" i="1"/>
  <c r="S2870" i="1"/>
  <c r="F2871" i="1"/>
  <c r="G2871" i="1"/>
  <c r="H2871" i="1"/>
  <c r="J2871" i="1" s="1"/>
  <c r="I2871" i="1"/>
  <c r="K2871" i="1"/>
  <c r="L2871" i="1"/>
  <c r="M2871" i="1"/>
  <c r="O2871" i="1" s="1"/>
  <c r="N2871" i="1"/>
  <c r="P2871" i="1"/>
  <c r="T2871" i="1" s="1"/>
  <c r="Q2871" i="1"/>
  <c r="R2871" i="1"/>
  <c r="S2871" i="1"/>
  <c r="F2872" i="1"/>
  <c r="G2872" i="1"/>
  <c r="H2872" i="1"/>
  <c r="I2872" i="1"/>
  <c r="J2872" i="1"/>
  <c r="K2872" i="1"/>
  <c r="L2872" i="1"/>
  <c r="M2872" i="1"/>
  <c r="O2872" i="1" s="1"/>
  <c r="N2872" i="1"/>
  <c r="P2872" i="1"/>
  <c r="T2872" i="1" s="1"/>
  <c r="Q2872" i="1"/>
  <c r="R2872" i="1"/>
  <c r="S2872" i="1"/>
  <c r="F2873" i="1"/>
  <c r="G2873" i="1"/>
  <c r="H2873" i="1"/>
  <c r="I2873" i="1"/>
  <c r="J2873" i="1"/>
  <c r="K2873" i="1"/>
  <c r="L2873" i="1"/>
  <c r="M2873" i="1"/>
  <c r="O2873" i="1" s="1"/>
  <c r="N2873" i="1"/>
  <c r="P2873" i="1"/>
  <c r="T2873" i="1" s="1"/>
  <c r="Q2873" i="1"/>
  <c r="R2873" i="1"/>
  <c r="S2873" i="1"/>
  <c r="F2874" i="1"/>
  <c r="G2874" i="1"/>
  <c r="H2874" i="1"/>
  <c r="I2874" i="1"/>
  <c r="J2874" i="1"/>
  <c r="K2874" i="1"/>
  <c r="L2874" i="1"/>
  <c r="M2874" i="1"/>
  <c r="O2874" i="1" s="1"/>
  <c r="N2874" i="1"/>
  <c r="P2874" i="1"/>
  <c r="Q2874" i="1"/>
  <c r="R2874" i="1"/>
  <c r="S2874" i="1"/>
  <c r="F2875" i="1"/>
  <c r="G2875" i="1"/>
  <c r="H2875" i="1"/>
  <c r="J2875" i="1" s="1"/>
  <c r="I2875" i="1"/>
  <c r="K2875" i="1"/>
  <c r="L2875" i="1"/>
  <c r="M2875" i="1"/>
  <c r="O2875" i="1" s="1"/>
  <c r="N2875" i="1"/>
  <c r="P2875" i="1"/>
  <c r="Q2875" i="1"/>
  <c r="R2875" i="1"/>
  <c r="S2875" i="1"/>
  <c r="F2876" i="1"/>
  <c r="J2876" i="1" s="1"/>
  <c r="G2876" i="1"/>
  <c r="H2876" i="1"/>
  <c r="I2876" i="1"/>
  <c r="K2876" i="1"/>
  <c r="L2876" i="1"/>
  <c r="M2876" i="1"/>
  <c r="O2876" i="1" s="1"/>
  <c r="N2876" i="1"/>
  <c r="P2876" i="1"/>
  <c r="Q2876" i="1"/>
  <c r="R2876" i="1"/>
  <c r="S2876" i="1"/>
  <c r="F2877" i="1"/>
  <c r="J2877" i="1" s="1"/>
  <c r="G2877" i="1"/>
  <c r="H2877" i="1"/>
  <c r="I2877" i="1"/>
  <c r="K2877" i="1"/>
  <c r="L2877" i="1"/>
  <c r="M2877" i="1"/>
  <c r="O2877" i="1" s="1"/>
  <c r="N2877" i="1"/>
  <c r="P2877" i="1"/>
  <c r="Q2877" i="1"/>
  <c r="R2877" i="1"/>
  <c r="S2877" i="1"/>
  <c r="F2878" i="1"/>
  <c r="J2878" i="1" s="1"/>
  <c r="G2878" i="1"/>
  <c r="H2878" i="1"/>
  <c r="I2878" i="1"/>
  <c r="K2878" i="1"/>
  <c r="L2878" i="1"/>
  <c r="M2878" i="1"/>
  <c r="O2878" i="1" s="1"/>
  <c r="N2878" i="1"/>
  <c r="P2878" i="1"/>
  <c r="Q2878" i="1"/>
  <c r="R2878" i="1"/>
  <c r="S2878" i="1"/>
  <c r="F2879" i="1"/>
  <c r="J2879" i="1" s="1"/>
  <c r="G2879" i="1"/>
  <c r="H2879" i="1"/>
  <c r="I2879" i="1"/>
  <c r="K2879" i="1"/>
  <c r="L2879" i="1"/>
  <c r="M2879" i="1"/>
  <c r="O2879" i="1" s="1"/>
  <c r="N2879" i="1"/>
  <c r="P2879" i="1"/>
  <c r="T2879" i="1" s="1"/>
  <c r="Q2879" i="1"/>
  <c r="R2879" i="1"/>
  <c r="S2879" i="1"/>
  <c r="F2880" i="1"/>
  <c r="J2880" i="1" s="1"/>
  <c r="G2880" i="1"/>
  <c r="H2880" i="1"/>
  <c r="I2880" i="1"/>
  <c r="K2880" i="1"/>
  <c r="L2880" i="1"/>
  <c r="M2880" i="1"/>
  <c r="O2880" i="1" s="1"/>
  <c r="N2880" i="1"/>
  <c r="P2880" i="1"/>
  <c r="T2880" i="1" s="1"/>
  <c r="Q2880" i="1"/>
  <c r="R2880" i="1"/>
  <c r="S2880" i="1"/>
  <c r="F2881" i="1"/>
  <c r="J2881" i="1" s="1"/>
  <c r="G2881" i="1"/>
  <c r="H2881" i="1"/>
  <c r="I2881" i="1"/>
  <c r="K2881" i="1"/>
  <c r="L2881" i="1"/>
  <c r="M2881" i="1"/>
  <c r="O2881" i="1" s="1"/>
  <c r="N2881" i="1"/>
  <c r="P2881" i="1"/>
  <c r="Q2881" i="1"/>
  <c r="R2881" i="1"/>
  <c r="S2881" i="1"/>
  <c r="F2882" i="1"/>
  <c r="J2882" i="1" s="1"/>
  <c r="G2882" i="1"/>
  <c r="H2882" i="1"/>
  <c r="I2882" i="1"/>
  <c r="K2882" i="1"/>
  <c r="L2882" i="1"/>
  <c r="M2882" i="1"/>
  <c r="O2882" i="1" s="1"/>
  <c r="N2882" i="1"/>
  <c r="P2882" i="1"/>
  <c r="Q2882" i="1"/>
  <c r="R2882" i="1"/>
  <c r="S2882" i="1"/>
  <c r="F2883" i="1"/>
  <c r="G2883" i="1"/>
  <c r="H2883" i="1"/>
  <c r="I2883" i="1"/>
  <c r="J2883" i="1"/>
  <c r="K2883" i="1"/>
  <c r="L2883" i="1"/>
  <c r="M2883" i="1"/>
  <c r="O2883" i="1" s="1"/>
  <c r="N2883" i="1"/>
  <c r="P2883" i="1"/>
  <c r="Q2883" i="1"/>
  <c r="R2883" i="1"/>
  <c r="S2883" i="1"/>
  <c r="F2884" i="1"/>
  <c r="J2884" i="1" s="1"/>
  <c r="G2884" i="1"/>
  <c r="H2884" i="1"/>
  <c r="I2884" i="1"/>
  <c r="K2884" i="1"/>
  <c r="L2884" i="1"/>
  <c r="M2884" i="1"/>
  <c r="O2884" i="1" s="1"/>
  <c r="N2884" i="1"/>
  <c r="P2884" i="1"/>
  <c r="T2884" i="1" s="1"/>
  <c r="Q2884" i="1"/>
  <c r="R2884" i="1"/>
  <c r="S2884" i="1"/>
  <c r="F2885" i="1"/>
  <c r="G2885" i="1"/>
  <c r="H2885" i="1"/>
  <c r="I2885" i="1"/>
  <c r="J2885" i="1"/>
  <c r="K2885" i="1"/>
  <c r="L2885" i="1"/>
  <c r="M2885" i="1"/>
  <c r="O2885" i="1" s="1"/>
  <c r="N2885" i="1"/>
  <c r="P2885" i="1"/>
  <c r="T2885" i="1" s="1"/>
  <c r="Q2885" i="1"/>
  <c r="R2885" i="1"/>
  <c r="S2885" i="1"/>
  <c r="F2886" i="1"/>
  <c r="G2886" i="1"/>
  <c r="H2886" i="1"/>
  <c r="I2886" i="1"/>
  <c r="J2886" i="1"/>
  <c r="K2886" i="1"/>
  <c r="L2886" i="1"/>
  <c r="M2886" i="1"/>
  <c r="O2886" i="1" s="1"/>
  <c r="N2886" i="1"/>
  <c r="P2886" i="1"/>
  <c r="T2886" i="1" s="1"/>
  <c r="Q2886" i="1"/>
  <c r="R2886" i="1"/>
  <c r="S2886" i="1"/>
  <c r="F2887" i="1"/>
  <c r="G2887" i="1"/>
  <c r="H2887" i="1"/>
  <c r="I2887" i="1"/>
  <c r="J2887" i="1"/>
  <c r="K2887" i="1"/>
  <c r="L2887" i="1"/>
  <c r="M2887" i="1"/>
  <c r="O2887" i="1" s="1"/>
  <c r="N2887" i="1"/>
  <c r="P2887" i="1"/>
  <c r="Q2887" i="1"/>
  <c r="R2887" i="1"/>
  <c r="S2887" i="1"/>
  <c r="F2888" i="1"/>
  <c r="J2888" i="1" s="1"/>
  <c r="G2888" i="1"/>
  <c r="H2888" i="1"/>
  <c r="I2888" i="1"/>
  <c r="K2888" i="1"/>
  <c r="L2888" i="1"/>
  <c r="M2888" i="1"/>
  <c r="O2888" i="1" s="1"/>
  <c r="N2888" i="1"/>
  <c r="P2888" i="1"/>
  <c r="Q2888" i="1"/>
  <c r="R2888" i="1"/>
  <c r="S2888" i="1"/>
  <c r="F2889" i="1"/>
  <c r="J2889" i="1" s="1"/>
  <c r="G2889" i="1"/>
  <c r="H2889" i="1"/>
  <c r="I2889" i="1"/>
  <c r="K2889" i="1"/>
  <c r="J400" i="11" s="1"/>
  <c r="L2889" i="1"/>
  <c r="K400" i="11" s="1"/>
  <c r="M2889" i="1"/>
  <c r="L400" i="11" s="1"/>
  <c r="O400" i="11" s="1"/>
  <c r="N2889" i="1"/>
  <c r="P2889" i="1"/>
  <c r="Q2889" i="1"/>
  <c r="R2889" i="1"/>
  <c r="S2889" i="1"/>
  <c r="F2890" i="1"/>
  <c r="J2890" i="1" s="1"/>
  <c r="G2890" i="1"/>
  <c r="H2890" i="1"/>
  <c r="I2890" i="1"/>
  <c r="K2890" i="1"/>
  <c r="L2890" i="1"/>
  <c r="M2890" i="1"/>
  <c r="O2890" i="1" s="1"/>
  <c r="N2890" i="1"/>
  <c r="P2890" i="1"/>
  <c r="Q2890" i="1"/>
  <c r="R2890" i="1"/>
  <c r="S2890" i="1"/>
  <c r="F2891" i="1"/>
  <c r="J2891" i="1" s="1"/>
  <c r="G2891" i="1"/>
  <c r="H2891" i="1"/>
  <c r="I2891" i="1"/>
  <c r="K2891" i="1"/>
  <c r="L2891" i="1"/>
  <c r="M2891" i="1"/>
  <c r="O2891" i="1" s="1"/>
  <c r="N2891" i="1"/>
  <c r="P2891" i="1"/>
  <c r="T2891" i="1" s="1"/>
  <c r="Q2891" i="1"/>
  <c r="R2891" i="1"/>
  <c r="S2891" i="1"/>
  <c r="F2892" i="1"/>
  <c r="J2892" i="1" s="1"/>
  <c r="G2892" i="1"/>
  <c r="H2892" i="1"/>
  <c r="I2892" i="1"/>
  <c r="K2892" i="1"/>
  <c r="L2892" i="1"/>
  <c r="M2892" i="1"/>
  <c r="O2892" i="1" s="1"/>
  <c r="N2892" i="1"/>
  <c r="P2892" i="1"/>
  <c r="T2892" i="1" s="1"/>
  <c r="Q2892" i="1"/>
  <c r="R2892" i="1"/>
  <c r="S2892" i="1"/>
  <c r="F2893" i="1"/>
  <c r="J2893" i="1" s="1"/>
  <c r="G2893" i="1"/>
  <c r="H2893" i="1"/>
  <c r="I2893" i="1"/>
  <c r="K2893" i="1"/>
  <c r="J298" i="11" s="1"/>
  <c r="L2893" i="1"/>
  <c r="K298" i="11" s="1"/>
  <c r="M2893" i="1"/>
  <c r="L298" i="11" s="1"/>
  <c r="O298" i="11" s="1"/>
  <c r="N2893" i="1"/>
  <c r="P2893" i="1"/>
  <c r="Q2893" i="1"/>
  <c r="R2893" i="1"/>
  <c r="S2893" i="1"/>
  <c r="F2894" i="1"/>
  <c r="J2894" i="1" s="1"/>
  <c r="G2894" i="1"/>
  <c r="H2894" i="1"/>
  <c r="I2894" i="1"/>
  <c r="K2894" i="1"/>
  <c r="L2894" i="1"/>
  <c r="M2894" i="1"/>
  <c r="O2894" i="1" s="1"/>
  <c r="N2894" i="1"/>
  <c r="P2894" i="1"/>
  <c r="Q2894" i="1"/>
  <c r="R2894" i="1"/>
  <c r="S2894" i="1"/>
  <c r="F2895" i="1"/>
  <c r="G2895" i="1"/>
  <c r="H2895" i="1"/>
  <c r="I2895" i="1"/>
  <c r="J2895" i="1"/>
  <c r="K2895" i="1"/>
  <c r="L2895" i="1"/>
  <c r="M2895" i="1"/>
  <c r="O2895" i="1" s="1"/>
  <c r="N2895" i="1"/>
  <c r="P2895" i="1"/>
  <c r="Q2895" i="1"/>
  <c r="R2895" i="1"/>
  <c r="S2895" i="1"/>
  <c r="F2896" i="1"/>
  <c r="J2896" i="1" s="1"/>
  <c r="G2896" i="1"/>
  <c r="H2896" i="1"/>
  <c r="I2896" i="1"/>
  <c r="K2896" i="1"/>
  <c r="L2896" i="1"/>
  <c r="M2896" i="1"/>
  <c r="O2896" i="1" s="1"/>
  <c r="N2896" i="1"/>
  <c r="P2896" i="1"/>
  <c r="T2896" i="1" s="1"/>
  <c r="Q2896" i="1"/>
  <c r="R2896" i="1"/>
  <c r="S2896" i="1"/>
  <c r="F2897" i="1"/>
  <c r="G2897" i="1"/>
  <c r="H2897" i="1"/>
  <c r="I2897" i="1"/>
  <c r="J2897" i="1"/>
  <c r="K2897" i="1"/>
  <c r="L2897" i="1"/>
  <c r="M2897" i="1"/>
  <c r="O2897" i="1" s="1"/>
  <c r="N2897" i="1"/>
  <c r="P2897" i="1"/>
  <c r="T2897" i="1" s="1"/>
  <c r="Q2897" i="1"/>
  <c r="R2897" i="1"/>
  <c r="S2897" i="1"/>
  <c r="F2898" i="1"/>
  <c r="G2898" i="1"/>
  <c r="H2898" i="1"/>
  <c r="I2898" i="1"/>
  <c r="J2898" i="1"/>
  <c r="K2898" i="1"/>
  <c r="L2898" i="1"/>
  <c r="M2898" i="1"/>
  <c r="O2898" i="1" s="1"/>
  <c r="N2898" i="1"/>
  <c r="P2898" i="1"/>
  <c r="T2898" i="1" s="1"/>
  <c r="Q2898" i="1"/>
  <c r="R2898" i="1"/>
  <c r="S2898" i="1"/>
  <c r="F2899" i="1"/>
  <c r="G2899" i="1"/>
  <c r="H2899" i="1"/>
  <c r="I2899" i="1"/>
  <c r="J2899" i="1"/>
  <c r="K2899" i="1"/>
  <c r="L2899" i="1"/>
  <c r="M2899" i="1"/>
  <c r="O2899" i="1" s="1"/>
  <c r="N2899" i="1"/>
  <c r="P2899" i="1"/>
  <c r="Q2899" i="1"/>
  <c r="R2899" i="1"/>
  <c r="S2899" i="1"/>
  <c r="F2900" i="1"/>
  <c r="J2900" i="1" s="1"/>
  <c r="G2900" i="1"/>
  <c r="H2900" i="1"/>
  <c r="I2900" i="1"/>
  <c r="K2900" i="1"/>
  <c r="L2900" i="1"/>
  <c r="M2900" i="1"/>
  <c r="O2900" i="1" s="1"/>
  <c r="N2900" i="1"/>
  <c r="P2900" i="1"/>
  <c r="Q2900" i="1"/>
  <c r="R2900" i="1"/>
  <c r="S2900" i="1"/>
  <c r="F2901" i="1"/>
  <c r="J2901" i="1" s="1"/>
  <c r="G2901" i="1"/>
  <c r="H2901" i="1"/>
  <c r="I2901" i="1"/>
  <c r="K2901" i="1"/>
  <c r="J239" i="11" s="1"/>
  <c r="L2901" i="1"/>
  <c r="K239" i="11" s="1"/>
  <c r="M2901" i="1"/>
  <c r="L239" i="11" s="1"/>
  <c r="O239" i="11" s="1"/>
  <c r="N2901" i="1"/>
  <c r="P2901" i="1"/>
  <c r="Q2901" i="1"/>
  <c r="R2901" i="1"/>
  <c r="S2901" i="1"/>
  <c r="F2902" i="1"/>
  <c r="J2902" i="1" s="1"/>
  <c r="G2902" i="1"/>
  <c r="H2902" i="1"/>
  <c r="I2902" i="1"/>
  <c r="K2902" i="1"/>
  <c r="L2902" i="1"/>
  <c r="M2902" i="1"/>
  <c r="O2902" i="1" s="1"/>
  <c r="N2902" i="1"/>
  <c r="P2902" i="1"/>
  <c r="Q2902" i="1"/>
  <c r="R2902" i="1"/>
  <c r="S2902" i="1"/>
  <c r="F2903" i="1"/>
  <c r="J2903" i="1" s="1"/>
  <c r="G2903" i="1"/>
  <c r="H2903" i="1"/>
  <c r="I2903" i="1"/>
  <c r="K2903" i="1"/>
  <c r="L2903" i="1"/>
  <c r="M2903" i="1"/>
  <c r="O2903" i="1" s="1"/>
  <c r="N2903" i="1"/>
  <c r="P2903" i="1"/>
  <c r="T2903" i="1" s="1"/>
  <c r="Q2903" i="1"/>
  <c r="R2903" i="1"/>
  <c r="S2903" i="1"/>
  <c r="F2904" i="1"/>
  <c r="J2904" i="1" s="1"/>
  <c r="G2904" i="1"/>
  <c r="H2904" i="1"/>
  <c r="I2904" i="1"/>
  <c r="K2904" i="1"/>
  <c r="L2904" i="1"/>
  <c r="M2904" i="1"/>
  <c r="O2904" i="1" s="1"/>
  <c r="N2904" i="1"/>
  <c r="P2904" i="1"/>
  <c r="T2904" i="1" s="1"/>
  <c r="Q2904" i="1"/>
  <c r="R2904" i="1"/>
  <c r="S2904" i="1"/>
  <c r="F2905" i="1"/>
  <c r="J2905" i="1" s="1"/>
  <c r="G2905" i="1"/>
  <c r="H2905" i="1"/>
  <c r="I2905" i="1"/>
  <c r="K2905" i="1"/>
  <c r="L2905" i="1"/>
  <c r="M2905" i="1"/>
  <c r="O2905" i="1" s="1"/>
  <c r="N2905" i="1"/>
  <c r="P2905" i="1"/>
  <c r="Q2905" i="1"/>
  <c r="R2905" i="1"/>
  <c r="S2905" i="1"/>
  <c r="F2906" i="1"/>
  <c r="J2906" i="1" s="1"/>
  <c r="G2906" i="1"/>
  <c r="H2906" i="1"/>
  <c r="I2906" i="1"/>
  <c r="K2906" i="1"/>
  <c r="L2906" i="1"/>
  <c r="M2906" i="1"/>
  <c r="O2906" i="1" s="1"/>
  <c r="N2906" i="1"/>
  <c r="P2906" i="1"/>
  <c r="Q2906" i="1"/>
  <c r="R2906" i="1"/>
  <c r="S2906" i="1"/>
  <c r="F2907" i="1"/>
  <c r="G2907" i="1"/>
  <c r="H2907" i="1"/>
  <c r="I2907" i="1"/>
  <c r="J2907" i="1"/>
  <c r="K2907" i="1"/>
  <c r="J214" i="11" s="1"/>
  <c r="L2907" i="1"/>
  <c r="K214" i="11" s="1"/>
  <c r="M2907" i="1"/>
  <c r="L214" i="11" s="1"/>
  <c r="O214" i="11" s="1"/>
  <c r="N2907" i="1"/>
  <c r="P2907" i="1"/>
  <c r="Q2907" i="1"/>
  <c r="R2907" i="1"/>
  <c r="S2907" i="1"/>
  <c r="F2908" i="1"/>
  <c r="J2908" i="1" s="1"/>
  <c r="G2908" i="1"/>
  <c r="H2908" i="1"/>
  <c r="I2908" i="1"/>
  <c r="K2908" i="1"/>
  <c r="L2908" i="1"/>
  <c r="M2908" i="1"/>
  <c r="O2908" i="1" s="1"/>
  <c r="N2908" i="1"/>
  <c r="P2908" i="1"/>
  <c r="T2908" i="1" s="1"/>
  <c r="Q2908" i="1"/>
  <c r="R2908" i="1"/>
  <c r="S2908" i="1"/>
  <c r="F2909" i="1"/>
  <c r="G2909" i="1"/>
  <c r="H2909" i="1"/>
  <c r="I2909" i="1"/>
  <c r="J2909" i="1"/>
  <c r="K2909" i="1"/>
  <c r="L2909" i="1"/>
  <c r="M2909" i="1"/>
  <c r="O2909" i="1" s="1"/>
  <c r="N2909" i="1"/>
  <c r="P2909" i="1"/>
  <c r="T2909" i="1" s="1"/>
  <c r="Q2909" i="1"/>
  <c r="R2909" i="1"/>
  <c r="S2909" i="1"/>
  <c r="F2910" i="1"/>
  <c r="G2910" i="1"/>
  <c r="H2910" i="1"/>
  <c r="I2910" i="1"/>
  <c r="J2910" i="1"/>
  <c r="K2910" i="1"/>
  <c r="L2910" i="1"/>
  <c r="M2910" i="1"/>
  <c r="O2910" i="1" s="1"/>
  <c r="N2910" i="1"/>
  <c r="P2910" i="1"/>
  <c r="T2910" i="1" s="1"/>
  <c r="Q2910" i="1"/>
  <c r="R2910" i="1"/>
  <c r="S2910" i="1"/>
  <c r="F2911" i="1"/>
  <c r="G2911" i="1"/>
  <c r="H2911" i="1"/>
  <c r="I2911" i="1"/>
  <c r="J2911" i="1"/>
  <c r="K2911" i="1"/>
  <c r="L2911" i="1"/>
  <c r="M2911" i="1"/>
  <c r="O2911" i="1" s="1"/>
  <c r="N2911" i="1"/>
  <c r="P2911" i="1"/>
  <c r="Q2911" i="1"/>
  <c r="R2911" i="1"/>
  <c r="S2911" i="1"/>
  <c r="F2912" i="1"/>
  <c r="J2912" i="1" s="1"/>
  <c r="G2912" i="1"/>
  <c r="H2912" i="1"/>
  <c r="I2912" i="1"/>
  <c r="K2912" i="1"/>
  <c r="L2912" i="1"/>
  <c r="M2912" i="1"/>
  <c r="O2912" i="1" s="1"/>
  <c r="N2912" i="1"/>
  <c r="P2912" i="1"/>
  <c r="Q2912" i="1"/>
  <c r="R2912" i="1"/>
  <c r="S2912" i="1"/>
  <c r="F2913" i="1"/>
  <c r="J2913" i="1" s="1"/>
  <c r="G2913" i="1"/>
  <c r="H2913" i="1"/>
  <c r="I2913" i="1"/>
  <c r="K2913" i="1"/>
  <c r="L2913" i="1"/>
  <c r="M2913" i="1"/>
  <c r="O2913" i="1" s="1"/>
  <c r="N2913" i="1"/>
  <c r="P2913" i="1"/>
  <c r="Q2913" i="1"/>
  <c r="R2913" i="1"/>
  <c r="S2913" i="1"/>
  <c r="F2914" i="1"/>
  <c r="J2914" i="1" s="1"/>
  <c r="G2914" i="1"/>
  <c r="H2914" i="1"/>
  <c r="I2914" i="1"/>
  <c r="K2914" i="1"/>
  <c r="L2914" i="1"/>
  <c r="M2914" i="1"/>
  <c r="O2914" i="1" s="1"/>
  <c r="N2914" i="1"/>
  <c r="P2914" i="1"/>
  <c r="Q2914" i="1"/>
  <c r="R2914" i="1"/>
  <c r="S2914" i="1"/>
  <c r="F2915" i="1"/>
  <c r="J2915" i="1" s="1"/>
  <c r="G2915" i="1"/>
  <c r="H2915" i="1"/>
  <c r="I2915" i="1"/>
  <c r="K2915" i="1"/>
  <c r="L2915" i="1"/>
  <c r="M2915" i="1"/>
  <c r="O2915" i="1" s="1"/>
  <c r="N2915" i="1"/>
  <c r="P2915" i="1"/>
  <c r="T2915" i="1" s="1"/>
  <c r="Q2915" i="1"/>
  <c r="R2915" i="1"/>
  <c r="S2915" i="1"/>
  <c r="F2916" i="1"/>
  <c r="J2916" i="1" s="1"/>
  <c r="G2916" i="1"/>
  <c r="H2916" i="1"/>
  <c r="I2916" i="1"/>
  <c r="K2916" i="1"/>
  <c r="L2916" i="1"/>
  <c r="M2916" i="1"/>
  <c r="O2916" i="1" s="1"/>
  <c r="N2916" i="1"/>
  <c r="P2916" i="1"/>
  <c r="T2916" i="1" s="1"/>
  <c r="Q2916" i="1"/>
  <c r="R2916" i="1"/>
  <c r="S2916" i="1"/>
  <c r="F2917" i="1"/>
  <c r="J2917" i="1" s="1"/>
  <c r="G2917" i="1"/>
  <c r="H2917" i="1"/>
  <c r="I2917" i="1"/>
  <c r="K2917" i="1"/>
  <c r="L2917" i="1"/>
  <c r="M2917" i="1"/>
  <c r="O2917" i="1" s="1"/>
  <c r="N2917" i="1"/>
  <c r="P2917" i="1"/>
  <c r="Q2917" i="1"/>
  <c r="R2917" i="1"/>
  <c r="S2917" i="1"/>
  <c r="F2918" i="1"/>
  <c r="J2918" i="1" s="1"/>
  <c r="G2918" i="1"/>
  <c r="H2918" i="1"/>
  <c r="I2918" i="1"/>
  <c r="K2918" i="1"/>
  <c r="L2918" i="1"/>
  <c r="M2918" i="1"/>
  <c r="O2918" i="1" s="1"/>
  <c r="N2918" i="1"/>
  <c r="P2918" i="1"/>
  <c r="Q2918" i="1"/>
  <c r="R2918" i="1"/>
  <c r="S2918" i="1"/>
  <c r="F2919" i="1"/>
  <c r="G2919" i="1"/>
  <c r="H2919" i="1"/>
  <c r="I2919" i="1"/>
  <c r="J2919" i="1"/>
  <c r="K2919" i="1"/>
  <c r="L2919" i="1"/>
  <c r="M2919" i="1"/>
  <c r="O2919" i="1" s="1"/>
  <c r="N2919" i="1"/>
  <c r="P2919" i="1"/>
  <c r="Q2919" i="1"/>
  <c r="R2919" i="1"/>
  <c r="S2919" i="1"/>
  <c r="F2920" i="1"/>
  <c r="J2920" i="1" s="1"/>
  <c r="G2920" i="1"/>
  <c r="H2920" i="1"/>
  <c r="I2920" i="1"/>
  <c r="K2920" i="1"/>
  <c r="L2920" i="1"/>
  <c r="M2920" i="1"/>
  <c r="O2920" i="1" s="1"/>
  <c r="N2920" i="1"/>
  <c r="P2920" i="1"/>
  <c r="T2920" i="1" s="1"/>
  <c r="Q2920" i="1"/>
  <c r="R2920" i="1"/>
  <c r="S2920" i="1"/>
  <c r="F2921" i="1"/>
  <c r="G2921" i="1"/>
  <c r="H2921" i="1"/>
  <c r="I2921" i="1"/>
  <c r="J2921" i="1"/>
  <c r="K2921" i="1"/>
  <c r="L2921" i="1"/>
  <c r="M2921" i="1"/>
  <c r="O2921" i="1" s="1"/>
  <c r="N2921" i="1"/>
  <c r="P2921" i="1"/>
  <c r="T2921" i="1" s="1"/>
  <c r="Q2921" i="1"/>
  <c r="R2921" i="1"/>
  <c r="S2921" i="1"/>
  <c r="F2922" i="1"/>
  <c r="G2922" i="1"/>
  <c r="H2922" i="1"/>
  <c r="I2922" i="1"/>
  <c r="J2922" i="1"/>
  <c r="K2922" i="1"/>
  <c r="L2922" i="1"/>
  <c r="M2922" i="1"/>
  <c r="O2922" i="1" s="1"/>
  <c r="N2922" i="1"/>
  <c r="P2922" i="1"/>
  <c r="T2922" i="1" s="1"/>
  <c r="Q2922" i="1"/>
  <c r="R2922" i="1"/>
  <c r="S2922" i="1"/>
  <c r="F2923" i="1"/>
  <c r="G2923" i="1"/>
  <c r="H2923" i="1"/>
  <c r="I2923" i="1"/>
  <c r="J2923" i="1"/>
  <c r="K2923" i="1"/>
  <c r="L2923" i="1"/>
  <c r="M2923" i="1"/>
  <c r="O2923" i="1" s="1"/>
  <c r="N2923" i="1"/>
  <c r="P2923" i="1"/>
  <c r="Q2923" i="1"/>
  <c r="R2923" i="1"/>
  <c r="S2923" i="1"/>
  <c r="F2924" i="1"/>
  <c r="J2924" i="1" s="1"/>
  <c r="G2924" i="1"/>
  <c r="H2924" i="1"/>
  <c r="I2924" i="1"/>
  <c r="K2924" i="1"/>
  <c r="L2924" i="1"/>
  <c r="M2924" i="1"/>
  <c r="O2924" i="1" s="1"/>
  <c r="N2924" i="1"/>
  <c r="P2924" i="1"/>
  <c r="Q2924" i="1"/>
  <c r="R2924" i="1"/>
  <c r="S2924" i="1"/>
  <c r="F2925" i="1"/>
  <c r="J2925" i="1" s="1"/>
  <c r="G2925" i="1"/>
  <c r="H2925" i="1"/>
  <c r="I2925" i="1"/>
  <c r="K2925" i="1"/>
  <c r="L2925" i="1"/>
  <c r="M2925" i="1"/>
  <c r="O2925" i="1" s="1"/>
  <c r="N2925" i="1"/>
  <c r="P2925" i="1"/>
  <c r="Q2925" i="1"/>
  <c r="R2925" i="1"/>
  <c r="S2925" i="1"/>
  <c r="F2926" i="1"/>
  <c r="J2926" i="1" s="1"/>
  <c r="G2926" i="1"/>
  <c r="H2926" i="1"/>
  <c r="I2926" i="1"/>
  <c r="K2926" i="1"/>
  <c r="L2926" i="1"/>
  <c r="M2926" i="1"/>
  <c r="O2926" i="1" s="1"/>
  <c r="N2926" i="1"/>
  <c r="P2926" i="1"/>
  <c r="Q2926" i="1"/>
  <c r="R2926" i="1"/>
  <c r="S2926" i="1"/>
  <c r="F2927" i="1"/>
  <c r="J2927" i="1" s="1"/>
  <c r="G2927" i="1"/>
  <c r="H2927" i="1"/>
  <c r="I2927" i="1"/>
  <c r="K2927" i="1"/>
  <c r="L2927" i="1"/>
  <c r="M2927" i="1"/>
  <c r="O2927" i="1" s="1"/>
  <c r="N2927" i="1"/>
  <c r="P2927" i="1"/>
  <c r="T2927" i="1" s="1"/>
  <c r="Q2927" i="1"/>
  <c r="R2927" i="1"/>
  <c r="S2927" i="1"/>
  <c r="F2928" i="1"/>
  <c r="J2928" i="1" s="1"/>
  <c r="G2928" i="1"/>
  <c r="H2928" i="1"/>
  <c r="I2928" i="1"/>
  <c r="K2928" i="1"/>
  <c r="L2928" i="1"/>
  <c r="M2928" i="1"/>
  <c r="O2928" i="1" s="1"/>
  <c r="N2928" i="1"/>
  <c r="P2928" i="1"/>
  <c r="T2928" i="1" s="1"/>
  <c r="Q2928" i="1"/>
  <c r="R2928" i="1"/>
  <c r="S2928" i="1"/>
  <c r="F2929" i="1"/>
  <c r="J2929" i="1" s="1"/>
  <c r="G2929" i="1"/>
  <c r="H2929" i="1"/>
  <c r="I2929" i="1"/>
  <c r="K2929" i="1"/>
  <c r="L2929" i="1"/>
  <c r="M2929" i="1"/>
  <c r="O2929" i="1" s="1"/>
  <c r="N2929" i="1"/>
  <c r="P2929" i="1"/>
  <c r="Q2929" i="1"/>
  <c r="R2929" i="1"/>
  <c r="S2929" i="1"/>
  <c r="F2930" i="1"/>
  <c r="J2930" i="1" s="1"/>
  <c r="G2930" i="1"/>
  <c r="H2930" i="1"/>
  <c r="I2930" i="1"/>
  <c r="K2930" i="1"/>
  <c r="L2930" i="1"/>
  <c r="M2930" i="1"/>
  <c r="O2930" i="1" s="1"/>
  <c r="N2930" i="1"/>
  <c r="P2930" i="1"/>
  <c r="Q2930" i="1"/>
  <c r="R2930" i="1"/>
  <c r="S2930" i="1"/>
  <c r="F2931" i="1"/>
  <c r="G2931" i="1"/>
  <c r="H2931" i="1"/>
  <c r="I2931" i="1"/>
  <c r="J2931" i="1"/>
  <c r="K2931" i="1"/>
  <c r="L2931" i="1"/>
  <c r="M2931" i="1"/>
  <c r="O2931" i="1" s="1"/>
  <c r="N2931" i="1"/>
  <c r="P2931" i="1"/>
  <c r="Q2931" i="1"/>
  <c r="R2931" i="1"/>
  <c r="S2931" i="1"/>
  <c r="F2932" i="1"/>
  <c r="J2932" i="1" s="1"/>
  <c r="G2932" i="1"/>
  <c r="H2932" i="1"/>
  <c r="I2932" i="1"/>
  <c r="K2932" i="1"/>
  <c r="L2932" i="1"/>
  <c r="M2932" i="1"/>
  <c r="O2932" i="1" s="1"/>
  <c r="N2932" i="1"/>
  <c r="P2932" i="1"/>
  <c r="T2932" i="1" s="1"/>
  <c r="Q2932" i="1"/>
  <c r="R2932" i="1"/>
  <c r="S2932" i="1"/>
  <c r="F2933" i="1"/>
  <c r="G2933" i="1"/>
  <c r="H2933" i="1"/>
  <c r="I2933" i="1"/>
  <c r="J2933" i="1"/>
  <c r="K2933" i="1"/>
  <c r="L2933" i="1"/>
  <c r="M2933" i="1"/>
  <c r="O2933" i="1" s="1"/>
  <c r="N2933" i="1"/>
  <c r="P2933" i="1"/>
  <c r="T2933" i="1" s="1"/>
  <c r="Q2933" i="1"/>
  <c r="R2933" i="1"/>
  <c r="S2933" i="1"/>
  <c r="F2934" i="1"/>
  <c r="G2934" i="1"/>
  <c r="H2934" i="1"/>
  <c r="I2934" i="1"/>
  <c r="J2934" i="1"/>
  <c r="K2934" i="1"/>
  <c r="L2934" i="1"/>
  <c r="M2934" i="1"/>
  <c r="O2934" i="1" s="1"/>
  <c r="N2934" i="1"/>
  <c r="P2934" i="1"/>
  <c r="T2934" i="1" s="1"/>
  <c r="Q2934" i="1"/>
  <c r="R2934" i="1"/>
  <c r="S2934" i="1"/>
  <c r="F2935" i="1"/>
  <c r="G2935" i="1"/>
  <c r="H2935" i="1"/>
  <c r="I2935" i="1"/>
  <c r="J2935" i="1"/>
  <c r="K2935" i="1"/>
  <c r="L2935" i="1"/>
  <c r="M2935" i="1"/>
  <c r="O2935" i="1" s="1"/>
  <c r="N2935" i="1"/>
  <c r="P2935" i="1"/>
  <c r="Q2935" i="1"/>
  <c r="R2935" i="1"/>
  <c r="S2935" i="1"/>
  <c r="F2936" i="1"/>
  <c r="J2936" i="1" s="1"/>
  <c r="G2936" i="1"/>
  <c r="H2936" i="1"/>
  <c r="I2936" i="1"/>
  <c r="K2936" i="1"/>
  <c r="L2936" i="1"/>
  <c r="M2936" i="1"/>
  <c r="O2936" i="1" s="1"/>
  <c r="N2936" i="1"/>
  <c r="P2936" i="1"/>
  <c r="Q2936" i="1"/>
  <c r="R2936" i="1"/>
  <c r="S2936" i="1"/>
  <c r="F2937" i="1"/>
  <c r="J2937" i="1" s="1"/>
  <c r="G2937" i="1"/>
  <c r="H2937" i="1"/>
  <c r="I2937" i="1"/>
  <c r="K2937" i="1"/>
  <c r="L2937" i="1"/>
  <c r="M2937" i="1"/>
  <c r="O2937" i="1" s="1"/>
  <c r="N2937" i="1"/>
  <c r="P2937" i="1"/>
  <c r="Q2937" i="1"/>
  <c r="R2937" i="1"/>
  <c r="S2937" i="1"/>
  <c r="F2938" i="1"/>
  <c r="J2938" i="1" s="1"/>
  <c r="G2938" i="1"/>
  <c r="H2938" i="1"/>
  <c r="I2938" i="1"/>
  <c r="K2938" i="1"/>
  <c r="L2938" i="1"/>
  <c r="M2938" i="1"/>
  <c r="O2938" i="1" s="1"/>
  <c r="N2938" i="1"/>
  <c r="P2938" i="1"/>
  <c r="Q2938" i="1"/>
  <c r="R2938" i="1"/>
  <c r="S2938" i="1"/>
  <c r="F2939" i="1"/>
  <c r="J2939" i="1" s="1"/>
  <c r="G2939" i="1"/>
  <c r="H2939" i="1"/>
  <c r="I2939" i="1"/>
  <c r="K2939" i="1"/>
  <c r="L2939" i="1"/>
  <c r="M2939" i="1"/>
  <c r="O2939" i="1" s="1"/>
  <c r="N2939" i="1"/>
  <c r="P2939" i="1"/>
  <c r="T2939" i="1" s="1"/>
  <c r="Q2939" i="1"/>
  <c r="R2939" i="1"/>
  <c r="S2939" i="1"/>
  <c r="F2940" i="1"/>
  <c r="J2940" i="1" s="1"/>
  <c r="G2940" i="1"/>
  <c r="H2940" i="1"/>
  <c r="I2940" i="1"/>
  <c r="K2940" i="1"/>
  <c r="J10" i="11" s="1"/>
  <c r="L2940" i="1"/>
  <c r="K10" i="11" s="1"/>
  <c r="M2940" i="1"/>
  <c r="L10" i="11" s="1"/>
  <c r="O10" i="11" s="1"/>
  <c r="N2940" i="1"/>
  <c r="P2940" i="1"/>
  <c r="T2940" i="1" s="1"/>
  <c r="Q2940" i="1"/>
  <c r="R2940" i="1"/>
  <c r="S2940" i="1"/>
  <c r="F2941" i="1"/>
  <c r="J2941" i="1" s="1"/>
  <c r="G2941" i="1"/>
  <c r="H2941" i="1"/>
  <c r="I2941" i="1"/>
  <c r="K2941" i="1"/>
  <c r="L2941" i="1"/>
  <c r="M2941" i="1"/>
  <c r="O2941" i="1" s="1"/>
  <c r="N2941" i="1"/>
  <c r="P2941" i="1"/>
  <c r="Q2941" i="1"/>
  <c r="R2941" i="1"/>
  <c r="S2941" i="1"/>
  <c r="F2942" i="1"/>
  <c r="J2942" i="1" s="1"/>
  <c r="G2942" i="1"/>
  <c r="H2942" i="1"/>
  <c r="I2942" i="1"/>
  <c r="K2942" i="1"/>
  <c r="L2942" i="1"/>
  <c r="M2942" i="1"/>
  <c r="O2942" i="1" s="1"/>
  <c r="N2942" i="1"/>
  <c r="P2942" i="1"/>
  <c r="Q2942" i="1"/>
  <c r="R2942" i="1"/>
  <c r="S2942" i="1"/>
  <c r="F2943" i="1"/>
  <c r="G2943" i="1"/>
  <c r="H2943" i="1"/>
  <c r="I2943" i="1"/>
  <c r="J2943" i="1"/>
  <c r="K2943" i="1"/>
  <c r="L2943" i="1"/>
  <c r="M2943" i="1"/>
  <c r="O2943" i="1" s="1"/>
  <c r="N2943" i="1"/>
  <c r="P2943" i="1"/>
  <c r="Q2943" i="1"/>
  <c r="R2943" i="1"/>
  <c r="S2943" i="1"/>
  <c r="F2944" i="1"/>
  <c r="J2944" i="1" s="1"/>
  <c r="G2944" i="1"/>
  <c r="H2944" i="1"/>
  <c r="I2944" i="1"/>
  <c r="K2944" i="1"/>
  <c r="L2944" i="1"/>
  <c r="M2944" i="1"/>
  <c r="O2944" i="1" s="1"/>
  <c r="N2944" i="1"/>
  <c r="P2944" i="1"/>
  <c r="T2944" i="1" s="1"/>
  <c r="Q2944" i="1"/>
  <c r="R2944" i="1"/>
  <c r="S2944" i="1"/>
  <c r="F2945" i="1"/>
  <c r="G2945" i="1"/>
  <c r="H2945" i="1"/>
  <c r="I2945" i="1"/>
  <c r="J2945" i="1"/>
  <c r="K2945" i="1"/>
  <c r="L2945" i="1"/>
  <c r="M2945" i="1"/>
  <c r="O2945" i="1" s="1"/>
  <c r="N2945" i="1"/>
  <c r="P2945" i="1"/>
  <c r="T2945" i="1" s="1"/>
  <c r="Q2945" i="1"/>
  <c r="R2945" i="1"/>
  <c r="S2945" i="1"/>
  <c r="F2946" i="1"/>
  <c r="G2946" i="1"/>
  <c r="H2946" i="1"/>
  <c r="I2946" i="1"/>
  <c r="J2946" i="1"/>
  <c r="K2946" i="1"/>
  <c r="L2946" i="1"/>
  <c r="M2946" i="1"/>
  <c r="O2946" i="1" s="1"/>
  <c r="N2946" i="1"/>
  <c r="P2946" i="1"/>
  <c r="T2946" i="1" s="1"/>
  <c r="Q2946" i="1"/>
  <c r="R2946" i="1"/>
  <c r="S2946" i="1"/>
  <c r="F2947" i="1"/>
  <c r="G2947" i="1"/>
  <c r="H2947" i="1"/>
  <c r="I2947" i="1"/>
  <c r="J2947" i="1"/>
  <c r="K2947" i="1"/>
  <c r="L2947" i="1"/>
  <c r="M2947" i="1"/>
  <c r="O2947" i="1" s="1"/>
  <c r="N2947" i="1"/>
  <c r="P2947" i="1"/>
  <c r="T2947" i="1" s="1"/>
  <c r="Q2947" i="1"/>
  <c r="R2947" i="1"/>
  <c r="S2947" i="1"/>
  <c r="F2948" i="1"/>
  <c r="J2948" i="1" s="1"/>
  <c r="G2948" i="1"/>
  <c r="H2948" i="1"/>
  <c r="I2948" i="1"/>
  <c r="K2948" i="1"/>
  <c r="L2948" i="1"/>
  <c r="M2948" i="1"/>
  <c r="O2948" i="1" s="1"/>
  <c r="N2948" i="1"/>
  <c r="P2948" i="1"/>
  <c r="Q2948" i="1"/>
  <c r="R2948" i="1"/>
  <c r="S2948" i="1"/>
  <c r="F2949" i="1"/>
  <c r="J2949" i="1" s="1"/>
  <c r="G2949" i="1"/>
  <c r="H2949" i="1"/>
  <c r="I2949" i="1"/>
  <c r="K2949" i="1"/>
  <c r="L2949" i="1"/>
  <c r="M2949" i="1"/>
  <c r="O2949" i="1" s="1"/>
  <c r="N2949" i="1"/>
  <c r="P2949" i="1"/>
  <c r="Q2949" i="1"/>
  <c r="R2949" i="1"/>
  <c r="S2949" i="1"/>
  <c r="F2950" i="1"/>
  <c r="J2950" i="1" s="1"/>
  <c r="G2950" i="1"/>
  <c r="H2950" i="1"/>
  <c r="I2950" i="1"/>
  <c r="K2950" i="1"/>
  <c r="L2950" i="1"/>
  <c r="M2950" i="1"/>
  <c r="O2950" i="1" s="1"/>
  <c r="N2950" i="1"/>
  <c r="P2950" i="1"/>
  <c r="Q2950" i="1"/>
  <c r="R2950" i="1"/>
  <c r="S2950" i="1"/>
  <c r="F2951" i="1"/>
  <c r="J2951" i="1" s="1"/>
  <c r="G2951" i="1"/>
  <c r="H2951" i="1"/>
  <c r="I2951" i="1"/>
  <c r="K2951" i="1"/>
  <c r="L2951" i="1"/>
  <c r="M2951" i="1"/>
  <c r="O2951" i="1" s="1"/>
  <c r="N2951" i="1"/>
  <c r="P2951" i="1"/>
  <c r="T2951" i="1" s="1"/>
  <c r="Q2951" i="1"/>
  <c r="R2951" i="1"/>
  <c r="S2951" i="1"/>
  <c r="F2952" i="1"/>
  <c r="J2952" i="1" s="1"/>
  <c r="G2952" i="1"/>
  <c r="H2952" i="1"/>
  <c r="I2952" i="1"/>
  <c r="K2952" i="1"/>
  <c r="L2952" i="1"/>
  <c r="M2952" i="1"/>
  <c r="O2952" i="1" s="1"/>
  <c r="N2952" i="1"/>
  <c r="P2952" i="1"/>
  <c r="T2952" i="1" s="1"/>
  <c r="Q2952" i="1"/>
  <c r="R2952" i="1"/>
  <c r="S2952" i="1"/>
  <c r="F2953" i="1"/>
  <c r="J2953" i="1" s="1"/>
  <c r="G2953" i="1"/>
  <c r="H2953" i="1"/>
  <c r="I2953" i="1"/>
  <c r="K2953" i="1"/>
  <c r="L2953" i="1"/>
  <c r="M2953" i="1"/>
  <c r="O2953" i="1" s="1"/>
  <c r="N2953" i="1"/>
  <c r="P2953" i="1"/>
  <c r="Q2953" i="1"/>
  <c r="R2953" i="1"/>
  <c r="S2953" i="1"/>
  <c r="F2954" i="1"/>
  <c r="J2954" i="1" s="1"/>
  <c r="G2954" i="1"/>
  <c r="H2954" i="1"/>
  <c r="I2954" i="1"/>
  <c r="K2954" i="1"/>
  <c r="L2954" i="1"/>
  <c r="M2954" i="1"/>
  <c r="O2954" i="1" s="1"/>
  <c r="N2954" i="1"/>
  <c r="P2954" i="1"/>
  <c r="Q2954" i="1"/>
  <c r="R2954" i="1"/>
  <c r="S2954" i="1"/>
  <c r="F2955" i="1"/>
  <c r="G2955" i="1"/>
  <c r="H2955" i="1"/>
  <c r="I2955" i="1"/>
  <c r="J2955" i="1"/>
  <c r="K2955" i="1"/>
  <c r="L2955" i="1"/>
  <c r="M2955" i="1"/>
  <c r="O2955" i="1" s="1"/>
  <c r="N2955" i="1"/>
  <c r="P2955" i="1"/>
  <c r="Q2955" i="1"/>
  <c r="R2955" i="1"/>
  <c r="S2955" i="1"/>
  <c r="F2956" i="1"/>
  <c r="J2956" i="1" s="1"/>
  <c r="G2956" i="1"/>
  <c r="H2956" i="1"/>
  <c r="I2956" i="1"/>
  <c r="K2956" i="1"/>
  <c r="L2956" i="1"/>
  <c r="M2956" i="1"/>
  <c r="O2956" i="1" s="1"/>
  <c r="N2956" i="1"/>
  <c r="P2956" i="1"/>
  <c r="T2956" i="1" s="1"/>
  <c r="Q2956" i="1"/>
  <c r="R2956" i="1"/>
  <c r="S2956" i="1"/>
  <c r="F2957" i="1"/>
  <c r="G2957" i="1"/>
  <c r="H2957" i="1"/>
  <c r="I2957" i="1"/>
  <c r="J2957" i="1"/>
  <c r="K2957" i="1"/>
  <c r="L2957" i="1"/>
  <c r="M2957" i="1"/>
  <c r="O2957" i="1" s="1"/>
  <c r="N2957" i="1"/>
  <c r="P2957" i="1"/>
  <c r="T2957" i="1" s="1"/>
  <c r="Q2957" i="1"/>
  <c r="R2957" i="1"/>
  <c r="S2957" i="1"/>
  <c r="F2958" i="1"/>
  <c r="G2958" i="1"/>
  <c r="H2958" i="1"/>
  <c r="I2958" i="1"/>
  <c r="J2958" i="1"/>
  <c r="K2958" i="1"/>
  <c r="L2958" i="1"/>
  <c r="M2958" i="1"/>
  <c r="O2958" i="1" s="1"/>
  <c r="N2958" i="1"/>
  <c r="P2958" i="1"/>
  <c r="T2958" i="1" s="1"/>
  <c r="Q2958" i="1"/>
  <c r="R2958" i="1"/>
  <c r="S2958" i="1"/>
  <c r="F2959" i="1"/>
  <c r="G2959" i="1"/>
  <c r="H2959" i="1"/>
  <c r="I2959" i="1"/>
  <c r="J2959" i="1"/>
  <c r="K2959" i="1"/>
  <c r="L2959" i="1"/>
  <c r="M2959" i="1"/>
  <c r="O2959" i="1" s="1"/>
  <c r="N2959" i="1"/>
  <c r="P2959" i="1"/>
  <c r="T2959" i="1" s="1"/>
  <c r="Q2959" i="1"/>
  <c r="R2959" i="1"/>
  <c r="S2959" i="1"/>
  <c r="F2960" i="1"/>
  <c r="J2960" i="1" s="1"/>
  <c r="G2960" i="1"/>
  <c r="H2960" i="1"/>
  <c r="I2960" i="1"/>
  <c r="K2960" i="1"/>
  <c r="L2960" i="1"/>
  <c r="M2960" i="1"/>
  <c r="O2960" i="1" s="1"/>
  <c r="N2960" i="1"/>
  <c r="P2960" i="1"/>
  <c r="Q2960" i="1"/>
  <c r="R2960" i="1"/>
  <c r="S2960" i="1"/>
  <c r="F2961" i="1"/>
  <c r="J2961" i="1" s="1"/>
  <c r="G2961" i="1"/>
  <c r="H2961" i="1"/>
  <c r="I2961" i="1"/>
  <c r="K2961" i="1"/>
  <c r="L2961" i="1"/>
  <c r="M2961" i="1"/>
  <c r="O2961" i="1" s="1"/>
  <c r="N2961" i="1"/>
  <c r="P2961" i="1"/>
  <c r="Q2961" i="1"/>
  <c r="R2961" i="1"/>
  <c r="S2961" i="1"/>
  <c r="F2962" i="1"/>
  <c r="J2962" i="1" s="1"/>
  <c r="G2962" i="1"/>
  <c r="H2962" i="1"/>
  <c r="I2962" i="1"/>
  <c r="K2962" i="1"/>
  <c r="L2962" i="1"/>
  <c r="M2962" i="1"/>
  <c r="O2962" i="1" s="1"/>
  <c r="N2962" i="1"/>
  <c r="P2962" i="1"/>
  <c r="Q2962" i="1"/>
  <c r="R2962" i="1"/>
  <c r="S2962" i="1"/>
  <c r="F2963" i="1"/>
  <c r="J2963" i="1" s="1"/>
  <c r="G2963" i="1"/>
  <c r="H2963" i="1"/>
  <c r="I2963" i="1"/>
  <c r="K2963" i="1"/>
  <c r="L2963" i="1"/>
  <c r="M2963" i="1"/>
  <c r="O2963" i="1" s="1"/>
  <c r="N2963" i="1"/>
  <c r="P2963" i="1"/>
  <c r="T2963" i="1" s="1"/>
  <c r="Q2963" i="1"/>
  <c r="R2963" i="1"/>
  <c r="S2963" i="1"/>
  <c r="F2964" i="1"/>
  <c r="J2964" i="1" s="1"/>
  <c r="G2964" i="1"/>
  <c r="H2964" i="1"/>
  <c r="I2964" i="1"/>
  <c r="K2964" i="1"/>
  <c r="L2964" i="1"/>
  <c r="M2964" i="1"/>
  <c r="O2964" i="1" s="1"/>
  <c r="N2964" i="1"/>
  <c r="P2964" i="1"/>
  <c r="T2964" i="1" s="1"/>
  <c r="Q2964" i="1"/>
  <c r="R2964" i="1"/>
  <c r="S2964" i="1"/>
  <c r="F2965" i="1"/>
  <c r="J2965" i="1" s="1"/>
  <c r="G2965" i="1"/>
  <c r="H2965" i="1"/>
  <c r="I2965" i="1"/>
  <c r="K2965" i="1"/>
  <c r="L2965" i="1"/>
  <c r="M2965" i="1"/>
  <c r="O2965" i="1" s="1"/>
  <c r="N2965" i="1"/>
  <c r="P2965" i="1"/>
  <c r="Q2965" i="1"/>
  <c r="R2965" i="1"/>
  <c r="S2965" i="1"/>
  <c r="F2966" i="1"/>
  <c r="J2966" i="1" s="1"/>
  <c r="G2966" i="1"/>
  <c r="H2966" i="1"/>
  <c r="I2966" i="1"/>
  <c r="K2966" i="1"/>
  <c r="L2966" i="1"/>
  <c r="M2966" i="1"/>
  <c r="O2966" i="1" s="1"/>
  <c r="N2966" i="1"/>
  <c r="P2966" i="1"/>
  <c r="Q2966" i="1"/>
  <c r="R2966" i="1"/>
  <c r="S2966" i="1"/>
  <c r="F2967" i="1"/>
  <c r="G2967" i="1"/>
  <c r="H2967" i="1"/>
  <c r="I2967" i="1"/>
  <c r="J2967" i="1"/>
  <c r="K2967" i="1"/>
  <c r="L2967" i="1"/>
  <c r="M2967" i="1"/>
  <c r="O2967" i="1" s="1"/>
  <c r="N2967" i="1"/>
  <c r="P2967" i="1"/>
  <c r="Q2967" i="1"/>
  <c r="R2967" i="1"/>
  <c r="S2967" i="1"/>
  <c r="F2968" i="1"/>
  <c r="J2968" i="1" s="1"/>
  <c r="G2968" i="1"/>
  <c r="H2968" i="1"/>
  <c r="I2968" i="1"/>
  <c r="K2968" i="1"/>
  <c r="L2968" i="1"/>
  <c r="M2968" i="1"/>
  <c r="O2968" i="1" s="1"/>
  <c r="N2968" i="1"/>
  <c r="P2968" i="1"/>
  <c r="T2968" i="1" s="1"/>
  <c r="Q2968" i="1"/>
  <c r="R2968" i="1"/>
  <c r="S2968" i="1"/>
  <c r="F2969" i="1"/>
  <c r="G2969" i="1"/>
  <c r="H2969" i="1"/>
  <c r="I2969" i="1"/>
  <c r="J2969" i="1"/>
  <c r="K2969" i="1"/>
  <c r="L2969" i="1"/>
  <c r="M2969" i="1"/>
  <c r="O2969" i="1" s="1"/>
  <c r="N2969" i="1"/>
  <c r="P2969" i="1"/>
  <c r="T2969" i="1" s="1"/>
  <c r="Q2969" i="1"/>
  <c r="R2969" i="1"/>
  <c r="S2969" i="1"/>
  <c r="F2970" i="1"/>
  <c r="G2970" i="1"/>
  <c r="H2970" i="1"/>
  <c r="I2970" i="1"/>
  <c r="J2970" i="1"/>
  <c r="K2970" i="1"/>
  <c r="L2970" i="1"/>
  <c r="M2970" i="1"/>
  <c r="O2970" i="1" s="1"/>
  <c r="N2970" i="1"/>
  <c r="P2970" i="1"/>
  <c r="T2970" i="1" s="1"/>
  <c r="Q2970" i="1"/>
  <c r="R2970" i="1"/>
  <c r="S2970" i="1"/>
  <c r="F2971" i="1"/>
  <c r="G2971" i="1"/>
  <c r="H2971" i="1"/>
  <c r="I2971" i="1"/>
  <c r="J2971" i="1"/>
  <c r="K2971" i="1"/>
  <c r="L2971" i="1"/>
  <c r="M2971" i="1"/>
  <c r="O2971" i="1" s="1"/>
  <c r="N2971" i="1"/>
  <c r="P2971" i="1"/>
  <c r="T2971" i="1" s="1"/>
  <c r="Q2971" i="1"/>
  <c r="R2971" i="1"/>
  <c r="S2971" i="1"/>
  <c r="F2972" i="1"/>
  <c r="J2972" i="1" s="1"/>
  <c r="G2972" i="1"/>
  <c r="H2972" i="1"/>
  <c r="I2972" i="1"/>
  <c r="K2972" i="1"/>
  <c r="L2972" i="1"/>
  <c r="M2972" i="1"/>
  <c r="O2972" i="1" s="1"/>
  <c r="N2972" i="1"/>
  <c r="P2972" i="1"/>
  <c r="Q2972" i="1"/>
  <c r="R2972" i="1"/>
  <c r="S2972" i="1"/>
  <c r="F2973" i="1"/>
  <c r="J2973" i="1" s="1"/>
  <c r="G2973" i="1"/>
  <c r="H2973" i="1"/>
  <c r="I2973" i="1"/>
  <c r="K2973" i="1"/>
  <c r="L2973" i="1"/>
  <c r="M2973" i="1"/>
  <c r="O2973" i="1" s="1"/>
  <c r="N2973" i="1"/>
  <c r="P2973" i="1"/>
  <c r="Q2973" i="1"/>
  <c r="R2973" i="1"/>
  <c r="S2973" i="1"/>
  <c r="F2974" i="1"/>
  <c r="J2974" i="1" s="1"/>
  <c r="G2974" i="1"/>
  <c r="H2974" i="1"/>
  <c r="I2974" i="1"/>
  <c r="K2974" i="1"/>
  <c r="L2974" i="1"/>
  <c r="M2974" i="1"/>
  <c r="O2974" i="1" s="1"/>
  <c r="N2974" i="1"/>
  <c r="P2974" i="1"/>
  <c r="Q2974" i="1"/>
  <c r="R2974" i="1"/>
  <c r="S2974" i="1"/>
  <c r="F2975" i="1"/>
  <c r="J2975" i="1" s="1"/>
  <c r="G2975" i="1"/>
  <c r="H2975" i="1"/>
  <c r="I2975" i="1"/>
  <c r="K2975" i="1"/>
  <c r="L2975" i="1"/>
  <c r="M2975" i="1"/>
  <c r="O2975" i="1" s="1"/>
  <c r="N2975" i="1"/>
  <c r="P2975" i="1"/>
  <c r="T2975" i="1" s="1"/>
  <c r="Q2975" i="1"/>
  <c r="R2975" i="1"/>
  <c r="S2975" i="1"/>
  <c r="F2976" i="1"/>
  <c r="J2976" i="1" s="1"/>
  <c r="G2976" i="1"/>
  <c r="H2976" i="1"/>
  <c r="I2976" i="1"/>
  <c r="K2976" i="1"/>
  <c r="L2976" i="1"/>
  <c r="M2976" i="1"/>
  <c r="O2976" i="1" s="1"/>
  <c r="N2976" i="1"/>
  <c r="P2976" i="1"/>
  <c r="T2976" i="1" s="1"/>
  <c r="Q2976" i="1"/>
  <c r="R2976" i="1"/>
  <c r="S2976" i="1"/>
  <c r="F2977" i="1"/>
  <c r="J2977" i="1" s="1"/>
  <c r="G2977" i="1"/>
  <c r="H2977" i="1"/>
  <c r="I2977" i="1"/>
  <c r="K2977" i="1"/>
  <c r="L2977" i="1"/>
  <c r="M2977" i="1"/>
  <c r="O2977" i="1" s="1"/>
  <c r="N2977" i="1"/>
  <c r="P2977" i="1"/>
  <c r="Q2977" i="1"/>
  <c r="R2977" i="1"/>
  <c r="S2977" i="1"/>
  <c r="F2978" i="1"/>
  <c r="J2978" i="1" s="1"/>
  <c r="G2978" i="1"/>
  <c r="H2978" i="1"/>
  <c r="I2978" i="1"/>
  <c r="K2978" i="1"/>
  <c r="L2978" i="1"/>
  <c r="M2978" i="1"/>
  <c r="O2978" i="1" s="1"/>
  <c r="N2978" i="1"/>
  <c r="P2978" i="1"/>
  <c r="Q2978" i="1"/>
  <c r="R2978" i="1"/>
  <c r="S2978" i="1"/>
  <c r="F2979" i="1"/>
  <c r="G2979" i="1"/>
  <c r="H2979" i="1"/>
  <c r="I2979" i="1"/>
  <c r="J2979" i="1"/>
  <c r="K2979" i="1"/>
  <c r="L2979" i="1"/>
  <c r="M2979" i="1"/>
  <c r="O2979" i="1" s="1"/>
  <c r="N2979" i="1"/>
  <c r="P2979" i="1"/>
  <c r="Q2979" i="1"/>
  <c r="R2979" i="1"/>
  <c r="S2979" i="1"/>
  <c r="F2980" i="1"/>
  <c r="J2980" i="1" s="1"/>
  <c r="G2980" i="1"/>
  <c r="H2980" i="1"/>
  <c r="I2980" i="1"/>
  <c r="K2980" i="1"/>
  <c r="L2980" i="1"/>
  <c r="M2980" i="1"/>
  <c r="O2980" i="1" s="1"/>
  <c r="N2980" i="1"/>
  <c r="P2980" i="1"/>
  <c r="T2980" i="1" s="1"/>
  <c r="Q2980" i="1"/>
  <c r="R2980" i="1"/>
  <c r="S2980" i="1"/>
  <c r="F2981" i="1"/>
  <c r="G2981" i="1"/>
  <c r="H2981" i="1"/>
  <c r="I2981" i="1"/>
  <c r="J2981" i="1"/>
  <c r="K2981" i="1"/>
  <c r="L2981" i="1"/>
  <c r="M2981" i="1"/>
  <c r="O2981" i="1" s="1"/>
  <c r="N2981" i="1"/>
  <c r="P2981" i="1"/>
  <c r="T2981" i="1" s="1"/>
  <c r="Q2981" i="1"/>
  <c r="R2981" i="1"/>
  <c r="S2981" i="1"/>
  <c r="F2982" i="1"/>
  <c r="G2982" i="1"/>
  <c r="H2982" i="1"/>
  <c r="I2982" i="1"/>
  <c r="J2982" i="1"/>
  <c r="K2982" i="1"/>
  <c r="L2982" i="1"/>
  <c r="M2982" i="1"/>
  <c r="O2982" i="1" s="1"/>
  <c r="N2982" i="1"/>
  <c r="P2982" i="1"/>
  <c r="T2982" i="1" s="1"/>
  <c r="Q2982" i="1"/>
  <c r="R2982" i="1"/>
  <c r="S2982" i="1"/>
  <c r="F2983" i="1"/>
  <c r="G2983" i="1"/>
  <c r="H2983" i="1"/>
  <c r="I2983" i="1"/>
  <c r="J2983" i="1"/>
  <c r="K2983" i="1"/>
  <c r="L2983" i="1"/>
  <c r="M2983" i="1"/>
  <c r="O2983" i="1" s="1"/>
  <c r="N2983" i="1"/>
  <c r="P2983" i="1"/>
  <c r="T2983" i="1" s="1"/>
  <c r="Q2983" i="1"/>
  <c r="R2983" i="1"/>
  <c r="S2983" i="1"/>
  <c r="F2984" i="1"/>
  <c r="J2984" i="1" s="1"/>
  <c r="G2984" i="1"/>
  <c r="H2984" i="1"/>
  <c r="I2984" i="1"/>
  <c r="K2984" i="1"/>
  <c r="L2984" i="1"/>
  <c r="M2984" i="1"/>
  <c r="O2984" i="1" s="1"/>
  <c r="N2984" i="1"/>
  <c r="P2984" i="1"/>
  <c r="Q2984" i="1"/>
  <c r="R2984" i="1"/>
  <c r="S2984" i="1"/>
  <c r="F2985" i="1"/>
  <c r="J2985" i="1" s="1"/>
  <c r="G2985" i="1"/>
  <c r="H2985" i="1"/>
  <c r="I2985" i="1"/>
  <c r="K2985" i="1"/>
  <c r="L2985" i="1"/>
  <c r="M2985" i="1"/>
  <c r="O2985" i="1" s="1"/>
  <c r="N2985" i="1"/>
  <c r="P2985" i="1"/>
  <c r="Q2985" i="1"/>
  <c r="R2985" i="1"/>
  <c r="S2985" i="1"/>
  <c r="F2986" i="1"/>
  <c r="J2986" i="1" s="1"/>
  <c r="G2986" i="1"/>
  <c r="H2986" i="1"/>
  <c r="I2986" i="1"/>
  <c r="K2986" i="1"/>
  <c r="L2986" i="1"/>
  <c r="M2986" i="1"/>
  <c r="O2986" i="1" s="1"/>
  <c r="N2986" i="1"/>
  <c r="P2986" i="1"/>
  <c r="Q2986" i="1"/>
  <c r="R2986" i="1"/>
  <c r="S2986" i="1"/>
  <c r="F2987" i="1"/>
  <c r="J2987" i="1" s="1"/>
  <c r="G2987" i="1"/>
  <c r="H2987" i="1"/>
  <c r="I2987" i="1"/>
  <c r="K2987" i="1"/>
  <c r="L2987" i="1"/>
  <c r="M2987" i="1"/>
  <c r="O2987" i="1" s="1"/>
  <c r="N2987" i="1"/>
  <c r="P2987" i="1"/>
  <c r="T2987" i="1" s="1"/>
  <c r="Q2987" i="1"/>
  <c r="R2987" i="1"/>
  <c r="S2987" i="1"/>
  <c r="F2988" i="1"/>
  <c r="J2988" i="1" s="1"/>
  <c r="G2988" i="1"/>
  <c r="H2988" i="1"/>
  <c r="I2988" i="1"/>
  <c r="K2988" i="1"/>
  <c r="L2988" i="1"/>
  <c r="M2988" i="1"/>
  <c r="O2988" i="1" s="1"/>
  <c r="N2988" i="1"/>
  <c r="P2988" i="1"/>
  <c r="T2988" i="1" s="1"/>
  <c r="Q2988" i="1"/>
  <c r="R2988" i="1"/>
  <c r="S2988" i="1"/>
  <c r="F2989" i="1"/>
  <c r="J2989" i="1" s="1"/>
  <c r="G2989" i="1"/>
  <c r="H2989" i="1"/>
  <c r="I2989" i="1"/>
  <c r="K2989" i="1"/>
  <c r="L2989" i="1"/>
  <c r="M2989" i="1"/>
  <c r="O2989" i="1" s="1"/>
  <c r="N2989" i="1"/>
  <c r="P2989" i="1"/>
  <c r="Q2989" i="1"/>
  <c r="R2989" i="1"/>
  <c r="S2989" i="1"/>
  <c r="F2990" i="1"/>
  <c r="J2990" i="1" s="1"/>
  <c r="G2990" i="1"/>
  <c r="H2990" i="1"/>
  <c r="I2990" i="1"/>
  <c r="K2990" i="1"/>
  <c r="L2990" i="1"/>
  <c r="M2990" i="1"/>
  <c r="O2990" i="1" s="1"/>
  <c r="N2990" i="1"/>
  <c r="P2990" i="1"/>
  <c r="Q2990" i="1"/>
  <c r="R2990" i="1"/>
  <c r="S2990" i="1"/>
  <c r="F2991" i="1"/>
  <c r="G2991" i="1"/>
  <c r="H2991" i="1"/>
  <c r="I2991" i="1"/>
  <c r="J2991" i="1"/>
  <c r="K2991" i="1"/>
  <c r="L2991" i="1"/>
  <c r="M2991" i="1"/>
  <c r="O2991" i="1" s="1"/>
  <c r="N2991" i="1"/>
  <c r="P2991" i="1"/>
  <c r="Q2991" i="1"/>
  <c r="R2991" i="1"/>
  <c r="S2991" i="1"/>
  <c r="F2992" i="1"/>
  <c r="J2992" i="1" s="1"/>
  <c r="G2992" i="1"/>
  <c r="H2992" i="1"/>
  <c r="I2992" i="1"/>
  <c r="K2992" i="1"/>
  <c r="L2992" i="1"/>
  <c r="M2992" i="1"/>
  <c r="O2992" i="1" s="1"/>
  <c r="N2992" i="1"/>
  <c r="P2992" i="1"/>
  <c r="T2992" i="1" s="1"/>
  <c r="Q2992" i="1"/>
  <c r="R2992" i="1"/>
  <c r="S2992" i="1"/>
  <c r="F2993" i="1"/>
  <c r="G2993" i="1"/>
  <c r="H2993" i="1"/>
  <c r="I2993" i="1"/>
  <c r="J2993" i="1"/>
  <c r="K2993" i="1"/>
  <c r="L2993" i="1"/>
  <c r="M2993" i="1"/>
  <c r="O2993" i="1" s="1"/>
  <c r="N2993" i="1"/>
  <c r="P2993" i="1"/>
  <c r="T2993" i="1" s="1"/>
  <c r="Q2993" i="1"/>
  <c r="R2993" i="1"/>
  <c r="S2993" i="1"/>
  <c r="F2994" i="1"/>
  <c r="G2994" i="1"/>
  <c r="H2994" i="1"/>
  <c r="I2994" i="1"/>
  <c r="J2994" i="1"/>
  <c r="K2994" i="1"/>
  <c r="L2994" i="1"/>
  <c r="M2994" i="1"/>
  <c r="O2994" i="1" s="1"/>
  <c r="N2994" i="1"/>
  <c r="P2994" i="1"/>
  <c r="T2994" i="1" s="1"/>
  <c r="Q2994" i="1"/>
  <c r="R2994" i="1"/>
  <c r="S2994" i="1"/>
  <c r="F2995" i="1"/>
  <c r="G2995" i="1"/>
  <c r="H2995" i="1"/>
  <c r="I2995" i="1"/>
  <c r="J2995" i="1"/>
  <c r="K2995" i="1"/>
  <c r="L2995" i="1"/>
  <c r="M2995" i="1"/>
  <c r="O2995" i="1" s="1"/>
  <c r="N2995" i="1"/>
  <c r="P2995" i="1"/>
  <c r="T2995" i="1" s="1"/>
  <c r="Q2995" i="1"/>
  <c r="R2995" i="1"/>
  <c r="S2995" i="1"/>
  <c r="F2996" i="1"/>
  <c r="J2996" i="1" s="1"/>
  <c r="G2996" i="1"/>
  <c r="H2996" i="1"/>
  <c r="I2996" i="1"/>
  <c r="K2996" i="1"/>
  <c r="L2996" i="1"/>
  <c r="M2996" i="1"/>
  <c r="O2996" i="1" s="1"/>
  <c r="N2996" i="1"/>
  <c r="P2996" i="1"/>
  <c r="Q2996" i="1"/>
  <c r="R2996" i="1"/>
  <c r="S2996" i="1"/>
  <c r="F2997" i="1"/>
  <c r="J2997" i="1" s="1"/>
  <c r="G2997" i="1"/>
  <c r="H2997" i="1"/>
  <c r="I2997" i="1"/>
  <c r="K2997" i="1"/>
  <c r="L2997" i="1"/>
  <c r="M2997" i="1"/>
  <c r="O2997" i="1" s="1"/>
  <c r="N2997" i="1"/>
  <c r="P2997" i="1"/>
  <c r="Q2997" i="1"/>
  <c r="R2997" i="1"/>
  <c r="S2997" i="1"/>
  <c r="F2998" i="1"/>
  <c r="J2998" i="1" s="1"/>
  <c r="G2998" i="1"/>
  <c r="H2998" i="1"/>
  <c r="I2998" i="1"/>
  <c r="K2998" i="1"/>
  <c r="L2998" i="1"/>
  <c r="M2998" i="1"/>
  <c r="O2998" i="1" s="1"/>
  <c r="N2998" i="1"/>
  <c r="P2998" i="1"/>
  <c r="Q2998" i="1"/>
  <c r="R2998" i="1"/>
  <c r="S2998" i="1"/>
  <c r="F2999" i="1"/>
  <c r="J2999" i="1" s="1"/>
  <c r="G2999" i="1"/>
  <c r="H2999" i="1"/>
  <c r="I2999" i="1"/>
  <c r="K2999" i="1"/>
  <c r="L2999" i="1"/>
  <c r="M2999" i="1"/>
  <c r="O2999" i="1" s="1"/>
  <c r="N2999" i="1"/>
  <c r="P2999" i="1"/>
  <c r="T2999" i="1" s="1"/>
  <c r="Q2999" i="1"/>
  <c r="R2999" i="1"/>
  <c r="S2999" i="1"/>
  <c r="F3000" i="1"/>
  <c r="J3000" i="1" s="1"/>
  <c r="G3000" i="1"/>
  <c r="H3000" i="1"/>
  <c r="I3000" i="1"/>
  <c r="K3000" i="1"/>
  <c r="L3000" i="1"/>
  <c r="M3000" i="1"/>
  <c r="O3000" i="1" s="1"/>
  <c r="N3000" i="1"/>
  <c r="P3000" i="1"/>
  <c r="T3000" i="1" s="1"/>
  <c r="Q3000" i="1"/>
  <c r="R3000" i="1"/>
  <c r="S3000" i="1"/>
  <c r="F3001" i="1"/>
  <c r="J3001" i="1" s="1"/>
  <c r="G3001" i="1"/>
  <c r="H3001" i="1"/>
  <c r="I3001" i="1"/>
  <c r="K3001" i="1"/>
  <c r="L3001" i="1"/>
  <c r="M3001" i="1"/>
  <c r="O3001" i="1" s="1"/>
  <c r="N3001" i="1"/>
  <c r="P3001" i="1"/>
  <c r="Q3001" i="1"/>
  <c r="R3001" i="1"/>
  <c r="S3001" i="1"/>
  <c r="F3002" i="1"/>
  <c r="J3002" i="1" s="1"/>
  <c r="G3002" i="1"/>
  <c r="H3002" i="1"/>
  <c r="I3002" i="1"/>
  <c r="K3002" i="1"/>
  <c r="L3002" i="1"/>
  <c r="M3002" i="1"/>
  <c r="O3002" i="1" s="1"/>
  <c r="N3002" i="1"/>
  <c r="P3002" i="1"/>
  <c r="Q3002" i="1"/>
  <c r="R3002" i="1"/>
  <c r="S3002" i="1"/>
  <c r="F3003" i="1"/>
  <c r="G3003" i="1"/>
  <c r="H3003" i="1"/>
  <c r="I3003" i="1"/>
  <c r="J3003" i="1"/>
  <c r="K3003" i="1"/>
  <c r="L3003" i="1"/>
  <c r="M3003" i="1"/>
  <c r="O3003" i="1" s="1"/>
  <c r="N3003" i="1"/>
  <c r="P3003" i="1"/>
  <c r="Q3003" i="1"/>
  <c r="R3003" i="1"/>
  <c r="S3003" i="1"/>
  <c r="F3004" i="1"/>
  <c r="J3004" i="1" s="1"/>
  <c r="G3004" i="1"/>
  <c r="H3004" i="1"/>
  <c r="I3004" i="1"/>
  <c r="K3004" i="1"/>
  <c r="L3004" i="1"/>
  <c r="M3004" i="1"/>
  <c r="O3004" i="1" s="1"/>
  <c r="N3004" i="1"/>
  <c r="P3004" i="1"/>
  <c r="T3004" i="1" s="1"/>
  <c r="Q3004" i="1"/>
  <c r="R3004" i="1"/>
  <c r="S3004" i="1"/>
  <c r="F3005" i="1"/>
  <c r="G3005" i="1"/>
  <c r="H3005" i="1"/>
  <c r="I3005" i="1"/>
  <c r="J3005" i="1"/>
  <c r="K3005" i="1"/>
  <c r="L3005" i="1"/>
  <c r="M3005" i="1"/>
  <c r="O3005" i="1" s="1"/>
  <c r="N3005" i="1"/>
  <c r="P3005" i="1"/>
  <c r="T3005" i="1" s="1"/>
  <c r="Q3005" i="1"/>
  <c r="R3005" i="1"/>
  <c r="S3005" i="1"/>
  <c r="F3006" i="1"/>
  <c r="G3006" i="1"/>
  <c r="H3006" i="1"/>
  <c r="I3006" i="1"/>
  <c r="J3006" i="1"/>
  <c r="K3006" i="1"/>
  <c r="J154" i="11" s="1"/>
  <c r="L3006" i="1"/>
  <c r="K154" i="11" s="1"/>
  <c r="M3006" i="1"/>
  <c r="L154" i="11" s="1"/>
  <c r="O154" i="11" s="1"/>
  <c r="N3006" i="1"/>
  <c r="P3006" i="1"/>
  <c r="Q3006" i="1"/>
  <c r="R3006" i="1"/>
  <c r="S3006" i="1"/>
  <c r="F3007" i="1"/>
  <c r="G3007" i="1"/>
  <c r="H3007" i="1"/>
  <c r="I3007" i="1"/>
  <c r="J3007" i="1"/>
  <c r="K3007" i="1"/>
  <c r="L3007" i="1"/>
  <c r="M3007" i="1"/>
  <c r="O3007" i="1" s="1"/>
  <c r="N3007" i="1"/>
  <c r="P3007" i="1"/>
  <c r="T3007" i="1" s="1"/>
  <c r="Q3007" i="1"/>
  <c r="R3007" i="1"/>
  <c r="S3007" i="1"/>
  <c r="F3008" i="1"/>
  <c r="J3008" i="1" s="1"/>
  <c r="G3008" i="1"/>
  <c r="H3008" i="1"/>
  <c r="I3008" i="1"/>
  <c r="K3008" i="1"/>
  <c r="L3008" i="1"/>
  <c r="M3008" i="1"/>
  <c r="O3008" i="1" s="1"/>
  <c r="N3008" i="1"/>
  <c r="P3008" i="1"/>
  <c r="Q3008" i="1"/>
  <c r="R3008" i="1"/>
  <c r="S3008" i="1"/>
  <c r="F3009" i="1"/>
  <c r="J3009" i="1" s="1"/>
  <c r="G3009" i="1"/>
  <c r="H3009" i="1"/>
  <c r="I3009" i="1"/>
  <c r="K3009" i="1"/>
  <c r="L3009" i="1"/>
  <c r="M3009" i="1"/>
  <c r="O3009" i="1" s="1"/>
  <c r="N3009" i="1"/>
  <c r="P3009" i="1"/>
  <c r="Q3009" i="1"/>
  <c r="R3009" i="1"/>
  <c r="S3009" i="1"/>
  <c r="F3010" i="1"/>
  <c r="J3010" i="1" s="1"/>
  <c r="G3010" i="1"/>
  <c r="H3010" i="1"/>
  <c r="I3010" i="1"/>
  <c r="K3010" i="1"/>
  <c r="L3010" i="1"/>
  <c r="M3010" i="1"/>
  <c r="O3010" i="1" s="1"/>
  <c r="N3010" i="1"/>
  <c r="P3010" i="1"/>
  <c r="Q3010" i="1"/>
  <c r="R3010" i="1"/>
  <c r="S3010" i="1"/>
  <c r="F3011" i="1"/>
  <c r="J3011" i="1" s="1"/>
  <c r="G3011" i="1"/>
  <c r="H3011" i="1"/>
  <c r="I3011" i="1"/>
  <c r="K3011" i="1"/>
  <c r="L3011" i="1"/>
  <c r="M3011" i="1"/>
  <c r="O3011" i="1" s="1"/>
  <c r="N3011" i="1"/>
  <c r="P3011" i="1"/>
  <c r="T3011" i="1" s="1"/>
  <c r="Q3011" i="1"/>
  <c r="R3011" i="1"/>
  <c r="S3011" i="1"/>
  <c r="F3012" i="1"/>
  <c r="J3012" i="1" s="1"/>
  <c r="G3012" i="1"/>
  <c r="H3012" i="1"/>
  <c r="I3012" i="1"/>
  <c r="K3012" i="1"/>
  <c r="L3012" i="1"/>
  <c r="M3012" i="1"/>
  <c r="O3012" i="1" s="1"/>
  <c r="N3012" i="1"/>
  <c r="P3012" i="1"/>
  <c r="T3012" i="1" s="1"/>
  <c r="Q3012" i="1"/>
  <c r="R3012" i="1"/>
  <c r="S3012" i="1"/>
  <c r="F3013" i="1"/>
  <c r="J3013" i="1" s="1"/>
  <c r="G3013" i="1"/>
  <c r="H3013" i="1"/>
  <c r="I3013" i="1"/>
  <c r="K3013" i="1"/>
  <c r="L3013" i="1"/>
  <c r="M3013" i="1"/>
  <c r="O3013" i="1" s="1"/>
  <c r="N3013" i="1"/>
  <c r="P3013" i="1"/>
  <c r="Q3013" i="1"/>
  <c r="R3013" i="1"/>
  <c r="S3013" i="1"/>
  <c r="F3014" i="1"/>
  <c r="J3014" i="1" s="1"/>
  <c r="G3014" i="1"/>
  <c r="H3014" i="1"/>
  <c r="I3014" i="1"/>
  <c r="K3014" i="1"/>
  <c r="L3014" i="1"/>
  <c r="M3014" i="1"/>
  <c r="O3014" i="1" s="1"/>
  <c r="N3014" i="1"/>
  <c r="P3014" i="1"/>
  <c r="Q3014" i="1"/>
  <c r="R3014" i="1"/>
  <c r="S3014" i="1"/>
  <c r="F3015" i="1"/>
  <c r="G3015" i="1"/>
  <c r="H3015" i="1"/>
  <c r="I3015" i="1"/>
  <c r="J3015" i="1"/>
  <c r="K3015" i="1"/>
  <c r="L3015" i="1"/>
  <c r="M3015" i="1"/>
  <c r="O3015" i="1" s="1"/>
  <c r="N3015" i="1"/>
  <c r="P3015" i="1"/>
  <c r="Q3015" i="1"/>
  <c r="R3015" i="1"/>
  <c r="S3015" i="1"/>
  <c r="F3016" i="1"/>
  <c r="J3016" i="1" s="1"/>
  <c r="G3016" i="1"/>
  <c r="H3016" i="1"/>
  <c r="I3016" i="1"/>
  <c r="K3016" i="1"/>
  <c r="L3016" i="1"/>
  <c r="M3016" i="1"/>
  <c r="O3016" i="1" s="1"/>
  <c r="N3016" i="1"/>
  <c r="P3016" i="1"/>
  <c r="T3016" i="1" s="1"/>
  <c r="Q3016" i="1"/>
  <c r="R3016" i="1"/>
  <c r="S3016" i="1"/>
  <c r="F3017" i="1"/>
  <c r="G3017" i="1"/>
  <c r="H3017" i="1"/>
  <c r="I3017" i="1"/>
  <c r="J3017" i="1"/>
  <c r="K3017" i="1"/>
  <c r="L3017" i="1"/>
  <c r="M3017" i="1"/>
  <c r="O3017" i="1" s="1"/>
  <c r="N3017" i="1"/>
  <c r="P3017" i="1"/>
  <c r="T3017" i="1" s="1"/>
  <c r="Q3017" i="1"/>
  <c r="R3017" i="1"/>
  <c r="S3017" i="1"/>
  <c r="F3018" i="1"/>
  <c r="G3018" i="1"/>
  <c r="H3018" i="1"/>
  <c r="I3018" i="1"/>
  <c r="J3018" i="1"/>
  <c r="K3018" i="1"/>
  <c r="L3018" i="1"/>
  <c r="M3018" i="1"/>
  <c r="O3018" i="1" s="1"/>
  <c r="N3018" i="1"/>
  <c r="P3018" i="1"/>
  <c r="T3018" i="1" s="1"/>
  <c r="Q3018" i="1"/>
  <c r="R3018" i="1"/>
  <c r="S3018" i="1"/>
  <c r="F3019" i="1"/>
  <c r="G3019" i="1"/>
  <c r="H3019" i="1"/>
  <c r="I3019" i="1"/>
  <c r="J3019" i="1"/>
  <c r="K3019" i="1"/>
  <c r="L3019" i="1"/>
  <c r="M3019" i="1"/>
  <c r="O3019" i="1" s="1"/>
  <c r="N3019" i="1"/>
  <c r="P3019" i="1"/>
  <c r="T3019" i="1" s="1"/>
  <c r="Q3019" i="1"/>
  <c r="R3019" i="1"/>
  <c r="S3019" i="1"/>
  <c r="F3020" i="1"/>
  <c r="J3020" i="1" s="1"/>
  <c r="G3020" i="1"/>
  <c r="H3020" i="1"/>
  <c r="I3020" i="1"/>
  <c r="K3020" i="1"/>
  <c r="L3020" i="1"/>
  <c r="M3020" i="1"/>
  <c r="O3020" i="1" s="1"/>
  <c r="N3020" i="1"/>
  <c r="P3020" i="1"/>
  <c r="Q3020" i="1"/>
  <c r="R3020" i="1"/>
  <c r="S3020" i="1"/>
  <c r="F3021" i="1"/>
  <c r="J3021" i="1" s="1"/>
  <c r="G3021" i="1"/>
  <c r="H3021" i="1"/>
  <c r="I3021" i="1"/>
  <c r="K3021" i="1"/>
  <c r="L3021" i="1"/>
  <c r="M3021" i="1"/>
  <c r="O3021" i="1" s="1"/>
  <c r="N3021" i="1"/>
  <c r="P3021" i="1"/>
  <c r="Q3021" i="1"/>
  <c r="R3021" i="1"/>
  <c r="S3021" i="1"/>
  <c r="F3022" i="1"/>
  <c r="J3022" i="1" s="1"/>
  <c r="G3022" i="1"/>
  <c r="H3022" i="1"/>
  <c r="I3022" i="1"/>
  <c r="K3022" i="1"/>
  <c r="L3022" i="1"/>
  <c r="M3022" i="1"/>
  <c r="O3022" i="1" s="1"/>
  <c r="N3022" i="1"/>
  <c r="P3022" i="1"/>
  <c r="Q3022" i="1"/>
  <c r="R3022" i="1"/>
  <c r="S3022" i="1"/>
  <c r="F3023" i="1"/>
  <c r="J3023" i="1" s="1"/>
  <c r="G3023" i="1"/>
  <c r="H3023" i="1"/>
  <c r="I3023" i="1"/>
  <c r="K3023" i="1"/>
  <c r="L3023" i="1"/>
  <c r="M3023" i="1"/>
  <c r="O3023" i="1" s="1"/>
  <c r="N3023" i="1"/>
  <c r="P3023" i="1"/>
  <c r="T3023" i="1" s="1"/>
  <c r="Q3023" i="1"/>
  <c r="R3023" i="1"/>
  <c r="S3023" i="1"/>
  <c r="F3024" i="1"/>
  <c r="J3024" i="1" s="1"/>
  <c r="G3024" i="1"/>
  <c r="H3024" i="1"/>
  <c r="I3024" i="1"/>
  <c r="K3024" i="1"/>
  <c r="L3024" i="1"/>
  <c r="M3024" i="1"/>
  <c r="O3024" i="1" s="1"/>
  <c r="N3024" i="1"/>
  <c r="P3024" i="1"/>
  <c r="T3024" i="1" s="1"/>
  <c r="Q3024" i="1"/>
  <c r="R3024" i="1"/>
  <c r="S3024" i="1"/>
  <c r="F3025" i="1"/>
  <c r="J3025" i="1" s="1"/>
  <c r="G3025" i="1"/>
  <c r="H3025" i="1"/>
  <c r="I3025" i="1"/>
  <c r="K3025" i="1"/>
  <c r="L3025" i="1"/>
  <c r="M3025" i="1"/>
  <c r="O3025" i="1" s="1"/>
  <c r="N3025" i="1"/>
  <c r="P3025" i="1"/>
  <c r="Q3025" i="1"/>
  <c r="R3025" i="1"/>
  <c r="S3025" i="1"/>
  <c r="F3026" i="1"/>
  <c r="J3026" i="1" s="1"/>
  <c r="G3026" i="1"/>
  <c r="H3026" i="1"/>
  <c r="I3026" i="1"/>
  <c r="K3026" i="1"/>
  <c r="L3026" i="1"/>
  <c r="M3026" i="1"/>
  <c r="O3026" i="1" s="1"/>
  <c r="N3026" i="1"/>
  <c r="P3026" i="1"/>
  <c r="Q3026" i="1"/>
  <c r="R3026" i="1"/>
  <c r="S3026" i="1"/>
  <c r="F3027" i="1"/>
  <c r="G3027" i="1"/>
  <c r="H3027" i="1"/>
  <c r="I3027" i="1"/>
  <c r="J3027" i="1"/>
  <c r="K3027" i="1"/>
  <c r="L3027" i="1"/>
  <c r="M3027" i="1"/>
  <c r="O3027" i="1" s="1"/>
  <c r="N3027" i="1"/>
  <c r="P3027" i="1"/>
  <c r="Q3027" i="1"/>
  <c r="R3027" i="1"/>
  <c r="S3027" i="1"/>
  <c r="F3028" i="1"/>
  <c r="J3028" i="1" s="1"/>
  <c r="G3028" i="1"/>
  <c r="H3028" i="1"/>
  <c r="I3028" i="1"/>
  <c r="K3028" i="1"/>
  <c r="L3028" i="1"/>
  <c r="M3028" i="1"/>
  <c r="O3028" i="1" s="1"/>
  <c r="N3028" i="1"/>
  <c r="P3028" i="1"/>
  <c r="T3028" i="1" s="1"/>
  <c r="Q3028" i="1"/>
  <c r="R3028" i="1"/>
  <c r="S3028" i="1"/>
  <c r="F3029" i="1"/>
  <c r="G3029" i="1"/>
  <c r="H3029" i="1"/>
  <c r="I3029" i="1"/>
  <c r="J3029" i="1"/>
  <c r="K3029" i="1"/>
  <c r="L3029" i="1"/>
  <c r="M3029" i="1"/>
  <c r="O3029" i="1" s="1"/>
  <c r="N3029" i="1"/>
  <c r="P3029" i="1"/>
  <c r="T3029" i="1" s="1"/>
  <c r="Q3029" i="1"/>
  <c r="R3029" i="1"/>
  <c r="S3029" i="1"/>
  <c r="F3030" i="1"/>
  <c r="G3030" i="1"/>
  <c r="H3030" i="1"/>
  <c r="I3030" i="1"/>
  <c r="J3030" i="1"/>
  <c r="K3030" i="1"/>
  <c r="L3030" i="1"/>
  <c r="M3030" i="1"/>
  <c r="O3030" i="1" s="1"/>
  <c r="N3030" i="1"/>
  <c r="P3030" i="1"/>
  <c r="T3030" i="1" s="1"/>
  <c r="Q3030" i="1"/>
  <c r="R3030" i="1"/>
  <c r="S3030" i="1"/>
  <c r="F3031" i="1"/>
  <c r="G3031" i="1"/>
  <c r="H3031" i="1"/>
  <c r="I3031" i="1"/>
  <c r="J3031" i="1"/>
  <c r="K3031" i="1"/>
  <c r="L3031" i="1"/>
  <c r="M3031" i="1"/>
  <c r="O3031" i="1" s="1"/>
  <c r="N3031" i="1"/>
  <c r="P3031" i="1"/>
  <c r="T3031" i="1" s="1"/>
  <c r="Q3031" i="1"/>
  <c r="R3031" i="1"/>
  <c r="S3031" i="1"/>
  <c r="F3032" i="1"/>
  <c r="J3032" i="1" s="1"/>
  <c r="G3032" i="1"/>
  <c r="H3032" i="1"/>
  <c r="I3032" i="1"/>
  <c r="K3032" i="1"/>
  <c r="L3032" i="1"/>
  <c r="M3032" i="1"/>
  <c r="O3032" i="1" s="1"/>
  <c r="N3032" i="1"/>
  <c r="P3032" i="1"/>
  <c r="Q3032" i="1"/>
  <c r="R3032" i="1"/>
  <c r="S3032" i="1"/>
  <c r="F3033" i="1"/>
  <c r="J3033" i="1" s="1"/>
  <c r="G3033" i="1"/>
  <c r="H3033" i="1"/>
  <c r="I3033" i="1"/>
  <c r="K3033" i="1"/>
  <c r="L3033" i="1"/>
  <c r="M3033" i="1"/>
  <c r="O3033" i="1" s="1"/>
  <c r="N3033" i="1"/>
  <c r="P3033" i="1"/>
  <c r="Q3033" i="1"/>
  <c r="R3033" i="1"/>
  <c r="S3033" i="1"/>
  <c r="F3034" i="1"/>
  <c r="J3034" i="1" s="1"/>
  <c r="G3034" i="1"/>
  <c r="H3034" i="1"/>
  <c r="I3034" i="1"/>
  <c r="K3034" i="1"/>
  <c r="L3034" i="1"/>
  <c r="M3034" i="1"/>
  <c r="O3034" i="1" s="1"/>
  <c r="N3034" i="1"/>
  <c r="P3034" i="1"/>
  <c r="Q3034" i="1"/>
  <c r="R3034" i="1"/>
  <c r="S3034" i="1"/>
  <c r="F3035" i="1"/>
  <c r="J3035" i="1" s="1"/>
  <c r="G3035" i="1"/>
  <c r="H3035" i="1"/>
  <c r="I3035" i="1"/>
  <c r="K3035" i="1"/>
  <c r="L3035" i="1"/>
  <c r="M3035" i="1"/>
  <c r="O3035" i="1" s="1"/>
  <c r="N3035" i="1"/>
  <c r="P3035" i="1"/>
  <c r="T3035" i="1" s="1"/>
  <c r="Q3035" i="1"/>
  <c r="R3035" i="1"/>
  <c r="S3035" i="1"/>
  <c r="F3036" i="1"/>
  <c r="J3036" i="1" s="1"/>
  <c r="G3036" i="1"/>
  <c r="H3036" i="1"/>
  <c r="I3036" i="1"/>
  <c r="K3036" i="1"/>
  <c r="L3036" i="1"/>
  <c r="M3036" i="1"/>
  <c r="O3036" i="1" s="1"/>
  <c r="N3036" i="1"/>
  <c r="P3036" i="1"/>
  <c r="T3036" i="1" s="1"/>
  <c r="Q3036" i="1"/>
  <c r="R3036" i="1"/>
  <c r="S3036" i="1"/>
  <c r="F3037" i="1"/>
  <c r="J3037" i="1" s="1"/>
  <c r="G3037" i="1"/>
  <c r="H3037" i="1"/>
  <c r="I3037" i="1"/>
  <c r="K3037" i="1"/>
  <c r="L3037" i="1"/>
  <c r="M3037" i="1"/>
  <c r="O3037" i="1" s="1"/>
  <c r="N3037" i="1"/>
  <c r="P3037" i="1"/>
  <c r="Q3037" i="1"/>
  <c r="R3037" i="1"/>
  <c r="S3037" i="1"/>
  <c r="F3038" i="1"/>
  <c r="J3038" i="1" s="1"/>
  <c r="G3038" i="1"/>
  <c r="H3038" i="1"/>
  <c r="I3038" i="1"/>
  <c r="K3038" i="1"/>
  <c r="L3038" i="1"/>
  <c r="M3038" i="1"/>
  <c r="O3038" i="1" s="1"/>
  <c r="N3038" i="1"/>
  <c r="P3038" i="1"/>
  <c r="Q3038" i="1"/>
  <c r="R3038" i="1"/>
  <c r="S3038" i="1"/>
  <c r="F3039" i="1"/>
  <c r="G3039" i="1"/>
  <c r="H3039" i="1"/>
  <c r="I3039" i="1"/>
  <c r="J3039" i="1"/>
  <c r="K3039" i="1"/>
  <c r="L3039" i="1"/>
  <c r="M3039" i="1"/>
  <c r="O3039" i="1" s="1"/>
  <c r="N3039" i="1"/>
  <c r="P3039" i="1"/>
  <c r="Q3039" i="1"/>
  <c r="R3039" i="1"/>
  <c r="S3039" i="1"/>
  <c r="F3040" i="1"/>
  <c r="J3040" i="1" s="1"/>
  <c r="G3040" i="1"/>
  <c r="H3040" i="1"/>
  <c r="I3040" i="1"/>
  <c r="K3040" i="1"/>
  <c r="L3040" i="1"/>
  <c r="M3040" i="1"/>
  <c r="O3040" i="1" s="1"/>
  <c r="N3040" i="1"/>
  <c r="P3040" i="1"/>
  <c r="T3040" i="1" s="1"/>
  <c r="Q3040" i="1"/>
  <c r="R3040" i="1"/>
  <c r="S3040" i="1"/>
  <c r="F3041" i="1"/>
  <c r="G3041" i="1"/>
  <c r="H3041" i="1"/>
  <c r="I3041" i="1"/>
  <c r="J3041" i="1"/>
  <c r="K3041" i="1"/>
  <c r="L3041" i="1"/>
  <c r="M3041" i="1"/>
  <c r="O3041" i="1" s="1"/>
  <c r="N3041" i="1"/>
  <c r="P3041" i="1"/>
  <c r="T3041" i="1" s="1"/>
  <c r="Q3041" i="1"/>
  <c r="R3041" i="1"/>
  <c r="S3041" i="1"/>
  <c r="F3042" i="1"/>
  <c r="G3042" i="1"/>
  <c r="H3042" i="1"/>
  <c r="I3042" i="1"/>
  <c r="J3042" i="1"/>
  <c r="K3042" i="1"/>
  <c r="L3042" i="1"/>
  <c r="M3042" i="1"/>
  <c r="O3042" i="1" s="1"/>
  <c r="N3042" i="1"/>
  <c r="P3042" i="1"/>
  <c r="T3042" i="1" s="1"/>
  <c r="Q3042" i="1"/>
  <c r="R3042" i="1"/>
  <c r="S3042" i="1"/>
  <c r="F3043" i="1"/>
  <c r="G3043" i="1"/>
  <c r="H3043" i="1"/>
  <c r="I3043" i="1"/>
  <c r="J3043" i="1"/>
  <c r="K3043" i="1"/>
  <c r="L3043" i="1"/>
  <c r="M3043" i="1"/>
  <c r="O3043" i="1" s="1"/>
  <c r="N3043" i="1"/>
  <c r="P3043" i="1"/>
  <c r="T3043" i="1" s="1"/>
  <c r="Q3043" i="1"/>
  <c r="R3043" i="1"/>
  <c r="S3043" i="1"/>
  <c r="F3044" i="1"/>
  <c r="J3044" i="1" s="1"/>
  <c r="G3044" i="1"/>
  <c r="H3044" i="1"/>
  <c r="I3044" i="1"/>
  <c r="K3044" i="1"/>
  <c r="L3044" i="1"/>
  <c r="M3044" i="1"/>
  <c r="O3044" i="1" s="1"/>
  <c r="N3044" i="1"/>
  <c r="P3044" i="1"/>
  <c r="Q3044" i="1"/>
  <c r="R3044" i="1"/>
  <c r="S3044" i="1"/>
  <c r="F3045" i="1"/>
  <c r="J3045" i="1" s="1"/>
  <c r="G3045" i="1"/>
  <c r="H3045" i="1"/>
  <c r="I3045" i="1"/>
  <c r="K3045" i="1"/>
  <c r="L3045" i="1"/>
  <c r="M3045" i="1"/>
  <c r="O3045" i="1" s="1"/>
  <c r="N3045" i="1"/>
  <c r="P3045" i="1"/>
  <c r="Q3045" i="1"/>
  <c r="R3045" i="1"/>
  <c r="S3045" i="1"/>
  <c r="F3046" i="1"/>
  <c r="J3046" i="1" s="1"/>
  <c r="G3046" i="1"/>
  <c r="H3046" i="1"/>
  <c r="I3046" i="1"/>
  <c r="K3046" i="1"/>
  <c r="L3046" i="1"/>
  <c r="M3046" i="1"/>
  <c r="O3046" i="1" s="1"/>
  <c r="N3046" i="1"/>
  <c r="P3046" i="1"/>
  <c r="T3046" i="1" s="1"/>
  <c r="Q3046" i="1"/>
  <c r="R3046" i="1"/>
  <c r="S3046" i="1"/>
  <c r="F3047" i="1"/>
  <c r="J3047" i="1" s="1"/>
  <c r="G3047" i="1"/>
  <c r="H3047" i="1"/>
  <c r="I3047" i="1"/>
  <c r="K3047" i="1"/>
  <c r="L3047" i="1"/>
  <c r="M3047" i="1"/>
  <c r="O3047" i="1" s="1"/>
  <c r="N3047" i="1"/>
  <c r="P3047" i="1"/>
  <c r="T3047" i="1" s="1"/>
  <c r="Q3047" i="1"/>
  <c r="R3047" i="1"/>
  <c r="S3047" i="1"/>
  <c r="F3048" i="1"/>
  <c r="J3048" i="1" s="1"/>
  <c r="G3048" i="1"/>
  <c r="H3048" i="1"/>
  <c r="I3048" i="1"/>
  <c r="K3048" i="1"/>
  <c r="L3048" i="1"/>
  <c r="M3048" i="1"/>
  <c r="O3048" i="1" s="1"/>
  <c r="N3048" i="1"/>
  <c r="P3048" i="1"/>
  <c r="T3048" i="1" s="1"/>
  <c r="Q3048" i="1"/>
  <c r="R3048" i="1"/>
  <c r="S3048" i="1"/>
  <c r="F3049" i="1"/>
  <c r="J3049" i="1" s="1"/>
  <c r="G3049" i="1"/>
  <c r="H3049" i="1"/>
  <c r="I3049" i="1"/>
  <c r="K3049" i="1"/>
  <c r="L3049" i="1"/>
  <c r="M3049" i="1"/>
  <c r="O3049" i="1" s="1"/>
  <c r="N3049" i="1"/>
  <c r="P3049" i="1"/>
  <c r="Q3049" i="1"/>
  <c r="R3049" i="1"/>
  <c r="S3049" i="1"/>
  <c r="F3050" i="1"/>
  <c r="J3050" i="1" s="1"/>
  <c r="G3050" i="1"/>
  <c r="H3050" i="1"/>
  <c r="I3050" i="1"/>
  <c r="K3050" i="1"/>
  <c r="L3050" i="1"/>
  <c r="M3050" i="1"/>
  <c r="O3050" i="1" s="1"/>
  <c r="N3050" i="1"/>
  <c r="P3050" i="1"/>
  <c r="Q3050" i="1"/>
  <c r="R3050" i="1"/>
  <c r="S3050" i="1"/>
  <c r="F3051" i="1"/>
  <c r="G3051" i="1"/>
  <c r="H3051" i="1"/>
  <c r="I3051" i="1"/>
  <c r="J3051" i="1"/>
  <c r="K3051" i="1"/>
  <c r="L3051" i="1"/>
  <c r="M3051" i="1"/>
  <c r="O3051" i="1" s="1"/>
  <c r="N3051" i="1"/>
  <c r="P3051" i="1"/>
  <c r="Q3051" i="1"/>
  <c r="R3051" i="1"/>
  <c r="S3051" i="1"/>
  <c r="F3052" i="1"/>
  <c r="J3052" i="1" s="1"/>
  <c r="G3052" i="1"/>
  <c r="H3052" i="1"/>
  <c r="I3052" i="1"/>
  <c r="K3052" i="1"/>
  <c r="L3052" i="1"/>
  <c r="M3052" i="1"/>
  <c r="O3052" i="1" s="1"/>
  <c r="N3052" i="1"/>
  <c r="P3052" i="1"/>
  <c r="T3052" i="1" s="1"/>
  <c r="Q3052" i="1"/>
  <c r="R3052" i="1"/>
  <c r="S3052" i="1"/>
  <c r="F3053" i="1"/>
  <c r="G3053" i="1"/>
  <c r="H3053" i="1"/>
  <c r="I3053" i="1"/>
  <c r="J3053" i="1"/>
  <c r="K3053" i="1"/>
  <c r="L3053" i="1"/>
  <c r="M3053" i="1"/>
  <c r="O3053" i="1" s="1"/>
  <c r="N3053" i="1"/>
  <c r="P3053" i="1"/>
  <c r="T3053" i="1" s="1"/>
  <c r="Q3053" i="1"/>
  <c r="R3053" i="1"/>
  <c r="S3053" i="1"/>
  <c r="F3054" i="1"/>
  <c r="G3054" i="1"/>
  <c r="H3054" i="1"/>
  <c r="I3054" i="1"/>
  <c r="J3054" i="1"/>
  <c r="K3054" i="1"/>
  <c r="L3054" i="1"/>
  <c r="M3054" i="1"/>
  <c r="O3054" i="1" s="1"/>
  <c r="N3054" i="1"/>
  <c r="P3054" i="1"/>
  <c r="T3054" i="1" s="1"/>
  <c r="Q3054" i="1"/>
  <c r="R3054" i="1"/>
  <c r="S3054" i="1"/>
  <c r="F3055" i="1"/>
  <c r="G3055" i="1"/>
  <c r="H3055" i="1"/>
  <c r="I3055" i="1"/>
  <c r="J3055" i="1"/>
  <c r="K3055" i="1"/>
  <c r="L3055" i="1"/>
  <c r="M3055" i="1"/>
  <c r="O3055" i="1" s="1"/>
  <c r="N3055" i="1"/>
  <c r="P3055" i="1"/>
  <c r="T3055" i="1" s="1"/>
  <c r="Q3055" i="1"/>
  <c r="R3055" i="1"/>
  <c r="S3055" i="1"/>
  <c r="F3056" i="1"/>
  <c r="J3056" i="1" s="1"/>
  <c r="G3056" i="1"/>
  <c r="H3056" i="1"/>
  <c r="I3056" i="1"/>
  <c r="K3056" i="1"/>
  <c r="L3056" i="1"/>
  <c r="M3056" i="1"/>
  <c r="O3056" i="1" s="1"/>
  <c r="N3056" i="1"/>
  <c r="P3056" i="1"/>
  <c r="Q3056" i="1"/>
  <c r="R3056" i="1"/>
  <c r="S3056" i="1"/>
  <c r="F3057" i="1"/>
  <c r="J3057" i="1" s="1"/>
  <c r="G3057" i="1"/>
  <c r="H3057" i="1"/>
  <c r="I3057" i="1"/>
  <c r="K3057" i="1"/>
  <c r="L3057" i="1"/>
  <c r="M3057" i="1"/>
  <c r="O3057" i="1" s="1"/>
  <c r="N3057" i="1"/>
  <c r="P3057" i="1"/>
  <c r="Q3057" i="1"/>
  <c r="R3057" i="1"/>
  <c r="S3057" i="1"/>
  <c r="F3058" i="1"/>
  <c r="J3058" i="1" s="1"/>
  <c r="G3058" i="1"/>
  <c r="H3058" i="1"/>
  <c r="I3058" i="1"/>
  <c r="K3058" i="1"/>
  <c r="L3058" i="1"/>
  <c r="M3058" i="1"/>
  <c r="O3058" i="1" s="1"/>
  <c r="N3058" i="1"/>
  <c r="P3058" i="1"/>
  <c r="T3058" i="1" s="1"/>
  <c r="Q3058" i="1"/>
  <c r="R3058" i="1"/>
  <c r="S3058" i="1"/>
  <c r="F3059" i="1"/>
  <c r="J3059" i="1" s="1"/>
  <c r="G3059" i="1"/>
  <c r="H3059" i="1"/>
  <c r="I3059" i="1"/>
  <c r="K3059" i="1"/>
  <c r="L3059" i="1"/>
  <c r="M3059" i="1"/>
  <c r="O3059" i="1" s="1"/>
  <c r="N3059" i="1"/>
  <c r="P3059" i="1"/>
  <c r="T3059" i="1" s="1"/>
  <c r="Q3059" i="1"/>
  <c r="R3059" i="1"/>
  <c r="S3059" i="1"/>
  <c r="F3060" i="1"/>
  <c r="J3060" i="1" s="1"/>
  <c r="G3060" i="1"/>
  <c r="H3060" i="1"/>
  <c r="I3060" i="1"/>
  <c r="K3060" i="1"/>
  <c r="L3060" i="1"/>
  <c r="M3060" i="1"/>
  <c r="O3060" i="1" s="1"/>
  <c r="N3060" i="1"/>
  <c r="P3060" i="1"/>
  <c r="T3060" i="1" s="1"/>
  <c r="Q3060" i="1"/>
  <c r="R3060" i="1"/>
  <c r="S3060" i="1"/>
  <c r="F3061" i="1"/>
  <c r="J3061" i="1" s="1"/>
  <c r="G3061" i="1"/>
  <c r="H3061" i="1"/>
  <c r="I3061" i="1"/>
  <c r="K3061" i="1"/>
  <c r="L3061" i="1"/>
  <c r="M3061" i="1"/>
  <c r="O3061" i="1" s="1"/>
  <c r="N3061" i="1"/>
  <c r="P3061" i="1"/>
  <c r="Q3061" i="1"/>
  <c r="R3061" i="1"/>
  <c r="S3061" i="1"/>
  <c r="F3062" i="1"/>
  <c r="J3062" i="1" s="1"/>
  <c r="G3062" i="1"/>
  <c r="H3062" i="1"/>
  <c r="I3062" i="1"/>
  <c r="K3062" i="1"/>
  <c r="L3062" i="1"/>
  <c r="M3062" i="1"/>
  <c r="O3062" i="1" s="1"/>
  <c r="N3062" i="1"/>
  <c r="P3062" i="1"/>
  <c r="Q3062" i="1"/>
  <c r="R3062" i="1"/>
  <c r="S3062" i="1"/>
  <c r="F3063" i="1"/>
  <c r="G3063" i="1"/>
  <c r="H3063" i="1"/>
  <c r="I3063" i="1"/>
  <c r="J3063" i="1"/>
  <c r="K3063" i="1"/>
  <c r="L3063" i="1"/>
  <c r="M3063" i="1"/>
  <c r="O3063" i="1" s="1"/>
  <c r="N3063" i="1"/>
  <c r="P3063" i="1"/>
  <c r="Q3063" i="1"/>
  <c r="R3063" i="1"/>
  <c r="S3063" i="1"/>
  <c r="F3064" i="1"/>
  <c r="J3064" i="1" s="1"/>
  <c r="G3064" i="1"/>
  <c r="H3064" i="1"/>
  <c r="I3064" i="1"/>
  <c r="K3064" i="1"/>
  <c r="L3064" i="1"/>
  <c r="M3064" i="1"/>
  <c r="O3064" i="1" s="1"/>
  <c r="N3064" i="1"/>
  <c r="P3064" i="1"/>
  <c r="T3064" i="1" s="1"/>
  <c r="Q3064" i="1"/>
  <c r="R3064" i="1"/>
  <c r="S3064" i="1"/>
  <c r="F3065" i="1"/>
  <c r="G3065" i="1"/>
  <c r="H3065" i="1"/>
  <c r="I3065" i="1"/>
  <c r="J3065" i="1"/>
  <c r="K3065" i="1"/>
  <c r="L3065" i="1"/>
  <c r="M3065" i="1"/>
  <c r="O3065" i="1" s="1"/>
  <c r="N3065" i="1"/>
  <c r="P3065" i="1"/>
  <c r="T3065" i="1" s="1"/>
  <c r="Q3065" i="1"/>
  <c r="R3065" i="1"/>
  <c r="S3065" i="1"/>
  <c r="F3066" i="1"/>
  <c r="G3066" i="1"/>
  <c r="H3066" i="1"/>
  <c r="I3066" i="1"/>
  <c r="J3066" i="1"/>
  <c r="K3066" i="1"/>
  <c r="L3066" i="1"/>
  <c r="M3066" i="1"/>
  <c r="O3066" i="1" s="1"/>
  <c r="N3066" i="1"/>
  <c r="P3066" i="1"/>
  <c r="T3066" i="1" s="1"/>
  <c r="Q3066" i="1"/>
  <c r="R3066" i="1"/>
  <c r="S3066" i="1"/>
  <c r="F3067" i="1"/>
  <c r="G3067" i="1"/>
  <c r="H3067" i="1"/>
  <c r="I3067" i="1"/>
  <c r="J3067" i="1"/>
  <c r="K3067" i="1"/>
  <c r="L3067" i="1"/>
  <c r="M3067" i="1"/>
  <c r="O3067" i="1" s="1"/>
  <c r="N3067" i="1"/>
  <c r="P3067" i="1"/>
  <c r="Q3067" i="1"/>
  <c r="R3067" i="1"/>
  <c r="S3067" i="1"/>
  <c r="F3068" i="1"/>
  <c r="J3068" i="1" s="1"/>
  <c r="G3068" i="1"/>
  <c r="H3068" i="1"/>
  <c r="I3068" i="1"/>
  <c r="K3068" i="1"/>
  <c r="L3068" i="1"/>
  <c r="M3068" i="1"/>
  <c r="O3068" i="1" s="1"/>
  <c r="N3068" i="1"/>
  <c r="P3068" i="1"/>
  <c r="Q3068" i="1"/>
  <c r="R3068" i="1"/>
  <c r="S3068" i="1"/>
  <c r="F3069" i="1"/>
  <c r="J3069" i="1" s="1"/>
  <c r="G3069" i="1"/>
  <c r="H3069" i="1"/>
  <c r="I3069" i="1"/>
  <c r="K3069" i="1"/>
  <c r="L3069" i="1"/>
  <c r="M3069" i="1"/>
  <c r="O3069" i="1" s="1"/>
  <c r="N3069" i="1"/>
  <c r="P3069" i="1"/>
  <c r="T3069" i="1" s="1"/>
  <c r="Q3069" i="1"/>
  <c r="R3069" i="1"/>
  <c r="S3069" i="1"/>
  <c r="F3070" i="1"/>
  <c r="J3070" i="1" s="1"/>
  <c r="G3070" i="1"/>
  <c r="H3070" i="1"/>
  <c r="I3070" i="1"/>
  <c r="K3070" i="1"/>
  <c r="L3070" i="1"/>
  <c r="M3070" i="1"/>
  <c r="O3070" i="1" s="1"/>
  <c r="N3070" i="1"/>
  <c r="P3070" i="1"/>
  <c r="T3070" i="1" s="1"/>
  <c r="Q3070" i="1"/>
  <c r="R3070" i="1"/>
  <c r="S3070" i="1"/>
  <c r="F3071" i="1"/>
  <c r="J3071" i="1" s="1"/>
  <c r="G3071" i="1"/>
  <c r="H3071" i="1"/>
  <c r="I3071" i="1"/>
  <c r="K3071" i="1"/>
  <c r="L3071" i="1"/>
  <c r="M3071" i="1"/>
  <c r="O3071" i="1" s="1"/>
  <c r="N3071" i="1"/>
  <c r="P3071" i="1"/>
  <c r="T3071" i="1" s="1"/>
  <c r="Q3071" i="1"/>
  <c r="R3071" i="1"/>
  <c r="S3071" i="1"/>
  <c r="F3072" i="1"/>
  <c r="J3072" i="1" s="1"/>
  <c r="G3072" i="1"/>
  <c r="H3072" i="1"/>
  <c r="I3072" i="1"/>
  <c r="K3072" i="1"/>
  <c r="L3072" i="1"/>
  <c r="M3072" i="1"/>
  <c r="O3072" i="1" s="1"/>
  <c r="N3072" i="1"/>
  <c r="P3072" i="1"/>
  <c r="T3072" i="1" s="1"/>
  <c r="Q3072" i="1"/>
  <c r="R3072" i="1"/>
  <c r="S3072" i="1"/>
  <c r="F3073" i="1"/>
  <c r="J3073" i="1" s="1"/>
  <c r="G3073" i="1"/>
  <c r="H3073" i="1"/>
  <c r="I3073" i="1"/>
  <c r="K3073" i="1"/>
  <c r="L3073" i="1"/>
  <c r="M3073" i="1"/>
  <c r="O3073" i="1" s="1"/>
  <c r="N3073" i="1"/>
  <c r="P3073" i="1"/>
  <c r="Q3073" i="1"/>
  <c r="R3073" i="1"/>
  <c r="S3073" i="1"/>
  <c r="F3074" i="1"/>
  <c r="J3074" i="1" s="1"/>
  <c r="G3074" i="1"/>
  <c r="H3074" i="1"/>
  <c r="I3074" i="1"/>
  <c r="K3074" i="1"/>
  <c r="L3074" i="1"/>
  <c r="M3074" i="1"/>
  <c r="O3074" i="1" s="1"/>
  <c r="N3074" i="1"/>
  <c r="P3074" i="1"/>
  <c r="Q3074" i="1"/>
  <c r="R3074" i="1"/>
  <c r="S3074" i="1"/>
  <c r="F3075" i="1"/>
  <c r="G3075" i="1"/>
  <c r="H3075" i="1"/>
  <c r="I3075" i="1"/>
  <c r="J3075" i="1"/>
  <c r="K3075" i="1"/>
  <c r="L3075" i="1"/>
  <c r="M3075" i="1"/>
  <c r="O3075" i="1" s="1"/>
  <c r="N3075" i="1"/>
  <c r="P3075" i="1"/>
  <c r="Q3075" i="1"/>
  <c r="R3075" i="1"/>
  <c r="S3075" i="1"/>
  <c r="F3076" i="1"/>
  <c r="J3076" i="1" s="1"/>
  <c r="G3076" i="1"/>
  <c r="H3076" i="1"/>
  <c r="I3076" i="1"/>
  <c r="K3076" i="1"/>
  <c r="L3076" i="1"/>
  <c r="M3076" i="1"/>
  <c r="O3076" i="1" s="1"/>
  <c r="N3076" i="1"/>
  <c r="P3076" i="1"/>
  <c r="T3076" i="1" s="1"/>
  <c r="Q3076" i="1"/>
  <c r="R3076" i="1"/>
  <c r="S3076" i="1"/>
  <c r="F3077" i="1"/>
  <c r="G3077" i="1"/>
  <c r="H3077" i="1"/>
  <c r="I3077" i="1"/>
  <c r="J3077" i="1"/>
  <c r="K3077" i="1"/>
  <c r="L3077" i="1"/>
  <c r="M3077" i="1"/>
  <c r="O3077" i="1" s="1"/>
  <c r="N3077" i="1"/>
  <c r="P3077" i="1"/>
  <c r="T3077" i="1" s="1"/>
  <c r="Q3077" i="1"/>
  <c r="R3077" i="1"/>
  <c r="S3077" i="1"/>
  <c r="F3078" i="1"/>
  <c r="G3078" i="1"/>
  <c r="H3078" i="1"/>
  <c r="I3078" i="1"/>
  <c r="J3078" i="1"/>
  <c r="K3078" i="1"/>
  <c r="L3078" i="1"/>
  <c r="M3078" i="1"/>
  <c r="O3078" i="1" s="1"/>
  <c r="N3078" i="1"/>
  <c r="P3078" i="1"/>
  <c r="T3078" i="1" s="1"/>
  <c r="Q3078" i="1"/>
  <c r="R3078" i="1"/>
  <c r="S3078" i="1"/>
  <c r="F3079" i="1"/>
  <c r="G3079" i="1"/>
  <c r="H3079" i="1"/>
  <c r="I3079" i="1"/>
  <c r="J3079" i="1"/>
  <c r="K3079" i="1"/>
  <c r="L3079" i="1"/>
  <c r="M3079" i="1"/>
  <c r="O3079" i="1" s="1"/>
  <c r="N3079" i="1"/>
  <c r="P3079" i="1"/>
  <c r="Q3079" i="1"/>
  <c r="R3079" i="1"/>
  <c r="S3079" i="1"/>
  <c r="F3080" i="1"/>
  <c r="J3080" i="1" s="1"/>
  <c r="G3080" i="1"/>
  <c r="H3080" i="1"/>
  <c r="I3080" i="1"/>
  <c r="K3080" i="1"/>
  <c r="L3080" i="1"/>
  <c r="M3080" i="1"/>
  <c r="O3080" i="1" s="1"/>
  <c r="N3080" i="1"/>
  <c r="P3080" i="1"/>
  <c r="Q3080" i="1"/>
  <c r="R3080" i="1"/>
  <c r="S3080" i="1"/>
  <c r="F3081" i="1"/>
  <c r="J3081" i="1" s="1"/>
  <c r="G3081" i="1"/>
  <c r="H3081" i="1"/>
  <c r="I3081" i="1"/>
  <c r="K3081" i="1"/>
  <c r="L3081" i="1"/>
  <c r="M3081" i="1"/>
  <c r="O3081" i="1" s="1"/>
  <c r="N3081" i="1"/>
  <c r="P3081" i="1"/>
  <c r="T3081" i="1" s="1"/>
  <c r="Q3081" i="1"/>
  <c r="R3081" i="1"/>
  <c r="S3081" i="1"/>
  <c r="F3082" i="1"/>
  <c r="J3082" i="1" s="1"/>
  <c r="G3082" i="1"/>
  <c r="H3082" i="1"/>
  <c r="I3082" i="1"/>
  <c r="K3082" i="1"/>
  <c r="L3082" i="1"/>
  <c r="M3082" i="1"/>
  <c r="O3082" i="1" s="1"/>
  <c r="N3082" i="1"/>
  <c r="P3082" i="1"/>
  <c r="T3082" i="1" s="1"/>
  <c r="Q3082" i="1"/>
  <c r="R3082" i="1"/>
  <c r="S3082" i="1"/>
  <c r="F3083" i="1"/>
  <c r="J3083" i="1" s="1"/>
  <c r="G3083" i="1"/>
  <c r="H3083" i="1"/>
  <c r="I3083" i="1"/>
  <c r="K3083" i="1"/>
  <c r="L3083" i="1"/>
  <c r="M3083" i="1"/>
  <c r="O3083" i="1" s="1"/>
  <c r="N3083" i="1"/>
  <c r="P3083" i="1"/>
  <c r="T3083" i="1" s="1"/>
  <c r="Q3083" i="1"/>
  <c r="R3083" i="1"/>
  <c r="S3083" i="1"/>
  <c r="F3084" i="1"/>
  <c r="J3084" i="1" s="1"/>
  <c r="G3084" i="1"/>
  <c r="H3084" i="1"/>
  <c r="I3084" i="1"/>
  <c r="K3084" i="1"/>
  <c r="L3084" i="1"/>
  <c r="M3084" i="1"/>
  <c r="O3084" i="1" s="1"/>
  <c r="N3084" i="1"/>
  <c r="P3084" i="1"/>
  <c r="T3084" i="1" s="1"/>
  <c r="Q3084" i="1"/>
  <c r="R3084" i="1"/>
  <c r="S3084" i="1"/>
  <c r="F3085" i="1"/>
  <c r="J3085" i="1" s="1"/>
  <c r="G3085" i="1"/>
  <c r="H3085" i="1"/>
  <c r="I3085" i="1"/>
  <c r="K3085" i="1"/>
  <c r="L3085" i="1"/>
  <c r="M3085" i="1"/>
  <c r="O3085" i="1" s="1"/>
  <c r="N3085" i="1"/>
  <c r="P3085" i="1"/>
  <c r="Q3085" i="1"/>
  <c r="R3085" i="1"/>
  <c r="S3085" i="1"/>
  <c r="F3086" i="1"/>
  <c r="J3086" i="1" s="1"/>
  <c r="G3086" i="1"/>
  <c r="H3086" i="1"/>
  <c r="I3086" i="1"/>
  <c r="K3086" i="1"/>
  <c r="L3086" i="1"/>
  <c r="M3086" i="1"/>
  <c r="O3086" i="1" s="1"/>
  <c r="N3086" i="1"/>
  <c r="P3086" i="1"/>
  <c r="Q3086" i="1"/>
  <c r="R3086" i="1"/>
  <c r="S3086" i="1"/>
  <c r="F3087" i="1"/>
  <c r="G3087" i="1"/>
  <c r="H3087" i="1"/>
  <c r="I3087" i="1"/>
  <c r="J3087" i="1"/>
  <c r="K3087" i="1"/>
  <c r="L3087" i="1"/>
  <c r="M3087" i="1"/>
  <c r="O3087" i="1" s="1"/>
  <c r="N3087" i="1"/>
  <c r="P3087" i="1"/>
  <c r="Q3087" i="1"/>
  <c r="R3087" i="1"/>
  <c r="S3087" i="1"/>
  <c r="F3088" i="1"/>
  <c r="J3088" i="1" s="1"/>
  <c r="G3088" i="1"/>
  <c r="H3088" i="1"/>
  <c r="I3088" i="1"/>
  <c r="K3088" i="1"/>
  <c r="L3088" i="1"/>
  <c r="M3088" i="1"/>
  <c r="O3088" i="1" s="1"/>
  <c r="N3088" i="1"/>
  <c r="P3088" i="1"/>
  <c r="T3088" i="1" s="1"/>
  <c r="Q3088" i="1"/>
  <c r="R3088" i="1"/>
  <c r="S3088" i="1"/>
  <c r="F3089" i="1"/>
  <c r="G3089" i="1"/>
  <c r="H3089" i="1"/>
  <c r="I3089" i="1"/>
  <c r="J3089" i="1"/>
  <c r="K3089" i="1"/>
  <c r="L3089" i="1"/>
  <c r="M3089" i="1"/>
  <c r="O3089" i="1" s="1"/>
  <c r="N3089" i="1"/>
  <c r="P3089" i="1"/>
  <c r="T3089" i="1" s="1"/>
  <c r="Q3089" i="1"/>
  <c r="R3089" i="1"/>
  <c r="S3089" i="1"/>
  <c r="F3090" i="1"/>
  <c r="G3090" i="1"/>
  <c r="H3090" i="1"/>
  <c r="I3090" i="1"/>
  <c r="J3090" i="1"/>
  <c r="K3090" i="1"/>
  <c r="L3090" i="1"/>
  <c r="M3090" i="1"/>
  <c r="O3090" i="1" s="1"/>
  <c r="N3090" i="1"/>
  <c r="P3090" i="1"/>
  <c r="T3090" i="1" s="1"/>
  <c r="Q3090" i="1"/>
  <c r="R3090" i="1"/>
  <c r="S3090" i="1"/>
  <c r="F3091" i="1"/>
  <c r="G3091" i="1"/>
  <c r="H3091" i="1"/>
  <c r="I3091" i="1"/>
  <c r="J3091" i="1"/>
  <c r="K3091" i="1"/>
  <c r="L3091" i="1"/>
  <c r="M3091" i="1"/>
  <c r="O3091" i="1" s="1"/>
  <c r="N3091" i="1"/>
  <c r="P3091" i="1"/>
  <c r="Q3091" i="1"/>
  <c r="R3091" i="1"/>
  <c r="S3091" i="1"/>
  <c r="F3092" i="1"/>
  <c r="J3092" i="1" s="1"/>
  <c r="G3092" i="1"/>
  <c r="H3092" i="1"/>
  <c r="I3092" i="1"/>
  <c r="K3092" i="1"/>
  <c r="L3092" i="1"/>
  <c r="M3092" i="1"/>
  <c r="O3092" i="1" s="1"/>
  <c r="N3092" i="1"/>
  <c r="P3092" i="1"/>
  <c r="Q3092" i="1"/>
  <c r="R3092" i="1"/>
  <c r="S3092" i="1"/>
  <c r="F3093" i="1"/>
  <c r="J3093" i="1" s="1"/>
  <c r="G3093" i="1"/>
  <c r="H3093" i="1"/>
  <c r="I3093" i="1"/>
  <c r="K3093" i="1"/>
  <c r="L3093" i="1"/>
  <c r="M3093" i="1"/>
  <c r="O3093" i="1" s="1"/>
  <c r="N3093" i="1"/>
  <c r="P3093" i="1"/>
  <c r="T3093" i="1" s="1"/>
  <c r="Q3093" i="1"/>
  <c r="R3093" i="1"/>
  <c r="S3093" i="1"/>
  <c r="F3094" i="1"/>
  <c r="J3094" i="1" s="1"/>
  <c r="G3094" i="1"/>
  <c r="H3094" i="1"/>
  <c r="I3094" i="1"/>
  <c r="K3094" i="1"/>
  <c r="L3094" i="1"/>
  <c r="M3094" i="1"/>
  <c r="O3094" i="1" s="1"/>
  <c r="N3094" i="1"/>
  <c r="P3094" i="1"/>
  <c r="T3094" i="1" s="1"/>
  <c r="Q3094" i="1"/>
  <c r="R3094" i="1"/>
  <c r="S3094" i="1"/>
  <c r="F3095" i="1"/>
  <c r="J3095" i="1" s="1"/>
  <c r="G3095" i="1"/>
  <c r="H3095" i="1"/>
  <c r="I3095" i="1"/>
  <c r="K3095" i="1"/>
  <c r="L3095" i="1"/>
  <c r="M3095" i="1"/>
  <c r="O3095" i="1" s="1"/>
  <c r="N3095" i="1"/>
  <c r="P3095" i="1"/>
  <c r="T3095" i="1" s="1"/>
  <c r="Q3095" i="1"/>
  <c r="R3095" i="1"/>
  <c r="S3095" i="1"/>
  <c r="F3096" i="1"/>
  <c r="J3096" i="1" s="1"/>
  <c r="G3096" i="1"/>
  <c r="H3096" i="1"/>
  <c r="I3096" i="1"/>
  <c r="K3096" i="1"/>
  <c r="L3096" i="1"/>
  <c r="M3096" i="1"/>
  <c r="O3096" i="1" s="1"/>
  <c r="N3096" i="1"/>
  <c r="P3096" i="1"/>
  <c r="T3096" i="1" s="1"/>
  <c r="Q3096" i="1"/>
  <c r="R3096" i="1"/>
  <c r="S3096" i="1"/>
  <c r="F3097" i="1"/>
  <c r="J3097" i="1" s="1"/>
  <c r="G3097" i="1"/>
  <c r="H3097" i="1"/>
  <c r="I3097" i="1"/>
  <c r="K3097" i="1"/>
  <c r="L3097" i="1"/>
  <c r="M3097" i="1"/>
  <c r="O3097" i="1" s="1"/>
  <c r="N3097" i="1"/>
  <c r="P3097" i="1"/>
  <c r="Q3097" i="1"/>
  <c r="R3097" i="1"/>
  <c r="S3097" i="1"/>
  <c r="F3098" i="1"/>
  <c r="J3098" i="1" s="1"/>
  <c r="G3098" i="1"/>
  <c r="H3098" i="1"/>
  <c r="I3098" i="1"/>
  <c r="K3098" i="1"/>
  <c r="J151" i="11" s="1"/>
  <c r="L3098" i="1"/>
  <c r="K151" i="11" s="1"/>
  <c r="M3098" i="1"/>
  <c r="L151" i="11" s="1"/>
  <c r="O151" i="11" s="1"/>
  <c r="N3098" i="1"/>
  <c r="P3098" i="1"/>
  <c r="Q3098" i="1"/>
  <c r="R3098" i="1"/>
  <c r="S3098" i="1"/>
  <c r="F3099" i="1"/>
  <c r="G3099" i="1"/>
  <c r="H3099" i="1"/>
  <c r="I3099" i="1"/>
  <c r="J3099" i="1"/>
  <c r="K3099" i="1"/>
  <c r="L3099" i="1"/>
  <c r="M3099" i="1"/>
  <c r="O3099" i="1" s="1"/>
  <c r="N3099" i="1"/>
  <c r="P3099" i="1"/>
  <c r="Q3099" i="1"/>
  <c r="R3099" i="1"/>
  <c r="S3099" i="1"/>
  <c r="F3100" i="1"/>
  <c r="J3100" i="1" s="1"/>
  <c r="G3100" i="1"/>
  <c r="H3100" i="1"/>
  <c r="I3100" i="1"/>
  <c r="K3100" i="1"/>
  <c r="L3100" i="1"/>
  <c r="M3100" i="1"/>
  <c r="O3100" i="1" s="1"/>
  <c r="N3100" i="1"/>
  <c r="P3100" i="1"/>
  <c r="T3100" i="1" s="1"/>
  <c r="Q3100" i="1"/>
  <c r="R3100" i="1"/>
  <c r="S3100" i="1"/>
  <c r="F3101" i="1"/>
  <c r="G3101" i="1"/>
  <c r="H3101" i="1"/>
  <c r="I3101" i="1"/>
  <c r="J3101" i="1"/>
  <c r="K3101" i="1"/>
  <c r="L3101" i="1"/>
  <c r="M3101" i="1"/>
  <c r="O3101" i="1" s="1"/>
  <c r="N3101" i="1"/>
  <c r="P3101" i="1"/>
  <c r="T3101" i="1" s="1"/>
  <c r="Q3101" i="1"/>
  <c r="R3101" i="1"/>
  <c r="S3101" i="1"/>
  <c r="F3102" i="1"/>
  <c r="G3102" i="1"/>
  <c r="H3102" i="1"/>
  <c r="I3102" i="1"/>
  <c r="J3102" i="1"/>
  <c r="K3102" i="1"/>
  <c r="L3102" i="1"/>
  <c r="M3102" i="1"/>
  <c r="O3102" i="1" s="1"/>
  <c r="N3102" i="1"/>
  <c r="P3102" i="1"/>
  <c r="T3102" i="1" s="1"/>
  <c r="Q3102" i="1"/>
  <c r="R3102" i="1"/>
  <c r="S3102" i="1"/>
  <c r="F3103" i="1"/>
  <c r="G3103" i="1"/>
  <c r="H3103" i="1"/>
  <c r="I3103" i="1"/>
  <c r="J3103" i="1"/>
  <c r="K3103" i="1"/>
  <c r="L3103" i="1"/>
  <c r="M3103" i="1"/>
  <c r="O3103" i="1" s="1"/>
  <c r="N3103" i="1"/>
  <c r="P3103" i="1"/>
  <c r="Q3103" i="1"/>
  <c r="R3103" i="1"/>
  <c r="S3103" i="1"/>
  <c r="F3104" i="1"/>
  <c r="J3104" i="1" s="1"/>
  <c r="G3104" i="1"/>
  <c r="H3104" i="1"/>
  <c r="I3104" i="1"/>
  <c r="K3104" i="1"/>
  <c r="L3104" i="1"/>
  <c r="M3104" i="1"/>
  <c r="O3104" i="1" s="1"/>
  <c r="N3104" i="1"/>
  <c r="P3104" i="1"/>
  <c r="Q3104" i="1"/>
  <c r="R3104" i="1"/>
  <c r="S3104" i="1"/>
  <c r="F3105" i="1"/>
  <c r="J3105" i="1" s="1"/>
  <c r="G3105" i="1"/>
  <c r="H3105" i="1"/>
  <c r="I3105" i="1"/>
  <c r="K3105" i="1"/>
  <c r="L3105" i="1"/>
  <c r="M3105" i="1"/>
  <c r="O3105" i="1" s="1"/>
  <c r="N3105" i="1"/>
  <c r="P3105" i="1"/>
  <c r="T3105" i="1" s="1"/>
  <c r="Q3105" i="1"/>
  <c r="R3105" i="1"/>
  <c r="S3105" i="1"/>
  <c r="F3106" i="1"/>
  <c r="J3106" i="1" s="1"/>
  <c r="G3106" i="1"/>
  <c r="H3106" i="1"/>
  <c r="I3106" i="1"/>
  <c r="K3106" i="1"/>
  <c r="L3106" i="1"/>
  <c r="M3106" i="1"/>
  <c r="O3106" i="1" s="1"/>
  <c r="N3106" i="1"/>
  <c r="P3106" i="1"/>
  <c r="T3106" i="1" s="1"/>
  <c r="Q3106" i="1"/>
  <c r="R3106" i="1"/>
  <c r="S3106" i="1"/>
  <c r="F3107" i="1"/>
  <c r="J3107" i="1" s="1"/>
  <c r="G3107" i="1"/>
  <c r="H3107" i="1"/>
  <c r="I3107" i="1"/>
  <c r="K3107" i="1"/>
  <c r="L3107" i="1"/>
  <c r="M3107" i="1"/>
  <c r="O3107" i="1" s="1"/>
  <c r="N3107" i="1"/>
  <c r="P3107" i="1"/>
  <c r="T3107" i="1" s="1"/>
  <c r="Q3107" i="1"/>
  <c r="R3107" i="1"/>
  <c r="S3107" i="1"/>
  <c r="F3108" i="1"/>
  <c r="J3108" i="1" s="1"/>
  <c r="G3108" i="1"/>
  <c r="H3108" i="1"/>
  <c r="I3108" i="1"/>
  <c r="K3108" i="1"/>
  <c r="L3108" i="1"/>
  <c r="M3108" i="1"/>
  <c r="O3108" i="1" s="1"/>
  <c r="N3108" i="1"/>
  <c r="P3108" i="1"/>
  <c r="T3108" i="1" s="1"/>
  <c r="Q3108" i="1"/>
  <c r="R3108" i="1"/>
  <c r="S3108" i="1"/>
  <c r="F3109" i="1"/>
  <c r="J3109" i="1" s="1"/>
  <c r="G3109" i="1"/>
  <c r="H3109" i="1"/>
  <c r="I3109" i="1"/>
  <c r="K3109" i="1"/>
  <c r="L3109" i="1"/>
  <c r="M3109" i="1"/>
  <c r="O3109" i="1" s="1"/>
  <c r="N3109" i="1"/>
  <c r="P3109" i="1"/>
  <c r="Q3109" i="1"/>
  <c r="R3109" i="1"/>
  <c r="S3109" i="1"/>
  <c r="F3110" i="1"/>
  <c r="J3110" i="1" s="1"/>
  <c r="G3110" i="1"/>
  <c r="H3110" i="1"/>
  <c r="I3110" i="1"/>
  <c r="K3110" i="1"/>
  <c r="L3110" i="1"/>
  <c r="M3110" i="1"/>
  <c r="O3110" i="1" s="1"/>
  <c r="N3110" i="1"/>
  <c r="P3110" i="1"/>
  <c r="Q3110" i="1"/>
  <c r="R3110" i="1"/>
  <c r="S3110" i="1"/>
  <c r="F3111" i="1"/>
  <c r="G3111" i="1"/>
  <c r="H3111" i="1"/>
  <c r="I3111" i="1"/>
  <c r="J3111" i="1"/>
  <c r="K3111" i="1"/>
  <c r="L3111" i="1"/>
  <c r="M3111" i="1"/>
  <c r="O3111" i="1" s="1"/>
  <c r="N3111" i="1"/>
  <c r="P3111" i="1"/>
  <c r="Q3111" i="1"/>
  <c r="R3111" i="1"/>
  <c r="S3111" i="1"/>
  <c r="F3112" i="1"/>
  <c r="J3112" i="1" s="1"/>
  <c r="G3112" i="1"/>
  <c r="H3112" i="1"/>
  <c r="I3112" i="1"/>
  <c r="K3112" i="1"/>
  <c r="L3112" i="1"/>
  <c r="M3112" i="1"/>
  <c r="O3112" i="1" s="1"/>
  <c r="N3112" i="1"/>
  <c r="P3112" i="1"/>
  <c r="T3112" i="1" s="1"/>
  <c r="Q3112" i="1"/>
  <c r="R3112" i="1"/>
  <c r="S3112" i="1"/>
  <c r="F3113" i="1"/>
  <c r="G3113" i="1"/>
  <c r="H3113" i="1"/>
  <c r="I3113" i="1"/>
  <c r="J3113" i="1"/>
  <c r="K3113" i="1"/>
  <c r="L3113" i="1"/>
  <c r="M3113" i="1"/>
  <c r="O3113" i="1" s="1"/>
  <c r="N3113" i="1"/>
  <c r="P3113" i="1"/>
  <c r="T3113" i="1" s="1"/>
  <c r="Q3113" i="1"/>
  <c r="R3113" i="1"/>
  <c r="S3113" i="1"/>
  <c r="F3114" i="1"/>
  <c r="G3114" i="1"/>
  <c r="H3114" i="1"/>
  <c r="I3114" i="1"/>
  <c r="J3114" i="1"/>
  <c r="K3114" i="1"/>
  <c r="L3114" i="1"/>
  <c r="M3114" i="1"/>
  <c r="O3114" i="1" s="1"/>
  <c r="N3114" i="1"/>
  <c r="P3114" i="1"/>
  <c r="T3114" i="1" s="1"/>
  <c r="Q3114" i="1"/>
  <c r="R3114" i="1"/>
  <c r="S3114" i="1"/>
  <c r="F3115" i="1"/>
  <c r="G3115" i="1"/>
  <c r="H3115" i="1"/>
  <c r="I3115" i="1"/>
  <c r="J3115" i="1"/>
  <c r="K3115" i="1"/>
  <c r="L3115" i="1"/>
  <c r="M3115" i="1"/>
  <c r="O3115" i="1" s="1"/>
  <c r="N3115" i="1"/>
  <c r="P3115" i="1"/>
  <c r="Q3115" i="1"/>
  <c r="R3115" i="1"/>
  <c r="S3115" i="1"/>
  <c r="F3116" i="1"/>
  <c r="J3116" i="1" s="1"/>
  <c r="G3116" i="1"/>
  <c r="H3116" i="1"/>
  <c r="I3116" i="1"/>
  <c r="K3116" i="1"/>
  <c r="L3116" i="1"/>
  <c r="M3116" i="1"/>
  <c r="O3116" i="1" s="1"/>
  <c r="N3116" i="1"/>
  <c r="P3116" i="1"/>
  <c r="Q3116" i="1"/>
  <c r="R3116" i="1"/>
  <c r="S3116" i="1"/>
  <c r="F3117" i="1"/>
  <c r="J3117" i="1" s="1"/>
  <c r="G3117" i="1"/>
  <c r="H3117" i="1"/>
  <c r="I3117" i="1"/>
  <c r="K3117" i="1"/>
  <c r="L3117" i="1"/>
  <c r="M3117" i="1"/>
  <c r="O3117" i="1" s="1"/>
  <c r="N3117" i="1"/>
  <c r="P3117" i="1"/>
  <c r="T3117" i="1" s="1"/>
  <c r="Q3117" i="1"/>
  <c r="R3117" i="1"/>
  <c r="S3117" i="1"/>
  <c r="F3118" i="1"/>
  <c r="J3118" i="1" s="1"/>
  <c r="G3118" i="1"/>
  <c r="H3118" i="1"/>
  <c r="I3118" i="1"/>
  <c r="K3118" i="1"/>
  <c r="L3118" i="1"/>
  <c r="M3118" i="1"/>
  <c r="O3118" i="1" s="1"/>
  <c r="N3118" i="1"/>
  <c r="P3118" i="1"/>
  <c r="T3118" i="1" s="1"/>
  <c r="Q3118" i="1"/>
  <c r="R3118" i="1"/>
  <c r="S3118" i="1"/>
  <c r="F3119" i="1"/>
  <c r="J3119" i="1" s="1"/>
  <c r="G3119" i="1"/>
  <c r="H3119" i="1"/>
  <c r="I3119" i="1"/>
  <c r="K3119" i="1"/>
  <c r="L3119" i="1"/>
  <c r="M3119" i="1"/>
  <c r="O3119" i="1" s="1"/>
  <c r="N3119" i="1"/>
  <c r="P3119" i="1"/>
  <c r="T3119" i="1" s="1"/>
  <c r="Q3119" i="1"/>
  <c r="R3119" i="1"/>
  <c r="S3119" i="1"/>
  <c r="F3120" i="1"/>
  <c r="J3120" i="1" s="1"/>
  <c r="G3120" i="1"/>
  <c r="H3120" i="1"/>
  <c r="I3120" i="1"/>
  <c r="K3120" i="1"/>
  <c r="L3120" i="1"/>
  <c r="M3120" i="1"/>
  <c r="O3120" i="1" s="1"/>
  <c r="N3120" i="1"/>
  <c r="P3120" i="1"/>
  <c r="T3120" i="1" s="1"/>
  <c r="Q3120" i="1"/>
  <c r="R3120" i="1"/>
  <c r="S3120" i="1"/>
  <c r="F3121" i="1"/>
  <c r="J3121" i="1" s="1"/>
  <c r="G3121" i="1"/>
  <c r="H3121" i="1"/>
  <c r="I3121" i="1"/>
  <c r="K3121" i="1"/>
  <c r="L3121" i="1"/>
  <c r="M3121" i="1"/>
  <c r="O3121" i="1" s="1"/>
  <c r="N3121" i="1"/>
  <c r="P3121" i="1"/>
  <c r="Q3121" i="1"/>
  <c r="R3121" i="1"/>
  <c r="S3121" i="1"/>
  <c r="F3122" i="1"/>
  <c r="J3122" i="1" s="1"/>
  <c r="G3122" i="1"/>
  <c r="H3122" i="1"/>
  <c r="I3122" i="1"/>
  <c r="K3122" i="1"/>
  <c r="L3122" i="1"/>
  <c r="M3122" i="1"/>
  <c r="O3122" i="1" s="1"/>
  <c r="N3122" i="1"/>
  <c r="P3122" i="1"/>
  <c r="Q3122" i="1"/>
  <c r="R3122" i="1"/>
  <c r="S3122" i="1"/>
  <c r="F3123" i="1"/>
  <c r="G3123" i="1"/>
  <c r="H3123" i="1"/>
  <c r="I3123" i="1"/>
  <c r="J3123" i="1"/>
  <c r="K3123" i="1"/>
  <c r="L3123" i="1"/>
  <c r="M3123" i="1"/>
  <c r="O3123" i="1" s="1"/>
  <c r="N3123" i="1"/>
  <c r="P3123" i="1"/>
  <c r="Q3123" i="1"/>
  <c r="R3123" i="1"/>
  <c r="S3123" i="1"/>
  <c r="F3124" i="1"/>
  <c r="J3124" i="1" s="1"/>
  <c r="G3124" i="1"/>
  <c r="H3124" i="1"/>
  <c r="I3124" i="1"/>
  <c r="K3124" i="1"/>
  <c r="L3124" i="1"/>
  <c r="M3124" i="1"/>
  <c r="O3124" i="1" s="1"/>
  <c r="N3124" i="1"/>
  <c r="P3124" i="1"/>
  <c r="T3124" i="1" s="1"/>
  <c r="Q3124" i="1"/>
  <c r="R3124" i="1"/>
  <c r="S3124" i="1"/>
  <c r="F3125" i="1"/>
  <c r="G3125" i="1"/>
  <c r="H3125" i="1"/>
  <c r="I3125" i="1"/>
  <c r="J3125" i="1"/>
  <c r="K3125" i="1"/>
  <c r="L3125" i="1"/>
  <c r="M3125" i="1"/>
  <c r="O3125" i="1" s="1"/>
  <c r="N3125" i="1"/>
  <c r="P3125" i="1"/>
  <c r="T3125" i="1" s="1"/>
  <c r="Q3125" i="1"/>
  <c r="R3125" i="1"/>
  <c r="S3125" i="1"/>
  <c r="F3126" i="1"/>
  <c r="G3126" i="1"/>
  <c r="H3126" i="1"/>
  <c r="I3126" i="1"/>
  <c r="J3126" i="1"/>
  <c r="K3126" i="1"/>
  <c r="L3126" i="1"/>
  <c r="M3126" i="1"/>
  <c r="O3126" i="1" s="1"/>
  <c r="N3126" i="1"/>
  <c r="P3126" i="1"/>
  <c r="T3126" i="1" s="1"/>
  <c r="Q3126" i="1"/>
  <c r="R3126" i="1"/>
  <c r="S3126" i="1"/>
  <c r="F3127" i="1"/>
  <c r="G3127" i="1"/>
  <c r="H3127" i="1"/>
  <c r="I3127" i="1"/>
  <c r="J3127" i="1"/>
  <c r="K3127" i="1"/>
  <c r="L3127" i="1"/>
  <c r="M3127" i="1"/>
  <c r="O3127" i="1" s="1"/>
  <c r="N3127" i="1"/>
  <c r="P3127" i="1"/>
  <c r="Q3127" i="1"/>
  <c r="R3127" i="1"/>
  <c r="S3127" i="1"/>
  <c r="F3128" i="1"/>
  <c r="J3128" i="1" s="1"/>
  <c r="G3128" i="1"/>
  <c r="H3128" i="1"/>
  <c r="I3128" i="1"/>
  <c r="K3128" i="1"/>
  <c r="L3128" i="1"/>
  <c r="M3128" i="1"/>
  <c r="O3128" i="1" s="1"/>
  <c r="N3128" i="1"/>
  <c r="P3128" i="1"/>
  <c r="Q3128" i="1"/>
  <c r="R3128" i="1"/>
  <c r="S3128" i="1"/>
  <c r="F3129" i="1"/>
  <c r="J3129" i="1" s="1"/>
  <c r="G3129" i="1"/>
  <c r="H3129" i="1"/>
  <c r="I3129" i="1"/>
  <c r="K3129" i="1"/>
  <c r="L3129" i="1"/>
  <c r="M3129" i="1"/>
  <c r="O3129" i="1" s="1"/>
  <c r="N3129" i="1"/>
  <c r="P3129" i="1"/>
  <c r="T3129" i="1" s="1"/>
  <c r="Q3129" i="1"/>
  <c r="R3129" i="1"/>
  <c r="S3129" i="1"/>
  <c r="F3130" i="1"/>
  <c r="J3130" i="1" s="1"/>
  <c r="G3130" i="1"/>
  <c r="H3130" i="1"/>
  <c r="I3130" i="1"/>
  <c r="K3130" i="1"/>
  <c r="L3130" i="1"/>
  <c r="M3130" i="1"/>
  <c r="O3130" i="1" s="1"/>
  <c r="N3130" i="1"/>
  <c r="P3130" i="1"/>
  <c r="T3130" i="1" s="1"/>
  <c r="Q3130" i="1"/>
  <c r="R3130" i="1"/>
  <c r="S3130" i="1"/>
  <c r="F3131" i="1"/>
  <c r="J3131" i="1" s="1"/>
  <c r="G3131" i="1"/>
  <c r="H3131" i="1"/>
  <c r="I3131" i="1"/>
  <c r="K3131" i="1"/>
  <c r="L3131" i="1"/>
  <c r="M3131" i="1"/>
  <c r="O3131" i="1" s="1"/>
  <c r="N3131" i="1"/>
  <c r="P3131" i="1"/>
  <c r="T3131" i="1" s="1"/>
  <c r="Q3131" i="1"/>
  <c r="R3131" i="1"/>
  <c r="S3131" i="1"/>
  <c r="F3132" i="1"/>
  <c r="J3132" i="1" s="1"/>
  <c r="G3132" i="1"/>
  <c r="H3132" i="1"/>
  <c r="I3132" i="1"/>
  <c r="K3132" i="1"/>
  <c r="L3132" i="1"/>
  <c r="M3132" i="1"/>
  <c r="O3132" i="1" s="1"/>
  <c r="N3132" i="1"/>
  <c r="P3132" i="1"/>
  <c r="T3132" i="1" s="1"/>
  <c r="Q3132" i="1"/>
  <c r="R3132" i="1"/>
  <c r="S3132" i="1"/>
  <c r="F3133" i="1"/>
  <c r="J3133" i="1" s="1"/>
  <c r="G3133" i="1"/>
  <c r="H3133" i="1"/>
  <c r="I3133" i="1"/>
  <c r="K3133" i="1"/>
  <c r="L3133" i="1"/>
  <c r="M3133" i="1"/>
  <c r="O3133" i="1" s="1"/>
  <c r="N3133" i="1"/>
  <c r="P3133" i="1"/>
  <c r="Q3133" i="1"/>
  <c r="R3133" i="1"/>
  <c r="S3133" i="1"/>
  <c r="F3134" i="1"/>
  <c r="J3134" i="1" s="1"/>
  <c r="G3134" i="1"/>
  <c r="H3134" i="1"/>
  <c r="I3134" i="1"/>
  <c r="K3134" i="1"/>
  <c r="L3134" i="1"/>
  <c r="M3134" i="1"/>
  <c r="O3134" i="1" s="1"/>
  <c r="N3134" i="1"/>
  <c r="P3134" i="1"/>
  <c r="Q3134" i="1"/>
  <c r="R3134" i="1"/>
  <c r="S3134" i="1"/>
  <c r="F3135" i="1"/>
  <c r="G3135" i="1"/>
  <c r="H3135" i="1"/>
  <c r="I3135" i="1"/>
  <c r="J3135" i="1"/>
  <c r="K3135" i="1"/>
  <c r="L3135" i="1"/>
  <c r="M3135" i="1"/>
  <c r="O3135" i="1" s="1"/>
  <c r="N3135" i="1"/>
  <c r="P3135" i="1"/>
  <c r="Q3135" i="1"/>
  <c r="R3135" i="1"/>
  <c r="S3135" i="1"/>
  <c r="F3136" i="1"/>
  <c r="J3136" i="1" s="1"/>
  <c r="G3136" i="1"/>
  <c r="H3136" i="1"/>
  <c r="I3136" i="1"/>
  <c r="K3136" i="1"/>
  <c r="L3136" i="1"/>
  <c r="M3136" i="1"/>
  <c r="O3136" i="1" s="1"/>
  <c r="N3136" i="1"/>
  <c r="P3136" i="1"/>
  <c r="T3136" i="1" s="1"/>
  <c r="Q3136" i="1"/>
  <c r="R3136" i="1"/>
  <c r="S3136" i="1"/>
  <c r="F3137" i="1"/>
  <c r="G3137" i="1"/>
  <c r="H3137" i="1"/>
  <c r="I3137" i="1"/>
  <c r="J3137" i="1"/>
  <c r="K3137" i="1"/>
  <c r="L3137" i="1"/>
  <c r="M3137" i="1"/>
  <c r="O3137" i="1" s="1"/>
  <c r="N3137" i="1"/>
  <c r="P3137" i="1"/>
  <c r="T3137" i="1" s="1"/>
  <c r="Q3137" i="1"/>
  <c r="R3137" i="1"/>
  <c r="S3137" i="1"/>
  <c r="F3138" i="1"/>
  <c r="G3138" i="1"/>
  <c r="H3138" i="1"/>
  <c r="I3138" i="1"/>
  <c r="J3138" i="1"/>
  <c r="K3138" i="1"/>
  <c r="L3138" i="1"/>
  <c r="M3138" i="1"/>
  <c r="O3138" i="1" s="1"/>
  <c r="N3138" i="1"/>
  <c r="P3138" i="1"/>
  <c r="T3138" i="1" s="1"/>
  <c r="Q3138" i="1"/>
  <c r="R3138" i="1"/>
  <c r="S3138" i="1"/>
  <c r="F3139" i="1"/>
  <c r="G3139" i="1"/>
  <c r="H3139" i="1"/>
  <c r="I3139" i="1"/>
  <c r="J3139" i="1"/>
  <c r="K3139" i="1"/>
  <c r="J373" i="11" s="1"/>
  <c r="L3139" i="1"/>
  <c r="K373" i="11" s="1"/>
  <c r="M3139" i="1"/>
  <c r="L373" i="11" s="1"/>
  <c r="O373" i="11" s="1"/>
  <c r="N3139" i="1"/>
  <c r="P3139" i="1"/>
  <c r="Q3139" i="1"/>
  <c r="R3139" i="1"/>
  <c r="S3139" i="1"/>
  <c r="F3140" i="1"/>
  <c r="J3140" i="1" s="1"/>
  <c r="G3140" i="1"/>
  <c r="H3140" i="1"/>
  <c r="I3140" i="1"/>
  <c r="K3140" i="1"/>
  <c r="L3140" i="1"/>
  <c r="M3140" i="1"/>
  <c r="O3140" i="1" s="1"/>
  <c r="N3140" i="1"/>
  <c r="P3140" i="1"/>
  <c r="Q3140" i="1"/>
  <c r="R3140" i="1"/>
  <c r="S3140" i="1"/>
  <c r="F3141" i="1"/>
  <c r="J3141" i="1" s="1"/>
  <c r="G3141" i="1"/>
  <c r="H3141" i="1"/>
  <c r="I3141" i="1"/>
  <c r="K3141" i="1"/>
  <c r="L3141" i="1"/>
  <c r="M3141" i="1"/>
  <c r="O3141" i="1" s="1"/>
  <c r="N3141" i="1"/>
  <c r="P3141" i="1"/>
  <c r="T3141" i="1" s="1"/>
  <c r="Q3141" i="1"/>
  <c r="R3141" i="1"/>
  <c r="S3141" i="1"/>
  <c r="F3142" i="1"/>
  <c r="J3142" i="1" s="1"/>
  <c r="G3142" i="1"/>
  <c r="H3142" i="1"/>
  <c r="I3142" i="1"/>
  <c r="K3142" i="1"/>
  <c r="L3142" i="1"/>
  <c r="M3142" i="1"/>
  <c r="O3142" i="1" s="1"/>
  <c r="N3142" i="1"/>
  <c r="P3142" i="1"/>
  <c r="T3142" i="1" s="1"/>
  <c r="Q3142" i="1"/>
  <c r="R3142" i="1"/>
  <c r="S3142" i="1"/>
  <c r="F3143" i="1"/>
  <c r="J3143" i="1" s="1"/>
  <c r="G3143" i="1"/>
  <c r="H3143" i="1"/>
  <c r="I3143" i="1"/>
  <c r="K3143" i="1"/>
  <c r="L3143" i="1"/>
  <c r="M3143" i="1"/>
  <c r="O3143" i="1" s="1"/>
  <c r="N3143" i="1"/>
  <c r="P3143" i="1"/>
  <c r="T3143" i="1" s="1"/>
  <c r="Q3143" i="1"/>
  <c r="R3143" i="1"/>
  <c r="S3143" i="1"/>
  <c r="F3144" i="1"/>
  <c r="J3144" i="1" s="1"/>
  <c r="G3144" i="1"/>
  <c r="H3144" i="1"/>
  <c r="I3144" i="1"/>
  <c r="K3144" i="1"/>
  <c r="L3144" i="1"/>
  <c r="M3144" i="1"/>
  <c r="O3144" i="1" s="1"/>
  <c r="N3144" i="1"/>
  <c r="P3144" i="1"/>
  <c r="T3144" i="1" s="1"/>
  <c r="Q3144" i="1"/>
  <c r="R3144" i="1"/>
  <c r="S3144" i="1"/>
  <c r="F3145" i="1"/>
  <c r="J3145" i="1" s="1"/>
  <c r="G3145" i="1"/>
  <c r="H3145" i="1"/>
  <c r="I3145" i="1"/>
  <c r="K3145" i="1"/>
  <c r="L3145" i="1"/>
  <c r="M3145" i="1"/>
  <c r="O3145" i="1" s="1"/>
  <c r="N3145" i="1"/>
  <c r="P3145" i="1"/>
  <c r="Q3145" i="1"/>
  <c r="R3145" i="1"/>
  <c r="S3145" i="1"/>
  <c r="F3146" i="1"/>
  <c r="J3146" i="1" s="1"/>
  <c r="G3146" i="1"/>
  <c r="H3146" i="1"/>
  <c r="I3146" i="1"/>
  <c r="K3146" i="1"/>
  <c r="L3146" i="1"/>
  <c r="M3146" i="1"/>
  <c r="O3146" i="1" s="1"/>
  <c r="N3146" i="1"/>
  <c r="P3146" i="1"/>
  <c r="Q3146" i="1"/>
  <c r="R3146" i="1"/>
  <c r="S3146" i="1"/>
  <c r="F3147" i="1"/>
  <c r="G3147" i="1"/>
  <c r="H3147" i="1"/>
  <c r="I3147" i="1"/>
  <c r="J3147" i="1"/>
  <c r="K3147" i="1"/>
  <c r="L3147" i="1"/>
  <c r="M3147" i="1"/>
  <c r="O3147" i="1" s="1"/>
  <c r="N3147" i="1"/>
  <c r="P3147" i="1"/>
  <c r="Q3147" i="1"/>
  <c r="R3147" i="1"/>
  <c r="S3147" i="1"/>
  <c r="F3148" i="1"/>
  <c r="J3148" i="1" s="1"/>
  <c r="G3148" i="1"/>
  <c r="H3148" i="1"/>
  <c r="I3148" i="1"/>
  <c r="K3148" i="1"/>
  <c r="L3148" i="1"/>
  <c r="M3148" i="1"/>
  <c r="O3148" i="1" s="1"/>
  <c r="N3148" i="1"/>
  <c r="P3148" i="1"/>
  <c r="T3148" i="1" s="1"/>
  <c r="Q3148" i="1"/>
  <c r="R3148" i="1"/>
  <c r="S3148" i="1"/>
  <c r="F3149" i="1"/>
  <c r="G3149" i="1"/>
  <c r="H3149" i="1"/>
  <c r="I3149" i="1"/>
  <c r="J3149" i="1"/>
  <c r="K3149" i="1"/>
  <c r="L3149" i="1"/>
  <c r="M3149" i="1"/>
  <c r="O3149" i="1" s="1"/>
  <c r="N3149" i="1"/>
  <c r="P3149" i="1"/>
  <c r="T3149" i="1" s="1"/>
  <c r="Q3149" i="1"/>
  <c r="R3149" i="1"/>
  <c r="S3149" i="1"/>
  <c r="F3150" i="1"/>
  <c r="G3150" i="1"/>
  <c r="H3150" i="1"/>
  <c r="I3150" i="1"/>
  <c r="J3150" i="1"/>
  <c r="K3150" i="1"/>
  <c r="L3150" i="1"/>
  <c r="M3150" i="1"/>
  <c r="O3150" i="1" s="1"/>
  <c r="N3150" i="1"/>
  <c r="P3150" i="1"/>
  <c r="T3150" i="1" s="1"/>
  <c r="Q3150" i="1"/>
  <c r="R3150" i="1"/>
  <c r="S3150" i="1"/>
  <c r="F3151" i="1"/>
  <c r="G3151" i="1"/>
  <c r="H3151" i="1"/>
  <c r="I3151" i="1"/>
  <c r="J3151" i="1"/>
  <c r="K3151" i="1"/>
  <c r="L3151" i="1"/>
  <c r="M3151" i="1"/>
  <c r="O3151" i="1" s="1"/>
  <c r="N3151" i="1"/>
  <c r="P3151" i="1"/>
  <c r="Q3151" i="1"/>
  <c r="R3151" i="1"/>
  <c r="S3151" i="1"/>
  <c r="F3152" i="1"/>
  <c r="J3152" i="1" s="1"/>
  <c r="G3152" i="1"/>
  <c r="H3152" i="1"/>
  <c r="I3152" i="1"/>
  <c r="K3152" i="1"/>
  <c r="L3152" i="1"/>
  <c r="M3152" i="1"/>
  <c r="O3152" i="1" s="1"/>
  <c r="N3152" i="1"/>
  <c r="P3152" i="1"/>
  <c r="Q3152" i="1"/>
  <c r="R3152" i="1"/>
  <c r="S3152" i="1"/>
  <c r="F3153" i="1"/>
  <c r="J3153" i="1" s="1"/>
  <c r="G3153" i="1"/>
  <c r="H3153" i="1"/>
  <c r="I3153" i="1"/>
  <c r="K3153" i="1"/>
  <c r="L3153" i="1"/>
  <c r="M3153" i="1"/>
  <c r="O3153" i="1" s="1"/>
  <c r="N3153" i="1"/>
  <c r="P3153" i="1"/>
  <c r="T3153" i="1" s="1"/>
  <c r="Q3153" i="1"/>
  <c r="R3153" i="1"/>
  <c r="S3153" i="1"/>
  <c r="F3154" i="1"/>
  <c r="J3154" i="1" s="1"/>
  <c r="G3154" i="1"/>
  <c r="H3154" i="1"/>
  <c r="I3154" i="1"/>
  <c r="K3154" i="1"/>
  <c r="L3154" i="1"/>
  <c r="M3154" i="1"/>
  <c r="O3154" i="1" s="1"/>
  <c r="N3154" i="1"/>
  <c r="P3154" i="1"/>
  <c r="T3154" i="1" s="1"/>
  <c r="Q3154" i="1"/>
  <c r="R3154" i="1"/>
  <c r="S3154" i="1"/>
  <c r="F3155" i="1"/>
  <c r="J3155" i="1" s="1"/>
  <c r="G3155" i="1"/>
  <c r="H3155" i="1"/>
  <c r="I3155" i="1"/>
  <c r="K3155" i="1"/>
  <c r="L3155" i="1"/>
  <c r="M3155" i="1"/>
  <c r="O3155" i="1" s="1"/>
  <c r="N3155" i="1"/>
  <c r="P3155" i="1"/>
  <c r="T3155" i="1" s="1"/>
  <c r="Q3155" i="1"/>
  <c r="R3155" i="1"/>
  <c r="S3155" i="1"/>
  <c r="F3156" i="1"/>
  <c r="J3156" i="1" s="1"/>
  <c r="G3156" i="1"/>
  <c r="H3156" i="1"/>
  <c r="I3156" i="1"/>
  <c r="K3156" i="1"/>
  <c r="L3156" i="1"/>
  <c r="M3156" i="1"/>
  <c r="O3156" i="1" s="1"/>
  <c r="N3156" i="1"/>
  <c r="P3156" i="1"/>
  <c r="T3156" i="1" s="1"/>
  <c r="Q3156" i="1"/>
  <c r="R3156" i="1"/>
  <c r="S3156" i="1"/>
  <c r="F3157" i="1"/>
  <c r="J3157" i="1" s="1"/>
  <c r="G3157" i="1"/>
  <c r="H3157" i="1"/>
  <c r="I3157" i="1"/>
  <c r="K3157" i="1"/>
  <c r="L3157" i="1"/>
  <c r="M3157" i="1"/>
  <c r="O3157" i="1" s="1"/>
  <c r="N3157" i="1"/>
  <c r="P3157" i="1"/>
  <c r="Q3157" i="1"/>
  <c r="R3157" i="1"/>
  <c r="S3157" i="1"/>
  <c r="F3158" i="1"/>
  <c r="J3158" i="1" s="1"/>
  <c r="G3158" i="1"/>
  <c r="H3158" i="1"/>
  <c r="I3158" i="1"/>
  <c r="K3158" i="1"/>
  <c r="L3158" i="1"/>
  <c r="M3158" i="1"/>
  <c r="O3158" i="1" s="1"/>
  <c r="N3158" i="1"/>
  <c r="P3158" i="1"/>
  <c r="Q3158" i="1"/>
  <c r="R3158" i="1"/>
  <c r="S3158" i="1"/>
  <c r="F3159" i="1"/>
  <c r="G3159" i="1"/>
  <c r="H3159" i="1"/>
  <c r="I3159" i="1"/>
  <c r="J3159" i="1"/>
  <c r="K3159" i="1"/>
  <c r="L3159" i="1"/>
  <c r="M3159" i="1"/>
  <c r="O3159" i="1" s="1"/>
  <c r="N3159" i="1"/>
  <c r="P3159" i="1"/>
  <c r="Q3159" i="1"/>
  <c r="R3159" i="1"/>
  <c r="S3159" i="1"/>
  <c r="F3160" i="1"/>
  <c r="J3160" i="1" s="1"/>
  <c r="G3160" i="1"/>
  <c r="H3160" i="1"/>
  <c r="I3160" i="1"/>
  <c r="K3160" i="1"/>
  <c r="L3160" i="1"/>
  <c r="M3160" i="1"/>
  <c r="O3160" i="1" s="1"/>
  <c r="N3160" i="1"/>
  <c r="P3160" i="1"/>
  <c r="T3160" i="1" s="1"/>
  <c r="Q3160" i="1"/>
  <c r="R3160" i="1"/>
  <c r="S3160" i="1"/>
  <c r="F3161" i="1"/>
  <c r="G3161" i="1"/>
  <c r="H3161" i="1"/>
  <c r="I3161" i="1"/>
  <c r="J3161" i="1"/>
  <c r="K3161" i="1"/>
  <c r="L3161" i="1"/>
  <c r="M3161" i="1"/>
  <c r="O3161" i="1" s="1"/>
  <c r="N3161" i="1"/>
  <c r="P3161" i="1"/>
  <c r="T3161" i="1" s="1"/>
  <c r="Q3161" i="1"/>
  <c r="R3161" i="1"/>
  <c r="S3161" i="1"/>
  <c r="F3162" i="1"/>
  <c r="G3162" i="1"/>
  <c r="H3162" i="1"/>
  <c r="I3162" i="1"/>
  <c r="J3162" i="1"/>
  <c r="K3162" i="1"/>
  <c r="L3162" i="1"/>
  <c r="M3162" i="1"/>
  <c r="O3162" i="1" s="1"/>
  <c r="N3162" i="1"/>
  <c r="P3162" i="1"/>
  <c r="T3162" i="1" s="1"/>
  <c r="Q3162" i="1"/>
  <c r="R3162" i="1"/>
  <c r="S3162" i="1"/>
  <c r="F3163" i="1"/>
  <c r="G3163" i="1"/>
  <c r="H3163" i="1"/>
  <c r="I3163" i="1"/>
  <c r="J3163" i="1"/>
  <c r="K3163" i="1"/>
  <c r="L3163" i="1"/>
  <c r="M3163" i="1"/>
  <c r="O3163" i="1" s="1"/>
  <c r="N3163" i="1"/>
  <c r="P3163" i="1"/>
  <c r="Q3163" i="1"/>
  <c r="R3163" i="1"/>
  <c r="S3163" i="1"/>
  <c r="F3164" i="1"/>
  <c r="J3164" i="1" s="1"/>
  <c r="G3164" i="1"/>
  <c r="H3164" i="1"/>
  <c r="I3164" i="1"/>
  <c r="K3164" i="1"/>
  <c r="L3164" i="1"/>
  <c r="M3164" i="1"/>
  <c r="O3164" i="1" s="1"/>
  <c r="N3164" i="1"/>
  <c r="P3164" i="1"/>
  <c r="Q3164" i="1"/>
  <c r="R3164" i="1"/>
  <c r="S3164" i="1"/>
  <c r="F3165" i="1"/>
  <c r="J3165" i="1" s="1"/>
  <c r="G3165" i="1"/>
  <c r="H3165" i="1"/>
  <c r="I3165" i="1"/>
  <c r="K3165" i="1"/>
  <c r="L3165" i="1"/>
  <c r="M3165" i="1"/>
  <c r="O3165" i="1" s="1"/>
  <c r="N3165" i="1"/>
  <c r="P3165" i="1"/>
  <c r="T3165" i="1" s="1"/>
  <c r="Q3165" i="1"/>
  <c r="R3165" i="1"/>
  <c r="S3165" i="1"/>
  <c r="F3166" i="1"/>
  <c r="J3166" i="1" s="1"/>
  <c r="G3166" i="1"/>
  <c r="H3166" i="1"/>
  <c r="I3166" i="1"/>
  <c r="K3166" i="1"/>
  <c r="L3166" i="1"/>
  <c r="M3166" i="1"/>
  <c r="O3166" i="1" s="1"/>
  <c r="N3166" i="1"/>
  <c r="P3166" i="1"/>
  <c r="T3166" i="1" s="1"/>
  <c r="Q3166" i="1"/>
  <c r="R3166" i="1"/>
  <c r="S3166" i="1"/>
  <c r="F3167" i="1"/>
  <c r="J3167" i="1" s="1"/>
  <c r="G3167" i="1"/>
  <c r="H3167" i="1"/>
  <c r="I3167" i="1"/>
  <c r="K3167" i="1"/>
  <c r="L3167" i="1"/>
  <c r="M3167" i="1"/>
  <c r="O3167" i="1" s="1"/>
  <c r="N3167" i="1"/>
  <c r="P3167" i="1"/>
  <c r="T3167" i="1" s="1"/>
  <c r="Q3167" i="1"/>
  <c r="R3167" i="1"/>
  <c r="S3167" i="1"/>
  <c r="F3168" i="1"/>
  <c r="J3168" i="1" s="1"/>
  <c r="G3168" i="1"/>
  <c r="H3168" i="1"/>
  <c r="I3168" i="1"/>
  <c r="K3168" i="1"/>
  <c r="L3168" i="1"/>
  <c r="M3168" i="1"/>
  <c r="O3168" i="1" s="1"/>
  <c r="N3168" i="1"/>
  <c r="P3168" i="1"/>
  <c r="T3168" i="1" s="1"/>
  <c r="Q3168" i="1"/>
  <c r="R3168" i="1"/>
  <c r="S3168" i="1"/>
  <c r="F3169" i="1"/>
  <c r="J3169" i="1" s="1"/>
  <c r="G3169" i="1"/>
  <c r="H3169" i="1"/>
  <c r="I3169" i="1"/>
  <c r="K3169" i="1"/>
  <c r="L3169" i="1"/>
  <c r="M3169" i="1"/>
  <c r="O3169" i="1" s="1"/>
  <c r="N3169" i="1"/>
  <c r="P3169" i="1"/>
  <c r="Q3169" i="1"/>
  <c r="R3169" i="1"/>
  <c r="S3169" i="1"/>
  <c r="F3170" i="1"/>
  <c r="J3170" i="1" s="1"/>
  <c r="G3170" i="1"/>
  <c r="H3170" i="1"/>
  <c r="I3170" i="1"/>
  <c r="K3170" i="1"/>
  <c r="L3170" i="1"/>
  <c r="M3170" i="1"/>
  <c r="O3170" i="1" s="1"/>
  <c r="N3170" i="1"/>
  <c r="P3170" i="1"/>
  <c r="Q3170" i="1"/>
  <c r="R3170" i="1"/>
  <c r="S3170" i="1"/>
  <c r="F3171" i="1"/>
  <c r="G3171" i="1"/>
  <c r="H3171" i="1"/>
  <c r="I3171" i="1"/>
  <c r="J3171" i="1"/>
  <c r="K3171" i="1"/>
  <c r="L3171" i="1"/>
  <c r="M3171" i="1"/>
  <c r="O3171" i="1" s="1"/>
  <c r="N3171" i="1"/>
  <c r="P3171" i="1"/>
  <c r="Q3171" i="1"/>
  <c r="R3171" i="1"/>
  <c r="S3171" i="1"/>
  <c r="F3172" i="1"/>
  <c r="J3172" i="1" s="1"/>
  <c r="G3172" i="1"/>
  <c r="H3172" i="1"/>
  <c r="I3172" i="1"/>
  <c r="K3172" i="1"/>
  <c r="L3172" i="1"/>
  <c r="M3172" i="1"/>
  <c r="O3172" i="1" s="1"/>
  <c r="N3172" i="1"/>
  <c r="P3172" i="1"/>
  <c r="T3172" i="1" s="1"/>
  <c r="Q3172" i="1"/>
  <c r="R3172" i="1"/>
  <c r="S3172" i="1"/>
  <c r="F3173" i="1"/>
  <c r="G3173" i="1"/>
  <c r="H3173" i="1"/>
  <c r="I3173" i="1"/>
  <c r="J3173" i="1"/>
  <c r="K3173" i="1"/>
  <c r="L3173" i="1"/>
  <c r="M3173" i="1"/>
  <c r="O3173" i="1" s="1"/>
  <c r="N3173" i="1"/>
  <c r="P3173" i="1"/>
  <c r="T3173" i="1" s="1"/>
  <c r="Q3173" i="1"/>
  <c r="R3173" i="1"/>
  <c r="S3173" i="1"/>
  <c r="F3174" i="1"/>
  <c r="G3174" i="1"/>
  <c r="H3174" i="1"/>
  <c r="I3174" i="1"/>
  <c r="J3174" i="1"/>
  <c r="K3174" i="1"/>
  <c r="L3174" i="1"/>
  <c r="M3174" i="1"/>
  <c r="O3174" i="1" s="1"/>
  <c r="N3174" i="1"/>
  <c r="P3174" i="1"/>
  <c r="T3174" i="1" s="1"/>
  <c r="Q3174" i="1"/>
  <c r="R3174" i="1"/>
  <c r="S3174" i="1"/>
  <c r="F3175" i="1"/>
  <c r="G3175" i="1"/>
  <c r="H3175" i="1"/>
  <c r="I3175" i="1"/>
  <c r="J3175" i="1"/>
  <c r="K3175" i="1"/>
  <c r="L3175" i="1"/>
  <c r="M3175" i="1"/>
  <c r="O3175" i="1" s="1"/>
  <c r="N3175" i="1"/>
  <c r="P3175" i="1"/>
  <c r="Q3175" i="1"/>
  <c r="R3175" i="1"/>
  <c r="S3175" i="1"/>
  <c r="F3176" i="1"/>
  <c r="J3176" i="1" s="1"/>
  <c r="G3176" i="1"/>
  <c r="H3176" i="1"/>
  <c r="I3176" i="1"/>
  <c r="K3176" i="1"/>
  <c r="L3176" i="1"/>
  <c r="M3176" i="1"/>
  <c r="O3176" i="1" s="1"/>
  <c r="N3176" i="1"/>
  <c r="P3176" i="1"/>
  <c r="Q3176" i="1"/>
  <c r="R3176" i="1"/>
  <c r="S3176" i="1"/>
  <c r="F3177" i="1"/>
  <c r="J3177" i="1" s="1"/>
  <c r="G3177" i="1"/>
  <c r="H3177" i="1"/>
  <c r="I3177" i="1"/>
  <c r="K3177" i="1"/>
  <c r="L3177" i="1"/>
  <c r="M3177" i="1"/>
  <c r="O3177" i="1" s="1"/>
  <c r="N3177" i="1"/>
  <c r="P3177" i="1"/>
  <c r="T3177" i="1" s="1"/>
  <c r="Q3177" i="1"/>
  <c r="R3177" i="1"/>
  <c r="S3177" i="1"/>
  <c r="F3178" i="1"/>
  <c r="J3178" i="1" s="1"/>
  <c r="G3178" i="1"/>
  <c r="H3178" i="1"/>
  <c r="I3178" i="1"/>
  <c r="K3178" i="1"/>
  <c r="L3178" i="1"/>
  <c r="M3178" i="1"/>
  <c r="O3178" i="1" s="1"/>
  <c r="N3178" i="1"/>
  <c r="P3178" i="1"/>
  <c r="T3178" i="1" s="1"/>
  <c r="Q3178" i="1"/>
  <c r="R3178" i="1"/>
  <c r="S3178" i="1"/>
  <c r="F3179" i="1"/>
  <c r="J3179" i="1" s="1"/>
  <c r="G3179" i="1"/>
  <c r="H3179" i="1"/>
  <c r="I3179" i="1"/>
  <c r="K3179" i="1"/>
  <c r="L3179" i="1"/>
  <c r="M3179" i="1"/>
  <c r="O3179" i="1" s="1"/>
  <c r="N3179" i="1"/>
  <c r="P3179" i="1"/>
  <c r="T3179" i="1" s="1"/>
  <c r="Q3179" i="1"/>
  <c r="R3179" i="1"/>
  <c r="S3179" i="1"/>
  <c r="F3180" i="1"/>
  <c r="J3180" i="1" s="1"/>
  <c r="G3180" i="1"/>
  <c r="H3180" i="1"/>
  <c r="I3180" i="1"/>
  <c r="K3180" i="1"/>
  <c r="L3180" i="1"/>
  <c r="M3180" i="1"/>
  <c r="O3180" i="1" s="1"/>
  <c r="N3180" i="1"/>
  <c r="P3180" i="1"/>
  <c r="T3180" i="1" s="1"/>
  <c r="Q3180" i="1"/>
  <c r="R3180" i="1"/>
  <c r="S3180" i="1"/>
  <c r="F3181" i="1"/>
  <c r="J3181" i="1" s="1"/>
  <c r="G3181" i="1"/>
  <c r="H3181" i="1"/>
  <c r="I3181" i="1"/>
  <c r="K3181" i="1"/>
  <c r="L3181" i="1"/>
  <c r="M3181" i="1"/>
  <c r="O3181" i="1" s="1"/>
  <c r="N3181" i="1"/>
  <c r="P3181" i="1"/>
  <c r="Q3181" i="1"/>
  <c r="R3181" i="1"/>
  <c r="S3181" i="1"/>
  <c r="F3182" i="1"/>
  <c r="J3182" i="1" s="1"/>
  <c r="G3182" i="1"/>
  <c r="H3182" i="1"/>
  <c r="I3182" i="1"/>
  <c r="K3182" i="1"/>
  <c r="L3182" i="1"/>
  <c r="M3182" i="1"/>
  <c r="O3182" i="1" s="1"/>
  <c r="N3182" i="1"/>
  <c r="P3182" i="1"/>
  <c r="Q3182" i="1"/>
  <c r="R3182" i="1"/>
  <c r="S3182" i="1"/>
  <c r="F3183" i="1"/>
  <c r="G3183" i="1"/>
  <c r="H3183" i="1"/>
  <c r="I3183" i="1"/>
  <c r="J3183" i="1"/>
  <c r="K3183" i="1"/>
  <c r="L3183" i="1"/>
  <c r="M3183" i="1"/>
  <c r="O3183" i="1" s="1"/>
  <c r="N3183" i="1"/>
  <c r="P3183" i="1"/>
  <c r="Q3183" i="1"/>
  <c r="R3183" i="1"/>
  <c r="S3183" i="1"/>
  <c r="F3184" i="1"/>
  <c r="J3184" i="1" s="1"/>
  <c r="G3184" i="1"/>
  <c r="H3184" i="1"/>
  <c r="I3184" i="1"/>
  <c r="K3184" i="1"/>
  <c r="L3184" i="1"/>
  <c r="M3184" i="1"/>
  <c r="O3184" i="1" s="1"/>
  <c r="N3184" i="1"/>
  <c r="P3184" i="1"/>
  <c r="T3184" i="1" s="1"/>
  <c r="Q3184" i="1"/>
  <c r="R3184" i="1"/>
  <c r="S3184" i="1"/>
  <c r="F3185" i="1"/>
  <c r="G3185" i="1"/>
  <c r="H3185" i="1"/>
  <c r="I3185" i="1"/>
  <c r="J3185" i="1"/>
  <c r="K3185" i="1"/>
  <c r="L3185" i="1"/>
  <c r="M3185" i="1"/>
  <c r="O3185" i="1" s="1"/>
  <c r="N3185" i="1"/>
  <c r="P3185" i="1"/>
  <c r="T3185" i="1" s="1"/>
  <c r="Q3185" i="1"/>
  <c r="R3185" i="1"/>
  <c r="S3185" i="1"/>
  <c r="F3186" i="1"/>
  <c r="G3186" i="1"/>
  <c r="H3186" i="1"/>
  <c r="I3186" i="1"/>
  <c r="J3186" i="1"/>
  <c r="K3186" i="1"/>
  <c r="L3186" i="1"/>
  <c r="M3186" i="1"/>
  <c r="O3186" i="1" s="1"/>
  <c r="N3186" i="1"/>
  <c r="P3186" i="1"/>
  <c r="T3186" i="1" s="1"/>
  <c r="Q3186" i="1"/>
  <c r="R3186" i="1"/>
  <c r="S3186" i="1"/>
  <c r="F3187" i="1"/>
  <c r="G3187" i="1"/>
  <c r="H3187" i="1"/>
  <c r="I3187" i="1"/>
  <c r="J3187" i="1"/>
  <c r="K3187" i="1"/>
  <c r="L3187" i="1"/>
  <c r="M3187" i="1"/>
  <c r="O3187" i="1" s="1"/>
  <c r="N3187" i="1"/>
  <c r="P3187" i="1"/>
  <c r="Q3187" i="1"/>
  <c r="R3187" i="1"/>
  <c r="S3187" i="1"/>
  <c r="F3188" i="1"/>
  <c r="J3188" i="1" s="1"/>
  <c r="G3188" i="1"/>
  <c r="H3188" i="1"/>
  <c r="I3188" i="1"/>
  <c r="K3188" i="1"/>
  <c r="L3188" i="1"/>
  <c r="M3188" i="1"/>
  <c r="O3188" i="1" s="1"/>
  <c r="N3188" i="1"/>
  <c r="P3188" i="1"/>
  <c r="Q3188" i="1"/>
  <c r="R3188" i="1"/>
  <c r="S3188" i="1"/>
  <c r="F3189" i="1"/>
  <c r="J3189" i="1" s="1"/>
  <c r="G3189" i="1"/>
  <c r="H3189" i="1"/>
  <c r="I3189" i="1"/>
  <c r="K3189" i="1"/>
  <c r="L3189" i="1"/>
  <c r="M3189" i="1"/>
  <c r="O3189" i="1" s="1"/>
  <c r="N3189" i="1"/>
  <c r="P3189" i="1"/>
  <c r="T3189" i="1" s="1"/>
  <c r="Q3189" i="1"/>
  <c r="R3189" i="1"/>
  <c r="S3189" i="1"/>
  <c r="F3190" i="1"/>
  <c r="J3190" i="1" s="1"/>
  <c r="G3190" i="1"/>
  <c r="H3190" i="1"/>
  <c r="I3190" i="1"/>
  <c r="K3190" i="1"/>
  <c r="L3190" i="1"/>
  <c r="M3190" i="1"/>
  <c r="O3190" i="1" s="1"/>
  <c r="N3190" i="1"/>
  <c r="P3190" i="1"/>
  <c r="T3190" i="1" s="1"/>
  <c r="Q3190" i="1"/>
  <c r="R3190" i="1"/>
  <c r="S3190" i="1"/>
  <c r="F3191" i="1"/>
  <c r="J3191" i="1" s="1"/>
  <c r="G3191" i="1"/>
  <c r="H3191" i="1"/>
  <c r="I3191" i="1"/>
  <c r="K3191" i="1"/>
  <c r="L3191" i="1"/>
  <c r="M3191" i="1"/>
  <c r="O3191" i="1" s="1"/>
  <c r="N3191" i="1"/>
  <c r="P3191" i="1"/>
  <c r="T3191" i="1" s="1"/>
  <c r="Q3191" i="1"/>
  <c r="R3191" i="1"/>
  <c r="S3191" i="1"/>
  <c r="F3192" i="1"/>
  <c r="J3192" i="1" s="1"/>
  <c r="G3192" i="1"/>
  <c r="H3192" i="1"/>
  <c r="I3192" i="1"/>
  <c r="K3192" i="1"/>
  <c r="L3192" i="1"/>
  <c r="M3192" i="1"/>
  <c r="O3192" i="1" s="1"/>
  <c r="N3192" i="1"/>
  <c r="P3192" i="1"/>
  <c r="T3192" i="1" s="1"/>
  <c r="Q3192" i="1"/>
  <c r="R3192" i="1"/>
  <c r="S3192" i="1"/>
  <c r="F3193" i="1"/>
  <c r="J3193" i="1" s="1"/>
  <c r="G3193" i="1"/>
  <c r="H3193" i="1"/>
  <c r="I3193" i="1"/>
  <c r="K3193" i="1"/>
  <c r="L3193" i="1"/>
  <c r="M3193" i="1"/>
  <c r="O3193" i="1" s="1"/>
  <c r="N3193" i="1"/>
  <c r="P3193" i="1"/>
  <c r="Q3193" i="1"/>
  <c r="R3193" i="1"/>
  <c r="S3193" i="1"/>
  <c r="F3194" i="1"/>
  <c r="J3194" i="1" s="1"/>
  <c r="G3194" i="1"/>
  <c r="H3194" i="1"/>
  <c r="I3194" i="1"/>
  <c r="K3194" i="1"/>
  <c r="L3194" i="1"/>
  <c r="M3194" i="1"/>
  <c r="O3194" i="1" s="1"/>
  <c r="N3194" i="1"/>
  <c r="P3194" i="1"/>
  <c r="Q3194" i="1"/>
  <c r="R3194" i="1"/>
  <c r="S3194" i="1"/>
  <c r="F3195" i="1"/>
  <c r="G3195" i="1"/>
  <c r="H3195" i="1"/>
  <c r="I3195" i="1"/>
  <c r="J3195" i="1"/>
  <c r="K3195" i="1"/>
  <c r="L3195" i="1"/>
  <c r="M3195" i="1"/>
  <c r="O3195" i="1" s="1"/>
  <c r="N3195" i="1"/>
  <c r="P3195" i="1"/>
  <c r="Q3195" i="1"/>
  <c r="R3195" i="1"/>
  <c r="S3195" i="1"/>
  <c r="F3196" i="1"/>
  <c r="J3196" i="1" s="1"/>
  <c r="G3196" i="1"/>
  <c r="H3196" i="1"/>
  <c r="I3196" i="1"/>
  <c r="K3196" i="1"/>
  <c r="L3196" i="1"/>
  <c r="M3196" i="1"/>
  <c r="O3196" i="1" s="1"/>
  <c r="N3196" i="1"/>
  <c r="P3196" i="1"/>
  <c r="T3196" i="1" s="1"/>
  <c r="Q3196" i="1"/>
  <c r="R3196" i="1"/>
  <c r="S3196" i="1"/>
  <c r="F3197" i="1"/>
  <c r="G3197" i="1"/>
  <c r="H3197" i="1"/>
  <c r="I3197" i="1"/>
  <c r="J3197" i="1"/>
  <c r="K3197" i="1"/>
  <c r="L3197" i="1"/>
  <c r="M3197" i="1"/>
  <c r="O3197" i="1" s="1"/>
  <c r="N3197" i="1"/>
  <c r="P3197" i="1"/>
  <c r="T3197" i="1" s="1"/>
  <c r="Q3197" i="1"/>
  <c r="R3197" i="1"/>
  <c r="S3197" i="1"/>
  <c r="F3198" i="1"/>
  <c r="G3198" i="1"/>
  <c r="H3198" i="1"/>
  <c r="I3198" i="1"/>
  <c r="J3198" i="1"/>
  <c r="K3198" i="1"/>
  <c r="L3198" i="1"/>
  <c r="M3198" i="1"/>
  <c r="O3198" i="1" s="1"/>
  <c r="N3198" i="1"/>
  <c r="P3198" i="1"/>
  <c r="T3198" i="1" s="1"/>
  <c r="Q3198" i="1"/>
  <c r="R3198" i="1"/>
  <c r="S3198" i="1"/>
  <c r="F3199" i="1"/>
  <c r="G3199" i="1"/>
  <c r="H3199" i="1"/>
  <c r="I3199" i="1"/>
  <c r="J3199" i="1"/>
  <c r="K3199" i="1"/>
  <c r="L3199" i="1"/>
  <c r="M3199" i="1"/>
  <c r="O3199" i="1" s="1"/>
  <c r="N3199" i="1"/>
  <c r="P3199" i="1"/>
  <c r="Q3199" i="1"/>
  <c r="R3199" i="1"/>
  <c r="S3199" i="1"/>
  <c r="F3200" i="1"/>
  <c r="J3200" i="1" s="1"/>
  <c r="G3200" i="1"/>
  <c r="H3200" i="1"/>
  <c r="I3200" i="1"/>
  <c r="K3200" i="1"/>
  <c r="L3200" i="1"/>
  <c r="M3200" i="1"/>
  <c r="O3200" i="1" s="1"/>
  <c r="N3200" i="1"/>
  <c r="P3200" i="1"/>
  <c r="Q3200" i="1"/>
  <c r="R3200" i="1"/>
  <c r="S3200" i="1"/>
  <c r="F3201" i="1"/>
  <c r="J3201" i="1" s="1"/>
  <c r="G3201" i="1"/>
  <c r="H3201" i="1"/>
  <c r="I3201" i="1"/>
  <c r="K3201" i="1"/>
  <c r="L3201" i="1"/>
  <c r="M3201" i="1"/>
  <c r="O3201" i="1" s="1"/>
  <c r="N3201" i="1"/>
  <c r="P3201" i="1"/>
  <c r="T3201" i="1" s="1"/>
  <c r="Q3201" i="1"/>
  <c r="R3201" i="1"/>
  <c r="S3201" i="1"/>
  <c r="F3202" i="1"/>
  <c r="J3202" i="1" s="1"/>
  <c r="G3202" i="1"/>
  <c r="H3202" i="1"/>
  <c r="I3202" i="1"/>
  <c r="K3202" i="1"/>
  <c r="L3202" i="1"/>
  <c r="M3202" i="1"/>
  <c r="O3202" i="1" s="1"/>
  <c r="N3202" i="1"/>
  <c r="P3202" i="1"/>
  <c r="T3202" i="1" s="1"/>
  <c r="Q3202" i="1"/>
  <c r="R3202" i="1"/>
  <c r="S3202" i="1"/>
  <c r="F3203" i="1"/>
  <c r="J3203" i="1" s="1"/>
  <c r="G3203" i="1"/>
  <c r="H3203" i="1"/>
  <c r="I3203" i="1"/>
  <c r="K3203" i="1"/>
  <c r="L3203" i="1"/>
  <c r="M3203" i="1"/>
  <c r="O3203" i="1" s="1"/>
  <c r="N3203" i="1"/>
  <c r="P3203" i="1"/>
  <c r="T3203" i="1" s="1"/>
  <c r="Q3203" i="1"/>
  <c r="R3203" i="1"/>
  <c r="S3203" i="1"/>
  <c r="F3204" i="1"/>
  <c r="J3204" i="1" s="1"/>
  <c r="G3204" i="1"/>
  <c r="H3204" i="1"/>
  <c r="I3204" i="1"/>
  <c r="K3204" i="1"/>
  <c r="L3204" i="1"/>
  <c r="M3204" i="1"/>
  <c r="O3204" i="1" s="1"/>
  <c r="N3204" i="1"/>
  <c r="P3204" i="1"/>
  <c r="T3204" i="1" s="1"/>
  <c r="Q3204" i="1"/>
  <c r="R3204" i="1"/>
  <c r="S3204" i="1"/>
  <c r="F3205" i="1"/>
  <c r="J3205" i="1" s="1"/>
  <c r="G3205" i="1"/>
  <c r="H3205" i="1"/>
  <c r="I3205" i="1"/>
  <c r="K3205" i="1"/>
  <c r="L3205" i="1"/>
  <c r="M3205" i="1"/>
  <c r="O3205" i="1" s="1"/>
  <c r="N3205" i="1"/>
  <c r="P3205" i="1"/>
  <c r="Q3205" i="1"/>
  <c r="R3205" i="1"/>
  <c r="S3205" i="1"/>
  <c r="F3206" i="1"/>
  <c r="J3206" i="1" s="1"/>
  <c r="G3206" i="1"/>
  <c r="H3206" i="1"/>
  <c r="I3206" i="1"/>
  <c r="K3206" i="1"/>
  <c r="L3206" i="1"/>
  <c r="M3206" i="1"/>
  <c r="O3206" i="1" s="1"/>
  <c r="N3206" i="1"/>
  <c r="P3206" i="1"/>
  <c r="Q3206" i="1"/>
  <c r="R3206" i="1"/>
  <c r="S3206" i="1"/>
  <c r="F3207" i="1"/>
  <c r="G3207" i="1"/>
  <c r="H3207" i="1"/>
  <c r="I3207" i="1"/>
  <c r="J3207" i="1"/>
  <c r="K3207" i="1"/>
  <c r="L3207" i="1"/>
  <c r="M3207" i="1"/>
  <c r="O3207" i="1" s="1"/>
  <c r="N3207" i="1"/>
  <c r="P3207" i="1"/>
  <c r="Q3207" i="1"/>
  <c r="R3207" i="1"/>
  <c r="S3207" i="1"/>
  <c r="F3208" i="1"/>
  <c r="J3208" i="1" s="1"/>
  <c r="G3208" i="1"/>
  <c r="H3208" i="1"/>
  <c r="I3208" i="1"/>
  <c r="K3208" i="1"/>
  <c r="L3208" i="1"/>
  <c r="M3208" i="1"/>
  <c r="O3208" i="1" s="1"/>
  <c r="N3208" i="1"/>
  <c r="P3208" i="1"/>
  <c r="T3208" i="1" s="1"/>
  <c r="Q3208" i="1"/>
  <c r="R3208" i="1"/>
  <c r="S3208" i="1"/>
  <c r="F3209" i="1"/>
  <c r="G3209" i="1"/>
  <c r="H3209" i="1"/>
  <c r="I3209" i="1"/>
  <c r="J3209" i="1"/>
  <c r="K3209" i="1"/>
  <c r="L3209" i="1"/>
  <c r="M3209" i="1"/>
  <c r="O3209" i="1" s="1"/>
  <c r="N3209" i="1"/>
  <c r="P3209" i="1"/>
  <c r="T3209" i="1" s="1"/>
  <c r="Q3209" i="1"/>
  <c r="R3209" i="1"/>
  <c r="S3209" i="1"/>
  <c r="F3210" i="1"/>
  <c r="G3210" i="1"/>
  <c r="H3210" i="1"/>
  <c r="I3210" i="1"/>
  <c r="J3210" i="1"/>
  <c r="K3210" i="1"/>
  <c r="L3210" i="1"/>
  <c r="M3210" i="1"/>
  <c r="O3210" i="1" s="1"/>
  <c r="N3210" i="1"/>
  <c r="P3210" i="1"/>
  <c r="T3210" i="1" s="1"/>
  <c r="Q3210" i="1"/>
  <c r="R3210" i="1"/>
  <c r="S3210" i="1"/>
  <c r="F3211" i="1"/>
  <c r="G3211" i="1"/>
  <c r="H3211" i="1"/>
  <c r="I3211" i="1"/>
  <c r="J3211" i="1"/>
  <c r="K3211" i="1"/>
  <c r="L3211" i="1"/>
  <c r="M3211" i="1"/>
  <c r="O3211" i="1" s="1"/>
  <c r="N3211" i="1"/>
  <c r="P3211" i="1"/>
  <c r="Q3211" i="1"/>
  <c r="R3211" i="1"/>
  <c r="S3211" i="1"/>
  <c r="F3212" i="1"/>
  <c r="J3212" i="1" s="1"/>
  <c r="G3212" i="1"/>
  <c r="H3212" i="1"/>
  <c r="I3212" i="1"/>
  <c r="K3212" i="1"/>
  <c r="L3212" i="1"/>
  <c r="M3212" i="1"/>
  <c r="O3212" i="1" s="1"/>
  <c r="N3212" i="1"/>
  <c r="P3212" i="1"/>
  <c r="Q3212" i="1"/>
  <c r="R3212" i="1"/>
  <c r="S3212" i="1"/>
  <c r="F3213" i="1"/>
  <c r="J3213" i="1" s="1"/>
  <c r="G3213" i="1"/>
  <c r="H3213" i="1"/>
  <c r="I3213" i="1"/>
  <c r="K3213" i="1"/>
  <c r="L3213" i="1"/>
  <c r="M3213" i="1"/>
  <c r="O3213" i="1" s="1"/>
  <c r="N3213" i="1"/>
  <c r="P3213" i="1"/>
  <c r="T3213" i="1" s="1"/>
  <c r="Q3213" i="1"/>
  <c r="R3213" i="1"/>
  <c r="S3213" i="1"/>
  <c r="F3214" i="1"/>
  <c r="J3214" i="1" s="1"/>
  <c r="G3214" i="1"/>
  <c r="H3214" i="1"/>
  <c r="I3214" i="1"/>
  <c r="K3214" i="1"/>
  <c r="L3214" i="1"/>
  <c r="M3214" i="1"/>
  <c r="O3214" i="1" s="1"/>
  <c r="N3214" i="1"/>
  <c r="P3214" i="1"/>
  <c r="T3214" i="1" s="1"/>
  <c r="Q3214" i="1"/>
  <c r="R3214" i="1"/>
  <c r="S3214" i="1"/>
  <c r="F3215" i="1"/>
  <c r="J3215" i="1" s="1"/>
  <c r="G3215" i="1"/>
  <c r="H3215" i="1"/>
  <c r="I3215" i="1"/>
  <c r="K3215" i="1"/>
  <c r="L3215" i="1"/>
  <c r="M3215" i="1"/>
  <c r="O3215" i="1" s="1"/>
  <c r="N3215" i="1"/>
  <c r="P3215" i="1"/>
  <c r="T3215" i="1" s="1"/>
  <c r="Q3215" i="1"/>
  <c r="R3215" i="1"/>
  <c r="S3215" i="1"/>
  <c r="F3216" i="1"/>
  <c r="J3216" i="1" s="1"/>
  <c r="G3216" i="1"/>
  <c r="H3216" i="1"/>
  <c r="I3216" i="1"/>
  <c r="K3216" i="1"/>
  <c r="L3216" i="1"/>
  <c r="M3216" i="1"/>
  <c r="O3216" i="1" s="1"/>
  <c r="N3216" i="1"/>
  <c r="P3216" i="1"/>
  <c r="T3216" i="1" s="1"/>
  <c r="Q3216" i="1"/>
  <c r="R3216" i="1"/>
  <c r="S3216" i="1"/>
  <c r="F3217" i="1"/>
  <c r="J3217" i="1" s="1"/>
  <c r="G3217" i="1"/>
  <c r="H3217" i="1"/>
  <c r="I3217" i="1"/>
  <c r="K3217" i="1"/>
  <c r="L3217" i="1"/>
  <c r="M3217" i="1"/>
  <c r="O3217" i="1" s="1"/>
  <c r="N3217" i="1"/>
  <c r="P3217" i="1"/>
  <c r="Q3217" i="1"/>
  <c r="R3217" i="1"/>
  <c r="S3217" i="1"/>
  <c r="F3218" i="1"/>
  <c r="J3218" i="1" s="1"/>
  <c r="G3218" i="1"/>
  <c r="H3218" i="1"/>
  <c r="I3218" i="1"/>
  <c r="K3218" i="1"/>
  <c r="L3218" i="1"/>
  <c r="M3218" i="1"/>
  <c r="O3218" i="1" s="1"/>
  <c r="N3218" i="1"/>
  <c r="P3218" i="1"/>
  <c r="Q3218" i="1"/>
  <c r="R3218" i="1"/>
  <c r="S3218" i="1"/>
  <c r="F3219" i="1"/>
  <c r="G3219" i="1"/>
  <c r="H3219" i="1"/>
  <c r="I3219" i="1"/>
  <c r="J3219" i="1"/>
  <c r="K3219" i="1"/>
  <c r="L3219" i="1"/>
  <c r="M3219" i="1"/>
  <c r="O3219" i="1" s="1"/>
  <c r="N3219" i="1"/>
  <c r="P3219" i="1"/>
  <c r="Q3219" i="1"/>
  <c r="R3219" i="1"/>
  <c r="S3219" i="1"/>
  <c r="F3220" i="1"/>
  <c r="J3220" i="1" s="1"/>
  <c r="G3220" i="1"/>
  <c r="H3220" i="1"/>
  <c r="I3220" i="1"/>
  <c r="K3220" i="1"/>
  <c r="L3220" i="1"/>
  <c r="M3220" i="1"/>
  <c r="O3220" i="1" s="1"/>
  <c r="N3220" i="1"/>
  <c r="P3220" i="1"/>
  <c r="T3220" i="1" s="1"/>
  <c r="Q3220" i="1"/>
  <c r="R3220" i="1"/>
  <c r="S3220" i="1"/>
  <c r="F3221" i="1"/>
  <c r="G3221" i="1"/>
  <c r="H3221" i="1"/>
  <c r="I3221" i="1"/>
  <c r="J3221" i="1"/>
  <c r="K3221" i="1"/>
  <c r="L3221" i="1"/>
  <c r="M3221" i="1"/>
  <c r="O3221" i="1" s="1"/>
  <c r="N3221" i="1"/>
  <c r="P3221" i="1"/>
  <c r="T3221" i="1" s="1"/>
  <c r="Q3221" i="1"/>
  <c r="R3221" i="1"/>
  <c r="S3221" i="1"/>
  <c r="F3222" i="1"/>
  <c r="G3222" i="1"/>
  <c r="H3222" i="1"/>
  <c r="I3222" i="1"/>
  <c r="J3222" i="1"/>
  <c r="K3222" i="1"/>
  <c r="L3222" i="1"/>
  <c r="M3222" i="1"/>
  <c r="O3222" i="1" s="1"/>
  <c r="N3222" i="1"/>
  <c r="P3222" i="1"/>
  <c r="T3222" i="1" s="1"/>
  <c r="Q3222" i="1"/>
  <c r="R3222" i="1"/>
  <c r="S3222" i="1"/>
  <c r="F3223" i="1"/>
  <c r="G3223" i="1"/>
  <c r="H3223" i="1"/>
  <c r="I3223" i="1"/>
  <c r="J3223" i="1"/>
  <c r="K3223" i="1"/>
  <c r="L3223" i="1"/>
  <c r="M3223" i="1"/>
  <c r="O3223" i="1" s="1"/>
  <c r="N3223" i="1"/>
  <c r="P3223" i="1"/>
  <c r="Q3223" i="1"/>
  <c r="R3223" i="1"/>
  <c r="S3223" i="1"/>
  <c r="F3224" i="1"/>
  <c r="J3224" i="1" s="1"/>
  <c r="G3224" i="1"/>
  <c r="H3224" i="1"/>
  <c r="I3224" i="1"/>
  <c r="K3224" i="1"/>
  <c r="L3224" i="1"/>
  <c r="M3224" i="1"/>
  <c r="O3224" i="1" s="1"/>
  <c r="N3224" i="1"/>
  <c r="P3224" i="1"/>
  <c r="Q3224" i="1"/>
  <c r="R3224" i="1"/>
  <c r="S3224" i="1"/>
  <c r="F3225" i="1"/>
  <c r="J3225" i="1" s="1"/>
  <c r="G3225" i="1"/>
  <c r="H3225" i="1"/>
  <c r="I3225" i="1"/>
  <c r="K3225" i="1"/>
  <c r="L3225" i="1"/>
  <c r="M3225" i="1"/>
  <c r="O3225" i="1" s="1"/>
  <c r="N3225" i="1"/>
  <c r="P3225" i="1"/>
  <c r="T3225" i="1" s="1"/>
  <c r="Q3225" i="1"/>
  <c r="R3225" i="1"/>
  <c r="S3225" i="1"/>
  <c r="F3226" i="1"/>
  <c r="J3226" i="1" s="1"/>
  <c r="G3226" i="1"/>
  <c r="H3226" i="1"/>
  <c r="I3226" i="1"/>
  <c r="K3226" i="1"/>
  <c r="L3226" i="1"/>
  <c r="M3226" i="1"/>
  <c r="O3226" i="1" s="1"/>
  <c r="N3226" i="1"/>
  <c r="P3226" i="1"/>
  <c r="T3226" i="1" s="1"/>
  <c r="Q3226" i="1"/>
  <c r="R3226" i="1"/>
  <c r="S3226" i="1"/>
  <c r="F3227" i="1"/>
  <c r="J3227" i="1" s="1"/>
  <c r="G3227" i="1"/>
  <c r="H3227" i="1"/>
  <c r="I3227" i="1"/>
  <c r="K3227" i="1"/>
  <c r="L3227" i="1"/>
  <c r="M3227" i="1"/>
  <c r="O3227" i="1" s="1"/>
  <c r="N3227" i="1"/>
  <c r="P3227" i="1"/>
  <c r="T3227" i="1" s="1"/>
  <c r="Q3227" i="1"/>
  <c r="R3227" i="1"/>
  <c r="S3227" i="1"/>
  <c r="F3228" i="1"/>
  <c r="J3228" i="1" s="1"/>
  <c r="G3228" i="1"/>
  <c r="H3228" i="1"/>
  <c r="I3228" i="1"/>
  <c r="K3228" i="1"/>
  <c r="L3228" i="1"/>
  <c r="M3228" i="1"/>
  <c r="O3228" i="1" s="1"/>
  <c r="N3228" i="1"/>
  <c r="P3228" i="1"/>
  <c r="T3228" i="1" s="1"/>
  <c r="Q3228" i="1"/>
  <c r="R3228" i="1"/>
  <c r="S3228" i="1"/>
  <c r="F3229" i="1"/>
  <c r="J3229" i="1" s="1"/>
  <c r="G3229" i="1"/>
  <c r="H3229" i="1"/>
  <c r="I3229" i="1"/>
  <c r="K3229" i="1"/>
  <c r="L3229" i="1"/>
  <c r="M3229" i="1"/>
  <c r="O3229" i="1" s="1"/>
  <c r="N3229" i="1"/>
  <c r="P3229" i="1"/>
  <c r="Q3229" i="1"/>
  <c r="R3229" i="1"/>
  <c r="S3229" i="1"/>
  <c r="F3230" i="1"/>
  <c r="J3230" i="1" s="1"/>
  <c r="G3230" i="1"/>
  <c r="H3230" i="1"/>
  <c r="I3230" i="1"/>
  <c r="K3230" i="1"/>
  <c r="J73" i="11" s="1"/>
  <c r="L3230" i="1"/>
  <c r="K73" i="11" s="1"/>
  <c r="M3230" i="1"/>
  <c r="L73" i="11" s="1"/>
  <c r="O73" i="11" s="1"/>
  <c r="N3230" i="1"/>
  <c r="P3230" i="1"/>
  <c r="Q3230" i="1"/>
  <c r="R3230" i="1"/>
  <c r="S3230" i="1"/>
  <c r="F3231" i="1"/>
  <c r="G3231" i="1"/>
  <c r="H3231" i="1"/>
  <c r="I3231" i="1"/>
  <c r="J3231" i="1"/>
  <c r="K3231" i="1"/>
  <c r="L3231" i="1"/>
  <c r="M3231" i="1"/>
  <c r="O3231" i="1" s="1"/>
  <c r="N3231" i="1"/>
  <c r="P3231" i="1"/>
  <c r="Q3231" i="1"/>
  <c r="R3231" i="1"/>
  <c r="S3231" i="1"/>
  <c r="F3232" i="1"/>
  <c r="J3232" i="1" s="1"/>
  <c r="G3232" i="1"/>
  <c r="H3232" i="1"/>
  <c r="I3232" i="1"/>
  <c r="K3232" i="1"/>
  <c r="L3232" i="1"/>
  <c r="M3232" i="1"/>
  <c r="O3232" i="1" s="1"/>
  <c r="N3232" i="1"/>
  <c r="P3232" i="1"/>
  <c r="T3232" i="1" s="1"/>
  <c r="Q3232" i="1"/>
  <c r="R3232" i="1"/>
  <c r="S3232" i="1"/>
  <c r="F3233" i="1"/>
  <c r="G3233" i="1"/>
  <c r="H3233" i="1"/>
  <c r="I3233" i="1"/>
  <c r="J3233" i="1"/>
  <c r="K3233" i="1"/>
  <c r="J254" i="11" s="1"/>
  <c r="L3233" i="1"/>
  <c r="K254" i="11" s="1"/>
  <c r="M3233" i="1"/>
  <c r="L254" i="11" s="1"/>
  <c r="O254" i="11" s="1"/>
  <c r="N3233" i="1"/>
  <c r="P3233" i="1"/>
  <c r="T3233" i="1" s="1"/>
  <c r="Q3233" i="1"/>
  <c r="R3233" i="1"/>
  <c r="S3233" i="1"/>
  <c r="F3234" i="1"/>
  <c r="G3234" i="1"/>
  <c r="H3234" i="1"/>
  <c r="I3234" i="1"/>
  <c r="J3234" i="1"/>
  <c r="K3234" i="1"/>
  <c r="L3234" i="1"/>
  <c r="M3234" i="1"/>
  <c r="O3234" i="1" s="1"/>
  <c r="N3234" i="1"/>
  <c r="P3234" i="1"/>
  <c r="T3234" i="1" s="1"/>
  <c r="Q3234" i="1"/>
  <c r="R3234" i="1"/>
  <c r="S3234" i="1"/>
  <c r="F3235" i="1"/>
  <c r="G3235" i="1"/>
  <c r="H3235" i="1"/>
  <c r="I3235" i="1"/>
  <c r="J3235" i="1"/>
  <c r="K3235" i="1"/>
  <c r="L3235" i="1"/>
  <c r="M3235" i="1"/>
  <c r="O3235" i="1" s="1"/>
  <c r="N3235" i="1"/>
  <c r="P3235" i="1"/>
  <c r="Q3235" i="1"/>
  <c r="R3235" i="1"/>
  <c r="S3235" i="1"/>
  <c r="F3236" i="1"/>
  <c r="J3236" i="1" s="1"/>
  <c r="G3236" i="1"/>
  <c r="H3236" i="1"/>
  <c r="I3236" i="1"/>
  <c r="K3236" i="1"/>
  <c r="L3236" i="1"/>
  <c r="M3236" i="1"/>
  <c r="O3236" i="1" s="1"/>
  <c r="N3236" i="1"/>
  <c r="P3236" i="1"/>
  <c r="Q3236" i="1"/>
  <c r="R3236" i="1"/>
  <c r="S3236" i="1"/>
  <c r="F3237" i="1"/>
  <c r="J3237" i="1" s="1"/>
  <c r="G3237" i="1"/>
  <c r="H3237" i="1"/>
  <c r="I3237" i="1"/>
  <c r="K3237" i="1"/>
  <c r="L3237" i="1"/>
  <c r="M3237" i="1"/>
  <c r="O3237" i="1" s="1"/>
  <c r="N3237" i="1"/>
  <c r="P3237" i="1"/>
  <c r="T3237" i="1" s="1"/>
  <c r="Q3237" i="1"/>
  <c r="R3237" i="1"/>
  <c r="S3237" i="1"/>
  <c r="F3238" i="1"/>
  <c r="J3238" i="1" s="1"/>
  <c r="G3238" i="1"/>
  <c r="H3238" i="1"/>
  <c r="I3238" i="1"/>
  <c r="K3238" i="1"/>
  <c r="L3238" i="1"/>
  <c r="M3238" i="1"/>
  <c r="O3238" i="1" s="1"/>
  <c r="N3238" i="1"/>
  <c r="P3238" i="1"/>
  <c r="T3238" i="1" s="1"/>
  <c r="Q3238" i="1"/>
  <c r="R3238" i="1"/>
  <c r="S3238" i="1"/>
  <c r="F3239" i="1"/>
  <c r="J3239" i="1" s="1"/>
  <c r="G3239" i="1"/>
  <c r="H3239" i="1"/>
  <c r="I3239" i="1"/>
  <c r="K3239" i="1"/>
  <c r="L3239" i="1"/>
  <c r="M3239" i="1"/>
  <c r="O3239" i="1" s="1"/>
  <c r="N3239" i="1"/>
  <c r="P3239" i="1"/>
  <c r="T3239" i="1" s="1"/>
  <c r="Q3239" i="1"/>
  <c r="R3239" i="1"/>
  <c r="S3239" i="1"/>
  <c r="F3240" i="1"/>
  <c r="J3240" i="1" s="1"/>
  <c r="G3240" i="1"/>
  <c r="H3240" i="1"/>
  <c r="I3240" i="1"/>
  <c r="K3240" i="1"/>
  <c r="L3240" i="1"/>
  <c r="M3240" i="1"/>
  <c r="O3240" i="1" s="1"/>
  <c r="N3240" i="1"/>
  <c r="P3240" i="1"/>
  <c r="T3240" i="1" s="1"/>
  <c r="Q3240" i="1"/>
  <c r="R3240" i="1"/>
  <c r="S3240" i="1"/>
  <c r="F3241" i="1"/>
  <c r="J3241" i="1" s="1"/>
  <c r="G3241" i="1"/>
  <c r="H3241" i="1"/>
  <c r="I3241" i="1"/>
  <c r="K3241" i="1"/>
  <c r="L3241" i="1"/>
  <c r="M3241" i="1"/>
  <c r="O3241" i="1" s="1"/>
  <c r="N3241" i="1"/>
  <c r="P3241" i="1"/>
  <c r="Q3241" i="1"/>
  <c r="R3241" i="1"/>
  <c r="S3241" i="1"/>
  <c r="F3242" i="1"/>
  <c r="J3242" i="1" s="1"/>
  <c r="G3242" i="1"/>
  <c r="H3242" i="1"/>
  <c r="I3242" i="1"/>
  <c r="K3242" i="1"/>
  <c r="L3242" i="1"/>
  <c r="M3242" i="1"/>
  <c r="O3242" i="1" s="1"/>
  <c r="N3242" i="1"/>
  <c r="P3242" i="1"/>
  <c r="Q3242" i="1"/>
  <c r="R3242" i="1"/>
  <c r="S3242" i="1"/>
  <c r="F3243" i="1"/>
  <c r="G3243" i="1"/>
  <c r="H3243" i="1"/>
  <c r="I3243" i="1"/>
  <c r="J3243" i="1"/>
  <c r="K3243" i="1"/>
  <c r="L3243" i="1"/>
  <c r="M3243" i="1"/>
  <c r="O3243" i="1" s="1"/>
  <c r="N3243" i="1"/>
  <c r="P3243" i="1"/>
  <c r="Q3243" i="1"/>
  <c r="R3243" i="1"/>
  <c r="S3243" i="1"/>
  <c r="F3244" i="1"/>
  <c r="J3244" i="1" s="1"/>
  <c r="G3244" i="1"/>
  <c r="H3244" i="1"/>
  <c r="I3244" i="1"/>
  <c r="K3244" i="1"/>
  <c r="L3244" i="1"/>
  <c r="M3244" i="1"/>
  <c r="O3244" i="1" s="1"/>
  <c r="N3244" i="1"/>
  <c r="P3244" i="1"/>
  <c r="T3244" i="1" s="1"/>
  <c r="Q3244" i="1"/>
  <c r="R3244" i="1"/>
  <c r="S3244" i="1"/>
  <c r="F3245" i="1"/>
  <c r="G3245" i="1"/>
  <c r="H3245" i="1"/>
  <c r="I3245" i="1"/>
  <c r="J3245" i="1"/>
  <c r="K3245" i="1"/>
  <c r="L3245" i="1"/>
  <c r="M3245" i="1"/>
  <c r="O3245" i="1" s="1"/>
  <c r="N3245" i="1"/>
  <c r="P3245" i="1"/>
  <c r="T3245" i="1" s="1"/>
  <c r="Q3245" i="1"/>
  <c r="R3245" i="1"/>
  <c r="S3245" i="1"/>
  <c r="F3246" i="1"/>
  <c r="G3246" i="1"/>
  <c r="H3246" i="1"/>
  <c r="I3246" i="1"/>
  <c r="J3246" i="1"/>
  <c r="K3246" i="1"/>
  <c r="L3246" i="1"/>
  <c r="M3246" i="1"/>
  <c r="O3246" i="1" s="1"/>
  <c r="N3246" i="1"/>
  <c r="P3246" i="1"/>
  <c r="T3246" i="1" s="1"/>
  <c r="Q3246" i="1"/>
  <c r="R3246" i="1"/>
  <c r="S3246" i="1"/>
  <c r="F3247" i="1"/>
  <c r="G3247" i="1"/>
  <c r="H3247" i="1"/>
  <c r="I3247" i="1"/>
  <c r="J3247" i="1"/>
  <c r="K3247" i="1"/>
  <c r="L3247" i="1"/>
  <c r="M3247" i="1"/>
  <c r="O3247" i="1" s="1"/>
  <c r="N3247" i="1"/>
  <c r="P3247" i="1"/>
  <c r="Q3247" i="1"/>
  <c r="R3247" i="1"/>
  <c r="S3247" i="1"/>
  <c r="F3248" i="1"/>
  <c r="J3248" i="1" s="1"/>
  <c r="G3248" i="1"/>
  <c r="H3248" i="1"/>
  <c r="I3248" i="1"/>
  <c r="K3248" i="1"/>
  <c r="L3248" i="1"/>
  <c r="M3248" i="1"/>
  <c r="O3248" i="1" s="1"/>
  <c r="N3248" i="1"/>
  <c r="P3248" i="1"/>
  <c r="Q3248" i="1"/>
  <c r="R3248" i="1"/>
  <c r="S3248" i="1"/>
  <c r="F3249" i="1"/>
  <c r="J3249" i="1" s="1"/>
  <c r="G3249" i="1"/>
  <c r="H3249" i="1"/>
  <c r="I3249" i="1"/>
  <c r="K3249" i="1"/>
  <c r="L3249" i="1"/>
  <c r="M3249" i="1"/>
  <c r="O3249" i="1" s="1"/>
  <c r="N3249" i="1"/>
  <c r="P3249" i="1"/>
  <c r="T3249" i="1" s="1"/>
  <c r="Q3249" i="1"/>
  <c r="R3249" i="1"/>
  <c r="S3249" i="1"/>
  <c r="F3250" i="1"/>
  <c r="J3250" i="1" s="1"/>
  <c r="G3250" i="1"/>
  <c r="H3250" i="1"/>
  <c r="I3250" i="1"/>
  <c r="K3250" i="1"/>
  <c r="L3250" i="1"/>
  <c r="M3250" i="1"/>
  <c r="O3250" i="1" s="1"/>
  <c r="N3250" i="1"/>
  <c r="P3250" i="1"/>
  <c r="T3250" i="1" s="1"/>
  <c r="Q3250" i="1"/>
  <c r="R3250" i="1"/>
  <c r="S3250" i="1"/>
  <c r="F3251" i="1"/>
  <c r="J3251" i="1" s="1"/>
  <c r="G3251" i="1"/>
  <c r="H3251" i="1"/>
  <c r="I3251" i="1"/>
  <c r="K3251" i="1"/>
  <c r="L3251" i="1"/>
  <c r="M3251" i="1"/>
  <c r="O3251" i="1" s="1"/>
  <c r="N3251" i="1"/>
  <c r="P3251" i="1"/>
  <c r="T3251" i="1" s="1"/>
  <c r="Q3251" i="1"/>
  <c r="R3251" i="1"/>
  <c r="S3251" i="1"/>
  <c r="F3252" i="1"/>
  <c r="J3252" i="1" s="1"/>
  <c r="G3252" i="1"/>
  <c r="H3252" i="1"/>
  <c r="I3252" i="1"/>
  <c r="K3252" i="1"/>
  <c r="L3252" i="1"/>
  <c r="M3252" i="1"/>
  <c r="O3252" i="1" s="1"/>
  <c r="N3252" i="1"/>
  <c r="P3252" i="1"/>
  <c r="T3252" i="1" s="1"/>
  <c r="Q3252" i="1"/>
  <c r="R3252" i="1"/>
  <c r="S3252" i="1"/>
  <c r="F3253" i="1"/>
  <c r="J3253" i="1" s="1"/>
  <c r="G3253" i="1"/>
  <c r="H3253" i="1"/>
  <c r="I3253" i="1"/>
  <c r="K3253" i="1"/>
  <c r="L3253" i="1"/>
  <c r="M3253" i="1"/>
  <c r="O3253" i="1" s="1"/>
  <c r="N3253" i="1"/>
  <c r="P3253" i="1"/>
  <c r="Q3253" i="1"/>
  <c r="R3253" i="1"/>
  <c r="S3253" i="1"/>
  <c r="F3254" i="1"/>
  <c r="J3254" i="1" s="1"/>
  <c r="G3254" i="1"/>
  <c r="H3254" i="1"/>
  <c r="I3254" i="1"/>
  <c r="K3254" i="1"/>
  <c r="L3254" i="1"/>
  <c r="M3254" i="1"/>
  <c r="O3254" i="1" s="1"/>
  <c r="N3254" i="1"/>
  <c r="P3254" i="1"/>
  <c r="Q3254" i="1"/>
  <c r="R3254" i="1"/>
  <c r="S3254" i="1"/>
  <c r="F3255" i="1"/>
  <c r="G3255" i="1"/>
  <c r="H3255" i="1"/>
  <c r="I3255" i="1"/>
  <c r="J3255" i="1"/>
  <c r="K3255" i="1"/>
  <c r="L3255" i="1"/>
  <c r="M3255" i="1"/>
  <c r="O3255" i="1" s="1"/>
  <c r="N3255" i="1"/>
  <c r="P3255" i="1"/>
  <c r="Q3255" i="1"/>
  <c r="R3255" i="1"/>
  <c r="S3255" i="1"/>
  <c r="F3256" i="1"/>
  <c r="J3256" i="1" s="1"/>
  <c r="G3256" i="1"/>
  <c r="H3256" i="1"/>
  <c r="I3256" i="1"/>
  <c r="K3256" i="1"/>
  <c r="L3256" i="1"/>
  <c r="M3256" i="1"/>
  <c r="O3256" i="1" s="1"/>
  <c r="N3256" i="1"/>
  <c r="P3256" i="1"/>
  <c r="T3256" i="1" s="1"/>
  <c r="Q3256" i="1"/>
  <c r="R3256" i="1"/>
  <c r="S3256" i="1"/>
  <c r="F3257" i="1"/>
  <c r="G3257" i="1"/>
  <c r="H3257" i="1"/>
  <c r="I3257" i="1"/>
  <c r="J3257" i="1"/>
  <c r="K3257" i="1"/>
  <c r="L3257" i="1"/>
  <c r="M3257" i="1"/>
  <c r="O3257" i="1" s="1"/>
  <c r="N3257" i="1"/>
  <c r="P3257" i="1"/>
  <c r="T3257" i="1" s="1"/>
  <c r="Q3257" i="1"/>
  <c r="R3257" i="1"/>
  <c r="S3257" i="1"/>
  <c r="F3258" i="1"/>
  <c r="G3258" i="1"/>
  <c r="H3258" i="1"/>
  <c r="I3258" i="1"/>
  <c r="J3258" i="1"/>
  <c r="K3258" i="1"/>
  <c r="L3258" i="1"/>
  <c r="M3258" i="1"/>
  <c r="O3258" i="1" s="1"/>
  <c r="N3258" i="1"/>
  <c r="P3258" i="1"/>
  <c r="T3258" i="1" s="1"/>
  <c r="Q3258" i="1"/>
  <c r="R3258" i="1"/>
  <c r="S3258" i="1"/>
  <c r="F3259" i="1"/>
  <c r="G3259" i="1"/>
  <c r="H3259" i="1"/>
  <c r="I3259" i="1"/>
  <c r="J3259" i="1"/>
  <c r="K3259" i="1"/>
  <c r="L3259" i="1"/>
  <c r="M3259" i="1"/>
  <c r="O3259" i="1" s="1"/>
  <c r="N3259" i="1"/>
  <c r="P3259" i="1"/>
  <c r="Q3259" i="1"/>
  <c r="R3259" i="1"/>
  <c r="S3259" i="1"/>
  <c r="F3260" i="1"/>
  <c r="J3260" i="1" s="1"/>
  <c r="G3260" i="1"/>
  <c r="H3260" i="1"/>
  <c r="I3260" i="1"/>
  <c r="K3260" i="1"/>
  <c r="L3260" i="1"/>
  <c r="M3260" i="1"/>
  <c r="O3260" i="1" s="1"/>
  <c r="N3260" i="1"/>
  <c r="P3260" i="1"/>
  <c r="Q3260" i="1"/>
  <c r="R3260" i="1"/>
  <c r="S3260" i="1"/>
  <c r="F3261" i="1"/>
  <c r="J3261" i="1" s="1"/>
  <c r="G3261" i="1"/>
  <c r="H3261" i="1"/>
  <c r="I3261" i="1"/>
  <c r="K3261" i="1"/>
  <c r="L3261" i="1"/>
  <c r="M3261" i="1"/>
  <c r="O3261" i="1" s="1"/>
  <c r="N3261" i="1"/>
  <c r="P3261" i="1"/>
  <c r="T3261" i="1" s="1"/>
  <c r="Q3261" i="1"/>
  <c r="R3261" i="1"/>
  <c r="S3261" i="1"/>
  <c r="F3262" i="1"/>
  <c r="J3262" i="1" s="1"/>
  <c r="G3262" i="1"/>
  <c r="H3262" i="1"/>
  <c r="I3262" i="1"/>
  <c r="K3262" i="1"/>
  <c r="L3262" i="1"/>
  <c r="M3262" i="1"/>
  <c r="O3262" i="1" s="1"/>
  <c r="N3262" i="1"/>
  <c r="P3262" i="1"/>
  <c r="T3262" i="1" s="1"/>
  <c r="Q3262" i="1"/>
  <c r="R3262" i="1"/>
  <c r="S3262" i="1"/>
  <c r="F3263" i="1"/>
  <c r="J3263" i="1" s="1"/>
  <c r="G3263" i="1"/>
  <c r="H3263" i="1"/>
  <c r="I3263" i="1"/>
  <c r="K3263" i="1"/>
  <c r="L3263" i="1"/>
  <c r="M3263" i="1"/>
  <c r="O3263" i="1" s="1"/>
  <c r="N3263" i="1"/>
  <c r="P3263" i="1"/>
  <c r="T3263" i="1" s="1"/>
  <c r="Q3263" i="1"/>
  <c r="R3263" i="1"/>
  <c r="S3263" i="1"/>
  <c r="F3264" i="1"/>
  <c r="J3264" i="1" s="1"/>
  <c r="G3264" i="1"/>
  <c r="H3264" i="1"/>
  <c r="I3264" i="1"/>
  <c r="K3264" i="1"/>
  <c r="L3264" i="1"/>
  <c r="M3264" i="1"/>
  <c r="O3264" i="1" s="1"/>
  <c r="N3264" i="1"/>
  <c r="P3264" i="1"/>
  <c r="T3264" i="1" s="1"/>
  <c r="Q3264" i="1"/>
  <c r="R3264" i="1"/>
  <c r="S3264" i="1"/>
  <c r="F3265" i="1"/>
  <c r="J3265" i="1" s="1"/>
  <c r="G3265" i="1"/>
  <c r="H3265" i="1"/>
  <c r="I3265" i="1"/>
  <c r="K3265" i="1"/>
  <c r="L3265" i="1"/>
  <c r="M3265" i="1"/>
  <c r="O3265" i="1" s="1"/>
  <c r="N3265" i="1"/>
  <c r="P3265" i="1"/>
  <c r="Q3265" i="1"/>
  <c r="R3265" i="1"/>
  <c r="S3265" i="1"/>
  <c r="F3266" i="1"/>
  <c r="J3266" i="1" s="1"/>
  <c r="G3266" i="1"/>
  <c r="H3266" i="1"/>
  <c r="I3266" i="1"/>
  <c r="K3266" i="1"/>
  <c r="L3266" i="1"/>
  <c r="M3266" i="1"/>
  <c r="O3266" i="1" s="1"/>
  <c r="N3266" i="1"/>
  <c r="P3266" i="1"/>
  <c r="Q3266" i="1"/>
  <c r="R3266" i="1"/>
  <c r="S3266" i="1"/>
  <c r="F3267" i="1"/>
  <c r="G3267" i="1"/>
  <c r="H3267" i="1"/>
  <c r="I3267" i="1"/>
  <c r="J3267" i="1"/>
  <c r="K3267" i="1"/>
  <c r="L3267" i="1"/>
  <c r="M3267" i="1"/>
  <c r="O3267" i="1" s="1"/>
  <c r="N3267" i="1"/>
  <c r="P3267" i="1"/>
  <c r="Q3267" i="1"/>
  <c r="R3267" i="1"/>
  <c r="S3267" i="1"/>
  <c r="F3268" i="1"/>
  <c r="J3268" i="1" s="1"/>
  <c r="G3268" i="1"/>
  <c r="H3268" i="1"/>
  <c r="I3268" i="1"/>
  <c r="K3268" i="1"/>
  <c r="L3268" i="1"/>
  <c r="M3268" i="1"/>
  <c r="O3268" i="1" s="1"/>
  <c r="N3268" i="1"/>
  <c r="P3268" i="1"/>
  <c r="T3268" i="1" s="1"/>
  <c r="Q3268" i="1"/>
  <c r="R3268" i="1"/>
  <c r="S3268" i="1"/>
  <c r="F3269" i="1"/>
  <c r="G3269" i="1"/>
  <c r="H3269" i="1"/>
  <c r="I3269" i="1"/>
  <c r="J3269" i="1"/>
  <c r="K3269" i="1"/>
  <c r="L3269" i="1"/>
  <c r="M3269" i="1"/>
  <c r="O3269" i="1" s="1"/>
  <c r="N3269" i="1"/>
  <c r="P3269" i="1"/>
  <c r="T3269" i="1" s="1"/>
  <c r="Q3269" i="1"/>
  <c r="R3269" i="1"/>
  <c r="S3269" i="1"/>
  <c r="F3270" i="1"/>
  <c r="G3270" i="1"/>
  <c r="H3270" i="1"/>
  <c r="I3270" i="1"/>
  <c r="J3270" i="1"/>
  <c r="K3270" i="1"/>
  <c r="L3270" i="1"/>
  <c r="M3270" i="1"/>
  <c r="O3270" i="1" s="1"/>
  <c r="N3270" i="1"/>
  <c r="P3270" i="1"/>
  <c r="T3270" i="1" s="1"/>
  <c r="Q3270" i="1"/>
  <c r="R3270" i="1"/>
  <c r="S3270" i="1"/>
  <c r="F3271" i="1"/>
  <c r="G3271" i="1"/>
  <c r="H3271" i="1"/>
  <c r="I3271" i="1"/>
  <c r="J3271" i="1"/>
  <c r="K3271" i="1"/>
  <c r="L3271" i="1"/>
  <c r="M3271" i="1"/>
  <c r="O3271" i="1" s="1"/>
  <c r="N3271" i="1"/>
  <c r="P3271" i="1"/>
  <c r="Q3271" i="1"/>
  <c r="R3271" i="1"/>
  <c r="S3271" i="1"/>
  <c r="F3272" i="1"/>
  <c r="J3272" i="1" s="1"/>
  <c r="G3272" i="1"/>
  <c r="H3272" i="1"/>
  <c r="I3272" i="1"/>
  <c r="K3272" i="1"/>
  <c r="L3272" i="1"/>
  <c r="M3272" i="1"/>
  <c r="O3272" i="1" s="1"/>
  <c r="N3272" i="1"/>
  <c r="P3272" i="1"/>
  <c r="Q3272" i="1"/>
  <c r="R3272" i="1"/>
  <c r="S3272" i="1"/>
  <c r="F3273" i="1"/>
  <c r="J3273" i="1" s="1"/>
  <c r="G3273" i="1"/>
  <c r="H3273" i="1"/>
  <c r="I3273" i="1"/>
  <c r="K3273" i="1"/>
  <c r="L3273" i="1"/>
  <c r="M3273" i="1"/>
  <c r="O3273" i="1" s="1"/>
  <c r="N3273" i="1"/>
  <c r="P3273" i="1"/>
  <c r="T3273" i="1" s="1"/>
  <c r="Q3273" i="1"/>
  <c r="R3273" i="1"/>
  <c r="S3273" i="1"/>
  <c r="F3274" i="1"/>
  <c r="J3274" i="1" s="1"/>
  <c r="G3274" i="1"/>
  <c r="H3274" i="1"/>
  <c r="I3274" i="1"/>
  <c r="K3274" i="1"/>
  <c r="L3274" i="1"/>
  <c r="M3274" i="1"/>
  <c r="O3274" i="1" s="1"/>
  <c r="N3274" i="1"/>
  <c r="P3274" i="1"/>
  <c r="T3274" i="1" s="1"/>
  <c r="Q3274" i="1"/>
  <c r="R3274" i="1"/>
  <c r="S3274" i="1"/>
  <c r="F3275" i="1"/>
  <c r="J3275" i="1" s="1"/>
  <c r="G3275" i="1"/>
  <c r="H3275" i="1"/>
  <c r="I3275" i="1"/>
  <c r="K3275" i="1"/>
  <c r="L3275" i="1"/>
  <c r="M3275" i="1"/>
  <c r="O3275" i="1" s="1"/>
  <c r="N3275" i="1"/>
  <c r="P3275" i="1"/>
  <c r="T3275" i="1" s="1"/>
  <c r="Q3275" i="1"/>
  <c r="R3275" i="1"/>
  <c r="S3275" i="1"/>
  <c r="F3276" i="1"/>
  <c r="J3276" i="1" s="1"/>
  <c r="G3276" i="1"/>
  <c r="H3276" i="1"/>
  <c r="I3276" i="1"/>
  <c r="K3276" i="1"/>
  <c r="L3276" i="1"/>
  <c r="M3276" i="1"/>
  <c r="O3276" i="1" s="1"/>
  <c r="N3276" i="1"/>
  <c r="P3276" i="1"/>
  <c r="T3276" i="1" s="1"/>
  <c r="Q3276" i="1"/>
  <c r="R3276" i="1"/>
  <c r="S3276" i="1"/>
  <c r="F3277" i="1"/>
  <c r="J3277" i="1" s="1"/>
  <c r="G3277" i="1"/>
  <c r="H3277" i="1"/>
  <c r="I3277" i="1"/>
  <c r="K3277" i="1"/>
  <c r="L3277" i="1"/>
  <c r="M3277" i="1"/>
  <c r="O3277" i="1" s="1"/>
  <c r="N3277" i="1"/>
  <c r="P3277" i="1"/>
  <c r="Q3277" i="1"/>
  <c r="R3277" i="1"/>
  <c r="S3277" i="1"/>
  <c r="F3278" i="1"/>
  <c r="J3278" i="1" s="1"/>
  <c r="G3278" i="1"/>
  <c r="H3278" i="1"/>
  <c r="I3278" i="1"/>
  <c r="K3278" i="1"/>
  <c r="L3278" i="1"/>
  <c r="M3278" i="1"/>
  <c r="O3278" i="1" s="1"/>
  <c r="N3278" i="1"/>
  <c r="P3278" i="1"/>
  <c r="Q3278" i="1"/>
  <c r="R3278" i="1"/>
  <c r="S3278" i="1"/>
  <c r="F3279" i="1"/>
  <c r="G3279" i="1"/>
  <c r="H3279" i="1"/>
  <c r="I3279" i="1"/>
  <c r="J3279" i="1"/>
  <c r="K3279" i="1"/>
  <c r="L3279" i="1"/>
  <c r="M3279" i="1"/>
  <c r="O3279" i="1" s="1"/>
  <c r="N3279" i="1"/>
  <c r="P3279" i="1"/>
  <c r="Q3279" i="1"/>
  <c r="R3279" i="1"/>
  <c r="S3279" i="1"/>
  <c r="F3280" i="1"/>
  <c r="J3280" i="1" s="1"/>
  <c r="G3280" i="1"/>
  <c r="H3280" i="1"/>
  <c r="I3280" i="1"/>
  <c r="K3280" i="1"/>
  <c r="L3280" i="1"/>
  <c r="M3280" i="1"/>
  <c r="O3280" i="1" s="1"/>
  <c r="N3280" i="1"/>
  <c r="P3280" i="1"/>
  <c r="T3280" i="1" s="1"/>
  <c r="Q3280" i="1"/>
  <c r="R3280" i="1"/>
  <c r="S3280" i="1"/>
  <c r="F3281" i="1"/>
  <c r="G3281" i="1"/>
  <c r="H3281" i="1"/>
  <c r="I3281" i="1"/>
  <c r="J3281" i="1"/>
  <c r="K3281" i="1"/>
  <c r="L3281" i="1"/>
  <c r="M3281" i="1"/>
  <c r="O3281" i="1" s="1"/>
  <c r="N3281" i="1"/>
  <c r="P3281" i="1"/>
  <c r="T3281" i="1" s="1"/>
  <c r="Q3281" i="1"/>
  <c r="R3281" i="1"/>
  <c r="S3281" i="1"/>
  <c r="F3282" i="1"/>
  <c r="G3282" i="1"/>
  <c r="H3282" i="1"/>
  <c r="I3282" i="1"/>
  <c r="J3282" i="1"/>
  <c r="K3282" i="1"/>
  <c r="L3282" i="1"/>
  <c r="M3282" i="1"/>
  <c r="O3282" i="1" s="1"/>
  <c r="N3282" i="1"/>
  <c r="P3282" i="1"/>
  <c r="T3282" i="1" s="1"/>
  <c r="Q3282" i="1"/>
  <c r="R3282" i="1"/>
  <c r="S3282" i="1"/>
  <c r="F3283" i="1"/>
  <c r="G3283" i="1"/>
  <c r="H3283" i="1"/>
  <c r="I3283" i="1"/>
  <c r="J3283" i="1"/>
  <c r="K3283" i="1"/>
  <c r="L3283" i="1"/>
  <c r="M3283" i="1"/>
  <c r="O3283" i="1" s="1"/>
  <c r="N3283" i="1"/>
  <c r="P3283" i="1"/>
  <c r="Q3283" i="1"/>
  <c r="R3283" i="1"/>
  <c r="S3283" i="1"/>
  <c r="F3284" i="1"/>
  <c r="J3284" i="1" s="1"/>
  <c r="G3284" i="1"/>
  <c r="H3284" i="1"/>
  <c r="I3284" i="1"/>
  <c r="K3284" i="1"/>
  <c r="L3284" i="1"/>
  <c r="M3284" i="1"/>
  <c r="O3284" i="1" s="1"/>
  <c r="N3284" i="1"/>
  <c r="P3284" i="1"/>
  <c r="Q3284" i="1"/>
  <c r="R3284" i="1"/>
  <c r="S3284" i="1"/>
  <c r="F3285" i="1"/>
  <c r="J3285" i="1" s="1"/>
  <c r="G3285" i="1"/>
  <c r="H3285" i="1"/>
  <c r="I3285" i="1"/>
  <c r="K3285" i="1"/>
  <c r="J286" i="11" s="1"/>
  <c r="L3285" i="1"/>
  <c r="K286" i="11" s="1"/>
  <c r="M3285" i="1"/>
  <c r="L286" i="11" s="1"/>
  <c r="O286" i="11" s="1"/>
  <c r="N3285" i="1"/>
  <c r="P3285" i="1"/>
  <c r="T3285" i="1" s="1"/>
  <c r="Q3285" i="1"/>
  <c r="R3285" i="1"/>
  <c r="S3285" i="1"/>
  <c r="F3286" i="1"/>
  <c r="J3286" i="1" s="1"/>
  <c r="G3286" i="1"/>
  <c r="H3286" i="1"/>
  <c r="I3286" i="1"/>
  <c r="K3286" i="1"/>
  <c r="L3286" i="1"/>
  <c r="M3286" i="1"/>
  <c r="O3286" i="1" s="1"/>
  <c r="N3286" i="1"/>
  <c r="P3286" i="1"/>
  <c r="T3286" i="1" s="1"/>
  <c r="Q3286" i="1"/>
  <c r="R3286" i="1"/>
  <c r="S3286" i="1"/>
  <c r="F3287" i="1"/>
  <c r="J3287" i="1" s="1"/>
  <c r="G3287" i="1"/>
  <c r="H3287" i="1"/>
  <c r="I3287" i="1"/>
  <c r="K3287" i="1"/>
  <c r="L3287" i="1"/>
  <c r="M3287" i="1"/>
  <c r="O3287" i="1" s="1"/>
  <c r="N3287" i="1"/>
  <c r="P3287" i="1"/>
  <c r="T3287" i="1" s="1"/>
  <c r="Q3287" i="1"/>
  <c r="R3287" i="1"/>
  <c r="S3287" i="1"/>
  <c r="F3288" i="1"/>
  <c r="J3288" i="1" s="1"/>
  <c r="G3288" i="1"/>
  <c r="H3288" i="1"/>
  <c r="I3288" i="1"/>
  <c r="K3288" i="1"/>
  <c r="L3288" i="1"/>
  <c r="M3288" i="1"/>
  <c r="O3288" i="1" s="1"/>
  <c r="N3288" i="1"/>
  <c r="P3288" i="1"/>
  <c r="T3288" i="1" s="1"/>
  <c r="Q3288" i="1"/>
  <c r="R3288" i="1"/>
  <c r="S3288" i="1"/>
  <c r="F3289" i="1"/>
  <c r="J3289" i="1" s="1"/>
  <c r="G3289" i="1"/>
  <c r="H3289" i="1"/>
  <c r="I3289" i="1"/>
  <c r="K3289" i="1"/>
  <c r="L3289" i="1"/>
  <c r="M3289" i="1"/>
  <c r="O3289" i="1" s="1"/>
  <c r="N3289" i="1"/>
  <c r="P3289" i="1"/>
  <c r="Q3289" i="1"/>
  <c r="R3289" i="1"/>
  <c r="S3289" i="1"/>
  <c r="F3290" i="1"/>
  <c r="J3290" i="1" s="1"/>
  <c r="G3290" i="1"/>
  <c r="H3290" i="1"/>
  <c r="I3290" i="1"/>
  <c r="K3290" i="1"/>
  <c r="L3290" i="1"/>
  <c r="M3290" i="1"/>
  <c r="O3290" i="1" s="1"/>
  <c r="N3290" i="1"/>
  <c r="P3290" i="1"/>
  <c r="Q3290" i="1"/>
  <c r="R3290" i="1"/>
  <c r="S3290" i="1"/>
  <c r="F3291" i="1"/>
  <c r="G3291" i="1"/>
  <c r="H3291" i="1"/>
  <c r="I3291" i="1"/>
  <c r="J3291" i="1"/>
  <c r="K3291" i="1"/>
  <c r="L3291" i="1"/>
  <c r="M3291" i="1"/>
  <c r="O3291" i="1" s="1"/>
  <c r="N3291" i="1"/>
  <c r="P3291" i="1"/>
  <c r="Q3291" i="1"/>
  <c r="R3291" i="1"/>
  <c r="S3291" i="1"/>
  <c r="F3292" i="1"/>
  <c r="J3292" i="1" s="1"/>
  <c r="G3292" i="1"/>
  <c r="H3292" i="1"/>
  <c r="I3292" i="1"/>
  <c r="K3292" i="1"/>
  <c r="L3292" i="1"/>
  <c r="M3292" i="1"/>
  <c r="O3292" i="1" s="1"/>
  <c r="N3292" i="1"/>
  <c r="P3292" i="1"/>
  <c r="T3292" i="1" s="1"/>
  <c r="Q3292" i="1"/>
  <c r="R3292" i="1"/>
  <c r="S3292" i="1"/>
  <c r="F3293" i="1"/>
  <c r="G3293" i="1"/>
  <c r="H3293" i="1"/>
  <c r="I3293" i="1"/>
  <c r="J3293" i="1"/>
  <c r="K3293" i="1"/>
  <c r="J70" i="11" s="1"/>
  <c r="L3293" i="1"/>
  <c r="K70" i="11" s="1"/>
  <c r="M3293" i="1"/>
  <c r="L70" i="11" s="1"/>
  <c r="O70" i="11" s="1"/>
  <c r="N3293" i="1"/>
  <c r="P3293" i="1"/>
  <c r="T3293" i="1" s="1"/>
  <c r="Q3293" i="1"/>
  <c r="R3293" i="1"/>
  <c r="S3293" i="1"/>
  <c r="F3294" i="1"/>
  <c r="G3294" i="1"/>
  <c r="H3294" i="1"/>
  <c r="I3294" i="1"/>
  <c r="J3294" i="1"/>
  <c r="K3294" i="1"/>
  <c r="L3294" i="1"/>
  <c r="M3294" i="1"/>
  <c r="O3294" i="1" s="1"/>
  <c r="N3294" i="1"/>
  <c r="P3294" i="1"/>
  <c r="T3294" i="1" s="1"/>
  <c r="Q3294" i="1"/>
  <c r="R3294" i="1"/>
  <c r="S3294" i="1"/>
  <c r="F3295" i="1"/>
  <c r="G3295" i="1"/>
  <c r="H3295" i="1"/>
  <c r="I3295" i="1"/>
  <c r="J3295" i="1"/>
  <c r="K3295" i="1"/>
  <c r="L3295" i="1"/>
  <c r="M3295" i="1"/>
  <c r="O3295" i="1" s="1"/>
  <c r="N3295" i="1"/>
  <c r="P3295" i="1"/>
  <c r="Q3295" i="1"/>
  <c r="R3295" i="1"/>
  <c r="S3295" i="1"/>
  <c r="F3296" i="1"/>
  <c r="J3296" i="1" s="1"/>
  <c r="G3296" i="1"/>
  <c r="H3296" i="1"/>
  <c r="I3296" i="1"/>
  <c r="K3296" i="1"/>
  <c r="L3296" i="1"/>
  <c r="M3296" i="1"/>
  <c r="O3296" i="1" s="1"/>
  <c r="N3296" i="1"/>
  <c r="P3296" i="1"/>
  <c r="Q3296" i="1"/>
  <c r="R3296" i="1"/>
  <c r="S3296" i="1"/>
  <c r="F3297" i="1"/>
  <c r="J3297" i="1" s="1"/>
  <c r="G3297" i="1"/>
  <c r="H3297" i="1"/>
  <c r="I3297" i="1"/>
  <c r="K3297" i="1"/>
  <c r="L3297" i="1"/>
  <c r="M3297" i="1"/>
  <c r="O3297" i="1" s="1"/>
  <c r="N3297" i="1"/>
  <c r="P3297" i="1"/>
  <c r="T3297" i="1" s="1"/>
  <c r="Q3297" i="1"/>
  <c r="R3297" i="1"/>
  <c r="S3297" i="1"/>
  <c r="F3298" i="1"/>
  <c r="J3298" i="1" s="1"/>
  <c r="G3298" i="1"/>
  <c r="H3298" i="1"/>
  <c r="I3298" i="1"/>
  <c r="K3298" i="1"/>
  <c r="L3298" i="1"/>
  <c r="M3298" i="1"/>
  <c r="O3298" i="1" s="1"/>
  <c r="N3298" i="1"/>
  <c r="P3298" i="1"/>
  <c r="T3298" i="1" s="1"/>
  <c r="Q3298" i="1"/>
  <c r="R3298" i="1"/>
  <c r="S3298" i="1"/>
  <c r="F3299" i="1"/>
  <c r="J3299" i="1" s="1"/>
  <c r="G3299" i="1"/>
  <c r="H3299" i="1"/>
  <c r="I3299" i="1"/>
  <c r="K3299" i="1"/>
  <c r="L3299" i="1"/>
  <c r="M3299" i="1"/>
  <c r="O3299" i="1" s="1"/>
  <c r="N3299" i="1"/>
  <c r="P3299" i="1"/>
  <c r="T3299" i="1" s="1"/>
  <c r="Q3299" i="1"/>
  <c r="R3299" i="1"/>
  <c r="S3299" i="1"/>
  <c r="F3300" i="1"/>
  <c r="J3300" i="1" s="1"/>
  <c r="G3300" i="1"/>
  <c r="H3300" i="1"/>
  <c r="I3300" i="1"/>
  <c r="K3300" i="1"/>
  <c r="L3300" i="1"/>
  <c r="M3300" i="1"/>
  <c r="O3300" i="1" s="1"/>
  <c r="N3300" i="1"/>
  <c r="P3300" i="1"/>
  <c r="T3300" i="1" s="1"/>
  <c r="Q3300" i="1"/>
  <c r="R3300" i="1"/>
  <c r="S3300" i="1"/>
  <c r="F3301" i="1"/>
  <c r="J3301" i="1" s="1"/>
  <c r="G3301" i="1"/>
  <c r="H3301" i="1"/>
  <c r="I3301" i="1"/>
  <c r="K3301" i="1"/>
  <c r="L3301" i="1"/>
  <c r="M3301" i="1"/>
  <c r="O3301" i="1" s="1"/>
  <c r="N3301" i="1"/>
  <c r="P3301" i="1"/>
  <c r="Q3301" i="1"/>
  <c r="R3301" i="1"/>
  <c r="S3301" i="1"/>
  <c r="F3302" i="1"/>
  <c r="J3302" i="1" s="1"/>
  <c r="G3302" i="1"/>
  <c r="H3302" i="1"/>
  <c r="I3302" i="1"/>
  <c r="K3302" i="1"/>
  <c r="L3302" i="1"/>
  <c r="M3302" i="1"/>
  <c r="O3302" i="1" s="1"/>
  <c r="N3302" i="1"/>
  <c r="P3302" i="1"/>
  <c r="Q3302" i="1"/>
  <c r="R3302" i="1"/>
  <c r="S3302" i="1"/>
  <c r="F3303" i="1"/>
  <c r="G3303" i="1"/>
  <c r="H3303" i="1"/>
  <c r="I3303" i="1"/>
  <c r="J3303" i="1"/>
  <c r="K3303" i="1"/>
  <c r="L3303" i="1"/>
  <c r="M3303" i="1"/>
  <c r="O3303" i="1" s="1"/>
  <c r="N3303" i="1"/>
  <c r="P3303" i="1"/>
  <c r="Q3303" i="1"/>
  <c r="R3303" i="1"/>
  <c r="S3303" i="1"/>
  <c r="F3304" i="1"/>
  <c r="J3304" i="1" s="1"/>
  <c r="G3304" i="1"/>
  <c r="H3304" i="1"/>
  <c r="I3304" i="1"/>
  <c r="K3304" i="1"/>
  <c r="L3304" i="1"/>
  <c r="M3304" i="1"/>
  <c r="O3304" i="1" s="1"/>
  <c r="N3304" i="1"/>
  <c r="P3304" i="1"/>
  <c r="T3304" i="1" s="1"/>
  <c r="Q3304" i="1"/>
  <c r="R3304" i="1"/>
  <c r="S3304" i="1"/>
  <c r="F3305" i="1"/>
  <c r="G3305" i="1"/>
  <c r="H3305" i="1"/>
  <c r="I3305" i="1"/>
  <c r="J3305" i="1"/>
  <c r="K3305" i="1"/>
  <c r="L3305" i="1"/>
  <c r="M3305" i="1"/>
  <c r="O3305" i="1" s="1"/>
  <c r="N3305" i="1"/>
  <c r="P3305" i="1"/>
  <c r="T3305" i="1" s="1"/>
  <c r="Q3305" i="1"/>
  <c r="R3305" i="1"/>
  <c r="S3305" i="1"/>
  <c r="F3306" i="1"/>
  <c r="G3306" i="1"/>
  <c r="H3306" i="1"/>
  <c r="I3306" i="1"/>
  <c r="J3306" i="1"/>
  <c r="K3306" i="1"/>
  <c r="L3306" i="1"/>
  <c r="M3306" i="1"/>
  <c r="O3306" i="1" s="1"/>
  <c r="N3306" i="1"/>
  <c r="P3306" i="1"/>
  <c r="T3306" i="1" s="1"/>
  <c r="Q3306" i="1"/>
  <c r="R3306" i="1"/>
  <c r="S3306" i="1"/>
  <c r="F3307" i="1"/>
  <c r="G3307" i="1"/>
  <c r="H3307" i="1"/>
  <c r="I3307" i="1"/>
  <c r="J3307" i="1"/>
  <c r="K3307" i="1"/>
  <c r="L3307" i="1"/>
  <c r="M3307" i="1"/>
  <c r="O3307" i="1" s="1"/>
  <c r="N3307" i="1"/>
  <c r="P3307" i="1"/>
  <c r="Q3307" i="1"/>
  <c r="R3307" i="1"/>
  <c r="S3307" i="1"/>
  <c r="F3308" i="1"/>
  <c r="J3308" i="1" s="1"/>
  <c r="G3308" i="1"/>
  <c r="H3308" i="1"/>
  <c r="I3308" i="1"/>
  <c r="K3308" i="1"/>
  <c r="L3308" i="1"/>
  <c r="M3308" i="1"/>
  <c r="O3308" i="1" s="1"/>
  <c r="N3308" i="1"/>
  <c r="P3308" i="1"/>
  <c r="Q3308" i="1"/>
  <c r="R3308" i="1"/>
  <c r="S3308" i="1"/>
  <c r="F3309" i="1"/>
  <c r="J3309" i="1" s="1"/>
  <c r="G3309" i="1"/>
  <c r="H3309" i="1"/>
  <c r="I3309" i="1"/>
  <c r="K3309" i="1"/>
  <c r="L3309" i="1"/>
  <c r="M3309" i="1"/>
  <c r="O3309" i="1" s="1"/>
  <c r="N3309" i="1"/>
  <c r="P3309" i="1"/>
  <c r="T3309" i="1" s="1"/>
  <c r="Q3309" i="1"/>
  <c r="R3309" i="1"/>
  <c r="S3309" i="1"/>
  <c r="F3310" i="1"/>
  <c r="J3310" i="1" s="1"/>
  <c r="G3310" i="1"/>
  <c r="H3310" i="1"/>
  <c r="I3310" i="1"/>
  <c r="K3310" i="1"/>
  <c r="L3310" i="1"/>
  <c r="M3310" i="1"/>
  <c r="O3310" i="1" s="1"/>
  <c r="N3310" i="1"/>
  <c r="P3310" i="1"/>
  <c r="T3310" i="1" s="1"/>
  <c r="Q3310" i="1"/>
  <c r="R3310" i="1"/>
  <c r="S3310" i="1"/>
  <c r="F3311" i="1"/>
  <c r="J3311" i="1" s="1"/>
  <c r="G3311" i="1"/>
  <c r="H3311" i="1"/>
  <c r="I3311" i="1"/>
  <c r="K3311" i="1"/>
  <c r="L3311" i="1"/>
  <c r="M3311" i="1"/>
  <c r="O3311" i="1" s="1"/>
  <c r="N3311" i="1"/>
  <c r="P3311" i="1"/>
  <c r="T3311" i="1" s="1"/>
  <c r="Q3311" i="1"/>
  <c r="R3311" i="1"/>
  <c r="S3311" i="1"/>
  <c r="F3312" i="1"/>
  <c r="J3312" i="1" s="1"/>
  <c r="G3312" i="1"/>
  <c r="H3312" i="1"/>
  <c r="I3312" i="1"/>
  <c r="K3312" i="1"/>
  <c r="L3312" i="1"/>
  <c r="M3312" i="1"/>
  <c r="O3312" i="1" s="1"/>
  <c r="N3312" i="1"/>
  <c r="P3312" i="1"/>
  <c r="T3312" i="1" s="1"/>
  <c r="Q3312" i="1"/>
  <c r="R3312" i="1"/>
  <c r="S3312" i="1"/>
  <c r="F3313" i="1"/>
  <c r="J3313" i="1" s="1"/>
  <c r="G3313" i="1"/>
  <c r="H3313" i="1"/>
  <c r="I3313" i="1"/>
  <c r="K3313" i="1"/>
  <c r="L3313" i="1"/>
  <c r="M3313" i="1"/>
  <c r="O3313" i="1" s="1"/>
  <c r="N3313" i="1"/>
  <c r="P3313" i="1"/>
  <c r="Q3313" i="1"/>
  <c r="R3313" i="1"/>
  <c r="S3313" i="1"/>
  <c r="F3314" i="1"/>
  <c r="J3314" i="1" s="1"/>
  <c r="G3314" i="1"/>
  <c r="H3314" i="1"/>
  <c r="I3314" i="1"/>
  <c r="K3314" i="1"/>
  <c r="L3314" i="1"/>
  <c r="M3314" i="1"/>
  <c r="O3314" i="1" s="1"/>
  <c r="N3314" i="1"/>
  <c r="P3314" i="1"/>
  <c r="Q3314" i="1"/>
  <c r="R3314" i="1"/>
  <c r="S3314" i="1"/>
  <c r="F3315" i="1"/>
  <c r="G3315" i="1"/>
  <c r="H3315" i="1"/>
  <c r="I3315" i="1"/>
  <c r="J3315" i="1"/>
  <c r="K3315" i="1"/>
  <c r="L3315" i="1"/>
  <c r="M3315" i="1"/>
  <c r="O3315" i="1" s="1"/>
  <c r="N3315" i="1"/>
  <c r="P3315" i="1"/>
  <c r="Q3315" i="1"/>
  <c r="R3315" i="1"/>
  <c r="S3315" i="1"/>
  <c r="F3316" i="1"/>
  <c r="J3316" i="1" s="1"/>
  <c r="G3316" i="1"/>
  <c r="H3316" i="1"/>
  <c r="I3316" i="1"/>
  <c r="K3316" i="1"/>
  <c r="L3316" i="1"/>
  <c r="M3316" i="1"/>
  <c r="O3316" i="1" s="1"/>
  <c r="N3316" i="1"/>
  <c r="P3316" i="1"/>
  <c r="T3316" i="1" s="1"/>
  <c r="Q3316" i="1"/>
  <c r="R3316" i="1"/>
  <c r="S3316" i="1"/>
  <c r="F3317" i="1"/>
  <c r="G3317" i="1"/>
  <c r="H3317" i="1"/>
  <c r="I3317" i="1"/>
  <c r="J3317" i="1"/>
  <c r="K3317" i="1"/>
  <c r="L3317" i="1"/>
  <c r="M3317" i="1"/>
  <c r="O3317" i="1" s="1"/>
  <c r="N3317" i="1"/>
  <c r="P3317" i="1"/>
  <c r="T3317" i="1" s="1"/>
  <c r="Q3317" i="1"/>
  <c r="R3317" i="1"/>
  <c r="S3317" i="1"/>
  <c r="F3318" i="1"/>
  <c r="G3318" i="1"/>
  <c r="H3318" i="1"/>
  <c r="I3318" i="1"/>
  <c r="J3318" i="1"/>
  <c r="K3318" i="1"/>
  <c r="L3318" i="1"/>
  <c r="M3318" i="1"/>
  <c r="O3318" i="1" s="1"/>
  <c r="N3318" i="1"/>
  <c r="P3318" i="1"/>
  <c r="T3318" i="1" s="1"/>
  <c r="Q3318" i="1"/>
  <c r="R3318" i="1"/>
  <c r="S3318" i="1"/>
  <c r="F3319" i="1"/>
  <c r="G3319" i="1"/>
  <c r="H3319" i="1"/>
  <c r="I3319" i="1"/>
  <c r="J3319" i="1"/>
  <c r="K3319" i="1"/>
  <c r="L3319" i="1"/>
  <c r="M3319" i="1"/>
  <c r="O3319" i="1" s="1"/>
  <c r="N3319" i="1"/>
  <c r="P3319" i="1"/>
  <c r="Q3319" i="1"/>
  <c r="R3319" i="1"/>
  <c r="S3319" i="1"/>
  <c r="F3320" i="1"/>
  <c r="J3320" i="1" s="1"/>
  <c r="G3320" i="1"/>
  <c r="H3320" i="1"/>
  <c r="I3320" i="1"/>
  <c r="K3320" i="1"/>
  <c r="L3320" i="1"/>
  <c r="M3320" i="1"/>
  <c r="O3320" i="1" s="1"/>
  <c r="N3320" i="1"/>
  <c r="P3320" i="1"/>
  <c r="Q3320" i="1"/>
  <c r="R3320" i="1"/>
  <c r="S3320" i="1"/>
  <c r="F3321" i="1"/>
  <c r="J3321" i="1" s="1"/>
  <c r="G3321" i="1"/>
  <c r="H3321" i="1"/>
  <c r="I3321" i="1"/>
  <c r="K3321" i="1"/>
  <c r="L3321" i="1"/>
  <c r="M3321" i="1"/>
  <c r="O3321" i="1" s="1"/>
  <c r="N3321" i="1"/>
  <c r="P3321" i="1"/>
  <c r="T3321" i="1" s="1"/>
  <c r="Q3321" i="1"/>
  <c r="R3321" i="1"/>
  <c r="S3321" i="1"/>
  <c r="F3322" i="1"/>
  <c r="J3322" i="1" s="1"/>
  <c r="G3322" i="1"/>
  <c r="H3322" i="1"/>
  <c r="I3322" i="1"/>
  <c r="K3322" i="1"/>
  <c r="L3322" i="1"/>
  <c r="M3322" i="1"/>
  <c r="O3322" i="1" s="1"/>
  <c r="N3322" i="1"/>
  <c r="P3322" i="1"/>
  <c r="T3322" i="1" s="1"/>
  <c r="Q3322" i="1"/>
  <c r="R3322" i="1"/>
  <c r="S3322" i="1"/>
  <c r="F3323" i="1"/>
  <c r="J3323" i="1" s="1"/>
  <c r="G3323" i="1"/>
  <c r="H3323" i="1"/>
  <c r="I3323" i="1"/>
  <c r="K3323" i="1"/>
  <c r="L3323" i="1"/>
  <c r="M3323" i="1"/>
  <c r="O3323" i="1" s="1"/>
  <c r="N3323" i="1"/>
  <c r="P3323" i="1"/>
  <c r="T3323" i="1" s="1"/>
  <c r="Q3323" i="1"/>
  <c r="R3323" i="1"/>
  <c r="S3323" i="1"/>
  <c r="F3324" i="1"/>
  <c r="J3324" i="1" s="1"/>
  <c r="G3324" i="1"/>
  <c r="H3324" i="1"/>
  <c r="I3324" i="1"/>
  <c r="K3324" i="1"/>
  <c r="L3324" i="1"/>
  <c r="M3324" i="1"/>
  <c r="O3324" i="1" s="1"/>
  <c r="N3324" i="1"/>
  <c r="P3324" i="1"/>
  <c r="T3324" i="1" s="1"/>
  <c r="Q3324" i="1"/>
  <c r="R3324" i="1"/>
  <c r="S3324" i="1"/>
  <c r="F3325" i="1"/>
  <c r="J3325" i="1" s="1"/>
  <c r="G3325" i="1"/>
  <c r="H3325" i="1"/>
  <c r="I3325" i="1"/>
  <c r="K3325" i="1"/>
  <c r="L3325" i="1"/>
  <c r="M3325" i="1"/>
  <c r="O3325" i="1" s="1"/>
  <c r="N3325" i="1"/>
  <c r="P3325" i="1"/>
  <c r="Q3325" i="1"/>
  <c r="R3325" i="1"/>
  <c r="S3325" i="1"/>
  <c r="F3326" i="1"/>
  <c r="J3326" i="1" s="1"/>
  <c r="G3326" i="1"/>
  <c r="H3326" i="1"/>
  <c r="I3326" i="1"/>
  <c r="K3326" i="1"/>
  <c r="L3326" i="1"/>
  <c r="M3326" i="1"/>
  <c r="O3326" i="1" s="1"/>
  <c r="N3326" i="1"/>
  <c r="P3326" i="1"/>
  <c r="Q3326" i="1"/>
  <c r="R3326" i="1"/>
  <c r="S3326" i="1"/>
  <c r="F3327" i="1"/>
  <c r="G3327" i="1"/>
  <c r="H3327" i="1"/>
  <c r="I3327" i="1"/>
  <c r="J3327" i="1"/>
  <c r="K3327" i="1"/>
  <c r="L3327" i="1"/>
  <c r="M3327" i="1"/>
  <c r="O3327" i="1" s="1"/>
  <c r="N3327" i="1"/>
  <c r="P3327" i="1"/>
  <c r="Q3327" i="1"/>
  <c r="R3327" i="1"/>
  <c r="S3327" i="1"/>
  <c r="F3328" i="1"/>
  <c r="J3328" i="1" s="1"/>
  <c r="G3328" i="1"/>
  <c r="H3328" i="1"/>
  <c r="I3328" i="1"/>
  <c r="K3328" i="1"/>
  <c r="J131" i="11" s="1"/>
  <c r="L3328" i="1"/>
  <c r="K131" i="11" s="1"/>
  <c r="M3328" i="1"/>
  <c r="L131" i="11" s="1"/>
  <c r="O131" i="11" s="1"/>
  <c r="N3328" i="1"/>
  <c r="P3328" i="1"/>
  <c r="T3328" i="1" s="1"/>
  <c r="Q3328" i="1"/>
  <c r="R3328" i="1"/>
  <c r="S3328" i="1"/>
  <c r="F3329" i="1"/>
  <c r="G3329" i="1"/>
  <c r="H3329" i="1"/>
  <c r="I3329" i="1"/>
  <c r="J3329" i="1"/>
  <c r="K3329" i="1"/>
  <c r="L3329" i="1"/>
  <c r="M3329" i="1"/>
  <c r="O3329" i="1" s="1"/>
  <c r="N3329" i="1"/>
  <c r="P3329" i="1"/>
  <c r="T3329" i="1" s="1"/>
  <c r="Q3329" i="1"/>
  <c r="R3329" i="1"/>
  <c r="S3329" i="1"/>
  <c r="F3330" i="1"/>
  <c r="G3330" i="1"/>
  <c r="H3330" i="1"/>
  <c r="I3330" i="1"/>
  <c r="J3330" i="1"/>
  <c r="K3330" i="1"/>
  <c r="L3330" i="1"/>
  <c r="M3330" i="1"/>
  <c r="O3330" i="1" s="1"/>
  <c r="N3330" i="1"/>
  <c r="P3330" i="1"/>
  <c r="T3330" i="1" s="1"/>
  <c r="Q3330" i="1"/>
  <c r="R3330" i="1"/>
  <c r="S3330" i="1"/>
  <c r="F3331" i="1"/>
  <c r="G3331" i="1"/>
  <c r="H3331" i="1"/>
  <c r="I3331" i="1"/>
  <c r="J3331" i="1"/>
  <c r="K3331" i="1"/>
  <c r="L3331" i="1"/>
  <c r="M3331" i="1"/>
  <c r="O3331" i="1" s="1"/>
  <c r="N3331" i="1"/>
  <c r="P3331" i="1"/>
  <c r="Q3331" i="1"/>
  <c r="R3331" i="1"/>
  <c r="S3331" i="1"/>
  <c r="F3332" i="1"/>
  <c r="J3332" i="1" s="1"/>
  <c r="G3332" i="1"/>
  <c r="H3332" i="1"/>
  <c r="I3332" i="1"/>
  <c r="K3332" i="1"/>
  <c r="L3332" i="1"/>
  <c r="M3332" i="1"/>
  <c r="O3332" i="1" s="1"/>
  <c r="N3332" i="1"/>
  <c r="P3332" i="1"/>
  <c r="Q3332" i="1"/>
  <c r="R3332" i="1"/>
  <c r="S3332" i="1"/>
  <c r="F3333" i="1"/>
  <c r="J3333" i="1" s="1"/>
  <c r="G3333" i="1"/>
  <c r="H3333" i="1"/>
  <c r="I3333" i="1"/>
  <c r="K3333" i="1"/>
  <c r="L3333" i="1"/>
  <c r="M3333" i="1"/>
  <c r="O3333" i="1" s="1"/>
  <c r="N3333" i="1"/>
  <c r="P3333" i="1"/>
  <c r="T3333" i="1" s="1"/>
  <c r="Q3333" i="1"/>
  <c r="R3333" i="1"/>
  <c r="S3333" i="1"/>
  <c r="F3334" i="1"/>
  <c r="J3334" i="1" s="1"/>
  <c r="G3334" i="1"/>
  <c r="H3334" i="1"/>
  <c r="I3334" i="1"/>
  <c r="K3334" i="1"/>
  <c r="L3334" i="1"/>
  <c r="M3334" i="1"/>
  <c r="O3334" i="1" s="1"/>
  <c r="N3334" i="1"/>
  <c r="P3334" i="1"/>
  <c r="T3334" i="1" s="1"/>
  <c r="Q3334" i="1"/>
  <c r="R3334" i="1"/>
  <c r="S3334" i="1"/>
  <c r="F3335" i="1"/>
  <c r="J3335" i="1" s="1"/>
  <c r="G3335" i="1"/>
  <c r="H3335" i="1"/>
  <c r="I3335" i="1"/>
  <c r="K3335" i="1"/>
  <c r="L3335" i="1"/>
  <c r="M3335" i="1"/>
  <c r="O3335" i="1" s="1"/>
  <c r="N3335" i="1"/>
  <c r="P3335" i="1"/>
  <c r="T3335" i="1" s="1"/>
  <c r="Q3335" i="1"/>
  <c r="R3335" i="1"/>
  <c r="S3335" i="1"/>
  <c r="F3336" i="1"/>
  <c r="J3336" i="1" s="1"/>
  <c r="G3336" i="1"/>
  <c r="H3336" i="1"/>
  <c r="I3336" i="1"/>
  <c r="K3336" i="1"/>
  <c r="L3336" i="1"/>
  <c r="M3336" i="1"/>
  <c r="O3336" i="1" s="1"/>
  <c r="N3336" i="1"/>
  <c r="P3336" i="1"/>
  <c r="T3336" i="1" s="1"/>
  <c r="Q3336" i="1"/>
  <c r="R3336" i="1"/>
  <c r="S3336" i="1"/>
  <c r="F3337" i="1"/>
  <c r="J3337" i="1" s="1"/>
  <c r="G3337" i="1"/>
  <c r="H3337" i="1"/>
  <c r="I3337" i="1"/>
  <c r="K3337" i="1"/>
  <c r="L3337" i="1"/>
  <c r="M3337" i="1"/>
  <c r="O3337" i="1" s="1"/>
  <c r="N3337" i="1"/>
  <c r="P3337" i="1"/>
  <c r="Q3337" i="1"/>
  <c r="R3337" i="1"/>
  <c r="S3337" i="1"/>
  <c r="F3338" i="1"/>
  <c r="J3338" i="1" s="1"/>
  <c r="G3338" i="1"/>
  <c r="H3338" i="1"/>
  <c r="I3338" i="1"/>
  <c r="K3338" i="1"/>
  <c r="L3338" i="1"/>
  <c r="M3338" i="1"/>
  <c r="O3338" i="1" s="1"/>
  <c r="N3338" i="1"/>
  <c r="P3338" i="1"/>
  <c r="Q3338" i="1"/>
  <c r="R3338" i="1"/>
  <c r="S3338" i="1"/>
  <c r="F3339" i="1"/>
  <c r="G3339" i="1"/>
  <c r="H3339" i="1"/>
  <c r="I3339" i="1"/>
  <c r="J3339" i="1"/>
  <c r="K3339" i="1"/>
  <c r="L3339" i="1"/>
  <c r="M3339" i="1"/>
  <c r="O3339" i="1" s="1"/>
  <c r="N3339" i="1"/>
  <c r="P3339" i="1"/>
  <c r="Q3339" i="1"/>
  <c r="R3339" i="1"/>
  <c r="S3339" i="1"/>
  <c r="F3340" i="1"/>
  <c r="J3340" i="1" s="1"/>
  <c r="G3340" i="1"/>
  <c r="H3340" i="1"/>
  <c r="I3340" i="1"/>
  <c r="K3340" i="1"/>
  <c r="L3340" i="1"/>
  <c r="M3340" i="1"/>
  <c r="O3340" i="1" s="1"/>
  <c r="N3340" i="1"/>
  <c r="P3340" i="1"/>
  <c r="T3340" i="1" s="1"/>
  <c r="Q3340" i="1"/>
  <c r="R3340" i="1"/>
  <c r="S3340" i="1"/>
  <c r="F3341" i="1"/>
  <c r="G3341" i="1"/>
  <c r="H3341" i="1"/>
  <c r="I3341" i="1"/>
  <c r="J3341" i="1"/>
  <c r="K3341" i="1"/>
  <c r="L3341" i="1"/>
  <c r="M3341" i="1"/>
  <c r="O3341" i="1" s="1"/>
  <c r="N3341" i="1"/>
  <c r="P3341" i="1"/>
  <c r="T3341" i="1" s="1"/>
  <c r="Q3341" i="1"/>
  <c r="R3341" i="1"/>
  <c r="S3341" i="1"/>
  <c r="F3342" i="1"/>
  <c r="G3342" i="1"/>
  <c r="H3342" i="1"/>
  <c r="I3342" i="1"/>
  <c r="J3342" i="1"/>
  <c r="K3342" i="1"/>
  <c r="L3342" i="1"/>
  <c r="M3342" i="1"/>
  <c r="O3342" i="1" s="1"/>
  <c r="N3342" i="1"/>
  <c r="P3342" i="1"/>
  <c r="T3342" i="1" s="1"/>
  <c r="Q3342" i="1"/>
  <c r="R3342" i="1"/>
  <c r="S3342" i="1"/>
  <c r="F3343" i="1"/>
  <c r="G3343" i="1"/>
  <c r="H3343" i="1"/>
  <c r="I3343" i="1"/>
  <c r="J3343" i="1"/>
  <c r="K3343" i="1"/>
  <c r="L3343" i="1"/>
  <c r="M3343" i="1"/>
  <c r="O3343" i="1" s="1"/>
  <c r="N3343" i="1"/>
  <c r="P3343" i="1"/>
  <c r="Q3343" i="1"/>
  <c r="R3343" i="1"/>
  <c r="S3343" i="1"/>
  <c r="F3344" i="1"/>
  <c r="J3344" i="1" s="1"/>
  <c r="G3344" i="1"/>
  <c r="H3344" i="1"/>
  <c r="I3344" i="1"/>
  <c r="K3344" i="1"/>
  <c r="L3344" i="1"/>
  <c r="M3344" i="1"/>
  <c r="O3344" i="1" s="1"/>
  <c r="N3344" i="1"/>
  <c r="P3344" i="1"/>
  <c r="Q3344" i="1"/>
  <c r="R3344" i="1"/>
  <c r="S3344" i="1"/>
  <c r="F3345" i="1"/>
  <c r="J3345" i="1" s="1"/>
  <c r="G3345" i="1"/>
  <c r="H3345" i="1"/>
  <c r="I3345" i="1"/>
  <c r="K3345" i="1"/>
  <c r="L3345" i="1"/>
  <c r="M3345" i="1"/>
  <c r="O3345" i="1" s="1"/>
  <c r="N3345" i="1"/>
  <c r="P3345" i="1"/>
  <c r="T3345" i="1" s="1"/>
  <c r="Q3345" i="1"/>
  <c r="R3345" i="1"/>
  <c r="S3345" i="1"/>
  <c r="F3346" i="1"/>
  <c r="J3346" i="1" s="1"/>
  <c r="G3346" i="1"/>
  <c r="H3346" i="1"/>
  <c r="I3346" i="1"/>
  <c r="K3346" i="1"/>
  <c r="L3346" i="1"/>
  <c r="M3346" i="1"/>
  <c r="O3346" i="1" s="1"/>
  <c r="N3346" i="1"/>
  <c r="P3346" i="1"/>
  <c r="T3346" i="1" s="1"/>
  <c r="Q3346" i="1"/>
  <c r="R3346" i="1"/>
  <c r="S3346" i="1"/>
  <c r="F3347" i="1"/>
  <c r="J3347" i="1" s="1"/>
  <c r="G3347" i="1"/>
  <c r="H3347" i="1"/>
  <c r="I3347" i="1"/>
  <c r="K3347" i="1"/>
  <c r="L3347" i="1"/>
  <c r="M3347" i="1"/>
  <c r="O3347" i="1" s="1"/>
  <c r="N3347" i="1"/>
  <c r="P3347" i="1"/>
  <c r="T3347" i="1" s="1"/>
  <c r="Q3347" i="1"/>
  <c r="R3347" i="1"/>
  <c r="S3347" i="1"/>
  <c r="F3348" i="1"/>
  <c r="J3348" i="1" s="1"/>
  <c r="G3348" i="1"/>
  <c r="H3348" i="1"/>
  <c r="I3348" i="1"/>
  <c r="K3348" i="1"/>
  <c r="L3348" i="1"/>
  <c r="M3348" i="1"/>
  <c r="O3348" i="1" s="1"/>
  <c r="N3348" i="1"/>
  <c r="P3348" i="1"/>
  <c r="T3348" i="1" s="1"/>
  <c r="Q3348" i="1"/>
  <c r="R3348" i="1"/>
  <c r="S3348" i="1"/>
  <c r="F3349" i="1"/>
  <c r="J3349" i="1" s="1"/>
  <c r="G3349" i="1"/>
  <c r="H3349" i="1"/>
  <c r="I3349" i="1"/>
  <c r="K3349" i="1"/>
  <c r="L3349" i="1"/>
  <c r="M3349" i="1"/>
  <c r="O3349" i="1" s="1"/>
  <c r="N3349" i="1"/>
  <c r="P3349" i="1"/>
  <c r="Q3349" i="1"/>
  <c r="R3349" i="1"/>
  <c r="S3349" i="1"/>
  <c r="F3350" i="1"/>
  <c r="J3350" i="1" s="1"/>
  <c r="G3350" i="1"/>
  <c r="H3350" i="1"/>
  <c r="I3350" i="1"/>
  <c r="K3350" i="1"/>
  <c r="L3350" i="1"/>
  <c r="M3350" i="1"/>
  <c r="O3350" i="1" s="1"/>
  <c r="N3350" i="1"/>
  <c r="P3350" i="1"/>
  <c r="Q3350" i="1"/>
  <c r="R3350" i="1"/>
  <c r="S3350" i="1"/>
  <c r="F3351" i="1"/>
  <c r="G3351" i="1"/>
  <c r="H3351" i="1"/>
  <c r="I3351" i="1"/>
  <c r="J3351" i="1"/>
  <c r="K3351" i="1"/>
  <c r="L3351" i="1"/>
  <c r="M3351" i="1"/>
  <c r="O3351" i="1" s="1"/>
  <c r="N3351" i="1"/>
  <c r="P3351" i="1"/>
  <c r="Q3351" i="1"/>
  <c r="R3351" i="1"/>
  <c r="S3351" i="1"/>
  <c r="F3352" i="1"/>
  <c r="J3352" i="1" s="1"/>
  <c r="G3352" i="1"/>
  <c r="H3352" i="1"/>
  <c r="I3352" i="1"/>
  <c r="K3352" i="1"/>
  <c r="L3352" i="1"/>
  <c r="M3352" i="1"/>
  <c r="O3352" i="1" s="1"/>
  <c r="N3352" i="1"/>
  <c r="P3352" i="1"/>
  <c r="T3352" i="1" s="1"/>
  <c r="Q3352" i="1"/>
  <c r="R3352" i="1"/>
  <c r="S3352" i="1"/>
  <c r="F3353" i="1"/>
  <c r="G3353" i="1"/>
  <c r="H3353" i="1"/>
  <c r="I3353" i="1"/>
  <c r="J3353" i="1"/>
  <c r="K3353" i="1"/>
  <c r="L3353" i="1"/>
  <c r="M3353" i="1"/>
  <c r="O3353" i="1" s="1"/>
  <c r="N3353" i="1"/>
  <c r="P3353" i="1"/>
  <c r="T3353" i="1" s="1"/>
  <c r="Q3353" i="1"/>
  <c r="R3353" i="1"/>
  <c r="S3353" i="1"/>
  <c r="F3354" i="1"/>
  <c r="G3354" i="1"/>
  <c r="H3354" i="1"/>
  <c r="I3354" i="1"/>
  <c r="J3354" i="1"/>
  <c r="K3354" i="1"/>
  <c r="L3354" i="1"/>
  <c r="M3354" i="1"/>
  <c r="O3354" i="1" s="1"/>
  <c r="N3354" i="1"/>
  <c r="P3354" i="1"/>
  <c r="T3354" i="1" s="1"/>
  <c r="Q3354" i="1"/>
  <c r="R3354" i="1"/>
  <c r="S3354" i="1"/>
  <c r="F3355" i="1"/>
  <c r="G3355" i="1"/>
  <c r="H3355" i="1"/>
  <c r="I3355" i="1"/>
  <c r="J3355" i="1"/>
  <c r="K3355" i="1"/>
  <c r="L3355" i="1"/>
  <c r="M3355" i="1"/>
  <c r="O3355" i="1" s="1"/>
  <c r="N3355" i="1"/>
  <c r="P3355" i="1"/>
  <c r="Q3355" i="1"/>
  <c r="R3355" i="1"/>
  <c r="S3355" i="1"/>
  <c r="F3356" i="1"/>
  <c r="J3356" i="1" s="1"/>
  <c r="G3356" i="1"/>
  <c r="H3356" i="1"/>
  <c r="I3356" i="1"/>
  <c r="K3356" i="1"/>
  <c r="L3356" i="1"/>
  <c r="M3356" i="1"/>
  <c r="O3356" i="1" s="1"/>
  <c r="N3356" i="1"/>
  <c r="P3356" i="1"/>
  <c r="Q3356" i="1"/>
  <c r="R3356" i="1"/>
  <c r="S3356" i="1"/>
  <c r="F3357" i="1"/>
  <c r="J3357" i="1" s="1"/>
  <c r="G3357" i="1"/>
  <c r="H3357" i="1"/>
  <c r="I3357" i="1"/>
  <c r="K3357" i="1"/>
  <c r="L3357" i="1"/>
  <c r="M3357" i="1"/>
  <c r="O3357" i="1" s="1"/>
  <c r="N3357" i="1"/>
  <c r="P3357" i="1"/>
  <c r="T3357" i="1" s="1"/>
  <c r="Q3357" i="1"/>
  <c r="R3357" i="1"/>
  <c r="S3357" i="1"/>
  <c r="F3358" i="1"/>
  <c r="J3358" i="1" s="1"/>
  <c r="G3358" i="1"/>
  <c r="H3358" i="1"/>
  <c r="I3358" i="1"/>
  <c r="K3358" i="1"/>
  <c r="J405" i="11" s="1"/>
  <c r="L3358" i="1"/>
  <c r="K405" i="11" s="1"/>
  <c r="M3358" i="1"/>
  <c r="L405" i="11" s="1"/>
  <c r="O405" i="11" s="1"/>
  <c r="N3358" i="1"/>
  <c r="P3358" i="1"/>
  <c r="Q3358" i="1"/>
  <c r="R3358" i="1"/>
  <c r="S3358" i="1"/>
  <c r="F3359" i="1"/>
  <c r="J3359" i="1" s="1"/>
  <c r="G3359" i="1"/>
  <c r="H3359" i="1"/>
  <c r="I3359" i="1"/>
  <c r="K3359" i="1"/>
  <c r="L3359" i="1"/>
  <c r="M3359" i="1"/>
  <c r="O3359" i="1" s="1"/>
  <c r="N3359" i="1"/>
  <c r="P3359" i="1"/>
  <c r="T3359" i="1" s="1"/>
  <c r="Q3359" i="1"/>
  <c r="R3359" i="1"/>
  <c r="S3359" i="1"/>
  <c r="F3360" i="1"/>
  <c r="J3360" i="1" s="1"/>
  <c r="G3360" i="1"/>
  <c r="H3360" i="1"/>
  <c r="I3360" i="1"/>
  <c r="K3360" i="1"/>
  <c r="L3360" i="1"/>
  <c r="M3360" i="1"/>
  <c r="O3360" i="1" s="1"/>
  <c r="N3360" i="1"/>
  <c r="P3360" i="1"/>
  <c r="T3360" i="1" s="1"/>
  <c r="Q3360" i="1"/>
  <c r="R3360" i="1"/>
  <c r="S3360" i="1"/>
  <c r="F3361" i="1"/>
  <c r="J3361" i="1" s="1"/>
  <c r="G3361" i="1"/>
  <c r="H3361" i="1"/>
  <c r="I3361" i="1"/>
  <c r="K3361" i="1"/>
  <c r="L3361" i="1"/>
  <c r="M3361" i="1"/>
  <c r="O3361" i="1" s="1"/>
  <c r="N3361" i="1"/>
  <c r="P3361" i="1"/>
  <c r="Q3361" i="1"/>
  <c r="R3361" i="1"/>
  <c r="S3361" i="1"/>
  <c r="F3362" i="1"/>
  <c r="J3362" i="1" s="1"/>
  <c r="G3362" i="1"/>
  <c r="H3362" i="1"/>
  <c r="I3362" i="1"/>
  <c r="K3362" i="1"/>
  <c r="L3362" i="1"/>
  <c r="M3362" i="1"/>
  <c r="O3362" i="1" s="1"/>
  <c r="N3362" i="1"/>
  <c r="P3362" i="1"/>
  <c r="Q3362" i="1"/>
  <c r="R3362" i="1"/>
  <c r="S3362" i="1"/>
  <c r="F3363" i="1"/>
  <c r="G3363" i="1"/>
  <c r="H3363" i="1"/>
  <c r="I3363" i="1"/>
  <c r="J3363" i="1"/>
  <c r="K3363" i="1"/>
  <c r="L3363" i="1"/>
  <c r="M3363" i="1"/>
  <c r="O3363" i="1" s="1"/>
  <c r="N3363" i="1"/>
  <c r="P3363" i="1"/>
  <c r="Q3363" i="1"/>
  <c r="R3363" i="1"/>
  <c r="S3363" i="1"/>
  <c r="F3364" i="1"/>
  <c r="J3364" i="1" s="1"/>
  <c r="G3364" i="1"/>
  <c r="H3364" i="1"/>
  <c r="I3364" i="1"/>
  <c r="K3364" i="1"/>
  <c r="L3364" i="1"/>
  <c r="M3364" i="1"/>
  <c r="O3364" i="1" s="1"/>
  <c r="N3364" i="1"/>
  <c r="P3364" i="1"/>
  <c r="T3364" i="1" s="1"/>
  <c r="Q3364" i="1"/>
  <c r="R3364" i="1"/>
  <c r="S3364" i="1"/>
  <c r="F3365" i="1"/>
  <c r="G3365" i="1"/>
  <c r="H3365" i="1"/>
  <c r="I3365" i="1"/>
  <c r="J3365" i="1"/>
  <c r="K3365" i="1"/>
  <c r="L3365" i="1"/>
  <c r="M3365" i="1"/>
  <c r="O3365" i="1" s="1"/>
  <c r="N3365" i="1"/>
  <c r="P3365" i="1"/>
  <c r="T3365" i="1" s="1"/>
  <c r="Q3365" i="1"/>
  <c r="R3365" i="1"/>
  <c r="S3365" i="1"/>
  <c r="F3366" i="1"/>
  <c r="G3366" i="1"/>
  <c r="H3366" i="1"/>
  <c r="I3366" i="1"/>
  <c r="J3366" i="1"/>
  <c r="K3366" i="1"/>
  <c r="L3366" i="1"/>
  <c r="M3366" i="1"/>
  <c r="O3366" i="1" s="1"/>
  <c r="N3366" i="1"/>
  <c r="P3366" i="1"/>
  <c r="T3366" i="1" s="1"/>
  <c r="Q3366" i="1"/>
  <c r="R3366" i="1"/>
  <c r="S3366" i="1"/>
  <c r="F3367" i="1"/>
  <c r="G3367" i="1"/>
  <c r="H3367" i="1"/>
  <c r="I3367" i="1"/>
  <c r="J3367" i="1"/>
  <c r="K3367" i="1"/>
  <c r="L3367" i="1"/>
  <c r="M3367" i="1"/>
  <c r="O3367" i="1" s="1"/>
  <c r="N3367" i="1"/>
  <c r="P3367" i="1"/>
  <c r="Q3367" i="1"/>
  <c r="R3367" i="1"/>
  <c r="S3367" i="1"/>
  <c r="F3368" i="1"/>
  <c r="J3368" i="1" s="1"/>
  <c r="G3368" i="1"/>
  <c r="H3368" i="1"/>
  <c r="I3368" i="1"/>
  <c r="K3368" i="1"/>
  <c r="L3368" i="1"/>
  <c r="M3368" i="1"/>
  <c r="O3368" i="1" s="1"/>
  <c r="N3368" i="1"/>
  <c r="P3368" i="1"/>
  <c r="Q3368" i="1"/>
  <c r="R3368" i="1"/>
  <c r="S3368" i="1"/>
  <c r="F3369" i="1"/>
  <c r="J3369" i="1" s="1"/>
  <c r="G3369" i="1"/>
  <c r="H3369" i="1"/>
  <c r="I3369" i="1"/>
  <c r="K3369" i="1"/>
  <c r="L3369" i="1"/>
  <c r="M3369" i="1"/>
  <c r="O3369" i="1" s="1"/>
  <c r="N3369" i="1"/>
  <c r="P3369" i="1"/>
  <c r="T3369" i="1" s="1"/>
  <c r="Q3369" i="1"/>
  <c r="R3369" i="1"/>
  <c r="S3369" i="1"/>
  <c r="F3370" i="1"/>
  <c r="J3370" i="1" s="1"/>
  <c r="G3370" i="1"/>
  <c r="H3370" i="1"/>
  <c r="I3370" i="1"/>
  <c r="K3370" i="1"/>
  <c r="L3370" i="1"/>
  <c r="M3370" i="1"/>
  <c r="O3370" i="1" s="1"/>
  <c r="N3370" i="1"/>
  <c r="P3370" i="1"/>
  <c r="T3370" i="1" s="1"/>
  <c r="Q3370" i="1"/>
  <c r="R3370" i="1"/>
  <c r="S3370" i="1"/>
  <c r="F3371" i="1"/>
  <c r="J3371" i="1" s="1"/>
  <c r="G3371" i="1"/>
  <c r="H3371" i="1"/>
  <c r="I3371" i="1"/>
  <c r="K3371" i="1"/>
  <c r="L3371" i="1"/>
  <c r="M3371" i="1"/>
  <c r="O3371" i="1" s="1"/>
  <c r="N3371" i="1"/>
  <c r="P3371" i="1"/>
  <c r="T3371" i="1" s="1"/>
  <c r="Q3371" i="1"/>
  <c r="R3371" i="1"/>
  <c r="S3371" i="1"/>
  <c r="F3372" i="1"/>
  <c r="J3372" i="1" s="1"/>
  <c r="G3372" i="1"/>
  <c r="H3372" i="1"/>
  <c r="I3372" i="1"/>
  <c r="K3372" i="1"/>
  <c r="L3372" i="1"/>
  <c r="M3372" i="1"/>
  <c r="O3372" i="1" s="1"/>
  <c r="N3372" i="1"/>
  <c r="P3372" i="1"/>
  <c r="T3372" i="1" s="1"/>
  <c r="Q3372" i="1"/>
  <c r="R3372" i="1"/>
  <c r="S3372" i="1"/>
  <c r="F3373" i="1"/>
  <c r="J3373" i="1" s="1"/>
  <c r="G3373" i="1"/>
  <c r="H3373" i="1"/>
  <c r="I3373" i="1"/>
  <c r="K3373" i="1"/>
  <c r="L3373" i="1"/>
  <c r="M3373" i="1"/>
  <c r="O3373" i="1" s="1"/>
  <c r="N3373" i="1"/>
  <c r="P3373" i="1"/>
  <c r="Q3373" i="1"/>
  <c r="R3373" i="1"/>
  <c r="S3373" i="1"/>
  <c r="F3374" i="1"/>
  <c r="J3374" i="1" s="1"/>
  <c r="G3374" i="1"/>
  <c r="H3374" i="1"/>
  <c r="I3374" i="1"/>
  <c r="K3374" i="1"/>
  <c r="L3374" i="1"/>
  <c r="M3374" i="1"/>
  <c r="O3374" i="1" s="1"/>
  <c r="N3374" i="1"/>
  <c r="P3374" i="1"/>
  <c r="Q3374" i="1"/>
  <c r="R3374" i="1"/>
  <c r="S3374" i="1"/>
  <c r="F3375" i="1"/>
  <c r="G3375" i="1"/>
  <c r="H3375" i="1"/>
  <c r="I3375" i="1"/>
  <c r="J3375" i="1"/>
  <c r="K3375" i="1"/>
  <c r="L3375" i="1"/>
  <c r="M3375" i="1"/>
  <c r="O3375" i="1" s="1"/>
  <c r="N3375" i="1"/>
  <c r="P3375" i="1"/>
  <c r="Q3375" i="1"/>
  <c r="R3375" i="1"/>
  <c r="S3375" i="1"/>
  <c r="F3376" i="1"/>
  <c r="J3376" i="1" s="1"/>
  <c r="G3376" i="1"/>
  <c r="H3376" i="1"/>
  <c r="I3376" i="1"/>
  <c r="K3376" i="1"/>
  <c r="L3376" i="1"/>
  <c r="M3376" i="1"/>
  <c r="O3376" i="1" s="1"/>
  <c r="N3376" i="1"/>
  <c r="P3376" i="1"/>
  <c r="T3376" i="1" s="1"/>
  <c r="Q3376" i="1"/>
  <c r="R3376" i="1"/>
  <c r="S3376" i="1"/>
  <c r="F3377" i="1"/>
  <c r="G3377" i="1"/>
  <c r="H3377" i="1"/>
  <c r="I3377" i="1"/>
  <c r="J3377" i="1"/>
  <c r="K3377" i="1"/>
  <c r="L3377" i="1"/>
  <c r="M3377" i="1"/>
  <c r="O3377" i="1" s="1"/>
  <c r="N3377" i="1"/>
  <c r="P3377" i="1"/>
  <c r="T3377" i="1" s="1"/>
  <c r="Q3377" i="1"/>
  <c r="R3377" i="1"/>
  <c r="S3377" i="1"/>
  <c r="F3378" i="1"/>
  <c r="G3378" i="1"/>
  <c r="H3378" i="1"/>
  <c r="I3378" i="1"/>
  <c r="J3378" i="1"/>
  <c r="K3378" i="1"/>
  <c r="L3378" i="1"/>
  <c r="M3378" i="1"/>
  <c r="O3378" i="1" s="1"/>
  <c r="N3378" i="1"/>
  <c r="P3378" i="1"/>
  <c r="T3378" i="1" s="1"/>
  <c r="Q3378" i="1"/>
  <c r="R3378" i="1"/>
  <c r="S3378" i="1"/>
  <c r="F3379" i="1"/>
  <c r="G3379" i="1"/>
  <c r="H3379" i="1"/>
  <c r="I3379" i="1"/>
  <c r="J3379" i="1"/>
  <c r="K3379" i="1"/>
  <c r="L3379" i="1"/>
  <c r="M3379" i="1"/>
  <c r="O3379" i="1" s="1"/>
  <c r="N3379" i="1"/>
  <c r="P3379" i="1"/>
  <c r="Q3379" i="1"/>
  <c r="R3379" i="1"/>
  <c r="S3379" i="1"/>
  <c r="F3380" i="1"/>
  <c r="J3380" i="1" s="1"/>
  <c r="G3380" i="1"/>
  <c r="H3380" i="1"/>
  <c r="I3380" i="1"/>
  <c r="K3380" i="1"/>
  <c r="L3380" i="1"/>
  <c r="M3380" i="1"/>
  <c r="O3380" i="1" s="1"/>
  <c r="N3380" i="1"/>
  <c r="P3380" i="1"/>
  <c r="Q3380" i="1"/>
  <c r="R3380" i="1"/>
  <c r="S3380" i="1"/>
  <c r="F3381" i="1"/>
  <c r="J3381" i="1" s="1"/>
  <c r="G3381" i="1"/>
  <c r="H3381" i="1"/>
  <c r="I3381" i="1"/>
  <c r="K3381" i="1"/>
  <c r="L3381" i="1"/>
  <c r="M3381" i="1"/>
  <c r="O3381" i="1" s="1"/>
  <c r="N3381" i="1"/>
  <c r="P3381" i="1"/>
  <c r="T3381" i="1" s="1"/>
  <c r="Q3381" i="1"/>
  <c r="R3381" i="1"/>
  <c r="S3381" i="1"/>
  <c r="F3382" i="1"/>
  <c r="J3382" i="1" s="1"/>
  <c r="G3382" i="1"/>
  <c r="H3382" i="1"/>
  <c r="I3382" i="1"/>
  <c r="K3382" i="1"/>
  <c r="L3382" i="1"/>
  <c r="M3382" i="1"/>
  <c r="O3382" i="1" s="1"/>
  <c r="N3382" i="1"/>
  <c r="P3382" i="1"/>
  <c r="T3382" i="1" s="1"/>
  <c r="Q3382" i="1"/>
  <c r="R3382" i="1"/>
  <c r="S3382" i="1"/>
  <c r="F3383" i="1"/>
  <c r="J3383" i="1" s="1"/>
  <c r="G3383" i="1"/>
  <c r="H3383" i="1"/>
  <c r="I3383" i="1"/>
  <c r="K3383" i="1"/>
  <c r="L3383" i="1"/>
  <c r="M3383" i="1"/>
  <c r="O3383" i="1" s="1"/>
  <c r="N3383" i="1"/>
  <c r="P3383" i="1"/>
  <c r="T3383" i="1" s="1"/>
  <c r="Q3383" i="1"/>
  <c r="R3383" i="1"/>
  <c r="S3383" i="1"/>
  <c r="F3384" i="1"/>
  <c r="J3384" i="1" s="1"/>
  <c r="G3384" i="1"/>
  <c r="H3384" i="1"/>
  <c r="I3384" i="1"/>
  <c r="K3384" i="1"/>
  <c r="L3384" i="1"/>
  <c r="M3384" i="1"/>
  <c r="O3384" i="1" s="1"/>
  <c r="N3384" i="1"/>
  <c r="P3384" i="1"/>
  <c r="T3384" i="1" s="1"/>
  <c r="Q3384" i="1"/>
  <c r="R3384" i="1"/>
  <c r="S3384" i="1"/>
  <c r="F3385" i="1"/>
  <c r="J3385" i="1" s="1"/>
  <c r="G3385" i="1"/>
  <c r="H3385" i="1"/>
  <c r="I3385" i="1"/>
  <c r="K3385" i="1"/>
  <c r="L3385" i="1"/>
  <c r="M3385" i="1"/>
  <c r="O3385" i="1" s="1"/>
  <c r="N3385" i="1"/>
  <c r="P3385" i="1"/>
  <c r="Q3385" i="1"/>
  <c r="R3385" i="1"/>
  <c r="S3385" i="1"/>
  <c r="F3386" i="1"/>
  <c r="J3386" i="1" s="1"/>
  <c r="G3386" i="1"/>
  <c r="H3386" i="1"/>
  <c r="I3386" i="1"/>
  <c r="K3386" i="1"/>
  <c r="L3386" i="1"/>
  <c r="M3386" i="1"/>
  <c r="O3386" i="1" s="1"/>
  <c r="N3386" i="1"/>
  <c r="P3386" i="1"/>
  <c r="Q3386" i="1"/>
  <c r="R3386" i="1"/>
  <c r="S3386" i="1"/>
  <c r="F3387" i="1"/>
  <c r="G3387" i="1"/>
  <c r="H3387" i="1"/>
  <c r="I3387" i="1"/>
  <c r="J3387" i="1"/>
  <c r="K3387" i="1"/>
  <c r="L3387" i="1"/>
  <c r="M3387" i="1"/>
  <c r="O3387" i="1" s="1"/>
  <c r="N3387" i="1"/>
  <c r="P3387" i="1"/>
  <c r="Q3387" i="1"/>
  <c r="R3387" i="1"/>
  <c r="S3387" i="1"/>
  <c r="F3388" i="1"/>
  <c r="J3388" i="1" s="1"/>
  <c r="G3388" i="1"/>
  <c r="H3388" i="1"/>
  <c r="I3388" i="1"/>
  <c r="K3388" i="1"/>
  <c r="L3388" i="1"/>
  <c r="M3388" i="1"/>
  <c r="O3388" i="1" s="1"/>
  <c r="N3388" i="1"/>
  <c r="P3388" i="1"/>
  <c r="T3388" i="1" s="1"/>
  <c r="Q3388" i="1"/>
  <c r="R3388" i="1"/>
  <c r="S3388" i="1"/>
  <c r="F3389" i="1"/>
  <c r="G3389" i="1"/>
  <c r="H3389" i="1"/>
  <c r="I3389" i="1"/>
  <c r="J3389" i="1"/>
  <c r="K3389" i="1"/>
  <c r="L3389" i="1"/>
  <c r="M3389" i="1"/>
  <c r="O3389" i="1" s="1"/>
  <c r="N3389" i="1"/>
  <c r="P3389" i="1"/>
  <c r="T3389" i="1" s="1"/>
  <c r="Q3389" i="1"/>
  <c r="R3389" i="1"/>
  <c r="S3389" i="1"/>
  <c r="F3390" i="1"/>
  <c r="G3390" i="1"/>
  <c r="H3390" i="1"/>
  <c r="I3390" i="1"/>
  <c r="J3390" i="1"/>
  <c r="K3390" i="1"/>
  <c r="L3390" i="1"/>
  <c r="M3390" i="1"/>
  <c r="O3390" i="1" s="1"/>
  <c r="N3390" i="1"/>
  <c r="P3390" i="1"/>
  <c r="T3390" i="1" s="1"/>
  <c r="Q3390" i="1"/>
  <c r="R3390" i="1"/>
  <c r="S3390" i="1"/>
  <c r="F3391" i="1"/>
  <c r="G3391" i="1"/>
  <c r="H3391" i="1"/>
  <c r="I3391" i="1"/>
  <c r="J3391" i="1"/>
  <c r="K3391" i="1"/>
  <c r="L3391" i="1"/>
  <c r="M3391" i="1"/>
  <c r="O3391" i="1" s="1"/>
  <c r="N3391" i="1"/>
  <c r="P3391" i="1"/>
  <c r="Q3391" i="1"/>
  <c r="R3391" i="1"/>
  <c r="S3391" i="1"/>
  <c r="F3392" i="1"/>
  <c r="J3392" i="1" s="1"/>
  <c r="G3392" i="1"/>
  <c r="H3392" i="1"/>
  <c r="I3392" i="1"/>
  <c r="K3392" i="1"/>
  <c r="L3392" i="1"/>
  <c r="M3392" i="1"/>
  <c r="O3392" i="1" s="1"/>
  <c r="N3392" i="1"/>
  <c r="P3392" i="1"/>
  <c r="Q3392" i="1"/>
  <c r="R3392" i="1"/>
  <c r="S3392" i="1"/>
  <c r="F3393" i="1"/>
  <c r="J3393" i="1" s="1"/>
  <c r="G3393" i="1"/>
  <c r="H3393" i="1"/>
  <c r="I3393" i="1"/>
  <c r="K3393" i="1"/>
  <c r="L3393" i="1"/>
  <c r="M3393" i="1"/>
  <c r="O3393" i="1" s="1"/>
  <c r="N3393" i="1"/>
  <c r="P3393" i="1"/>
  <c r="T3393" i="1" s="1"/>
  <c r="Q3393" i="1"/>
  <c r="R3393" i="1"/>
  <c r="S3393" i="1"/>
  <c r="F3394" i="1"/>
  <c r="J3394" i="1" s="1"/>
  <c r="G3394" i="1"/>
  <c r="H3394" i="1"/>
  <c r="I3394" i="1"/>
  <c r="K3394" i="1"/>
  <c r="O3394" i="1" s="1"/>
  <c r="L3394" i="1"/>
  <c r="M3394" i="1"/>
  <c r="N3394" i="1"/>
  <c r="P3394" i="1"/>
  <c r="T3394" i="1" s="1"/>
  <c r="Q3394" i="1"/>
  <c r="R3394" i="1"/>
  <c r="S3394" i="1"/>
  <c r="F3395" i="1"/>
  <c r="J3395" i="1" s="1"/>
  <c r="G3395" i="1"/>
  <c r="H3395" i="1"/>
  <c r="I3395" i="1"/>
  <c r="K3395" i="1"/>
  <c r="L3395" i="1"/>
  <c r="M3395" i="1"/>
  <c r="O3395" i="1" s="1"/>
  <c r="N3395" i="1"/>
  <c r="P3395" i="1"/>
  <c r="T3395" i="1" s="1"/>
  <c r="Q3395" i="1"/>
  <c r="R3395" i="1"/>
  <c r="S3395" i="1"/>
  <c r="F3396" i="1"/>
  <c r="J3396" i="1" s="1"/>
  <c r="G3396" i="1"/>
  <c r="H3396" i="1"/>
  <c r="I3396" i="1"/>
  <c r="K3396" i="1"/>
  <c r="L3396" i="1"/>
  <c r="M3396" i="1"/>
  <c r="O3396" i="1" s="1"/>
  <c r="N3396" i="1"/>
  <c r="P3396" i="1"/>
  <c r="T3396" i="1" s="1"/>
  <c r="Q3396" i="1"/>
  <c r="R3396" i="1"/>
  <c r="S3396" i="1"/>
  <c r="F3397" i="1"/>
  <c r="J3397" i="1" s="1"/>
  <c r="G3397" i="1"/>
  <c r="H3397" i="1"/>
  <c r="I3397" i="1"/>
  <c r="K3397" i="1"/>
  <c r="J173" i="11" s="1"/>
  <c r="L3397" i="1"/>
  <c r="K173" i="11" s="1"/>
  <c r="M3397" i="1"/>
  <c r="L173" i="11" s="1"/>
  <c r="O173" i="11" s="1"/>
  <c r="N3397" i="1"/>
  <c r="P3397" i="1"/>
  <c r="Q3397" i="1"/>
  <c r="R3397" i="1"/>
  <c r="S3397" i="1"/>
  <c r="F3398" i="1"/>
  <c r="J3398" i="1" s="1"/>
  <c r="G3398" i="1"/>
  <c r="H3398" i="1"/>
  <c r="I3398" i="1"/>
  <c r="K3398" i="1"/>
  <c r="O3398" i="1" s="1"/>
  <c r="L3398" i="1"/>
  <c r="M3398" i="1"/>
  <c r="N3398" i="1"/>
  <c r="P3398" i="1"/>
  <c r="Q3398" i="1"/>
  <c r="R3398" i="1"/>
  <c r="S3398" i="1"/>
  <c r="F3399" i="1"/>
  <c r="G3399" i="1"/>
  <c r="H3399" i="1"/>
  <c r="I3399" i="1"/>
  <c r="J3399" i="1"/>
  <c r="K3399" i="1"/>
  <c r="L3399" i="1"/>
  <c r="M3399" i="1"/>
  <c r="O3399" i="1" s="1"/>
  <c r="N3399" i="1"/>
  <c r="P3399" i="1"/>
  <c r="Q3399" i="1"/>
  <c r="R3399" i="1"/>
  <c r="S3399" i="1"/>
  <c r="F3400" i="1"/>
  <c r="J3400" i="1" s="1"/>
  <c r="G3400" i="1"/>
  <c r="H3400" i="1"/>
  <c r="I3400" i="1"/>
  <c r="K3400" i="1"/>
  <c r="L3400" i="1"/>
  <c r="M3400" i="1"/>
  <c r="O3400" i="1" s="1"/>
  <c r="N3400" i="1"/>
  <c r="P3400" i="1"/>
  <c r="T3400" i="1" s="1"/>
  <c r="Q3400" i="1"/>
  <c r="R3400" i="1"/>
  <c r="S3400" i="1"/>
  <c r="F3401" i="1"/>
  <c r="G3401" i="1"/>
  <c r="H3401" i="1"/>
  <c r="I3401" i="1"/>
  <c r="J3401" i="1"/>
  <c r="K3401" i="1"/>
  <c r="L3401" i="1"/>
  <c r="M3401" i="1"/>
  <c r="O3401" i="1" s="1"/>
  <c r="N3401" i="1"/>
  <c r="P3401" i="1"/>
  <c r="T3401" i="1" s="1"/>
  <c r="Q3401" i="1"/>
  <c r="R3401" i="1"/>
  <c r="S3401" i="1"/>
  <c r="F3402" i="1"/>
  <c r="G3402" i="1"/>
  <c r="H3402" i="1"/>
  <c r="I3402" i="1"/>
  <c r="J3402" i="1"/>
  <c r="K3402" i="1"/>
  <c r="O3402" i="1" s="1"/>
  <c r="L3402" i="1"/>
  <c r="M3402" i="1"/>
  <c r="N3402" i="1"/>
  <c r="P3402" i="1"/>
  <c r="T3402" i="1" s="1"/>
  <c r="Q3402" i="1"/>
  <c r="R3402" i="1"/>
  <c r="S3402" i="1"/>
  <c r="F3403" i="1"/>
  <c r="G3403" i="1"/>
  <c r="H3403" i="1"/>
  <c r="I3403" i="1"/>
  <c r="J3403" i="1"/>
  <c r="K3403" i="1"/>
  <c r="L3403" i="1"/>
  <c r="M3403" i="1"/>
  <c r="O3403" i="1" s="1"/>
  <c r="N3403" i="1"/>
  <c r="P3403" i="1"/>
  <c r="Q3403" i="1"/>
  <c r="R3403" i="1"/>
  <c r="S3403" i="1"/>
  <c r="F3404" i="1"/>
  <c r="J3404" i="1" s="1"/>
  <c r="G3404" i="1"/>
  <c r="H3404" i="1"/>
  <c r="I3404" i="1"/>
  <c r="K3404" i="1"/>
  <c r="L3404" i="1"/>
  <c r="M3404" i="1"/>
  <c r="O3404" i="1" s="1"/>
  <c r="N3404" i="1"/>
  <c r="P3404" i="1"/>
  <c r="Q3404" i="1"/>
  <c r="R3404" i="1"/>
  <c r="S3404" i="1"/>
  <c r="F3405" i="1"/>
  <c r="J3405" i="1" s="1"/>
  <c r="G3405" i="1"/>
  <c r="H3405" i="1"/>
  <c r="I3405" i="1"/>
  <c r="K3405" i="1"/>
  <c r="L3405" i="1"/>
  <c r="M3405" i="1"/>
  <c r="O3405" i="1" s="1"/>
  <c r="N3405" i="1"/>
  <c r="P3405" i="1"/>
  <c r="T3405" i="1" s="1"/>
  <c r="Q3405" i="1"/>
  <c r="R3405" i="1"/>
  <c r="S3405" i="1"/>
  <c r="F3406" i="1"/>
  <c r="G3406" i="1"/>
  <c r="H3406" i="1"/>
  <c r="I3406" i="1"/>
  <c r="J3406" i="1"/>
  <c r="K3406" i="1"/>
  <c r="O3406" i="1" s="1"/>
  <c r="L3406" i="1"/>
  <c r="M3406" i="1"/>
  <c r="N3406" i="1"/>
  <c r="P3406" i="1"/>
  <c r="T3406" i="1" s="1"/>
  <c r="Q3406" i="1"/>
  <c r="R3406" i="1"/>
  <c r="S3406" i="1"/>
  <c r="F3407" i="1"/>
  <c r="J3407" i="1" s="1"/>
  <c r="G3407" i="1"/>
  <c r="H3407" i="1"/>
  <c r="I3407" i="1"/>
  <c r="K3407" i="1"/>
  <c r="L3407" i="1"/>
  <c r="M3407" i="1"/>
  <c r="O3407" i="1" s="1"/>
  <c r="N3407" i="1"/>
  <c r="P3407" i="1"/>
  <c r="T3407" i="1" s="1"/>
  <c r="Q3407" i="1"/>
  <c r="R3407" i="1"/>
  <c r="S3407" i="1"/>
  <c r="F3408" i="1"/>
  <c r="J3408" i="1" s="1"/>
  <c r="G3408" i="1"/>
  <c r="H3408" i="1"/>
  <c r="I3408" i="1"/>
  <c r="K3408" i="1"/>
  <c r="L3408" i="1"/>
  <c r="M3408" i="1"/>
  <c r="O3408" i="1" s="1"/>
  <c r="N3408" i="1"/>
  <c r="P3408" i="1"/>
  <c r="T3408" i="1" s="1"/>
  <c r="Q3408" i="1"/>
  <c r="R3408" i="1"/>
  <c r="S3408" i="1"/>
  <c r="F3409" i="1"/>
  <c r="J3409" i="1" s="1"/>
  <c r="G3409" i="1"/>
  <c r="H3409" i="1"/>
  <c r="I3409" i="1"/>
  <c r="K3409" i="1"/>
  <c r="L3409" i="1"/>
  <c r="M3409" i="1"/>
  <c r="O3409" i="1" s="1"/>
  <c r="N3409" i="1"/>
  <c r="P3409" i="1"/>
  <c r="Q3409" i="1"/>
  <c r="R3409" i="1"/>
  <c r="S3409" i="1"/>
  <c r="F3410" i="1"/>
  <c r="J3410" i="1" s="1"/>
  <c r="G3410" i="1"/>
  <c r="H3410" i="1"/>
  <c r="I3410" i="1"/>
  <c r="K3410" i="1"/>
  <c r="O3410" i="1" s="1"/>
  <c r="L3410" i="1"/>
  <c r="M3410" i="1"/>
  <c r="N3410" i="1"/>
  <c r="P3410" i="1"/>
  <c r="Q3410" i="1"/>
  <c r="R3410" i="1"/>
  <c r="S3410" i="1"/>
  <c r="F3411" i="1"/>
  <c r="G3411" i="1"/>
  <c r="H3411" i="1"/>
  <c r="I3411" i="1"/>
  <c r="J3411" i="1"/>
  <c r="K3411" i="1"/>
  <c r="L3411" i="1"/>
  <c r="M3411" i="1"/>
  <c r="O3411" i="1" s="1"/>
  <c r="N3411" i="1"/>
  <c r="P3411" i="1"/>
  <c r="Q3411" i="1"/>
  <c r="R3411" i="1"/>
  <c r="S3411" i="1"/>
  <c r="F3412" i="1"/>
  <c r="J3412" i="1" s="1"/>
  <c r="G3412" i="1"/>
  <c r="H3412" i="1"/>
  <c r="I3412" i="1"/>
  <c r="K3412" i="1"/>
  <c r="L3412" i="1"/>
  <c r="M3412" i="1"/>
  <c r="O3412" i="1" s="1"/>
  <c r="N3412" i="1"/>
  <c r="P3412" i="1"/>
  <c r="T3412" i="1" s="1"/>
  <c r="Q3412" i="1"/>
  <c r="R3412" i="1"/>
  <c r="S3412" i="1"/>
  <c r="F3413" i="1"/>
  <c r="G3413" i="1"/>
  <c r="H3413" i="1"/>
  <c r="I3413" i="1"/>
  <c r="J3413" i="1"/>
  <c r="K3413" i="1"/>
  <c r="L3413" i="1"/>
  <c r="M3413" i="1"/>
  <c r="O3413" i="1" s="1"/>
  <c r="N3413" i="1"/>
  <c r="P3413" i="1"/>
  <c r="T3413" i="1" s="1"/>
  <c r="Q3413" i="1"/>
  <c r="R3413" i="1"/>
  <c r="S3413" i="1"/>
  <c r="F3414" i="1"/>
  <c r="G3414" i="1"/>
  <c r="H3414" i="1"/>
  <c r="I3414" i="1"/>
  <c r="J3414" i="1"/>
  <c r="K3414" i="1"/>
  <c r="O3414" i="1" s="1"/>
  <c r="L3414" i="1"/>
  <c r="M3414" i="1"/>
  <c r="N3414" i="1"/>
  <c r="P3414" i="1"/>
  <c r="T3414" i="1" s="1"/>
  <c r="Q3414" i="1"/>
  <c r="R3414" i="1"/>
  <c r="S3414" i="1"/>
  <c r="F3415" i="1"/>
  <c r="G3415" i="1"/>
  <c r="H3415" i="1"/>
  <c r="I3415" i="1"/>
  <c r="J3415" i="1"/>
  <c r="K3415" i="1"/>
  <c r="J410" i="11" s="1"/>
  <c r="L3415" i="1"/>
  <c r="K410" i="11" s="1"/>
  <c r="M3415" i="1"/>
  <c r="L410" i="11" s="1"/>
  <c r="O410" i="11" s="1"/>
  <c r="N3415" i="1"/>
  <c r="P3415" i="1"/>
  <c r="Q3415" i="1"/>
  <c r="R3415" i="1"/>
  <c r="S3415" i="1"/>
  <c r="F3416" i="1"/>
  <c r="J3416" i="1" s="1"/>
  <c r="G3416" i="1"/>
  <c r="H3416" i="1"/>
  <c r="I3416" i="1"/>
  <c r="K3416" i="1"/>
  <c r="L3416" i="1"/>
  <c r="M3416" i="1"/>
  <c r="O3416" i="1" s="1"/>
  <c r="N3416" i="1"/>
  <c r="P3416" i="1"/>
  <c r="Q3416" i="1"/>
  <c r="R3416" i="1"/>
  <c r="S3416" i="1"/>
  <c r="F3417" i="1"/>
  <c r="J3417" i="1" s="1"/>
  <c r="G3417" i="1"/>
  <c r="H3417" i="1"/>
  <c r="I3417" i="1"/>
  <c r="K3417" i="1"/>
  <c r="L3417" i="1"/>
  <c r="M3417" i="1"/>
  <c r="O3417" i="1" s="1"/>
  <c r="N3417" i="1"/>
  <c r="P3417" i="1"/>
  <c r="T3417" i="1" s="1"/>
  <c r="Q3417" i="1"/>
  <c r="R3417" i="1"/>
  <c r="S3417" i="1"/>
  <c r="F3418" i="1"/>
  <c r="G3418" i="1"/>
  <c r="H3418" i="1"/>
  <c r="I3418" i="1"/>
  <c r="J3418" i="1"/>
  <c r="K3418" i="1"/>
  <c r="O3418" i="1" s="1"/>
  <c r="L3418" i="1"/>
  <c r="M3418" i="1"/>
  <c r="N3418" i="1"/>
  <c r="P3418" i="1"/>
  <c r="T3418" i="1" s="1"/>
  <c r="Q3418" i="1"/>
  <c r="R3418" i="1"/>
  <c r="S3418" i="1"/>
  <c r="F3419" i="1"/>
  <c r="J3419" i="1" s="1"/>
  <c r="G3419" i="1"/>
  <c r="H3419" i="1"/>
  <c r="I3419" i="1"/>
  <c r="K3419" i="1"/>
  <c r="L3419" i="1"/>
  <c r="M3419" i="1"/>
  <c r="O3419" i="1" s="1"/>
  <c r="N3419" i="1"/>
  <c r="P3419" i="1"/>
  <c r="T3419" i="1" s="1"/>
  <c r="Q3419" i="1"/>
  <c r="R3419" i="1"/>
  <c r="S3419" i="1"/>
  <c r="F3420" i="1"/>
  <c r="J3420" i="1" s="1"/>
  <c r="G3420" i="1"/>
  <c r="H3420" i="1"/>
  <c r="I3420" i="1"/>
  <c r="K3420" i="1"/>
  <c r="L3420" i="1"/>
  <c r="M3420" i="1"/>
  <c r="O3420" i="1" s="1"/>
  <c r="N3420" i="1"/>
  <c r="P3420" i="1"/>
  <c r="T3420" i="1" s="1"/>
  <c r="Q3420" i="1"/>
  <c r="R3420" i="1"/>
  <c r="S3420" i="1"/>
  <c r="F3421" i="1"/>
  <c r="J3421" i="1" s="1"/>
  <c r="G3421" i="1"/>
  <c r="H3421" i="1"/>
  <c r="I3421" i="1"/>
  <c r="K3421" i="1"/>
  <c r="L3421" i="1"/>
  <c r="M3421" i="1"/>
  <c r="O3421" i="1" s="1"/>
  <c r="N3421" i="1"/>
  <c r="P3421" i="1"/>
  <c r="Q3421" i="1"/>
  <c r="R3421" i="1"/>
  <c r="S3421" i="1"/>
  <c r="F3422" i="1"/>
  <c r="J3422" i="1" s="1"/>
  <c r="G3422" i="1"/>
  <c r="H3422" i="1"/>
  <c r="I3422" i="1"/>
  <c r="K3422" i="1"/>
  <c r="O3422" i="1" s="1"/>
  <c r="L3422" i="1"/>
  <c r="M3422" i="1"/>
  <c r="N3422" i="1"/>
  <c r="P3422" i="1"/>
  <c r="Q3422" i="1"/>
  <c r="R3422" i="1"/>
  <c r="S3422" i="1"/>
  <c r="F3423" i="1"/>
  <c r="G3423" i="1"/>
  <c r="H3423" i="1"/>
  <c r="I3423" i="1"/>
  <c r="J3423" i="1"/>
  <c r="K3423" i="1"/>
  <c r="L3423" i="1"/>
  <c r="M3423" i="1"/>
  <c r="O3423" i="1" s="1"/>
  <c r="N3423" i="1"/>
  <c r="P3423" i="1"/>
  <c r="Q3423" i="1"/>
  <c r="R3423" i="1"/>
  <c r="S3423" i="1"/>
  <c r="F3424" i="1"/>
  <c r="J3424" i="1" s="1"/>
  <c r="G3424" i="1"/>
  <c r="H3424" i="1"/>
  <c r="I3424" i="1"/>
  <c r="K3424" i="1"/>
  <c r="L3424" i="1"/>
  <c r="M3424" i="1"/>
  <c r="O3424" i="1" s="1"/>
  <c r="N3424" i="1"/>
  <c r="P3424" i="1"/>
  <c r="T3424" i="1" s="1"/>
  <c r="Q3424" i="1"/>
  <c r="R3424" i="1"/>
  <c r="S3424" i="1"/>
  <c r="F3425" i="1"/>
  <c r="G3425" i="1"/>
  <c r="H3425" i="1"/>
  <c r="I3425" i="1"/>
  <c r="J3425" i="1"/>
  <c r="K3425" i="1"/>
  <c r="L3425" i="1"/>
  <c r="M3425" i="1"/>
  <c r="O3425" i="1" s="1"/>
  <c r="N3425" i="1"/>
  <c r="P3425" i="1"/>
  <c r="T3425" i="1" s="1"/>
  <c r="Q3425" i="1"/>
  <c r="R3425" i="1"/>
  <c r="S3425" i="1"/>
  <c r="F3426" i="1"/>
  <c r="G3426" i="1"/>
  <c r="H3426" i="1"/>
  <c r="I3426" i="1"/>
  <c r="J3426" i="1"/>
  <c r="K3426" i="1"/>
  <c r="O3426" i="1" s="1"/>
  <c r="L3426" i="1"/>
  <c r="M3426" i="1"/>
  <c r="N3426" i="1"/>
  <c r="P3426" i="1"/>
  <c r="T3426" i="1" s="1"/>
  <c r="Q3426" i="1"/>
  <c r="R3426" i="1"/>
  <c r="S3426" i="1"/>
  <c r="F3427" i="1"/>
  <c r="G3427" i="1"/>
  <c r="H3427" i="1"/>
  <c r="I3427" i="1"/>
  <c r="J3427" i="1"/>
  <c r="K3427" i="1"/>
  <c r="L3427" i="1"/>
  <c r="M3427" i="1"/>
  <c r="O3427" i="1" s="1"/>
  <c r="N3427" i="1"/>
  <c r="P3427" i="1"/>
  <c r="Q3427" i="1"/>
  <c r="R3427" i="1"/>
  <c r="S3427" i="1"/>
  <c r="F3428" i="1"/>
  <c r="J3428" i="1" s="1"/>
  <c r="G3428" i="1"/>
  <c r="H3428" i="1"/>
  <c r="I3428" i="1"/>
  <c r="K3428" i="1"/>
  <c r="L3428" i="1"/>
  <c r="M3428" i="1"/>
  <c r="O3428" i="1" s="1"/>
  <c r="N3428" i="1"/>
  <c r="P3428" i="1"/>
  <c r="Q3428" i="1"/>
  <c r="R3428" i="1"/>
  <c r="S3428" i="1"/>
  <c r="F3429" i="1"/>
  <c r="J3429" i="1" s="1"/>
  <c r="G3429" i="1"/>
  <c r="H3429" i="1"/>
  <c r="I3429" i="1"/>
  <c r="K3429" i="1"/>
  <c r="L3429" i="1"/>
  <c r="M3429" i="1"/>
  <c r="O3429" i="1" s="1"/>
  <c r="N3429" i="1"/>
  <c r="P3429" i="1"/>
  <c r="T3429" i="1" s="1"/>
  <c r="Q3429" i="1"/>
  <c r="R3429" i="1"/>
  <c r="S3429" i="1"/>
  <c r="F3430" i="1"/>
  <c r="G3430" i="1"/>
  <c r="H3430" i="1"/>
  <c r="I3430" i="1"/>
  <c r="J3430" i="1"/>
  <c r="K3430" i="1"/>
  <c r="O3430" i="1" s="1"/>
  <c r="L3430" i="1"/>
  <c r="M3430" i="1"/>
  <c r="N3430" i="1"/>
  <c r="P3430" i="1"/>
  <c r="T3430" i="1" s="1"/>
  <c r="Q3430" i="1"/>
  <c r="R3430" i="1"/>
  <c r="S3430" i="1"/>
  <c r="F3431" i="1"/>
  <c r="J3431" i="1" s="1"/>
  <c r="G3431" i="1"/>
  <c r="H3431" i="1"/>
  <c r="I3431" i="1"/>
  <c r="K3431" i="1"/>
  <c r="L3431" i="1"/>
  <c r="M3431" i="1"/>
  <c r="O3431" i="1" s="1"/>
  <c r="N3431" i="1"/>
  <c r="P3431" i="1"/>
  <c r="T3431" i="1" s="1"/>
  <c r="Q3431" i="1"/>
  <c r="R3431" i="1"/>
  <c r="S3431" i="1"/>
  <c r="F3432" i="1"/>
  <c r="J3432" i="1" s="1"/>
  <c r="G3432" i="1"/>
  <c r="H3432" i="1"/>
  <c r="I3432" i="1"/>
  <c r="K3432" i="1"/>
  <c r="L3432" i="1"/>
  <c r="M3432" i="1"/>
  <c r="O3432" i="1" s="1"/>
  <c r="N3432" i="1"/>
  <c r="P3432" i="1"/>
  <c r="T3432" i="1" s="1"/>
  <c r="Q3432" i="1"/>
  <c r="R3432" i="1"/>
  <c r="S3432" i="1"/>
  <c r="F3433" i="1"/>
  <c r="J3433" i="1" s="1"/>
  <c r="G3433" i="1"/>
  <c r="H3433" i="1"/>
  <c r="I3433" i="1"/>
  <c r="K3433" i="1"/>
  <c r="L3433" i="1"/>
  <c r="M3433" i="1"/>
  <c r="O3433" i="1" s="1"/>
  <c r="N3433" i="1"/>
  <c r="P3433" i="1"/>
  <c r="Q3433" i="1"/>
  <c r="R3433" i="1"/>
  <c r="S3433" i="1"/>
  <c r="F3434" i="1"/>
  <c r="J3434" i="1" s="1"/>
  <c r="G3434" i="1"/>
  <c r="H3434" i="1"/>
  <c r="I3434" i="1"/>
  <c r="K3434" i="1"/>
  <c r="O3434" i="1" s="1"/>
  <c r="L3434" i="1"/>
  <c r="M3434" i="1"/>
  <c r="N3434" i="1"/>
  <c r="P3434" i="1"/>
  <c r="Q3434" i="1"/>
  <c r="R3434" i="1"/>
  <c r="S3434" i="1"/>
  <c r="F3435" i="1"/>
  <c r="G3435" i="1"/>
  <c r="H3435" i="1"/>
  <c r="I3435" i="1"/>
  <c r="J3435" i="1"/>
  <c r="K3435" i="1"/>
  <c r="L3435" i="1"/>
  <c r="M3435" i="1"/>
  <c r="O3435" i="1" s="1"/>
  <c r="N3435" i="1"/>
  <c r="P3435" i="1"/>
  <c r="Q3435" i="1"/>
  <c r="R3435" i="1"/>
  <c r="S3435" i="1"/>
  <c r="F3436" i="1"/>
  <c r="J3436" i="1" s="1"/>
  <c r="G3436" i="1"/>
  <c r="H3436" i="1"/>
  <c r="I3436" i="1"/>
  <c r="K3436" i="1"/>
  <c r="L3436" i="1"/>
  <c r="M3436" i="1"/>
  <c r="O3436" i="1" s="1"/>
  <c r="N3436" i="1"/>
  <c r="P3436" i="1"/>
  <c r="T3436" i="1" s="1"/>
  <c r="Q3436" i="1"/>
  <c r="R3436" i="1"/>
  <c r="S3436" i="1"/>
  <c r="F3437" i="1"/>
  <c r="G3437" i="1"/>
  <c r="H3437" i="1"/>
  <c r="I3437" i="1"/>
  <c r="J3437" i="1"/>
  <c r="K3437" i="1"/>
  <c r="L3437" i="1"/>
  <c r="M3437" i="1"/>
  <c r="O3437" i="1" s="1"/>
  <c r="N3437" i="1"/>
  <c r="P3437" i="1"/>
  <c r="T3437" i="1" s="1"/>
  <c r="Q3437" i="1"/>
  <c r="R3437" i="1"/>
  <c r="S3437" i="1"/>
  <c r="F3438" i="1"/>
  <c r="G3438" i="1"/>
  <c r="H3438" i="1"/>
  <c r="I3438" i="1"/>
  <c r="J3438" i="1"/>
  <c r="K3438" i="1"/>
  <c r="O3438" i="1" s="1"/>
  <c r="L3438" i="1"/>
  <c r="M3438" i="1"/>
  <c r="N3438" i="1"/>
  <c r="P3438" i="1"/>
  <c r="T3438" i="1" s="1"/>
  <c r="Q3438" i="1"/>
  <c r="R3438" i="1"/>
  <c r="S3438" i="1"/>
  <c r="F3439" i="1"/>
  <c r="G3439" i="1"/>
  <c r="H3439" i="1"/>
  <c r="I3439" i="1"/>
  <c r="J3439" i="1"/>
  <c r="K3439" i="1"/>
  <c r="L3439" i="1"/>
  <c r="M3439" i="1"/>
  <c r="O3439" i="1" s="1"/>
  <c r="N3439" i="1"/>
  <c r="P3439" i="1"/>
  <c r="Q3439" i="1"/>
  <c r="R3439" i="1"/>
  <c r="S3439" i="1"/>
  <c r="F3440" i="1"/>
  <c r="J3440" i="1" s="1"/>
  <c r="G3440" i="1"/>
  <c r="H3440" i="1"/>
  <c r="I3440" i="1"/>
  <c r="K3440" i="1"/>
  <c r="L3440" i="1"/>
  <c r="M3440" i="1"/>
  <c r="O3440" i="1" s="1"/>
  <c r="N3440" i="1"/>
  <c r="P3440" i="1"/>
  <c r="Q3440" i="1"/>
  <c r="R3440" i="1"/>
  <c r="S3440" i="1"/>
  <c r="F3441" i="1"/>
  <c r="J3441" i="1" s="1"/>
  <c r="G3441" i="1"/>
  <c r="H3441" i="1"/>
  <c r="I3441" i="1"/>
  <c r="K3441" i="1"/>
  <c r="L3441" i="1"/>
  <c r="M3441" i="1"/>
  <c r="O3441" i="1" s="1"/>
  <c r="N3441" i="1"/>
  <c r="P3441" i="1"/>
  <c r="T3441" i="1" s="1"/>
  <c r="Q3441" i="1"/>
  <c r="R3441" i="1"/>
  <c r="S3441" i="1"/>
  <c r="F3442" i="1"/>
  <c r="G3442" i="1"/>
  <c r="H3442" i="1"/>
  <c r="I3442" i="1"/>
  <c r="J3442" i="1"/>
  <c r="K3442" i="1"/>
  <c r="O3442" i="1" s="1"/>
  <c r="L3442" i="1"/>
  <c r="M3442" i="1"/>
  <c r="N3442" i="1"/>
  <c r="P3442" i="1"/>
  <c r="T3442" i="1" s="1"/>
  <c r="Q3442" i="1"/>
  <c r="R3442" i="1"/>
  <c r="S3442" i="1"/>
  <c r="F3443" i="1"/>
  <c r="J3443" i="1" s="1"/>
  <c r="G3443" i="1"/>
  <c r="H3443" i="1"/>
  <c r="I3443" i="1"/>
  <c r="K3443" i="1"/>
  <c r="L3443" i="1"/>
  <c r="M3443" i="1"/>
  <c r="O3443" i="1" s="1"/>
  <c r="N3443" i="1"/>
  <c r="P3443" i="1"/>
  <c r="T3443" i="1" s="1"/>
  <c r="Q3443" i="1"/>
  <c r="R3443" i="1"/>
  <c r="S3443" i="1"/>
  <c r="F3444" i="1"/>
  <c r="J3444" i="1" s="1"/>
  <c r="G3444" i="1"/>
  <c r="H3444" i="1"/>
  <c r="I3444" i="1"/>
  <c r="K3444" i="1"/>
  <c r="L3444" i="1"/>
  <c r="M3444" i="1"/>
  <c r="O3444" i="1" s="1"/>
  <c r="N3444" i="1"/>
  <c r="P3444" i="1"/>
  <c r="T3444" i="1" s="1"/>
  <c r="Q3444" i="1"/>
  <c r="R3444" i="1"/>
  <c r="S3444" i="1"/>
  <c r="F3445" i="1"/>
  <c r="J3445" i="1" s="1"/>
  <c r="G3445" i="1"/>
  <c r="H3445" i="1"/>
  <c r="I3445" i="1"/>
  <c r="K3445" i="1"/>
  <c r="L3445" i="1"/>
  <c r="M3445" i="1"/>
  <c r="O3445" i="1" s="1"/>
  <c r="N3445" i="1"/>
  <c r="P3445" i="1"/>
  <c r="Q3445" i="1"/>
  <c r="R3445" i="1"/>
  <c r="S3445" i="1"/>
  <c r="F3446" i="1"/>
  <c r="J3446" i="1" s="1"/>
  <c r="G3446" i="1"/>
  <c r="H3446" i="1"/>
  <c r="I3446" i="1"/>
  <c r="K3446" i="1"/>
  <c r="O3446" i="1" s="1"/>
  <c r="L3446" i="1"/>
  <c r="M3446" i="1"/>
  <c r="N3446" i="1"/>
  <c r="P3446" i="1"/>
  <c r="Q3446" i="1"/>
  <c r="R3446" i="1"/>
  <c r="S3446" i="1"/>
  <c r="F3447" i="1"/>
  <c r="G3447" i="1"/>
  <c r="H3447" i="1"/>
  <c r="I3447" i="1"/>
  <c r="J3447" i="1"/>
  <c r="K3447" i="1"/>
  <c r="L3447" i="1"/>
  <c r="M3447" i="1"/>
  <c r="O3447" i="1" s="1"/>
  <c r="N3447" i="1"/>
  <c r="P3447" i="1"/>
  <c r="Q3447" i="1"/>
  <c r="R3447" i="1"/>
  <c r="S3447" i="1"/>
  <c r="F3448" i="1"/>
  <c r="J3448" i="1" s="1"/>
  <c r="G3448" i="1"/>
  <c r="H3448" i="1"/>
  <c r="I3448" i="1"/>
  <c r="K3448" i="1"/>
  <c r="L3448" i="1"/>
  <c r="M3448" i="1"/>
  <c r="O3448" i="1" s="1"/>
  <c r="N3448" i="1"/>
  <c r="P3448" i="1"/>
  <c r="T3448" i="1" s="1"/>
  <c r="Q3448" i="1"/>
  <c r="R3448" i="1"/>
  <c r="S3448" i="1"/>
  <c r="F3449" i="1"/>
  <c r="G3449" i="1"/>
  <c r="H3449" i="1"/>
  <c r="I3449" i="1"/>
  <c r="J3449" i="1"/>
  <c r="K3449" i="1"/>
  <c r="L3449" i="1"/>
  <c r="M3449" i="1"/>
  <c r="O3449" i="1" s="1"/>
  <c r="N3449" i="1"/>
  <c r="P3449" i="1"/>
  <c r="T3449" i="1" s="1"/>
  <c r="Q3449" i="1"/>
  <c r="R3449" i="1"/>
  <c r="S3449" i="1"/>
  <c r="F3450" i="1"/>
  <c r="G3450" i="1"/>
  <c r="H3450" i="1"/>
  <c r="I3450" i="1"/>
  <c r="J3450" i="1"/>
  <c r="K3450" i="1"/>
  <c r="O3450" i="1" s="1"/>
  <c r="L3450" i="1"/>
  <c r="M3450" i="1"/>
  <c r="N3450" i="1"/>
  <c r="P3450" i="1"/>
  <c r="T3450" i="1" s="1"/>
  <c r="Q3450" i="1"/>
  <c r="R3450" i="1"/>
  <c r="S3450" i="1"/>
  <c r="F3451" i="1"/>
  <c r="G3451" i="1"/>
  <c r="H3451" i="1"/>
  <c r="I3451" i="1"/>
  <c r="J3451" i="1"/>
  <c r="K3451" i="1"/>
  <c r="L3451" i="1"/>
  <c r="M3451" i="1"/>
  <c r="O3451" i="1" s="1"/>
  <c r="N3451" i="1"/>
  <c r="P3451" i="1"/>
  <c r="Q3451" i="1"/>
  <c r="R3451" i="1"/>
  <c r="S3451" i="1"/>
  <c r="F3452" i="1"/>
  <c r="J3452" i="1" s="1"/>
  <c r="G3452" i="1"/>
  <c r="H3452" i="1"/>
  <c r="I3452" i="1"/>
  <c r="K3452" i="1"/>
  <c r="L3452" i="1"/>
  <c r="M3452" i="1"/>
  <c r="O3452" i="1" s="1"/>
  <c r="N3452" i="1"/>
  <c r="P3452" i="1"/>
  <c r="Q3452" i="1"/>
  <c r="R3452" i="1"/>
  <c r="S3452" i="1"/>
  <c r="F3453" i="1"/>
  <c r="J3453" i="1" s="1"/>
  <c r="G3453" i="1"/>
  <c r="H3453" i="1"/>
  <c r="I3453" i="1"/>
  <c r="K3453" i="1"/>
  <c r="L3453" i="1"/>
  <c r="M3453" i="1"/>
  <c r="O3453" i="1" s="1"/>
  <c r="N3453" i="1"/>
  <c r="P3453" i="1"/>
  <c r="T3453" i="1" s="1"/>
  <c r="Q3453" i="1"/>
  <c r="R3453" i="1"/>
  <c r="S3453" i="1"/>
  <c r="F3454" i="1"/>
  <c r="G3454" i="1"/>
  <c r="H3454" i="1"/>
  <c r="I3454" i="1"/>
  <c r="J3454" i="1"/>
  <c r="K3454" i="1"/>
  <c r="O3454" i="1" s="1"/>
  <c r="L3454" i="1"/>
  <c r="M3454" i="1"/>
  <c r="N3454" i="1"/>
  <c r="P3454" i="1"/>
  <c r="T3454" i="1" s="1"/>
  <c r="Q3454" i="1"/>
  <c r="R3454" i="1"/>
  <c r="S3454" i="1"/>
  <c r="F3455" i="1"/>
  <c r="J3455" i="1" s="1"/>
  <c r="G3455" i="1"/>
  <c r="H3455" i="1"/>
  <c r="I3455" i="1"/>
  <c r="K3455" i="1"/>
  <c r="L3455" i="1"/>
  <c r="M3455" i="1"/>
  <c r="O3455" i="1" s="1"/>
  <c r="N3455" i="1"/>
  <c r="P3455" i="1"/>
  <c r="T3455" i="1" s="1"/>
  <c r="Q3455" i="1"/>
  <c r="R3455" i="1"/>
  <c r="S3455" i="1"/>
  <c r="F3456" i="1"/>
  <c r="J3456" i="1" s="1"/>
  <c r="G3456" i="1"/>
  <c r="H3456" i="1"/>
  <c r="I3456" i="1"/>
  <c r="K3456" i="1"/>
  <c r="L3456" i="1"/>
  <c r="M3456" i="1"/>
  <c r="O3456" i="1" s="1"/>
  <c r="N3456" i="1"/>
  <c r="P3456" i="1"/>
  <c r="T3456" i="1" s="1"/>
  <c r="Q3456" i="1"/>
  <c r="R3456" i="1"/>
  <c r="S3456" i="1"/>
  <c r="F3457" i="1"/>
  <c r="J3457" i="1" s="1"/>
  <c r="G3457" i="1"/>
  <c r="H3457" i="1"/>
  <c r="I3457" i="1"/>
  <c r="K3457" i="1"/>
  <c r="L3457" i="1"/>
  <c r="M3457" i="1"/>
  <c r="O3457" i="1" s="1"/>
  <c r="N3457" i="1"/>
  <c r="P3457" i="1"/>
  <c r="Q3457" i="1"/>
  <c r="R3457" i="1"/>
  <c r="S3457" i="1"/>
  <c r="F3458" i="1"/>
  <c r="J3458" i="1" s="1"/>
  <c r="G3458" i="1"/>
  <c r="H3458" i="1"/>
  <c r="I3458" i="1"/>
  <c r="K3458" i="1"/>
  <c r="O3458" i="1" s="1"/>
  <c r="L3458" i="1"/>
  <c r="M3458" i="1"/>
  <c r="N3458" i="1"/>
  <c r="P3458" i="1"/>
  <c r="Q3458" i="1"/>
  <c r="R3458" i="1"/>
  <c r="S3458" i="1"/>
  <c r="F3459" i="1"/>
  <c r="G3459" i="1"/>
  <c r="H3459" i="1"/>
  <c r="I3459" i="1"/>
  <c r="J3459" i="1"/>
  <c r="K3459" i="1"/>
  <c r="L3459" i="1"/>
  <c r="M3459" i="1"/>
  <c r="O3459" i="1" s="1"/>
  <c r="N3459" i="1"/>
  <c r="P3459" i="1"/>
  <c r="Q3459" i="1"/>
  <c r="R3459" i="1"/>
  <c r="S3459" i="1"/>
  <c r="F3460" i="1"/>
  <c r="J3460" i="1" s="1"/>
  <c r="G3460" i="1"/>
  <c r="H3460" i="1"/>
  <c r="I3460" i="1"/>
  <c r="K3460" i="1"/>
  <c r="L3460" i="1"/>
  <c r="M3460" i="1"/>
  <c r="O3460" i="1" s="1"/>
  <c r="N3460" i="1"/>
  <c r="P3460" i="1"/>
  <c r="T3460" i="1" s="1"/>
  <c r="Q3460" i="1"/>
  <c r="R3460" i="1"/>
  <c r="S3460" i="1"/>
  <c r="F3461" i="1"/>
  <c r="G3461" i="1"/>
  <c r="H3461" i="1"/>
  <c r="I3461" i="1"/>
  <c r="J3461" i="1"/>
  <c r="K3461" i="1"/>
  <c r="L3461" i="1"/>
  <c r="M3461" i="1"/>
  <c r="O3461" i="1" s="1"/>
  <c r="N3461" i="1"/>
  <c r="P3461" i="1"/>
  <c r="T3461" i="1" s="1"/>
  <c r="Q3461" i="1"/>
  <c r="R3461" i="1"/>
  <c r="S3461" i="1"/>
  <c r="F3462" i="1"/>
  <c r="G3462" i="1"/>
  <c r="H3462" i="1"/>
  <c r="I3462" i="1"/>
  <c r="J3462" i="1"/>
  <c r="K3462" i="1"/>
  <c r="O3462" i="1" s="1"/>
  <c r="L3462" i="1"/>
  <c r="M3462" i="1"/>
  <c r="N3462" i="1"/>
  <c r="P3462" i="1"/>
  <c r="T3462" i="1" s="1"/>
  <c r="Q3462" i="1"/>
  <c r="R3462" i="1"/>
  <c r="S3462" i="1"/>
  <c r="F3463" i="1"/>
  <c r="G3463" i="1"/>
  <c r="H3463" i="1"/>
  <c r="I3463" i="1"/>
  <c r="J3463" i="1"/>
  <c r="K3463" i="1"/>
  <c r="L3463" i="1"/>
  <c r="M3463" i="1"/>
  <c r="O3463" i="1" s="1"/>
  <c r="N3463" i="1"/>
  <c r="P3463" i="1"/>
  <c r="Q3463" i="1"/>
  <c r="R3463" i="1"/>
  <c r="S3463" i="1"/>
  <c r="F3464" i="1"/>
  <c r="J3464" i="1" s="1"/>
  <c r="G3464" i="1"/>
  <c r="H3464" i="1"/>
  <c r="I3464" i="1"/>
  <c r="K3464" i="1"/>
  <c r="L3464" i="1"/>
  <c r="M3464" i="1"/>
  <c r="O3464" i="1" s="1"/>
  <c r="N3464" i="1"/>
  <c r="P3464" i="1"/>
  <c r="Q3464" i="1"/>
  <c r="R3464" i="1"/>
  <c r="S3464" i="1"/>
  <c r="F3465" i="1"/>
  <c r="J3465" i="1" s="1"/>
  <c r="G3465" i="1"/>
  <c r="H3465" i="1"/>
  <c r="I3465" i="1"/>
  <c r="K3465" i="1"/>
  <c r="L3465" i="1"/>
  <c r="M3465" i="1"/>
  <c r="O3465" i="1" s="1"/>
  <c r="N3465" i="1"/>
  <c r="P3465" i="1"/>
  <c r="Q3465" i="1"/>
  <c r="R3465" i="1"/>
  <c r="S3465" i="1"/>
  <c r="F3466" i="1"/>
  <c r="G3466" i="1"/>
  <c r="H3466" i="1"/>
  <c r="I3466" i="1"/>
  <c r="J3466" i="1"/>
  <c r="K3466" i="1"/>
  <c r="O3466" i="1" s="1"/>
  <c r="L3466" i="1"/>
  <c r="M3466" i="1"/>
  <c r="N3466" i="1"/>
  <c r="P3466" i="1"/>
  <c r="T3466" i="1" s="1"/>
  <c r="Q3466" i="1"/>
  <c r="R3466" i="1"/>
  <c r="S3466" i="1"/>
  <c r="F3467" i="1"/>
  <c r="J3467" i="1" s="1"/>
  <c r="G3467" i="1"/>
  <c r="H3467" i="1"/>
  <c r="I3467" i="1"/>
  <c r="K3467" i="1"/>
  <c r="L3467" i="1"/>
  <c r="M3467" i="1"/>
  <c r="O3467" i="1" s="1"/>
  <c r="N3467" i="1"/>
  <c r="P3467" i="1"/>
  <c r="T3467" i="1" s="1"/>
  <c r="Q3467" i="1"/>
  <c r="R3467" i="1"/>
  <c r="S3467" i="1"/>
  <c r="F3468" i="1"/>
  <c r="J3468" i="1" s="1"/>
  <c r="G3468" i="1"/>
  <c r="H3468" i="1"/>
  <c r="I3468" i="1"/>
  <c r="K3468" i="1"/>
  <c r="L3468" i="1"/>
  <c r="M3468" i="1"/>
  <c r="O3468" i="1" s="1"/>
  <c r="N3468" i="1"/>
  <c r="P3468" i="1"/>
  <c r="T3468" i="1" s="1"/>
  <c r="Q3468" i="1"/>
  <c r="R3468" i="1"/>
  <c r="S3468" i="1"/>
  <c r="F3469" i="1"/>
  <c r="J3469" i="1" s="1"/>
  <c r="G3469" i="1"/>
  <c r="H3469" i="1"/>
  <c r="I3469" i="1"/>
  <c r="K3469" i="1"/>
  <c r="L3469" i="1"/>
  <c r="M3469" i="1"/>
  <c r="O3469" i="1" s="1"/>
  <c r="N3469" i="1"/>
  <c r="P3469" i="1"/>
  <c r="Q3469" i="1"/>
  <c r="R3469" i="1"/>
  <c r="S3469" i="1"/>
  <c r="F3470" i="1"/>
  <c r="J3470" i="1" s="1"/>
  <c r="G3470" i="1"/>
  <c r="H3470" i="1"/>
  <c r="I3470" i="1"/>
  <c r="K3470" i="1"/>
  <c r="O3470" i="1" s="1"/>
  <c r="L3470" i="1"/>
  <c r="M3470" i="1"/>
  <c r="N3470" i="1"/>
  <c r="P3470" i="1"/>
  <c r="Q3470" i="1"/>
  <c r="R3470" i="1"/>
  <c r="S3470" i="1"/>
  <c r="F3471" i="1"/>
  <c r="G3471" i="1"/>
  <c r="H3471" i="1"/>
  <c r="I3471" i="1"/>
  <c r="J3471" i="1"/>
  <c r="K3471" i="1"/>
  <c r="L3471" i="1"/>
  <c r="M3471" i="1"/>
  <c r="O3471" i="1" s="1"/>
  <c r="N3471" i="1"/>
  <c r="P3471" i="1"/>
  <c r="Q3471" i="1"/>
  <c r="R3471" i="1"/>
  <c r="S3471" i="1"/>
  <c r="F3472" i="1"/>
  <c r="J3472" i="1" s="1"/>
  <c r="G3472" i="1"/>
  <c r="H3472" i="1"/>
  <c r="I3472" i="1"/>
  <c r="K3472" i="1"/>
  <c r="L3472" i="1"/>
  <c r="M3472" i="1"/>
  <c r="O3472" i="1" s="1"/>
  <c r="N3472" i="1"/>
  <c r="P3472" i="1"/>
  <c r="T3472" i="1" s="1"/>
  <c r="Q3472" i="1"/>
  <c r="R3472" i="1"/>
  <c r="S3472" i="1"/>
  <c r="F3473" i="1"/>
  <c r="G3473" i="1"/>
  <c r="H3473" i="1"/>
  <c r="I3473" i="1"/>
  <c r="J3473" i="1"/>
  <c r="K3473" i="1"/>
  <c r="L3473" i="1"/>
  <c r="M3473" i="1"/>
  <c r="O3473" i="1" s="1"/>
  <c r="N3473" i="1"/>
  <c r="P3473" i="1"/>
  <c r="T3473" i="1" s="1"/>
  <c r="Q3473" i="1"/>
  <c r="R3473" i="1"/>
  <c r="S3473" i="1"/>
  <c r="F3474" i="1"/>
  <c r="G3474" i="1"/>
  <c r="H3474" i="1"/>
  <c r="I3474" i="1"/>
  <c r="J3474" i="1"/>
  <c r="K3474" i="1"/>
  <c r="O3474" i="1" s="1"/>
  <c r="L3474" i="1"/>
  <c r="M3474" i="1"/>
  <c r="N3474" i="1"/>
  <c r="P3474" i="1"/>
  <c r="T3474" i="1" s="1"/>
  <c r="Q3474" i="1"/>
  <c r="R3474" i="1"/>
  <c r="S3474" i="1"/>
  <c r="F3475" i="1"/>
  <c r="G3475" i="1"/>
  <c r="H3475" i="1"/>
  <c r="I3475" i="1"/>
  <c r="J3475" i="1"/>
  <c r="K3475" i="1"/>
  <c r="L3475" i="1"/>
  <c r="M3475" i="1"/>
  <c r="O3475" i="1" s="1"/>
  <c r="N3475" i="1"/>
  <c r="P3475" i="1"/>
  <c r="Q3475" i="1"/>
  <c r="R3475" i="1"/>
  <c r="S3475" i="1"/>
  <c r="F3476" i="1"/>
  <c r="J3476" i="1" s="1"/>
  <c r="G3476" i="1"/>
  <c r="H3476" i="1"/>
  <c r="I3476" i="1"/>
  <c r="K3476" i="1"/>
  <c r="L3476" i="1"/>
  <c r="M3476" i="1"/>
  <c r="O3476" i="1" s="1"/>
  <c r="N3476" i="1"/>
  <c r="P3476" i="1"/>
  <c r="Q3476" i="1"/>
  <c r="R3476" i="1"/>
  <c r="S3476" i="1"/>
  <c r="F3477" i="1"/>
  <c r="J3477" i="1" s="1"/>
  <c r="G3477" i="1"/>
  <c r="H3477" i="1"/>
  <c r="I3477" i="1"/>
  <c r="K3477" i="1"/>
  <c r="L3477" i="1"/>
  <c r="M3477" i="1"/>
  <c r="O3477" i="1" s="1"/>
  <c r="N3477" i="1"/>
  <c r="P3477" i="1"/>
  <c r="Q3477" i="1"/>
  <c r="R3477" i="1"/>
  <c r="S3477" i="1"/>
  <c r="F3478" i="1"/>
  <c r="G3478" i="1"/>
  <c r="H3478" i="1"/>
  <c r="I3478" i="1"/>
  <c r="J3478" i="1"/>
  <c r="K3478" i="1"/>
  <c r="O3478" i="1" s="1"/>
  <c r="L3478" i="1"/>
  <c r="M3478" i="1"/>
  <c r="N3478" i="1"/>
  <c r="P3478" i="1"/>
  <c r="T3478" i="1" s="1"/>
  <c r="Q3478" i="1"/>
  <c r="R3478" i="1"/>
  <c r="S3478" i="1"/>
  <c r="F3479" i="1"/>
  <c r="J3479" i="1" s="1"/>
  <c r="G3479" i="1"/>
  <c r="H3479" i="1"/>
  <c r="I3479" i="1"/>
  <c r="K3479" i="1"/>
  <c r="L3479" i="1"/>
  <c r="M3479" i="1"/>
  <c r="O3479" i="1" s="1"/>
  <c r="N3479" i="1"/>
  <c r="P3479" i="1"/>
  <c r="T3479" i="1" s="1"/>
  <c r="Q3479" i="1"/>
  <c r="R3479" i="1"/>
  <c r="S3479" i="1"/>
  <c r="F3480" i="1"/>
  <c r="J3480" i="1" s="1"/>
  <c r="G3480" i="1"/>
  <c r="H3480" i="1"/>
  <c r="I3480" i="1"/>
  <c r="K3480" i="1"/>
  <c r="L3480" i="1"/>
  <c r="M3480" i="1"/>
  <c r="O3480" i="1" s="1"/>
  <c r="N3480" i="1"/>
  <c r="P3480" i="1"/>
  <c r="T3480" i="1" s="1"/>
  <c r="Q3480" i="1"/>
  <c r="R3480" i="1"/>
  <c r="S3480" i="1"/>
  <c r="F3481" i="1"/>
  <c r="J3481" i="1" s="1"/>
  <c r="G3481" i="1"/>
  <c r="H3481" i="1"/>
  <c r="I3481" i="1"/>
  <c r="K3481" i="1"/>
  <c r="L3481" i="1"/>
  <c r="M3481" i="1"/>
  <c r="O3481" i="1" s="1"/>
  <c r="N3481" i="1"/>
  <c r="P3481" i="1"/>
  <c r="Q3481" i="1"/>
  <c r="R3481" i="1"/>
  <c r="S3481" i="1"/>
  <c r="F3482" i="1"/>
  <c r="J3482" i="1" s="1"/>
  <c r="G3482" i="1"/>
  <c r="H3482" i="1"/>
  <c r="I3482" i="1"/>
  <c r="K3482" i="1"/>
  <c r="O3482" i="1" s="1"/>
  <c r="L3482" i="1"/>
  <c r="M3482" i="1"/>
  <c r="N3482" i="1"/>
  <c r="P3482" i="1"/>
  <c r="Q3482" i="1"/>
  <c r="R3482" i="1"/>
  <c r="S3482" i="1"/>
  <c r="F3483" i="1"/>
  <c r="G3483" i="1"/>
  <c r="H3483" i="1"/>
  <c r="I3483" i="1"/>
  <c r="J3483" i="1"/>
  <c r="K3483" i="1"/>
  <c r="L3483" i="1"/>
  <c r="M3483" i="1"/>
  <c r="O3483" i="1" s="1"/>
  <c r="N3483" i="1"/>
  <c r="P3483" i="1"/>
  <c r="Q3483" i="1"/>
  <c r="R3483" i="1"/>
  <c r="S3483" i="1"/>
  <c r="F3484" i="1"/>
  <c r="J3484" i="1" s="1"/>
  <c r="G3484" i="1"/>
  <c r="H3484" i="1"/>
  <c r="I3484" i="1"/>
  <c r="K3484" i="1"/>
  <c r="L3484" i="1"/>
  <c r="M3484" i="1"/>
  <c r="O3484" i="1" s="1"/>
  <c r="N3484" i="1"/>
  <c r="P3484" i="1"/>
  <c r="T3484" i="1" s="1"/>
  <c r="Q3484" i="1"/>
  <c r="R3484" i="1"/>
  <c r="S3484" i="1"/>
  <c r="F3485" i="1"/>
  <c r="G3485" i="1"/>
  <c r="H3485" i="1"/>
  <c r="I3485" i="1"/>
  <c r="J3485" i="1"/>
  <c r="K3485" i="1"/>
  <c r="L3485" i="1"/>
  <c r="M3485" i="1"/>
  <c r="O3485" i="1" s="1"/>
  <c r="N3485" i="1"/>
  <c r="P3485" i="1"/>
  <c r="T3485" i="1" s="1"/>
  <c r="Q3485" i="1"/>
  <c r="R3485" i="1"/>
  <c r="S3485" i="1"/>
  <c r="F3486" i="1"/>
  <c r="G3486" i="1"/>
  <c r="H3486" i="1"/>
  <c r="I3486" i="1"/>
  <c r="J3486" i="1"/>
  <c r="K3486" i="1"/>
  <c r="O3486" i="1" s="1"/>
  <c r="L3486" i="1"/>
  <c r="M3486" i="1"/>
  <c r="N3486" i="1"/>
  <c r="P3486" i="1"/>
  <c r="T3486" i="1" s="1"/>
  <c r="Q3486" i="1"/>
  <c r="R3486" i="1"/>
  <c r="S3486" i="1"/>
  <c r="F3487" i="1"/>
  <c r="G3487" i="1"/>
  <c r="H3487" i="1"/>
  <c r="I3487" i="1"/>
  <c r="J3487" i="1"/>
  <c r="K3487" i="1"/>
  <c r="L3487" i="1"/>
  <c r="M3487" i="1"/>
  <c r="O3487" i="1" s="1"/>
  <c r="N3487" i="1"/>
  <c r="P3487" i="1"/>
  <c r="Q3487" i="1"/>
  <c r="R3487" i="1"/>
  <c r="S3487" i="1"/>
  <c r="F3488" i="1"/>
  <c r="J3488" i="1" s="1"/>
  <c r="G3488" i="1"/>
  <c r="H3488" i="1"/>
  <c r="I3488" i="1"/>
  <c r="K3488" i="1"/>
  <c r="L3488" i="1"/>
  <c r="M3488" i="1"/>
  <c r="O3488" i="1" s="1"/>
  <c r="N3488" i="1"/>
  <c r="P3488" i="1"/>
  <c r="Q3488" i="1"/>
  <c r="R3488" i="1"/>
  <c r="S3488" i="1"/>
  <c r="F3489" i="1"/>
  <c r="J3489" i="1" s="1"/>
  <c r="G3489" i="1"/>
  <c r="H3489" i="1"/>
  <c r="I3489" i="1"/>
  <c r="K3489" i="1"/>
  <c r="L3489" i="1"/>
  <c r="M3489" i="1"/>
  <c r="O3489" i="1" s="1"/>
  <c r="N3489" i="1"/>
  <c r="P3489" i="1"/>
  <c r="Q3489" i="1"/>
  <c r="R3489" i="1"/>
  <c r="S3489" i="1"/>
  <c r="F3490" i="1"/>
  <c r="G3490" i="1"/>
  <c r="H3490" i="1"/>
  <c r="I3490" i="1"/>
  <c r="J3490" i="1"/>
  <c r="K3490" i="1"/>
  <c r="O3490" i="1" s="1"/>
  <c r="L3490" i="1"/>
  <c r="M3490" i="1"/>
  <c r="N3490" i="1"/>
  <c r="P3490" i="1"/>
  <c r="T3490" i="1" s="1"/>
  <c r="Q3490" i="1"/>
  <c r="R3490" i="1"/>
  <c r="S3490" i="1"/>
  <c r="F3491" i="1"/>
  <c r="J3491" i="1" s="1"/>
  <c r="G3491" i="1"/>
  <c r="H3491" i="1"/>
  <c r="I3491" i="1"/>
  <c r="K3491" i="1"/>
  <c r="L3491" i="1"/>
  <c r="M3491" i="1"/>
  <c r="O3491" i="1" s="1"/>
  <c r="N3491" i="1"/>
  <c r="P3491" i="1"/>
  <c r="T3491" i="1" s="1"/>
  <c r="Q3491" i="1"/>
  <c r="R3491" i="1"/>
  <c r="S3491" i="1"/>
  <c r="F3492" i="1"/>
  <c r="J3492" i="1" s="1"/>
  <c r="G3492" i="1"/>
  <c r="H3492" i="1"/>
  <c r="I3492" i="1"/>
  <c r="K3492" i="1"/>
  <c r="L3492" i="1"/>
  <c r="M3492" i="1"/>
  <c r="O3492" i="1" s="1"/>
  <c r="N3492" i="1"/>
  <c r="P3492" i="1"/>
  <c r="T3492" i="1" s="1"/>
  <c r="Q3492" i="1"/>
  <c r="R3492" i="1"/>
  <c r="S3492" i="1"/>
  <c r="F3493" i="1"/>
  <c r="J3493" i="1" s="1"/>
  <c r="G3493" i="1"/>
  <c r="H3493" i="1"/>
  <c r="I3493" i="1"/>
  <c r="K3493" i="1"/>
  <c r="L3493" i="1"/>
  <c r="M3493" i="1"/>
  <c r="O3493" i="1" s="1"/>
  <c r="N3493" i="1"/>
  <c r="P3493" i="1"/>
  <c r="Q3493" i="1"/>
  <c r="R3493" i="1"/>
  <c r="S3493" i="1"/>
  <c r="F3494" i="1"/>
  <c r="J3494" i="1" s="1"/>
  <c r="G3494" i="1"/>
  <c r="H3494" i="1"/>
  <c r="I3494" i="1"/>
  <c r="K3494" i="1"/>
  <c r="O3494" i="1" s="1"/>
  <c r="L3494" i="1"/>
  <c r="M3494" i="1"/>
  <c r="N3494" i="1"/>
  <c r="P3494" i="1"/>
  <c r="Q3494" i="1"/>
  <c r="R3494" i="1"/>
  <c r="S3494" i="1"/>
  <c r="F3495" i="1"/>
  <c r="G3495" i="1"/>
  <c r="H3495" i="1"/>
  <c r="J3495" i="1" s="1"/>
  <c r="I3495" i="1"/>
  <c r="K3495" i="1"/>
  <c r="L3495" i="1"/>
  <c r="M3495" i="1"/>
  <c r="O3495" i="1" s="1"/>
  <c r="N3495" i="1"/>
  <c r="P3495" i="1"/>
  <c r="Q3495" i="1"/>
  <c r="R3495" i="1"/>
  <c r="S3495" i="1"/>
  <c r="F3496" i="1"/>
  <c r="J3496" i="1" s="1"/>
  <c r="G3496" i="1"/>
  <c r="H3496" i="1"/>
  <c r="I3496" i="1"/>
  <c r="K3496" i="1"/>
  <c r="L3496" i="1"/>
  <c r="M3496" i="1"/>
  <c r="O3496" i="1" s="1"/>
  <c r="N3496" i="1"/>
  <c r="P3496" i="1"/>
  <c r="T3496" i="1" s="1"/>
  <c r="Q3496" i="1"/>
  <c r="R3496" i="1"/>
  <c r="S3496" i="1"/>
  <c r="F3497" i="1"/>
  <c r="G3497" i="1"/>
  <c r="H3497" i="1"/>
  <c r="I3497" i="1"/>
  <c r="J3497" i="1"/>
  <c r="K3497" i="1"/>
  <c r="L3497" i="1"/>
  <c r="M3497" i="1"/>
  <c r="O3497" i="1" s="1"/>
  <c r="N3497" i="1"/>
  <c r="P3497" i="1"/>
  <c r="T3497" i="1" s="1"/>
  <c r="Q3497" i="1"/>
  <c r="R3497" i="1"/>
  <c r="S3497" i="1"/>
  <c r="F3498" i="1"/>
  <c r="G3498" i="1"/>
  <c r="H3498" i="1"/>
  <c r="I3498" i="1"/>
  <c r="J3498" i="1"/>
  <c r="K3498" i="1"/>
  <c r="O3498" i="1" s="1"/>
  <c r="L3498" i="1"/>
  <c r="M3498" i="1"/>
  <c r="N3498" i="1"/>
  <c r="P3498" i="1"/>
  <c r="T3498" i="1" s="1"/>
  <c r="Q3498" i="1"/>
  <c r="R3498" i="1"/>
  <c r="S3498" i="1"/>
  <c r="F3499" i="1"/>
  <c r="G3499" i="1"/>
  <c r="H3499" i="1"/>
  <c r="I3499" i="1"/>
  <c r="J3499" i="1"/>
  <c r="K3499" i="1"/>
  <c r="L3499" i="1"/>
  <c r="M3499" i="1"/>
  <c r="O3499" i="1" s="1"/>
  <c r="N3499" i="1"/>
  <c r="P3499" i="1"/>
  <c r="Q3499" i="1"/>
  <c r="R3499" i="1"/>
  <c r="S3499" i="1"/>
  <c r="F3500" i="1"/>
  <c r="J3500" i="1" s="1"/>
  <c r="G3500" i="1"/>
  <c r="H3500" i="1"/>
  <c r="I3500" i="1"/>
  <c r="K3500" i="1"/>
  <c r="L3500" i="1"/>
  <c r="M3500" i="1"/>
  <c r="O3500" i="1" s="1"/>
  <c r="N3500" i="1"/>
  <c r="P3500" i="1"/>
  <c r="Q3500" i="1"/>
  <c r="R3500" i="1"/>
  <c r="S3500" i="1"/>
  <c r="F3501" i="1"/>
  <c r="J3501" i="1" s="1"/>
  <c r="G3501" i="1"/>
  <c r="H3501" i="1"/>
  <c r="I3501" i="1"/>
  <c r="K3501" i="1"/>
  <c r="L3501" i="1"/>
  <c r="M3501" i="1"/>
  <c r="O3501" i="1" s="1"/>
  <c r="N3501" i="1"/>
  <c r="P3501" i="1"/>
  <c r="Q3501" i="1"/>
  <c r="R3501" i="1"/>
  <c r="S3501" i="1"/>
  <c r="F3502" i="1"/>
  <c r="G3502" i="1"/>
  <c r="H3502" i="1"/>
  <c r="I3502" i="1"/>
  <c r="J3502" i="1"/>
  <c r="K3502" i="1"/>
  <c r="O3502" i="1" s="1"/>
  <c r="L3502" i="1"/>
  <c r="M3502" i="1"/>
  <c r="N3502" i="1"/>
  <c r="P3502" i="1"/>
  <c r="T3502" i="1" s="1"/>
  <c r="Q3502" i="1"/>
  <c r="R3502" i="1"/>
  <c r="S3502" i="1"/>
  <c r="F3503" i="1"/>
  <c r="J3503" i="1" s="1"/>
  <c r="G3503" i="1"/>
  <c r="H3503" i="1"/>
  <c r="I3503" i="1"/>
  <c r="K3503" i="1"/>
  <c r="L3503" i="1"/>
  <c r="M3503" i="1"/>
  <c r="O3503" i="1" s="1"/>
  <c r="N3503" i="1"/>
  <c r="P3503" i="1"/>
  <c r="T3503" i="1" s="1"/>
  <c r="Q3503" i="1"/>
  <c r="R3503" i="1"/>
  <c r="S3503" i="1"/>
  <c r="F3504" i="1"/>
  <c r="J3504" i="1" s="1"/>
  <c r="G3504" i="1"/>
  <c r="H3504" i="1"/>
  <c r="I3504" i="1"/>
  <c r="K3504" i="1"/>
  <c r="L3504" i="1"/>
  <c r="M3504" i="1"/>
  <c r="O3504" i="1" s="1"/>
  <c r="N3504" i="1"/>
  <c r="P3504" i="1"/>
  <c r="T3504" i="1" s="1"/>
  <c r="Q3504" i="1"/>
  <c r="R3504" i="1"/>
  <c r="S3504" i="1"/>
  <c r="F3505" i="1"/>
  <c r="J3505" i="1" s="1"/>
  <c r="G3505" i="1"/>
  <c r="H3505" i="1"/>
  <c r="I3505" i="1"/>
  <c r="K3505" i="1"/>
  <c r="L3505" i="1"/>
  <c r="M3505" i="1"/>
  <c r="O3505" i="1" s="1"/>
  <c r="N3505" i="1"/>
  <c r="P3505" i="1"/>
  <c r="Q3505" i="1"/>
  <c r="R3505" i="1"/>
  <c r="S3505" i="1"/>
  <c r="F3506" i="1"/>
  <c r="J3506" i="1" s="1"/>
  <c r="G3506" i="1"/>
  <c r="H3506" i="1"/>
  <c r="I3506" i="1"/>
  <c r="K3506" i="1"/>
  <c r="O3506" i="1" s="1"/>
  <c r="L3506" i="1"/>
  <c r="M3506" i="1"/>
  <c r="N3506" i="1"/>
  <c r="P3506" i="1"/>
  <c r="Q3506" i="1"/>
  <c r="R3506" i="1"/>
  <c r="S3506" i="1"/>
  <c r="F3507" i="1"/>
  <c r="G3507" i="1"/>
  <c r="H3507" i="1"/>
  <c r="J3507" i="1" s="1"/>
  <c r="I3507" i="1"/>
  <c r="K3507" i="1"/>
  <c r="L3507" i="1"/>
  <c r="M3507" i="1"/>
  <c r="O3507" i="1" s="1"/>
  <c r="N3507" i="1"/>
  <c r="P3507" i="1"/>
  <c r="Q3507" i="1"/>
  <c r="R3507" i="1"/>
  <c r="S3507" i="1"/>
  <c r="F3508" i="1"/>
  <c r="J3508" i="1" s="1"/>
  <c r="G3508" i="1"/>
  <c r="H3508" i="1"/>
  <c r="I3508" i="1"/>
  <c r="K3508" i="1"/>
  <c r="L3508" i="1"/>
  <c r="M3508" i="1"/>
  <c r="O3508" i="1" s="1"/>
  <c r="N3508" i="1"/>
  <c r="P3508" i="1"/>
  <c r="T3508" i="1" s="1"/>
  <c r="Q3508" i="1"/>
  <c r="R3508" i="1"/>
  <c r="S3508" i="1"/>
  <c r="F3509" i="1"/>
  <c r="G3509" i="1"/>
  <c r="H3509" i="1"/>
  <c r="I3509" i="1"/>
  <c r="J3509" i="1"/>
  <c r="K3509" i="1"/>
  <c r="L3509" i="1"/>
  <c r="M3509" i="1"/>
  <c r="O3509" i="1" s="1"/>
  <c r="N3509" i="1"/>
  <c r="P3509" i="1"/>
  <c r="T3509" i="1" s="1"/>
  <c r="Q3509" i="1"/>
  <c r="R3509" i="1"/>
  <c r="S3509" i="1"/>
  <c r="F3510" i="1"/>
  <c r="G3510" i="1"/>
  <c r="H3510" i="1"/>
  <c r="I3510" i="1"/>
  <c r="J3510" i="1"/>
  <c r="K3510" i="1"/>
  <c r="O3510" i="1" s="1"/>
  <c r="L3510" i="1"/>
  <c r="M3510" i="1"/>
  <c r="N3510" i="1"/>
  <c r="P3510" i="1"/>
  <c r="T3510" i="1" s="1"/>
  <c r="Q3510" i="1"/>
  <c r="R3510" i="1"/>
  <c r="S3510" i="1"/>
  <c r="F3511" i="1"/>
  <c r="G3511" i="1"/>
  <c r="H3511" i="1"/>
  <c r="I3511" i="1"/>
  <c r="J3511" i="1"/>
  <c r="K3511" i="1"/>
  <c r="L3511" i="1"/>
  <c r="M3511" i="1"/>
  <c r="O3511" i="1" s="1"/>
  <c r="N3511" i="1"/>
  <c r="P3511" i="1"/>
  <c r="Q3511" i="1"/>
  <c r="R3511" i="1"/>
  <c r="S3511" i="1"/>
  <c r="F3512" i="1"/>
  <c r="J3512" i="1" s="1"/>
  <c r="G3512" i="1"/>
  <c r="H3512" i="1"/>
  <c r="I3512" i="1"/>
  <c r="K3512" i="1"/>
  <c r="L3512" i="1"/>
  <c r="M3512" i="1"/>
  <c r="O3512" i="1" s="1"/>
  <c r="N3512" i="1"/>
  <c r="P3512" i="1"/>
  <c r="Q3512" i="1"/>
  <c r="R3512" i="1"/>
  <c r="S3512" i="1"/>
  <c r="F3513" i="1"/>
  <c r="G3513" i="1"/>
  <c r="H3513" i="1"/>
  <c r="J3513" i="1" s="1"/>
  <c r="I3513" i="1"/>
  <c r="K3513" i="1"/>
  <c r="L3513" i="1"/>
  <c r="M3513" i="1"/>
  <c r="O3513" i="1" s="1"/>
  <c r="N3513" i="1"/>
  <c r="P3513" i="1"/>
  <c r="Q3513" i="1"/>
  <c r="R3513" i="1"/>
  <c r="S3513" i="1"/>
  <c r="F3514" i="1"/>
  <c r="G3514" i="1"/>
  <c r="H3514" i="1"/>
  <c r="I3514" i="1"/>
  <c r="J3514" i="1"/>
  <c r="K3514" i="1"/>
  <c r="O3514" i="1" s="1"/>
  <c r="L3514" i="1"/>
  <c r="M3514" i="1"/>
  <c r="N3514" i="1"/>
  <c r="P3514" i="1"/>
  <c r="T3514" i="1" s="1"/>
  <c r="Q3514" i="1"/>
  <c r="R3514" i="1"/>
  <c r="S3514" i="1"/>
  <c r="F3515" i="1"/>
  <c r="J3515" i="1" s="1"/>
  <c r="G3515" i="1"/>
  <c r="H3515" i="1"/>
  <c r="I3515" i="1"/>
  <c r="K3515" i="1"/>
  <c r="L3515" i="1"/>
  <c r="M3515" i="1"/>
  <c r="O3515" i="1" s="1"/>
  <c r="N3515" i="1"/>
  <c r="P3515" i="1"/>
  <c r="T3515" i="1" s="1"/>
  <c r="Q3515" i="1"/>
  <c r="R3515" i="1"/>
  <c r="S3515" i="1"/>
  <c r="F3516" i="1"/>
  <c r="J3516" i="1" s="1"/>
  <c r="G3516" i="1"/>
  <c r="H3516" i="1"/>
  <c r="H3527" i="1" s="1"/>
  <c r="I3516" i="1"/>
  <c r="K3516" i="1"/>
  <c r="L3516" i="1"/>
  <c r="M3516" i="1"/>
  <c r="O3516" i="1" s="1"/>
  <c r="N3516" i="1"/>
  <c r="P3516" i="1"/>
  <c r="T3516" i="1" s="1"/>
  <c r="Q3516" i="1"/>
  <c r="R3516" i="1"/>
  <c r="S3516" i="1"/>
  <c r="F3517" i="1"/>
  <c r="J3517" i="1" s="1"/>
  <c r="G3517" i="1"/>
  <c r="H3517" i="1"/>
  <c r="I3517" i="1"/>
  <c r="K3517" i="1"/>
  <c r="L3517" i="1"/>
  <c r="M3517" i="1"/>
  <c r="O3517" i="1" s="1"/>
  <c r="N3517" i="1"/>
  <c r="P3517" i="1"/>
  <c r="Q3517" i="1"/>
  <c r="R3517" i="1"/>
  <c r="S3517" i="1"/>
  <c r="F3518" i="1"/>
  <c r="J3518" i="1" s="1"/>
  <c r="G3518" i="1"/>
  <c r="H3518" i="1"/>
  <c r="I3518" i="1"/>
  <c r="K3518" i="1"/>
  <c r="O3518" i="1" s="1"/>
  <c r="L3518" i="1"/>
  <c r="M3518" i="1"/>
  <c r="N3518" i="1"/>
  <c r="P3518" i="1"/>
  <c r="Q3518" i="1"/>
  <c r="R3518" i="1"/>
  <c r="S3518" i="1"/>
  <c r="F3519" i="1"/>
  <c r="J3519" i="1" s="1"/>
  <c r="G3519" i="1"/>
  <c r="H3519" i="1"/>
  <c r="I3519" i="1"/>
  <c r="K3519" i="1"/>
  <c r="L3519" i="1"/>
  <c r="M3519" i="1"/>
  <c r="O3519" i="1" s="1"/>
  <c r="N3519" i="1"/>
  <c r="P3519" i="1"/>
  <c r="Q3519" i="1"/>
  <c r="R3519" i="1"/>
  <c r="S3519" i="1"/>
  <c r="F3520" i="1"/>
  <c r="J3520" i="1" s="1"/>
  <c r="G3520" i="1"/>
  <c r="H3520" i="1"/>
  <c r="I3520" i="1"/>
  <c r="K3520" i="1"/>
  <c r="L3520" i="1"/>
  <c r="M3520" i="1"/>
  <c r="O3520" i="1" s="1"/>
  <c r="N3520" i="1"/>
  <c r="P3520" i="1"/>
  <c r="T3520" i="1" s="1"/>
  <c r="Q3520" i="1"/>
  <c r="R3520" i="1"/>
  <c r="S3520" i="1"/>
  <c r="F3521" i="1"/>
  <c r="G3521" i="1"/>
  <c r="H3521" i="1"/>
  <c r="I3521" i="1"/>
  <c r="J3521" i="1"/>
  <c r="K3521" i="1"/>
  <c r="L3521" i="1"/>
  <c r="M3521" i="1"/>
  <c r="O3521" i="1" s="1"/>
  <c r="N3521" i="1"/>
  <c r="P3521" i="1"/>
  <c r="T3521" i="1" s="1"/>
  <c r="Q3521" i="1"/>
  <c r="R3521" i="1"/>
  <c r="S3521" i="1"/>
  <c r="F3522" i="1"/>
  <c r="G3522" i="1"/>
  <c r="H3522" i="1"/>
  <c r="I3522" i="1"/>
  <c r="J3522" i="1"/>
  <c r="K3522" i="1"/>
  <c r="O3522" i="1" s="1"/>
  <c r="L3522" i="1"/>
  <c r="M3522" i="1"/>
  <c r="N3522" i="1"/>
  <c r="P3522" i="1"/>
  <c r="T3522" i="1" s="1"/>
  <c r="Q3522" i="1"/>
  <c r="R3522" i="1"/>
  <c r="S3522" i="1"/>
  <c r="F3523" i="1"/>
  <c r="G3523" i="1"/>
  <c r="H3523" i="1"/>
  <c r="I3523" i="1"/>
  <c r="J3523" i="1"/>
  <c r="K3523" i="1"/>
  <c r="L3523" i="1"/>
  <c r="M3523" i="1"/>
  <c r="O3523" i="1" s="1"/>
  <c r="N3523" i="1"/>
  <c r="P3523" i="1"/>
  <c r="Q3523" i="1"/>
  <c r="R3523" i="1"/>
  <c r="S3523" i="1"/>
  <c r="F3524" i="1"/>
  <c r="J3524" i="1" s="1"/>
  <c r="G3524" i="1"/>
  <c r="H3524" i="1"/>
  <c r="I3524" i="1"/>
  <c r="K3524" i="1"/>
  <c r="L3524" i="1"/>
  <c r="M3524" i="1"/>
  <c r="O3524" i="1" s="1"/>
  <c r="N3524" i="1"/>
  <c r="P3524" i="1"/>
  <c r="Q3524" i="1"/>
  <c r="R3524" i="1"/>
  <c r="S3524" i="1"/>
  <c r="F3525" i="1"/>
  <c r="G3525" i="1"/>
  <c r="H3525" i="1"/>
  <c r="J3525" i="1" s="1"/>
  <c r="I3525" i="1"/>
  <c r="K3525" i="1"/>
  <c r="L3525" i="1"/>
  <c r="M3525" i="1"/>
  <c r="O3525" i="1" s="1"/>
  <c r="N3525" i="1"/>
  <c r="P3525" i="1"/>
  <c r="Q3525" i="1"/>
  <c r="R3525" i="1"/>
  <c r="S3525" i="1"/>
  <c r="F3526" i="1"/>
  <c r="G3526" i="1"/>
  <c r="H3526" i="1"/>
  <c r="I3526" i="1"/>
  <c r="J3526" i="1"/>
  <c r="K3526" i="1"/>
  <c r="O3526" i="1" s="1"/>
  <c r="L3526" i="1"/>
  <c r="M3526" i="1"/>
  <c r="N3526" i="1"/>
  <c r="P3526" i="1"/>
  <c r="T3526" i="1" s="1"/>
  <c r="Q3526" i="1"/>
  <c r="R3526" i="1"/>
  <c r="S3526" i="1"/>
  <c r="K3527" i="1"/>
  <c r="L3527" i="1"/>
  <c r="M3527" i="1"/>
  <c r="N3527" i="1"/>
  <c r="O3527" i="1"/>
  <c r="I419" i="11" l="1"/>
  <c r="Q3527" i="1"/>
  <c r="U419" i="11"/>
  <c r="J2781" i="1"/>
  <c r="J2668" i="1"/>
  <c r="H71" i="11"/>
  <c r="J2630" i="1"/>
  <c r="J2737" i="1"/>
  <c r="J2706" i="1"/>
  <c r="J2705" i="1"/>
  <c r="J2624" i="1"/>
  <c r="J2588" i="1"/>
  <c r="J2777" i="1"/>
  <c r="J2775" i="1"/>
  <c r="J2757" i="1"/>
  <c r="J2702" i="1"/>
  <c r="J2855" i="1"/>
  <c r="J2839" i="1"/>
  <c r="J2823" i="1"/>
  <c r="J2807" i="1"/>
  <c r="F3527" i="1"/>
  <c r="J2867" i="1"/>
  <c r="J2851" i="1"/>
  <c r="J2835" i="1"/>
  <c r="J2819" i="1"/>
  <c r="J2803" i="1"/>
  <c r="J2787" i="1"/>
  <c r="J2606" i="1"/>
  <c r="G3527" i="1"/>
  <c r="E173" i="11"/>
  <c r="J2644" i="1"/>
  <c r="D173" i="11"/>
  <c r="J2763" i="1"/>
  <c r="J2743" i="1"/>
  <c r="J2726" i="1"/>
  <c r="J2725" i="1"/>
  <c r="J2682" i="1"/>
  <c r="J2863" i="1"/>
  <c r="J2847" i="1"/>
  <c r="J2831" i="1"/>
  <c r="J2815" i="1"/>
  <c r="J2799" i="1"/>
  <c r="J2785" i="1"/>
  <c r="J2783" i="1"/>
  <c r="J2744" i="1"/>
  <c r="J2720" i="1"/>
  <c r="J2715" i="1"/>
  <c r="J2678" i="1"/>
  <c r="J2721" i="1"/>
  <c r="J2719" i="1"/>
  <c r="J2699" i="1"/>
  <c r="J2645" i="1"/>
  <c r="J2625" i="1"/>
  <c r="J2623" i="1"/>
  <c r="J2603" i="1"/>
  <c r="J2589" i="1"/>
  <c r="J2571" i="1"/>
  <c r="J2545" i="1"/>
  <c r="J2543" i="1"/>
  <c r="J2515" i="1"/>
  <c r="J1901" i="1"/>
  <c r="J1900" i="1"/>
  <c r="J1897" i="1"/>
  <c r="J1870" i="1"/>
  <c r="J1793" i="1"/>
  <c r="J2701" i="1"/>
  <c r="J2681" i="1"/>
  <c r="J2679" i="1"/>
  <c r="J2659" i="1"/>
  <c r="J2605" i="1"/>
  <c r="J2573" i="1"/>
  <c r="J2528" i="1"/>
  <c r="J2516" i="1"/>
  <c r="J1932" i="1"/>
  <c r="J1918" i="1"/>
  <c r="J1917" i="1"/>
  <c r="J1912" i="1"/>
  <c r="J1842" i="1"/>
  <c r="J1604" i="1"/>
  <c r="H326" i="11"/>
  <c r="J1934" i="1"/>
  <c r="J1881" i="1"/>
  <c r="J1772" i="1"/>
  <c r="J1748" i="1"/>
  <c r="J1724" i="1"/>
  <c r="J1700" i="1"/>
  <c r="J1676" i="1"/>
  <c r="J1652" i="1"/>
  <c r="J1628" i="1"/>
  <c r="J1893" i="1"/>
  <c r="J2677" i="1"/>
  <c r="J2657" i="1"/>
  <c r="J2569" i="1"/>
  <c r="J2541" i="1"/>
  <c r="J2512" i="1"/>
  <c r="J1568" i="1"/>
  <c r="J2713" i="1"/>
  <c r="H111" i="11" s="1"/>
  <c r="J2711" i="1"/>
  <c r="J2691" i="1"/>
  <c r="J2637" i="1"/>
  <c r="J2617" i="1"/>
  <c r="J2615" i="1"/>
  <c r="J2595" i="1"/>
  <c r="J1930" i="1"/>
  <c r="J1929" i="1"/>
  <c r="J1910" i="1"/>
  <c r="J1909" i="1"/>
  <c r="J1765" i="1"/>
  <c r="J1764" i="1"/>
  <c r="J1741" i="1"/>
  <c r="J1740" i="1"/>
  <c r="J1717" i="1"/>
  <c r="J1716" i="1"/>
  <c r="J1692" i="1"/>
  <c r="J1668" i="1"/>
  <c r="J1644" i="1"/>
  <c r="J1620" i="1"/>
  <c r="J2747" i="1"/>
  <c r="J2693" i="1"/>
  <c r="J2673" i="1"/>
  <c r="J2671" i="1"/>
  <c r="J2651" i="1"/>
  <c r="J2597" i="1"/>
  <c r="J2581" i="1"/>
  <c r="J2579" i="1"/>
  <c r="J2553" i="1"/>
  <c r="J2524" i="1"/>
  <c r="J2523" i="1"/>
  <c r="J2498" i="1"/>
  <c r="J1924" i="1"/>
  <c r="J1862" i="1"/>
  <c r="J1850" i="1"/>
  <c r="J1592" i="1"/>
  <c r="J2727" i="1"/>
  <c r="J2707" i="1"/>
  <c r="J2631" i="1"/>
  <c r="J2611" i="1"/>
  <c r="J2563" i="1"/>
  <c r="J2535" i="1"/>
  <c r="J1736" i="1"/>
  <c r="J1712" i="1"/>
  <c r="J1688" i="1"/>
  <c r="J2723" i="1"/>
  <c r="J2647" i="1"/>
  <c r="J2627" i="1"/>
  <c r="J2575" i="1"/>
  <c r="J2519" i="1"/>
  <c r="J1920" i="1"/>
  <c r="J1781" i="1"/>
  <c r="J1556" i="1"/>
  <c r="J2629" i="1"/>
  <c r="J2609" i="1"/>
  <c r="J2577" i="1"/>
  <c r="J2520" i="1"/>
  <c r="J2470" i="1"/>
  <c r="J1392" i="1"/>
  <c r="J1341" i="1"/>
  <c r="J1340" i="1"/>
  <c r="J956" i="1"/>
  <c r="J1372" i="1"/>
  <c r="J1371" i="1"/>
  <c r="J1370" i="1"/>
  <c r="J1354" i="1"/>
  <c r="J875" i="1"/>
  <c r="J828" i="1"/>
  <c r="J757" i="1"/>
  <c r="J1404" i="1"/>
  <c r="J1352" i="1"/>
  <c r="J1315" i="1"/>
  <c r="J827" i="1"/>
  <c r="J797" i="1"/>
  <c r="J1325" i="1"/>
  <c r="J884" i="1"/>
  <c r="J839" i="1"/>
  <c r="J1400" i="1"/>
  <c r="J1384" i="1"/>
  <c r="J1383" i="1"/>
  <c r="J1367" i="1"/>
  <c r="J1323" i="1"/>
  <c r="J871" i="1"/>
  <c r="J870" i="1"/>
  <c r="J771" i="1"/>
  <c r="J1365" i="1"/>
  <c r="J1347" i="1"/>
  <c r="J1346" i="1"/>
  <c r="J896" i="1"/>
  <c r="J1379" i="1"/>
  <c r="J1345" i="1"/>
  <c r="J1344" i="1"/>
  <c r="J908" i="1"/>
  <c r="J881" i="1"/>
  <c r="J878" i="1"/>
  <c r="J867" i="1"/>
  <c r="J866" i="1"/>
  <c r="J821" i="1"/>
  <c r="J820" i="1"/>
  <c r="J746" i="1"/>
  <c r="J920" i="1"/>
  <c r="J689" i="1"/>
  <c r="J675" i="1"/>
  <c r="J663" i="1"/>
  <c r="J651" i="1"/>
  <c r="J639" i="1"/>
  <c r="J627" i="1"/>
  <c r="J615" i="1"/>
  <c r="J603" i="1"/>
  <c r="J591" i="1"/>
  <c r="J567" i="1"/>
  <c r="J555" i="1"/>
  <c r="J543" i="1"/>
  <c r="J531" i="1"/>
  <c r="J519" i="1"/>
  <c r="J507" i="1"/>
  <c r="J495" i="1"/>
  <c r="J483" i="1"/>
  <c r="J459" i="1"/>
  <c r="J446" i="1"/>
  <c r="J400" i="1"/>
  <c r="J229" i="1"/>
  <c r="J217" i="1"/>
  <c r="J198" i="1"/>
  <c r="J791" i="1"/>
  <c r="J779" i="1"/>
  <c r="J767" i="1"/>
  <c r="J755" i="1"/>
  <c r="J734" i="1"/>
  <c r="J716" i="1"/>
  <c r="J704" i="1"/>
  <c r="J688" i="1"/>
  <c r="J674" i="1"/>
  <c r="J662" i="1"/>
  <c r="J650" i="1"/>
  <c r="J638" i="1"/>
  <c r="J626" i="1"/>
  <c r="J614" i="1"/>
  <c r="J602" i="1"/>
  <c r="J590" i="1"/>
  <c r="J578" i="1"/>
  <c r="J566" i="1"/>
  <c r="J554" i="1"/>
  <c r="J542" i="1"/>
  <c r="J530" i="1"/>
  <c r="J518" i="1"/>
  <c r="J506" i="1"/>
  <c r="J494" i="1"/>
  <c r="J482" i="1"/>
  <c r="J470" i="1"/>
  <c r="J458" i="1"/>
  <c r="J361" i="1"/>
  <c r="J345" i="1"/>
  <c r="J329" i="1"/>
  <c r="J313" i="1"/>
  <c r="J297" i="1"/>
  <c r="J281" i="1"/>
  <c r="J265" i="1"/>
  <c r="J196" i="1"/>
  <c r="J195" i="1"/>
  <c r="J168" i="1"/>
  <c r="J144" i="1"/>
  <c r="J86" i="1"/>
  <c r="J74" i="1"/>
  <c r="J56" i="1"/>
  <c r="J32" i="1"/>
  <c r="J31" i="1"/>
  <c r="J213" i="1"/>
  <c r="J211" i="1"/>
  <c r="J192" i="1"/>
  <c r="J52" i="1"/>
  <c r="J51" i="1"/>
  <c r="J28" i="1"/>
  <c r="J27" i="1"/>
  <c r="J836" i="1"/>
  <c r="J824" i="1"/>
  <c r="J812" i="1"/>
  <c r="J800" i="1"/>
  <c r="J788" i="1"/>
  <c r="J776" i="1"/>
  <c r="J764" i="1"/>
  <c r="J752" i="1"/>
  <c r="J700" i="1"/>
  <c r="J684" i="1"/>
  <c r="J671" i="1"/>
  <c r="J659" i="1"/>
  <c r="J647" i="1"/>
  <c r="J635" i="1"/>
  <c r="J623" i="1"/>
  <c r="J611" i="1"/>
  <c r="J599" i="1"/>
  <c r="J587" i="1"/>
  <c r="J575" i="1"/>
  <c r="J563" i="1"/>
  <c r="J551" i="1"/>
  <c r="J515" i="1"/>
  <c r="J503" i="1"/>
  <c r="J491" i="1"/>
  <c r="J467" i="1"/>
  <c r="J455" i="1"/>
  <c r="J442" i="1"/>
  <c r="J397" i="1"/>
  <c r="J357" i="1"/>
  <c r="J341" i="1"/>
  <c r="J325" i="1"/>
  <c r="J309" i="1"/>
  <c r="J293" i="1"/>
  <c r="J277" i="1"/>
  <c r="J261" i="1"/>
  <c r="J210" i="1"/>
  <c r="J193" i="1"/>
  <c r="J175" i="1"/>
  <c r="J166" i="1"/>
  <c r="J163" i="1"/>
  <c r="J151" i="1"/>
  <c r="J130" i="1"/>
  <c r="J107" i="1"/>
  <c r="J95" i="1"/>
  <c r="J83" i="1"/>
  <c r="J71" i="1"/>
  <c r="J413" i="1"/>
  <c r="J48" i="1"/>
  <c r="J47" i="1"/>
  <c r="J24" i="1"/>
  <c r="J23" i="1"/>
  <c r="J139" i="1"/>
  <c r="J424" i="1"/>
  <c r="J245" i="1"/>
  <c r="J44" i="1"/>
  <c r="J43" i="1"/>
  <c r="J20" i="1"/>
  <c r="J19" i="1"/>
  <c r="J695" i="1"/>
  <c r="J694" i="1"/>
  <c r="J679" i="1"/>
  <c r="J667" i="1"/>
  <c r="J655" i="1"/>
  <c r="J643" i="1"/>
  <c r="J619" i="1"/>
  <c r="J595" i="1"/>
  <c r="J583" i="1"/>
  <c r="J571" i="1"/>
  <c r="J559" i="1"/>
  <c r="J535" i="1"/>
  <c r="J523" i="1"/>
  <c r="J511" i="1"/>
  <c r="J499" i="1"/>
  <c r="J487" i="1"/>
  <c r="J475" i="1"/>
  <c r="J451" i="1"/>
  <c r="J411" i="1"/>
  <c r="J257" i="1"/>
  <c r="J233" i="1"/>
  <c r="J221" i="1"/>
  <c r="J205" i="1"/>
  <c r="J203" i="1"/>
  <c r="J188" i="1"/>
  <c r="J173" i="1"/>
  <c r="J160" i="1"/>
  <c r="J115" i="1"/>
  <c r="J91" i="1"/>
  <c r="J79" i="1"/>
  <c r="J202" i="1"/>
  <c r="J124" i="1"/>
  <c r="J63" i="1"/>
  <c r="J40" i="1"/>
  <c r="J39" i="1"/>
  <c r="J16" i="1"/>
  <c r="J15" i="1"/>
  <c r="J136" i="1"/>
  <c r="J253" i="1"/>
  <c r="J241" i="1"/>
  <c r="J11" i="1"/>
  <c r="T3513" i="1"/>
  <c r="T3525" i="1"/>
  <c r="T3524" i="1"/>
  <c r="T3512" i="1"/>
  <c r="T3500" i="1"/>
  <c r="T3488" i="1"/>
  <c r="T3476" i="1"/>
  <c r="T3464" i="1"/>
  <c r="T3452" i="1"/>
  <c r="T3440" i="1"/>
  <c r="T3428" i="1"/>
  <c r="T3416" i="1"/>
  <c r="T3404" i="1"/>
  <c r="T3392" i="1"/>
  <c r="T3380" i="1"/>
  <c r="T3368" i="1"/>
  <c r="T3356" i="1"/>
  <c r="T3344" i="1"/>
  <c r="T3332" i="1"/>
  <c r="T3320" i="1"/>
  <c r="T3308" i="1"/>
  <c r="T3296" i="1"/>
  <c r="T3284" i="1"/>
  <c r="T3272" i="1"/>
  <c r="T3260" i="1"/>
  <c r="T3248" i="1"/>
  <c r="T3236" i="1"/>
  <c r="T3224" i="1"/>
  <c r="T3212" i="1"/>
  <c r="T3200" i="1"/>
  <c r="T3188" i="1"/>
  <c r="T3176" i="1"/>
  <c r="T3164" i="1"/>
  <c r="T3152" i="1"/>
  <c r="T3140" i="1"/>
  <c r="T3128" i="1"/>
  <c r="T3465" i="1"/>
  <c r="T3523" i="1"/>
  <c r="T3511" i="1"/>
  <c r="T3499" i="1"/>
  <c r="T3487" i="1"/>
  <c r="T3475" i="1"/>
  <c r="T3463" i="1"/>
  <c r="T3451" i="1"/>
  <c r="T3439" i="1"/>
  <c r="T3427" i="1"/>
  <c r="T3403" i="1"/>
  <c r="T3391" i="1"/>
  <c r="T3379" i="1"/>
  <c r="T3367" i="1"/>
  <c r="T3355" i="1"/>
  <c r="T3343" i="1"/>
  <c r="T3331" i="1"/>
  <c r="T3319" i="1"/>
  <c r="R3527" i="1"/>
  <c r="T3307" i="1"/>
  <c r="T3295" i="1"/>
  <c r="T3283" i="1"/>
  <c r="T97" i="11" s="1"/>
  <c r="T3271" i="1"/>
  <c r="T3259" i="1"/>
  <c r="T3247" i="1"/>
  <c r="T3235" i="1"/>
  <c r="T3223" i="1"/>
  <c r="T3211" i="1"/>
  <c r="T3199" i="1"/>
  <c r="T3187" i="1"/>
  <c r="T3175" i="1"/>
  <c r="T3163" i="1"/>
  <c r="T3151" i="1"/>
  <c r="T3127" i="1"/>
  <c r="T3115" i="1"/>
  <c r="T3103" i="1"/>
  <c r="T3091" i="1"/>
  <c r="T3079" i="1"/>
  <c r="T3067" i="1"/>
  <c r="T2515" i="1"/>
  <c r="T3501" i="1"/>
  <c r="T2527" i="1"/>
  <c r="T3489" i="1"/>
  <c r="S173" i="11"/>
  <c r="T3519" i="1"/>
  <c r="T3507" i="1"/>
  <c r="T10" i="11" s="1"/>
  <c r="T3495" i="1"/>
  <c r="T3483" i="1"/>
  <c r="T3471" i="1"/>
  <c r="T3459" i="1"/>
  <c r="T3447" i="1"/>
  <c r="T3435" i="1"/>
  <c r="T3423" i="1"/>
  <c r="T3411" i="1"/>
  <c r="T3399" i="1"/>
  <c r="R173" i="11"/>
  <c r="T3387" i="1"/>
  <c r="T3375" i="1"/>
  <c r="T3363" i="1"/>
  <c r="T3351" i="1"/>
  <c r="T3339" i="1"/>
  <c r="T3327" i="1"/>
  <c r="T3315" i="1"/>
  <c r="T3303" i="1"/>
  <c r="T3291" i="1"/>
  <c r="T3279" i="1"/>
  <c r="T3267" i="1"/>
  <c r="T3255" i="1"/>
  <c r="T3243" i="1"/>
  <c r="T3231" i="1"/>
  <c r="T3219" i="1"/>
  <c r="T3207" i="1"/>
  <c r="T3195" i="1"/>
  <c r="T3183" i="1"/>
  <c r="T3171" i="1"/>
  <c r="T3159" i="1"/>
  <c r="T3147" i="1"/>
  <c r="T3135" i="1"/>
  <c r="T3123" i="1"/>
  <c r="T3111" i="1"/>
  <c r="T3099" i="1"/>
  <c r="T3087" i="1"/>
  <c r="S50" i="4" s="1"/>
  <c r="T3075" i="1"/>
  <c r="T3063" i="1"/>
  <c r="T3051" i="1"/>
  <c r="T3039" i="1"/>
  <c r="T3477" i="1"/>
  <c r="T3518" i="1"/>
  <c r="T3506" i="1"/>
  <c r="T3494" i="1"/>
  <c r="T3482" i="1"/>
  <c r="T3470" i="1"/>
  <c r="T3458" i="1"/>
  <c r="T174" i="11" s="1"/>
  <c r="T3422" i="1"/>
  <c r="T3410" i="1"/>
  <c r="T3398" i="1"/>
  <c r="T3386" i="1"/>
  <c r="T3350" i="1"/>
  <c r="T3338" i="1"/>
  <c r="T3326" i="1"/>
  <c r="T3314" i="1"/>
  <c r="T3302" i="1"/>
  <c r="T3290" i="1"/>
  <c r="T3278" i="1"/>
  <c r="T3266" i="1"/>
  <c r="T3254" i="1"/>
  <c r="T400" i="11" s="1"/>
  <c r="T3242" i="1"/>
  <c r="T3218" i="1"/>
  <c r="T3206" i="1"/>
  <c r="T3194" i="1"/>
  <c r="T3182" i="1"/>
  <c r="T3170" i="1"/>
  <c r="T3158" i="1"/>
  <c r="T3146" i="1"/>
  <c r="T3134" i="1"/>
  <c r="T3122" i="1"/>
  <c r="T3110" i="1"/>
  <c r="S3527" i="1"/>
  <c r="T3086" i="1"/>
  <c r="T3074" i="1"/>
  <c r="T3062" i="1"/>
  <c r="T3050" i="1"/>
  <c r="T3038" i="1"/>
  <c r="T3446" i="1"/>
  <c r="T3434" i="1"/>
  <c r="T3374" i="1"/>
  <c r="T3362" i="1"/>
  <c r="T3517" i="1"/>
  <c r="T254" i="11" s="1"/>
  <c r="T3505" i="1"/>
  <c r="T3493" i="1"/>
  <c r="T3481" i="1"/>
  <c r="T3469" i="1"/>
  <c r="T3457" i="1"/>
  <c r="T3445" i="1"/>
  <c r="T3433" i="1"/>
  <c r="T3421" i="1"/>
  <c r="T3409" i="1"/>
  <c r="T3397" i="1"/>
  <c r="T173" i="11" s="1"/>
  <c r="T3385" i="1"/>
  <c r="T3373" i="1"/>
  <c r="T3361" i="1"/>
  <c r="T3349" i="1"/>
  <c r="T3337" i="1"/>
  <c r="T3325" i="1"/>
  <c r="T3313" i="1"/>
  <c r="T3301" i="1"/>
  <c r="T3289" i="1"/>
  <c r="T3277" i="1"/>
  <c r="T3265" i="1"/>
  <c r="T3253" i="1"/>
  <c r="T3241" i="1"/>
  <c r="T3229" i="1"/>
  <c r="T3217" i="1"/>
  <c r="T3205" i="1"/>
  <c r="T3193" i="1"/>
  <c r="T3181" i="1"/>
  <c r="T3169" i="1"/>
  <c r="T3157" i="1"/>
  <c r="T3145" i="1"/>
  <c r="T3133" i="1"/>
  <c r="T3121" i="1"/>
  <c r="T3109" i="1"/>
  <c r="T3097" i="1"/>
  <c r="T3085" i="1"/>
  <c r="T2935" i="1"/>
  <c r="T2923" i="1"/>
  <c r="T2911" i="1"/>
  <c r="T2899" i="1"/>
  <c r="T2887" i="1"/>
  <c r="T2875" i="1"/>
  <c r="T2874" i="1"/>
  <c r="T2860" i="1"/>
  <c r="T2844" i="1"/>
  <c r="T2341" i="1"/>
  <c r="T2329" i="1"/>
  <c r="T2317" i="1"/>
  <c r="T2305" i="1"/>
  <c r="T2293" i="1"/>
  <c r="T2281" i="1"/>
  <c r="T2269" i="1"/>
  <c r="T2257" i="1"/>
  <c r="T2245" i="1"/>
  <c r="T2233" i="1"/>
  <c r="T2221" i="1"/>
  <c r="T2386" i="1"/>
  <c r="T2374" i="1"/>
  <c r="T2362" i="1"/>
  <c r="T2350" i="1"/>
  <c r="T2338" i="1"/>
  <c r="T2326" i="1"/>
  <c r="T2314" i="1"/>
  <c r="T2302" i="1"/>
  <c r="T2290" i="1"/>
  <c r="T2278" i="1"/>
  <c r="T2266" i="1"/>
  <c r="T2254" i="1"/>
  <c r="T2242" i="1"/>
  <c r="T2230" i="1"/>
  <c r="T2218" i="1"/>
  <c r="T2206" i="1"/>
  <c r="T2194" i="1"/>
  <c r="T3027" i="1"/>
  <c r="T3015" i="1"/>
  <c r="T3003" i="1"/>
  <c r="T2991" i="1"/>
  <c r="T2979" i="1"/>
  <c r="T2967" i="1"/>
  <c r="T2955" i="1"/>
  <c r="T2943" i="1"/>
  <c r="T2931" i="1"/>
  <c r="T2919" i="1"/>
  <c r="T2895" i="1"/>
  <c r="T2883" i="1"/>
  <c r="T2855" i="1"/>
  <c r="T283" i="11" s="1"/>
  <c r="T2854" i="1"/>
  <c r="T2839" i="1"/>
  <c r="T2838" i="1"/>
  <c r="T2823" i="1"/>
  <c r="T2822" i="1"/>
  <c r="T2807" i="1"/>
  <c r="T2806" i="1"/>
  <c r="T2792" i="1"/>
  <c r="T2777" i="1"/>
  <c r="T2776" i="1"/>
  <c r="T2761" i="1"/>
  <c r="T2760" i="1"/>
  <c r="T2745" i="1"/>
  <c r="T2744" i="1"/>
  <c r="T2729" i="1"/>
  <c r="T2728" i="1"/>
  <c r="T2713" i="1"/>
  <c r="T2712" i="1"/>
  <c r="T2697" i="1"/>
  <c r="T2696" i="1"/>
  <c r="T2681" i="1"/>
  <c r="T2680" i="1"/>
  <c r="T2665" i="1"/>
  <c r="T71" i="11" s="1"/>
  <c r="T2664" i="1"/>
  <c r="T351" i="11" s="1"/>
  <c r="T2649" i="1"/>
  <c r="T2648" i="1"/>
  <c r="T2633" i="1"/>
  <c r="T2632" i="1"/>
  <c r="T2617" i="1"/>
  <c r="T2616" i="1"/>
  <c r="T2601" i="1"/>
  <c r="T2600" i="1"/>
  <c r="T2586" i="1"/>
  <c r="T2574" i="1"/>
  <c r="T2562" i="1"/>
  <c r="T2550" i="1"/>
  <c r="T2538" i="1"/>
  <c r="T2528" i="1"/>
  <c r="T2516" i="1"/>
  <c r="T2504" i="1"/>
  <c r="T2503" i="1"/>
  <c r="T2492" i="1"/>
  <c r="T2481" i="1"/>
  <c r="T2468" i="1"/>
  <c r="T2457" i="1"/>
  <c r="T2445" i="1"/>
  <c r="T2433" i="1"/>
  <c r="T2421" i="1"/>
  <c r="T2409" i="1"/>
  <c r="T2397" i="1"/>
  <c r="T2385" i="1"/>
  <c r="T2373" i="1"/>
  <c r="T2349" i="1"/>
  <c r="T2337" i="1"/>
  <c r="T2325" i="1"/>
  <c r="T2313" i="1"/>
  <c r="T2301" i="1"/>
  <c r="T2289" i="1"/>
  <c r="T2277" i="1"/>
  <c r="T385" i="11" s="1"/>
  <c r="T2265" i="1"/>
  <c r="T2253" i="1"/>
  <c r="T2241" i="1"/>
  <c r="T2229" i="1"/>
  <c r="T3026" i="1"/>
  <c r="T3014" i="1"/>
  <c r="T3002" i="1"/>
  <c r="T2990" i="1"/>
  <c r="T2978" i="1"/>
  <c r="T2966" i="1"/>
  <c r="T2954" i="1"/>
  <c r="T2942" i="1"/>
  <c r="T2930" i="1"/>
  <c r="T239" i="11" s="1"/>
  <c r="T2918" i="1"/>
  <c r="T2906" i="1"/>
  <c r="T2894" i="1"/>
  <c r="T2882" i="1"/>
  <c r="T2869" i="1"/>
  <c r="T2853" i="1"/>
  <c r="T2837" i="1"/>
  <c r="T2821" i="1"/>
  <c r="T2805" i="1"/>
  <c r="T2537" i="1"/>
  <c r="T2491" i="1"/>
  <c r="T274" i="11" s="1"/>
  <c r="T2480" i="1"/>
  <c r="T2467" i="1"/>
  <c r="T2456" i="1"/>
  <c r="T2444" i="1"/>
  <c r="T2432" i="1"/>
  <c r="T2420" i="1"/>
  <c r="T2408" i="1"/>
  <c r="T3073" i="1"/>
  <c r="T3061" i="1"/>
  <c r="T3049" i="1"/>
  <c r="T3037" i="1"/>
  <c r="T3025" i="1"/>
  <c r="T3013" i="1"/>
  <c r="T3001" i="1"/>
  <c r="T2989" i="1"/>
  <c r="T2977" i="1"/>
  <c r="T2965" i="1"/>
  <c r="T2953" i="1"/>
  <c r="T2941" i="1"/>
  <c r="T2929" i="1"/>
  <c r="T2917" i="1"/>
  <c r="T2905" i="1"/>
  <c r="T2893" i="1"/>
  <c r="T298" i="11" s="1"/>
  <c r="T2881" i="1"/>
  <c r="T2868" i="1"/>
  <c r="T2852" i="1"/>
  <c r="T2836" i="1"/>
  <c r="T2820" i="1"/>
  <c r="T2804" i="1"/>
  <c r="T2790" i="1"/>
  <c r="T2774" i="1"/>
  <c r="T2758" i="1"/>
  <c r="T2742" i="1"/>
  <c r="T2726" i="1"/>
  <c r="T2710" i="1"/>
  <c r="T2694" i="1"/>
  <c r="T2678" i="1"/>
  <c r="T2662" i="1"/>
  <c r="T2646" i="1"/>
  <c r="T2630" i="1"/>
  <c r="T2614" i="1"/>
  <c r="T2598" i="1"/>
  <c r="T2585" i="1"/>
  <c r="T2584" i="1"/>
  <c r="T2573" i="1"/>
  <c r="T2572" i="1"/>
  <c r="T2561" i="1"/>
  <c r="T2560" i="1"/>
  <c r="T2549" i="1"/>
  <c r="T2548" i="1"/>
  <c r="T2536" i="1"/>
  <c r="T2526" i="1"/>
  <c r="T2514" i="1"/>
  <c r="T2490" i="1"/>
  <c r="T2479" i="1"/>
  <c r="T2455" i="1"/>
  <c r="T2443" i="1"/>
  <c r="T2431" i="1"/>
  <c r="T2407" i="1"/>
  <c r="T2395" i="1"/>
  <c r="T2383" i="1"/>
  <c r="T2371" i="1"/>
  <c r="T2359" i="1"/>
  <c r="T2347" i="1"/>
  <c r="T2335" i="1"/>
  <c r="T2323" i="1"/>
  <c r="T2311" i="1"/>
  <c r="T2299" i="1"/>
  <c r="T2287" i="1"/>
  <c r="T2275" i="1"/>
  <c r="T2263" i="1"/>
  <c r="T2251" i="1"/>
  <c r="T2525" i="1"/>
  <c r="T2513" i="1"/>
  <c r="T2501" i="1"/>
  <c r="T2489" i="1"/>
  <c r="T2477" i="1"/>
  <c r="T2454" i="1"/>
  <c r="T2442" i="1"/>
  <c r="T2430" i="1"/>
  <c r="T2418" i="1"/>
  <c r="T2394" i="1"/>
  <c r="T2382" i="1"/>
  <c r="T2370" i="1"/>
  <c r="T2358" i="1"/>
  <c r="S53" i="4" s="1"/>
  <c r="T2346" i="1"/>
  <c r="T2334" i="1"/>
  <c r="T2322" i="1"/>
  <c r="T2310" i="1"/>
  <c r="T2298" i="1"/>
  <c r="T2286" i="1"/>
  <c r="T2274" i="1"/>
  <c r="T2262" i="1"/>
  <c r="T2250" i="1"/>
  <c r="T2238" i="1"/>
  <c r="T2226" i="1"/>
  <c r="T56" i="11" s="1"/>
  <c r="T2214" i="1"/>
  <c r="T2202" i="1"/>
  <c r="T2190" i="1"/>
  <c r="T3034" i="1"/>
  <c r="T3022" i="1"/>
  <c r="T3010" i="1"/>
  <c r="T2998" i="1"/>
  <c r="T2986" i="1"/>
  <c r="T2974" i="1"/>
  <c r="T2962" i="1"/>
  <c r="T2950" i="1"/>
  <c r="T2938" i="1"/>
  <c r="T2926" i="1"/>
  <c r="T2914" i="1"/>
  <c r="T2902" i="1"/>
  <c r="T2890" i="1"/>
  <c r="T2878" i="1"/>
  <c r="T2864" i="1"/>
  <c r="T2848" i="1"/>
  <c r="T2832" i="1"/>
  <c r="T2816" i="1"/>
  <c r="T2800" i="1"/>
  <c r="T2786" i="1"/>
  <c r="T2770" i="1"/>
  <c r="T2754" i="1"/>
  <c r="T2738" i="1"/>
  <c r="T2722" i="1"/>
  <c r="T2706" i="1"/>
  <c r="T2690" i="1"/>
  <c r="T2674" i="1"/>
  <c r="T2658" i="1"/>
  <c r="T2642" i="1"/>
  <c r="T2626" i="1"/>
  <c r="T2610" i="1"/>
  <c r="T2594" i="1"/>
  <c r="T2534" i="1"/>
  <c r="T2510" i="1"/>
  <c r="T2499" i="1"/>
  <c r="T2487" i="1"/>
  <c r="T2475" i="1"/>
  <c r="T2464" i="1"/>
  <c r="T2452" i="1"/>
  <c r="T2440" i="1"/>
  <c r="T2428" i="1"/>
  <c r="T2416" i="1"/>
  <c r="T2404" i="1"/>
  <c r="T2392" i="1"/>
  <c r="T2380" i="1"/>
  <c r="T2368" i="1"/>
  <c r="T2356" i="1"/>
  <c r="T2344" i="1"/>
  <c r="T2332" i="1"/>
  <c r="T2320" i="1"/>
  <c r="T2308" i="1"/>
  <c r="T2296" i="1"/>
  <c r="T2284" i="1"/>
  <c r="T2272" i="1"/>
  <c r="T2260" i="1"/>
  <c r="T2248" i="1"/>
  <c r="T2236" i="1"/>
  <c r="T3057" i="1"/>
  <c r="T3045" i="1"/>
  <c r="T3033" i="1"/>
  <c r="T3021" i="1"/>
  <c r="T3009" i="1"/>
  <c r="T2997" i="1"/>
  <c r="T2985" i="1"/>
  <c r="T2973" i="1"/>
  <c r="T2961" i="1"/>
  <c r="T2949" i="1"/>
  <c r="T2937" i="1"/>
  <c r="T2925" i="1"/>
  <c r="T2913" i="1"/>
  <c r="T2901" i="1"/>
  <c r="T2889" i="1"/>
  <c r="T2877" i="1"/>
  <c r="T2863" i="1"/>
  <c r="T2862" i="1"/>
  <c r="T2847" i="1"/>
  <c r="T2846" i="1"/>
  <c r="T2831" i="1"/>
  <c r="T2830" i="1"/>
  <c r="T2815" i="1"/>
  <c r="T2814" i="1"/>
  <c r="T2799" i="1"/>
  <c r="T2798" i="1"/>
  <c r="T2785" i="1"/>
  <c r="T2784" i="1"/>
  <c r="T2769" i="1"/>
  <c r="T2768" i="1"/>
  <c r="T2753" i="1"/>
  <c r="T2752" i="1"/>
  <c r="T2737" i="1"/>
  <c r="T2736" i="1"/>
  <c r="T2721" i="1"/>
  <c r="T2720" i="1"/>
  <c r="T2705" i="1"/>
  <c r="T2704" i="1"/>
  <c r="T2689" i="1"/>
  <c r="T2688" i="1"/>
  <c r="T2673" i="1"/>
  <c r="T2672" i="1"/>
  <c r="T2657" i="1"/>
  <c r="T2656" i="1"/>
  <c r="T2641" i="1"/>
  <c r="T2640" i="1"/>
  <c r="T2625" i="1"/>
  <c r="T2624" i="1"/>
  <c r="T2609" i="1"/>
  <c r="T2608" i="1"/>
  <c r="T2593" i="1"/>
  <c r="T2592" i="1"/>
  <c r="T2581" i="1"/>
  <c r="T2580" i="1"/>
  <c r="T2569" i="1"/>
  <c r="T2568" i="1"/>
  <c r="T2557" i="1"/>
  <c r="T2556" i="1"/>
  <c r="T2545" i="1"/>
  <c r="T2544" i="1"/>
  <c r="T2533" i="1"/>
  <c r="T215" i="11" s="1"/>
  <c r="T2522" i="1"/>
  <c r="T2474" i="1"/>
  <c r="T2463" i="1"/>
  <c r="T2451" i="1"/>
  <c r="T2439" i="1"/>
  <c r="T2427" i="1"/>
  <c r="T2415" i="1"/>
  <c r="T2403" i="1"/>
  <c r="T2391" i="1"/>
  <c r="T2379" i="1"/>
  <c r="T2367" i="1"/>
  <c r="T2355" i="1"/>
  <c r="T2343" i="1"/>
  <c r="T2331" i="1"/>
  <c r="T2319" i="1"/>
  <c r="T2307" i="1"/>
  <c r="T2295" i="1"/>
  <c r="T2283" i="1"/>
  <c r="T2271" i="1"/>
  <c r="T2259" i="1"/>
  <c r="T2247" i="1"/>
  <c r="T2235" i="1"/>
  <c r="T2223" i="1"/>
  <c r="T3116" i="1"/>
  <c r="T3104" i="1"/>
  <c r="T3092" i="1"/>
  <c r="T3080" i="1"/>
  <c r="T3068" i="1"/>
  <c r="T3056" i="1"/>
  <c r="T3044" i="1"/>
  <c r="T3032" i="1"/>
  <c r="T3020" i="1"/>
  <c r="T3008" i="1"/>
  <c r="T2996" i="1"/>
  <c r="T2984" i="1"/>
  <c r="T2972" i="1"/>
  <c r="T2960" i="1"/>
  <c r="T2948" i="1"/>
  <c r="T2936" i="1"/>
  <c r="T2924" i="1"/>
  <c r="T2912" i="1"/>
  <c r="T2900" i="1"/>
  <c r="T2888" i="1"/>
  <c r="T2876" i="1"/>
  <c r="T2861" i="1"/>
  <c r="T2845" i="1"/>
  <c r="T2829" i="1"/>
  <c r="T2813" i="1"/>
  <c r="T2797" i="1"/>
  <c r="T2532" i="1"/>
  <c r="T2521" i="1"/>
  <c r="T2497" i="1"/>
  <c r="T2473" i="1"/>
  <c r="T2462" i="1"/>
  <c r="T2450" i="1"/>
  <c r="T2438" i="1"/>
  <c r="T2426" i="1"/>
  <c r="T2414" i="1"/>
  <c r="T2402" i="1"/>
  <c r="T2390" i="1"/>
  <c r="T2217" i="1"/>
  <c r="T2205" i="1"/>
  <c r="T2193" i="1"/>
  <c r="T2181" i="1"/>
  <c r="T2169" i="1"/>
  <c r="T2157" i="1"/>
  <c r="T2145" i="1"/>
  <c r="T2133" i="1"/>
  <c r="T2121" i="1"/>
  <c r="T2109" i="1"/>
  <c r="T2097" i="1"/>
  <c r="T2085" i="1"/>
  <c r="T2073" i="1"/>
  <c r="T2061" i="1"/>
  <c r="T2049" i="1"/>
  <c r="T2037" i="1"/>
  <c r="T2025" i="1"/>
  <c r="T2013" i="1"/>
  <c r="T2001" i="1"/>
  <c r="T1989" i="1"/>
  <c r="T1977" i="1"/>
  <c r="T1967" i="1"/>
  <c r="T1958" i="1"/>
  <c r="T1948" i="1"/>
  <c r="T1937" i="1"/>
  <c r="T1921" i="1"/>
  <c r="T1920" i="1"/>
  <c r="T1919" i="1"/>
  <c r="T1901" i="1"/>
  <c r="T1876" i="1"/>
  <c r="T1864" i="1"/>
  <c r="T1863" i="1"/>
  <c r="T1837" i="1"/>
  <c r="T1825" i="1"/>
  <c r="T1813" i="1"/>
  <c r="T88" i="11" s="1"/>
  <c r="T1801" i="1"/>
  <c r="T1789" i="1"/>
  <c r="T1777" i="1"/>
  <c r="T1765" i="1"/>
  <c r="T1753" i="1"/>
  <c r="T1741" i="1"/>
  <c r="T1729" i="1"/>
  <c r="T1717" i="1"/>
  <c r="T1705" i="1"/>
  <c r="T1693" i="1"/>
  <c r="T1681" i="1"/>
  <c r="T1669" i="1"/>
  <c r="T1657" i="1"/>
  <c r="T1633" i="1"/>
  <c r="T1621" i="1"/>
  <c r="T1609" i="1"/>
  <c r="T1597" i="1"/>
  <c r="T1585" i="1"/>
  <c r="T1573" i="1"/>
  <c r="T1561" i="1"/>
  <c r="T1549" i="1"/>
  <c r="T1537" i="1"/>
  <c r="T1525" i="1"/>
  <c r="T1513" i="1"/>
  <c r="T1501" i="1"/>
  <c r="T1489" i="1"/>
  <c r="T1477" i="1"/>
  <c r="T1465" i="1"/>
  <c r="T1453" i="1"/>
  <c r="T1429" i="1"/>
  <c r="T1417" i="1"/>
  <c r="T1407" i="1"/>
  <c r="T1396" i="1"/>
  <c r="T1395" i="1"/>
  <c r="T1354" i="1"/>
  <c r="T1353" i="1"/>
  <c r="T1329" i="1"/>
  <c r="T1303" i="1"/>
  <c r="T1291" i="1"/>
  <c r="T1279" i="1"/>
  <c r="T1267" i="1"/>
  <c r="T1255" i="1"/>
  <c r="T1231" i="1"/>
  <c r="T1219" i="1"/>
  <c r="T1207" i="1"/>
  <c r="T1888" i="1"/>
  <c r="T1875" i="1"/>
  <c r="T1862" i="1"/>
  <c r="T1861" i="1"/>
  <c r="T1850" i="1"/>
  <c r="T1849" i="1"/>
  <c r="T1836" i="1"/>
  <c r="T1824" i="1"/>
  <c r="T1812" i="1"/>
  <c r="T1800" i="1"/>
  <c r="T1788" i="1"/>
  <c r="T1776" i="1"/>
  <c r="T1764" i="1"/>
  <c r="T1752" i="1"/>
  <c r="T1740" i="1"/>
  <c r="T77" i="11" s="1"/>
  <c r="T1728" i="1"/>
  <c r="T269" i="11" s="1"/>
  <c r="T1716" i="1"/>
  <c r="T1704" i="1"/>
  <c r="T1692" i="1"/>
  <c r="T1668" i="1"/>
  <c r="T1656" i="1"/>
  <c r="T1644" i="1"/>
  <c r="T1632" i="1"/>
  <c r="T1620" i="1"/>
  <c r="T1608" i="1"/>
  <c r="T1596" i="1"/>
  <c r="T1584" i="1"/>
  <c r="T1572" i="1"/>
  <c r="T1560" i="1"/>
  <c r="T1548" i="1"/>
  <c r="T1536" i="1"/>
  <c r="T1524" i="1"/>
  <c r="T1512" i="1"/>
  <c r="T1500" i="1"/>
  <c r="T1476" i="1"/>
  <c r="T1464" i="1"/>
  <c r="T1452" i="1"/>
  <c r="T1440" i="1"/>
  <c r="T1428" i="1"/>
  <c r="T1406" i="1"/>
  <c r="T237" i="11" s="1"/>
  <c r="T1394" i="1"/>
  <c r="T1302" i="1"/>
  <c r="T1290" i="1"/>
  <c r="T1254" i="1"/>
  <c r="T1242" i="1"/>
  <c r="T1230" i="1"/>
  <c r="T1218" i="1"/>
  <c r="T1206" i="1"/>
  <c r="T1194" i="1"/>
  <c r="T2239" i="1"/>
  <c r="T2227" i="1"/>
  <c r="T110" i="11" s="1"/>
  <c r="T2215" i="1"/>
  <c r="T2203" i="1"/>
  <c r="T2191" i="1"/>
  <c r="T2179" i="1"/>
  <c r="T2167" i="1"/>
  <c r="T2155" i="1"/>
  <c r="T2143" i="1"/>
  <c r="T2131" i="1"/>
  <c r="T2119" i="1"/>
  <c r="T2107" i="1"/>
  <c r="T2095" i="1"/>
  <c r="T2083" i="1"/>
  <c r="T2071" i="1"/>
  <c r="T2059" i="1"/>
  <c r="T2047" i="1"/>
  <c r="T2035" i="1"/>
  <c r="T2023" i="1"/>
  <c r="T2011" i="1"/>
  <c r="T1999" i="1"/>
  <c r="T1987" i="1"/>
  <c r="T1975" i="1"/>
  <c r="T1966" i="1"/>
  <c r="T1956" i="1"/>
  <c r="T1916" i="1"/>
  <c r="T1915" i="1"/>
  <c r="T1913" i="1"/>
  <c r="T1911" i="1"/>
  <c r="T1898" i="1"/>
  <c r="T1887" i="1"/>
  <c r="T1860" i="1"/>
  <c r="T1848" i="1"/>
  <c r="T1835" i="1"/>
  <c r="T1823" i="1"/>
  <c r="T1811" i="1"/>
  <c r="T1799" i="1"/>
  <c r="T1787" i="1"/>
  <c r="T1775" i="1"/>
  <c r="T1763" i="1"/>
  <c r="T1751" i="1"/>
  <c r="T1739" i="1"/>
  <c r="T1727" i="1"/>
  <c r="T1715" i="1"/>
  <c r="T1703" i="1"/>
  <c r="T1691" i="1"/>
  <c r="T1679" i="1"/>
  <c r="T1667" i="1"/>
  <c r="T1655" i="1"/>
  <c r="T1643" i="1"/>
  <c r="T1631" i="1"/>
  <c r="T1619" i="1"/>
  <c r="T1607" i="1"/>
  <c r="T1595" i="1"/>
  <c r="T1583" i="1"/>
  <c r="T1571" i="1"/>
  <c r="T1559" i="1"/>
  <c r="T1547" i="1"/>
  <c r="T1535" i="1"/>
  <c r="T1523" i="1"/>
  <c r="T1511" i="1"/>
  <c r="T1499" i="1"/>
  <c r="T1487" i="1"/>
  <c r="T1475" i="1"/>
  <c r="T1463" i="1"/>
  <c r="T1451" i="1"/>
  <c r="T1439" i="1"/>
  <c r="T1427" i="1"/>
  <c r="T1415" i="1"/>
  <c r="T1367" i="1"/>
  <c r="T1349" i="1"/>
  <c r="T1327" i="1"/>
  <c r="T1326" i="1"/>
  <c r="T1313" i="1"/>
  <c r="T1301" i="1"/>
  <c r="T1289" i="1"/>
  <c r="T1277" i="1"/>
  <c r="T1265" i="1"/>
  <c r="T1253" i="1"/>
  <c r="T1241" i="1"/>
  <c r="T1229" i="1"/>
  <c r="T1217" i="1"/>
  <c r="T2178" i="1"/>
  <c r="T2166" i="1"/>
  <c r="T2154" i="1"/>
  <c r="T2142" i="1"/>
  <c r="T2130" i="1"/>
  <c r="T2118" i="1"/>
  <c r="T2106" i="1"/>
  <c r="T2094" i="1"/>
  <c r="T2082" i="1"/>
  <c r="T2070" i="1"/>
  <c r="T2058" i="1"/>
  <c r="T2046" i="1"/>
  <c r="T2034" i="1"/>
  <c r="T2022" i="1"/>
  <c r="T2010" i="1"/>
  <c r="T1998" i="1"/>
  <c r="T1986" i="1"/>
  <c r="T1965" i="1"/>
  <c r="T1955" i="1"/>
  <c r="T1946" i="1"/>
  <c r="T1933" i="1"/>
  <c r="T1897" i="1"/>
  <c r="T1859" i="1"/>
  <c r="T1847" i="1"/>
  <c r="T1834" i="1"/>
  <c r="T1822" i="1"/>
  <c r="T1810" i="1"/>
  <c r="T1798" i="1"/>
  <c r="T1786" i="1"/>
  <c r="T1774" i="1"/>
  <c r="T1762" i="1"/>
  <c r="T1750" i="1"/>
  <c r="T1738" i="1"/>
  <c r="T1726" i="1"/>
  <c r="T1714" i="1"/>
  <c r="T1702" i="1"/>
  <c r="T1690" i="1"/>
  <c r="T1678" i="1"/>
  <c r="T1666" i="1"/>
  <c r="T1654" i="1"/>
  <c r="T1642" i="1"/>
  <c r="T39" i="11" s="1"/>
  <c r="T1630" i="1"/>
  <c r="T1618" i="1"/>
  <c r="T1606" i="1"/>
  <c r="T1594" i="1"/>
  <c r="T1582" i="1"/>
  <c r="T1570" i="1"/>
  <c r="T1558" i="1"/>
  <c r="T1546" i="1"/>
  <c r="T1534" i="1"/>
  <c r="T1522" i="1"/>
  <c r="T1510" i="1"/>
  <c r="T1498" i="1"/>
  <c r="T357" i="11" s="1"/>
  <c r="T1486" i="1"/>
  <c r="T1474" i="1"/>
  <c r="T1462" i="1"/>
  <c r="T1450" i="1"/>
  <c r="T1438" i="1"/>
  <c r="T1426" i="1"/>
  <c r="T1414" i="1"/>
  <c r="T1379" i="1"/>
  <c r="T1336" i="1"/>
  <c r="T1325" i="1"/>
  <c r="T1324" i="1"/>
  <c r="T1312" i="1"/>
  <c r="T1300" i="1"/>
  <c r="T1288" i="1"/>
  <c r="T1264" i="1"/>
  <c r="T1252" i="1"/>
  <c r="T1240" i="1"/>
  <c r="T1228" i="1"/>
  <c r="T1216" i="1"/>
  <c r="T1204" i="1"/>
  <c r="T1192" i="1"/>
  <c r="T2224" i="1"/>
  <c r="T2212" i="1"/>
  <c r="T2200" i="1"/>
  <c r="T2188" i="1"/>
  <c r="T2176" i="1"/>
  <c r="T2164" i="1"/>
  <c r="T2152" i="1"/>
  <c r="T2140" i="1"/>
  <c r="T2128" i="1"/>
  <c r="T2116" i="1"/>
  <c r="T2104" i="1"/>
  <c r="T2092" i="1"/>
  <c r="T2080" i="1"/>
  <c r="T2068" i="1"/>
  <c r="T396" i="11" s="1"/>
  <c r="T2056" i="1"/>
  <c r="T2044" i="1"/>
  <c r="T2032" i="1"/>
  <c r="T2020" i="1"/>
  <c r="T2008" i="1"/>
  <c r="T1996" i="1"/>
  <c r="T1984" i="1"/>
  <c r="T1973" i="1"/>
  <c r="T1963" i="1"/>
  <c r="T1954" i="1"/>
  <c r="T1944" i="1"/>
  <c r="T1907" i="1"/>
  <c r="T1347" i="1"/>
  <c r="T1334" i="1"/>
  <c r="T1310" i="1"/>
  <c r="T1298" i="1"/>
  <c r="T1286" i="1"/>
  <c r="T1274" i="1"/>
  <c r="T1262" i="1"/>
  <c r="T1238" i="1"/>
  <c r="T1226" i="1"/>
  <c r="T1214" i="1"/>
  <c r="T1202" i="1"/>
  <c r="T2211" i="1"/>
  <c r="T16" i="11" s="1"/>
  <c r="T2199" i="1"/>
  <c r="T2187" i="1"/>
  <c r="T2175" i="1"/>
  <c r="T2163" i="1"/>
  <c r="T2151" i="1"/>
  <c r="T2139" i="1"/>
  <c r="T2127" i="1"/>
  <c r="T2115" i="1"/>
  <c r="T2103" i="1"/>
  <c r="T2091" i="1"/>
  <c r="T2079" i="1"/>
  <c r="T2067" i="1"/>
  <c r="T2055" i="1"/>
  <c r="T2043" i="1"/>
  <c r="T2031" i="1"/>
  <c r="T2019" i="1"/>
  <c r="T2007" i="1"/>
  <c r="T1995" i="1"/>
  <c r="T1983" i="1"/>
  <c r="T1972" i="1"/>
  <c r="T1953" i="1"/>
  <c r="T1943" i="1"/>
  <c r="T1929" i="1"/>
  <c r="T1928" i="1"/>
  <c r="T1927" i="1"/>
  <c r="T1908" i="1"/>
  <c r="T1906" i="1"/>
  <c r="T1883" i="1"/>
  <c r="T1856" i="1"/>
  <c r="T1844" i="1"/>
  <c r="T1831" i="1"/>
  <c r="T1819" i="1"/>
  <c r="T1807" i="1"/>
  <c r="T1795" i="1"/>
  <c r="T1783" i="1"/>
  <c r="T1771" i="1"/>
  <c r="T1759" i="1"/>
  <c r="T1747" i="1"/>
  <c r="T1735" i="1"/>
  <c r="T1723" i="1"/>
  <c r="T1711" i="1"/>
  <c r="T1699" i="1"/>
  <c r="T1687" i="1"/>
  <c r="T1675" i="1"/>
  <c r="T1663" i="1"/>
  <c r="T1651" i="1"/>
  <c r="T1639" i="1"/>
  <c r="T1627" i="1"/>
  <c r="T1615" i="1"/>
  <c r="T1603" i="1"/>
  <c r="T1591" i="1"/>
  <c r="T1579" i="1"/>
  <c r="T1567" i="1"/>
  <c r="T1555" i="1"/>
  <c r="T1543" i="1"/>
  <c r="T1531" i="1"/>
  <c r="T1519" i="1"/>
  <c r="T1507" i="1"/>
  <c r="T1495" i="1"/>
  <c r="T1483" i="1"/>
  <c r="T1471" i="1"/>
  <c r="T124" i="11" s="1"/>
  <c r="T1459" i="1"/>
  <c r="T1447" i="1"/>
  <c r="T1435" i="1"/>
  <c r="T1423" i="1"/>
  <c r="T1412" i="1"/>
  <c r="T1364" i="1"/>
  <c r="T1346" i="1"/>
  <c r="T1321" i="1"/>
  <c r="T1309" i="1"/>
  <c r="T1297" i="1"/>
  <c r="T1285" i="1"/>
  <c r="T1273" i="1"/>
  <c r="T1261" i="1"/>
  <c r="T1249" i="1"/>
  <c r="T1237" i="1"/>
  <c r="T1225" i="1"/>
  <c r="T1213" i="1"/>
  <c r="T1201" i="1"/>
  <c r="T1189" i="1"/>
  <c r="T1177" i="1"/>
  <c r="T1905" i="1"/>
  <c r="T2209" i="1"/>
  <c r="T2197" i="1"/>
  <c r="T2185" i="1"/>
  <c r="T2173" i="1"/>
  <c r="T2161" i="1"/>
  <c r="T2149" i="1"/>
  <c r="T2137" i="1"/>
  <c r="T2125" i="1"/>
  <c r="T2113" i="1"/>
  <c r="T2101" i="1"/>
  <c r="T2089" i="1"/>
  <c r="T2077" i="1"/>
  <c r="T2065" i="1"/>
  <c r="T2053" i="1"/>
  <c r="T2041" i="1"/>
  <c r="T46" i="11" s="1"/>
  <c r="T2029" i="1"/>
  <c r="T2017" i="1"/>
  <c r="T2005" i="1"/>
  <c r="T1993" i="1"/>
  <c r="T1981" i="1"/>
  <c r="T1961" i="1"/>
  <c r="T1951" i="1"/>
  <c r="T1882" i="1"/>
  <c r="T1881" i="1"/>
  <c r="T1400" i="1"/>
  <c r="T1399" i="1"/>
  <c r="T1388" i="1"/>
  <c r="T1387" i="1"/>
  <c r="T1386" i="1"/>
  <c r="T1363" i="1"/>
  <c r="T1362" i="1"/>
  <c r="T1307" i="1"/>
  <c r="T1295" i="1"/>
  <c r="T1283" i="1"/>
  <c r="T1271" i="1"/>
  <c r="T1259" i="1"/>
  <c r="T1235" i="1"/>
  <c r="T1223" i="1"/>
  <c r="T1211" i="1"/>
  <c r="T2182" i="1"/>
  <c r="T2170" i="1"/>
  <c r="T2158" i="1"/>
  <c r="T2146" i="1"/>
  <c r="T2134" i="1"/>
  <c r="T2122" i="1"/>
  <c r="T2110" i="1"/>
  <c r="T2098" i="1"/>
  <c r="T2086" i="1"/>
  <c r="T2074" i="1"/>
  <c r="T2062" i="1"/>
  <c r="T2050" i="1"/>
  <c r="T2038" i="1"/>
  <c r="T2026" i="1"/>
  <c r="T2014" i="1"/>
  <c r="T2002" i="1"/>
  <c r="T1990" i="1"/>
  <c r="T1978" i="1"/>
  <c r="T1968" i="1"/>
  <c r="T1949" i="1"/>
  <c r="T1918" i="1"/>
  <c r="T1902" i="1"/>
  <c r="T1890" i="1"/>
  <c r="T1865" i="1"/>
  <c r="T29" i="11" s="1"/>
  <c r="T1851" i="1"/>
  <c r="T1838" i="1"/>
  <c r="T1826" i="1"/>
  <c r="T1814" i="1"/>
  <c r="T1802" i="1"/>
  <c r="T1790" i="1"/>
  <c r="T1778" i="1"/>
  <c r="T1766" i="1"/>
  <c r="T1754" i="1"/>
  <c r="T1742" i="1"/>
  <c r="T1730" i="1"/>
  <c r="T1718" i="1"/>
  <c r="T1706" i="1"/>
  <c r="T1694" i="1"/>
  <c r="T1682" i="1"/>
  <c r="T1670" i="1"/>
  <c r="T1658" i="1"/>
  <c r="T1646" i="1"/>
  <c r="T1634" i="1"/>
  <c r="T1622" i="1"/>
  <c r="T1610" i="1"/>
  <c r="T1598" i="1"/>
  <c r="T1586" i="1"/>
  <c r="T278" i="11" s="1"/>
  <c r="T1574" i="1"/>
  <c r="T1562" i="1"/>
  <c r="T1550" i="1"/>
  <c r="T1538" i="1"/>
  <c r="T1526" i="1"/>
  <c r="T1514" i="1"/>
  <c r="T1502" i="1"/>
  <c r="T1490" i="1"/>
  <c r="T1478" i="1"/>
  <c r="T1466" i="1"/>
  <c r="T1454" i="1"/>
  <c r="T1442" i="1"/>
  <c r="T1430" i="1"/>
  <c r="T52" i="11" s="1"/>
  <c r="T1418" i="1"/>
  <c r="T1408" i="1"/>
  <c r="T1384" i="1"/>
  <c r="T1383" i="1"/>
  <c r="T1372" i="1"/>
  <c r="T1371" i="1"/>
  <c r="T1369" i="1"/>
  <c r="T1316" i="1"/>
  <c r="T1304" i="1"/>
  <c r="T1292" i="1"/>
  <c r="T1280" i="1"/>
  <c r="T1268" i="1"/>
  <c r="T41" i="11" s="1"/>
  <c r="T1256" i="1"/>
  <c r="T1244" i="1"/>
  <c r="T1232" i="1"/>
  <c r="T1220" i="1"/>
  <c r="T1196" i="1"/>
  <c r="T1184" i="1"/>
  <c r="T1182" i="1"/>
  <c r="T1146" i="1"/>
  <c r="T1134" i="1"/>
  <c r="T1110" i="1"/>
  <c r="T1098" i="1"/>
  <c r="T1086" i="1"/>
  <c r="T1074" i="1"/>
  <c r="T1062" i="1"/>
  <c r="T1050" i="1"/>
  <c r="T1038" i="1"/>
  <c r="T1026" i="1"/>
  <c r="T1014" i="1"/>
  <c r="T990" i="1"/>
  <c r="T978" i="1"/>
  <c r="T966" i="1"/>
  <c r="T954" i="1"/>
  <c r="T942" i="1"/>
  <c r="T930" i="1"/>
  <c r="T918" i="1"/>
  <c r="T894" i="1"/>
  <c r="T882" i="1"/>
  <c r="T870" i="1"/>
  <c r="T858" i="1"/>
  <c r="T857" i="1"/>
  <c r="T845" i="1"/>
  <c r="T832" i="1"/>
  <c r="T820" i="1"/>
  <c r="T808" i="1"/>
  <c r="T796" i="1"/>
  <c r="T784" i="1"/>
  <c r="T772" i="1"/>
  <c r="T760" i="1"/>
  <c r="T748" i="1"/>
  <c r="T738" i="1"/>
  <c r="T720" i="1"/>
  <c r="T438" i="1"/>
  <c r="T426" i="1"/>
  <c r="T345" i="1"/>
  <c r="T329" i="1"/>
  <c r="T328" i="1"/>
  <c r="T313" i="1"/>
  <c r="T297" i="1"/>
  <c r="T391" i="11" s="1"/>
  <c r="T296" i="1"/>
  <c r="T281" i="1"/>
  <c r="T266" i="1"/>
  <c r="T254" i="1"/>
  <c r="T1205" i="1"/>
  <c r="T1193" i="1"/>
  <c r="T1181" i="1"/>
  <c r="T1169" i="1"/>
  <c r="T1157" i="1"/>
  <c r="T1145" i="1"/>
  <c r="T1133" i="1"/>
  <c r="T1121" i="1"/>
  <c r="T1109" i="1"/>
  <c r="T1097" i="1"/>
  <c r="T1085" i="1"/>
  <c r="T1073" i="1"/>
  <c r="T1061" i="1"/>
  <c r="T1049" i="1"/>
  <c r="T1037" i="1"/>
  <c r="T1025" i="1"/>
  <c r="T1013" i="1"/>
  <c r="T1001" i="1"/>
  <c r="T989" i="1"/>
  <c r="T977" i="1"/>
  <c r="T965" i="1"/>
  <c r="T953" i="1"/>
  <c r="T941" i="1"/>
  <c r="T929" i="1"/>
  <c r="T917" i="1"/>
  <c r="T905" i="1"/>
  <c r="T893" i="1"/>
  <c r="T678" i="1"/>
  <c r="T666" i="1"/>
  <c r="T654" i="1"/>
  <c r="T642" i="1"/>
  <c r="T630" i="1"/>
  <c r="T618" i="1"/>
  <c r="T606" i="1"/>
  <c r="T265" i="1"/>
  <c r="T264" i="1"/>
  <c r="T253" i="1"/>
  <c r="T245" i="1"/>
  <c r="T237" i="1"/>
  <c r="T229" i="1"/>
  <c r="T210" i="1"/>
  <c r="T198" i="1"/>
  <c r="T1180" i="1"/>
  <c r="T1168" i="1"/>
  <c r="T1156" i="1"/>
  <c r="T1144" i="1"/>
  <c r="T1132" i="1"/>
  <c r="T1120" i="1"/>
  <c r="T1108" i="1"/>
  <c r="T1096" i="1"/>
  <c r="T1084" i="1"/>
  <c r="T1072" i="1"/>
  <c r="T1060" i="1"/>
  <c r="T1048" i="1"/>
  <c r="T1036" i="1"/>
  <c r="T1024" i="1"/>
  <c r="T362" i="11" s="1"/>
  <c r="T1012" i="1"/>
  <c r="T1000" i="1"/>
  <c r="T988" i="1"/>
  <c r="T976" i="1"/>
  <c r="T964" i="1"/>
  <c r="T952" i="1"/>
  <c r="T940" i="1"/>
  <c r="T928" i="1"/>
  <c r="T916" i="1"/>
  <c r="T904" i="1"/>
  <c r="T892" i="1"/>
  <c r="T868" i="1"/>
  <c r="T736" i="1"/>
  <c r="T372" i="1"/>
  <c r="T209" i="1"/>
  <c r="T182" i="1"/>
  <c r="T158" i="1"/>
  <c r="T148" i="1"/>
  <c r="T7" i="1"/>
  <c r="T675" i="1"/>
  <c r="T663" i="1"/>
  <c r="T651" i="1"/>
  <c r="T639" i="1"/>
  <c r="T627" i="1"/>
  <c r="T615" i="1"/>
  <c r="T603" i="1"/>
  <c r="T370" i="1"/>
  <c r="T355" i="1"/>
  <c r="T339" i="1"/>
  <c r="T323" i="1"/>
  <c r="T307" i="1"/>
  <c r="T291" i="1"/>
  <c r="T275" i="1"/>
  <c r="T262" i="1"/>
  <c r="T218" i="1"/>
  <c r="T205" i="1"/>
  <c r="T147" i="1"/>
  <c r="T135" i="1"/>
  <c r="T1165" i="1"/>
  <c r="T1153" i="1"/>
  <c r="T1141" i="1"/>
  <c r="T1129" i="1"/>
  <c r="T1117" i="1"/>
  <c r="T1105" i="1"/>
  <c r="T1093" i="1"/>
  <c r="T1081" i="1"/>
  <c r="T1069" i="1"/>
  <c r="T1057" i="1"/>
  <c r="T9" i="11" s="1"/>
  <c r="T1045" i="1"/>
  <c r="T1033" i="1"/>
  <c r="T1021" i="1"/>
  <c r="T1009" i="1"/>
  <c r="T997" i="1"/>
  <c r="T985" i="1"/>
  <c r="T973" i="1"/>
  <c r="T961" i="1"/>
  <c r="T949" i="1"/>
  <c r="T937" i="1"/>
  <c r="T925" i="1"/>
  <c r="T913" i="1"/>
  <c r="T901" i="1"/>
  <c r="T889" i="1"/>
  <c r="T877" i="1"/>
  <c r="T852" i="1"/>
  <c r="T744" i="1"/>
  <c r="T725" i="1"/>
  <c r="T716" i="1"/>
  <c r="T704" i="1"/>
  <c r="T688" i="1"/>
  <c r="T674" i="1"/>
  <c r="T662" i="1"/>
  <c r="T650" i="1"/>
  <c r="T638" i="1"/>
  <c r="T626" i="1"/>
  <c r="T614" i="1"/>
  <c r="T602" i="1"/>
  <c r="T590" i="1"/>
  <c r="T578" i="1"/>
  <c r="T566" i="1"/>
  <c r="T554" i="1"/>
  <c r="T542" i="1"/>
  <c r="T530" i="1"/>
  <c r="T518" i="1"/>
  <c r="T506" i="1"/>
  <c r="T494" i="1"/>
  <c r="T482" i="1"/>
  <c r="T470" i="1"/>
  <c r="T458" i="1"/>
  <c r="T446" i="1"/>
  <c r="T445" i="1"/>
  <c r="T433" i="1"/>
  <c r="T421" i="1"/>
  <c r="T408" i="1"/>
  <c r="T354" i="1"/>
  <c r="T322" i="1"/>
  <c r="T306" i="1"/>
  <c r="T290" i="1"/>
  <c r="T274" i="1"/>
  <c r="T261" i="1"/>
  <c r="T260" i="1"/>
  <c r="T250" i="1"/>
  <c r="T242" i="1"/>
  <c r="T234" i="1"/>
  <c r="T226" i="1"/>
  <c r="T217" i="1"/>
  <c r="T206" i="1"/>
  <c r="T194" i="1"/>
  <c r="T179" i="1"/>
  <c r="T155" i="1"/>
  <c r="T136" i="1"/>
  <c r="T91" i="1"/>
  <c r="T79" i="1"/>
  <c r="T886" i="1"/>
  <c r="T273" i="1"/>
  <c r="T272" i="1"/>
  <c r="T1199" i="1"/>
  <c r="T1187" i="1"/>
  <c r="T1175" i="1"/>
  <c r="T1151" i="1"/>
  <c r="T1103" i="1"/>
  <c r="T1091" i="1"/>
  <c r="T1079" i="1"/>
  <c r="T1067" i="1"/>
  <c r="T1055" i="1"/>
  <c r="T1031" i="1"/>
  <c r="T1019" i="1"/>
  <c r="T1007" i="1"/>
  <c r="T995" i="1"/>
  <c r="T983" i="1"/>
  <c r="T971" i="1"/>
  <c r="T959" i="1"/>
  <c r="T947" i="1"/>
  <c r="T935" i="1"/>
  <c r="T923" i="1"/>
  <c r="T911" i="1"/>
  <c r="T899" i="1"/>
  <c r="T850" i="1"/>
  <c r="T837" i="1"/>
  <c r="T825" i="1"/>
  <c r="T813" i="1"/>
  <c r="T801" i="1"/>
  <c r="T777" i="1"/>
  <c r="T765" i="1"/>
  <c r="T753" i="1"/>
  <c r="T742" i="1"/>
  <c r="T732" i="1"/>
  <c r="T724" i="1"/>
  <c r="T714" i="1"/>
  <c r="T702" i="1"/>
  <c r="T701" i="1"/>
  <c r="T686" i="1"/>
  <c r="T685" i="1"/>
  <c r="T672" i="1"/>
  <c r="T660" i="1"/>
  <c r="T648" i="1"/>
  <c r="T636" i="1"/>
  <c r="T624" i="1"/>
  <c r="T612" i="1"/>
  <c r="T600" i="1"/>
  <c r="T576" i="1"/>
  <c r="T564" i="1"/>
  <c r="T552" i="1"/>
  <c r="T528" i="1"/>
  <c r="T504" i="1"/>
  <c r="T480" i="1"/>
  <c r="T468" i="1"/>
  <c r="T456" i="1"/>
  <c r="T444" i="1"/>
  <c r="T443" i="1"/>
  <c r="T432" i="1"/>
  <c r="T419" i="1"/>
  <c r="T391" i="1"/>
  <c r="T379" i="1"/>
  <c r="T367" i="1"/>
  <c r="T351" i="1"/>
  <c r="T335" i="1"/>
  <c r="T319" i="1"/>
  <c r="T303" i="1"/>
  <c r="T287" i="1"/>
  <c r="T271" i="1"/>
  <c r="T249" i="1"/>
  <c r="T241" i="1"/>
  <c r="T233" i="1"/>
  <c r="T225" i="1"/>
  <c r="T191" i="1"/>
  <c r="T167" i="1"/>
  <c r="T76" i="1"/>
  <c r="T64" i="1"/>
  <c r="T33" i="1"/>
  <c r="T17" i="1"/>
  <c r="T3" i="1"/>
  <c r="T575" i="1"/>
  <c r="T563" i="1"/>
  <c r="T551" i="1"/>
  <c r="T515" i="1"/>
  <c r="T503" i="1"/>
  <c r="T491" i="1"/>
  <c r="T467" i="1"/>
  <c r="T455" i="1"/>
  <c r="T430" i="1"/>
  <c r="T418" i="1"/>
  <c r="T390" i="1"/>
  <c r="T378" i="1"/>
  <c r="T366" i="1"/>
  <c r="T350" i="1"/>
  <c r="T201" i="1"/>
  <c r="T189" i="1"/>
  <c r="T188" i="1"/>
  <c r="T165" i="1"/>
  <c r="T164" i="1"/>
  <c r="T145" i="1"/>
  <c r="T4" i="1"/>
  <c r="T1172" i="1"/>
  <c r="T1148" i="1"/>
  <c r="T1136" i="1"/>
  <c r="T1124" i="1"/>
  <c r="T1112" i="1"/>
  <c r="T1100" i="1"/>
  <c r="T1088" i="1"/>
  <c r="T1076" i="1"/>
  <c r="T1064" i="1"/>
  <c r="T1052" i="1"/>
  <c r="T1040" i="1"/>
  <c r="T1028" i="1"/>
  <c r="T1016" i="1"/>
  <c r="T1004" i="1"/>
  <c r="T992" i="1"/>
  <c r="T980" i="1"/>
  <c r="T968" i="1"/>
  <c r="T956" i="1"/>
  <c r="T944" i="1"/>
  <c r="T932" i="1"/>
  <c r="T920" i="1"/>
  <c r="T908" i="1"/>
  <c r="T896" i="1"/>
  <c r="T872" i="1"/>
  <c r="T834" i="1"/>
  <c r="T822" i="1"/>
  <c r="T810" i="1"/>
  <c r="T786" i="1"/>
  <c r="T774" i="1"/>
  <c r="T762" i="1"/>
  <c r="T750" i="1"/>
  <c r="T730" i="1"/>
  <c r="T721" i="1"/>
  <c r="T711" i="1"/>
  <c r="T698" i="1"/>
  <c r="T697" i="1"/>
  <c r="T682" i="1"/>
  <c r="T681" i="1"/>
  <c r="T669" i="1"/>
  <c r="T657" i="1"/>
  <c r="T645" i="1"/>
  <c r="T633" i="1"/>
  <c r="T621" i="1"/>
  <c r="T609" i="1"/>
  <c r="T597" i="1"/>
  <c r="T14" i="1"/>
  <c r="T1195" i="1"/>
  <c r="T1183" i="1"/>
  <c r="T1171" i="1"/>
  <c r="T1159" i="1"/>
  <c r="T1147" i="1"/>
  <c r="T1135" i="1"/>
  <c r="T1123" i="1"/>
  <c r="T1087" i="1"/>
  <c r="T1075" i="1"/>
  <c r="T1063" i="1"/>
  <c r="T1051" i="1"/>
  <c r="T1039" i="1"/>
  <c r="T1027" i="1"/>
  <c r="T1015" i="1"/>
  <c r="T1003" i="1"/>
  <c r="T991" i="1"/>
  <c r="T979" i="1"/>
  <c r="T967" i="1"/>
  <c r="T955" i="1"/>
  <c r="T943" i="1"/>
  <c r="T931" i="1"/>
  <c r="T919" i="1"/>
  <c r="T907" i="1"/>
  <c r="T895" i="1"/>
  <c r="T883" i="1"/>
  <c r="T846" i="1"/>
  <c r="T739" i="1"/>
  <c r="T729" i="1"/>
  <c r="T710" i="1"/>
  <c r="T709" i="1"/>
  <c r="T316" i="11" s="1"/>
  <c r="T696" i="1"/>
  <c r="T680" i="1"/>
  <c r="T668" i="1"/>
  <c r="T656" i="1"/>
  <c r="T644" i="1"/>
  <c r="T632" i="1"/>
  <c r="T620" i="1"/>
  <c r="T608" i="1"/>
  <c r="T596" i="1"/>
  <c r="T584" i="1"/>
  <c r="T572" i="1"/>
  <c r="T560" i="1"/>
  <c r="T548" i="1"/>
  <c r="T536" i="1"/>
  <c r="T524" i="1"/>
  <c r="T512" i="1"/>
  <c r="T488" i="1"/>
  <c r="T476" i="1"/>
  <c r="T452" i="1"/>
  <c r="T440" i="1"/>
  <c r="T415" i="1"/>
  <c r="T414" i="1"/>
  <c r="T386" i="1"/>
  <c r="T374" i="1"/>
  <c r="T418" i="11" s="1"/>
  <c r="T362" i="1"/>
  <c r="T346" i="1"/>
  <c r="T330" i="1"/>
  <c r="T314" i="1"/>
  <c r="T298" i="1"/>
  <c r="T282" i="1"/>
  <c r="T246" i="1"/>
  <c r="T238" i="1"/>
  <c r="T230" i="1"/>
  <c r="T222" i="1"/>
  <c r="T183" i="1"/>
  <c r="T159" i="1"/>
  <c r="T85" i="1"/>
  <c r="T84" i="1"/>
  <c r="T73" i="1"/>
  <c r="T72" i="1"/>
  <c r="T13" i="1"/>
  <c r="T47" i="11"/>
  <c r="T92" i="11"/>
  <c r="T286" i="11"/>
  <c r="T299" i="11"/>
  <c r="T58" i="11"/>
  <c r="T70" i="11"/>
  <c r="T131" i="11"/>
  <c r="T111" i="11"/>
  <c r="S405" i="11"/>
  <c r="H70" i="11"/>
  <c r="S73" i="11"/>
  <c r="P373" i="11"/>
  <c r="S151" i="11"/>
  <c r="E151" i="11"/>
  <c r="S154" i="11"/>
  <c r="E154" i="11"/>
  <c r="P214" i="11"/>
  <c r="H239" i="11"/>
  <c r="H298" i="11"/>
  <c r="H400" i="11"/>
  <c r="P326" i="11"/>
  <c r="S361" i="11"/>
  <c r="E361" i="11"/>
  <c r="S296" i="11"/>
  <c r="E296" i="11"/>
  <c r="S194" i="11"/>
  <c r="D194" i="11"/>
  <c r="S355" i="11"/>
  <c r="O66" i="4"/>
  <c r="P346" i="11"/>
  <c r="T2396" i="1"/>
  <c r="P128" i="11"/>
  <c r="T2324" i="1"/>
  <c r="T101" i="11"/>
  <c r="T108" i="11"/>
  <c r="T353" i="11"/>
  <c r="P410" i="11"/>
  <c r="H173" i="11"/>
  <c r="H254" i="11"/>
  <c r="P3527" i="1"/>
  <c r="O3415" i="1"/>
  <c r="N410" i="11" s="1"/>
  <c r="G173" i="11"/>
  <c r="R405" i="11"/>
  <c r="D405" i="11"/>
  <c r="G70" i="11"/>
  <c r="G286" i="11"/>
  <c r="G254" i="11"/>
  <c r="R73" i="11"/>
  <c r="D73" i="11"/>
  <c r="O3139" i="1"/>
  <c r="N373" i="11" s="1"/>
  <c r="R151" i="11"/>
  <c r="D151" i="11"/>
  <c r="R154" i="11"/>
  <c r="D154" i="11"/>
  <c r="O2907" i="1"/>
  <c r="N214" i="11" s="1"/>
  <c r="G239" i="11"/>
  <c r="G298" i="11"/>
  <c r="G400" i="11"/>
  <c r="G111" i="11"/>
  <c r="G71" i="11"/>
  <c r="O2639" i="1"/>
  <c r="N326" i="11" s="1"/>
  <c r="R361" i="11"/>
  <c r="D361" i="11"/>
  <c r="R296" i="11"/>
  <c r="D296" i="11"/>
  <c r="R194" i="11"/>
  <c r="T2486" i="1"/>
  <c r="P364" i="11"/>
  <c r="T2419" i="1"/>
  <c r="H216" i="11"/>
  <c r="L139" i="11"/>
  <c r="O139" i="11" s="1"/>
  <c r="O2361" i="1"/>
  <c r="N139" i="11" s="1"/>
  <c r="H242" i="11"/>
  <c r="E405" i="11"/>
  <c r="H286" i="11"/>
  <c r="E73" i="11"/>
  <c r="F173" i="11"/>
  <c r="I173" i="11" s="1"/>
  <c r="Q405" i="11"/>
  <c r="F70" i="11"/>
  <c r="F286" i="11"/>
  <c r="F254" i="11"/>
  <c r="I254" i="11" s="1"/>
  <c r="Q73" i="11"/>
  <c r="Q151" i="11"/>
  <c r="Q154" i="11"/>
  <c r="F239" i="11"/>
  <c r="F298" i="11"/>
  <c r="F400" i="11"/>
  <c r="F111" i="11"/>
  <c r="F71" i="11"/>
  <c r="Q361" i="11"/>
  <c r="Q296" i="11"/>
  <c r="T2509" i="1"/>
  <c r="T2466" i="1"/>
  <c r="P98" i="11"/>
  <c r="T2406" i="1"/>
  <c r="T98" i="11" s="1"/>
  <c r="K66" i="4"/>
  <c r="L346" i="11"/>
  <c r="E63" i="11"/>
  <c r="P405" i="11"/>
  <c r="E70" i="11"/>
  <c r="S286" i="11"/>
  <c r="S254" i="11"/>
  <c r="E254" i="11"/>
  <c r="P73" i="11"/>
  <c r="P151" i="11"/>
  <c r="P154" i="11"/>
  <c r="H10" i="11"/>
  <c r="S239" i="11"/>
  <c r="E239" i="11"/>
  <c r="S298" i="11"/>
  <c r="E298" i="11"/>
  <c r="S400" i="11"/>
  <c r="E400" i="11"/>
  <c r="H58" i="11"/>
  <c r="S111" i="11"/>
  <c r="E111" i="11"/>
  <c r="S71" i="11"/>
  <c r="E71" i="11"/>
  <c r="H92" i="11"/>
  <c r="O326" i="11"/>
  <c r="P361" i="11"/>
  <c r="H299" i="11"/>
  <c r="P296" i="11"/>
  <c r="H47" i="11"/>
  <c r="T2502" i="1"/>
  <c r="P194" i="11"/>
  <c r="T2494" i="1"/>
  <c r="T194" i="11" s="1"/>
  <c r="L364" i="11"/>
  <c r="O364" i="11" s="1"/>
  <c r="O2419" i="1"/>
  <c r="N364" i="11" s="1"/>
  <c r="P355" i="11"/>
  <c r="T2417" i="1"/>
  <c r="S63" i="11"/>
  <c r="H131" i="11"/>
  <c r="R70" i="11"/>
  <c r="D70" i="11"/>
  <c r="R286" i="11"/>
  <c r="D286" i="11"/>
  <c r="R254" i="11"/>
  <c r="D254" i="11"/>
  <c r="O3230" i="1"/>
  <c r="N73" i="11" s="1"/>
  <c r="O3098" i="1"/>
  <c r="N151" i="11" s="1"/>
  <c r="O3006" i="1"/>
  <c r="N154" i="11" s="1"/>
  <c r="G10" i="11"/>
  <c r="R239" i="11"/>
  <c r="D239" i="11"/>
  <c r="R298" i="11"/>
  <c r="D298" i="11"/>
  <c r="R400" i="11"/>
  <c r="D400" i="11"/>
  <c r="G58" i="11"/>
  <c r="R111" i="11"/>
  <c r="D111" i="11"/>
  <c r="R71" i="11"/>
  <c r="D71" i="11"/>
  <c r="G92" i="11"/>
  <c r="G299" i="11"/>
  <c r="G47" i="11"/>
  <c r="L98" i="11"/>
  <c r="O98" i="11" s="1"/>
  <c r="O2406" i="1"/>
  <c r="N98" i="11" s="1"/>
  <c r="E216" i="11"/>
  <c r="H139" i="11"/>
  <c r="E242" i="11"/>
  <c r="H110" i="11"/>
  <c r="S70" i="11"/>
  <c r="E286" i="11"/>
  <c r="O3358" i="1"/>
  <c r="N405" i="11" s="1"/>
  <c r="G131" i="11"/>
  <c r="Q173" i="11"/>
  <c r="U173" i="11" s="1"/>
  <c r="F131" i="11"/>
  <c r="Q70" i="11"/>
  <c r="Q286" i="11"/>
  <c r="Q254" i="11"/>
  <c r="F10" i="11"/>
  <c r="I10" i="11" s="1"/>
  <c r="Q239" i="11"/>
  <c r="Q298" i="11"/>
  <c r="Q400" i="11"/>
  <c r="F58" i="11"/>
  <c r="Q111" i="11"/>
  <c r="Q71" i="11"/>
  <c r="F92" i="11"/>
  <c r="F299" i="11"/>
  <c r="F47" i="11"/>
  <c r="L194" i="11"/>
  <c r="O194" i="11" s="1"/>
  <c r="O2494" i="1"/>
  <c r="N194" i="11" s="1"/>
  <c r="L355" i="11"/>
  <c r="O355" i="11" s="1"/>
  <c r="O2417" i="1"/>
  <c r="N355" i="11" s="1"/>
  <c r="G66" i="4"/>
  <c r="H346" i="11"/>
  <c r="S216" i="11"/>
  <c r="S242" i="11"/>
  <c r="T285" i="11"/>
  <c r="P173" i="11"/>
  <c r="S131" i="11"/>
  <c r="P286" i="11"/>
  <c r="P254" i="11"/>
  <c r="H373" i="11"/>
  <c r="S10" i="11"/>
  <c r="E10" i="11"/>
  <c r="H214" i="11"/>
  <c r="P239" i="11"/>
  <c r="P298" i="11"/>
  <c r="P400" i="11"/>
  <c r="S58" i="11"/>
  <c r="E58" i="11"/>
  <c r="P111" i="11"/>
  <c r="P71" i="11"/>
  <c r="S92" i="11"/>
  <c r="E92" i="11"/>
  <c r="S299" i="11"/>
  <c r="E299" i="11"/>
  <c r="S47" i="11"/>
  <c r="E47" i="11"/>
  <c r="T2482" i="1"/>
  <c r="H364" i="11"/>
  <c r="P63" i="11"/>
  <c r="T2378" i="1"/>
  <c r="T63" i="11" s="1"/>
  <c r="H410" i="11"/>
  <c r="E131" i="11"/>
  <c r="P70" i="11"/>
  <c r="G410" i="11"/>
  <c r="O3397" i="1"/>
  <c r="N173" i="11" s="1"/>
  <c r="R131" i="11"/>
  <c r="D131" i="11"/>
  <c r="O3293" i="1"/>
  <c r="N70" i="11" s="1"/>
  <c r="O3285" i="1"/>
  <c r="N286" i="11" s="1"/>
  <c r="O3233" i="1"/>
  <c r="N254" i="11" s="1"/>
  <c r="G373" i="11"/>
  <c r="R10" i="11"/>
  <c r="D10" i="11"/>
  <c r="G214" i="11"/>
  <c r="O2901" i="1"/>
  <c r="N239" i="11" s="1"/>
  <c r="O2893" i="1"/>
  <c r="N298" i="11" s="1"/>
  <c r="O2889" i="1"/>
  <c r="N400" i="11" s="1"/>
  <c r="R58" i="11"/>
  <c r="D58" i="11"/>
  <c r="O2713" i="1"/>
  <c r="N111" i="11" s="1"/>
  <c r="O2665" i="1"/>
  <c r="N71" i="11" s="1"/>
  <c r="R92" i="11"/>
  <c r="D92" i="11"/>
  <c r="G326" i="11"/>
  <c r="R299" i="11"/>
  <c r="D299" i="11"/>
  <c r="R47" i="11"/>
  <c r="D47" i="11"/>
  <c r="T2500" i="1"/>
  <c r="H98" i="11"/>
  <c r="E139" i="11"/>
  <c r="T3415" i="1"/>
  <c r="T410" i="11" s="1"/>
  <c r="F410" i="11"/>
  <c r="Q131" i="11"/>
  <c r="T3139" i="1"/>
  <c r="T373" i="11" s="1"/>
  <c r="F373" i="11"/>
  <c r="Q10" i="11"/>
  <c r="T2907" i="1"/>
  <c r="F214" i="11"/>
  <c r="Q58" i="11"/>
  <c r="Q92" i="11"/>
  <c r="F326" i="11"/>
  <c r="Q299" i="11"/>
  <c r="Q47" i="11"/>
  <c r="H194" i="11"/>
  <c r="H355" i="11"/>
  <c r="D66" i="4"/>
  <c r="E346" i="11"/>
  <c r="P216" i="11"/>
  <c r="T2388" i="1"/>
  <c r="L63" i="11"/>
  <c r="O63" i="11" s="1"/>
  <c r="O2378" i="1"/>
  <c r="N63" i="11" s="1"/>
  <c r="S139" i="11"/>
  <c r="P242" i="11"/>
  <c r="T2328" i="1"/>
  <c r="E128" i="11"/>
  <c r="S410" i="11"/>
  <c r="P131" i="11"/>
  <c r="H73" i="11"/>
  <c r="H151" i="11"/>
  <c r="H154" i="11"/>
  <c r="P10" i="11"/>
  <c r="S214" i="11"/>
  <c r="E214" i="11"/>
  <c r="P58" i="11"/>
  <c r="P92" i="11"/>
  <c r="S326" i="11"/>
  <c r="E326" i="11"/>
  <c r="H361" i="11"/>
  <c r="P299" i="11"/>
  <c r="H296" i="11"/>
  <c r="P47" i="11"/>
  <c r="E364" i="11"/>
  <c r="R66" i="4"/>
  <c r="S346" i="11"/>
  <c r="S128" i="11"/>
  <c r="E410" i="11"/>
  <c r="S373" i="11"/>
  <c r="R410" i="11"/>
  <c r="D410" i="11"/>
  <c r="G405" i="11"/>
  <c r="O3328" i="1"/>
  <c r="N131" i="11" s="1"/>
  <c r="G73" i="11"/>
  <c r="R373" i="11"/>
  <c r="D373" i="11"/>
  <c r="G151" i="11"/>
  <c r="G154" i="11"/>
  <c r="O2940" i="1"/>
  <c r="N10" i="11" s="1"/>
  <c r="R214" i="11"/>
  <c r="D214" i="11"/>
  <c r="O2844" i="1"/>
  <c r="N58" i="11" s="1"/>
  <c r="O2644" i="1"/>
  <c r="N92" i="11" s="1"/>
  <c r="R326" i="11"/>
  <c r="D326" i="11"/>
  <c r="G361" i="11"/>
  <c r="O2580" i="1"/>
  <c r="N299" i="11" s="1"/>
  <c r="G296" i="11"/>
  <c r="O2536" i="1"/>
  <c r="N47" i="11" s="1"/>
  <c r="T2505" i="1"/>
  <c r="T2498" i="1"/>
  <c r="T307" i="11" s="1"/>
  <c r="S364" i="11"/>
  <c r="E98" i="11"/>
  <c r="H405" i="11"/>
  <c r="E373" i="11"/>
  <c r="Q410" i="11"/>
  <c r="T3358" i="1"/>
  <c r="T405" i="11" s="1"/>
  <c r="F405" i="11"/>
  <c r="I405" i="11" s="1"/>
  <c r="T3230" i="1"/>
  <c r="T73" i="11" s="1"/>
  <c r="F73" i="11"/>
  <c r="I73" i="11" s="1"/>
  <c r="Q373" i="11"/>
  <c r="T3098" i="1"/>
  <c r="T151" i="11" s="1"/>
  <c r="F151" i="11"/>
  <c r="I151" i="11" s="1"/>
  <c r="T3006" i="1"/>
  <c r="T154" i="11" s="1"/>
  <c r="F154" i="11"/>
  <c r="I154" i="11" s="1"/>
  <c r="Q214" i="11"/>
  <c r="Q326" i="11"/>
  <c r="T2590" i="1"/>
  <c r="T361" i="11" s="1"/>
  <c r="F361" i="11"/>
  <c r="I361" i="11" s="1"/>
  <c r="T2542" i="1"/>
  <c r="T296" i="11" s="1"/>
  <c r="F296" i="11"/>
  <c r="I296" i="11" s="1"/>
  <c r="E194" i="11"/>
  <c r="T2478" i="1"/>
  <c r="E355" i="11"/>
  <c r="S98" i="11"/>
  <c r="H63" i="11"/>
  <c r="P139" i="11"/>
  <c r="T2361" i="1"/>
  <c r="H285" i="11"/>
  <c r="F194" i="11"/>
  <c r="I194" i="11" s="1"/>
  <c r="Q364" i="11"/>
  <c r="F98" i="11"/>
  <c r="F63" i="11"/>
  <c r="I63" i="11" s="1"/>
  <c r="Q263" i="11"/>
  <c r="F97" i="11"/>
  <c r="H292" i="11"/>
  <c r="H219" i="11"/>
  <c r="O1756" i="1"/>
  <c r="H158" i="11"/>
  <c r="O1732" i="1"/>
  <c r="O1720" i="1"/>
  <c r="D65" i="4"/>
  <c r="E65" i="11"/>
  <c r="O1708" i="1"/>
  <c r="H66" i="11"/>
  <c r="T290" i="11"/>
  <c r="P263" i="11"/>
  <c r="S97" i="11"/>
  <c r="E97" i="11"/>
  <c r="O285" i="11"/>
  <c r="E18" i="11"/>
  <c r="D71" i="4"/>
  <c r="H99" i="11"/>
  <c r="R65" i="4"/>
  <c r="S65" i="11"/>
  <c r="G355" i="11"/>
  <c r="R98" i="11"/>
  <c r="D98" i="11"/>
  <c r="J66" i="4"/>
  <c r="K346" i="11"/>
  <c r="R63" i="11"/>
  <c r="D63" i="11"/>
  <c r="G139" i="11"/>
  <c r="R97" i="11"/>
  <c r="D97" i="11"/>
  <c r="G110" i="11"/>
  <c r="S18" i="11"/>
  <c r="R71" i="4"/>
  <c r="E174" i="11"/>
  <c r="T327" i="11"/>
  <c r="T309" i="11"/>
  <c r="T248" i="11"/>
  <c r="Q194" i="11"/>
  <c r="F355" i="11"/>
  <c r="I355" i="11" s="1"/>
  <c r="Q98" i="11"/>
  <c r="I66" i="4"/>
  <c r="J346" i="11"/>
  <c r="Q63" i="11"/>
  <c r="F139" i="11"/>
  <c r="Q97" i="11"/>
  <c r="F110" i="11"/>
  <c r="E292" i="11"/>
  <c r="E219" i="11"/>
  <c r="E158" i="11"/>
  <c r="S174" i="11"/>
  <c r="H128" i="11"/>
  <c r="H274" i="11"/>
  <c r="H101" i="11"/>
  <c r="H108" i="11"/>
  <c r="H353" i="11"/>
  <c r="H396" i="11"/>
  <c r="P97" i="11"/>
  <c r="S110" i="11"/>
  <c r="E110" i="11"/>
  <c r="T1886" i="1"/>
  <c r="T1880" i="1"/>
  <c r="T1874" i="1"/>
  <c r="T1868" i="1"/>
  <c r="T1842" i="1"/>
  <c r="O1824" i="1"/>
  <c r="O1812" i="1"/>
  <c r="O1800" i="1"/>
  <c r="O1788" i="1"/>
  <c r="S292" i="11"/>
  <c r="O1776" i="1"/>
  <c r="O1764" i="1"/>
  <c r="S219" i="11"/>
  <c r="O1752" i="1"/>
  <c r="E99" i="11"/>
  <c r="O1740" i="1"/>
  <c r="S158" i="11"/>
  <c r="O1728" i="1"/>
  <c r="O1716" i="1"/>
  <c r="O65" i="4"/>
  <c r="P65" i="11"/>
  <c r="T1712" i="1"/>
  <c r="O1704" i="1"/>
  <c r="O1692" i="1"/>
  <c r="O1668" i="1"/>
  <c r="O1656" i="1"/>
  <c r="H175" i="11"/>
  <c r="O1644" i="1"/>
  <c r="O1632" i="1"/>
  <c r="R355" i="11"/>
  <c r="D355" i="11"/>
  <c r="F66" i="4"/>
  <c r="G346" i="11"/>
  <c r="G216" i="11"/>
  <c r="R139" i="11"/>
  <c r="D139" i="11"/>
  <c r="G242" i="11"/>
  <c r="G128" i="11"/>
  <c r="G274" i="11"/>
  <c r="G101" i="11"/>
  <c r="G108" i="11"/>
  <c r="G353" i="11"/>
  <c r="G396" i="11"/>
  <c r="O1942" i="1"/>
  <c r="N97" i="11" s="1"/>
  <c r="G285" i="11"/>
  <c r="R110" i="11"/>
  <c r="D110" i="11"/>
  <c r="T1896" i="1"/>
  <c r="T1891" i="1"/>
  <c r="P18" i="11"/>
  <c r="O71" i="4"/>
  <c r="T1841" i="1"/>
  <c r="S99" i="11"/>
  <c r="H283" i="11"/>
  <c r="Q355" i="11"/>
  <c r="E66" i="4"/>
  <c r="H66" i="4" s="1"/>
  <c r="F346" i="11"/>
  <c r="F216" i="11"/>
  <c r="Q139" i="11"/>
  <c r="F242" i="11"/>
  <c r="I242" i="11" s="1"/>
  <c r="F128" i="11"/>
  <c r="F274" i="11"/>
  <c r="F101" i="11"/>
  <c r="F108" i="11"/>
  <c r="F353" i="11"/>
  <c r="F396" i="11"/>
  <c r="I396" i="11" s="1"/>
  <c r="F285" i="11"/>
  <c r="K65" i="4"/>
  <c r="L65" i="11"/>
  <c r="T54" i="11"/>
  <c r="H250" i="11"/>
  <c r="S274" i="11"/>
  <c r="E274" i="11"/>
  <c r="S101" i="11"/>
  <c r="E101" i="11"/>
  <c r="S108" i="11"/>
  <c r="E108" i="11"/>
  <c r="S353" i="11"/>
  <c r="E353" i="11"/>
  <c r="S396" i="11"/>
  <c r="E396" i="11"/>
  <c r="H263" i="11"/>
  <c r="S285" i="11"/>
  <c r="E285" i="11"/>
  <c r="P110" i="11"/>
  <c r="T1900" i="1"/>
  <c r="T1895" i="1"/>
  <c r="T1866" i="1"/>
  <c r="O1852" i="1"/>
  <c r="K71" i="4"/>
  <c r="L18" i="11"/>
  <c r="O1841" i="1"/>
  <c r="P292" i="11"/>
  <c r="T1781" i="1"/>
  <c r="T292" i="11" s="1"/>
  <c r="P219" i="11"/>
  <c r="T1757" i="1"/>
  <c r="T219" i="11" s="1"/>
  <c r="P158" i="11"/>
  <c r="T1733" i="1"/>
  <c r="G364" i="11"/>
  <c r="Q66" i="4"/>
  <c r="R346" i="11"/>
  <c r="C66" i="4"/>
  <c r="D346" i="11"/>
  <c r="R216" i="11"/>
  <c r="D216" i="11"/>
  <c r="R242" i="11"/>
  <c r="D242" i="11"/>
  <c r="R128" i="11"/>
  <c r="D128" i="11"/>
  <c r="R274" i="11"/>
  <c r="D274" i="11"/>
  <c r="R101" i="11"/>
  <c r="D101" i="11"/>
  <c r="R108" i="11"/>
  <c r="D108" i="11"/>
  <c r="R353" i="11"/>
  <c r="D353" i="11"/>
  <c r="R396" i="11"/>
  <c r="D396" i="11"/>
  <c r="G263" i="11"/>
  <c r="R285" i="11"/>
  <c r="D285" i="11"/>
  <c r="O1905" i="1"/>
  <c r="N110" i="11" s="1"/>
  <c r="T1884" i="1"/>
  <c r="T1878" i="1"/>
  <c r="T1872" i="1"/>
  <c r="O1868" i="1"/>
  <c r="T1858" i="1"/>
  <c r="O1832" i="1"/>
  <c r="O1820" i="1"/>
  <c r="O1808" i="1"/>
  <c r="O1796" i="1"/>
  <c r="O1784" i="1"/>
  <c r="O1772" i="1"/>
  <c r="O1760" i="1"/>
  <c r="O1748" i="1"/>
  <c r="P99" i="11"/>
  <c r="T1744" i="1"/>
  <c r="O1736" i="1"/>
  <c r="O1724" i="1"/>
  <c r="O1712" i="1"/>
  <c r="O1700" i="1"/>
  <c r="O1688" i="1"/>
  <c r="O1676" i="1"/>
  <c r="O1664" i="1"/>
  <c r="O1652" i="1"/>
  <c r="H294" i="11"/>
  <c r="F364" i="11"/>
  <c r="I364" i="11" s="1"/>
  <c r="P66" i="4"/>
  <c r="Q346" i="11"/>
  <c r="Q216" i="11"/>
  <c r="Q242" i="11"/>
  <c r="Q128" i="11"/>
  <c r="Q274" i="11"/>
  <c r="Q101" i="11"/>
  <c r="Q108" i="11"/>
  <c r="Q353" i="11"/>
  <c r="Q396" i="11"/>
  <c r="T1971" i="1"/>
  <c r="T263" i="11" s="1"/>
  <c r="F263" i="11"/>
  <c r="Q285" i="11"/>
  <c r="L292" i="11"/>
  <c r="O292" i="11" s="1"/>
  <c r="O1781" i="1"/>
  <c r="N292" i="11" s="1"/>
  <c r="L219" i="11"/>
  <c r="O219" i="11" s="1"/>
  <c r="O1757" i="1"/>
  <c r="N219" i="11" s="1"/>
  <c r="L158" i="11"/>
  <c r="O158" i="11" s="1"/>
  <c r="O1733" i="1"/>
  <c r="N158" i="11" s="1"/>
  <c r="G65" i="4"/>
  <c r="H65" i="11"/>
  <c r="P102" i="11"/>
  <c r="T1659" i="1"/>
  <c r="T102" i="11" s="1"/>
  <c r="P274" i="11"/>
  <c r="P101" i="11"/>
  <c r="P108" i="11"/>
  <c r="P353" i="11"/>
  <c r="P396" i="11"/>
  <c r="S263" i="11"/>
  <c r="E263" i="11"/>
  <c r="H97" i="11"/>
  <c r="P285" i="11"/>
  <c r="G71" i="4"/>
  <c r="H18" i="11"/>
  <c r="E16" i="11"/>
  <c r="E39" i="11"/>
  <c r="T44" i="11"/>
  <c r="T117" i="11"/>
  <c r="G194" i="11"/>
  <c r="R364" i="11"/>
  <c r="D364" i="11"/>
  <c r="G98" i="11"/>
  <c r="O2396" i="1"/>
  <c r="O2388" i="1"/>
  <c r="N216" i="11" s="1"/>
  <c r="G63" i="11"/>
  <c r="O2328" i="1"/>
  <c r="N242" i="11" s="1"/>
  <c r="O2324" i="1"/>
  <c r="N128" i="11" s="1"/>
  <c r="O2272" i="1"/>
  <c r="N274" i="11" s="1"/>
  <c r="O2096" i="1"/>
  <c r="N101" i="11" s="1"/>
  <c r="O2084" i="1"/>
  <c r="N108" i="11" s="1"/>
  <c r="O2072" i="1"/>
  <c r="N353" i="11" s="1"/>
  <c r="O2068" i="1"/>
  <c r="N396" i="11" s="1"/>
  <c r="R263" i="11"/>
  <c r="D263" i="11"/>
  <c r="G97" i="11"/>
  <c r="O1928" i="1"/>
  <c r="N285" i="11" s="1"/>
  <c r="T1903" i="1"/>
  <c r="T1846" i="1"/>
  <c r="F71" i="4"/>
  <c r="G18" i="11"/>
  <c r="H174" i="11"/>
  <c r="S16" i="11"/>
  <c r="S39" i="11"/>
  <c r="S198" i="11"/>
  <c r="E198" i="11"/>
  <c r="S96" i="11"/>
  <c r="E96" i="11"/>
  <c r="H102" i="11"/>
  <c r="P175" i="11"/>
  <c r="P66" i="11"/>
  <c r="H88" i="11"/>
  <c r="H351" i="11"/>
  <c r="S359" i="11"/>
  <c r="E359" i="11"/>
  <c r="S31" i="11"/>
  <c r="E31" i="11"/>
  <c r="S226" i="11"/>
  <c r="E226" i="11"/>
  <c r="P40" i="11"/>
  <c r="H77" i="11"/>
  <c r="S138" i="11"/>
  <c r="E138" i="11"/>
  <c r="H56" i="11"/>
  <c r="S170" i="11"/>
  <c r="E170" i="11"/>
  <c r="S115" i="11"/>
  <c r="E115" i="11"/>
  <c r="P21" i="11"/>
  <c r="S412" i="11"/>
  <c r="E412" i="11"/>
  <c r="S388" i="11"/>
  <c r="E388" i="11"/>
  <c r="P237" i="11"/>
  <c r="K54" i="4"/>
  <c r="L416" i="11"/>
  <c r="S112" i="11"/>
  <c r="D112" i="11"/>
  <c r="P100" i="11"/>
  <c r="T1278" i="1"/>
  <c r="P272" i="11"/>
  <c r="T1266" i="1"/>
  <c r="T272" i="11" s="1"/>
  <c r="E109" i="11"/>
  <c r="G70" i="4"/>
  <c r="H50" i="11"/>
  <c r="L210" i="11"/>
  <c r="O210" i="11" s="1"/>
  <c r="O1208" i="1"/>
  <c r="N210" i="11" s="1"/>
  <c r="P12" i="11"/>
  <c r="T1170" i="1"/>
  <c r="T12" i="11" s="1"/>
  <c r="L76" i="11"/>
  <c r="O76" i="11" s="1"/>
  <c r="O1160" i="1"/>
  <c r="N76" i="11" s="1"/>
  <c r="O69" i="4"/>
  <c r="P301" i="11"/>
  <c r="T1158" i="1"/>
  <c r="S68" i="11"/>
  <c r="O74" i="4"/>
  <c r="P318" i="11"/>
  <c r="T1122" i="1"/>
  <c r="K67" i="4"/>
  <c r="L304" i="11"/>
  <c r="O1100" i="1"/>
  <c r="L335" i="11"/>
  <c r="O335" i="11" s="1"/>
  <c r="O1088" i="1"/>
  <c r="N335" i="11" s="1"/>
  <c r="E324" i="11"/>
  <c r="R99" i="11"/>
  <c r="D99" i="11"/>
  <c r="Q65" i="4"/>
  <c r="R65" i="11"/>
  <c r="C65" i="4"/>
  <c r="D65" i="11"/>
  <c r="R198" i="11"/>
  <c r="D198" i="11"/>
  <c r="R96" i="11"/>
  <c r="D96" i="11"/>
  <c r="G102" i="11"/>
  <c r="O1645" i="1"/>
  <c r="N175" i="11" s="1"/>
  <c r="O1625" i="1"/>
  <c r="N66" i="11" s="1"/>
  <c r="G88" i="11"/>
  <c r="G351" i="11"/>
  <c r="R359" i="11"/>
  <c r="D359" i="11"/>
  <c r="R31" i="11"/>
  <c r="D31" i="11"/>
  <c r="R226" i="11"/>
  <c r="D226" i="11"/>
  <c r="O1441" i="1"/>
  <c r="N40" i="11" s="1"/>
  <c r="G77" i="11"/>
  <c r="R138" i="11"/>
  <c r="D138" i="11"/>
  <c r="G56" i="11"/>
  <c r="R170" i="11"/>
  <c r="D170" i="11"/>
  <c r="R115" i="11"/>
  <c r="D115" i="11"/>
  <c r="O1409" i="1"/>
  <c r="N21" i="11" s="1"/>
  <c r="R412" i="11"/>
  <c r="D412" i="11"/>
  <c r="R388" i="11"/>
  <c r="D388" i="11"/>
  <c r="O1373" i="1"/>
  <c r="N237" i="11" s="1"/>
  <c r="G294" i="11"/>
  <c r="G250" i="11"/>
  <c r="J54" i="4"/>
  <c r="K416" i="11"/>
  <c r="L395" i="11"/>
  <c r="O395" i="11" s="1"/>
  <c r="O1314" i="1"/>
  <c r="N395" i="11" s="1"/>
  <c r="R112" i="11"/>
  <c r="H104" i="11"/>
  <c r="S109" i="11"/>
  <c r="L148" i="11"/>
  <c r="O148" i="11" s="1"/>
  <c r="O1243" i="1"/>
  <c r="N148" i="11" s="1"/>
  <c r="E37" i="11"/>
  <c r="H150" i="11"/>
  <c r="T180" i="11"/>
  <c r="L192" i="11"/>
  <c r="O192" i="11" s="1"/>
  <c r="O1111" i="1"/>
  <c r="N192" i="11" s="1"/>
  <c r="M78" i="4"/>
  <c r="N384" i="11"/>
  <c r="S324" i="11"/>
  <c r="Q99" i="11"/>
  <c r="P65" i="4"/>
  <c r="Q65" i="11"/>
  <c r="Q198" i="11"/>
  <c r="Q96" i="11"/>
  <c r="F102" i="11"/>
  <c r="I102" i="11" s="1"/>
  <c r="F88" i="11"/>
  <c r="F351" i="11"/>
  <c r="Q359" i="11"/>
  <c r="Q31" i="11"/>
  <c r="Q226" i="11"/>
  <c r="F77" i="11"/>
  <c r="Q138" i="11"/>
  <c r="F56" i="11"/>
  <c r="Q170" i="11"/>
  <c r="Q115" i="11"/>
  <c r="Q412" i="11"/>
  <c r="Q388" i="11"/>
  <c r="O117" i="11"/>
  <c r="T1348" i="1"/>
  <c r="T1342" i="1"/>
  <c r="L100" i="11"/>
  <c r="O100" i="11" s="1"/>
  <c r="O1278" i="1"/>
  <c r="N100" i="11" s="1"/>
  <c r="P367" i="11"/>
  <c r="T1276" i="1"/>
  <c r="T367" i="11" s="1"/>
  <c r="L272" i="11"/>
  <c r="O272" i="11" s="1"/>
  <c r="O1266" i="1"/>
  <c r="N272" i="11" s="1"/>
  <c r="L12" i="11"/>
  <c r="O12" i="11" s="1"/>
  <c r="O1170" i="1"/>
  <c r="N12" i="11" s="1"/>
  <c r="S37" i="11"/>
  <c r="M69" i="4"/>
  <c r="N301" i="11"/>
  <c r="M74" i="4"/>
  <c r="N318" i="11"/>
  <c r="H116" i="11"/>
  <c r="G81" i="4"/>
  <c r="H87" i="11"/>
  <c r="H32" i="11"/>
  <c r="P198" i="11"/>
  <c r="P96" i="11"/>
  <c r="H16" i="11"/>
  <c r="S102" i="11"/>
  <c r="E102" i="11"/>
  <c r="H39" i="11"/>
  <c r="H54" i="11"/>
  <c r="H327" i="11"/>
  <c r="H278" i="11"/>
  <c r="H309" i="11"/>
  <c r="H44" i="11"/>
  <c r="S88" i="11"/>
  <c r="E88" i="11"/>
  <c r="H357" i="11"/>
  <c r="S351" i="11"/>
  <c r="E351" i="11"/>
  <c r="P359" i="11"/>
  <c r="H248" i="11"/>
  <c r="P31" i="11"/>
  <c r="P226" i="11"/>
  <c r="S77" i="11"/>
  <c r="E77" i="11"/>
  <c r="H385" i="11"/>
  <c r="H52" i="11"/>
  <c r="P138" i="11"/>
  <c r="S56" i="11"/>
  <c r="E56" i="11"/>
  <c r="P170" i="11"/>
  <c r="P115" i="11"/>
  <c r="H290" i="11"/>
  <c r="P412" i="11"/>
  <c r="P388" i="11"/>
  <c r="O237" i="11"/>
  <c r="G283" i="11"/>
  <c r="T1358" i="1"/>
  <c r="S294" i="11"/>
  <c r="E294" i="11"/>
  <c r="S250" i="11"/>
  <c r="E250" i="11"/>
  <c r="G54" i="4"/>
  <c r="H416" i="11"/>
  <c r="T1335" i="1"/>
  <c r="T1328" i="1"/>
  <c r="P112" i="11"/>
  <c r="T1311" i="1"/>
  <c r="T112" i="11" s="1"/>
  <c r="D70" i="4"/>
  <c r="E50" i="11"/>
  <c r="H210" i="11"/>
  <c r="E271" i="11"/>
  <c r="H76" i="11"/>
  <c r="P68" i="11"/>
  <c r="T1155" i="1"/>
  <c r="E145" i="11"/>
  <c r="K41" i="4"/>
  <c r="L180" i="11"/>
  <c r="O1133" i="1"/>
  <c r="E179" i="11"/>
  <c r="E347" i="11"/>
  <c r="P340" i="11"/>
  <c r="T1083" i="1"/>
  <c r="T340" i="11" s="1"/>
  <c r="M53" i="4"/>
  <c r="N307" i="11"/>
  <c r="G58" i="4"/>
  <c r="H123" i="11"/>
  <c r="J71" i="4"/>
  <c r="K18" i="11"/>
  <c r="O1744" i="1"/>
  <c r="N99" i="11" s="1"/>
  <c r="G174" i="11"/>
  <c r="O1680" i="1"/>
  <c r="N198" i="11" s="1"/>
  <c r="O1672" i="1"/>
  <c r="N96" i="11" s="1"/>
  <c r="G16" i="11"/>
  <c r="R102" i="11"/>
  <c r="D102" i="11"/>
  <c r="G39" i="11"/>
  <c r="G54" i="11"/>
  <c r="G327" i="11"/>
  <c r="G278" i="11"/>
  <c r="G309" i="11"/>
  <c r="G44" i="11"/>
  <c r="R88" i="11"/>
  <c r="D88" i="11"/>
  <c r="G357" i="11"/>
  <c r="R351" i="11"/>
  <c r="D351" i="11"/>
  <c r="O1488" i="1"/>
  <c r="N359" i="11" s="1"/>
  <c r="G248" i="11"/>
  <c r="O1468" i="1"/>
  <c r="N31" i="11" s="1"/>
  <c r="O1460" i="1"/>
  <c r="N226" i="11" s="1"/>
  <c r="R77" i="11"/>
  <c r="D77" i="11"/>
  <c r="G385" i="11"/>
  <c r="G52" i="11"/>
  <c r="O1424" i="1"/>
  <c r="N138" i="11" s="1"/>
  <c r="R56" i="11"/>
  <c r="D56" i="11"/>
  <c r="O1420" i="1"/>
  <c r="N170" i="11" s="1"/>
  <c r="O1416" i="1"/>
  <c r="N115" i="11" s="1"/>
  <c r="G290" i="11"/>
  <c r="O1380" i="1"/>
  <c r="N412" i="11" s="1"/>
  <c r="O1376" i="1"/>
  <c r="N388" i="11" s="1"/>
  <c r="F283" i="11"/>
  <c r="R294" i="11"/>
  <c r="D294" i="11"/>
  <c r="R250" i="11"/>
  <c r="D250" i="11"/>
  <c r="F54" i="4"/>
  <c r="G416" i="11"/>
  <c r="H395" i="11"/>
  <c r="L367" i="11"/>
  <c r="O367" i="11" s="1"/>
  <c r="O1276" i="1"/>
  <c r="N367" i="11" s="1"/>
  <c r="E104" i="11"/>
  <c r="P109" i="11"/>
  <c r="T1250" i="1"/>
  <c r="R70" i="4"/>
  <c r="S50" i="11"/>
  <c r="H148" i="11"/>
  <c r="S271" i="11"/>
  <c r="E150" i="11"/>
  <c r="S145" i="11"/>
  <c r="S179" i="11"/>
  <c r="S347" i="11"/>
  <c r="J18" i="11"/>
  <c r="I71" i="4"/>
  <c r="F174" i="11"/>
  <c r="F16" i="11"/>
  <c r="I16" i="11" s="1"/>
  <c r="Q102" i="11"/>
  <c r="F39" i="11"/>
  <c r="I39" i="11" s="1"/>
  <c r="F54" i="11"/>
  <c r="F327" i="11"/>
  <c r="F278" i="11"/>
  <c r="F309" i="11"/>
  <c r="F44" i="11"/>
  <c r="Q88" i="11"/>
  <c r="F357" i="11"/>
  <c r="Q351" i="11"/>
  <c r="F248" i="11"/>
  <c r="Q77" i="11"/>
  <c r="F385" i="11"/>
  <c r="F52" i="11"/>
  <c r="Q56" i="11"/>
  <c r="F290" i="11"/>
  <c r="H117" i="11"/>
  <c r="S283" i="11"/>
  <c r="E283" i="11"/>
  <c r="Q294" i="11"/>
  <c r="G395" i="11"/>
  <c r="L112" i="11"/>
  <c r="O112" i="11" s="1"/>
  <c r="O1311" i="1"/>
  <c r="N112" i="11" s="1"/>
  <c r="H100" i="11"/>
  <c r="H272" i="11"/>
  <c r="S104" i="11"/>
  <c r="H12" i="11"/>
  <c r="T37" i="11"/>
  <c r="G69" i="4"/>
  <c r="H301" i="11"/>
  <c r="L68" i="11"/>
  <c r="O68" i="11" s="1"/>
  <c r="O1155" i="1"/>
  <c r="N68" i="11" s="1"/>
  <c r="S150" i="11"/>
  <c r="G74" i="4"/>
  <c r="H318" i="11"/>
  <c r="E116" i="11"/>
  <c r="T25" i="11"/>
  <c r="T238" i="11"/>
  <c r="M76" i="4"/>
  <c r="N118" i="11"/>
  <c r="S54" i="11"/>
  <c r="E54" i="11"/>
  <c r="S327" i="11"/>
  <c r="E327" i="11"/>
  <c r="S278" i="11"/>
  <c r="E278" i="11"/>
  <c r="S309" i="11"/>
  <c r="E309" i="11"/>
  <c r="S44" i="11"/>
  <c r="E44" i="11"/>
  <c r="P88" i="11"/>
  <c r="S357" i="11"/>
  <c r="E357" i="11"/>
  <c r="P351" i="11"/>
  <c r="S248" i="11"/>
  <c r="E248" i="11"/>
  <c r="H40" i="11"/>
  <c r="P77" i="11"/>
  <c r="S385" i="11"/>
  <c r="E385" i="11"/>
  <c r="S52" i="11"/>
  <c r="E52" i="11"/>
  <c r="P56" i="11"/>
  <c r="H21" i="11"/>
  <c r="S290" i="11"/>
  <c r="E290" i="11"/>
  <c r="H237" i="11"/>
  <c r="G117" i="11"/>
  <c r="R283" i="11"/>
  <c r="D283" i="11"/>
  <c r="P294" i="11"/>
  <c r="T1352" i="1"/>
  <c r="P250" i="11"/>
  <c r="T1340" i="1"/>
  <c r="T250" i="11" s="1"/>
  <c r="R54" i="4"/>
  <c r="S416" i="11"/>
  <c r="D54" i="4"/>
  <c r="E416" i="11"/>
  <c r="L109" i="11"/>
  <c r="O109" i="11" s="1"/>
  <c r="O1250" i="1"/>
  <c r="N109" i="11" s="1"/>
  <c r="E210" i="11"/>
  <c r="G41" i="4"/>
  <c r="H180" i="11"/>
  <c r="S116" i="11"/>
  <c r="H215" i="11"/>
  <c r="T130" i="11"/>
  <c r="T105" i="11"/>
  <c r="M48" i="4"/>
  <c r="N218" i="11"/>
  <c r="G292" i="11"/>
  <c r="G219" i="11"/>
  <c r="G158" i="11"/>
  <c r="J65" i="4"/>
  <c r="K65" i="11"/>
  <c r="R174" i="11"/>
  <c r="D174" i="11"/>
  <c r="R16" i="11"/>
  <c r="D16" i="11"/>
  <c r="O1659" i="1"/>
  <c r="N102" i="11" s="1"/>
  <c r="G175" i="11"/>
  <c r="R39" i="11"/>
  <c r="D39" i="11"/>
  <c r="G66" i="11"/>
  <c r="R54" i="11"/>
  <c r="U54" i="11" s="1"/>
  <c r="D54" i="11"/>
  <c r="R327" i="11"/>
  <c r="D327" i="11"/>
  <c r="R278" i="11"/>
  <c r="D278" i="11"/>
  <c r="R309" i="11"/>
  <c r="D309" i="11"/>
  <c r="R44" i="11"/>
  <c r="D44" i="11"/>
  <c r="O1507" i="1"/>
  <c r="N88" i="11" s="1"/>
  <c r="R357" i="11"/>
  <c r="D357" i="11"/>
  <c r="O1491" i="1"/>
  <c r="N351" i="11" s="1"/>
  <c r="R248" i="11"/>
  <c r="D248" i="11"/>
  <c r="G40" i="11"/>
  <c r="O1439" i="1"/>
  <c r="N77" i="11" s="1"/>
  <c r="R385" i="11"/>
  <c r="D385" i="11"/>
  <c r="R52" i="11"/>
  <c r="D52" i="11"/>
  <c r="O1423" i="1"/>
  <c r="N56" i="11" s="1"/>
  <c r="G21" i="11"/>
  <c r="R290" i="11"/>
  <c r="D290" i="11"/>
  <c r="G237" i="11"/>
  <c r="F117" i="11"/>
  <c r="T1366" i="1"/>
  <c r="O1352" i="1"/>
  <c r="N294" i="11" s="1"/>
  <c r="O1340" i="1"/>
  <c r="N250" i="11" s="1"/>
  <c r="E395" i="11"/>
  <c r="H367" i="11"/>
  <c r="O70" i="4"/>
  <c r="P50" i="11"/>
  <c r="T1247" i="1"/>
  <c r="E148" i="11"/>
  <c r="S210" i="11"/>
  <c r="L37" i="11"/>
  <c r="O37" i="11" s="1"/>
  <c r="O1165" i="1"/>
  <c r="N37" i="11" s="1"/>
  <c r="P271" i="11"/>
  <c r="T1163" i="1"/>
  <c r="T271" i="11" s="1"/>
  <c r="P145" i="11"/>
  <c r="T1139" i="1"/>
  <c r="P179" i="11"/>
  <c r="T1127" i="1"/>
  <c r="T179" i="11" s="1"/>
  <c r="P347" i="11"/>
  <c r="T1115" i="1"/>
  <c r="T347" i="11" s="1"/>
  <c r="E192" i="11"/>
  <c r="F18" i="11"/>
  <c r="I18" i="11" s="1"/>
  <c r="E71" i="4"/>
  <c r="H71" i="4" s="1"/>
  <c r="F292" i="11"/>
  <c r="I292" i="11" s="1"/>
  <c r="F219" i="11"/>
  <c r="I219" i="11" s="1"/>
  <c r="F158" i="11"/>
  <c r="I158" i="11" s="1"/>
  <c r="I65" i="4"/>
  <c r="J65" i="11"/>
  <c r="Q174" i="11"/>
  <c r="Q16" i="11"/>
  <c r="T1645" i="1"/>
  <c r="T175" i="11" s="1"/>
  <c r="F175" i="11"/>
  <c r="Q39" i="11"/>
  <c r="T1625" i="1"/>
  <c r="F66" i="11"/>
  <c r="Q54" i="11"/>
  <c r="Q327" i="11"/>
  <c r="Q278" i="11"/>
  <c r="Q309" i="11"/>
  <c r="Q44" i="11"/>
  <c r="Q357" i="11"/>
  <c r="Q248" i="11"/>
  <c r="T1441" i="1"/>
  <c r="T40" i="11" s="1"/>
  <c r="F40" i="11"/>
  <c r="Q385" i="11"/>
  <c r="Q52" i="11"/>
  <c r="T21" i="11"/>
  <c r="F21" i="11"/>
  <c r="Q290" i="11"/>
  <c r="F237" i="11"/>
  <c r="T1370" i="1"/>
  <c r="S117" i="11"/>
  <c r="E117" i="11"/>
  <c r="P283" i="11"/>
  <c r="T1356" i="1"/>
  <c r="T1351" i="1"/>
  <c r="T1345" i="1"/>
  <c r="T1339" i="1"/>
  <c r="T1332" i="1"/>
  <c r="S395" i="11"/>
  <c r="H112" i="11"/>
  <c r="E100" i="11"/>
  <c r="E272" i="11"/>
  <c r="P104" i="11"/>
  <c r="T1258" i="1"/>
  <c r="T104" i="11" s="1"/>
  <c r="S148" i="11"/>
  <c r="E12" i="11"/>
  <c r="D69" i="4"/>
  <c r="E301" i="11"/>
  <c r="P150" i="11"/>
  <c r="T1150" i="1"/>
  <c r="T150" i="11" s="1"/>
  <c r="D74" i="4"/>
  <c r="E318" i="11"/>
  <c r="S192" i="11"/>
  <c r="P174" i="11"/>
  <c r="H198" i="11"/>
  <c r="H96" i="11"/>
  <c r="P16" i="11"/>
  <c r="S175" i="11"/>
  <c r="E175" i="11"/>
  <c r="P39" i="11"/>
  <c r="S66" i="11"/>
  <c r="E66" i="11"/>
  <c r="P54" i="11"/>
  <c r="P327" i="11"/>
  <c r="P278" i="11"/>
  <c r="P309" i="11"/>
  <c r="P44" i="11"/>
  <c r="P357" i="11"/>
  <c r="H359" i="11"/>
  <c r="P248" i="11"/>
  <c r="H31" i="11"/>
  <c r="H226" i="11"/>
  <c r="S40" i="11"/>
  <c r="E40" i="11"/>
  <c r="P385" i="11"/>
  <c r="P52" i="11"/>
  <c r="H138" i="11"/>
  <c r="H170" i="11"/>
  <c r="H115" i="11"/>
  <c r="S21" i="11"/>
  <c r="E21" i="11"/>
  <c r="P290" i="11"/>
  <c r="J1380" i="1"/>
  <c r="H412" i="11" s="1"/>
  <c r="J1376" i="1"/>
  <c r="H388" i="11" s="1"/>
  <c r="S237" i="11"/>
  <c r="E237" i="11"/>
  <c r="R117" i="11"/>
  <c r="D117" i="11"/>
  <c r="O54" i="4"/>
  <c r="P416" i="11"/>
  <c r="T1338" i="1"/>
  <c r="S100" i="11"/>
  <c r="S272" i="11"/>
  <c r="H109" i="11"/>
  <c r="K70" i="4"/>
  <c r="L50" i="11"/>
  <c r="O1247" i="1"/>
  <c r="S12" i="11"/>
  <c r="L271" i="11"/>
  <c r="O271" i="11" s="1"/>
  <c r="O1163" i="1"/>
  <c r="N271" i="11" s="1"/>
  <c r="R69" i="4"/>
  <c r="S301" i="11"/>
  <c r="L145" i="11"/>
  <c r="O145" i="11" s="1"/>
  <c r="O1139" i="1"/>
  <c r="N145" i="11" s="1"/>
  <c r="D41" i="4"/>
  <c r="E180" i="11"/>
  <c r="L179" i="11"/>
  <c r="O179" i="11" s="1"/>
  <c r="O1127" i="1"/>
  <c r="N179" i="11" s="1"/>
  <c r="R74" i="4"/>
  <c r="S318" i="11"/>
  <c r="L347" i="11"/>
  <c r="O347" i="11" s="1"/>
  <c r="O1115" i="1"/>
  <c r="N347" i="11" s="1"/>
  <c r="T116" i="11"/>
  <c r="S81" i="4"/>
  <c r="T87" i="11"/>
  <c r="T341" i="11"/>
  <c r="M62" i="4"/>
  <c r="N136" i="11"/>
  <c r="Q71" i="4"/>
  <c r="R18" i="11"/>
  <c r="C71" i="4"/>
  <c r="D18" i="11"/>
  <c r="R292" i="11"/>
  <c r="D292" i="11"/>
  <c r="R219" i="11"/>
  <c r="D219" i="11"/>
  <c r="G99" i="11"/>
  <c r="R158" i="11"/>
  <c r="D158" i="11"/>
  <c r="F65" i="4"/>
  <c r="G65" i="11"/>
  <c r="O1698" i="1"/>
  <c r="N174" i="11" s="1"/>
  <c r="G198" i="11"/>
  <c r="G96" i="11"/>
  <c r="O1666" i="1"/>
  <c r="N16" i="11" s="1"/>
  <c r="R175" i="11"/>
  <c r="D175" i="11"/>
  <c r="O1642" i="1"/>
  <c r="N39" i="11" s="1"/>
  <c r="R66" i="11"/>
  <c r="D66" i="11"/>
  <c r="O1602" i="1"/>
  <c r="N54" i="11" s="1"/>
  <c r="O1594" i="1"/>
  <c r="N327" i="11" s="1"/>
  <c r="O1586" i="1"/>
  <c r="N278" i="11" s="1"/>
  <c r="O1582" i="1"/>
  <c r="N309" i="11" s="1"/>
  <c r="O1562" i="1"/>
  <c r="N44" i="11" s="1"/>
  <c r="O1498" i="1"/>
  <c r="N357" i="11" s="1"/>
  <c r="G359" i="11"/>
  <c r="O1486" i="1"/>
  <c r="N248" i="11" s="1"/>
  <c r="G31" i="11"/>
  <c r="G226" i="11"/>
  <c r="R40" i="11"/>
  <c r="D40" i="11"/>
  <c r="O1434" i="1"/>
  <c r="N385" i="11" s="1"/>
  <c r="O1426" i="1"/>
  <c r="N52" i="11" s="1"/>
  <c r="G138" i="11"/>
  <c r="G170" i="11"/>
  <c r="G115" i="11"/>
  <c r="R21" i="11"/>
  <c r="D21" i="11"/>
  <c r="O1394" i="1"/>
  <c r="N290" i="11" s="1"/>
  <c r="G412" i="11"/>
  <c r="G388" i="11"/>
  <c r="R237" i="11"/>
  <c r="D237" i="11"/>
  <c r="Q117" i="11"/>
  <c r="T1360" i="1"/>
  <c r="T1350" i="1"/>
  <c r="T1344" i="1"/>
  <c r="O1338" i="1"/>
  <c r="T1331" i="1"/>
  <c r="T1315" i="1"/>
  <c r="E367" i="11"/>
  <c r="L104" i="11"/>
  <c r="O104" i="11" s="1"/>
  <c r="O1258" i="1"/>
  <c r="N104" i="11" s="1"/>
  <c r="P210" i="11"/>
  <c r="T1208" i="1"/>
  <c r="T210" i="11" s="1"/>
  <c r="H37" i="11"/>
  <c r="P76" i="11"/>
  <c r="T1160" i="1"/>
  <c r="T76" i="11" s="1"/>
  <c r="R41" i="4"/>
  <c r="S180" i="11"/>
  <c r="T304" i="11"/>
  <c r="T335" i="11"/>
  <c r="M61" i="4"/>
  <c r="N311" i="11"/>
  <c r="Q110" i="11"/>
  <c r="P71" i="4"/>
  <c r="Q18" i="11"/>
  <c r="Q292" i="11"/>
  <c r="Q219" i="11"/>
  <c r="F99" i="11"/>
  <c r="I99" i="11" s="1"/>
  <c r="Q158" i="11"/>
  <c r="E65" i="4"/>
  <c r="F65" i="11"/>
  <c r="I65" i="11" s="1"/>
  <c r="T1680" i="1"/>
  <c r="F198" i="11"/>
  <c r="I198" i="11" s="1"/>
  <c r="T1672" i="1"/>
  <c r="T96" i="11" s="1"/>
  <c r="F96" i="11"/>
  <c r="I96" i="11" s="1"/>
  <c r="Q175" i="11"/>
  <c r="Q66" i="11"/>
  <c r="T1488" i="1"/>
  <c r="F359" i="11"/>
  <c r="I359" i="11" s="1"/>
  <c r="T1468" i="1"/>
  <c r="F31" i="11"/>
  <c r="T1460" i="1"/>
  <c r="T226" i="11" s="1"/>
  <c r="F226" i="11"/>
  <c r="I226" i="11" s="1"/>
  <c r="Q40" i="11"/>
  <c r="T1424" i="1"/>
  <c r="T138" i="11" s="1"/>
  <c r="F138" i="11"/>
  <c r="I138" i="11" s="1"/>
  <c r="T1420" i="1"/>
  <c r="F170" i="11"/>
  <c r="I170" i="11" s="1"/>
  <c r="T1416" i="1"/>
  <c r="T115" i="11" s="1"/>
  <c r="F115" i="11"/>
  <c r="I115" i="11" s="1"/>
  <c r="Q21" i="11"/>
  <c r="T1380" i="1"/>
  <c r="F412" i="11"/>
  <c r="I412" i="11" s="1"/>
  <c r="T1376" i="1"/>
  <c r="T388" i="11" s="1"/>
  <c r="F388" i="11"/>
  <c r="I388" i="11" s="1"/>
  <c r="Q237" i="11"/>
  <c r="P117" i="11"/>
  <c r="O283" i="11"/>
  <c r="T1337" i="1"/>
  <c r="T1323" i="1"/>
  <c r="P395" i="11"/>
  <c r="T1314" i="1"/>
  <c r="T395" i="11" s="1"/>
  <c r="E112" i="11"/>
  <c r="S367" i="11"/>
  <c r="P148" i="11"/>
  <c r="T1243" i="1"/>
  <c r="T148" i="11" s="1"/>
  <c r="E68" i="11"/>
  <c r="L116" i="11"/>
  <c r="O116" i="11" s="1"/>
  <c r="O1113" i="1"/>
  <c r="N116" i="11" s="1"/>
  <c r="P192" i="11"/>
  <c r="T1111" i="1"/>
  <c r="T192" i="11" s="1"/>
  <c r="O78" i="4"/>
  <c r="P384" i="11"/>
  <c r="T1099" i="1"/>
  <c r="M81" i="4"/>
  <c r="N87" i="11"/>
  <c r="H334" i="11"/>
  <c r="S93" i="11"/>
  <c r="E93" i="11"/>
  <c r="H25" i="11"/>
  <c r="G53" i="4"/>
  <c r="H307" i="11"/>
  <c r="P34" i="11"/>
  <c r="R61" i="4"/>
  <c r="S311" i="11"/>
  <c r="D61" i="4"/>
  <c r="E311" i="11"/>
  <c r="S377" i="11"/>
  <c r="E377" i="11"/>
  <c r="H124" i="11"/>
  <c r="S222" i="11"/>
  <c r="E222" i="11"/>
  <c r="S35" i="11"/>
  <c r="E35" i="11"/>
  <c r="H238" i="11"/>
  <c r="H341" i="11"/>
  <c r="S196" i="11"/>
  <c r="E196" i="11"/>
  <c r="H29" i="11"/>
  <c r="O76" i="4"/>
  <c r="P118" i="11"/>
  <c r="K52" i="4"/>
  <c r="L105" i="11"/>
  <c r="S221" i="11"/>
  <c r="E221" i="11"/>
  <c r="S11" i="11"/>
  <c r="E11" i="11"/>
  <c r="S82" i="11"/>
  <c r="E82" i="11"/>
  <c r="P134" i="11"/>
  <c r="T861" i="1"/>
  <c r="T134" i="11" s="1"/>
  <c r="S120" i="11"/>
  <c r="E120" i="11"/>
  <c r="H129" i="11"/>
  <c r="M58" i="4"/>
  <c r="N123" i="11"/>
  <c r="O48" i="4"/>
  <c r="P218" i="11"/>
  <c r="T816" i="1"/>
  <c r="P376" i="11"/>
  <c r="T798" i="1"/>
  <c r="T376" i="11" s="1"/>
  <c r="G62" i="4"/>
  <c r="H136" i="11"/>
  <c r="P64" i="11"/>
  <c r="T768" i="1"/>
  <c r="T64" i="11" s="1"/>
  <c r="R315" i="11"/>
  <c r="D315" i="11"/>
  <c r="H26" i="11"/>
  <c r="Q54" i="4"/>
  <c r="R416" i="11"/>
  <c r="C54" i="4"/>
  <c r="D416" i="11"/>
  <c r="R395" i="11"/>
  <c r="D395" i="11"/>
  <c r="R100" i="11"/>
  <c r="D100" i="11"/>
  <c r="R272" i="11"/>
  <c r="D272" i="11"/>
  <c r="R104" i="11"/>
  <c r="D104" i="11"/>
  <c r="R109" i="11"/>
  <c r="D109" i="11"/>
  <c r="R12" i="11"/>
  <c r="D12" i="11"/>
  <c r="G37" i="11"/>
  <c r="Q69" i="4"/>
  <c r="R301" i="11"/>
  <c r="C69" i="4"/>
  <c r="D301" i="11"/>
  <c r="R150" i="11"/>
  <c r="D150" i="11"/>
  <c r="F41" i="4"/>
  <c r="G180" i="11"/>
  <c r="Q74" i="4"/>
  <c r="R318" i="11"/>
  <c r="C74" i="4"/>
  <c r="D318" i="11"/>
  <c r="G116" i="11"/>
  <c r="J67" i="4"/>
  <c r="K304" i="11"/>
  <c r="G215" i="11"/>
  <c r="O1083" i="1"/>
  <c r="N340" i="11" s="1"/>
  <c r="R324" i="11"/>
  <c r="D324" i="11"/>
  <c r="F81" i="4"/>
  <c r="G87" i="11"/>
  <c r="R93" i="11"/>
  <c r="D93" i="11"/>
  <c r="G25" i="11"/>
  <c r="F53" i="4"/>
  <c r="G307" i="11"/>
  <c r="O1043" i="1"/>
  <c r="N34" i="11" s="1"/>
  <c r="Q61" i="4"/>
  <c r="R311" i="11"/>
  <c r="C61" i="4"/>
  <c r="D311" i="11"/>
  <c r="R377" i="11"/>
  <c r="D377" i="11"/>
  <c r="G124" i="11"/>
  <c r="R222" i="11"/>
  <c r="D222" i="11"/>
  <c r="R35" i="11"/>
  <c r="D35" i="11"/>
  <c r="G238" i="11"/>
  <c r="G341" i="11"/>
  <c r="R196" i="11"/>
  <c r="D196" i="11"/>
  <c r="G29" i="11"/>
  <c r="J52" i="4"/>
  <c r="K105" i="11"/>
  <c r="R221" i="11"/>
  <c r="D221" i="11"/>
  <c r="R11" i="11"/>
  <c r="D11" i="11"/>
  <c r="R82" i="11"/>
  <c r="D82" i="11"/>
  <c r="O861" i="1"/>
  <c r="N134" i="11" s="1"/>
  <c r="R120" i="11"/>
  <c r="D120" i="11"/>
  <c r="G129" i="11"/>
  <c r="O14" i="11"/>
  <c r="K68" i="4"/>
  <c r="L17" i="11"/>
  <c r="O798" i="1"/>
  <c r="N376" i="11" s="1"/>
  <c r="F62" i="4"/>
  <c r="G136" i="11"/>
  <c r="O768" i="1"/>
  <c r="N64" i="11" s="1"/>
  <c r="G26" i="11"/>
  <c r="T342" i="11"/>
  <c r="T207" i="11"/>
  <c r="T264" i="11"/>
  <c r="T414" i="11"/>
  <c r="H374" i="11"/>
  <c r="P54" i="4"/>
  <c r="Q416" i="11"/>
  <c r="Q395" i="11"/>
  <c r="Q100" i="11"/>
  <c r="Q272" i="11"/>
  <c r="Q104" i="11"/>
  <c r="Q109" i="11"/>
  <c r="Q12" i="11"/>
  <c r="F37" i="11"/>
  <c r="P69" i="4"/>
  <c r="Q301" i="11"/>
  <c r="Q150" i="11"/>
  <c r="E41" i="4"/>
  <c r="F180" i="11"/>
  <c r="I180" i="11" s="1"/>
  <c r="P74" i="4"/>
  <c r="Q318" i="11"/>
  <c r="F116" i="11"/>
  <c r="I116" i="11" s="1"/>
  <c r="I67" i="4"/>
  <c r="J304" i="11"/>
  <c r="F215" i="11"/>
  <c r="Q324" i="11"/>
  <c r="E81" i="4"/>
  <c r="F87" i="11"/>
  <c r="Q93" i="11"/>
  <c r="F25" i="11"/>
  <c r="E53" i="4"/>
  <c r="F307" i="11"/>
  <c r="P61" i="4"/>
  <c r="Q311" i="11"/>
  <c r="Q377" i="11"/>
  <c r="F124" i="11"/>
  <c r="Q222" i="11"/>
  <c r="Q35" i="11"/>
  <c r="F238" i="11"/>
  <c r="F341" i="11"/>
  <c r="Q196" i="11"/>
  <c r="F29" i="11"/>
  <c r="I52" i="4"/>
  <c r="J105" i="11"/>
  <c r="Q221" i="11"/>
  <c r="Q11" i="11"/>
  <c r="T881" i="1"/>
  <c r="T871" i="1"/>
  <c r="T348" i="11" s="1"/>
  <c r="Q82" i="11"/>
  <c r="T855" i="1"/>
  <c r="K58" i="4"/>
  <c r="L123" i="11"/>
  <c r="T839" i="1"/>
  <c r="T833" i="1"/>
  <c r="T827" i="1"/>
  <c r="T821" i="1"/>
  <c r="J68" i="4"/>
  <c r="K17" i="11"/>
  <c r="T815" i="1"/>
  <c r="T809" i="1"/>
  <c r="T308" i="11" s="1"/>
  <c r="T803" i="1"/>
  <c r="T797" i="1"/>
  <c r="T791" i="1"/>
  <c r="T785" i="1"/>
  <c r="T779" i="1"/>
  <c r="T773" i="1"/>
  <c r="T767" i="1"/>
  <c r="T761" i="1"/>
  <c r="T755" i="1"/>
  <c r="T749" i="1"/>
  <c r="T743" i="1"/>
  <c r="P315" i="11"/>
  <c r="T737" i="1"/>
  <c r="T731" i="1"/>
  <c r="T718" i="1"/>
  <c r="H372" i="11"/>
  <c r="H268" i="11"/>
  <c r="G67" i="4"/>
  <c r="H304" i="11"/>
  <c r="K78" i="4"/>
  <c r="L384" i="11"/>
  <c r="O384" i="11" s="1"/>
  <c r="H335" i="11"/>
  <c r="S215" i="11"/>
  <c r="E215" i="11"/>
  <c r="P324" i="11"/>
  <c r="R81" i="4"/>
  <c r="S87" i="11"/>
  <c r="D81" i="4"/>
  <c r="E87" i="11"/>
  <c r="P93" i="11"/>
  <c r="S25" i="11"/>
  <c r="E25" i="11"/>
  <c r="R53" i="4"/>
  <c r="S307" i="11"/>
  <c r="D53" i="4"/>
  <c r="E307" i="11"/>
  <c r="H362" i="11"/>
  <c r="O61" i="4"/>
  <c r="P311" i="11"/>
  <c r="H9" i="11"/>
  <c r="P377" i="11"/>
  <c r="S124" i="11"/>
  <c r="E124" i="11"/>
  <c r="H130" i="11"/>
  <c r="P222" i="11"/>
  <c r="P35" i="11"/>
  <c r="S238" i="11"/>
  <c r="E238" i="11"/>
  <c r="S341" i="11"/>
  <c r="E341" i="11"/>
  <c r="P196" i="11"/>
  <c r="S29" i="11"/>
  <c r="E29" i="11"/>
  <c r="K76" i="4"/>
  <c r="N76" i="4" s="1"/>
  <c r="L118" i="11"/>
  <c r="G52" i="4"/>
  <c r="H105" i="11"/>
  <c r="P221" i="11"/>
  <c r="P11" i="11"/>
  <c r="P82" i="11"/>
  <c r="T865" i="1"/>
  <c r="T82" i="11" s="1"/>
  <c r="P120" i="11"/>
  <c r="S129" i="11"/>
  <c r="E129" i="11"/>
  <c r="J58" i="4"/>
  <c r="K123" i="11"/>
  <c r="G334" i="11"/>
  <c r="K48" i="4"/>
  <c r="L218" i="11"/>
  <c r="O218" i="11" s="1"/>
  <c r="R62" i="4"/>
  <c r="S136" i="11"/>
  <c r="D62" i="4"/>
  <c r="E136" i="11"/>
  <c r="S26" i="11"/>
  <c r="E26" i="11"/>
  <c r="G32" i="11"/>
  <c r="H281" i="11"/>
  <c r="H208" i="11"/>
  <c r="H321" i="11"/>
  <c r="H312" i="11"/>
  <c r="M36" i="4"/>
  <c r="N27" i="11"/>
  <c r="G367" i="11"/>
  <c r="J70" i="4"/>
  <c r="K50" i="11"/>
  <c r="G210" i="11"/>
  <c r="R37" i="11"/>
  <c r="D37" i="11"/>
  <c r="G76" i="11"/>
  <c r="O1150" i="1"/>
  <c r="N150" i="11" s="1"/>
  <c r="Q41" i="4"/>
  <c r="R180" i="11"/>
  <c r="C41" i="4"/>
  <c r="D180" i="11"/>
  <c r="R116" i="11"/>
  <c r="D116" i="11"/>
  <c r="F67" i="4"/>
  <c r="G304" i="11"/>
  <c r="J78" i="4"/>
  <c r="K384" i="11"/>
  <c r="G335" i="11"/>
  <c r="R215" i="11"/>
  <c r="D215" i="11"/>
  <c r="O1082" i="1"/>
  <c r="N324" i="11" s="1"/>
  <c r="Q81" i="4"/>
  <c r="R87" i="11"/>
  <c r="C81" i="4"/>
  <c r="D87" i="11"/>
  <c r="O1070" i="1"/>
  <c r="N93" i="11" s="1"/>
  <c r="R25" i="11"/>
  <c r="D25" i="11"/>
  <c r="Q53" i="4"/>
  <c r="R307" i="11"/>
  <c r="C53" i="4"/>
  <c r="D307" i="11"/>
  <c r="G362" i="11"/>
  <c r="G9" i="11"/>
  <c r="O1002" i="1"/>
  <c r="N377" i="11" s="1"/>
  <c r="R124" i="11"/>
  <c r="D124" i="11"/>
  <c r="G130" i="11"/>
  <c r="O994" i="1"/>
  <c r="N222" i="11" s="1"/>
  <c r="O982" i="1"/>
  <c r="N35" i="11" s="1"/>
  <c r="R238" i="11"/>
  <c r="D238" i="11"/>
  <c r="R341" i="11"/>
  <c r="D341" i="11"/>
  <c r="O926" i="1"/>
  <c r="N196" i="11" s="1"/>
  <c r="R29" i="11"/>
  <c r="D29" i="11"/>
  <c r="J76" i="4"/>
  <c r="K118" i="11"/>
  <c r="F52" i="4"/>
  <c r="G105" i="11"/>
  <c r="O906" i="1"/>
  <c r="N221" i="11" s="1"/>
  <c r="O890" i="1"/>
  <c r="N11" i="11" s="1"/>
  <c r="O865" i="1"/>
  <c r="N82" i="11" s="1"/>
  <c r="O860" i="1"/>
  <c r="N120" i="11" s="1"/>
  <c r="R129" i="11"/>
  <c r="D129" i="11"/>
  <c r="I58" i="4"/>
  <c r="J123" i="11"/>
  <c r="H14" i="11"/>
  <c r="G68" i="4"/>
  <c r="H17" i="11"/>
  <c r="J48" i="4"/>
  <c r="K218" i="11"/>
  <c r="Q62" i="4"/>
  <c r="R136" i="11"/>
  <c r="C62" i="4"/>
  <c r="D136" i="11"/>
  <c r="R26" i="11"/>
  <c r="D26" i="11"/>
  <c r="H155" i="11"/>
  <c r="H46" i="11"/>
  <c r="H352" i="11"/>
  <c r="H72" i="11"/>
  <c r="H380" i="11"/>
  <c r="H279" i="11"/>
  <c r="T67" i="11"/>
  <c r="Q283" i="11"/>
  <c r="F294" i="11"/>
  <c r="F250" i="11"/>
  <c r="I250" i="11" s="1"/>
  <c r="F367" i="11"/>
  <c r="I367" i="11" s="1"/>
  <c r="I70" i="4"/>
  <c r="J50" i="11"/>
  <c r="F210" i="11"/>
  <c r="I210" i="11" s="1"/>
  <c r="Q37" i="11"/>
  <c r="F76" i="11"/>
  <c r="P41" i="4"/>
  <c r="Q180" i="11"/>
  <c r="Q116" i="11"/>
  <c r="E67" i="4"/>
  <c r="F304" i="11"/>
  <c r="I78" i="4"/>
  <c r="J384" i="11"/>
  <c r="F335" i="11"/>
  <c r="Q215" i="11"/>
  <c r="Q87" i="11"/>
  <c r="P81" i="4"/>
  <c r="Q25" i="11"/>
  <c r="P53" i="4"/>
  <c r="Q307" i="11"/>
  <c r="F362" i="11"/>
  <c r="F9" i="11"/>
  <c r="Q124" i="11"/>
  <c r="F130" i="11"/>
  <c r="Q238" i="11"/>
  <c r="Q341" i="11"/>
  <c r="Q29" i="11"/>
  <c r="I76" i="4"/>
  <c r="J118" i="11"/>
  <c r="E52" i="4"/>
  <c r="F105" i="11"/>
  <c r="T875" i="1"/>
  <c r="T859" i="1"/>
  <c r="Q129" i="11"/>
  <c r="T843" i="1"/>
  <c r="G14" i="11"/>
  <c r="S334" i="11"/>
  <c r="E334" i="11"/>
  <c r="F68" i="4"/>
  <c r="G17" i="11"/>
  <c r="O315" i="11"/>
  <c r="S32" i="11"/>
  <c r="E32" i="11"/>
  <c r="G155" i="11"/>
  <c r="T715" i="1"/>
  <c r="T372" i="11"/>
  <c r="T268" i="11"/>
  <c r="P37" i="11"/>
  <c r="H271" i="11"/>
  <c r="S76" i="11"/>
  <c r="E76" i="11"/>
  <c r="K69" i="4"/>
  <c r="L301" i="11"/>
  <c r="O301" i="11" s="1"/>
  <c r="H68" i="11"/>
  <c r="H145" i="11"/>
  <c r="O41" i="4"/>
  <c r="P180" i="11"/>
  <c r="H179" i="11"/>
  <c r="K74" i="4"/>
  <c r="L318" i="11"/>
  <c r="H347" i="11"/>
  <c r="P116" i="11"/>
  <c r="H192" i="11"/>
  <c r="R67" i="4"/>
  <c r="S304" i="11"/>
  <c r="D67" i="4"/>
  <c r="E304" i="11"/>
  <c r="G78" i="4"/>
  <c r="H384" i="11"/>
  <c r="S335" i="11"/>
  <c r="E335" i="11"/>
  <c r="P215" i="11"/>
  <c r="H340" i="11"/>
  <c r="O81" i="4"/>
  <c r="P87" i="11"/>
  <c r="P25" i="11"/>
  <c r="O53" i="4"/>
  <c r="P307" i="11"/>
  <c r="H34" i="11"/>
  <c r="S362" i="11"/>
  <c r="E362" i="11"/>
  <c r="K61" i="4"/>
  <c r="N61" i="4" s="1"/>
  <c r="L311" i="11"/>
  <c r="S9" i="11"/>
  <c r="E9" i="11"/>
  <c r="P124" i="11"/>
  <c r="S130" i="11"/>
  <c r="E130" i="11"/>
  <c r="P238" i="11"/>
  <c r="P341" i="11"/>
  <c r="P29" i="11"/>
  <c r="G76" i="4"/>
  <c r="H118" i="11"/>
  <c r="R52" i="4"/>
  <c r="S105" i="11"/>
  <c r="D52" i="4"/>
  <c r="E105" i="11"/>
  <c r="H134" i="11"/>
  <c r="P129" i="11"/>
  <c r="T853" i="1"/>
  <c r="T129" i="11" s="1"/>
  <c r="F58" i="4"/>
  <c r="G123" i="11"/>
  <c r="R334" i="11"/>
  <c r="D334" i="11"/>
  <c r="G48" i="4"/>
  <c r="H218" i="11"/>
  <c r="H376" i="11"/>
  <c r="O62" i="4"/>
  <c r="P136" i="11"/>
  <c r="T789" i="1"/>
  <c r="H64" i="11"/>
  <c r="P26" i="11"/>
  <c r="T735" i="1"/>
  <c r="T26" i="11" s="1"/>
  <c r="R32" i="11"/>
  <c r="D32" i="11"/>
  <c r="H41" i="11"/>
  <c r="H189" i="11"/>
  <c r="H172" i="11"/>
  <c r="T208" i="11"/>
  <c r="H144" i="11"/>
  <c r="T321" i="11"/>
  <c r="H308" i="11"/>
  <c r="T312" i="11"/>
  <c r="H121" i="11"/>
  <c r="G112" i="11"/>
  <c r="R367" i="11"/>
  <c r="D367" i="11"/>
  <c r="F70" i="4"/>
  <c r="G50" i="11"/>
  <c r="G148" i="11"/>
  <c r="R210" i="11"/>
  <c r="D210" i="11"/>
  <c r="G271" i="11"/>
  <c r="R76" i="11"/>
  <c r="D76" i="11"/>
  <c r="J69" i="4"/>
  <c r="K301" i="11"/>
  <c r="G68" i="11"/>
  <c r="G145" i="11"/>
  <c r="G179" i="11"/>
  <c r="J74" i="4"/>
  <c r="K318" i="11"/>
  <c r="G347" i="11"/>
  <c r="G192" i="11"/>
  <c r="Q67" i="4"/>
  <c r="R304" i="11"/>
  <c r="C67" i="4"/>
  <c r="D304" i="11"/>
  <c r="F78" i="4"/>
  <c r="G384" i="11"/>
  <c r="R335" i="11"/>
  <c r="D335" i="11"/>
  <c r="O1085" i="1"/>
  <c r="N215" i="11" s="1"/>
  <c r="G340" i="11"/>
  <c r="O1069" i="1"/>
  <c r="N25" i="11" s="1"/>
  <c r="G34" i="11"/>
  <c r="R362" i="11"/>
  <c r="D362" i="11"/>
  <c r="J61" i="4"/>
  <c r="K311" i="11"/>
  <c r="R9" i="11"/>
  <c r="D9" i="11"/>
  <c r="O1001" i="1"/>
  <c r="N124" i="11" s="1"/>
  <c r="R130" i="11"/>
  <c r="D130" i="11"/>
  <c r="O961" i="1"/>
  <c r="N238" i="11" s="1"/>
  <c r="O945" i="1"/>
  <c r="N341" i="11" s="1"/>
  <c r="O925" i="1"/>
  <c r="N29" i="11" s="1"/>
  <c r="F76" i="4"/>
  <c r="G118" i="11"/>
  <c r="Q52" i="4"/>
  <c r="R105" i="11"/>
  <c r="C52" i="4"/>
  <c r="D105" i="11"/>
  <c r="G134" i="11"/>
  <c r="O853" i="1"/>
  <c r="N129" i="11" s="1"/>
  <c r="S14" i="11"/>
  <c r="E14" i="11"/>
  <c r="R68" i="4"/>
  <c r="S17" i="11"/>
  <c r="D68" i="4"/>
  <c r="E17" i="11"/>
  <c r="F48" i="4"/>
  <c r="G218" i="11"/>
  <c r="G376" i="11"/>
  <c r="G64" i="11"/>
  <c r="S155" i="11"/>
  <c r="E155" i="11"/>
  <c r="P332" i="11"/>
  <c r="H6" i="11"/>
  <c r="H142" i="11"/>
  <c r="H85" i="11"/>
  <c r="H23" i="11"/>
  <c r="Q250" i="11"/>
  <c r="I54" i="4"/>
  <c r="J416" i="11"/>
  <c r="F112" i="11"/>
  <c r="Q367" i="11"/>
  <c r="E70" i="4"/>
  <c r="H70" i="4" s="1"/>
  <c r="F50" i="11"/>
  <c r="I50" i="11" s="1"/>
  <c r="F148" i="11"/>
  <c r="I148" i="11" s="1"/>
  <c r="Q210" i="11"/>
  <c r="F271" i="11"/>
  <c r="Q76" i="11"/>
  <c r="I69" i="4"/>
  <c r="J301" i="11"/>
  <c r="F68" i="11"/>
  <c r="F145" i="11"/>
  <c r="I145" i="11" s="1"/>
  <c r="F179" i="11"/>
  <c r="I179" i="11" s="1"/>
  <c r="I74" i="4"/>
  <c r="J318" i="11"/>
  <c r="F347" i="11"/>
  <c r="I347" i="11" s="1"/>
  <c r="F192" i="11"/>
  <c r="I192" i="11" s="1"/>
  <c r="P67" i="4"/>
  <c r="Q304" i="11"/>
  <c r="E78" i="4"/>
  <c r="F384" i="11"/>
  <c r="Q335" i="11"/>
  <c r="F340" i="11"/>
  <c r="T1043" i="1"/>
  <c r="F34" i="11"/>
  <c r="Q362" i="11"/>
  <c r="I61" i="4"/>
  <c r="J311" i="11"/>
  <c r="Q9" i="11"/>
  <c r="Q130" i="11"/>
  <c r="T915" i="1"/>
  <c r="E76" i="4"/>
  <c r="F118" i="11"/>
  <c r="P52" i="4"/>
  <c r="Q105" i="11"/>
  <c r="T863" i="1"/>
  <c r="R58" i="4"/>
  <c r="S123" i="11"/>
  <c r="D58" i="4"/>
  <c r="E123" i="11"/>
  <c r="T847" i="1"/>
  <c r="T836" i="1"/>
  <c r="R14" i="11"/>
  <c r="D14" i="11"/>
  <c r="P334" i="11"/>
  <c r="T830" i="1"/>
  <c r="T334" i="11" s="1"/>
  <c r="T824" i="1"/>
  <c r="T818" i="1"/>
  <c r="Q68" i="4"/>
  <c r="R17" i="11"/>
  <c r="C68" i="4"/>
  <c r="D17" i="11"/>
  <c r="T812" i="1"/>
  <c r="T806" i="1"/>
  <c r="T800" i="1"/>
  <c r="T794" i="1"/>
  <c r="T788" i="1"/>
  <c r="T782" i="1"/>
  <c r="T776" i="1"/>
  <c r="T770" i="1"/>
  <c r="T764" i="1"/>
  <c r="T758" i="1"/>
  <c r="T752" i="1"/>
  <c r="T746" i="1"/>
  <c r="T740" i="1"/>
  <c r="J737" i="1"/>
  <c r="H315" i="11" s="1"/>
  <c r="P32" i="11"/>
  <c r="T734" i="1"/>
  <c r="T32" i="11" s="1"/>
  <c r="T728" i="1"/>
  <c r="R155" i="11"/>
  <c r="D155" i="11"/>
  <c r="T722" i="1"/>
  <c r="T281" i="11" s="1"/>
  <c r="H227" i="11"/>
  <c r="H165" i="11"/>
  <c r="O67" i="4"/>
  <c r="P304" i="11"/>
  <c r="R78" i="4"/>
  <c r="S384" i="11"/>
  <c r="D78" i="4"/>
  <c r="E384" i="11"/>
  <c r="P335" i="11"/>
  <c r="S340" i="11"/>
  <c r="E340" i="11"/>
  <c r="H324" i="11"/>
  <c r="K81" i="4"/>
  <c r="L87" i="11"/>
  <c r="H93" i="11"/>
  <c r="K53" i="4"/>
  <c r="L307" i="11"/>
  <c r="S34" i="11"/>
  <c r="E34" i="11"/>
  <c r="P362" i="11"/>
  <c r="G61" i="4"/>
  <c r="H311" i="11"/>
  <c r="P9" i="11"/>
  <c r="H377" i="11"/>
  <c r="P130" i="11"/>
  <c r="H222" i="11"/>
  <c r="H35" i="11"/>
  <c r="H196" i="11"/>
  <c r="R76" i="4"/>
  <c r="S118" i="11"/>
  <c r="D76" i="4"/>
  <c r="E118" i="11"/>
  <c r="O52" i="4"/>
  <c r="P105" i="11"/>
  <c r="H221" i="11"/>
  <c r="H11" i="11"/>
  <c r="H82" i="11"/>
  <c r="S134" i="11"/>
  <c r="E134" i="11"/>
  <c r="H120" i="11"/>
  <c r="Q58" i="4"/>
  <c r="R123" i="11"/>
  <c r="C58" i="4"/>
  <c r="D123" i="11"/>
  <c r="R48" i="4"/>
  <c r="S218" i="11"/>
  <c r="D48" i="4"/>
  <c r="E218" i="11"/>
  <c r="S376" i="11"/>
  <c r="E376" i="11"/>
  <c r="K62" i="4"/>
  <c r="L136" i="11"/>
  <c r="S64" i="11"/>
  <c r="E64" i="11"/>
  <c r="G315" i="11"/>
  <c r="O26" i="11"/>
  <c r="T189" i="11"/>
  <c r="T172" i="11"/>
  <c r="T144" i="11"/>
  <c r="T114" i="11"/>
  <c r="G100" i="11"/>
  <c r="G272" i="11"/>
  <c r="G104" i="11"/>
  <c r="G109" i="11"/>
  <c r="Q70" i="4"/>
  <c r="R50" i="11"/>
  <c r="C70" i="4"/>
  <c r="D50" i="11"/>
  <c r="R148" i="11"/>
  <c r="D148" i="11"/>
  <c r="G12" i="11"/>
  <c r="R271" i="11"/>
  <c r="D271" i="11"/>
  <c r="F69" i="4"/>
  <c r="G301" i="11"/>
  <c r="R68" i="11"/>
  <c r="D68" i="11"/>
  <c r="G150" i="11"/>
  <c r="R145" i="11"/>
  <c r="D145" i="11"/>
  <c r="J41" i="4"/>
  <c r="K180" i="11"/>
  <c r="R179" i="11"/>
  <c r="D179" i="11"/>
  <c r="F74" i="4"/>
  <c r="G318" i="11"/>
  <c r="R347" i="11"/>
  <c r="D347" i="11"/>
  <c r="R192" i="11"/>
  <c r="D192" i="11"/>
  <c r="Q78" i="4"/>
  <c r="R384" i="11"/>
  <c r="C78" i="4"/>
  <c r="D384" i="11"/>
  <c r="R340" i="11"/>
  <c r="D340" i="11"/>
  <c r="G324" i="11"/>
  <c r="J81" i="4"/>
  <c r="K87" i="11"/>
  <c r="G93" i="11"/>
  <c r="J53" i="4"/>
  <c r="K307" i="11"/>
  <c r="R34" i="11"/>
  <c r="D34" i="11"/>
  <c r="O1024" i="1"/>
  <c r="N362" i="11" s="1"/>
  <c r="F61" i="4"/>
  <c r="G311" i="11"/>
  <c r="O1004" i="1"/>
  <c r="N9" i="11" s="1"/>
  <c r="G377" i="11"/>
  <c r="O996" i="1"/>
  <c r="N130" i="11" s="1"/>
  <c r="G222" i="11"/>
  <c r="G35" i="11"/>
  <c r="G196" i="11"/>
  <c r="Q76" i="4"/>
  <c r="R118" i="11"/>
  <c r="C76" i="4"/>
  <c r="D118" i="11"/>
  <c r="O912" i="1"/>
  <c r="G221" i="11"/>
  <c r="G11" i="11"/>
  <c r="G82" i="11"/>
  <c r="R134" i="11"/>
  <c r="D134" i="11"/>
  <c r="G120" i="11"/>
  <c r="P14" i="11"/>
  <c r="T835" i="1"/>
  <c r="T14" i="11" s="1"/>
  <c r="O68" i="4"/>
  <c r="P17" i="11"/>
  <c r="T817" i="1"/>
  <c r="Q48" i="4"/>
  <c r="R218" i="11"/>
  <c r="C48" i="4"/>
  <c r="D218" i="11"/>
  <c r="R376" i="11"/>
  <c r="D376" i="11"/>
  <c r="J62" i="4"/>
  <c r="K136" i="11"/>
  <c r="R64" i="11"/>
  <c r="D64" i="11"/>
  <c r="P155" i="11"/>
  <c r="T727" i="1"/>
  <c r="T155" i="11" s="1"/>
  <c r="H342" i="11"/>
  <c r="H207" i="11"/>
  <c r="H264" i="11"/>
  <c r="T6" i="11"/>
  <c r="T142" i="11"/>
  <c r="E54" i="4"/>
  <c r="H54" i="4" s="1"/>
  <c r="F416" i="11"/>
  <c r="I416" i="11" s="1"/>
  <c r="F395" i="11"/>
  <c r="I395" i="11" s="1"/>
  <c r="Q112" i="11"/>
  <c r="F100" i="11"/>
  <c r="I100" i="11" s="1"/>
  <c r="F272" i="11"/>
  <c r="I272" i="11" s="1"/>
  <c r="F104" i="11"/>
  <c r="I104" i="11" s="1"/>
  <c r="F109" i="11"/>
  <c r="I109" i="11" s="1"/>
  <c r="P70" i="4"/>
  <c r="Q50" i="11"/>
  <c r="Q148" i="11"/>
  <c r="F12" i="11"/>
  <c r="I12" i="11" s="1"/>
  <c r="Q271" i="11"/>
  <c r="E69" i="4"/>
  <c r="H69" i="4" s="1"/>
  <c r="F301" i="11"/>
  <c r="I301" i="11" s="1"/>
  <c r="Q68" i="11"/>
  <c r="F150" i="11"/>
  <c r="I150" i="11" s="1"/>
  <c r="Q145" i="11"/>
  <c r="I41" i="4"/>
  <c r="J180" i="11"/>
  <c r="Q179" i="11"/>
  <c r="E74" i="4"/>
  <c r="H74" i="4" s="1"/>
  <c r="F318" i="11"/>
  <c r="I318" i="11" s="1"/>
  <c r="Q347" i="11"/>
  <c r="Q192" i="11"/>
  <c r="P78" i="4"/>
  <c r="Q384" i="11"/>
  <c r="Q340" i="11"/>
  <c r="T1082" i="1"/>
  <c r="F324" i="11"/>
  <c r="I324" i="11" s="1"/>
  <c r="I81" i="4"/>
  <c r="J87" i="11"/>
  <c r="T1070" i="1"/>
  <c r="T93" i="11" s="1"/>
  <c r="F93" i="11"/>
  <c r="I53" i="4"/>
  <c r="J307" i="11"/>
  <c r="Q34" i="11"/>
  <c r="T1018" i="1"/>
  <c r="E61" i="4"/>
  <c r="H61" i="4" s="1"/>
  <c r="F311" i="11"/>
  <c r="I311" i="11" s="1"/>
  <c r="T1002" i="1"/>
  <c r="T377" i="11" s="1"/>
  <c r="F377" i="11"/>
  <c r="I377" i="11" s="1"/>
  <c r="T994" i="1"/>
  <c r="T222" i="11" s="1"/>
  <c r="F222" i="11"/>
  <c r="T982" i="1"/>
  <c r="T35" i="11" s="1"/>
  <c r="F35" i="11"/>
  <c r="I35" i="11" s="1"/>
  <c r="T926" i="1"/>
  <c r="T196" i="11" s="1"/>
  <c r="F196" i="11"/>
  <c r="I196" i="11" s="1"/>
  <c r="P76" i="4"/>
  <c r="Q118" i="11"/>
  <c r="T906" i="1"/>
  <c r="T221" i="11" s="1"/>
  <c r="F221" i="11"/>
  <c r="I221" i="11" s="1"/>
  <c r="T890" i="1"/>
  <c r="T11" i="11" s="1"/>
  <c r="F11" i="11"/>
  <c r="I11" i="11" s="1"/>
  <c r="T887" i="1"/>
  <c r="T867" i="1"/>
  <c r="Q134" i="11"/>
  <c r="T860" i="1"/>
  <c r="T120" i="11" s="1"/>
  <c r="F120" i="11"/>
  <c r="O58" i="4"/>
  <c r="P123" i="11"/>
  <c r="T851" i="1"/>
  <c r="O835" i="1"/>
  <c r="N14" i="11" s="1"/>
  <c r="O334" i="11"/>
  <c r="O817" i="1"/>
  <c r="S315" i="11"/>
  <c r="E315" i="11"/>
  <c r="O32" i="11"/>
  <c r="O727" i="1"/>
  <c r="N155" i="11" s="1"/>
  <c r="H316" i="11"/>
  <c r="T146" i="11"/>
  <c r="H260" i="11"/>
  <c r="O332" i="11"/>
  <c r="O46" i="11"/>
  <c r="S20" i="11"/>
  <c r="E20" i="11"/>
  <c r="S293" i="11"/>
  <c r="E293" i="11"/>
  <c r="O316" i="11"/>
  <c r="P352" i="11"/>
  <c r="S319" i="11"/>
  <c r="E319" i="11"/>
  <c r="O281" i="11"/>
  <c r="S160" i="11"/>
  <c r="E160" i="11"/>
  <c r="P72" i="11"/>
  <c r="R55" i="4"/>
  <c r="S171" i="11"/>
  <c r="D55" i="4"/>
  <c r="E171" i="11"/>
  <c r="S147" i="11"/>
  <c r="E147" i="11"/>
  <c r="O208" i="11"/>
  <c r="P380" i="11"/>
  <c r="P227" i="11"/>
  <c r="O321" i="11"/>
  <c r="P279" i="11"/>
  <c r="O312" i="11"/>
  <c r="S95" i="11"/>
  <c r="E95" i="11"/>
  <c r="S168" i="11"/>
  <c r="E168" i="11"/>
  <c r="O6" i="11"/>
  <c r="P165" i="11"/>
  <c r="S19" i="11"/>
  <c r="E19" i="11"/>
  <c r="O142" i="11"/>
  <c r="S176" i="11"/>
  <c r="E176" i="11"/>
  <c r="H269" i="11"/>
  <c r="S125" i="11"/>
  <c r="E125" i="11"/>
  <c r="P85" i="11"/>
  <c r="S55" i="11"/>
  <c r="E55" i="11"/>
  <c r="H67" i="11"/>
  <c r="P374" i="11"/>
  <c r="G146" i="11"/>
  <c r="Q260" i="11"/>
  <c r="T75" i="11"/>
  <c r="F75" i="11"/>
  <c r="E42" i="11"/>
  <c r="R36" i="4"/>
  <c r="S27" i="11"/>
  <c r="D36" i="4"/>
  <c r="E27" i="11"/>
  <c r="P245" i="11"/>
  <c r="T383" i="1"/>
  <c r="T245" i="11" s="1"/>
  <c r="S202" i="11"/>
  <c r="P323" i="11"/>
  <c r="T361" i="1"/>
  <c r="D50" i="4"/>
  <c r="E60" i="11"/>
  <c r="T164" i="11"/>
  <c r="T288" i="11"/>
  <c r="T310" i="11"/>
  <c r="M79" i="4"/>
  <c r="N356" i="11"/>
  <c r="T200" i="11"/>
  <c r="T295" i="11"/>
  <c r="H348" i="11"/>
  <c r="T247" i="11"/>
  <c r="T193" i="11"/>
  <c r="H256" i="11"/>
  <c r="M16" i="4"/>
  <c r="N163" i="11"/>
  <c r="G41" i="11"/>
  <c r="G342" i="11"/>
  <c r="R20" i="11"/>
  <c r="D20" i="11"/>
  <c r="R293" i="11"/>
  <c r="D293" i="11"/>
  <c r="G189" i="11"/>
  <c r="R319" i="11"/>
  <c r="D319" i="11"/>
  <c r="G172" i="11"/>
  <c r="G372" i="11"/>
  <c r="R160" i="11"/>
  <c r="D160" i="11"/>
  <c r="Q55" i="4"/>
  <c r="R171" i="11"/>
  <c r="C55" i="4"/>
  <c r="D171" i="11"/>
  <c r="G207" i="11"/>
  <c r="R147" i="11"/>
  <c r="D147" i="11"/>
  <c r="G144" i="11"/>
  <c r="G264" i="11"/>
  <c r="G308" i="11"/>
  <c r="R95" i="11"/>
  <c r="D95" i="11"/>
  <c r="R168" i="11"/>
  <c r="U168" i="11" s="1"/>
  <c r="D168" i="11"/>
  <c r="G268" i="11"/>
  <c r="R19" i="11"/>
  <c r="D19" i="11"/>
  <c r="R176" i="11"/>
  <c r="D176" i="11"/>
  <c r="G269" i="11"/>
  <c r="R125" i="11"/>
  <c r="D125" i="11"/>
  <c r="O428" i="1"/>
  <c r="N85" i="11" s="1"/>
  <c r="R55" i="11"/>
  <c r="D55" i="11"/>
  <c r="G67" i="11"/>
  <c r="O420" i="1"/>
  <c r="N374" i="11" s="1"/>
  <c r="F146" i="11"/>
  <c r="P260" i="11"/>
  <c r="S75" i="11"/>
  <c r="E75" i="11"/>
  <c r="S42" i="11"/>
  <c r="D42" i="11"/>
  <c r="P121" i="11"/>
  <c r="E30" i="11"/>
  <c r="L89" i="11"/>
  <c r="O89" i="11" s="1"/>
  <c r="O384" i="1"/>
  <c r="N89" i="11" s="1"/>
  <c r="O42" i="4"/>
  <c r="P280" i="11"/>
  <c r="T382" i="1"/>
  <c r="T373" i="1"/>
  <c r="E261" i="11"/>
  <c r="T7" i="11"/>
  <c r="R50" i="4"/>
  <c r="S60" i="11"/>
  <c r="E390" i="11"/>
  <c r="O349" i="1"/>
  <c r="E182" i="11"/>
  <c r="T133" i="11"/>
  <c r="M39" i="4"/>
  <c r="N3" i="11"/>
  <c r="H383" i="11"/>
  <c r="T22" i="11"/>
  <c r="T379" i="11"/>
  <c r="T273" i="11"/>
  <c r="T159" i="11"/>
  <c r="P58" i="4"/>
  <c r="Q123" i="11"/>
  <c r="Q14" i="11"/>
  <c r="F334" i="11"/>
  <c r="I334" i="11" s="1"/>
  <c r="I68" i="4"/>
  <c r="J17" i="11"/>
  <c r="F376" i="11"/>
  <c r="I376" i="11" s="1"/>
  <c r="I62" i="4"/>
  <c r="J136" i="11"/>
  <c r="Q26" i="11"/>
  <c r="F32" i="11"/>
  <c r="I32" i="11" s="1"/>
  <c r="Q155" i="11"/>
  <c r="F41" i="11"/>
  <c r="F342" i="11"/>
  <c r="Q20" i="11"/>
  <c r="Q293" i="11"/>
  <c r="F189" i="11"/>
  <c r="Q319" i="11"/>
  <c r="F172" i="11"/>
  <c r="F372" i="11"/>
  <c r="Q160" i="11"/>
  <c r="P55" i="4"/>
  <c r="Q171" i="11"/>
  <c r="F207" i="11"/>
  <c r="Q147" i="11"/>
  <c r="F144" i="11"/>
  <c r="F264" i="11"/>
  <c r="F308" i="11"/>
  <c r="Q95" i="11"/>
  <c r="Q168" i="11"/>
  <c r="F268" i="11"/>
  <c r="I268" i="11" s="1"/>
  <c r="Q19" i="11"/>
  <c r="Q176" i="11"/>
  <c r="F269" i="11"/>
  <c r="Q125" i="11"/>
  <c r="Q55" i="11"/>
  <c r="F67" i="11"/>
  <c r="S146" i="11"/>
  <c r="E146" i="11"/>
  <c r="O411" i="1"/>
  <c r="N260" i="11" s="1"/>
  <c r="P255" i="11"/>
  <c r="R42" i="11"/>
  <c r="S30" i="11"/>
  <c r="D30" i="11"/>
  <c r="O385" i="1"/>
  <c r="O245" i="11"/>
  <c r="M42" i="4"/>
  <c r="N280" i="11"/>
  <c r="H249" i="11"/>
  <c r="D261" i="11"/>
  <c r="H390" i="11"/>
  <c r="D72" i="4"/>
  <c r="E201" i="11"/>
  <c r="H182" i="11"/>
  <c r="O331" i="1"/>
  <c r="H185" i="11"/>
  <c r="M31" i="4"/>
  <c r="N36" i="11"/>
  <c r="T277" i="11"/>
  <c r="H157" i="11"/>
  <c r="H394" i="11"/>
  <c r="T365" i="11"/>
  <c r="H253" i="11"/>
  <c r="H224" i="11"/>
  <c r="H225" i="11"/>
  <c r="M75" i="4"/>
  <c r="N251" i="11"/>
  <c r="H332" i="11"/>
  <c r="S41" i="11"/>
  <c r="E41" i="11"/>
  <c r="S342" i="11"/>
  <c r="E342" i="11"/>
  <c r="P20" i="11"/>
  <c r="P293" i="11"/>
  <c r="S189" i="11"/>
  <c r="E189" i="11"/>
  <c r="O352" i="11"/>
  <c r="P319" i="11"/>
  <c r="S172" i="11"/>
  <c r="E172" i="11"/>
  <c r="S372" i="11"/>
  <c r="E372" i="11"/>
  <c r="P160" i="11"/>
  <c r="O72" i="11"/>
  <c r="O55" i="4"/>
  <c r="P171" i="11"/>
  <c r="S207" i="11"/>
  <c r="E207" i="11"/>
  <c r="P147" i="11"/>
  <c r="O380" i="11"/>
  <c r="S144" i="11"/>
  <c r="E144" i="11"/>
  <c r="S264" i="11"/>
  <c r="E264" i="11"/>
  <c r="O227" i="11"/>
  <c r="O279" i="11"/>
  <c r="S308" i="11"/>
  <c r="E308" i="11"/>
  <c r="P95" i="11"/>
  <c r="P168" i="11"/>
  <c r="S268" i="11"/>
  <c r="E268" i="11"/>
  <c r="O165" i="11"/>
  <c r="P19" i="11"/>
  <c r="H114" i="11"/>
  <c r="P176" i="11"/>
  <c r="S269" i="11"/>
  <c r="E269" i="11"/>
  <c r="P125" i="11"/>
  <c r="P55" i="11"/>
  <c r="H414" i="11"/>
  <c r="S67" i="11"/>
  <c r="E67" i="11"/>
  <c r="R146" i="11"/>
  <c r="D146" i="11"/>
  <c r="Q75" i="11"/>
  <c r="Q42" i="11"/>
  <c r="H90" i="11"/>
  <c r="L121" i="11"/>
  <c r="O121" i="11" s="1"/>
  <c r="O400" i="1"/>
  <c r="N121" i="11" s="1"/>
  <c r="O36" i="4"/>
  <c r="P27" i="11"/>
  <c r="T398" i="1"/>
  <c r="H49" i="11"/>
  <c r="R30" i="11"/>
  <c r="G249" i="11"/>
  <c r="H33" i="11"/>
  <c r="P202" i="11"/>
  <c r="T371" i="1"/>
  <c r="T202" i="11" s="1"/>
  <c r="S261" i="11"/>
  <c r="H338" i="11"/>
  <c r="K60" i="4"/>
  <c r="L7" i="11"/>
  <c r="S390" i="11"/>
  <c r="R72" i="4"/>
  <c r="S201" i="11"/>
  <c r="H135" i="11"/>
  <c r="S182" i="11"/>
  <c r="T137" i="11"/>
  <c r="T389" i="11"/>
  <c r="H113" i="11"/>
  <c r="H241" i="11"/>
  <c r="H343" i="11"/>
  <c r="G332" i="11"/>
  <c r="G46" i="11"/>
  <c r="R41" i="11"/>
  <c r="D41" i="11"/>
  <c r="R342" i="11"/>
  <c r="D342" i="11"/>
  <c r="R189" i="11"/>
  <c r="D189" i="11"/>
  <c r="G316" i="11"/>
  <c r="R172" i="11"/>
  <c r="D172" i="11"/>
  <c r="R372" i="11"/>
  <c r="D372" i="11"/>
  <c r="G281" i="11"/>
  <c r="M55" i="4"/>
  <c r="N171" i="11"/>
  <c r="R207" i="11"/>
  <c r="D207" i="11"/>
  <c r="G208" i="11"/>
  <c r="R144" i="11"/>
  <c r="D144" i="11"/>
  <c r="R264" i="11"/>
  <c r="D264" i="11"/>
  <c r="G321" i="11"/>
  <c r="R308" i="11"/>
  <c r="D308" i="11"/>
  <c r="G312" i="11"/>
  <c r="R268" i="11"/>
  <c r="D268" i="11"/>
  <c r="G6" i="11"/>
  <c r="G142" i="11"/>
  <c r="G114" i="11"/>
  <c r="O439" i="1"/>
  <c r="N176" i="11" s="1"/>
  <c r="R269" i="11"/>
  <c r="D269" i="11"/>
  <c r="O431" i="1"/>
  <c r="N125" i="11" s="1"/>
  <c r="O427" i="1"/>
  <c r="N55" i="11" s="1"/>
  <c r="G414" i="11"/>
  <c r="R67" i="11"/>
  <c r="D67" i="11"/>
  <c r="Q146" i="11"/>
  <c r="O260" i="11"/>
  <c r="P75" i="11"/>
  <c r="O407" i="1"/>
  <c r="P42" i="11"/>
  <c r="T405" i="1"/>
  <c r="T42" i="11" s="1"/>
  <c r="Q30" i="11"/>
  <c r="H89" i="11"/>
  <c r="K42" i="4"/>
  <c r="L280" i="11"/>
  <c r="R261" i="11"/>
  <c r="D63" i="4"/>
  <c r="E24" i="11"/>
  <c r="T60" i="11"/>
  <c r="S57" i="4"/>
  <c r="T199" i="11"/>
  <c r="T5" i="11"/>
  <c r="H190" i="11"/>
  <c r="T305" i="11"/>
  <c r="G26" i="4"/>
  <c r="H289" i="11"/>
  <c r="T403" i="11"/>
  <c r="T241" i="11"/>
  <c r="F82" i="11"/>
  <c r="I82" i="11" s="1"/>
  <c r="F134" i="11"/>
  <c r="I134" i="11" s="1"/>
  <c r="F129" i="11"/>
  <c r="Q334" i="11"/>
  <c r="E68" i="4"/>
  <c r="F17" i="11"/>
  <c r="I17" i="11" s="1"/>
  <c r="I48" i="4"/>
  <c r="J218" i="11"/>
  <c r="Q376" i="11"/>
  <c r="E62" i="4"/>
  <c r="H62" i="4" s="1"/>
  <c r="F136" i="11"/>
  <c r="I136" i="11" s="1"/>
  <c r="F315" i="11"/>
  <c r="Q32" i="11"/>
  <c r="T713" i="1"/>
  <c r="F332" i="11"/>
  <c r="F46" i="11"/>
  <c r="Q41" i="11"/>
  <c r="Q342" i="11"/>
  <c r="Q189" i="11"/>
  <c r="F316" i="11"/>
  <c r="Q172" i="11"/>
  <c r="Q372" i="11"/>
  <c r="F281" i="11"/>
  <c r="Q207" i="11"/>
  <c r="F208" i="11"/>
  <c r="Q144" i="11"/>
  <c r="Q264" i="11"/>
  <c r="F321" i="11"/>
  <c r="Q308" i="11"/>
  <c r="F312" i="11"/>
  <c r="Q268" i="11"/>
  <c r="F6" i="11"/>
  <c r="F142" i="11"/>
  <c r="F114" i="11"/>
  <c r="Q269" i="11"/>
  <c r="F414" i="11"/>
  <c r="Q67" i="11"/>
  <c r="P146" i="11"/>
  <c r="O410" i="1"/>
  <c r="N75" i="11" s="1"/>
  <c r="L36" i="4"/>
  <c r="M398" i="11"/>
  <c r="T397" i="1"/>
  <c r="P30" i="11"/>
  <c r="T389" i="1"/>
  <c r="T30" i="11" s="1"/>
  <c r="G89" i="11"/>
  <c r="H245" i="11"/>
  <c r="E249" i="11"/>
  <c r="O373" i="1"/>
  <c r="O202" i="11"/>
  <c r="H24" i="11"/>
  <c r="O359" i="1"/>
  <c r="H81" i="11"/>
  <c r="P4" i="11"/>
  <c r="T338" i="1"/>
  <c r="T4" i="11" s="1"/>
  <c r="H13" i="11"/>
  <c r="S21" i="4"/>
  <c r="T86" i="11"/>
  <c r="T337" i="11"/>
  <c r="T383" i="11"/>
  <c r="H276" i="11"/>
  <c r="T259" i="11"/>
  <c r="T83" i="11"/>
  <c r="M13" i="4"/>
  <c r="N408" i="11"/>
  <c r="T397" i="11"/>
  <c r="M25" i="4"/>
  <c r="N314" i="11"/>
  <c r="M59" i="4"/>
  <c r="N187" i="11"/>
  <c r="S332" i="11"/>
  <c r="E332" i="11"/>
  <c r="S46" i="11"/>
  <c r="E46" i="11"/>
  <c r="P41" i="11"/>
  <c r="P342" i="11"/>
  <c r="O20" i="11"/>
  <c r="O293" i="11"/>
  <c r="P189" i="11"/>
  <c r="S316" i="11"/>
  <c r="E316" i="11"/>
  <c r="O319" i="11"/>
  <c r="P172" i="11"/>
  <c r="P372" i="11"/>
  <c r="S281" i="11"/>
  <c r="E281" i="11"/>
  <c r="O160" i="11"/>
  <c r="K55" i="4"/>
  <c r="L171" i="11"/>
  <c r="O171" i="11" s="1"/>
  <c r="P207" i="11"/>
  <c r="O147" i="11"/>
  <c r="S208" i="11"/>
  <c r="E208" i="11"/>
  <c r="P144" i="11"/>
  <c r="P264" i="11"/>
  <c r="S321" i="11"/>
  <c r="E321" i="11"/>
  <c r="P308" i="11"/>
  <c r="S312" i="11"/>
  <c r="E312" i="11"/>
  <c r="O95" i="11"/>
  <c r="O168" i="11"/>
  <c r="P268" i="11"/>
  <c r="S6" i="11"/>
  <c r="E6" i="11"/>
  <c r="O19" i="11"/>
  <c r="S142" i="11"/>
  <c r="E142" i="11"/>
  <c r="S114" i="11"/>
  <c r="E114" i="11"/>
  <c r="P269" i="11"/>
  <c r="S414" i="11"/>
  <c r="E414" i="11"/>
  <c r="P67" i="11"/>
  <c r="O414" i="1"/>
  <c r="N146" i="11" s="1"/>
  <c r="S90" i="11"/>
  <c r="E90" i="11"/>
  <c r="K36" i="4"/>
  <c r="L27" i="11"/>
  <c r="S49" i="11"/>
  <c r="E49" i="11"/>
  <c r="S249" i="11"/>
  <c r="E33" i="11"/>
  <c r="P261" i="11"/>
  <c r="T369" i="1"/>
  <c r="T261" i="11" s="1"/>
  <c r="R63" i="4"/>
  <c r="S24" i="11"/>
  <c r="E338" i="11"/>
  <c r="G60" i="4"/>
  <c r="H7" i="11"/>
  <c r="K50" i="4"/>
  <c r="L60" i="11"/>
  <c r="P390" i="11"/>
  <c r="T353" i="1"/>
  <c r="T390" i="11" s="1"/>
  <c r="O72" i="4"/>
  <c r="P201" i="11"/>
  <c r="T352" i="1"/>
  <c r="T182" i="11"/>
  <c r="T185" i="11"/>
  <c r="T157" i="11"/>
  <c r="T394" i="11"/>
  <c r="M46" i="4"/>
  <c r="N5" i="11"/>
  <c r="H8" i="11"/>
  <c r="M56" i="4"/>
  <c r="N156" i="11"/>
  <c r="H233" i="11"/>
  <c r="M9" i="4"/>
  <c r="N240" i="11"/>
  <c r="R332" i="11"/>
  <c r="D332" i="11"/>
  <c r="R46" i="11"/>
  <c r="D46" i="11"/>
  <c r="R316" i="11"/>
  <c r="D316" i="11"/>
  <c r="G352" i="11"/>
  <c r="R281" i="11"/>
  <c r="D281" i="11"/>
  <c r="G72" i="11"/>
  <c r="J55" i="4"/>
  <c r="K171" i="11"/>
  <c r="R208" i="11"/>
  <c r="D208" i="11"/>
  <c r="G380" i="11"/>
  <c r="G227" i="11"/>
  <c r="R321" i="11"/>
  <c r="D321" i="11"/>
  <c r="G279" i="11"/>
  <c r="R312" i="11"/>
  <c r="U312" i="11" s="1"/>
  <c r="D312" i="11"/>
  <c r="R6" i="11"/>
  <c r="D6" i="11"/>
  <c r="G165" i="11"/>
  <c r="R142" i="11"/>
  <c r="D142" i="11"/>
  <c r="R114" i="11"/>
  <c r="D114" i="11"/>
  <c r="O434" i="1"/>
  <c r="N269" i="11" s="1"/>
  <c r="G85" i="11"/>
  <c r="R414" i="11"/>
  <c r="D414" i="11"/>
  <c r="O422" i="1"/>
  <c r="N67" i="11" s="1"/>
  <c r="G374" i="11"/>
  <c r="E23" i="11"/>
  <c r="G121" i="11"/>
  <c r="E89" i="11"/>
  <c r="H280" i="11"/>
  <c r="O381" i="1"/>
  <c r="S33" i="11"/>
  <c r="S338" i="11"/>
  <c r="E323" i="11"/>
  <c r="O357" i="1"/>
  <c r="S135" i="11"/>
  <c r="T45" i="11"/>
  <c r="E164" i="11"/>
  <c r="T79" i="11"/>
  <c r="M21" i="4"/>
  <c r="N86" i="11"/>
  <c r="T228" i="11"/>
  <c r="T113" i="11"/>
  <c r="H246" i="11"/>
  <c r="H38" i="11"/>
  <c r="M18" i="4"/>
  <c r="N291" i="11"/>
  <c r="P68" i="4"/>
  <c r="Q17" i="11"/>
  <c r="E48" i="4"/>
  <c r="H48" i="4" s="1"/>
  <c r="F218" i="11"/>
  <c r="I218" i="11" s="1"/>
  <c r="P62" i="4"/>
  <c r="Q136" i="11"/>
  <c r="F64" i="11"/>
  <c r="I64" i="11" s="1"/>
  <c r="Q315" i="11"/>
  <c r="Q332" i="11"/>
  <c r="Q46" i="11"/>
  <c r="Q316" i="11"/>
  <c r="T588" i="1"/>
  <c r="T352" i="11" s="1"/>
  <c r="F352" i="11"/>
  <c r="Q281" i="11"/>
  <c r="T540" i="1"/>
  <c r="T72" i="11" s="1"/>
  <c r="F72" i="11"/>
  <c r="I55" i="4"/>
  <c r="J171" i="11"/>
  <c r="Q208" i="11"/>
  <c r="T516" i="1"/>
  <c r="T380" i="11" s="1"/>
  <c r="F380" i="11"/>
  <c r="I380" i="11" s="1"/>
  <c r="T500" i="1"/>
  <c r="T227" i="11" s="1"/>
  <c r="F227" i="11"/>
  <c r="Q321" i="11"/>
  <c r="T492" i="1"/>
  <c r="T279" i="11" s="1"/>
  <c r="F279" i="11"/>
  <c r="Q312" i="11"/>
  <c r="Q6" i="11"/>
  <c r="T464" i="1"/>
  <c r="T165" i="11" s="1"/>
  <c r="F165" i="11"/>
  <c r="Q142" i="11"/>
  <c r="Q114" i="11"/>
  <c r="T428" i="1"/>
  <c r="T85" i="11" s="1"/>
  <c r="F85" i="11"/>
  <c r="Q414" i="11"/>
  <c r="T374" i="11"/>
  <c r="F374" i="11"/>
  <c r="H255" i="11"/>
  <c r="S23" i="11"/>
  <c r="D23" i="11"/>
  <c r="F121" i="11"/>
  <c r="S89" i="11"/>
  <c r="E245" i="11"/>
  <c r="H202" i="11"/>
  <c r="H323" i="11"/>
  <c r="M50" i="4"/>
  <c r="N60" i="11"/>
  <c r="E81" i="11"/>
  <c r="H164" i="11"/>
  <c r="M57" i="4"/>
  <c r="N199" i="11"/>
  <c r="H288" i="11"/>
  <c r="H391" i="11"/>
  <c r="T234" i="11"/>
  <c r="H310" i="11"/>
  <c r="M47" i="4"/>
  <c r="N106" i="11"/>
  <c r="H200" i="11"/>
  <c r="H159" i="11"/>
  <c r="H302" i="11"/>
  <c r="T233" i="11"/>
  <c r="H333" i="11"/>
  <c r="P46" i="11"/>
  <c r="O41" i="11"/>
  <c r="O342" i="11"/>
  <c r="J631" i="1"/>
  <c r="H20" i="11" s="1"/>
  <c r="J607" i="1"/>
  <c r="H293" i="11" s="1"/>
  <c r="O189" i="11"/>
  <c r="P316" i="11"/>
  <c r="S352" i="11"/>
  <c r="E352" i="11"/>
  <c r="J579" i="1"/>
  <c r="H319" i="11" s="1"/>
  <c r="O172" i="11"/>
  <c r="O372" i="11"/>
  <c r="P281" i="11"/>
  <c r="J547" i="1"/>
  <c r="H160" i="11" s="1"/>
  <c r="S72" i="11"/>
  <c r="E72" i="11"/>
  <c r="J539" i="1"/>
  <c r="O207" i="11"/>
  <c r="J527" i="1"/>
  <c r="H147" i="11" s="1"/>
  <c r="P208" i="11"/>
  <c r="S380" i="11"/>
  <c r="E380" i="11"/>
  <c r="O144" i="11"/>
  <c r="O264" i="11"/>
  <c r="S227" i="11"/>
  <c r="E227" i="11"/>
  <c r="P321" i="11"/>
  <c r="S279" i="11"/>
  <c r="E279" i="11"/>
  <c r="O308" i="11"/>
  <c r="P312" i="11"/>
  <c r="J479" i="1"/>
  <c r="H95" i="11" s="1"/>
  <c r="J471" i="1"/>
  <c r="H168" i="11" s="1"/>
  <c r="O268" i="11"/>
  <c r="P6" i="11"/>
  <c r="S165" i="11"/>
  <c r="E165" i="11"/>
  <c r="J463" i="1"/>
  <c r="H19" i="11" s="1"/>
  <c r="P142" i="11"/>
  <c r="P114" i="11"/>
  <c r="H176" i="11"/>
  <c r="O269" i="11"/>
  <c r="H125" i="11"/>
  <c r="S85" i="11"/>
  <c r="E85" i="11"/>
  <c r="H55" i="11"/>
  <c r="P414" i="11"/>
  <c r="S374" i="11"/>
  <c r="E374" i="11"/>
  <c r="T260" i="11"/>
  <c r="F260" i="11"/>
  <c r="G255" i="11"/>
  <c r="H42" i="11"/>
  <c r="P90" i="11"/>
  <c r="T402" i="1"/>
  <c r="T90" i="11" s="1"/>
  <c r="R23" i="11"/>
  <c r="T121" i="11"/>
  <c r="E121" i="11"/>
  <c r="G36" i="4"/>
  <c r="H27" i="11"/>
  <c r="P49" i="11"/>
  <c r="T394" i="1"/>
  <c r="T49" i="11" s="1"/>
  <c r="S245" i="11"/>
  <c r="P249" i="11"/>
  <c r="T376" i="1"/>
  <c r="T249" i="11" s="1"/>
  <c r="P24" i="11"/>
  <c r="O63" i="4"/>
  <c r="T365" i="1"/>
  <c r="S323" i="11"/>
  <c r="D9" i="10"/>
  <c r="D60" i="4"/>
  <c r="E7" i="11"/>
  <c r="G50" i="4"/>
  <c r="H60" i="11"/>
  <c r="S81" i="11"/>
  <c r="S164" i="11"/>
  <c r="T13" i="11"/>
  <c r="T276" i="11"/>
  <c r="G49" i="4"/>
  <c r="H22" i="11"/>
  <c r="H379" i="11"/>
  <c r="G11" i="4"/>
  <c r="H273" i="11"/>
  <c r="T190" i="11"/>
  <c r="H247" i="11"/>
  <c r="H193" i="11"/>
  <c r="T69" i="11"/>
  <c r="H186" i="11"/>
  <c r="M64" i="4"/>
  <c r="N122" i="11"/>
  <c r="H258" i="11"/>
  <c r="G20" i="11"/>
  <c r="G293" i="11"/>
  <c r="R352" i="11"/>
  <c r="D352" i="11"/>
  <c r="G319" i="11"/>
  <c r="G160" i="11"/>
  <c r="R72" i="11"/>
  <c r="U72" i="11" s="1"/>
  <c r="D72" i="11"/>
  <c r="F55" i="4"/>
  <c r="G171" i="11"/>
  <c r="G147" i="11"/>
  <c r="R380" i="11"/>
  <c r="D380" i="11"/>
  <c r="R227" i="11"/>
  <c r="D227" i="11"/>
  <c r="R279" i="11"/>
  <c r="D279" i="11"/>
  <c r="G95" i="11"/>
  <c r="G168" i="11"/>
  <c r="R165" i="11"/>
  <c r="D165" i="11"/>
  <c r="G19" i="11"/>
  <c r="G176" i="11"/>
  <c r="G125" i="11"/>
  <c r="R85" i="11"/>
  <c r="D85" i="11"/>
  <c r="G55" i="11"/>
  <c r="O425" i="1"/>
  <c r="N414" i="11" s="1"/>
  <c r="S260" i="11"/>
  <c r="E260" i="11"/>
  <c r="J410" i="1"/>
  <c r="H75" i="11" s="1"/>
  <c r="T406" i="1"/>
  <c r="T255" i="11" s="1"/>
  <c r="F255" i="11"/>
  <c r="O402" i="1"/>
  <c r="N90" i="11" s="1"/>
  <c r="Q23" i="11"/>
  <c r="S121" i="11"/>
  <c r="O394" i="1"/>
  <c r="N49" i="11" s="1"/>
  <c r="J389" i="1"/>
  <c r="H30" i="11" s="1"/>
  <c r="T385" i="1"/>
  <c r="R42" i="4"/>
  <c r="S280" i="11"/>
  <c r="D42" i="4"/>
  <c r="E280" i="11"/>
  <c r="P33" i="11"/>
  <c r="T375" i="1"/>
  <c r="T33" i="11" s="1"/>
  <c r="T338" i="11"/>
  <c r="L9" i="10"/>
  <c r="R60" i="4"/>
  <c r="S7" i="11"/>
  <c r="M72" i="4"/>
  <c r="N201" i="11"/>
  <c r="T135" i="11"/>
  <c r="S31" i="4"/>
  <c r="T36" i="11"/>
  <c r="T413" i="11"/>
  <c r="M45" i="4"/>
  <c r="N15" i="11"/>
  <c r="T8" i="11"/>
  <c r="H295" i="11"/>
  <c r="H103" i="11"/>
  <c r="S37" i="4"/>
  <c r="T38" i="11"/>
  <c r="Q120" i="11"/>
  <c r="E58" i="4"/>
  <c r="H58" i="4" s="1"/>
  <c r="F123" i="11"/>
  <c r="I123" i="11" s="1"/>
  <c r="F14" i="11"/>
  <c r="I14" i="11" s="1"/>
  <c r="P48" i="4"/>
  <c r="Q218" i="11"/>
  <c r="Q64" i="11"/>
  <c r="F26" i="11"/>
  <c r="I26" i="11" s="1"/>
  <c r="F155" i="11"/>
  <c r="T631" i="1"/>
  <c r="T20" i="11" s="1"/>
  <c r="F20" i="11"/>
  <c r="I20" i="11" s="1"/>
  <c r="T607" i="1"/>
  <c r="T293" i="11" s="1"/>
  <c r="F293" i="11"/>
  <c r="Q352" i="11"/>
  <c r="T579" i="1"/>
  <c r="T319" i="11" s="1"/>
  <c r="F319" i="11"/>
  <c r="I319" i="11" s="1"/>
  <c r="T547" i="1"/>
  <c r="T160" i="11" s="1"/>
  <c r="F160" i="11"/>
  <c r="I160" i="11" s="1"/>
  <c r="Q72" i="11"/>
  <c r="T539" i="1"/>
  <c r="E55" i="4"/>
  <c r="F171" i="11"/>
  <c r="T527" i="1"/>
  <c r="T147" i="11" s="1"/>
  <c r="F147" i="11"/>
  <c r="I147" i="11" s="1"/>
  <c r="Q380" i="11"/>
  <c r="Q227" i="11"/>
  <c r="Q279" i="11"/>
  <c r="T479" i="1"/>
  <c r="T95" i="11" s="1"/>
  <c r="F95" i="11"/>
  <c r="I95" i="11" s="1"/>
  <c r="T471" i="1"/>
  <c r="T168" i="11" s="1"/>
  <c r="F168" i="11"/>
  <c r="I168" i="11" s="1"/>
  <c r="Q165" i="11"/>
  <c r="T463" i="1"/>
  <c r="T19" i="11" s="1"/>
  <c r="F19" i="11"/>
  <c r="I19" i="11" s="1"/>
  <c r="T439" i="1"/>
  <c r="T176" i="11" s="1"/>
  <c r="F176" i="11"/>
  <c r="I176" i="11" s="1"/>
  <c r="T431" i="1"/>
  <c r="T125" i="11" s="1"/>
  <c r="F125" i="11"/>
  <c r="I125" i="11" s="1"/>
  <c r="Q85" i="11"/>
  <c r="T427" i="1"/>
  <c r="T55" i="11" s="1"/>
  <c r="F55" i="11"/>
  <c r="Q374" i="11"/>
  <c r="J414" i="1"/>
  <c r="H146" i="11" s="1"/>
  <c r="R260" i="11"/>
  <c r="U260" i="11" s="1"/>
  <c r="D260" i="11"/>
  <c r="G75" i="11"/>
  <c r="O409" i="1"/>
  <c r="S255" i="11"/>
  <c r="E255" i="11"/>
  <c r="P23" i="11"/>
  <c r="T401" i="1"/>
  <c r="T23" i="11" s="1"/>
  <c r="T393" i="1"/>
  <c r="O387" i="1"/>
  <c r="P89" i="11"/>
  <c r="T384" i="1"/>
  <c r="T89" i="11" s="1"/>
  <c r="L249" i="11"/>
  <c r="O249" i="11" s="1"/>
  <c r="O376" i="1"/>
  <c r="N249" i="11" s="1"/>
  <c r="E202" i="11"/>
  <c r="O367" i="1"/>
  <c r="L24" i="11"/>
  <c r="K63" i="4"/>
  <c r="G72" i="4"/>
  <c r="H201" i="11"/>
  <c r="O351" i="1"/>
  <c r="H270" i="11"/>
  <c r="T166" i="11"/>
  <c r="H137" i="11"/>
  <c r="T167" i="11"/>
  <c r="H389" i="11"/>
  <c r="T161" i="11"/>
  <c r="T103" i="11"/>
  <c r="Q121" i="11"/>
  <c r="I36" i="4"/>
  <c r="J27" i="11"/>
  <c r="M396" i="11"/>
  <c r="M389" i="11"/>
  <c r="Q89" i="11"/>
  <c r="F245" i="11"/>
  <c r="I42" i="4"/>
  <c r="J280" i="11"/>
  <c r="Q249" i="11"/>
  <c r="F33" i="11"/>
  <c r="F202" i="11"/>
  <c r="L63" i="4"/>
  <c r="M365" i="11"/>
  <c r="F338" i="11"/>
  <c r="I338" i="11" s="1"/>
  <c r="M361" i="11"/>
  <c r="M367" i="11"/>
  <c r="E9" i="10"/>
  <c r="E60" i="4"/>
  <c r="H60" i="4" s="1"/>
  <c r="F7" i="11"/>
  <c r="I7" i="11" s="1"/>
  <c r="E50" i="4"/>
  <c r="H50" i="4" s="1"/>
  <c r="F60" i="11"/>
  <c r="I60" i="11" s="1"/>
  <c r="P72" i="4"/>
  <c r="Q201" i="11"/>
  <c r="F135" i="11"/>
  <c r="Q81" i="11"/>
  <c r="Q270" i="11"/>
  <c r="F45" i="11"/>
  <c r="M329" i="11"/>
  <c r="M366" i="11"/>
  <c r="Q328" i="11"/>
  <c r="E57" i="4"/>
  <c r="F199" i="11"/>
  <c r="M326" i="11"/>
  <c r="M321" i="11"/>
  <c r="F79" i="11"/>
  <c r="E31" i="4"/>
  <c r="F36" i="11"/>
  <c r="M313" i="11"/>
  <c r="M379" i="11"/>
  <c r="Q320" i="11"/>
  <c r="I21" i="4"/>
  <c r="J86" i="11"/>
  <c r="M305" i="11"/>
  <c r="M308" i="11"/>
  <c r="F413" i="11"/>
  <c r="M322" i="11"/>
  <c r="M297" i="11"/>
  <c r="M395" i="11"/>
  <c r="F133" i="11"/>
  <c r="M289" i="11"/>
  <c r="M364" i="11"/>
  <c r="M362" i="11"/>
  <c r="M403" i="11"/>
  <c r="Q375" i="11"/>
  <c r="F228" i="11"/>
  <c r="Q411" i="11"/>
  <c r="Q232" i="11"/>
  <c r="P39" i="4"/>
  <c r="Q3" i="11"/>
  <c r="T28" i="11"/>
  <c r="F28" i="11"/>
  <c r="I46" i="4"/>
  <c r="J5" i="11"/>
  <c r="M261" i="11"/>
  <c r="M275" i="11"/>
  <c r="M257" i="11"/>
  <c r="M266" i="11"/>
  <c r="M331" i="11"/>
  <c r="M356" i="11"/>
  <c r="T287" i="11"/>
  <c r="F287" i="11"/>
  <c r="Q313" i="11"/>
  <c r="P79" i="4"/>
  <c r="Q356" i="11"/>
  <c r="L49" i="4"/>
  <c r="M245" i="11"/>
  <c r="T107" i="11"/>
  <c r="F107" i="11"/>
  <c r="M237" i="11"/>
  <c r="M346" i="11"/>
  <c r="M386" i="11"/>
  <c r="Q267" i="11"/>
  <c r="L11" i="4"/>
  <c r="M229" i="11"/>
  <c r="M269" i="11"/>
  <c r="S47" i="4"/>
  <c r="T106" i="11"/>
  <c r="E47" i="4"/>
  <c r="F106" i="11"/>
  <c r="Q220" i="11"/>
  <c r="M221" i="11"/>
  <c r="M228" i="11"/>
  <c r="T402" i="11"/>
  <c r="F402" i="11"/>
  <c r="I402" i="11" s="1"/>
  <c r="P45" i="4"/>
  <c r="Q15" i="11"/>
  <c r="T415" i="11"/>
  <c r="F415" i="11"/>
  <c r="M213" i="11"/>
  <c r="M283" i="11"/>
  <c r="Q303" i="11"/>
  <c r="Q363" i="11"/>
  <c r="Q205" i="11"/>
  <c r="Q178" i="11"/>
  <c r="T262" i="11"/>
  <c r="F262" i="11"/>
  <c r="I262" i="11" s="1"/>
  <c r="S153" i="11"/>
  <c r="E153" i="11"/>
  <c r="R13" i="4"/>
  <c r="S408" i="11"/>
  <c r="D13" i="4"/>
  <c r="E408" i="11"/>
  <c r="G56" i="4"/>
  <c r="H156" i="11"/>
  <c r="T399" i="11"/>
  <c r="F399" i="11"/>
  <c r="R94" i="11"/>
  <c r="D94" i="11"/>
  <c r="G418" i="11"/>
  <c r="I35" i="4"/>
  <c r="J62" i="11"/>
  <c r="S354" i="11"/>
  <c r="E354" i="11"/>
  <c r="H305" i="11"/>
  <c r="M26" i="4"/>
  <c r="N289" i="11"/>
  <c r="Q381" i="11"/>
  <c r="G403" i="11"/>
  <c r="S127" i="11"/>
  <c r="E127" i="11"/>
  <c r="G369" i="11"/>
  <c r="M38" i="4"/>
  <c r="N241" i="11"/>
  <c r="S368" i="11"/>
  <c r="E368" i="11"/>
  <c r="H69" i="11"/>
  <c r="K37" i="4"/>
  <c r="L38" i="11"/>
  <c r="Q366" i="11"/>
  <c r="T314" i="11"/>
  <c r="E25" i="4"/>
  <c r="F314" i="11"/>
  <c r="R16" i="4"/>
  <c r="S163" i="11"/>
  <c r="D16" i="4"/>
  <c r="E163" i="11"/>
  <c r="G266" i="11"/>
  <c r="P152" i="11"/>
  <c r="T119" i="1"/>
  <c r="T152" i="11" s="1"/>
  <c r="Q29" i="4"/>
  <c r="R322" i="11"/>
  <c r="C29" i="4"/>
  <c r="D322" i="11"/>
  <c r="G9" i="4"/>
  <c r="H240" i="11"/>
  <c r="O64" i="4"/>
  <c r="P122" i="11"/>
  <c r="T113" i="1"/>
  <c r="R382" i="11"/>
  <c r="K77" i="4"/>
  <c r="L257" i="11"/>
  <c r="C18" i="4"/>
  <c r="D291" i="11"/>
  <c r="J104" i="1"/>
  <c r="H275" i="11"/>
  <c r="R84" i="11"/>
  <c r="F378" i="11"/>
  <c r="O44" i="4"/>
  <c r="P325" i="11"/>
  <c r="T59" i="1"/>
  <c r="S370" i="11"/>
  <c r="S349" i="11"/>
  <c r="E392" i="11"/>
  <c r="H401" i="11"/>
  <c r="H181" i="11"/>
  <c r="G22" i="4"/>
  <c r="H417" i="11"/>
  <c r="M32" i="4"/>
  <c r="N229" i="11"/>
  <c r="T407" i="11"/>
  <c r="M51" i="4"/>
  <c r="N284" i="11"/>
  <c r="T336" i="11"/>
  <c r="D404" i="11"/>
  <c r="H339" i="11"/>
  <c r="H78" i="11"/>
  <c r="S371" i="11"/>
  <c r="M5" i="4"/>
  <c r="N204" i="11"/>
  <c r="E135" i="11"/>
  <c r="P81" i="11"/>
  <c r="H4" i="11"/>
  <c r="P270" i="11"/>
  <c r="S45" i="11"/>
  <c r="E45" i="11"/>
  <c r="P328" i="11"/>
  <c r="R57" i="4"/>
  <c r="S199" i="11"/>
  <c r="D57" i="4"/>
  <c r="E199" i="11"/>
  <c r="S79" i="11"/>
  <c r="E79" i="11"/>
  <c r="R31" i="4"/>
  <c r="S36" i="11"/>
  <c r="D31" i="4"/>
  <c r="E36" i="11"/>
  <c r="H166" i="11"/>
  <c r="P320" i="11"/>
  <c r="H277" i="11"/>
  <c r="G21" i="4"/>
  <c r="H86" i="11"/>
  <c r="S413" i="11"/>
  <c r="E413" i="11"/>
  <c r="S133" i="11"/>
  <c r="E133" i="11"/>
  <c r="H337" i="11"/>
  <c r="P375" i="11"/>
  <c r="S228" i="11"/>
  <c r="E228" i="11"/>
  <c r="H234" i="11"/>
  <c r="P411" i="11"/>
  <c r="H167" i="11"/>
  <c r="P232" i="11"/>
  <c r="H365" i="11"/>
  <c r="O39" i="4"/>
  <c r="P3" i="11"/>
  <c r="S28" i="11"/>
  <c r="E28" i="11"/>
  <c r="H5" i="11"/>
  <c r="S287" i="11"/>
  <c r="E287" i="11"/>
  <c r="P313" i="11"/>
  <c r="H259" i="11"/>
  <c r="O79" i="4"/>
  <c r="P356" i="11"/>
  <c r="K49" i="4"/>
  <c r="L22" i="11"/>
  <c r="S107" i="11"/>
  <c r="E107" i="11"/>
  <c r="H83" i="11"/>
  <c r="P267" i="11"/>
  <c r="H161" i="11"/>
  <c r="K11" i="4"/>
  <c r="L273" i="11"/>
  <c r="R47" i="4"/>
  <c r="S106" i="11"/>
  <c r="D47" i="4"/>
  <c r="E106" i="11"/>
  <c r="P220" i="11"/>
  <c r="S402" i="11"/>
  <c r="E402" i="11"/>
  <c r="O45" i="4"/>
  <c r="P15" i="11"/>
  <c r="S415" i="11"/>
  <c r="E415" i="11"/>
  <c r="P303" i="11"/>
  <c r="P363" i="11"/>
  <c r="P205" i="11"/>
  <c r="P178" i="11"/>
  <c r="S262" i="11"/>
  <c r="E262" i="11"/>
  <c r="R153" i="11"/>
  <c r="D153" i="11"/>
  <c r="Q13" i="4"/>
  <c r="R408" i="11"/>
  <c r="C13" i="4"/>
  <c r="D408" i="11"/>
  <c r="F56" i="4"/>
  <c r="G156" i="11"/>
  <c r="S399" i="11"/>
  <c r="E399" i="11"/>
  <c r="M173" i="11"/>
  <c r="M207" i="11"/>
  <c r="M419" i="11"/>
  <c r="Q94" i="11"/>
  <c r="F418" i="11"/>
  <c r="G35" i="4"/>
  <c r="H62" i="11"/>
  <c r="R354" i="11"/>
  <c r="D354" i="11"/>
  <c r="G305" i="11"/>
  <c r="L26" i="4"/>
  <c r="M154" i="11"/>
  <c r="P381" i="11"/>
  <c r="T153" i="1"/>
  <c r="T381" i="11" s="1"/>
  <c r="M149" i="11"/>
  <c r="M177" i="11"/>
  <c r="F403" i="11"/>
  <c r="R127" i="11"/>
  <c r="D127" i="11"/>
  <c r="F369" i="11"/>
  <c r="P350" i="11"/>
  <c r="T134" i="1"/>
  <c r="T350" i="11" s="1"/>
  <c r="R368" i="11"/>
  <c r="D368" i="11"/>
  <c r="G69" i="11"/>
  <c r="J37" i="4"/>
  <c r="K38" i="11"/>
  <c r="M137" i="11"/>
  <c r="M130" i="11"/>
  <c r="M190" i="11"/>
  <c r="M393" i="11"/>
  <c r="P366" i="11"/>
  <c r="T129" i="1"/>
  <c r="T366" i="11" s="1"/>
  <c r="R25" i="4"/>
  <c r="S314" i="11"/>
  <c r="D25" i="4"/>
  <c r="E314" i="11"/>
  <c r="Q16" i="4"/>
  <c r="R163" i="11"/>
  <c r="C16" i="4"/>
  <c r="D163" i="11"/>
  <c r="O119" i="1"/>
  <c r="N152" i="11" s="1"/>
  <c r="R59" i="4"/>
  <c r="S187" i="11"/>
  <c r="D59" i="4"/>
  <c r="E187" i="11"/>
  <c r="F9" i="4"/>
  <c r="G240" i="11"/>
  <c r="Q382" i="11"/>
  <c r="H251" i="11"/>
  <c r="J77" i="4"/>
  <c r="K257" i="11"/>
  <c r="T105" i="1"/>
  <c r="Q18" i="4"/>
  <c r="R291" i="11"/>
  <c r="D195" i="11"/>
  <c r="J103" i="1"/>
  <c r="H195" i="11" s="1"/>
  <c r="G275" i="11"/>
  <c r="T96" i="1"/>
  <c r="T119" i="11" s="1"/>
  <c r="Q23" i="4"/>
  <c r="R51" i="11"/>
  <c r="C23" i="4"/>
  <c r="D51" i="11"/>
  <c r="D162" i="11"/>
  <c r="J92" i="1"/>
  <c r="H162" i="11" s="1"/>
  <c r="H398" i="11"/>
  <c r="O43" i="4"/>
  <c r="P188" i="11"/>
  <c r="T83" i="1"/>
  <c r="H80" i="11"/>
  <c r="H244" i="11"/>
  <c r="E378" i="11"/>
  <c r="H191" i="11"/>
  <c r="M73" i="4"/>
  <c r="N61" i="11"/>
  <c r="P393" i="11"/>
  <c r="R370" i="11"/>
  <c r="S392" i="11"/>
  <c r="D392" i="11"/>
  <c r="G417" i="11"/>
  <c r="T306" i="11"/>
  <c r="R371" i="11"/>
  <c r="G8" i="4"/>
  <c r="H140" i="11"/>
  <c r="G90" i="11"/>
  <c r="F36" i="4"/>
  <c r="G27" i="11"/>
  <c r="G49" i="11"/>
  <c r="R245" i="11"/>
  <c r="D245" i="11"/>
  <c r="F42" i="4"/>
  <c r="G280" i="11"/>
  <c r="R33" i="11"/>
  <c r="D33" i="11"/>
  <c r="R202" i="11"/>
  <c r="D202" i="11"/>
  <c r="J63" i="4"/>
  <c r="K24" i="11"/>
  <c r="R338" i="11"/>
  <c r="D338" i="11"/>
  <c r="K9" i="10"/>
  <c r="Q60" i="4"/>
  <c r="R7" i="11"/>
  <c r="U7" i="11" s="1"/>
  <c r="C9" i="10"/>
  <c r="C60" i="4"/>
  <c r="D7" i="11"/>
  <c r="Q50" i="4"/>
  <c r="R60" i="11"/>
  <c r="C50" i="4"/>
  <c r="D60" i="11"/>
  <c r="R135" i="11"/>
  <c r="D135" i="11"/>
  <c r="O344" i="1"/>
  <c r="N81" i="11" s="1"/>
  <c r="G4" i="11"/>
  <c r="O336" i="1"/>
  <c r="N270" i="11" s="1"/>
  <c r="R45" i="11"/>
  <c r="D45" i="11"/>
  <c r="O324" i="1"/>
  <c r="N328" i="11" s="1"/>
  <c r="Q57" i="4"/>
  <c r="R199" i="11"/>
  <c r="C57" i="4"/>
  <c r="D199" i="11"/>
  <c r="R79" i="11"/>
  <c r="D79" i="11"/>
  <c r="Q31" i="4"/>
  <c r="R36" i="11"/>
  <c r="C31" i="4"/>
  <c r="D36" i="11"/>
  <c r="G166" i="11"/>
  <c r="O312" i="1"/>
  <c r="N320" i="11" s="1"/>
  <c r="G277" i="11"/>
  <c r="F21" i="4"/>
  <c r="G86" i="11"/>
  <c r="R413" i="11"/>
  <c r="D413" i="11"/>
  <c r="R133" i="11"/>
  <c r="D133" i="11"/>
  <c r="G337" i="11"/>
  <c r="O288" i="1"/>
  <c r="N375" i="11" s="1"/>
  <c r="R228" i="11"/>
  <c r="D228" i="11"/>
  <c r="G234" i="11"/>
  <c r="O284" i="1"/>
  <c r="N411" i="11" s="1"/>
  <c r="G167" i="11"/>
  <c r="O280" i="1"/>
  <c r="N232" i="11" s="1"/>
  <c r="G365" i="11"/>
  <c r="R28" i="11"/>
  <c r="D28" i="11"/>
  <c r="F46" i="4"/>
  <c r="G5" i="11"/>
  <c r="R287" i="11"/>
  <c r="U287" i="11" s="1"/>
  <c r="D287" i="11"/>
  <c r="O252" i="1"/>
  <c r="N313" i="11" s="1"/>
  <c r="G259" i="11"/>
  <c r="J49" i="4"/>
  <c r="K22" i="11"/>
  <c r="R107" i="11"/>
  <c r="D107" i="11"/>
  <c r="G83" i="11"/>
  <c r="O232" i="1"/>
  <c r="N267" i="11" s="1"/>
  <c r="G161" i="11"/>
  <c r="J11" i="4"/>
  <c r="K273" i="11"/>
  <c r="Q47" i="4"/>
  <c r="R106" i="11"/>
  <c r="C47" i="4"/>
  <c r="D106" i="11"/>
  <c r="O224" i="1"/>
  <c r="N220" i="11" s="1"/>
  <c r="R402" i="11"/>
  <c r="D402" i="11"/>
  <c r="R415" i="11"/>
  <c r="D415" i="11"/>
  <c r="G190" i="11"/>
  <c r="O212" i="1"/>
  <c r="N303" i="11" s="1"/>
  <c r="G159" i="11"/>
  <c r="O208" i="1"/>
  <c r="N363" i="11" s="1"/>
  <c r="O204" i="1"/>
  <c r="N205" i="11" s="1"/>
  <c r="O200" i="1"/>
  <c r="N178" i="11" s="1"/>
  <c r="R262" i="11"/>
  <c r="D262" i="11"/>
  <c r="G348" i="11"/>
  <c r="P13" i="4"/>
  <c r="Q408" i="11"/>
  <c r="E56" i="4"/>
  <c r="F156" i="11"/>
  <c r="R399" i="11"/>
  <c r="D399" i="11"/>
  <c r="O302" i="11"/>
  <c r="P94" i="11"/>
  <c r="S418" i="11"/>
  <c r="E418" i="11"/>
  <c r="F35" i="4"/>
  <c r="G62" i="11"/>
  <c r="O103" i="11"/>
  <c r="F305" i="11"/>
  <c r="K26" i="4"/>
  <c r="L289" i="11"/>
  <c r="G246" i="11"/>
  <c r="O256" i="11"/>
  <c r="S403" i="11"/>
  <c r="E403" i="11"/>
  <c r="S369" i="11"/>
  <c r="E369" i="11"/>
  <c r="K38" i="4"/>
  <c r="L241" i="11"/>
  <c r="O134" i="1"/>
  <c r="N350" i="11" s="1"/>
  <c r="Q368" i="11"/>
  <c r="F69" i="11"/>
  <c r="I37" i="4"/>
  <c r="J38" i="11"/>
  <c r="O333" i="11"/>
  <c r="Q25" i="4"/>
  <c r="R314" i="11"/>
  <c r="C25" i="4"/>
  <c r="D314" i="11"/>
  <c r="S266" i="11"/>
  <c r="E266" i="11"/>
  <c r="O29" i="4"/>
  <c r="P322" i="11"/>
  <c r="T118" i="1"/>
  <c r="Q59" i="4"/>
  <c r="R187" i="11"/>
  <c r="C59" i="4"/>
  <c r="D187" i="11"/>
  <c r="P382" i="11"/>
  <c r="T112" i="1"/>
  <c r="T382" i="11" s="1"/>
  <c r="F75" i="4"/>
  <c r="G251" i="11"/>
  <c r="R195" i="11"/>
  <c r="G398" i="11"/>
  <c r="E59" i="11"/>
  <c r="S378" i="11"/>
  <c r="D378" i="11"/>
  <c r="K80" i="4"/>
  <c r="L183" i="11"/>
  <c r="O60" i="1"/>
  <c r="Q370" i="11"/>
  <c r="R392" i="11"/>
  <c r="K33" i="4"/>
  <c r="L53" i="11"/>
  <c r="O44" i="1"/>
  <c r="O407" i="11"/>
  <c r="Q371" i="11"/>
  <c r="F90" i="11"/>
  <c r="I90" i="11" s="1"/>
  <c r="E36" i="4"/>
  <c r="F27" i="11"/>
  <c r="F49" i="11"/>
  <c r="I49" i="11" s="1"/>
  <c r="Q245" i="11"/>
  <c r="E42" i="4"/>
  <c r="H42" i="4" s="1"/>
  <c r="F280" i="11"/>
  <c r="I280" i="11" s="1"/>
  <c r="Q33" i="11"/>
  <c r="Q202" i="11"/>
  <c r="I63" i="4"/>
  <c r="J24" i="11"/>
  <c r="Q338" i="11"/>
  <c r="J9" i="10"/>
  <c r="P60" i="4"/>
  <c r="Q7" i="11"/>
  <c r="P50" i="4"/>
  <c r="Q60" i="11"/>
  <c r="L72" i="4"/>
  <c r="M352" i="11"/>
  <c r="Q135" i="11"/>
  <c r="F4" i="11"/>
  <c r="Q45" i="11"/>
  <c r="M324" i="11"/>
  <c r="M370" i="11"/>
  <c r="P57" i="4"/>
  <c r="Q199" i="11"/>
  <c r="Q79" i="11"/>
  <c r="P31" i="4"/>
  <c r="Q36" i="11"/>
  <c r="F166" i="11"/>
  <c r="F277" i="11"/>
  <c r="E21" i="4"/>
  <c r="F86" i="11"/>
  <c r="Q413" i="11"/>
  <c r="Q133" i="11"/>
  <c r="F337" i="11"/>
  <c r="Q228" i="11"/>
  <c r="F234" i="11"/>
  <c r="F167" i="11"/>
  <c r="F365" i="11"/>
  <c r="L39" i="4"/>
  <c r="M268" i="11"/>
  <c r="Q28" i="11"/>
  <c r="E46" i="4"/>
  <c r="F5" i="11"/>
  <c r="Q287" i="11"/>
  <c r="F259" i="11"/>
  <c r="L79" i="4"/>
  <c r="M248" i="11"/>
  <c r="I49" i="4"/>
  <c r="J22" i="11"/>
  <c r="Q107" i="11"/>
  <c r="F83" i="11"/>
  <c r="F161" i="11"/>
  <c r="I161" i="11" s="1"/>
  <c r="I11" i="4"/>
  <c r="J273" i="11"/>
  <c r="P47" i="4"/>
  <c r="Q106" i="11"/>
  <c r="M226" i="11"/>
  <c r="M224" i="11"/>
  <c r="Q402" i="11"/>
  <c r="L45" i="4"/>
  <c r="M216" i="11"/>
  <c r="M264" i="11"/>
  <c r="M236" i="11"/>
  <c r="Q415" i="11"/>
  <c r="F190" i="11"/>
  <c r="M212" i="11"/>
  <c r="M378" i="11"/>
  <c r="M387" i="11"/>
  <c r="F159" i="11"/>
  <c r="M208" i="11"/>
  <c r="M357" i="11"/>
  <c r="M200" i="11"/>
  <c r="M342" i="11"/>
  <c r="Q262" i="11"/>
  <c r="F348" i="11"/>
  <c r="P153" i="11"/>
  <c r="T186" i="1"/>
  <c r="T153" i="11" s="1"/>
  <c r="G247" i="11"/>
  <c r="O13" i="4"/>
  <c r="P408" i="11"/>
  <c r="T181" i="1"/>
  <c r="R56" i="4"/>
  <c r="S156" i="11"/>
  <c r="D56" i="4"/>
  <c r="E156" i="11"/>
  <c r="Q399" i="11"/>
  <c r="H300" i="11"/>
  <c r="R418" i="11"/>
  <c r="D418" i="11"/>
  <c r="P354" i="11"/>
  <c r="T162" i="1"/>
  <c r="T354" i="11" s="1"/>
  <c r="G193" i="11"/>
  <c r="S305" i="11"/>
  <c r="E305" i="11"/>
  <c r="H397" i="11"/>
  <c r="J26" i="4"/>
  <c r="K289" i="11"/>
  <c r="M153" i="11"/>
  <c r="M187" i="11"/>
  <c r="T246" i="11"/>
  <c r="F246" i="11"/>
  <c r="R403" i="11"/>
  <c r="D403" i="11"/>
  <c r="P127" i="11"/>
  <c r="R369" i="11"/>
  <c r="D369" i="11"/>
  <c r="J38" i="4"/>
  <c r="K241" i="11"/>
  <c r="P368" i="11"/>
  <c r="T133" i="1"/>
  <c r="T368" i="11" s="1"/>
  <c r="S69" i="11"/>
  <c r="E69" i="11"/>
  <c r="G253" i="11"/>
  <c r="O16" i="4"/>
  <c r="P163" i="11"/>
  <c r="T123" i="1"/>
  <c r="R266" i="11"/>
  <c r="D266" i="11"/>
  <c r="M29" i="4"/>
  <c r="N322" i="11"/>
  <c r="R9" i="4"/>
  <c r="S240" i="11"/>
  <c r="D9" i="4"/>
  <c r="E240" i="11"/>
  <c r="G225" i="11"/>
  <c r="K64" i="4"/>
  <c r="L122" i="11"/>
  <c r="F77" i="4"/>
  <c r="G257" i="11"/>
  <c r="O18" i="4"/>
  <c r="P291" i="11"/>
  <c r="T104" i="1"/>
  <c r="G235" i="11"/>
  <c r="L119" i="11"/>
  <c r="O119" i="11" s="1"/>
  <c r="O96" i="1"/>
  <c r="N119" i="11" s="1"/>
  <c r="T51" i="11"/>
  <c r="R162" i="11"/>
  <c r="L43" i="11"/>
  <c r="O43" i="11" s="1"/>
  <c r="O84" i="1"/>
  <c r="N43" i="11" s="1"/>
  <c r="T57" i="11"/>
  <c r="S59" i="11"/>
  <c r="H59" i="11"/>
  <c r="L217" i="11"/>
  <c r="O217" i="11" s="1"/>
  <c r="O72" i="1"/>
  <c r="N217" i="11" s="1"/>
  <c r="T330" i="11"/>
  <c r="T244" i="11"/>
  <c r="R378" i="11"/>
  <c r="U378" i="11" s="1"/>
  <c r="H143" i="11"/>
  <c r="H141" i="11"/>
  <c r="P370" i="11"/>
  <c r="T55" i="1"/>
  <c r="T370" i="11" s="1"/>
  <c r="Q392" i="11"/>
  <c r="H297" i="11"/>
  <c r="G28" i="4"/>
  <c r="H203" i="11"/>
  <c r="G32" i="4"/>
  <c r="H229" i="11"/>
  <c r="O14" i="4"/>
  <c r="P230" i="11"/>
  <c r="T39" i="1"/>
  <c r="H209" i="11"/>
  <c r="M20" i="4"/>
  <c r="N306" i="11"/>
  <c r="H169" i="11"/>
  <c r="H409" i="11"/>
  <c r="P371" i="11"/>
  <c r="T243" i="11"/>
  <c r="J369" i="1"/>
  <c r="H261" i="11" s="1"/>
  <c r="P338" i="11"/>
  <c r="I9" i="10"/>
  <c r="O60" i="4"/>
  <c r="P7" i="11"/>
  <c r="O50" i="4"/>
  <c r="P60" i="11"/>
  <c r="K72" i="4"/>
  <c r="N72" i="4" s="1"/>
  <c r="L201" i="11"/>
  <c r="P135" i="11"/>
  <c r="S4" i="11"/>
  <c r="E4" i="11"/>
  <c r="P45" i="11"/>
  <c r="O57" i="4"/>
  <c r="P199" i="11"/>
  <c r="P79" i="11"/>
  <c r="O31" i="4"/>
  <c r="P36" i="11"/>
  <c r="S166" i="11"/>
  <c r="E166" i="11"/>
  <c r="S277" i="11"/>
  <c r="E277" i="11"/>
  <c r="R21" i="4"/>
  <c r="S86" i="11"/>
  <c r="D21" i="4"/>
  <c r="E86" i="11"/>
  <c r="P413" i="11"/>
  <c r="P133" i="11"/>
  <c r="S337" i="11"/>
  <c r="E337" i="11"/>
  <c r="P228" i="11"/>
  <c r="S234" i="11"/>
  <c r="E234" i="11"/>
  <c r="S167" i="11"/>
  <c r="E167" i="11"/>
  <c r="S365" i="11"/>
  <c r="E365" i="11"/>
  <c r="K39" i="4"/>
  <c r="L3" i="11"/>
  <c r="P28" i="11"/>
  <c r="R46" i="4"/>
  <c r="S5" i="11"/>
  <c r="D46" i="4"/>
  <c r="E5" i="11"/>
  <c r="P287" i="11"/>
  <c r="S259" i="11"/>
  <c r="E259" i="11"/>
  <c r="K79" i="4"/>
  <c r="N79" i="4" s="1"/>
  <c r="L356" i="11"/>
  <c r="P107" i="11"/>
  <c r="S83" i="11"/>
  <c r="E83" i="11"/>
  <c r="S161" i="11"/>
  <c r="E161" i="11"/>
  <c r="O47" i="4"/>
  <c r="P106" i="11"/>
  <c r="P402" i="11"/>
  <c r="K45" i="4"/>
  <c r="N45" i="4" s="1"/>
  <c r="L15" i="11"/>
  <c r="P415" i="11"/>
  <c r="S190" i="11"/>
  <c r="E190" i="11"/>
  <c r="S159" i="11"/>
  <c r="E159" i="11"/>
  <c r="P262" i="11"/>
  <c r="S348" i="11"/>
  <c r="E348" i="11"/>
  <c r="O186" i="1"/>
  <c r="N153" i="11" s="1"/>
  <c r="F247" i="11"/>
  <c r="Q56" i="4"/>
  <c r="T56" i="4" s="1"/>
  <c r="R156" i="11"/>
  <c r="C56" i="4"/>
  <c r="D156" i="11"/>
  <c r="P399" i="11"/>
  <c r="G300" i="11"/>
  <c r="Q418" i="11"/>
  <c r="R35" i="4"/>
  <c r="S62" i="11"/>
  <c r="D35" i="4"/>
  <c r="E62" i="11"/>
  <c r="O162" i="1"/>
  <c r="N354" i="11" s="1"/>
  <c r="F193" i="11"/>
  <c r="R305" i="11"/>
  <c r="D305" i="11"/>
  <c r="G397" i="11"/>
  <c r="I26" i="4"/>
  <c r="J289" i="11"/>
  <c r="O381" i="11"/>
  <c r="S246" i="11"/>
  <c r="E246" i="11"/>
  <c r="Q403" i="11"/>
  <c r="O143" i="1"/>
  <c r="N127" i="11" s="1"/>
  <c r="Q369" i="11"/>
  <c r="I38" i="4"/>
  <c r="J241" i="11"/>
  <c r="O350" i="11"/>
  <c r="O133" i="1"/>
  <c r="N368" i="11" s="1"/>
  <c r="R69" i="11"/>
  <c r="D69" i="11"/>
  <c r="F37" i="4"/>
  <c r="G38" i="11"/>
  <c r="O366" i="11"/>
  <c r="O25" i="4"/>
  <c r="P314" i="11"/>
  <c r="O59" i="4"/>
  <c r="P187" i="11"/>
  <c r="T117" i="1"/>
  <c r="Q9" i="4"/>
  <c r="R240" i="11"/>
  <c r="C9" i="4"/>
  <c r="D240" i="11"/>
  <c r="J64" i="4"/>
  <c r="K122" i="11"/>
  <c r="P195" i="11"/>
  <c r="T103" i="1"/>
  <c r="R275" i="11"/>
  <c r="D275" i="11"/>
  <c r="M23" i="4"/>
  <c r="N51" i="11"/>
  <c r="G387" i="11"/>
  <c r="Q378" i="11"/>
  <c r="P392" i="11"/>
  <c r="S417" i="11"/>
  <c r="T177" i="11"/>
  <c r="G409" i="11"/>
  <c r="G406" i="11"/>
  <c r="R75" i="11"/>
  <c r="D75" i="11"/>
  <c r="R255" i="11"/>
  <c r="D255" i="11"/>
  <c r="G42" i="11"/>
  <c r="R90" i="11"/>
  <c r="D90" i="11"/>
  <c r="G23" i="11"/>
  <c r="Q36" i="4"/>
  <c r="R27" i="11"/>
  <c r="C36" i="4"/>
  <c r="D27" i="11"/>
  <c r="R49" i="11"/>
  <c r="D49" i="11"/>
  <c r="G30" i="11"/>
  <c r="O383" i="1"/>
  <c r="N245" i="11" s="1"/>
  <c r="Q42" i="4"/>
  <c r="R280" i="11"/>
  <c r="C42" i="4"/>
  <c r="D280" i="11"/>
  <c r="O375" i="1"/>
  <c r="N33" i="11" s="1"/>
  <c r="O371" i="1"/>
  <c r="N202" i="11" s="1"/>
  <c r="G261" i="11"/>
  <c r="F63" i="4"/>
  <c r="G24" i="11"/>
  <c r="O363" i="1"/>
  <c r="N338" i="11" s="1"/>
  <c r="G323" i="11"/>
  <c r="G390" i="11"/>
  <c r="J72" i="4"/>
  <c r="K201" i="11"/>
  <c r="O347" i="1"/>
  <c r="N135" i="11" s="1"/>
  <c r="R4" i="11"/>
  <c r="D4" i="11"/>
  <c r="G182" i="11"/>
  <c r="O335" i="1"/>
  <c r="N45" i="11" s="1"/>
  <c r="G164" i="11"/>
  <c r="G185" i="11"/>
  <c r="O319" i="1"/>
  <c r="N79" i="11" s="1"/>
  <c r="G13" i="11"/>
  <c r="R166" i="11"/>
  <c r="D166" i="11"/>
  <c r="G288" i="11"/>
  <c r="R277" i="11"/>
  <c r="D277" i="11"/>
  <c r="G137" i="11"/>
  <c r="Q21" i="4"/>
  <c r="R86" i="11"/>
  <c r="C21" i="4"/>
  <c r="D86" i="11"/>
  <c r="G157" i="11"/>
  <c r="O299" i="1"/>
  <c r="N413" i="11" s="1"/>
  <c r="G391" i="11"/>
  <c r="O295" i="1"/>
  <c r="N133" i="11" s="1"/>
  <c r="R337" i="11"/>
  <c r="U337" i="11" s="1"/>
  <c r="D337" i="11"/>
  <c r="G394" i="11"/>
  <c r="O287" i="1"/>
  <c r="N228" i="11" s="1"/>
  <c r="R234" i="11"/>
  <c r="D234" i="11"/>
  <c r="R167" i="11"/>
  <c r="D167" i="11"/>
  <c r="G310" i="11"/>
  <c r="R365" i="11"/>
  <c r="D365" i="11"/>
  <c r="G389" i="11"/>
  <c r="J39" i="4"/>
  <c r="K3" i="11"/>
  <c r="O267" i="1"/>
  <c r="N28" i="11" s="1"/>
  <c r="Q46" i="4"/>
  <c r="R5" i="11"/>
  <c r="C46" i="4"/>
  <c r="D5" i="11"/>
  <c r="G383" i="11"/>
  <c r="G276" i="11"/>
  <c r="O255" i="1"/>
  <c r="N287" i="11" s="1"/>
  <c r="R259" i="11"/>
  <c r="D259" i="11"/>
  <c r="G113" i="11"/>
  <c r="J79" i="4"/>
  <c r="K356" i="11"/>
  <c r="F49" i="4"/>
  <c r="G22" i="11"/>
  <c r="O239" i="1"/>
  <c r="N107" i="11" s="1"/>
  <c r="G379" i="11"/>
  <c r="R83" i="11"/>
  <c r="D83" i="11"/>
  <c r="R161" i="11"/>
  <c r="D161" i="11"/>
  <c r="F11" i="4"/>
  <c r="G273" i="11"/>
  <c r="G200" i="11"/>
  <c r="O219" i="1"/>
  <c r="N402" i="11" s="1"/>
  <c r="J45" i="4"/>
  <c r="K15" i="11"/>
  <c r="O215" i="1"/>
  <c r="N415" i="11" s="1"/>
  <c r="R190" i="11"/>
  <c r="D190" i="11"/>
  <c r="G8" i="11"/>
  <c r="R159" i="11"/>
  <c r="D159" i="11"/>
  <c r="O199" i="1"/>
  <c r="N262" i="11" s="1"/>
  <c r="G295" i="11"/>
  <c r="R348" i="11"/>
  <c r="D348" i="11"/>
  <c r="T190" i="1"/>
  <c r="M186" i="11"/>
  <c r="M241" i="11"/>
  <c r="T185" i="1"/>
  <c r="S56" i="4" s="1"/>
  <c r="S247" i="11"/>
  <c r="E247" i="11"/>
  <c r="L13" i="4"/>
  <c r="M181" i="11"/>
  <c r="M217" i="11"/>
  <c r="M263" i="11"/>
  <c r="P56" i="4"/>
  <c r="Q156" i="11"/>
  <c r="O176" i="1"/>
  <c r="N399" i="11" s="1"/>
  <c r="O94" i="11"/>
  <c r="P418" i="11"/>
  <c r="Q35" i="4"/>
  <c r="R62" i="11"/>
  <c r="C35" i="4"/>
  <c r="D62" i="11"/>
  <c r="T166" i="1"/>
  <c r="T339" i="11" s="1"/>
  <c r="G233" i="11"/>
  <c r="M162" i="11"/>
  <c r="M407" i="11"/>
  <c r="T161" i="1"/>
  <c r="S193" i="11"/>
  <c r="E193" i="11"/>
  <c r="Q305" i="11"/>
  <c r="F397" i="11"/>
  <c r="R246" i="11"/>
  <c r="D246" i="11"/>
  <c r="P403" i="11"/>
  <c r="T142" i="1"/>
  <c r="T369" i="11" s="1"/>
  <c r="P369" i="11"/>
  <c r="T137" i="1"/>
  <c r="M133" i="11"/>
  <c r="M165" i="11"/>
  <c r="M144" i="11"/>
  <c r="Q69" i="11"/>
  <c r="E37" i="4"/>
  <c r="F38" i="11"/>
  <c r="S253" i="11"/>
  <c r="E253" i="11"/>
  <c r="G224" i="11"/>
  <c r="P266" i="11"/>
  <c r="T122" i="1"/>
  <c r="T266" i="11" s="1"/>
  <c r="G186" i="11"/>
  <c r="K29" i="4"/>
  <c r="L322" i="11"/>
  <c r="S225" i="11"/>
  <c r="E225" i="11"/>
  <c r="G343" i="11"/>
  <c r="O382" i="11"/>
  <c r="T110" i="1"/>
  <c r="Q75" i="4"/>
  <c r="R251" i="11"/>
  <c r="C75" i="4"/>
  <c r="D251" i="11"/>
  <c r="T102" i="1"/>
  <c r="T398" i="11" s="1"/>
  <c r="T92" i="1"/>
  <c r="T162" i="11" s="1"/>
  <c r="F387" i="11"/>
  <c r="G27" i="4"/>
  <c r="H360" i="11"/>
  <c r="H48" i="11"/>
  <c r="H223" i="11"/>
  <c r="P378" i="11"/>
  <c r="T67" i="1"/>
  <c r="T378" i="11" s="1"/>
  <c r="H74" i="11"/>
  <c r="D73" i="4"/>
  <c r="E61" i="11"/>
  <c r="L231" i="11"/>
  <c r="O231" i="11" s="1"/>
  <c r="O56" i="1"/>
  <c r="N231" i="11" s="1"/>
  <c r="O370" i="11"/>
  <c r="R417" i="11"/>
  <c r="E91" i="11"/>
  <c r="H407" i="11"/>
  <c r="K19" i="4"/>
  <c r="L317" i="11"/>
  <c r="O40" i="1"/>
  <c r="H386" i="11"/>
  <c r="F409" i="11"/>
  <c r="O371" i="11"/>
  <c r="G15" i="4"/>
  <c r="H331" i="11"/>
  <c r="Q255" i="11"/>
  <c r="F42" i="11"/>
  <c r="Q90" i="11"/>
  <c r="F23" i="11"/>
  <c r="I23" i="11" s="1"/>
  <c r="P36" i="4"/>
  <c r="Q27" i="11"/>
  <c r="Q49" i="11"/>
  <c r="F30" i="11"/>
  <c r="I30" i="11" s="1"/>
  <c r="P42" i="4"/>
  <c r="Q280" i="11"/>
  <c r="M375" i="11"/>
  <c r="M418" i="11"/>
  <c r="F261" i="11"/>
  <c r="I261" i="11" s="1"/>
  <c r="E63" i="4"/>
  <c r="F24" i="11"/>
  <c r="I24" i="11" s="1"/>
  <c r="F323" i="11"/>
  <c r="I323" i="11" s="1"/>
  <c r="L60" i="4"/>
  <c r="M359" i="11"/>
  <c r="L50" i="4"/>
  <c r="M355" i="11"/>
  <c r="F390" i="11"/>
  <c r="I390" i="11" s="1"/>
  <c r="I72" i="4"/>
  <c r="J201" i="11"/>
  <c r="Q4" i="11"/>
  <c r="F182" i="11"/>
  <c r="I182" i="11" s="1"/>
  <c r="F164" i="11"/>
  <c r="L57" i="4"/>
  <c r="M327" i="11"/>
  <c r="M323" i="11"/>
  <c r="M360" i="11"/>
  <c r="F185" i="11"/>
  <c r="F13" i="11"/>
  <c r="L31" i="4"/>
  <c r="M315" i="11"/>
  <c r="Q166" i="11"/>
  <c r="F288" i="11"/>
  <c r="Q277" i="11"/>
  <c r="F137" i="11"/>
  <c r="P21" i="4"/>
  <c r="Q86" i="11"/>
  <c r="F157" i="11"/>
  <c r="M311" i="11"/>
  <c r="M299" i="11"/>
  <c r="M348" i="11"/>
  <c r="F391" i="11"/>
  <c r="M295" i="11"/>
  <c r="M300" i="11"/>
  <c r="Q337" i="11"/>
  <c r="F394" i="11"/>
  <c r="M287" i="11"/>
  <c r="M332" i="11"/>
  <c r="Q234" i="11"/>
  <c r="Q167" i="11"/>
  <c r="F310" i="11"/>
  <c r="Q365" i="11"/>
  <c r="F389" i="11"/>
  <c r="I39" i="4"/>
  <c r="J3" i="11"/>
  <c r="M276" i="11"/>
  <c r="M267" i="11"/>
  <c r="M413" i="11"/>
  <c r="P46" i="4"/>
  <c r="Q5" i="11"/>
  <c r="F383" i="11"/>
  <c r="F276" i="11"/>
  <c r="Q259" i="11"/>
  <c r="F113" i="11"/>
  <c r="I79" i="4"/>
  <c r="J356" i="11"/>
  <c r="E49" i="4"/>
  <c r="F22" i="11"/>
  <c r="M239" i="11"/>
  <c r="M333" i="11"/>
  <c r="F379" i="11"/>
  <c r="Q83" i="11"/>
  <c r="Q161" i="11"/>
  <c r="E11" i="4"/>
  <c r="F273" i="11"/>
  <c r="L47" i="4"/>
  <c r="M258" i="11"/>
  <c r="M227" i="11"/>
  <c r="M235" i="11"/>
  <c r="M246" i="11"/>
  <c r="M260" i="11"/>
  <c r="M271" i="11"/>
  <c r="M265" i="11"/>
  <c r="M303" i="11"/>
  <c r="M285" i="11"/>
  <c r="M293" i="11"/>
  <c r="F200" i="11"/>
  <c r="M219" i="11"/>
  <c r="M222" i="11"/>
  <c r="M390" i="11"/>
  <c r="I45" i="4"/>
  <c r="J15" i="11"/>
  <c r="M218" i="11"/>
  <c r="M215" i="11"/>
  <c r="Q190" i="11"/>
  <c r="F8" i="11"/>
  <c r="Q159" i="11"/>
  <c r="M199" i="11"/>
  <c r="M273" i="11"/>
  <c r="R247" i="11"/>
  <c r="D247" i="11"/>
  <c r="K13" i="4"/>
  <c r="L408" i="11"/>
  <c r="O408" i="11" s="1"/>
  <c r="O56" i="4"/>
  <c r="P156" i="11"/>
  <c r="S300" i="11"/>
  <c r="E300" i="11"/>
  <c r="G302" i="11"/>
  <c r="O171" i="1"/>
  <c r="N418" i="11" s="1"/>
  <c r="F233" i="11"/>
  <c r="R193" i="11"/>
  <c r="D193" i="11"/>
  <c r="G103" i="11"/>
  <c r="P305" i="11"/>
  <c r="S397" i="11"/>
  <c r="E397" i="11"/>
  <c r="F26" i="4"/>
  <c r="G289" i="11"/>
  <c r="G256" i="11"/>
  <c r="O147" i="1"/>
  <c r="N403" i="11" s="1"/>
  <c r="O142" i="1"/>
  <c r="N369" i="11" s="1"/>
  <c r="F38" i="4"/>
  <c r="G241" i="11"/>
  <c r="P69" i="11"/>
  <c r="R37" i="4"/>
  <c r="S38" i="11"/>
  <c r="D37" i="4"/>
  <c r="E38" i="11"/>
  <c r="G333" i="11"/>
  <c r="R253" i="11"/>
  <c r="D253" i="11"/>
  <c r="K16" i="4"/>
  <c r="L163" i="11"/>
  <c r="O163" i="11" s="1"/>
  <c r="T186" i="11"/>
  <c r="F186" i="11"/>
  <c r="H152" i="11"/>
  <c r="J29" i="4"/>
  <c r="K322" i="11"/>
  <c r="O9" i="4"/>
  <c r="P240" i="11"/>
  <c r="T116" i="1"/>
  <c r="R225" i="11"/>
  <c r="D225" i="11"/>
  <c r="G64" i="4"/>
  <c r="H122" i="11"/>
  <c r="R77" i="4"/>
  <c r="S257" i="11"/>
  <c r="C77" i="4"/>
  <c r="D257" i="11"/>
  <c r="J108" i="1"/>
  <c r="K18" i="4"/>
  <c r="N18" i="4" s="1"/>
  <c r="L291" i="11"/>
  <c r="T275" i="11"/>
  <c r="D235" i="11"/>
  <c r="J99" i="1"/>
  <c r="H235" i="11" s="1"/>
  <c r="E211" i="11"/>
  <c r="G258" i="11"/>
  <c r="G119" i="11"/>
  <c r="H265" i="11"/>
  <c r="E387" i="11"/>
  <c r="H184" i="11"/>
  <c r="E252" i="11"/>
  <c r="R73" i="4"/>
  <c r="S61" i="11"/>
  <c r="G80" i="4"/>
  <c r="H183" i="11"/>
  <c r="G44" i="4"/>
  <c r="H325" i="11"/>
  <c r="G40" i="4"/>
  <c r="G7" i="10"/>
  <c r="H393" i="11"/>
  <c r="P401" i="11"/>
  <c r="P181" i="11"/>
  <c r="T51" i="1"/>
  <c r="T181" i="11" s="1"/>
  <c r="Q417" i="11"/>
  <c r="S91" i="11"/>
  <c r="G33" i="4"/>
  <c r="H53" i="11"/>
  <c r="G407" i="11"/>
  <c r="S213" i="11"/>
  <c r="H329" i="11"/>
  <c r="H336" i="11"/>
  <c r="G386" i="11"/>
  <c r="T78" i="11"/>
  <c r="E409" i="11"/>
  <c r="M6" i="4"/>
  <c r="N197" i="11"/>
  <c r="H282" i="11"/>
  <c r="H328" i="11"/>
  <c r="K57" i="4"/>
  <c r="N57" i="4" s="1"/>
  <c r="L199" i="11"/>
  <c r="S185" i="11"/>
  <c r="E185" i="11"/>
  <c r="S13" i="11"/>
  <c r="E13" i="11"/>
  <c r="K31" i="4"/>
  <c r="N31" i="4" s="1"/>
  <c r="L36" i="11"/>
  <c r="P166" i="11"/>
  <c r="S288" i="11"/>
  <c r="E288" i="11"/>
  <c r="H320" i="11"/>
  <c r="P277" i="11"/>
  <c r="S137" i="11"/>
  <c r="E137" i="11"/>
  <c r="O21" i="4"/>
  <c r="P86" i="11"/>
  <c r="S157" i="11"/>
  <c r="E157" i="11"/>
  <c r="S391" i="11"/>
  <c r="E391" i="11"/>
  <c r="P337" i="11"/>
  <c r="S394" i="11"/>
  <c r="E394" i="11"/>
  <c r="H375" i="11"/>
  <c r="P234" i="11"/>
  <c r="H411" i="11"/>
  <c r="P167" i="11"/>
  <c r="S310" i="11"/>
  <c r="E310" i="11"/>
  <c r="H232" i="11"/>
  <c r="P365" i="11"/>
  <c r="S389" i="11"/>
  <c r="E389" i="11"/>
  <c r="G39" i="4"/>
  <c r="H3" i="11"/>
  <c r="O46" i="4"/>
  <c r="P5" i="11"/>
  <c r="S383" i="11"/>
  <c r="E383" i="11"/>
  <c r="S276" i="11"/>
  <c r="E276" i="11"/>
  <c r="H313" i="11"/>
  <c r="P259" i="11"/>
  <c r="S113" i="11"/>
  <c r="E113" i="11"/>
  <c r="G79" i="4"/>
  <c r="H356" i="11"/>
  <c r="R49" i="4"/>
  <c r="S22" i="11"/>
  <c r="D49" i="4"/>
  <c r="E22" i="11"/>
  <c r="S379" i="11"/>
  <c r="E379" i="11"/>
  <c r="P83" i="11"/>
  <c r="H267" i="11"/>
  <c r="P161" i="11"/>
  <c r="R11" i="4"/>
  <c r="S273" i="11"/>
  <c r="D11" i="4"/>
  <c r="E273" i="11"/>
  <c r="K47" i="4"/>
  <c r="L106" i="11"/>
  <c r="H220" i="11"/>
  <c r="S200" i="11"/>
  <c r="E200" i="11"/>
  <c r="G45" i="4"/>
  <c r="H15" i="11"/>
  <c r="O415" i="11"/>
  <c r="P190" i="11"/>
  <c r="S8" i="11"/>
  <c r="E8" i="11"/>
  <c r="H303" i="11"/>
  <c r="P159" i="11"/>
  <c r="H363" i="11"/>
  <c r="H205" i="11"/>
  <c r="H178" i="11"/>
  <c r="O262" i="11"/>
  <c r="S295" i="11"/>
  <c r="E295" i="11"/>
  <c r="P348" i="11"/>
  <c r="Q247" i="11"/>
  <c r="J13" i="4"/>
  <c r="K408" i="11"/>
  <c r="O399" i="11"/>
  <c r="R300" i="11"/>
  <c r="D300" i="11"/>
  <c r="O35" i="4"/>
  <c r="P62" i="11"/>
  <c r="T170" i="1"/>
  <c r="S233" i="11"/>
  <c r="E233" i="11"/>
  <c r="Q193" i="11"/>
  <c r="F103" i="11"/>
  <c r="O156" i="1"/>
  <c r="N305" i="11" s="1"/>
  <c r="R397" i="11"/>
  <c r="D397" i="11"/>
  <c r="H381" i="11"/>
  <c r="P246" i="11"/>
  <c r="E38" i="4"/>
  <c r="F241" i="11"/>
  <c r="H350" i="11"/>
  <c r="O132" i="1"/>
  <c r="N69" i="11" s="1"/>
  <c r="Q37" i="4"/>
  <c r="R38" i="11"/>
  <c r="C37" i="4"/>
  <c r="D38" i="11"/>
  <c r="H366" i="11"/>
  <c r="K25" i="4"/>
  <c r="N25" i="4" s="1"/>
  <c r="L314" i="11"/>
  <c r="S224" i="11"/>
  <c r="E224" i="11"/>
  <c r="J16" i="4"/>
  <c r="K163" i="11"/>
  <c r="M122" i="11"/>
  <c r="M157" i="11"/>
  <c r="M152" i="11"/>
  <c r="S186" i="11"/>
  <c r="E186" i="11"/>
  <c r="G152" i="11"/>
  <c r="K59" i="4"/>
  <c r="N59" i="4" s="1"/>
  <c r="L187" i="11"/>
  <c r="S343" i="11"/>
  <c r="E343" i="11"/>
  <c r="F64" i="4"/>
  <c r="G122" i="11"/>
  <c r="O75" i="4"/>
  <c r="P251" i="11"/>
  <c r="T109" i="1"/>
  <c r="Q77" i="4"/>
  <c r="R257" i="11"/>
  <c r="J18" i="4"/>
  <c r="K291" i="11"/>
  <c r="R235" i="11"/>
  <c r="S211" i="11"/>
  <c r="D211" i="11"/>
  <c r="J98" i="1"/>
  <c r="H211" i="11" s="1"/>
  <c r="L162" i="11"/>
  <c r="O162" i="11" s="1"/>
  <c r="O92" i="1"/>
  <c r="N162" i="11" s="1"/>
  <c r="S387" i="11"/>
  <c r="H387" i="11"/>
  <c r="T80" i="11"/>
  <c r="T48" i="11"/>
  <c r="S252" i="11"/>
  <c r="H252" i="11"/>
  <c r="L244" i="11"/>
  <c r="O244" i="11" s="1"/>
  <c r="O68" i="1"/>
  <c r="N244" i="11" s="1"/>
  <c r="T191" i="11"/>
  <c r="T74" i="11"/>
  <c r="G393" i="11"/>
  <c r="P417" i="11"/>
  <c r="F407" i="11"/>
  <c r="F386" i="11"/>
  <c r="S409" i="11"/>
  <c r="D409" i="11"/>
  <c r="H212" i="11"/>
  <c r="T282" i="11"/>
  <c r="R24" i="11"/>
  <c r="Q63" i="4"/>
  <c r="C63" i="4"/>
  <c r="D24" i="11"/>
  <c r="R323" i="11"/>
  <c r="D323" i="11"/>
  <c r="J60" i="4"/>
  <c r="K7" i="11"/>
  <c r="J50" i="4"/>
  <c r="K60" i="11"/>
  <c r="R390" i="11"/>
  <c r="D390" i="11"/>
  <c r="F72" i="4"/>
  <c r="G201" i="11"/>
  <c r="G81" i="11"/>
  <c r="O338" i="1"/>
  <c r="N4" i="11" s="1"/>
  <c r="R182" i="11"/>
  <c r="D182" i="11"/>
  <c r="G270" i="11"/>
  <c r="R164" i="11"/>
  <c r="D164" i="11"/>
  <c r="G328" i="11"/>
  <c r="J57" i="4"/>
  <c r="K199" i="11"/>
  <c r="R185" i="11"/>
  <c r="D185" i="11"/>
  <c r="R13" i="11"/>
  <c r="D13" i="11"/>
  <c r="J31" i="4"/>
  <c r="K36" i="11"/>
  <c r="O314" i="1"/>
  <c r="N166" i="11" s="1"/>
  <c r="R288" i="11"/>
  <c r="D288" i="11"/>
  <c r="G320" i="11"/>
  <c r="O310" i="1"/>
  <c r="N277" i="11" s="1"/>
  <c r="R137" i="11"/>
  <c r="U137" i="11" s="1"/>
  <c r="D137" i="11"/>
  <c r="R157" i="11"/>
  <c r="D157" i="11"/>
  <c r="R391" i="11"/>
  <c r="D391" i="11"/>
  <c r="O290" i="1"/>
  <c r="N337" i="11" s="1"/>
  <c r="R394" i="11"/>
  <c r="D394" i="11"/>
  <c r="G375" i="11"/>
  <c r="O286" i="1"/>
  <c r="N234" i="11" s="1"/>
  <c r="G411" i="11"/>
  <c r="O282" i="1"/>
  <c r="N167" i="11" s="1"/>
  <c r="R310" i="11"/>
  <c r="D310" i="11"/>
  <c r="G232" i="11"/>
  <c r="O278" i="1"/>
  <c r="N365" i="11" s="1"/>
  <c r="R389" i="11"/>
  <c r="D389" i="11"/>
  <c r="F39" i="4"/>
  <c r="G3" i="11"/>
  <c r="R383" i="11"/>
  <c r="D383" i="11"/>
  <c r="R276" i="11"/>
  <c r="D276" i="11"/>
  <c r="G313" i="11"/>
  <c r="R113" i="11"/>
  <c r="D113" i="11"/>
  <c r="F79" i="4"/>
  <c r="G356" i="11"/>
  <c r="Q49" i="4"/>
  <c r="R22" i="11"/>
  <c r="C49" i="4"/>
  <c r="D22" i="11"/>
  <c r="R379" i="11"/>
  <c r="D379" i="11"/>
  <c r="G267" i="11"/>
  <c r="Q11" i="4"/>
  <c r="R273" i="11"/>
  <c r="C11" i="4"/>
  <c r="D273" i="11"/>
  <c r="J47" i="4"/>
  <c r="K106" i="11"/>
  <c r="G220" i="11"/>
  <c r="R200" i="11"/>
  <c r="D200" i="11"/>
  <c r="F45" i="4"/>
  <c r="G15" i="11"/>
  <c r="R8" i="11"/>
  <c r="D8" i="11"/>
  <c r="G303" i="11"/>
  <c r="G363" i="11"/>
  <c r="G205" i="11"/>
  <c r="G178" i="11"/>
  <c r="R295" i="11"/>
  <c r="D295" i="11"/>
  <c r="P247" i="11"/>
  <c r="S302" i="11"/>
  <c r="E302" i="11"/>
  <c r="H94" i="11"/>
  <c r="M35" i="4"/>
  <c r="N62" i="11"/>
  <c r="R233" i="11"/>
  <c r="D233" i="11"/>
  <c r="P193" i="11"/>
  <c r="S103" i="11"/>
  <c r="E103" i="11"/>
  <c r="Q397" i="11"/>
  <c r="R26" i="4"/>
  <c r="S289" i="11"/>
  <c r="D26" i="4"/>
  <c r="E289" i="11"/>
  <c r="G381" i="11"/>
  <c r="S256" i="11"/>
  <c r="E256" i="11"/>
  <c r="R38" i="4"/>
  <c r="S241" i="11"/>
  <c r="D38" i="4"/>
  <c r="E241" i="11"/>
  <c r="G350" i="11"/>
  <c r="S333" i="11"/>
  <c r="E333" i="11"/>
  <c r="G366" i="11"/>
  <c r="J25" i="4"/>
  <c r="K314" i="11"/>
  <c r="P253" i="11"/>
  <c r="T126" i="1"/>
  <c r="R224" i="11"/>
  <c r="D224" i="11"/>
  <c r="I16" i="4"/>
  <c r="J163" i="11"/>
  <c r="O266" i="11"/>
  <c r="R186" i="11"/>
  <c r="D186" i="11"/>
  <c r="J118" i="1"/>
  <c r="J59" i="4"/>
  <c r="K187" i="11"/>
  <c r="P225" i="11"/>
  <c r="T115" i="1"/>
  <c r="T225" i="11" s="1"/>
  <c r="R343" i="11"/>
  <c r="D343" i="11"/>
  <c r="G382" i="11"/>
  <c r="T100" i="1"/>
  <c r="R211" i="11"/>
  <c r="M17" i="4"/>
  <c r="N398" i="11"/>
  <c r="R387" i="11"/>
  <c r="O378" i="11"/>
  <c r="E132" i="11"/>
  <c r="G370" i="11"/>
  <c r="K3" i="4"/>
  <c r="N3" i="4" s="1"/>
  <c r="O52" i="1"/>
  <c r="L401" i="11"/>
  <c r="E407" i="11"/>
  <c r="E386" i="11"/>
  <c r="R409" i="11"/>
  <c r="H358" i="11"/>
  <c r="G371" i="11"/>
  <c r="T204" i="11"/>
  <c r="T331" i="11"/>
  <c r="F89" i="11"/>
  <c r="L42" i="4"/>
  <c r="M382" i="11"/>
  <c r="F249" i="11"/>
  <c r="I249" i="11" s="1"/>
  <c r="Q261" i="11"/>
  <c r="Q24" i="11"/>
  <c r="P63" i="4"/>
  <c r="Q323" i="11"/>
  <c r="I60" i="4"/>
  <c r="J7" i="11"/>
  <c r="I50" i="4"/>
  <c r="J60" i="11"/>
  <c r="Q390" i="11"/>
  <c r="E72" i="4"/>
  <c r="H72" i="4" s="1"/>
  <c r="F201" i="11"/>
  <c r="I201" i="11" s="1"/>
  <c r="T344" i="1"/>
  <c r="T81" i="11" s="1"/>
  <c r="F81" i="11"/>
  <c r="I81" i="11" s="1"/>
  <c r="M338" i="11"/>
  <c r="M350" i="11"/>
  <c r="M391" i="11"/>
  <c r="M417" i="11"/>
  <c r="Q182" i="11"/>
  <c r="T336" i="1"/>
  <c r="T270" i="11" s="1"/>
  <c r="F270" i="11"/>
  <c r="Q164" i="11"/>
  <c r="T324" i="1"/>
  <c r="T328" i="11" s="1"/>
  <c r="F328" i="11"/>
  <c r="I57" i="4"/>
  <c r="J199" i="11"/>
  <c r="Q185" i="11"/>
  <c r="Q13" i="11"/>
  <c r="I31" i="4"/>
  <c r="J36" i="11"/>
  <c r="M314" i="11"/>
  <c r="M415" i="11"/>
  <c r="M377" i="11"/>
  <c r="Q288" i="11"/>
  <c r="T312" i="1"/>
  <c r="T320" i="11" s="1"/>
  <c r="F320" i="11"/>
  <c r="Q137" i="11"/>
  <c r="L21" i="4"/>
  <c r="M306" i="11"/>
  <c r="M334" i="11"/>
  <c r="Q157" i="11"/>
  <c r="Q391" i="11"/>
  <c r="M290" i="11"/>
  <c r="M291" i="11"/>
  <c r="Q394" i="11"/>
  <c r="T288" i="1"/>
  <c r="T375" i="11" s="1"/>
  <c r="F375" i="11"/>
  <c r="T284" i="1"/>
  <c r="T411" i="11" s="1"/>
  <c r="F411" i="11"/>
  <c r="Q310" i="11"/>
  <c r="T280" i="1"/>
  <c r="T232" i="11" s="1"/>
  <c r="F232" i="11"/>
  <c r="Q389" i="11"/>
  <c r="T268" i="1"/>
  <c r="E39" i="4"/>
  <c r="F3" i="11"/>
  <c r="L46" i="4"/>
  <c r="M262" i="11"/>
  <c r="M349" i="11"/>
  <c r="Q383" i="11"/>
  <c r="Q276" i="11"/>
  <c r="T313" i="11"/>
  <c r="F313" i="11"/>
  <c r="Q113" i="11"/>
  <c r="S79" i="4"/>
  <c r="T356" i="11"/>
  <c r="E79" i="4"/>
  <c r="F356" i="11"/>
  <c r="P49" i="4"/>
  <c r="Q22" i="11"/>
  <c r="Q379" i="11"/>
  <c r="M234" i="11"/>
  <c r="M339" i="11"/>
  <c r="T267" i="11"/>
  <c r="F267" i="11"/>
  <c r="M230" i="11"/>
  <c r="M259" i="11"/>
  <c r="P11" i="4"/>
  <c r="Q273" i="11"/>
  <c r="I47" i="4"/>
  <c r="J106" i="11"/>
  <c r="T220" i="11"/>
  <c r="F220" i="11"/>
  <c r="Q200" i="11"/>
  <c r="S45" i="4"/>
  <c r="T15" i="11"/>
  <c r="E45" i="4"/>
  <c r="F15" i="11"/>
  <c r="M214" i="11"/>
  <c r="M341" i="11"/>
  <c r="Q8" i="11"/>
  <c r="T303" i="11"/>
  <c r="F303" i="11"/>
  <c r="M210" i="11"/>
  <c r="M296" i="11"/>
  <c r="M292" i="11"/>
  <c r="T363" i="11"/>
  <c r="F363" i="11"/>
  <c r="T205" i="11"/>
  <c r="F205" i="11"/>
  <c r="T178" i="11"/>
  <c r="F178" i="11"/>
  <c r="Q295" i="11"/>
  <c r="H153" i="11"/>
  <c r="G13" i="4"/>
  <c r="H408" i="11"/>
  <c r="K56" i="4"/>
  <c r="L156" i="11"/>
  <c r="P300" i="11"/>
  <c r="T174" i="1"/>
  <c r="T300" i="11" s="1"/>
  <c r="R302" i="11"/>
  <c r="D302" i="11"/>
  <c r="G94" i="11"/>
  <c r="L35" i="4"/>
  <c r="M170" i="11"/>
  <c r="M351" i="11"/>
  <c r="Q233" i="11"/>
  <c r="H354" i="11"/>
  <c r="R103" i="11"/>
  <c r="D103" i="11"/>
  <c r="P397" i="11"/>
  <c r="Q26" i="4"/>
  <c r="R289" i="11"/>
  <c r="C26" i="4"/>
  <c r="D289" i="11"/>
  <c r="F381" i="11"/>
  <c r="R256" i="11"/>
  <c r="D256" i="11"/>
  <c r="H127" i="11"/>
  <c r="Q38" i="4"/>
  <c r="R241" i="11"/>
  <c r="C38" i="4"/>
  <c r="D241" i="11"/>
  <c r="H368" i="11"/>
  <c r="O37" i="4"/>
  <c r="P38" i="11"/>
  <c r="R333" i="11"/>
  <c r="D333" i="11"/>
  <c r="Q224" i="11"/>
  <c r="G16" i="4"/>
  <c r="H163" i="11"/>
  <c r="S152" i="11"/>
  <c r="E152" i="11"/>
  <c r="F29" i="4"/>
  <c r="G322" i="11"/>
  <c r="K9" i="4"/>
  <c r="L240" i="11"/>
  <c r="O240" i="11" s="1"/>
  <c r="R64" i="4"/>
  <c r="S122" i="11"/>
  <c r="F382" i="11"/>
  <c r="O77" i="4"/>
  <c r="P257" i="11"/>
  <c r="T108" i="1"/>
  <c r="F18" i="4"/>
  <c r="G291" i="11"/>
  <c r="P235" i="11"/>
  <c r="T99" i="1"/>
  <c r="T235" i="11" s="1"/>
  <c r="R258" i="11"/>
  <c r="D258" i="11"/>
  <c r="D119" i="11"/>
  <c r="J96" i="1"/>
  <c r="H119" i="11" s="1"/>
  <c r="H51" i="11"/>
  <c r="P265" i="11"/>
  <c r="T87" i="1"/>
  <c r="T265" i="11" s="1"/>
  <c r="Q387" i="11"/>
  <c r="H43" i="11"/>
  <c r="H57" i="11"/>
  <c r="P184" i="11"/>
  <c r="T75" i="1"/>
  <c r="T184" i="11" s="1"/>
  <c r="H217" i="11"/>
  <c r="H330" i="11"/>
  <c r="P143" i="11"/>
  <c r="T63" i="1"/>
  <c r="T143" i="11" s="1"/>
  <c r="S132" i="11"/>
  <c r="H231" i="11"/>
  <c r="F370" i="11"/>
  <c r="H392" i="11"/>
  <c r="O28" i="4"/>
  <c r="P203" i="11"/>
  <c r="T47" i="1"/>
  <c r="S407" i="11"/>
  <c r="D407" i="11"/>
  <c r="H317" i="11"/>
  <c r="G14" i="4"/>
  <c r="H230" i="11"/>
  <c r="H177" i="11"/>
  <c r="P209" i="11"/>
  <c r="T31" i="1"/>
  <c r="T209" i="11" s="1"/>
  <c r="S386" i="11"/>
  <c r="D386" i="11"/>
  <c r="H345" i="11"/>
  <c r="H344" i="11"/>
  <c r="Q409" i="11"/>
  <c r="F371" i="11"/>
  <c r="P182" i="11"/>
  <c r="S270" i="11"/>
  <c r="E270" i="11"/>
  <c r="H45" i="11"/>
  <c r="P164" i="11"/>
  <c r="S328" i="11"/>
  <c r="E328" i="11"/>
  <c r="G57" i="4"/>
  <c r="H199" i="11"/>
  <c r="P185" i="11"/>
  <c r="H79" i="11"/>
  <c r="P13" i="11"/>
  <c r="G31" i="4"/>
  <c r="H36" i="11"/>
  <c r="P288" i="11"/>
  <c r="S320" i="11"/>
  <c r="E320" i="11"/>
  <c r="P137" i="11"/>
  <c r="K21" i="4"/>
  <c r="L86" i="11"/>
  <c r="O86" i="11" s="1"/>
  <c r="P157" i="11"/>
  <c r="H413" i="11"/>
  <c r="P391" i="11"/>
  <c r="H133" i="11"/>
  <c r="P394" i="11"/>
  <c r="S375" i="11"/>
  <c r="E375" i="11"/>
  <c r="H228" i="11"/>
  <c r="S411" i="11"/>
  <c r="E411" i="11"/>
  <c r="P310" i="11"/>
  <c r="S232" i="11"/>
  <c r="E232" i="11"/>
  <c r="P389" i="11"/>
  <c r="R39" i="4"/>
  <c r="S3" i="11"/>
  <c r="D39" i="4"/>
  <c r="E3" i="11"/>
  <c r="H28" i="11"/>
  <c r="K46" i="4"/>
  <c r="L5" i="11"/>
  <c r="P383" i="11"/>
  <c r="P276" i="11"/>
  <c r="H287" i="11"/>
  <c r="S313" i="11"/>
  <c r="E313" i="11"/>
  <c r="P113" i="11"/>
  <c r="R79" i="4"/>
  <c r="S356" i="11"/>
  <c r="D79" i="4"/>
  <c r="E356" i="11"/>
  <c r="O49" i="4"/>
  <c r="P22" i="11"/>
  <c r="H107" i="11"/>
  <c r="P379" i="11"/>
  <c r="S267" i="11"/>
  <c r="E267" i="11"/>
  <c r="O11" i="4"/>
  <c r="P273" i="11"/>
  <c r="G47" i="4"/>
  <c r="H106" i="11"/>
  <c r="S220" i="11"/>
  <c r="E220" i="11"/>
  <c r="P200" i="11"/>
  <c r="H402" i="11"/>
  <c r="R45" i="4"/>
  <c r="S15" i="11"/>
  <c r="D45" i="4"/>
  <c r="E15" i="11"/>
  <c r="H415" i="11"/>
  <c r="P8" i="11"/>
  <c r="S303" i="11"/>
  <c r="E303" i="11"/>
  <c r="S363" i="11"/>
  <c r="E363" i="11"/>
  <c r="S205" i="11"/>
  <c r="E205" i="11"/>
  <c r="S178" i="11"/>
  <c r="E178" i="11"/>
  <c r="J199" i="1"/>
  <c r="H262" i="11" s="1"/>
  <c r="P295" i="11"/>
  <c r="G153" i="11"/>
  <c r="F13" i="4"/>
  <c r="G408" i="11"/>
  <c r="J56" i="4"/>
  <c r="K156" i="11"/>
  <c r="J176" i="1"/>
  <c r="H399" i="11" s="1"/>
  <c r="O174" i="1"/>
  <c r="N300" i="11" s="1"/>
  <c r="Q302" i="11"/>
  <c r="T172" i="1"/>
  <c r="T94" i="11" s="1"/>
  <c r="F94" i="11"/>
  <c r="K35" i="4"/>
  <c r="L62" i="11"/>
  <c r="P233" i="11"/>
  <c r="G354" i="11"/>
  <c r="S381" i="11"/>
  <c r="E381" i="11"/>
  <c r="Q256" i="11"/>
  <c r="G127" i="11"/>
  <c r="S350" i="11"/>
  <c r="E350" i="11"/>
  <c r="G368" i="11"/>
  <c r="M37" i="4"/>
  <c r="N38" i="11"/>
  <c r="S366" i="11"/>
  <c r="E366" i="11"/>
  <c r="G25" i="4"/>
  <c r="H314" i="11"/>
  <c r="M126" i="11"/>
  <c r="M178" i="11"/>
  <c r="P224" i="11"/>
  <c r="T125" i="1"/>
  <c r="T224" i="11" s="1"/>
  <c r="F16" i="4"/>
  <c r="G163" i="11"/>
  <c r="P186" i="11"/>
  <c r="R152" i="11"/>
  <c r="D152" i="11"/>
  <c r="G59" i="4"/>
  <c r="H187" i="11"/>
  <c r="J9" i="4"/>
  <c r="K240" i="11"/>
  <c r="P343" i="11"/>
  <c r="T114" i="1"/>
  <c r="T343" i="11" s="1"/>
  <c r="Q64" i="4"/>
  <c r="R122" i="11"/>
  <c r="C64" i="4"/>
  <c r="D122" i="11"/>
  <c r="E382" i="11"/>
  <c r="K75" i="4"/>
  <c r="N75" i="4" s="1"/>
  <c r="L251" i="11"/>
  <c r="O108" i="1"/>
  <c r="G195" i="11"/>
  <c r="E84" i="11"/>
  <c r="F23" i="4"/>
  <c r="G51" i="11"/>
  <c r="T387" i="11"/>
  <c r="G43" i="4"/>
  <c r="H188" i="11"/>
  <c r="E149" i="11"/>
  <c r="E206" i="11"/>
  <c r="T141" i="11"/>
  <c r="E370" i="11"/>
  <c r="G392" i="11"/>
  <c r="T229" i="11"/>
  <c r="R407" i="11"/>
  <c r="T284" i="11"/>
  <c r="R386" i="11"/>
  <c r="T409" i="11"/>
  <c r="E371" i="11"/>
  <c r="R374" i="11"/>
  <c r="U374" i="11" s="1"/>
  <c r="D374" i="11"/>
  <c r="G260" i="11"/>
  <c r="O405" i="1"/>
  <c r="N42" i="11" s="1"/>
  <c r="O401" i="1"/>
  <c r="N23" i="11" s="1"/>
  <c r="R121" i="11"/>
  <c r="U121" i="11" s="1"/>
  <c r="D121" i="11"/>
  <c r="J36" i="4"/>
  <c r="K27" i="11"/>
  <c r="O389" i="1"/>
  <c r="N30" i="11" s="1"/>
  <c r="R89" i="11"/>
  <c r="U89" i="11" s="1"/>
  <c r="D89" i="11"/>
  <c r="G245" i="11"/>
  <c r="J42" i="4"/>
  <c r="K280" i="11"/>
  <c r="R249" i="11"/>
  <c r="U249" i="11" s="1"/>
  <c r="D249" i="11"/>
  <c r="G33" i="11"/>
  <c r="G202" i="11"/>
  <c r="O369" i="1"/>
  <c r="N261" i="11" s="1"/>
  <c r="O365" i="1"/>
  <c r="G338" i="11"/>
  <c r="O361" i="1"/>
  <c r="N323" i="11" s="1"/>
  <c r="F9" i="10"/>
  <c r="F60" i="4"/>
  <c r="G7" i="11"/>
  <c r="F50" i="4"/>
  <c r="G60" i="11"/>
  <c r="O353" i="1"/>
  <c r="N390" i="11" s="1"/>
  <c r="Q72" i="4"/>
  <c r="T72" i="4" s="1"/>
  <c r="R201" i="11"/>
  <c r="C72" i="4"/>
  <c r="D201" i="11"/>
  <c r="G135" i="11"/>
  <c r="R81" i="11"/>
  <c r="U81" i="11" s="1"/>
  <c r="D81" i="11"/>
  <c r="O337" i="1"/>
  <c r="N182" i="11" s="1"/>
  <c r="R270" i="11"/>
  <c r="D270" i="11"/>
  <c r="G45" i="11"/>
  <c r="O329" i="1"/>
  <c r="N164" i="11" s="1"/>
  <c r="R328" i="11"/>
  <c r="U328" i="11" s="1"/>
  <c r="D328" i="11"/>
  <c r="F57" i="4"/>
  <c r="G199" i="11"/>
  <c r="O321" i="1"/>
  <c r="N185" i="11" s="1"/>
  <c r="G79" i="11"/>
  <c r="O317" i="1"/>
  <c r="N13" i="11" s="1"/>
  <c r="F31" i="4"/>
  <c r="G36" i="11"/>
  <c r="O313" i="1"/>
  <c r="N288" i="11" s="1"/>
  <c r="R320" i="11"/>
  <c r="U320" i="11" s="1"/>
  <c r="D320" i="11"/>
  <c r="O309" i="1"/>
  <c r="N137" i="11" s="1"/>
  <c r="J21" i="4"/>
  <c r="K86" i="11"/>
  <c r="O305" i="1"/>
  <c r="N157" i="11" s="1"/>
  <c r="G413" i="11"/>
  <c r="O297" i="1"/>
  <c r="N391" i="11" s="1"/>
  <c r="G133" i="11"/>
  <c r="O289" i="1"/>
  <c r="N394" i="11" s="1"/>
  <c r="R375" i="11"/>
  <c r="U375" i="11" s="1"/>
  <c r="D375" i="11"/>
  <c r="G228" i="11"/>
  <c r="R411" i="11"/>
  <c r="D411" i="11"/>
  <c r="O281" i="1"/>
  <c r="N310" i="11" s="1"/>
  <c r="R232" i="11"/>
  <c r="D232" i="11"/>
  <c r="O277" i="1"/>
  <c r="N389" i="11" s="1"/>
  <c r="Q39" i="4"/>
  <c r="T39" i="4" s="1"/>
  <c r="R3" i="11"/>
  <c r="C39" i="4"/>
  <c r="D3" i="11"/>
  <c r="G28" i="11"/>
  <c r="J46" i="4"/>
  <c r="K5" i="11"/>
  <c r="O261" i="1"/>
  <c r="N383" i="11" s="1"/>
  <c r="O257" i="1"/>
  <c r="N276" i="11" s="1"/>
  <c r="G287" i="11"/>
  <c r="R313" i="11"/>
  <c r="U313" i="11" s="1"/>
  <c r="D313" i="11"/>
  <c r="O249" i="1"/>
  <c r="N113" i="11" s="1"/>
  <c r="Q79" i="4"/>
  <c r="T79" i="4" s="1"/>
  <c r="R356" i="11"/>
  <c r="C79" i="4"/>
  <c r="D356" i="11"/>
  <c r="O245" i="1"/>
  <c r="G107" i="11"/>
  <c r="O237" i="1"/>
  <c r="N379" i="11" s="1"/>
  <c r="R267" i="11"/>
  <c r="U267" i="11" s="1"/>
  <c r="D267" i="11"/>
  <c r="O229" i="1"/>
  <c r="F47" i="4"/>
  <c r="G106" i="11"/>
  <c r="R220" i="11"/>
  <c r="U220" i="11" s="1"/>
  <c r="D220" i="11"/>
  <c r="O221" i="1"/>
  <c r="N200" i="11" s="1"/>
  <c r="G402" i="11"/>
  <c r="Q45" i="4"/>
  <c r="T45" i="4" s="1"/>
  <c r="R15" i="11"/>
  <c r="U15" i="11" s="1"/>
  <c r="C45" i="4"/>
  <c r="D15" i="11"/>
  <c r="G415" i="11"/>
  <c r="O213" i="1"/>
  <c r="N8" i="11" s="1"/>
  <c r="R303" i="11"/>
  <c r="U303" i="11" s="1"/>
  <c r="D303" i="11"/>
  <c r="R363" i="11"/>
  <c r="U363" i="11" s="1"/>
  <c r="D363" i="11"/>
  <c r="R205" i="11"/>
  <c r="U205" i="11" s="1"/>
  <c r="D205" i="11"/>
  <c r="R178" i="11"/>
  <c r="U178" i="11" s="1"/>
  <c r="D178" i="11"/>
  <c r="G262" i="11"/>
  <c r="O197" i="1"/>
  <c r="N295" i="11" s="1"/>
  <c r="O247" i="11"/>
  <c r="T178" i="1"/>
  <c r="G399" i="11"/>
  <c r="M196" i="11"/>
  <c r="M174" i="11"/>
  <c r="P302" i="11"/>
  <c r="T173" i="1"/>
  <c r="T302" i="11" s="1"/>
  <c r="S94" i="11"/>
  <c r="E94" i="11"/>
  <c r="J171" i="1"/>
  <c r="H418" i="11" s="1"/>
  <c r="J35" i="4"/>
  <c r="K62" i="11"/>
  <c r="O164" i="1"/>
  <c r="N233" i="11" s="1"/>
  <c r="O193" i="11"/>
  <c r="P103" i="11"/>
  <c r="O26" i="4"/>
  <c r="P289" i="11"/>
  <c r="T154" i="1"/>
  <c r="R381" i="11"/>
  <c r="U381" i="11" s="1"/>
  <c r="D381" i="11"/>
  <c r="P256" i="11"/>
  <c r="T149" i="1"/>
  <c r="T256" i="11" s="1"/>
  <c r="J147" i="1"/>
  <c r="H403" i="11" s="1"/>
  <c r="T143" i="1"/>
  <c r="T127" i="11" s="1"/>
  <c r="F127" i="11"/>
  <c r="I127" i="11" s="1"/>
  <c r="J142" i="1"/>
  <c r="H369" i="11" s="1"/>
  <c r="O38" i="4"/>
  <c r="P241" i="11"/>
  <c r="R350" i="11"/>
  <c r="D350" i="11"/>
  <c r="F368" i="11"/>
  <c r="I368" i="11" s="1"/>
  <c r="P333" i="11"/>
  <c r="T130" i="1"/>
  <c r="R366" i="11"/>
  <c r="U366" i="11" s="1"/>
  <c r="D366" i="11"/>
  <c r="F25" i="4"/>
  <c r="G314" i="11"/>
  <c r="O253" i="11"/>
  <c r="O125" i="1"/>
  <c r="N224" i="11" s="1"/>
  <c r="J122" i="1"/>
  <c r="H266" i="11" s="1"/>
  <c r="R29" i="4"/>
  <c r="S322" i="11"/>
  <c r="D29" i="4"/>
  <c r="E322" i="11"/>
  <c r="F59" i="4"/>
  <c r="G187" i="11"/>
  <c r="S382" i="11"/>
  <c r="D382" i="11"/>
  <c r="J112" i="1"/>
  <c r="H382" i="11" s="1"/>
  <c r="J75" i="4"/>
  <c r="K251" i="11"/>
  <c r="T106" i="1"/>
  <c r="T344" i="11" s="1"/>
  <c r="T97" i="1"/>
  <c r="T258" i="11" s="1"/>
  <c r="R119" i="11"/>
  <c r="S84" i="11"/>
  <c r="D84" i="11"/>
  <c r="J94" i="1"/>
  <c r="H84" i="11" s="1"/>
  <c r="T360" i="11"/>
  <c r="T43" i="11"/>
  <c r="S149" i="11"/>
  <c r="H149" i="11"/>
  <c r="L48" i="11"/>
  <c r="O48" i="11" s="1"/>
  <c r="O76" i="1"/>
  <c r="N48" i="11" s="1"/>
  <c r="T223" i="11"/>
  <c r="T217" i="11"/>
  <c r="S206" i="11"/>
  <c r="H206" i="11"/>
  <c r="G378" i="11"/>
  <c r="L74" i="11"/>
  <c r="O74" i="11" s="1"/>
  <c r="O64" i="1"/>
  <c r="N74" i="11" s="1"/>
  <c r="D370" i="11"/>
  <c r="E349" i="11"/>
  <c r="L297" i="11"/>
  <c r="O297" i="11" s="1"/>
  <c r="O48" i="1"/>
  <c r="N297" i="11" s="1"/>
  <c r="Q407" i="11"/>
  <c r="T406" i="11"/>
  <c r="H371" i="11"/>
  <c r="F295" i="11"/>
  <c r="Q348" i="11"/>
  <c r="Q153" i="11"/>
  <c r="E13" i="4"/>
  <c r="I56" i="4"/>
  <c r="J156" i="11"/>
  <c r="Q300" i="11"/>
  <c r="F302" i="11"/>
  <c r="I302" i="11" s="1"/>
  <c r="M193" i="11"/>
  <c r="M171" i="11"/>
  <c r="P35" i="4"/>
  <c r="Q62" i="11"/>
  <c r="Q354" i="11"/>
  <c r="P26" i="4"/>
  <c r="Q289" i="11"/>
  <c r="F256" i="11"/>
  <c r="M147" i="11"/>
  <c r="M148" i="11"/>
  <c r="L38" i="4"/>
  <c r="M163" i="11"/>
  <c r="M145" i="11"/>
  <c r="M135" i="11"/>
  <c r="Q350" i="11"/>
  <c r="L37" i="4"/>
  <c r="M131" i="11"/>
  <c r="Q333" i="11"/>
  <c r="F366" i="11"/>
  <c r="I366" i="11" s="1"/>
  <c r="I25" i="4"/>
  <c r="J314" i="11"/>
  <c r="Q253" i="11"/>
  <c r="F224" i="11"/>
  <c r="I224" i="11" s="1"/>
  <c r="L16" i="4"/>
  <c r="M123" i="11"/>
  <c r="Q266" i="11"/>
  <c r="M119" i="11"/>
  <c r="M307" i="11"/>
  <c r="P29" i="4"/>
  <c r="Q322" i="11"/>
  <c r="E59" i="4"/>
  <c r="H59" i="4" s="1"/>
  <c r="F187" i="11"/>
  <c r="I187" i="11" s="1"/>
  <c r="I9" i="4"/>
  <c r="J240" i="11"/>
  <c r="Q343" i="11"/>
  <c r="E64" i="4"/>
  <c r="F122" i="11"/>
  <c r="E75" i="4"/>
  <c r="F251" i="11"/>
  <c r="I77" i="4"/>
  <c r="J257" i="11"/>
  <c r="I18" i="4"/>
  <c r="J291" i="11"/>
  <c r="M103" i="11"/>
  <c r="M161" i="11"/>
  <c r="M124" i="11"/>
  <c r="M240" i="11"/>
  <c r="M243" i="11"/>
  <c r="F275" i="11"/>
  <c r="M100" i="11"/>
  <c r="M99" i="11"/>
  <c r="M220" i="11"/>
  <c r="M294" i="11"/>
  <c r="Q211" i="11"/>
  <c r="F258" i="11"/>
  <c r="Q84" i="11"/>
  <c r="E23" i="4"/>
  <c r="F51" i="11"/>
  <c r="E17" i="4"/>
  <c r="E27" i="4"/>
  <c r="F360" i="11"/>
  <c r="L43" i="4"/>
  <c r="M83" i="11"/>
  <c r="Q149" i="11"/>
  <c r="F57" i="11"/>
  <c r="Q59" i="11"/>
  <c r="F80" i="11"/>
  <c r="Q252" i="11"/>
  <c r="F223" i="11"/>
  <c r="Q206" i="11"/>
  <c r="F330" i="11"/>
  <c r="M67" i="11"/>
  <c r="M191" i="11"/>
  <c r="M320" i="11"/>
  <c r="F191" i="11"/>
  <c r="M63" i="11"/>
  <c r="M242" i="11"/>
  <c r="P73" i="4"/>
  <c r="Q61" i="11"/>
  <c r="F141" i="11"/>
  <c r="I80" i="4"/>
  <c r="J183" i="11"/>
  <c r="L44" i="4"/>
  <c r="M59" i="11"/>
  <c r="Q132" i="11"/>
  <c r="T57" i="1"/>
  <c r="E7" i="10"/>
  <c r="E40" i="4"/>
  <c r="Q349" i="11"/>
  <c r="T53" i="1"/>
  <c r="E4" i="4"/>
  <c r="M51" i="11"/>
  <c r="M140" i="11"/>
  <c r="T49" i="1"/>
  <c r="E22" i="4"/>
  <c r="L28" i="4"/>
  <c r="M47" i="11"/>
  <c r="Q91" i="11"/>
  <c r="E32" i="4"/>
  <c r="F229" i="11"/>
  <c r="I33" i="4"/>
  <c r="J53" i="11"/>
  <c r="I19" i="4"/>
  <c r="J317" i="11"/>
  <c r="L14" i="4"/>
  <c r="M39" i="11"/>
  <c r="M304" i="11"/>
  <c r="F177" i="11"/>
  <c r="M31" i="11"/>
  <c r="M198" i="11"/>
  <c r="M202" i="11"/>
  <c r="Q213" i="11"/>
  <c r="E8" i="10"/>
  <c r="E51" i="4"/>
  <c r="F284" i="11"/>
  <c r="P34" i="4"/>
  <c r="E20" i="4"/>
  <c r="F306" i="11"/>
  <c r="L30" i="4"/>
  <c r="M23" i="11"/>
  <c r="M106" i="11"/>
  <c r="M105" i="11"/>
  <c r="M107" i="11"/>
  <c r="J5" i="10"/>
  <c r="P24" i="4"/>
  <c r="M19" i="11"/>
  <c r="M316" i="11"/>
  <c r="Q236" i="11"/>
  <c r="E12" i="4"/>
  <c r="M11" i="11"/>
  <c r="M175" i="11"/>
  <c r="M203" i="11"/>
  <c r="P6" i="4"/>
  <c r="Q197" i="11"/>
  <c r="T9" i="1"/>
  <c r="I8" i="4"/>
  <c r="J140" i="11"/>
  <c r="L10" i="4"/>
  <c r="M36" i="11"/>
  <c r="M7" i="11"/>
  <c r="M318" i="11"/>
  <c r="Q126" i="11"/>
  <c r="E5" i="4"/>
  <c r="F204" i="11"/>
  <c r="I15" i="4"/>
  <c r="J331" i="11"/>
  <c r="L7" i="4"/>
  <c r="M3" i="11"/>
  <c r="M416" i="11"/>
  <c r="P407" i="11"/>
  <c r="Q404" i="11"/>
  <c r="L398" i="11"/>
  <c r="L386" i="11"/>
  <c r="O386" i="11" s="1"/>
  <c r="D64" i="4"/>
  <c r="E122" i="11"/>
  <c r="R75" i="4"/>
  <c r="S251" i="11"/>
  <c r="D75" i="4"/>
  <c r="E251" i="11"/>
  <c r="O195" i="11"/>
  <c r="S275" i="11"/>
  <c r="E275" i="11"/>
  <c r="O235" i="11"/>
  <c r="P211" i="11"/>
  <c r="S258" i="11"/>
  <c r="E258" i="11"/>
  <c r="P84" i="11"/>
  <c r="R23" i="4"/>
  <c r="S51" i="11"/>
  <c r="D23" i="4"/>
  <c r="E51" i="11"/>
  <c r="R17" i="4"/>
  <c r="D17" i="4"/>
  <c r="O265" i="11"/>
  <c r="R27" i="4"/>
  <c r="S360" i="11"/>
  <c r="D27" i="4"/>
  <c r="E360" i="11"/>
  <c r="K43" i="4"/>
  <c r="L188" i="11"/>
  <c r="O188" i="11" s="1"/>
  <c r="P149" i="11"/>
  <c r="S57" i="11"/>
  <c r="E57" i="11"/>
  <c r="P59" i="11"/>
  <c r="S80" i="11"/>
  <c r="E80" i="11"/>
  <c r="O184" i="11"/>
  <c r="P252" i="11"/>
  <c r="S223" i="11"/>
  <c r="E223" i="11"/>
  <c r="P206" i="11"/>
  <c r="S330" i="11"/>
  <c r="E330" i="11"/>
  <c r="S191" i="11"/>
  <c r="E191" i="11"/>
  <c r="O73" i="4"/>
  <c r="P61" i="11"/>
  <c r="S141" i="11"/>
  <c r="E141" i="11"/>
  <c r="K44" i="4"/>
  <c r="N44" i="4" s="1"/>
  <c r="L325" i="11"/>
  <c r="P132" i="11"/>
  <c r="L7" i="10"/>
  <c r="R40" i="4"/>
  <c r="D7" i="10"/>
  <c r="D40" i="4"/>
  <c r="P349" i="11"/>
  <c r="R4" i="4"/>
  <c r="D4" i="4"/>
  <c r="R22" i="4"/>
  <c r="D22" i="4"/>
  <c r="K28" i="4"/>
  <c r="N28" i="4" s="1"/>
  <c r="L203" i="11"/>
  <c r="O203" i="11" s="1"/>
  <c r="P91" i="11"/>
  <c r="R32" i="4"/>
  <c r="S229" i="11"/>
  <c r="D32" i="4"/>
  <c r="E229" i="11"/>
  <c r="K14" i="4"/>
  <c r="L230" i="11"/>
  <c r="O230" i="11" s="1"/>
  <c r="S177" i="11"/>
  <c r="E177" i="11"/>
  <c r="P213" i="11"/>
  <c r="L8" i="10"/>
  <c r="R51" i="4"/>
  <c r="S284" i="11"/>
  <c r="D8" i="10"/>
  <c r="D51" i="4"/>
  <c r="E284" i="11"/>
  <c r="O34" i="4"/>
  <c r="R20" i="4"/>
  <c r="S306" i="11"/>
  <c r="D20" i="4"/>
  <c r="E306" i="11"/>
  <c r="K30" i="4"/>
  <c r="L344" i="11"/>
  <c r="O344" i="11" s="1"/>
  <c r="I5" i="10"/>
  <c r="O24" i="4"/>
  <c r="P236" i="11"/>
  <c r="R12" i="4"/>
  <c r="D12" i="4"/>
  <c r="O6" i="4"/>
  <c r="P197" i="11"/>
  <c r="K10" i="4"/>
  <c r="N10" i="4" s="1"/>
  <c r="L243" i="11"/>
  <c r="P126" i="11"/>
  <c r="R5" i="4"/>
  <c r="S204" i="11"/>
  <c r="D5" i="4"/>
  <c r="E204" i="11"/>
  <c r="K7" i="4"/>
  <c r="L282" i="11"/>
  <c r="F417" i="11"/>
  <c r="J408" i="11"/>
  <c r="S406" i="11"/>
  <c r="F406" i="11"/>
  <c r="P404" i="11"/>
  <c r="K398" i="11"/>
  <c r="K386" i="11"/>
  <c r="G162" i="11"/>
  <c r="Q17" i="4"/>
  <c r="C17" i="4"/>
  <c r="Q27" i="4"/>
  <c r="R360" i="11"/>
  <c r="C27" i="4"/>
  <c r="D360" i="11"/>
  <c r="G43" i="11"/>
  <c r="J43" i="4"/>
  <c r="K188" i="11"/>
  <c r="R57" i="11"/>
  <c r="U57" i="11" s="1"/>
  <c r="D57" i="11"/>
  <c r="R80" i="11"/>
  <c r="D80" i="11"/>
  <c r="G48" i="11"/>
  <c r="R223" i="11"/>
  <c r="D223" i="11"/>
  <c r="G217" i="11"/>
  <c r="R330" i="11"/>
  <c r="D330" i="11"/>
  <c r="G244" i="11"/>
  <c r="R191" i="11"/>
  <c r="D191" i="11"/>
  <c r="G74" i="11"/>
  <c r="R141" i="11"/>
  <c r="U141" i="11" s="1"/>
  <c r="D141" i="11"/>
  <c r="F10" i="10"/>
  <c r="F80" i="4"/>
  <c r="G183" i="11"/>
  <c r="J44" i="4"/>
  <c r="K325" i="11"/>
  <c r="O58" i="1"/>
  <c r="N132" i="11" s="1"/>
  <c r="K7" i="10"/>
  <c r="Q40" i="4"/>
  <c r="C40" i="4"/>
  <c r="C7" i="10"/>
  <c r="G231" i="11"/>
  <c r="O54" i="1"/>
  <c r="N349" i="11" s="1"/>
  <c r="Q4" i="4"/>
  <c r="C4" i="4"/>
  <c r="F3" i="4"/>
  <c r="Q22" i="4"/>
  <c r="C22" i="4"/>
  <c r="G297" i="11"/>
  <c r="J28" i="4"/>
  <c r="K203" i="11"/>
  <c r="O46" i="1"/>
  <c r="N91" i="11" s="1"/>
  <c r="Q32" i="4"/>
  <c r="R229" i="11"/>
  <c r="C32" i="4"/>
  <c r="D229" i="11"/>
  <c r="F33" i="4"/>
  <c r="G53" i="11"/>
  <c r="O42" i="1"/>
  <c r="N407" i="11" s="1"/>
  <c r="F19" i="4"/>
  <c r="G317" i="11"/>
  <c r="J14" i="4"/>
  <c r="K230" i="11"/>
  <c r="R177" i="11"/>
  <c r="D177" i="11"/>
  <c r="O30" i="1"/>
  <c r="N213" i="11" s="1"/>
  <c r="K8" i="10"/>
  <c r="Q51" i="4"/>
  <c r="R284" i="11"/>
  <c r="C8" i="10"/>
  <c r="C51" i="4"/>
  <c r="D284" i="11"/>
  <c r="G329" i="11"/>
  <c r="O26" i="1"/>
  <c r="Q20" i="4"/>
  <c r="R306" i="11"/>
  <c r="C20" i="4"/>
  <c r="D306" i="11"/>
  <c r="G345" i="11"/>
  <c r="J30" i="4"/>
  <c r="K344" i="11"/>
  <c r="O22" i="1"/>
  <c r="G339" i="11"/>
  <c r="O18" i="1"/>
  <c r="N236" i="11" s="1"/>
  <c r="G169" i="11"/>
  <c r="O14" i="1"/>
  <c r="N409" i="11" s="1"/>
  <c r="Q12" i="4"/>
  <c r="C12" i="4"/>
  <c r="G212" i="11"/>
  <c r="F8" i="4"/>
  <c r="G140" i="11"/>
  <c r="J10" i="4"/>
  <c r="K243" i="11"/>
  <c r="O6" i="1"/>
  <c r="N126" i="11" s="1"/>
  <c r="Q5" i="4"/>
  <c r="R204" i="11"/>
  <c r="C5" i="4"/>
  <c r="D204" i="11"/>
  <c r="F4" i="10"/>
  <c r="F15" i="4"/>
  <c r="G331" i="11"/>
  <c r="J7" i="4"/>
  <c r="K282" i="11"/>
  <c r="E417" i="11"/>
  <c r="R406" i="11"/>
  <c r="E406" i="11"/>
  <c r="J398" i="11"/>
  <c r="M397" i="11"/>
  <c r="J386" i="11"/>
  <c r="M385" i="11"/>
  <c r="M373" i="11"/>
  <c r="J370" i="11"/>
  <c r="L29" i="4"/>
  <c r="M118" i="11"/>
  <c r="M238" i="11"/>
  <c r="M231" i="11"/>
  <c r="P59" i="4"/>
  <c r="Q187" i="11"/>
  <c r="E9" i="4"/>
  <c r="H9" i="4" s="1"/>
  <c r="F240" i="11"/>
  <c r="I240" i="11" s="1"/>
  <c r="M150" i="11"/>
  <c r="M114" i="11"/>
  <c r="P64" i="4"/>
  <c r="Q122" i="11"/>
  <c r="P75" i="4"/>
  <c r="Q251" i="11"/>
  <c r="E77" i="4"/>
  <c r="F257" i="11"/>
  <c r="E18" i="4"/>
  <c r="F291" i="11"/>
  <c r="Q275" i="11"/>
  <c r="M98" i="11"/>
  <c r="M110" i="11"/>
  <c r="Q258" i="11"/>
  <c r="F119" i="11"/>
  <c r="M94" i="11"/>
  <c r="M233" i="11"/>
  <c r="P23" i="4"/>
  <c r="Q51" i="11"/>
  <c r="F162" i="11"/>
  <c r="P17" i="4"/>
  <c r="P27" i="4"/>
  <c r="Q360" i="11"/>
  <c r="F43" i="11"/>
  <c r="I43" i="4"/>
  <c r="J188" i="11"/>
  <c r="Q57" i="11"/>
  <c r="M78" i="11"/>
  <c r="M79" i="11"/>
  <c r="Q80" i="11"/>
  <c r="F48" i="11"/>
  <c r="Q223" i="11"/>
  <c r="F217" i="11"/>
  <c r="M70" i="11"/>
  <c r="M80" i="11"/>
  <c r="M195" i="11"/>
  <c r="Q330" i="11"/>
  <c r="F244" i="11"/>
  <c r="Q191" i="11"/>
  <c r="F74" i="11"/>
  <c r="L73" i="4"/>
  <c r="M62" i="11"/>
  <c r="M66" i="11"/>
  <c r="Q141" i="11"/>
  <c r="S80" i="4"/>
  <c r="T183" i="11"/>
  <c r="E10" i="10"/>
  <c r="H10" i="10" s="1"/>
  <c r="E80" i="4"/>
  <c r="F183" i="11"/>
  <c r="I44" i="4"/>
  <c r="J325" i="11"/>
  <c r="J7" i="10"/>
  <c r="P40" i="4"/>
  <c r="T231" i="11"/>
  <c r="F231" i="11"/>
  <c r="P4" i="4"/>
  <c r="E3" i="4"/>
  <c r="P22" i="4"/>
  <c r="T297" i="11"/>
  <c r="F297" i="11"/>
  <c r="I28" i="4"/>
  <c r="J203" i="11"/>
  <c r="P32" i="4"/>
  <c r="Q229" i="11"/>
  <c r="S33" i="4"/>
  <c r="T53" i="11"/>
  <c r="E33" i="4"/>
  <c r="F53" i="11"/>
  <c r="I53" i="11" s="1"/>
  <c r="S19" i="4"/>
  <c r="T317" i="11"/>
  <c r="E19" i="4"/>
  <c r="H19" i="4" s="1"/>
  <c r="F317" i="11"/>
  <c r="I14" i="4"/>
  <c r="J230" i="11"/>
  <c r="Q177" i="11"/>
  <c r="J8" i="10"/>
  <c r="P51" i="4"/>
  <c r="Q284" i="11"/>
  <c r="T329" i="11"/>
  <c r="F329" i="11"/>
  <c r="L34" i="4"/>
  <c r="M26" i="11"/>
  <c r="P20" i="4"/>
  <c r="Q306" i="11"/>
  <c r="T345" i="11"/>
  <c r="F345" i="11"/>
  <c r="I30" i="4"/>
  <c r="J344" i="11"/>
  <c r="L24" i="4"/>
  <c r="M22" i="11"/>
  <c r="M121" i="11"/>
  <c r="F339" i="11"/>
  <c r="M32" i="11"/>
  <c r="M18" i="11"/>
  <c r="T169" i="11"/>
  <c r="F169" i="11"/>
  <c r="M33" i="11"/>
  <c r="M14" i="11"/>
  <c r="M34" i="11"/>
  <c r="P12" i="4"/>
  <c r="T212" i="11"/>
  <c r="F212" i="11"/>
  <c r="L6" i="4"/>
  <c r="M10" i="11"/>
  <c r="M50" i="11"/>
  <c r="M138" i="11"/>
  <c r="M168" i="11"/>
  <c r="M211" i="11"/>
  <c r="M206" i="11"/>
  <c r="T140" i="11"/>
  <c r="E8" i="4"/>
  <c r="F140" i="11"/>
  <c r="I10" i="4"/>
  <c r="J243" i="11"/>
  <c r="M6" i="11"/>
  <c r="M188" i="11"/>
  <c r="P5" i="4"/>
  <c r="Q204" i="11"/>
  <c r="E4" i="10"/>
  <c r="E15" i="4"/>
  <c r="H15" i="4" s="1"/>
  <c r="F331" i="11"/>
  <c r="I7" i="4"/>
  <c r="J282" i="11"/>
  <c r="D417" i="11"/>
  <c r="P409" i="11"/>
  <c r="Q406" i="11"/>
  <c r="D406" i="11"/>
  <c r="L393" i="11"/>
  <c r="O393" i="11" s="1"/>
  <c r="D77" i="4"/>
  <c r="E257" i="11"/>
  <c r="R18" i="4"/>
  <c r="S291" i="11"/>
  <c r="D18" i="4"/>
  <c r="E291" i="11"/>
  <c r="P275" i="11"/>
  <c r="O211" i="11"/>
  <c r="P258" i="11"/>
  <c r="S119" i="11"/>
  <c r="E119" i="11"/>
  <c r="O84" i="11"/>
  <c r="O23" i="4"/>
  <c r="P51" i="11"/>
  <c r="S162" i="11"/>
  <c r="E162" i="11"/>
  <c r="O17" i="4"/>
  <c r="O27" i="4"/>
  <c r="P360" i="11"/>
  <c r="S43" i="11"/>
  <c r="E43" i="11"/>
  <c r="O149" i="11"/>
  <c r="P57" i="11"/>
  <c r="O59" i="11"/>
  <c r="P80" i="11"/>
  <c r="S48" i="11"/>
  <c r="E48" i="11"/>
  <c r="O252" i="11"/>
  <c r="P223" i="11"/>
  <c r="S217" i="11"/>
  <c r="E217" i="11"/>
  <c r="O206" i="11"/>
  <c r="P330" i="11"/>
  <c r="S244" i="11"/>
  <c r="E244" i="11"/>
  <c r="J67" i="1"/>
  <c r="H378" i="11" s="1"/>
  <c r="P191" i="11"/>
  <c r="S74" i="11"/>
  <c r="E74" i="11"/>
  <c r="K73" i="4"/>
  <c r="N73" i="4" s="1"/>
  <c r="L61" i="11"/>
  <c r="P141" i="11"/>
  <c r="L10" i="10"/>
  <c r="R80" i="4"/>
  <c r="S183" i="11"/>
  <c r="D10" i="10"/>
  <c r="D80" i="4"/>
  <c r="E183" i="11"/>
  <c r="I7" i="10"/>
  <c r="O40" i="4"/>
  <c r="S231" i="11"/>
  <c r="E231" i="11"/>
  <c r="J55" i="1"/>
  <c r="H370" i="11" s="1"/>
  <c r="O4" i="4"/>
  <c r="R3" i="4"/>
  <c r="D3" i="4"/>
  <c r="O22" i="4"/>
  <c r="S297" i="11"/>
  <c r="E297" i="11"/>
  <c r="O32" i="4"/>
  <c r="P229" i="11"/>
  <c r="R33" i="4"/>
  <c r="S53" i="11"/>
  <c r="D33" i="4"/>
  <c r="E53" i="11"/>
  <c r="R19" i="4"/>
  <c r="S317" i="11"/>
  <c r="D19" i="4"/>
  <c r="E317" i="11"/>
  <c r="P177" i="11"/>
  <c r="I8" i="10"/>
  <c r="O51" i="4"/>
  <c r="P284" i="11"/>
  <c r="S329" i="11"/>
  <c r="E329" i="11"/>
  <c r="O20" i="4"/>
  <c r="P306" i="11"/>
  <c r="S345" i="11"/>
  <c r="E345" i="11"/>
  <c r="S339" i="11"/>
  <c r="E339" i="11"/>
  <c r="S169" i="11"/>
  <c r="E169" i="11"/>
  <c r="O12" i="4"/>
  <c r="S212" i="11"/>
  <c r="E212" i="11"/>
  <c r="K6" i="4"/>
  <c r="L197" i="11"/>
  <c r="O197" i="11" s="1"/>
  <c r="R8" i="4"/>
  <c r="S140" i="11"/>
  <c r="D8" i="4"/>
  <c r="E140" i="11"/>
  <c r="G10" i="4"/>
  <c r="H243" i="11"/>
  <c r="O5" i="4"/>
  <c r="P204" i="11"/>
  <c r="L4" i="10"/>
  <c r="R15" i="4"/>
  <c r="S331" i="11"/>
  <c r="D4" i="10"/>
  <c r="D15" i="4"/>
  <c r="E331" i="11"/>
  <c r="F408" i="11"/>
  <c r="I408" i="11" s="1"/>
  <c r="P406" i="11"/>
  <c r="M404" i="11"/>
  <c r="K401" i="11"/>
  <c r="K393" i="11"/>
  <c r="D387" i="11"/>
  <c r="D371" i="11"/>
  <c r="G265" i="11"/>
  <c r="M27" i="4"/>
  <c r="N360" i="11"/>
  <c r="R43" i="11"/>
  <c r="D43" i="11"/>
  <c r="F43" i="4"/>
  <c r="G188" i="11"/>
  <c r="R48" i="11"/>
  <c r="D48" i="11"/>
  <c r="G184" i="11"/>
  <c r="R217" i="11"/>
  <c r="D217" i="11"/>
  <c r="R244" i="11"/>
  <c r="D244" i="11"/>
  <c r="R74" i="11"/>
  <c r="D74" i="11"/>
  <c r="G143" i="11"/>
  <c r="J73" i="4"/>
  <c r="K61" i="11"/>
  <c r="O61" i="1"/>
  <c r="N141" i="11" s="1"/>
  <c r="K10" i="10"/>
  <c r="Q80" i="4"/>
  <c r="R183" i="11"/>
  <c r="C10" i="10"/>
  <c r="C80" i="4"/>
  <c r="D183" i="11"/>
  <c r="F44" i="4"/>
  <c r="G325" i="11"/>
  <c r="O57" i="1"/>
  <c r="R231" i="11"/>
  <c r="D231" i="11"/>
  <c r="O53" i="1"/>
  <c r="Q3" i="4"/>
  <c r="C3" i="4"/>
  <c r="G181" i="11"/>
  <c r="O49" i="1"/>
  <c r="R297" i="11"/>
  <c r="D297" i="11"/>
  <c r="F28" i="4"/>
  <c r="G203" i="11"/>
  <c r="Q33" i="4"/>
  <c r="R53" i="11"/>
  <c r="C33" i="4"/>
  <c r="D53" i="11"/>
  <c r="Q19" i="4"/>
  <c r="R317" i="11"/>
  <c r="C19" i="4"/>
  <c r="D317" i="11"/>
  <c r="F14" i="4"/>
  <c r="G230" i="11"/>
  <c r="O37" i="1"/>
  <c r="N177" i="11" s="1"/>
  <c r="G209" i="11"/>
  <c r="R329" i="11"/>
  <c r="U329" i="11" s="1"/>
  <c r="D329" i="11"/>
  <c r="G336" i="11"/>
  <c r="R345" i="11"/>
  <c r="D345" i="11"/>
  <c r="F6" i="10"/>
  <c r="F30" i="4"/>
  <c r="G344" i="11"/>
  <c r="R339" i="11"/>
  <c r="D339" i="11"/>
  <c r="G78" i="11"/>
  <c r="R169" i="11"/>
  <c r="D169" i="11"/>
  <c r="O13" i="1"/>
  <c r="R212" i="11"/>
  <c r="D212" i="11"/>
  <c r="G358" i="11"/>
  <c r="J6" i="4"/>
  <c r="K197" i="11"/>
  <c r="O9" i="1"/>
  <c r="N371" i="11" s="1"/>
  <c r="Q8" i="4"/>
  <c r="R140" i="11"/>
  <c r="C8" i="4"/>
  <c r="D140" i="11"/>
  <c r="F10" i="4"/>
  <c r="G243" i="11"/>
  <c r="K4" i="10"/>
  <c r="Q15" i="4"/>
  <c r="R331" i="11"/>
  <c r="U331" i="11" s="1"/>
  <c r="C4" i="10"/>
  <c r="C15" i="4"/>
  <c r="D331" i="11"/>
  <c r="F3" i="10"/>
  <c r="F7" i="4"/>
  <c r="G282" i="11"/>
  <c r="L404" i="11"/>
  <c r="J401" i="11"/>
  <c r="F398" i="11"/>
  <c r="J393" i="11"/>
  <c r="M388" i="11"/>
  <c r="P25" i="4"/>
  <c r="Q314" i="11"/>
  <c r="E16" i="4"/>
  <c r="H16" i="4" s="1"/>
  <c r="F163" i="11"/>
  <c r="I163" i="11" s="1"/>
  <c r="Q186" i="11"/>
  <c r="F152" i="11"/>
  <c r="I152" i="11" s="1"/>
  <c r="I29" i="4"/>
  <c r="J322" i="11"/>
  <c r="L59" i="4"/>
  <c r="M117" i="11"/>
  <c r="P9" i="4"/>
  <c r="Q240" i="11"/>
  <c r="F225" i="11"/>
  <c r="L64" i="4"/>
  <c r="M113" i="11"/>
  <c r="L75" i="4"/>
  <c r="M109" i="11"/>
  <c r="P77" i="4"/>
  <c r="Q257" i="11"/>
  <c r="P18" i="4"/>
  <c r="Q291" i="11"/>
  <c r="F195" i="11"/>
  <c r="M101" i="11"/>
  <c r="M225" i="11"/>
  <c r="M274" i="11"/>
  <c r="M270" i="11"/>
  <c r="F235" i="11"/>
  <c r="I235" i="11" s="1"/>
  <c r="M97" i="11"/>
  <c r="M111" i="11"/>
  <c r="Q119" i="11"/>
  <c r="L23" i="4"/>
  <c r="M93" i="11"/>
  <c r="Q162" i="11"/>
  <c r="L17" i="4"/>
  <c r="M89" i="11"/>
  <c r="M90" i="11"/>
  <c r="M102" i="11"/>
  <c r="M223" i="11"/>
  <c r="F265" i="11"/>
  <c r="L27" i="4"/>
  <c r="M85" i="11"/>
  <c r="M88" i="11"/>
  <c r="Q43" i="11"/>
  <c r="E43" i="4"/>
  <c r="F188" i="11"/>
  <c r="M81" i="11"/>
  <c r="M182" i="11"/>
  <c r="M209" i="11"/>
  <c r="M77" i="11"/>
  <c r="M127" i="11"/>
  <c r="Q48" i="11"/>
  <c r="F184" i="11"/>
  <c r="Q217" i="11"/>
  <c r="M69" i="11"/>
  <c r="M136" i="11"/>
  <c r="M251" i="11"/>
  <c r="Q244" i="11"/>
  <c r="M65" i="11"/>
  <c r="M244" i="11"/>
  <c r="Q74" i="11"/>
  <c r="F143" i="11"/>
  <c r="I73" i="4"/>
  <c r="J61" i="11"/>
  <c r="J10" i="10"/>
  <c r="P80" i="4"/>
  <c r="Q183" i="11"/>
  <c r="E44" i="4"/>
  <c r="F325" i="11"/>
  <c r="L40" i="4"/>
  <c r="M57" i="11"/>
  <c r="M91" i="11"/>
  <c r="Q231" i="11"/>
  <c r="L4" i="4"/>
  <c r="M53" i="11"/>
  <c r="M298" i="11"/>
  <c r="P3" i="4"/>
  <c r="F181" i="11"/>
  <c r="L22" i="4"/>
  <c r="M49" i="11"/>
  <c r="Q297" i="11"/>
  <c r="E28" i="4"/>
  <c r="F203" i="11"/>
  <c r="L32" i="4"/>
  <c r="M45" i="11"/>
  <c r="P33" i="4"/>
  <c r="Q53" i="11"/>
  <c r="P19" i="4"/>
  <c r="Q317" i="11"/>
  <c r="E14" i="4"/>
  <c r="F230" i="11"/>
  <c r="M37" i="11"/>
  <c r="M139" i="11"/>
  <c r="M146" i="11"/>
  <c r="F209" i="11"/>
  <c r="L51" i="4"/>
  <c r="M29" i="11"/>
  <c r="M71" i="11"/>
  <c r="Q329" i="11"/>
  <c r="F336" i="11"/>
  <c r="L20" i="4"/>
  <c r="M25" i="11"/>
  <c r="Q345" i="11"/>
  <c r="E6" i="10"/>
  <c r="E30" i="4"/>
  <c r="F344" i="11"/>
  <c r="Q339" i="11"/>
  <c r="F78" i="11"/>
  <c r="Q169" i="11"/>
  <c r="L12" i="4"/>
  <c r="M13" i="11"/>
  <c r="M15" i="11"/>
  <c r="M35" i="11"/>
  <c r="Q212" i="11"/>
  <c r="T358" i="11"/>
  <c r="F358" i="11"/>
  <c r="I6" i="4"/>
  <c r="J197" i="11"/>
  <c r="M9" i="11"/>
  <c r="M201" i="11"/>
  <c r="P8" i="4"/>
  <c r="Q140" i="11"/>
  <c r="E10" i="4"/>
  <c r="F243" i="11"/>
  <c r="L5" i="4"/>
  <c r="M5" i="11"/>
  <c r="J4" i="10"/>
  <c r="P15" i="4"/>
  <c r="Q331" i="11"/>
  <c r="E3" i="10"/>
  <c r="E7" i="4"/>
  <c r="F282" i="11"/>
  <c r="K404" i="11"/>
  <c r="S398" i="11"/>
  <c r="E398" i="11"/>
  <c r="L392" i="11"/>
  <c r="O392" i="11" s="1"/>
  <c r="P387" i="11"/>
  <c r="S195" i="11"/>
  <c r="E195" i="11"/>
  <c r="O275" i="11"/>
  <c r="S235" i="11"/>
  <c r="E235" i="11"/>
  <c r="O258" i="11"/>
  <c r="P119" i="11"/>
  <c r="K23" i="4"/>
  <c r="L51" i="11"/>
  <c r="P162" i="11"/>
  <c r="N17" i="4"/>
  <c r="S265" i="11"/>
  <c r="E265" i="11"/>
  <c r="K27" i="4"/>
  <c r="L360" i="11"/>
  <c r="O360" i="11" s="1"/>
  <c r="P43" i="11"/>
  <c r="R43" i="4"/>
  <c r="S188" i="11"/>
  <c r="D43" i="4"/>
  <c r="E188" i="11"/>
  <c r="O57" i="11"/>
  <c r="O80" i="11"/>
  <c r="P48" i="11"/>
  <c r="S184" i="11"/>
  <c r="E184" i="11"/>
  <c r="O223" i="11"/>
  <c r="P217" i="11"/>
  <c r="O330" i="11"/>
  <c r="P244" i="11"/>
  <c r="P74" i="11"/>
  <c r="S143" i="11"/>
  <c r="E143" i="11"/>
  <c r="H61" i="11"/>
  <c r="I10" i="10"/>
  <c r="O80" i="4"/>
  <c r="P183" i="11"/>
  <c r="R44" i="4"/>
  <c r="S325" i="11"/>
  <c r="D44" i="4"/>
  <c r="E325" i="11"/>
  <c r="H132" i="11"/>
  <c r="P231" i="11"/>
  <c r="H349" i="11"/>
  <c r="O3" i="4"/>
  <c r="S181" i="11"/>
  <c r="E181" i="11"/>
  <c r="P297" i="11"/>
  <c r="R28" i="4"/>
  <c r="S203" i="11"/>
  <c r="D28" i="4"/>
  <c r="E203" i="11"/>
  <c r="H91" i="11"/>
  <c r="K32" i="4"/>
  <c r="N32" i="4" s="1"/>
  <c r="L229" i="11"/>
  <c r="O33" i="4"/>
  <c r="P53" i="11"/>
  <c r="O19" i="4"/>
  <c r="P317" i="11"/>
  <c r="R14" i="4"/>
  <c r="S230" i="11"/>
  <c r="D14" i="4"/>
  <c r="E230" i="11"/>
  <c r="S209" i="11"/>
  <c r="E209" i="11"/>
  <c r="H213" i="11"/>
  <c r="K51" i="4"/>
  <c r="L284" i="11"/>
  <c r="P329" i="11"/>
  <c r="S336" i="11"/>
  <c r="E336" i="11"/>
  <c r="G34" i="4"/>
  <c r="K20" i="4"/>
  <c r="L306" i="11"/>
  <c r="P345" i="11"/>
  <c r="L6" i="10"/>
  <c r="R30" i="4"/>
  <c r="S344" i="11"/>
  <c r="D6" i="10"/>
  <c r="D30" i="4"/>
  <c r="E344" i="11"/>
  <c r="G24" i="4"/>
  <c r="P339" i="11"/>
  <c r="S78" i="11"/>
  <c r="E78" i="11"/>
  <c r="H236" i="11"/>
  <c r="P169" i="11"/>
  <c r="P212" i="11"/>
  <c r="S358" i="11"/>
  <c r="E358" i="11"/>
  <c r="G6" i="4"/>
  <c r="H197" i="11"/>
  <c r="O8" i="4"/>
  <c r="P140" i="11"/>
  <c r="R10" i="4"/>
  <c r="S243" i="11"/>
  <c r="D10" i="4"/>
  <c r="E243" i="11"/>
  <c r="H126" i="11"/>
  <c r="K5" i="4"/>
  <c r="N5" i="4" s="1"/>
  <c r="L204" i="11"/>
  <c r="I4" i="10"/>
  <c r="O15" i="4"/>
  <c r="P331" i="11"/>
  <c r="L3" i="10"/>
  <c r="R7" i="4"/>
  <c r="S282" i="11"/>
  <c r="D3" i="10"/>
  <c r="D7" i="4"/>
  <c r="E282" i="11"/>
  <c r="L417" i="11"/>
  <c r="J404" i="11"/>
  <c r="G401" i="11"/>
  <c r="R398" i="11"/>
  <c r="D398" i="11"/>
  <c r="K392" i="11"/>
  <c r="G211" i="11"/>
  <c r="G84" i="11"/>
  <c r="J23" i="4"/>
  <c r="K51" i="11"/>
  <c r="R265" i="11"/>
  <c r="D265" i="11"/>
  <c r="J27" i="4"/>
  <c r="K360" i="11"/>
  <c r="Q43" i="4"/>
  <c r="R188" i="11"/>
  <c r="C43" i="4"/>
  <c r="D188" i="11"/>
  <c r="G149" i="11"/>
  <c r="G59" i="11"/>
  <c r="R184" i="11"/>
  <c r="D184" i="11"/>
  <c r="G252" i="11"/>
  <c r="G206" i="11"/>
  <c r="R143" i="11"/>
  <c r="D143" i="11"/>
  <c r="F73" i="4"/>
  <c r="G61" i="11"/>
  <c r="Q44" i="4"/>
  <c r="R325" i="11"/>
  <c r="C44" i="4"/>
  <c r="D325" i="11"/>
  <c r="G132" i="11"/>
  <c r="G349" i="11"/>
  <c r="R181" i="11"/>
  <c r="D181" i="11"/>
  <c r="Q28" i="4"/>
  <c r="R203" i="11"/>
  <c r="C28" i="4"/>
  <c r="D203" i="11"/>
  <c r="G91" i="11"/>
  <c r="J32" i="4"/>
  <c r="K229" i="11"/>
  <c r="Q14" i="4"/>
  <c r="R230" i="11"/>
  <c r="C14" i="4"/>
  <c r="D230" i="11"/>
  <c r="R209" i="11"/>
  <c r="D209" i="11"/>
  <c r="G213" i="11"/>
  <c r="J51" i="4"/>
  <c r="K284" i="11"/>
  <c r="O28" i="1"/>
  <c r="N329" i="11" s="1"/>
  <c r="R336" i="11"/>
  <c r="D336" i="11"/>
  <c r="F34" i="4"/>
  <c r="J20" i="4"/>
  <c r="K306" i="11"/>
  <c r="O24" i="1"/>
  <c r="N345" i="11" s="1"/>
  <c r="K6" i="10"/>
  <c r="Q30" i="4"/>
  <c r="R344" i="11"/>
  <c r="C6" i="10"/>
  <c r="C30" i="4"/>
  <c r="D344" i="11"/>
  <c r="F5" i="10"/>
  <c r="F24" i="4"/>
  <c r="O20" i="1"/>
  <c r="N339" i="11" s="1"/>
  <c r="R78" i="11"/>
  <c r="D78" i="11"/>
  <c r="G236" i="11"/>
  <c r="R358" i="11"/>
  <c r="D358" i="11"/>
  <c r="F6" i="4"/>
  <c r="G197" i="11"/>
  <c r="M8" i="4"/>
  <c r="N140" i="11"/>
  <c r="Q10" i="4"/>
  <c r="R243" i="11"/>
  <c r="C10" i="4"/>
  <c r="D243" i="11"/>
  <c r="G126" i="11"/>
  <c r="J5" i="4"/>
  <c r="K204" i="11"/>
  <c r="M15" i="4"/>
  <c r="N331" i="11"/>
  <c r="K3" i="10"/>
  <c r="Q7" i="4"/>
  <c r="R282" i="11"/>
  <c r="C3" i="10"/>
  <c r="C7" i="4"/>
  <c r="D282" i="11"/>
  <c r="K417" i="11"/>
  <c r="L406" i="11"/>
  <c r="H404" i="11"/>
  <c r="T401" i="11"/>
  <c r="F401" i="11"/>
  <c r="M399" i="11"/>
  <c r="Q398" i="11"/>
  <c r="F393" i="11"/>
  <c r="J392" i="11"/>
  <c r="Q386" i="11"/>
  <c r="F153" i="11"/>
  <c r="I153" i="11" s="1"/>
  <c r="M184" i="11"/>
  <c r="M254" i="11"/>
  <c r="M247" i="11"/>
  <c r="M279" i="11"/>
  <c r="L56" i="4"/>
  <c r="M185" i="11"/>
  <c r="M180" i="11"/>
  <c r="M183" i="11"/>
  <c r="M189" i="11"/>
  <c r="M192" i="11"/>
  <c r="M176" i="11"/>
  <c r="M302" i="11"/>
  <c r="F300" i="11"/>
  <c r="I300" i="11" s="1"/>
  <c r="E35" i="4"/>
  <c r="H35" i="4" s="1"/>
  <c r="F62" i="11"/>
  <c r="F354" i="11"/>
  <c r="I354" i="11" s="1"/>
  <c r="M160" i="11"/>
  <c r="M205" i="11"/>
  <c r="M272" i="11"/>
  <c r="Q103" i="11"/>
  <c r="M158" i="11"/>
  <c r="M156" i="11"/>
  <c r="M179" i="11"/>
  <c r="E26" i="4"/>
  <c r="H26" i="4" s="1"/>
  <c r="F289" i="11"/>
  <c r="I289" i="11" s="1"/>
  <c r="Q246" i="11"/>
  <c r="Q127" i="11"/>
  <c r="P38" i="4"/>
  <c r="Q241" i="11"/>
  <c r="F350" i="11"/>
  <c r="I350" i="11" s="1"/>
  <c r="M132" i="11"/>
  <c r="M330" i="11"/>
  <c r="P37" i="4"/>
  <c r="Q38" i="11"/>
  <c r="F333" i="11"/>
  <c r="I333" i="11" s="1"/>
  <c r="L25" i="4"/>
  <c r="M128" i="11"/>
  <c r="F253" i="11"/>
  <c r="P16" i="4"/>
  <c r="Q163" i="11"/>
  <c r="F266" i="11"/>
  <c r="I266" i="11" s="1"/>
  <c r="Q152" i="11"/>
  <c r="E29" i="4"/>
  <c r="F322" i="11"/>
  <c r="I59" i="4"/>
  <c r="J187" i="11"/>
  <c r="L9" i="4"/>
  <c r="M116" i="11"/>
  <c r="M343" i="11"/>
  <c r="M325" i="11"/>
  <c r="Q225" i="11"/>
  <c r="F343" i="11"/>
  <c r="I343" i="11" s="1"/>
  <c r="I64" i="4"/>
  <c r="J122" i="11"/>
  <c r="I75" i="4"/>
  <c r="J251" i="11"/>
  <c r="L77" i="4"/>
  <c r="M108" i="11"/>
  <c r="L18" i="4"/>
  <c r="M104" i="11"/>
  <c r="Q195" i="11"/>
  <c r="Q235" i="11"/>
  <c r="T98" i="1"/>
  <c r="T211" i="11" s="1"/>
  <c r="F211" i="11"/>
  <c r="I211" i="11" s="1"/>
  <c r="T94" i="1"/>
  <c r="T84" i="11" s="1"/>
  <c r="F84" i="11"/>
  <c r="I84" i="11" s="1"/>
  <c r="I23" i="4"/>
  <c r="J51" i="11"/>
  <c r="Q265" i="11"/>
  <c r="I27" i="4"/>
  <c r="J360" i="11"/>
  <c r="P43" i="4"/>
  <c r="Q188" i="11"/>
  <c r="T82" i="1"/>
  <c r="T149" i="11" s="1"/>
  <c r="F149" i="11"/>
  <c r="I149" i="11" s="1"/>
  <c r="T78" i="1"/>
  <c r="T59" i="11" s="1"/>
  <c r="F59" i="11"/>
  <c r="I59" i="11" s="1"/>
  <c r="Q184" i="11"/>
  <c r="T74" i="1"/>
  <c r="T252" i="11" s="1"/>
  <c r="F252" i="11"/>
  <c r="I252" i="11" s="1"/>
  <c r="M72" i="11"/>
  <c r="M95" i="11"/>
  <c r="T70" i="1"/>
  <c r="T206" i="11" s="1"/>
  <c r="F206" i="11"/>
  <c r="I206" i="11" s="1"/>
  <c r="M68" i="11"/>
  <c r="M141" i="11"/>
  <c r="M167" i="11"/>
  <c r="M328" i="11"/>
  <c r="Q143" i="11"/>
  <c r="T62" i="1"/>
  <c r="E73" i="4"/>
  <c r="H73" i="4" s="1"/>
  <c r="F61" i="11"/>
  <c r="I61" i="11" s="1"/>
  <c r="L80" i="4"/>
  <c r="M60" i="11"/>
  <c r="P44" i="4"/>
  <c r="Q325" i="11"/>
  <c r="T58" i="1"/>
  <c r="T132" i="11" s="1"/>
  <c r="F132" i="11"/>
  <c r="T54" i="1"/>
  <c r="T349" i="11" s="1"/>
  <c r="F349" i="11"/>
  <c r="I349" i="11" s="1"/>
  <c r="L3" i="4"/>
  <c r="M52" i="11"/>
  <c r="M301" i="11"/>
  <c r="Q181" i="11"/>
  <c r="M48" i="11"/>
  <c r="M358" i="11"/>
  <c r="P28" i="4"/>
  <c r="Q203" i="11"/>
  <c r="T46" i="1"/>
  <c r="T91" i="11" s="1"/>
  <c r="F91" i="11"/>
  <c r="I91" i="11" s="1"/>
  <c r="I32" i="4"/>
  <c r="J229" i="11"/>
  <c r="L33" i="4"/>
  <c r="M44" i="11"/>
  <c r="L19" i="4"/>
  <c r="M40" i="11"/>
  <c r="M354" i="11"/>
  <c r="P14" i="4"/>
  <c r="Q230" i="11"/>
  <c r="Q209" i="11"/>
  <c r="T30" i="1"/>
  <c r="T213" i="11" s="1"/>
  <c r="F213" i="11"/>
  <c r="I51" i="4"/>
  <c r="J284" i="11"/>
  <c r="M28" i="11"/>
  <c r="M38" i="11"/>
  <c r="Q336" i="11"/>
  <c r="T26" i="1"/>
  <c r="E34" i="4"/>
  <c r="I20" i="4"/>
  <c r="J306" i="11"/>
  <c r="J6" i="10"/>
  <c r="P30" i="4"/>
  <c r="Q344" i="11"/>
  <c r="T22" i="1"/>
  <c r="E5" i="10"/>
  <c r="E24" i="4"/>
  <c r="H24" i="4" s="1"/>
  <c r="M20" i="11"/>
  <c r="M21" i="11"/>
  <c r="M166" i="11"/>
  <c r="M345" i="11"/>
  <c r="M340" i="11"/>
  <c r="Q78" i="11"/>
  <c r="T18" i="1"/>
  <c r="T236" i="11" s="1"/>
  <c r="F236" i="11"/>
  <c r="M16" i="11"/>
  <c r="M17" i="11"/>
  <c r="M43" i="11"/>
  <c r="M12" i="11"/>
  <c r="M253" i="11"/>
  <c r="M256" i="11"/>
  <c r="Q358" i="11"/>
  <c r="T10" i="1"/>
  <c r="E6" i="4"/>
  <c r="F197" i="11"/>
  <c r="L8" i="4"/>
  <c r="M8" i="11"/>
  <c r="M41" i="11"/>
  <c r="P10" i="4"/>
  <c r="Q243" i="11"/>
  <c r="T126" i="11"/>
  <c r="F126" i="11"/>
  <c r="I5" i="4"/>
  <c r="J204" i="11"/>
  <c r="L15" i="4"/>
  <c r="M4" i="11"/>
  <c r="M169" i="11"/>
  <c r="J3" i="10"/>
  <c r="P7" i="4"/>
  <c r="Q282" i="11"/>
  <c r="J417" i="11"/>
  <c r="K406" i="11"/>
  <c r="G404" i="11"/>
  <c r="S401" i="11"/>
  <c r="E401" i="11"/>
  <c r="P398" i="11"/>
  <c r="S393" i="11"/>
  <c r="E393" i="11"/>
  <c r="P386" i="11"/>
  <c r="E213" i="11"/>
  <c r="G8" i="10"/>
  <c r="G51" i="4"/>
  <c r="H284" i="11"/>
  <c r="P336" i="11"/>
  <c r="R34" i="4"/>
  <c r="D34" i="4"/>
  <c r="G20" i="4"/>
  <c r="H306" i="11"/>
  <c r="I6" i="10"/>
  <c r="O30" i="4"/>
  <c r="P344" i="11"/>
  <c r="L5" i="10"/>
  <c r="R24" i="4"/>
  <c r="D5" i="10"/>
  <c r="D24" i="4"/>
  <c r="P78" i="11"/>
  <c r="S236" i="11"/>
  <c r="E236" i="11"/>
  <c r="J13" i="1"/>
  <c r="O212" i="11"/>
  <c r="P358" i="11"/>
  <c r="R6" i="4"/>
  <c r="S197" i="11"/>
  <c r="D6" i="4"/>
  <c r="E197" i="11"/>
  <c r="K8" i="4"/>
  <c r="N8" i="4" s="1"/>
  <c r="L140" i="11"/>
  <c r="O10" i="4"/>
  <c r="P243" i="11"/>
  <c r="S126" i="11"/>
  <c r="E126" i="11"/>
  <c r="J5" i="1"/>
  <c r="K15" i="4"/>
  <c r="L331" i="11"/>
  <c r="I3" i="10"/>
  <c r="O7" i="4"/>
  <c r="P282" i="11"/>
  <c r="M408" i="11"/>
  <c r="J406" i="11"/>
  <c r="S404" i="11"/>
  <c r="F404" i="11"/>
  <c r="I404" i="11" s="1"/>
  <c r="R401" i="11"/>
  <c r="D401" i="11"/>
  <c r="R393" i="11"/>
  <c r="D393" i="11"/>
  <c r="F17" i="4"/>
  <c r="F27" i="4"/>
  <c r="G360" i="11"/>
  <c r="M43" i="4"/>
  <c r="N188" i="11"/>
  <c r="R149" i="11"/>
  <c r="U149" i="11" s="1"/>
  <c r="D149" i="11"/>
  <c r="G57" i="11"/>
  <c r="R59" i="11"/>
  <c r="D59" i="11"/>
  <c r="G80" i="11"/>
  <c r="R252" i="11"/>
  <c r="D252" i="11"/>
  <c r="G223" i="11"/>
  <c r="R206" i="11"/>
  <c r="U206" i="11" s="1"/>
  <c r="D206" i="11"/>
  <c r="G330" i="11"/>
  <c r="G191" i="11"/>
  <c r="O63" i="1"/>
  <c r="N143" i="11" s="1"/>
  <c r="Q73" i="4"/>
  <c r="T73" i="4" s="1"/>
  <c r="R61" i="11"/>
  <c r="C73" i="4"/>
  <c r="D61" i="11"/>
  <c r="G141" i="11"/>
  <c r="J80" i="4"/>
  <c r="K183" i="11"/>
  <c r="O59" i="1"/>
  <c r="R132" i="11"/>
  <c r="U132" i="11" s="1"/>
  <c r="D132" i="11"/>
  <c r="F40" i="4"/>
  <c r="F7" i="10"/>
  <c r="R349" i="11"/>
  <c r="U349" i="11" s="1"/>
  <c r="D349" i="11"/>
  <c r="F4" i="4"/>
  <c r="O51" i="1"/>
  <c r="N181" i="11" s="1"/>
  <c r="F22" i="4"/>
  <c r="O47" i="1"/>
  <c r="R91" i="11"/>
  <c r="D91" i="11"/>
  <c r="F32" i="4"/>
  <c r="G229" i="11"/>
  <c r="J33" i="4"/>
  <c r="K53" i="11"/>
  <c r="J19" i="4"/>
  <c r="K317" i="11"/>
  <c r="O39" i="1"/>
  <c r="G177" i="11"/>
  <c r="O31" i="1"/>
  <c r="N209" i="11" s="1"/>
  <c r="R213" i="11"/>
  <c r="D213" i="11"/>
  <c r="F8" i="10"/>
  <c r="F51" i="4"/>
  <c r="G284" i="11"/>
  <c r="O27" i="1"/>
  <c r="N336" i="11" s="1"/>
  <c r="Q34" i="4"/>
  <c r="C34" i="4"/>
  <c r="F20" i="4"/>
  <c r="G306" i="11"/>
  <c r="O23" i="1"/>
  <c r="K5" i="10"/>
  <c r="N5" i="10" s="1"/>
  <c r="Q24" i="4"/>
  <c r="T24" i="4" s="1"/>
  <c r="C5" i="10"/>
  <c r="C24" i="4"/>
  <c r="O19" i="1"/>
  <c r="N78" i="11" s="1"/>
  <c r="R236" i="11"/>
  <c r="D236" i="11"/>
  <c r="F12" i="4"/>
  <c r="O11" i="1"/>
  <c r="N358" i="11" s="1"/>
  <c r="Q6" i="4"/>
  <c r="T6" i="4" s="1"/>
  <c r="R197" i="11"/>
  <c r="C6" i="4"/>
  <c r="D197" i="11"/>
  <c r="J8" i="4"/>
  <c r="K140" i="11"/>
  <c r="O7" i="1"/>
  <c r="R126" i="11"/>
  <c r="U126" i="11" s="1"/>
  <c r="D126" i="11"/>
  <c r="F5" i="4"/>
  <c r="G204" i="11"/>
  <c r="J15" i="4"/>
  <c r="K331" i="11"/>
  <c r="M7" i="4"/>
  <c r="N282" i="11"/>
  <c r="R404" i="11"/>
  <c r="U404" i="11" s="1"/>
  <c r="E404" i="11"/>
  <c r="Q401" i="11"/>
  <c r="Q393" i="11"/>
  <c r="F392" i="11"/>
  <c r="I392" i="11" s="1"/>
  <c r="M374" i="11"/>
  <c r="I271" i="11" l="1"/>
  <c r="I294" i="11"/>
  <c r="H41" i="4"/>
  <c r="I216" i="11"/>
  <c r="I98" i="11"/>
  <c r="H3" i="4"/>
  <c r="I371" i="11"/>
  <c r="I276" i="11"/>
  <c r="I346" i="11"/>
  <c r="I139" i="11"/>
  <c r="I62" i="11"/>
  <c r="I265" i="11"/>
  <c r="I166" i="11"/>
  <c r="I174" i="11"/>
  <c r="I225" i="11"/>
  <c r="I256" i="11"/>
  <c r="H13" i="4"/>
  <c r="H63" i="4"/>
  <c r="I42" i="11"/>
  <c r="I37" i="11"/>
  <c r="I89" i="11"/>
  <c r="I27" i="11"/>
  <c r="I293" i="11"/>
  <c r="H51" i="4"/>
  <c r="I303" i="11"/>
  <c r="H36" i="4"/>
  <c r="I120" i="11"/>
  <c r="I112" i="11"/>
  <c r="I203" i="11"/>
  <c r="I93" i="11"/>
  <c r="I171" i="11"/>
  <c r="I68" i="11"/>
  <c r="I344" i="11"/>
  <c r="I322" i="11"/>
  <c r="I155" i="11"/>
  <c r="I128" i="11"/>
  <c r="I253" i="11"/>
  <c r="I358" i="11"/>
  <c r="H6" i="10"/>
  <c r="H44" i="4"/>
  <c r="I43" i="11"/>
  <c r="I389" i="11"/>
  <c r="I13" i="11"/>
  <c r="I312" i="11"/>
  <c r="U358" i="11"/>
  <c r="N6" i="10"/>
  <c r="U209" i="11"/>
  <c r="U297" i="11"/>
  <c r="U232" i="11"/>
  <c r="U75" i="11"/>
  <c r="U341" i="11"/>
  <c r="U263" i="11"/>
  <c r="T34" i="4"/>
  <c r="U106" i="11"/>
  <c r="U207" i="11"/>
  <c r="U192" i="11"/>
  <c r="T70" i="4"/>
  <c r="T17" i="4"/>
  <c r="U411" i="11"/>
  <c r="U91" i="11"/>
  <c r="U270" i="11"/>
  <c r="U213" i="11"/>
  <c r="U231" i="11"/>
  <c r="U23" i="11"/>
  <c r="U296" i="11"/>
  <c r="U252" i="11"/>
  <c r="T33" i="4"/>
  <c r="U383" i="11"/>
  <c r="U380" i="11"/>
  <c r="U56" i="11"/>
  <c r="U264" i="11"/>
  <c r="H34" i="4"/>
  <c r="I188" i="11"/>
  <c r="H29" i="4"/>
  <c r="H32" i="4"/>
  <c r="H7" i="10"/>
  <c r="I409" i="11"/>
  <c r="I193" i="11"/>
  <c r="H55" i="4"/>
  <c r="I222" i="11"/>
  <c r="I97" i="11"/>
  <c r="H68" i="4"/>
  <c r="I172" i="11"/>
  <c r="I204" i="11"/>
  <c r="H64" i="4"/>
  <c r="I313" i="11"/>
  <c r="I200" i="11"/>
  <c r="I310" i="11"/>
  <c r="I245" i="11"/>
  <c r="I260" i="11"/>
  <c r="I121" i="11"/>
  <c r="I241" i="11"/>
  <c r="H9" i="10"/>
  <c r="I55" i="11"/>
  <c r="I129" i="11"/>
  <c r="I189" i="11"/>
  <c r="H67" i="4"/>
  <c r="I383" i="11"/>
  <c r="I329" i="11"/>
  <c r="I48" i="11"/>
  <c r="H20" i="4"/>
  <c r="I223" i="11"/>
  <c r="I208" i="11"/>
  <c r="I286" i="11"/>
  <c r="I236" i="11"/>
  <c r="H10" i="4"/>
  <c r="G73" i="4"/>
  <c r="I143" i="11"/>
  <c r="I141" i="11"/>
  <c r="I164" i="11"/>
  <c r="I374" i="11"/>
  <c r="I352" i="11"/>
  <c r="I315" i="11"/>
  <c r="I144" i="11"/>
  <c r="I342" i="11"/>
  <c r="H65" i="4"/>
  <c r="I281" i="11"/>
  <c r="I31" i="11"/>
  <c r="I74" i="11"/>
  <c r="I270" i="11"/>
  <c r="H7" i="4"/>
  <c r="I195" i="11"/>
  <c r="I295" i="11"/>
  <c r="I370" i="11"/>
  <c r="I22" i="11"/>
  <c r="I202" i="11"/>
  <c r="I85" i="11"/>
  <c r="I345" i="11"/>
  <c r="H79" i="4"/>
  <c r="H39" i="4"/>
  <c r="H49" i="4"/>
  <c r="I33" i="11"/>
  <c r="I6" i="11"/>
  <c r="I316" i="11"/>
  <c r="I269" i="11"/>
  <c r="I278" i="11"/>
  <c r="I214" i="11"/>
  <c r="U306" i="11"/>
  <c r="U197" i="11"/>
  <c r="U203" i="11"/>
  <c r="S8" i="4"/>
  <c r="U356" i="11"/>
  <c r="M4" i="10"/>
  <c r="U414" i="11"/>
  <c r="T324" i="11"/>
  <c r="T71" i="4"/>
  <c r="U290" i="11"/>
  <c r="T158" i="11"/>
  <c r="U177" i="11"/>
  <c r="U61" i="11"/>
  <c r="U74" i="11"/>
  <c r="N7" i="10"/>
  <c r="U350" i="11"/>
  <c r="U3" i="11"/>
  <c r="U256" i="11"/>
  <c r="U277" i="11"/>
  <c r="U29" i="11"/>
  <c r="T81" i="4"/>
  <c r="U35" i="11"/>
  <c r="T69" i="4"/>
  <c r="T359" i="11"/>
  <c r="M3" i="10"/>
  <c r="U90" i="11"/>
  <c r="U85" i="11"/>
  <c r="U204" i="11"/>
  <c r="U330" i="11"/>
  <c r="U200" i="11"/>
  <c r="U364" i="11"/>
  <c r="U259" i="11"/>
  <c r="U166" i="11"/>
  <c r="U215" i="11"/>
  <c r="T170" i="11"/>
  <c r="U236" i="11"/>
  <c r="U184" i="11"/>
  <c r="U183" i="11"/>
  <c r="U217" i="11"/>
  <c r="U407" i="11"/>
  <c r="U289" i="11"/>
  <c r="U302" i="11"/>
  <c r="S17" i="4"/>
  <c r="S60" i="4"/>
  <c r="U319" i="11"/>
  <c r="U134" i="11"/>
  <c r="T145" i="11"/>
  <c r="T139" i="11"/>
  <c r="T242" i="11"/>
  <c r="T14" i="4"/>
  <c r="S3" i="4"/>
  <c r="U201" i="11"/>
  <c r="U172" i="11"/>
  <c r="T323" i="11"/>
  <c r="T53" i="4"/>
  <c r="T355" i="11"/>
  <c r="J11" i="10"/>
  <c r="T198" i="11"/>
  <c r="T326" i="11"/>
  <c r="U190" i="11"/>
  <c r="U371" i="11"/>
  <c r="T294" i="11"/>
  <c r="T99" i="11"/>
  <c r="T364" i="11"/>
  <c r="T128" i="11"/>
  <c r="T333" i="11"/>
  <c r="U113" i="11"/>
  <c r="U157" i="11"/>
  <c r="T63" i="4"/>
  <c r="U418" i="11"/>
  <c r="U33" i="11"/>
  <c r="U6" i="11"/>
  <c r="U189" i="11"/>
  <c r="T34" i="11"/>
  <c r="T109" i="11"/>
  <c r="T332" i="11"/>
  <c r="U30" i="11"/>
  <c r="U171" i="11"/>
  <c r="U20" i="11"/>
  <c r="U148" i="11"/>
  <c r="T68" i="11"/>
  <c r="U31" i="11"/>
  <c r="U101" i="11"/>
  <c r="T66" i="4"/>
  <c r="T216" i="11"/>
  <c r="U47" i="11"/>
  <c r="U111" i="11"/>
  <c r="U393" i="11"/>
  <c r="T43" i="4"/>
  <c r="T412" i="11"/>
  <c r="T31" i="11"/>
  <c r="T66" i="11"/>
  <c r="T214" i="11"/>
  <c r="I209" i="11"/>
  <c r="I398" i="11"/>
  <c r="M12" i="4"/>
  <c r="N406" i="11"/>
  <c r="U53" i="11"/>
  <c r="H8" i="4"/>
  <c r="H77" i="4"/>
  <c r="N8" i="10"/>
  <c r="O325" i="11"/>
  <c r="H12" i="4"/>
  <c r="H23" i="4"/>
  <c r="M8" i="10"/>
  <c r="G4" i="4"/>
  <c r="T38" i="4"/>
  <c r="M3" i="4"/>
  <c r="N401" i="11"/>
  <c r="U343" i="11"/>
  <c r="U224" i="11"/>
  <c r="U13" i="11"/>
  <c r="T37" i="4"/>
  <c r="O36" i="11"/>
  <c r="O291" i="11"/>
  <c r="N29" i="4"/>
  <c r="U348" i="11"/>
  <c r="U240" i="11"/>
  <c r="O356" i="11"/>
  <c r="S14" i="4"/>
  <c r="T230" i="11"/>
  <c r="I246" i="11"/>
  <c r="I190" i="11"/>
  <c r="I277" i="11"/>
  <c r="U392" i="11"/>
  <c r="T23" i="4"/>
  <c r="N49" i="4"/>
  <c r="U84" i="11"/>
  <c r="I314" i="11"/>
  <c r="I287" i="11"/>
  <c r="I79" i="11"/>
  <c r="S63" i="4"/>
  <c r="T24" i="11"/>
  <c r="O60" i="11"/>
  <c r="S46" i="4"/>
  <c r="U269" i="11"/>
  <c r="G38" i="4"/>
  <c r="S11" i="4"/>
  <c r="U14" i="11"/>
  <c r="S76" i="4"/>
  <c r="T118" i="11"/>
  <c r="S78" i="4"/>
  <c r="T384" i="11"/>
  <c r="N70" i="4"/>
  <c r="U283" i="11"/>
  <c r="S74" i="4"/>
  <c r="T318" i="11"/>
  <c r="O204" i="11"/>
  <c r="M14" i="4"/>
  <c r="N230" i="11"/>
  <c r="U344" i="11"/>
  <c r="H3" i="10"/>
  <c r="E11" i="10"/>
  <c r="H28" i="4"/>
  <c r="M40" i="4"/>
  <c r="N393" i="11"/>
  <c r="U229" i="11"/>
  <c r="U80" i="11"/>
  <c r="O398" i="11"/>
  <c r="S77" i="4"/>
  <c r="T257" i="11"/>
  <c r="T253" i="11"/>
  <c r="U233" i="11"/>
  <c r="U273" i="11"/>
  <c r="G4" i="10"/>
  <c r="U280" i="11"/>
  <c r="T9" i="4"/>
  <c r="S23" i="4"/>
  <c r="U314" i="11"/>
  <c r="H25" i="4"/>
  <c r="G37" i="4"/>
  <c r="N50" i="4"/>
  <c r="U125" i="11"/>
  <c r="S58" i="4"/>
  <c r="T123" i="11"/>
  <c r="S61" i="4"/>
  <c r="T311" i="11"/>
  <c r="U68" i="11"/>
  <c r="U123" i="11"/>
  <c r="U210" i="11"/>
  <c r="O318" i="11"/>
  <c r="I130" i="11"/>
  <c r="U26" i="11"/>
  <c r="U180" i="11"/>
  <c r="N48" i="4"/>
  <c r="N78" i="4"/>
  <c r="U11" i="11"/>
  <c r="U395" i="11"/>
  <c r="I40" i="11"/>
  <c r="I175" i="11"/>
  <c r="S70" i="4"/>
  <c r="T50" i="11"/>
  <c r="U357" i="11"/>
  <c r="I357" i="11"/>
  <c r="U115" i="11"/>
  <c r="I353" i="11"/>
  <c r="U98" i="11"/>
  <c r="U254" i="11"/>
  <c r="I70" i="11"/>
  <c r="U405" i="11"/>
  <c r="S66" i="4"/>
  <c r="T346" i="11"/>
  <c r="M30" i="4"/>
  <c r="N344" i="11"/>
  <c r="G5" i="4"/>
  <c r="H204" i="11"/>
  <c r="J3527" i="1"/>
  <c r="S34" i="4"/>
  <c r="T386" i="11"/>
  <c r="K11" i="10"/>
  <c r="N3" i="10"/>
  <c r="G12" i="4"/>
  <c r="H406" i="11"/>
  <c r="U59" i="11"/>
  <c r="U401" i="11"/>
  <c r="I126" i="11"/>
  <c r="S73" i="4"/>
  <c r="T61" i="11"/>
  <c r="I401" i="11"/>
  <c r="T30" i="4"/>
  <c r="T28" i="4"/>
  <c r="U143" i="11"/>
  <c r="O417" i="11"/>
  <c r="H30" i="4"/>
  <c r="I325" i="11"/>
  <c r="H43" i="4"/>
  <c r="O404" i="11"/>
  <c r="U169" i="11"/>
  <c r="U43" i="11"/>
  <c r="O61" i="11"/>
  <c r="I331" i="11"/>
  <c r="T32" i="4"/>
  <c r="N30" i="4"/>
  <c r="I284" i="11"/>
  <c r="H4" i="4"/>
  <c r="I80" i="11"/>
  <c r="I258" i="11"/>
  <c r="S27" i="4"/>
  <c r="I356" i="11"/>
  <c r="I3" i="11"/>
  <c r="S15" i="4"/>
  <c r="T11" i="4"/>
  <c r="U310" i="11"/>
  <c r="U185" i="11"/>
  <c r="U24" i="11"/>
  <c r="S35" i="4"/>
  <c r="T62" i="11"/>
  <c r="G77" i="4"/>
  <c r="H257" i="11"/>
  <c r="N13" i="4"/>
  <c r="I391" i="11"/>
  <c r="T42" i="4"/>
  <c r="S59" i="4"/>
  <c r="T187" i="11"/>
  <c r="U305" i="11"/>
  <c r="U156" i="11"/>
  <c r="O15" i="11"/>
  <c r="S10" i="4"/>
  <c r="I348" i="11"/>
  <c r="I83" i="11"/>
  <c r="M80" i="4"/>
  <c r="N183" i="11"/>
  <c r="T25" i="4"/>
  <c r="T47" i="4"/>
  <c r="U228" i="11"/>
  <c r="U45" i="11"/>
  <c r="S20" i="4"/>
  <c r="S43" i="4"/>
  <c r="T188" i="11"/>
  <c r="U368" i="11"/>
  <c r="G18" i="4"/>
  <c r="H291" i="11"/>
  <c r="U94" i="11"/>
  <c r="I413" i="11"/>
  <c r="U321" i="11"/>
  <c r="U316" i="11"/>
  <c r="O27" i="11"/>
  <c r="I414" i="11"/>
  <c r="U144" i="11"/>
  <c r="I372" i="11"/>
  <c r="I75" i="11"/>
  <c r="U347" i="11"/>
  <c r="T58" i="4"/>
  <c r="O307" i="11"/>
  <c r="O311" i="11"/>
  <c r="N74" i="4"/>
  <c r="I304" i="11"/>
  <c r="U129" i="11"/>
  <c r="T41" i="4"/>
  <c r="O118" i="11"/>
  <c r="I307" i="11"/>
  <c r="U222" i="11"/>
  <c r="U359" i="11"/>
  <c r="U65" i="11"/>
  <c r="M66" i="4"/>
  <c r="N346" i="11"/>
  <c r="U274" i="11"/>
  <c r="I108" i="11"/>
  <c r="U355" i="11"/>
  <c r="U373" i="11"/>
  <c r="U299" i="11"/>
  <c r="U194" i="11"/>
  <c r="U8" i="11"/>
  <c r="I365" i="11"/>
  <c r="O183" i="11"/>
  <c r="U322" i="11"/>
  <c r="S25" i="4"/>
  <c r="I399" i="11"/>
  <c r="I199" i="11"/>
  <c r="S55" i="4"/>
  <c r="T171" i="11"/>
  <c r="G55" i="4"/>
  <c r="H171" i="11"/>
  <c r="N36" i="4"/>
  <c r="S38" i="4"/>
  <c r="S49" i="4"/>
  <c r="M9" i="10"/>
  <c r="U376" i="11"/>
  <c r="O136" i="11"/>
  <c r="N53" i="4"/>
  <c r="I9" i="11"/>
  <c r="H53" i="4"/>
  <c r="O17" i="11"/>
  <c r="U221" i="11"/>
  <c r="U93" i="11"/>
  <c r="U318" i="11"/>
  <c r="U12" i="11"/>
  <c r="S48" i="4"/>
  <c r="T218" i="11"/>
  <c r="U158" i="11"/>
  <c r="U39" i="11"/>
  <c r="I44" i="11"/>
  <c r="U102" i="11"/>
  <c r="U170" i="11"/>
  <c r="T65" i="4"/>
  <c r="U285" i="11"/>
  <c r="I101" i="11"/>
  <c r="I373" i="11"/>
  <c r="U10" i="11"/>
  <c r="I47" i="11"/>
  <c r="U400" i="11"/>
  <c r="U286" i="11"/>
  <c r="I71" i="11"/>
  <c r="U154" i="11"/>
  <c r="H5" i="10"/>
  <c r="U181" i="11"/>
  <c r="U265" i="11"/>
  <c r="O306" i="11"/>
  <c r="N27" i="4"/>
  <c r="I230" i="11"/>
  <c r="U140" i="11"/>
  <c r="N6" i="4"/>
  <c r="H4" i="10"/>
  <c r="I169" i="11"/>
  <c r="I119" i="11"/>
  <c r="T12" i="4"/>
  <c r="T20" i="4"/>
  <c r="T40" i="4"/>
  <c r="U191" i="11"/>
  <c r="O243" i="11"/>
  <c r="H8" i="10"/>
  <c r="I57" i="11"/>
  <c r="M77" i="4"/>
  <c r="N257" i="11"/>
  <c r="G23" i="4"/>
  <c r="I382" i="11"/>
  <c r="I381" i="11"/>
  <c r="I178" i="11"/>
  <c r="S39" i="4"/>
  <c r="T3" i="11"/>
  <c r="U276" i="11"/>
  <c r="U390" i="11"/>
  <c r="S7" i="4"/>
  <c r="H38" i="4"/>
  <c r="U247" i="11"/>
  <c r="I113" i="11"/>
  <c r="I185" i="11"/>
  <c r="U251" i="11"/>
  <c r="U159" i="11"/>
  <c r="U161" i="11"/>
  <c r="U365" i="11"/>
  <c r="U255" i="11"/>
  <c r="I247" i="11"/>
  <c r="O201" i="11"/>
  <c r="I167" i="11"/>
  <c r="N80" i="4"/>
  <c r="U187" i="11"/>
  <c r="U399" i="11"/>
  <c r="U36" i="11"/>
  <c r="T60" i="4"/>
  <c r="O273" i="11"/>
  <c r="G3" i="4"/>
  <c r="T29" i="4"/>
  <c r="I228" i="11"/>
  <c r="H57" i="4"/>
  <c r="I255" i="11"/>
  <c r="I165" i="11"/>
  <c r="U114" i="11"/>
  <c r="U46" i="11"/>
  <c r="G9" i="10"/>
  <c r="I114" i="11"/>
  <c r="U146" i="11"/>
  <c r="U42" i="11"/>
  <c r="U176" i="11"/>
  <c r="U147" i="11"/>
  <c r="N62" i="4"/>
  <c r="U130" i="11"/>
  <c r="I362" i="11"/>
  <c r="U136" i="11"/>
  <c r="U307" i="11"/>
  <c r="I29" i="11"/>
  <c r="I25" i="11"/>
  <c r="N68" i="4"/>
  <c r="T74" i="4"/>
  <c r="U416" i="11"/>
  <c r="U237" i="11"/>
  <c r="U40" i="11"/>
  <c r="U66" i="11"/>
  <c r="S54" i="4"/>
  <c r="T416" i="11"/>
  <c r="U52" i="11"/>
  <c r="U44" i="11"/>
  <c r="I309" i="11"/>
  <c r="U351" i="11"/>
  <c r="I56" i="11"/>
  <c r="S41" i="4"/>
  <c r="S69" i="4"/>
  <c r="T301" i="11"/>
  <c r="U128" i="11"/>
  <c r="I274" i="11"/>
  <c r="T18" i="11"/>
  <c r="S71" i="4"/>
  <c r="I299" i="11"/>
  <c r="I131" i="11"/>
  <c r="I111" i="11"/>
  <c r="S32" i="4"/>
  <c r="O140" i="11"/>
  <c r="M5" i="10"/>
  <c r="S24" i="4"/>
  <c r="T404" i="11"/>
  <c r="O406" i="11"/>
  <c r="D11" i="10"/>
  <c r="N20" i="4"/>
  <c r="H14" i="4"/>
  <c r="I181" i="11"/>
  <c r="F11" i="10"/>
  <c r="T8" i="4"/>
  <c r="U339" i="11"/>
  <c r="U244" i="11"/>
  <c r="I317" i="11"/>
  <c r="I297" i="11"/>
  <c r="I183" i="11"/>
  <c r="I244" i="11"/>
  <c r="M34" i="4"/>
  <c r="N386" i="11"/>
  <c r="I406" i="11"/>
  <c r="I229" i="11"/>
  <c r="H40" i="4"/>
  <c r="D420" i="11"/>
  <c r="O251" i="11"/>
  <c r="G19" i="4"/>
  <c r="U333" i="11"/>
  <c r="S5" i="4"/>
  <c r="U387" i="11"/>
  <c r="G29" i="4"/>
  <c r="H322" i="11"/>
  <c r="U379" i="11"/>
  <c r="O106" i="11"/>
  <c r="I186" i="11"/>
  <c r="U193" i="11"/>
  <c r="I273" i="11"/>
  <c r="M19" i="4"/>
  <c r="N317" i="11"/>
  <c r="T75" i="4"/>
  <c r="U275" i="11"/>
  <c r="S18" i="4"/>
  <c r="T291" i="11"/>
  <c r="I234" i="11"/>
  <c r="T59" i="4"/>
  <c r="O289" i="11"/>
  <c r="I156" i="11"/>
  <c r="T31" i="4"/>
  <c r="N9" i="10"/>
  <c r="U245" i="11"/>
  <c r="U291" i="11"/>
  <c r="I369" i="11"/>
  <c r="U354" i="11"/>
  <c r="N11" i="4"/>
  <c r="O257" i="11"/>
  <c r="O38" i="11"/>
  <c r="I107" i="11"/>
  <c r="U165" i="11"/>
  <c r="G42" i="4"/>
  <c r="I142" i="11"/>
  <c r="U342" i="11"/>
  <c r="U271" i="11"/>
  <c r="O87" i="11"/>
  <c r="U17" i="11"/>
  <c r="U335" i="11"/>
  <c r="T62" i="4"/>
  <c r="U238" i="11"/>
  <c r="U377" i="11"/>
  <c r="U109" i="11"/>
  <c r="T54" i="4"/>
  <c r="U99" i="11"/>
  <c r="U326" i="11"/>
  <c r="U92" i="11"/>
  <c r="I92" i="11"/>
  <c r="U298" i="11"/>
  <c r="U70" i="11"/>
  <c r="I400" i="11"/>
  <c r="U151" i="11"/>
  <c r="S4" i="4"/>
  <c r="T392" i="11"/>
  <c r="M49" i="4"/>
  <c r="N22" i="11"/>
  <c r="I213" i="11"/>
  <c r="I132" i="11"/>
  <c r="U78" i="11"/>
  <c r="U230" i="11"/>
  <c r="I184" i="11"/>
  <c r="M22" i="4"/>
  <c r="N417" i="11"/>
  <c r="H80" i="4"/>
  <c r="N14" i="4"/>
  <c r="T371" i="11"/>
  <c r="T3527" i="1"/>
  <c r="I191" i="11"/>
  <c r="I251" i="11"/>
  <c r="U119" i="11"/>
  <c r="S26" i="4"/>
  <c r="T289" i="11"/>
  <c r="O62" i="11"/>
  <c r="G6" i="10"/>
  <c r="I205" i="11"/>
  <c r="I15" i="11"/>
  <c r="I232" i="11"/>
  <c r="U235" i="11"/>
  <c r="O187" i="11"/>
  <c r="O314" i="11"/>
  <c r="U300" i="11"/>
  <c r="N47" i="4"/>
  <c r="O199" i="11"/>
  <c r="I233" i="11"/>
  <c r="H11" i="4"/>
  <c r="I157" i="11"/>
  <c r="O317" i="11"/>
  <c r="U246" i="11"/>
  <c r="U62" i="11"/>
  <c r="U83" i="11"/>
  <c r="U49" i="11"/>
  <c r="T195" i="11"/>
  <c r="S29" i="4"/>
  <c r="T322" i="11"/>
  <c r="I69" i="11"/>
  <c r="N26" i="4"/>
  <c r="H56" i="4"/>
  <c r="U133" i="11"/>
  <c r="U370" i="11"/>
  <c r="G17" i="4"/>
  <c r="T18" i="4"/>
  <c r="N77" i="4"/>
  <c r="N37" i="4"/>
  <c r="I106" i="11"/>
  <c r="I72" i="11"/>
  <c r="U142" i="11"/>
  <c r="U208" i="11"/>
  <c r="U332" i="11"/>
  <c r="U268" i="11"/>
  <c r="I308" i="11"/>
  <c r="S42" i="4"/>
  <c r="T280" i="11"/>
  <c r="I146" i="11"/>
  <c r="U19" i="11"/>
  <c r="U293" i="11"/>
  <c r="U218" i="11"/>
  <c r="U340" i="11"/>
  <c r="U179" i="11"/>
  <c r="N81" i="4"/>
  <c r="T68" i="4"/>
  <c r="I34" i="11"/>
  <c r="U367" i="11"/>
  <c r="U334" i="11"/>
  <c r="I105" i="11"/>
  <c r="U37" i="11"/>
  <c r="O123" i="11"/>
  <c r="I341" i="11"/>
  <c r="I87" i="11"/>
  <c r="U219" i="11"/>
  <c r="I237" i="11"/>
  <c r="U385" i="11"/>
  <c r="U309" i="11"/>
  <c r="S52" i="4"/>
  <c r="I290" i="11"/>
  <c r="I327" i="11"/>
  <c r="I77" i="11"/>
  <c r="U138" i="11"/>
  <c r="T100" i="11"/>
  <c r="U396" i="11"/>
  <c r="U242" i="11"/>
  <c r="U97" i="11"/>
  <c r="I410" i="11"/>
  <c r="I298" i="11"/>
  <c r="U361" i="11"/>
  <c r="I336" i="11"/>
  <c r="M7" i="10"/>
  <c r="S40" i="4"/>
  <c r="T393" i="11"/>
  <c r="H75" i="4"/>
  <c r="S12" i="4"/>
  <c r="U152" i="11"/>
  <c r="N35" i="4"/>
  <c r="G30" i="4"/>
  <c r="H45" i="4"/>
  <c r="I267" i="11"/>
  <c r="U186" i="11"/>
  <c r="U288" i="11"/>
  <c r="U164" i="11"/>
  <c r="N19" i="4"/>
  <c r="I38" i="11"/>
  <c r="I397" i="11"/>
  <c r="T35" i="4"/>
  <c r="U167" i="11"/>
  <c r="S30" i="4"/>
  <c r="I337" i="11"/>
  <c r="I305" i="11"/>
  <c r="U415" i="11"/>
  <c r="U28" i="11"/>
  <c r="U79" i="11"/>
  <c r="U135" i="11"/>
  <c r="U338" i="11"/>
  <c r="U127" i="11"/>
  <c r="U408" i="11"/>
  <c r="U382" i="11"/>
  <c r="H47" i="4"/>
  <c r="S72" i="4"/>
  <c r="T201" i="11"/>
  <c r="U261" i="11"/>
  <c r="U67" i="11"/>
  <c r="U41" i="11"/>
  <c r="S36" i="4"/>
  <c r="T27" i="11"/>
  <c r="I264" i="11"/>
  <c r="T48" i="4"/>
  <c r="M52" i="4"/>
  <c r="N105" i="11"/>
  <c r="U9" i="11"/>
  <c r="U32" i="11"/>
  <c r="H52" i="4"/>
  <c r="I76" i="11"/>
  <c r="U25" i="11"/>
  <c r="N58" i="4"/>
  <c r="I238" i="11"/>
  <c r="H81" i="4"/>
  <c r="U324" i="11"/>
  <c r="U104" i="11"/>
  <c r="O105" i="11"/>
  <c r="U175" i="11"/>
  <c r="U16" i="11"/>
  <c r="I54" i="11"/>
  <c r="U250" i="11"/>
  <c r="U88" i="11"/>
  <c r="M41" i="4"/>
  <c r="N180" i="11"/>
  <c r="M65" i="4"/>
  <c r="N65" i="11"/>
  <c r="U410" i="11"/>
  <c r="U239" i="11"/>
  <c r="O346" i="11"/>
  <c r="I239" i="11"/>
  <c r="M10" i="4"/>
  <c r="N243" i="11"/>
  <c r="U243" i="11"/>
  <c r="L11" i="10"/>
  <c r="G5" i="10"/>
  <c r="U317" i="11"/>
  <c r="T80" i="4"/>
  <c r="I339" i="11"/>
  <c r="T5" i="4"/>
  <c r="T22" i="4"/>
  <c r="I417" i="11"/>
  <c r="I360" i="11"/>
  <c r="I275" i="11"/>
  <c r="I122" i="11"/>
  <c r="I94" i="11"/>
  <c r="N21" i="4"/>
  <c r="S28" i="4"/>
  <c r="T203" i="11"/>
  <c r="U258" i="11"/>
  <c r="N9" i="4"/>
  <c r="T26" i="4"/>
  <c r="I363" i="11"/>
  <c r="U409" i="11"/>
  <c r="U211" i="11"/>
  <c r="U22" i="11"/>
  <c r="U394" i="11"/>
  <c r="U397" i="11"/>
  <c r="N16" i="4"/>
  <c r="I8" i="11"/>
  <c r="H37" i="4"/>
  <c r="U86" i="11"/>
  <c r="M6" i="10"/>
  <c r="U266" i="11"/>
  <c r="U369" i="11"/>
  <c r="S13" i="4"/>
  <c r="T408" i="11"/>
  <c r="I159" i="11"/>
  <c r="I259" i="11"/>
  <c r="U413" i="11"/>
  <c r="I403" i="11"/>
  <c r="I418" i="11"/>
  <c r="T13" i="4"/>
  <c r="G46" i="4"/>
  <c r="S44" i="4"/>
  <c r="T325" i="11"/>
  <c r="S64" i="4"/>
  <c r="T122" i="11"/>
  <c r="I45" i="11"/>
  <c r="I279" i="11"/>
  <c r="T156" i="11"/>
  <c r="O280" i="11"/>
  <c r="S68" i="4"/>
  <c r="T17" i="11"/>
  <c r="I340" i="11"/>
  <c r="U105" i="11"/>
  <c r="U120" i="11"/>
  <c r="U196" i="11"/>
  <c r="U311" i="11"/>
  <c r="U150" i="11"/>
  <c r="U315" i="11"/>
  <c r="N52" i="4"/>
  <c r="U292" i="11"/>
  <c r="U117" i="11"/>
  <c r="U278" i="11"/>
  <c r="I52" i="11"/>
  <c r="O180" i="11"/>
  <c r="U388" i="11"/>
  <c r="U353" i="11"/>
  <c r="U216" i="11"/>
  <c r="N18" i="11"/>
  <c r="M71" i="4"/>
  <c r="I326" i="11"/>
  <c r="I58" i="11"/>
  <c r="N66" i="4"/>
  <c r="U73" i="11"/>
  <c r="C11" i="10"/>
  <c r="T10" i="4"/>
  <c r="U336" i="11"/>
  <c r="U325" i="11"/>
  <c r="O51" i="11"/>
  <c r="T19" i="4"/>
  <c r="T3" i="4"/>
  <c r="N10" i="10"/>
  <c r="I291" i="11"/>
  <c r="M24" i="4"/>
  <c r="N404" i="11"/>
  <c r="U360" i="11"/>
  <c r="O282" i="11"/>
  <c r="I177" i="11"/>
  <c r="H27" i="4"/>
  <c r="U386" i="11"/>
  <c r="I411" i="11"/>
  <c r="U295" i="11"/>
  <c r="T49" i="4"/>
  <c r="I386" i="11"/>
  <c r="U257" i="11"/>
  <c r="I379" i="11"/>
  <c r="I137" i="11"/>
  <c r="U5" i="11"/>
  <c r="U234" i="11"/>
  <c r="T21" i="4"/>
  <c r="U27" i="11"/>
  <c r="S16" i="4"/>
  <c r="T163" i="11"/>
  <c r="M33" i="4"/>
  <c r="N53" i="11"/>
  <c r="U195" i="11"/>
  <c r="O241" i="11"/>
  <c r="U402" i="11"/>
  <c r="U107" i="11"/>
  <c r="I415" i="11"/>
  <c r="U279" i="11"/>
  <c r="N55" i="4"/>
  <c r="N42" i="4"/>
  <c r="U308" i="11"/>
  <c r="O7" i="11"/>
  <c r="I67" i="11"/>
  <c r="I41" i="11"/>
  <c r="T55" i="4"/>
  <c r="U384" i="11"/>
  <c r="U155" i="11"/>
  <c r="T52" i="4"/>
  <c r="N69" i="4"/>
  <c r="T315" i="11"/>
  <c r="I215" i="11"/>
  <c r="T61" i="4"/>
  <c r="U272" i="11"/>
  <c r="S67" i="4"/>
  <c r="U21" i="11"/>
  <c r="I21" i="11"/>
  <c r="I117" i="11"/>
  <c r="U174" i="11"/>
  <c r="I385" i="11"/>
  <c r="U294" i="11"/>
  <c r="N41" i="4"/>
  <c r="U96" i="11"/>
  <c r="M67" i="4"/>
  <c r="N304" i="11"/>
  <c r="O18" i="11"/>
  <c r="O65" i="11"/>
  <c r="U139" i="11"/>
  <c r="I110" i="11"/>
  <c r="U63" i="11"/>
  <c r="U214" i="11"/>
  <c r="U58" i="11"/>
  <c r="U131" i="11"/>
  <c r="I243" i="11"/>
  <c r="M44" i="4"/>
  <c r="N325" i="11"/>
  <c r="I197" i="11"/>
  <c r="M28" i="4"/>
  <c r="N203" i="11"/>
  <c r="O331" i="11"/>
  <c r="H6" i="4"/>
  <c r="U282" i="11"/>
  <c r="T44" i="4"/>
  <c r="O284" i="11"/>
  <c r="N23" i="4"/>
  <c r="T15" i="4"/>
  <c r="U345" i="11"/>
  <c r="M4" i="4"/>
  <c r="N392" i="11"/>
  <c r="U48" i="11"/>
  <c r="I212" i="11"/>
  <c r="H33" i="4"/>
  <c r="M10" i="10"/>
  <c r="I217" i="11"/>
  <c r="H18" i="4"/>
  <c r="U406" i="11"/>
  <c r="U284" i="11"/>
  <c r="U223" i="11"/>
  <c r="T27" i="4"/>
  <c r="N7" i="4"/>
  <c r="N43" i="4"/>
  <c r="H5" i="4"/>
  <c r="H22" i="4"/>
  <c r="I330" i="11"/>
  <c r="H17" i="4"/>
  <c r="M11" i="4"/>
  <c r="N273" i="11"/>
  <c r="N24" i="11"/>
  <c r="M63" i="4"/>
  <c r="U122" i="11"/>
  <c r="O5" i="11"/>
  <c r="O156" i="11"/>
  <c r="I320" i="11"/>
  <c r="I328" i="11"/>
  <c r="U389" i="11"/>
  <c r="U182" i="11"/>
  <c r="U323" i="11"/>
  <c r="I407" i="11"/>
  <c r="T77" i="4"/>
  <c r="I103" i="11"/>
  <c r="G7" i="4"/>
  <c r="U225" i="11"/>
  <c r="U253" i="11"/>
  <c r="I394" i="11"/>
  <c r="U417" i="11"/>
  <c r="T46" i="4"/>
  <c r="T36" i="4"/>
  <c r="O3" i="11"/>
  <c r="O122" i="11"/>
  <c r="I5" i="11"/>
  <c r="I86" i="11"/>
  <c r="I4" i="11"/>
  <c r="O53" i="11"/>
  <c r="N38" i="4"/>
  <c r="U199" i="11"/>
  <c r="U60" i="11"/>
  <c r="U163" i="11"/>
  <c r="U153" i="11"/>
  <c r="I28" i="11"/>
  <c r="I133" i="11"/>
  <c r="I36" i="11"/>
  <c r="N63" i="4"/>
  <c r="U352" i="11"/>
  <c r="M60" i="4"/>
  <c r="N7" i="11"/>
  <c r="I321" i="11"/>
  <c r="I46" i="11"/>
  <c r="U372" i="11"/>
  <c r="N60" i="4"/>
  <c r="I207" i="11"/>
  <c r="U55" i="11"/>
  <c r="M68" i="4"/>
  <c r="N17" i="11"/>
  <c r="U118" i="11"/>
  <c r="U34" i="11"/>
  <c r="T78" i="4"/>
  <c r="U145" i="11"/>
  <c r="I118" i="11"/>
  <c r="I384" i="11"/>
  <c r="U304" i="11"/>
  <c r="U76" i="11"/>
  <c r="U124" i="11"/>
  <c r="U116" i="11"/>
  <c r="I124" i="11"/>
  <c r="M54" i="4"/>
  <c r="N416" i="11"/>
  <c r="M70" i="4"/>
  <c r="N50" i="11"/>
  <c r="I66" i="11"/>
  <c r="U248" i="11"/>
  <c r="U327" i="11"/>
  <c r="I283" i="11"/>
  <c r="U77" i="11"/>
  <c r="I351" i="11"/>
  <c r="U412" i="11"/>
  <c r="U226" i="11"/>
  <c r="O304" i="11"/>
  <c r="O416" i="11"/>
  <c r="U108" i="11"/>
  <c r="N71" i="4"/>
  <c r="N65" i="4"/>
  <c r="U110" i="11"/>
  <c r="S65" i="4"/>
  <c r="T65" i="11"/>
  <c r="U71" i="11"/>
  <c r="I11" i="10"/>
  <c r="N15" i="4"/>
  <c r="S6" i="4"/>
  <c r="T197" i="11"/>
  <c r="I393" i="11"/>
  <c r="T7" i="4"/>
  <c r="U188" i="11"/>
  <c r="U398" i="11"/>
  <c r="N51" i="4"/>
  <c r="O229" i="11"/>
  <c r="I282" i="11"/>
  <c r="I78" i="11"/>
  <c r="N4" i="10"/>
  <c r="U212" i="11"/>
  <c r="I140" i="11"/>
  <c r="I231" i="11"/>
  <c r="I162" i="11"/>
  <c r="I257" i="11"/>
  <c r="T51" i="4"/>
  <c r="T4" i="4"/>
  <c r="I306" i="11"/>
  <c r="S22" i="4"/>
  <c r="T417" i="11"/>
  <c r="I51" i="11"/>
  <c r="S51" i="4"/>
  <c r="T64" i="4"/>
  <c r="N46" i="4"/>
  <c r="U241" i="11"/>
  <c r="U103" i="11"/>
  <c r="N56" i="4"/>
  <c r="I220" i="11"/>
  <c r="I375" i="11"/>
  <c r="O401" i="11"/>
  <c r="U391" i="11"/>
  <c r="S75" i="4"/>
  <c r="T251" i="11"/>
  <c r="U38" i="11"/>
  <c r="G3" i="10"/>
  <c r="G11" i="10" s="1"/>
  <c r="G10" i="10"/>
  <c r="S9" i="4"/>
  <c r="T240" i="11"/>
  <c r="I288" i="11"/>
  <c r="I387" i="11"/>
  <c r="O322" i="11"/>
  <c r="U4" i="11"/>
  <c r="U69" i="11"/>
  <c r="N39" i="4"/>
  <c r="U162" i="11"/>
  <c r="N64" i="4"/>
  <c r="U403" i="11"/>
  <c r="H46" i="4"/>
  <c r="H21" i="4"/>
  <c r="N33" i="4"/>
  <c r="U262" i="11"/>
  <c r="T57" i="4"/>
  <c r="T50" i="4"/>
  <c r="U202" i="11"/>
  <c r="U51" i="11"/>
  <c r="G75" i="4"/>
  <c r="T16" i="4"/>
  <c r="O22" i="11"/>
  <c r="I378" i="11"/>
  <c r="H31" i="4"/>
  <c r="I135" i="11"/>
  <c r="O24" i="11"/>
  <c r="U227" i="11"/>
  <c r="I227" i="11"/>
  <c r="U281" i="11"/>
  <c r="G63" i="4"/>
  <c r="I332" i="11"/>
  <c r="U95" i="11"/>
  <c r="U160" i="11"/>
  <c r="U64" i="11"/>
  <c r="T76" i="4"/>
  <c r="U50" i="11"/>
  <c r="H76" i="4"/>
  <c r="H78" i="4"/>
  <c r="U362" i="11"/>
  <c r="T67" i="4"/>
  <c r="S62" i="4"/>
  <c r="T136" i="11"/>
  <c r="I335" i="11"/>
  <c r="U87" i="11"/>
  <c r="U82" i="11"/>
  <c r="U301" i="11"/>
  <c r="U100" i="11"/>
  <c r="U18" i="11"/>
  <c r="O50" i="11"/>
  <c r="I248" i="11"/>
  <c r="I88" i="11"/>
  <c r="U112" i="11"/>
  <c r="U198" i="11"/>
  <c r="N67" i="4"/>
  <c r="N54" i="4"/>
  <c r="I263" i="11"/>
  <c r="U346" i="11"/>
  <c r="I285" i="11"/>
  <c r="N11" i="10" l="1"/>
  <c r="M11" i="10"/>
  <c r="H11" i="10"/>
</calcChain>
</file>

<file path=xl/sharedStrings.xml><?xml version="1.0" encoding="utf-8"?>
<sst xmlns="http://schemas.openxmlformats.org/spreadsheetml/2006/main" count="29774" uniqueCount="7580">
  <si>
    <t>REPLEDGE CALL</t>
  </si>
  <si>
    <t>NORMAL CALL</t>
  </si>
  <si>
    <t>FZONE</t>
  </si>
  <si>
    <t>TOTAL BRANCH</t>
  </si>
  <si>
    <t>TOTAL REPLEDGE CALL COUNT</t>
  </si>
  <si>
    <t>TODAY REPLEDGE CALL COUNT</t>
  </si>
  <si>
    <t>CALLED</t>
  </si>
  <si>
    <t>NOT CALLED</t>
  </si>
  <si>
    <t>TOTAL BALANCE</t>
  </si>
  <si>
    <t xml:space="preserve">CALL %  </t>
  </si>
  <si>
    <t>TOTAL NORMAL CALL COUNT</t>
  </si>
  <si>
    <t>TODAY NORMAL CALL COUNT</t>
  </si>
  <si>
    <t>CALL %</t>
  </si>
  <si>
    <t>FZM - 1</t>
  </si>
  <si>
    <t>FZM - 2</t>
  </si>
  <si>
    <t>FZM - 3</t>
  </si>
  <si>
    <t>FZM - 4</t>
  </si>
  <si>
    <t>FZM - 5</t>
  </si>
  <si>
    <t>FZM - 6</t>
  </si>
  <si>
    <t>FZM - 7</t>
  </si>
  <si>
    <t>FZM - 8</t>
  </si>
  <si>
    <t>G.TOTAL</t>
  </si>
  <si>
    <t>AUCTION CALL</t>
  </si>
  <si>
    <t>REGION</t>
  </si>
  <si>
    <t>FZM</t>
  </si>
  <si>
    <t>%</t>
  </si>
  <si>
    <t>TOTAL AUCTION CALL COUNT</t>
  </si>
  <si>
    <t>TODAY AUCTION CALL COUNT</t>
  </si>
  <si>
    <t>mtd</t>
  </si>
  <si>
    <t>Kollam Region</t>
  </si>
  <si>
    <t>Trivandrum Region</t>
  </si>
  <si>
    <t>Thrissur - 1</t>
  </si>
  <si>
    <t>Malapuram</t>
  </si>
  <si>
    <t xml:space="preserve">Thrissur - 2 </t>
  </si>
  <si>
    <t>Ernakulam-1</t>
  </si>
  <si>
    <t>Alapuzha</t>
  </si>
  <si>
    <t>Kozhikode Region</t>
  </si>
  <si>
    <t>Ernakulam-2</t>
  </si>
  <si>
    <t xml:space="preserve">Kannur </t>
  </si>
  <si>
    <t>Tirunelveli</t>
  </si>
  <si>
    <t>Erode</t>
  </si>
  <si>
    <t>Coimbatore Region</t>
  </si>
  <si>
    <t>Pondichery</t>
  </si>
  <si>
    <t>Madurai</t>
  </si>
  <si>
    <t>Trichy</t>
  </si>
  <si>
    <t>Salem</t>
  </si>
  <si>
    <t>Kolar</t>
  </si>
  <si>
    <t>Ongole</t>
  </si>
  <si>
    <t>Kanchipuram</t>
  </si>
  <si>
    <t>Vijayawada Region</t>
  </si>
  <si>
    <t>Chennai Region</t>
  </si>
  <si>
    <t xml:space="preserve">Thirupati </t>
  </si>
  <si>
    <t>Vellore</t>
  </si>
  <si>
    <t>Thiruvallur</t>
  </si>
  <si>
    <t>Parrys</t>
  </si>
  <si>
    <t>Eluru</t>
  </si>
  <si>
    <t>Mangalore</t>
  </si>
  <si>
    <t>Hubli Region</t>
  </si>
  <si>
    <t>Bangalore-3</t>
  </si>
  <si>
    <t>Tumkur</t>
  </si>
  <si>
    <t>Bangalore-1</t>
  </si>
  <si>
    <t>Hassan</t>
  </si>
  <si>
    <t>Bangalore-2</t>
  </si>
  <si>
    <t>Ananthpur Region</t>
  </si>
  <si>
    <t xml:space="preserve">Mysore </t>
  </si>
  <si>
    <t>Kurnool</t>
  </si>
  <si>
    <t>Secundrabad</t>
  </si>
  <si>
    <t>Gulbarga</t>
  </si>
  <si>
    <t>Raichur</t>
  </si>
  <si>
    <t>Hyderabad Region</t>
  </si>
  <si>
    <t>Kukatapally</t>
  </si>
  <si>
    <t>Davanagere</t>
  </si>
  <si>
    <t>Warangal Region</t>
  </si>
  <si>
    <t>Karimnagar</t>
  </si>
  <si>
    <t>Kolhapur</t>
  </si>
  <si>
    <t>Pune</t>
  </si>
  <si>
    <t>South Gujarat</t>
  </si>
  <si>
    <t>Mumbai</t>
  </si>
  <si>
    <t>Aurangabad</t>
  </si>
  <si>
    <t>Saurastra</t>
  </si>
  <si>
    <t>Jabalpur</t>
  </si>
  <si>
    <t>Bhopal</t>
  </si>
  <si>
    <t>Nagpur</t>
  </si>
  <si>
    <t xml:space="preserve">North Gujarat </t>
  </si>
  <si>
    <t>Indore</t>
  </si>
  <si>
    <t xml:space="preserve">East Godawari </t>
  </si>
  <si>
    <t>Kolkata South</t>
  </si>
  <si>
    <t>Sambalpur</t>
  </si>
  <si>
    <t>Berhampur</t>
  </si>
  <si>
    <t>Kolkata North</t>
  </si>
  <si>
    <t>Vishakhapatanam</t>
  </si>
  <si>
    <t>Bihar</t>
  </si>
  <si>
    <t>Assam</t>
  </si>
  <si>
    <t>Balasore</t>
  </si>
  <si>
    <t>Bhubaneswar</t>
  </si>
  <si>
    <t>Raipur,Chhatisgarh</t>
  </si>
  <si>
    <t>Agra</t>
  </si>
  <si>
    <t>Varanasi</t>
  </si>
  <si>
    <t>Jalandhar</t>
  </si>
  <si>
    <t>Delhi-2</t>
  </si>
  <si>
    <t>Lucknow</t>
  </si>
  <si>
    <t>Patiala</t>
  </si>
  <si>
    <t>Haryana</t>
  </si>
  <si>
    <t>Chandigarh</t>
  </si>
  <si>
    <t>Jodhapur</t>
  </si>
  <si>
    <t>Jaipur</t>
  </si>
  <si>
    <t>Delhi-1</t>
  </si>
  <si>
    <t>MORADABAD</t>
  </si>
  <si>
    <t>AREA</t>
  </si>
  <si>
    <t>Mahabubnagar</t>
  </si>
  <si>
    <t>KURNOOL</t>
  </si>
  <si>
    <t>Karimnagar 1</t>
  </si>
  <si>
    <t>KARIMNAGAR</t>
  </si>
  <si>
    <t>Warangal 1</t>
  </si>
  <si>
    <t>WARANGAL REGION</t>
  </si>
  <si>
    <t>Kolkata-3</t>
  </si>
  <si>
    <t>KOLKATA NORTH</t>
  </si>
  <si>
    <t>Kolkata-4</t>
  </si>
  <si>
    <t>KOLKATA SOUTH</t>
  </si>
  <si>
    <t>Tumkur-1</t>
  </si>
  <si>
    <t>TUMKUR</t>
  </si>
  <si>
    <t>Kolkata-2</t>
  </si>
  <si>
    <t>Siliguri</t>
  </si>
  <si>
    <t>ASSAM</t>
  </si>
  <si>
    <t>Tumkur-3</t>
  </si>
  <si>
    <t>Hubli-1</t>
  </si>
  <si>
    <t>HUBLI REGION</t>
  </si>
  <si>
    <t>Belgaum-1</t>
  </si>
  <si>
    <t>Hassan 1</t>
  </si>
  <si>
    <t>HASSAN</t>
  </si>
  <si>
    <t>Chitradurga</t>
  </si>
  <si>
    <t>DAVANAGERE</t>
  </si>
  <si>
    <t>Gulbarga-2</t>
  </si>
  <si>
    <t>GULBARGA</t>
  </si>
  <si>
    <t>Link Road</t>
  </si>
  <si>
    <t>BHUBANESWAR</t>
  </si>
  <si>
    <t>Varanasi 1</t>
  </si>
  <si>
    <t>VARANASI</t>
  </si>
  <si>
    <t>Bangalore-09</t>
  </si>
  <si>
    <t>BANGALORE-1</t>
  </si>
  <si>
    <t>Bangalore-05</t>
  </si>
  <si>
    <t>BANGALORE-3</t>
  </si>
  <si>
    <t>Puri</t>
  </si>
  <si>
    <t>Pune-1</t>
  </si>
  <si>
    <t>PUNE</t>
  </si>
  <si>
    <t>East Godawari 1</t>
  </si>
  <si>
    <t xml:space="preserve">EAST GODAWARI </t>
  </si>
  <si>
    <t>Kolkata-12</t>
  </si>
  <si>
    <t>Rane Bennur</t>
  </si>
  <si>
    <t>Bhopal-3</t>
  </si>
  <si>
    <t>BHOPAL</t>
  </si>
  <si>
    <t>Bangalore-13</t>
  </si>
  <si>
    <t>BANGALORE-2</t>
  </si>
  <si>
    <t>Srivilliputtur</t>
  </si>
  <si>
    <t>TIRUNELVELI</t>
  </si>
  <si>
    <t>Karimnagar 2</t>
  </si>
  <si>
    <t>Guntakal</t>
  </si>
  <si>
    <t>ANANTHPUR REGION</t>
  </si>
  <si>
    <t>Haveri</t>
  </si>
  <si>
    <t>Pune-3</t>
  </si>
  <si>
    <t>Pune-2</t>
  </si>
  <si>
    <t>Jagatsinghpur</t>
  </si>
  <si>
    <t>Gadag</t>
  </si>
  <si>
    <t>RAICHUR</t>
  </si>
  <si>
    <t>Hubli-2</t>
  </si>
  <si>
    <t>Lucknow 2</t>
  </si>
  <si>
    <t>LUCKNOW</t>
  </si>
  <si>
    <t>Kalyandurg</t>
  </si>
  <si>
    <t>Solapur</t>
  </si>
  <si>
    <t>KOLHAPUR</t>
  </si>
  <si>
    <t>Jajpur</t>
  </si>
  <si>
    <t>BALASORE</t>
  </si>
  <si>
    <t>Hyderabad-02</t>
  </si>
  <si>
    <t>HYDERABAD REGION</t>
  </si>
  <si>
    <t>Kadiri</t>
  </si>
  <si>
    <t>Kukatapally-2</t>
  </si>
  <si>
    <t>KUKATAPALLY</t>
  </si>
  <si>
    <t>Gulbarga-1</t>
  </si>
  <si>
    <t>Karwar</t>
  </si>
  <si>
    <t>MANGALORE</t>
  </si>
  <si>
    <t>Warangal 2</t>
  </si>
  <si>
    <t>Meerut 1</t>
  </si>
  <si>
    <t>Bangalore-08</t>
  </si>
  <si>
    <t>Visakhapatnam 3</t>
  </si>
  <si>
    <t>VISHAKHAPATANAM</t>
  </si>
  <si>
    <t>AGRA</t>
  </si>
  <si>
    <t>Vijayawada-2</t>
  </si>
  <si>
    <t>VIJAYAWADA REGION</t>
  </si>
  <si>
    <t>Pali</t>
  </si>
  <si>
    <t>JODHAPUR</t>
  </si>
  <si>
    <t>Tumkur-5</t>
  </si>
  <si>
    <t>Midnapur-1</t>
  </si>
  <si>
    <t>Kota</t>
  </si>
  <si>
    <t>JAIPUR</t>
  </si>
  <si>
    <t>Machilipatnam</t>
  </si>
  <si>
    <t>ELURU</t>
  </si>
  <si>
    <t>Tumkur-2</t>
  </si>
  <si>
    <t>Gorakhpur 2</t>
  </si>
  <si>
    <t>Mumbai Western</t>
  </si>
  <si>
    <t>MUMBAI</t>
  </si>
  <si>
    <t>Vadodara-1</t>
  </si>
  <si>
    <t>SOUTH GUJARAT</t>
  </si>
  <si>
    <t>Faridabad</t>
  </si>
  <si>
    <t>DELHI-2</t>
  </si>
  <si>
    <t>Hassan 2</t>
  </si>
  <si>
    <t>Khandwa</t>
  </si>
  <si>
    <t>INDORE</t>
  </si>
  <si>
    <t>Vadodara-2</t>
  </si>
  <si>
    <t>Patna - 1</t>
  </si>
  <si>
    <t>BIHAR</t>
  </si>
  <si>
    <t>Goa 1</t>
  </si>
  <si>
    <t>Kothagudem</t>
  </si>
  <si>
    <t>Hindupur</t>
  </si>
  <si>
    <t>Assam-3</t>
  </si>
  <si>
    <t>Andaman</t>
  </si>
  <si>
    <t>KANCHIPURAM</t>
  </si>
  <si>
    <t>Bhopal-1</t>
  </si>
  <si>
    <t>Kushinagar</t>
  </si>
  <si>
    <t>Delhi-7</t>
  </si>
  <si>
    <t>Bellary-1</t>
  </si>
  <si>
    <t>Bhavnagar</t>
  </si>
  <si>
    <t>SAURASTRA</t>
  </si>
  <si>
    <t>Kozhikode-5</t>
  </si>
  <si>
    <t>KOZHIKODE REGION</t>
  </si>
  <si>
    <t>Ongole-2</t>
  </si>
  <si>
    <t>ONGOLE</t>
  </si>
  <si>
    <t>Ambernath</t>
  </si>
  <si>
    <t>Rajampet</t>
  </si>
  <si>
    <t>Tumkur-6</t>
  </si>
  <si>
    <t>Alappuzha-2</t>
  </si>
  <si>
    <t>ALAPUZHA</t>
  </si>
  <si>
    <t>Vijayawada-1</t>
  </si>
  <si>
    <t>Harihara</t>
  </si>
  <si>
    <t>Bapatla</t>
  </si>
  <si>
    <t>Moradabad</t>
  </si>
  <si>
    <t>Bagalkote</t>
  </si>
  <si>
    <t>Tumkur-4</t>
  </si>
  <si>
    <t>Bangalore-07</t>
  </si>
  <si>
    <t>Bangalore-02</t>
  </si>
  <si>
    <t>Patna-5</t>
  </si>
  <si>
    <t>Punjab 5</t>
  </si>
  <si>
    <t>PATIALA</t>
  </si>
  <si>
    <t>Hassan 3</t>
  </si>
  <si>
    <t>Kolkata-11</t>
  </si>
  <si>
    <t>Haryana-2</t>
  </si>
  <si>
    <t>HARYANA</t>
  </si>
  <si>
    <t>Nandyala</t>
  </si>
  <si>
    <t>Nanded 1</t>
  </si>
  <si>
    <t>AURANGABAD</t>
  </si>
  <si>
    <t>Haryana-1</t>
  </si>
  <si>
    <t>Udaipur</t>
  </si>
  <si>
    <t>Surendra Nagar</t>
  </si>
  <si>
    <t>Bhopal-4</t>
  </si>
  <si>
    <t>Erode-3</t>
  </si>
  <si>
    <t>ERODE</t>
  </si>
  <si>
    <t>Bidar-1</t>
  </si>
  <si>
    <t>Nasik</t>
  </si>
  <si>
    <t>Kamareddy</t>
  </si>
  <si>
    <t>Bhadravathi</t>
  </si>
  <si>
    <t>Rourkella</t>
  </si>
  <si>
    <t>SAMBALPUR</t>
  </si>
  <si>
    <t>Nagpur-2</t>
  </si>
  <si>
    <t>NAGPUR</t>
  </si>
  <si>
    <t>Mancheriyal</t>
  </si>
  <si>
    <t>Patna-3</t>
  </si>
  <si>
    <t>Jodhpur</t>
  </si>
  <si>
    <t>Pimpri Chinchwad 1</t>
  </si>
  <si>
    <t>Kolkata-5</t>
  </si>
  <si>
    <t>Sagar-1</t>
  </si>
  <si>
    <t>JABALPUR</t>
  </si>
  <si>
    <t>Khurda</t>
  </si>
  <si>
    <t>Surat-2</t>
  </si>
  <si>
    <t>Haryana-4</t>
  </si>
  <si>
    <t>Delhi-5</t>
  </si>
  <si>
    <t>Srikakulam-1</t>
  </si>
  <si>
    <t>Bangalore-18</t>
  </si>
  <si>
    <t>Visakhapatnam 2</t>
  </si>
  <si>
    <t>Indore-3</t>
  </si>
  <si>
    <t>Raichur -1</t>
  </si>
  <si>
    <t>Kolar-3</t>
  </si>
  <si>
    <t>KOLAR</t>
  </si>
  <si>
    <t>Thrissur-02</t>
  </si>
  <si>
    <t>THRISSUR - 1</t>
  </si>
  <si>
    <t>Mysore 1</t>
  </si>
  <si>
    <t xml:space="preserve">MYSORE </t>
  </si>
  <si>
    <t>Nizamabad</t>
  </si>
  <si>
    <t>Durgapur</t>
  </si>
  <si>
    <t>Sindannur</t>
  </si>
  <si>
    <t>Keonjhar</t>
  </si>
  <si>
    <t>Secundrabad-3</t>
  </si>
  <si>
    <t>SECUNDRABAD</t>
  </si>
  <si>
    <t>Kukatapally-1</t>
  </si>
  <si>
    <t>Bhimavaram</t>
  </si>
  <si>
    <t>Giddalur</t>
  </si>
  <si>
    <t>Berhampur-1</t>
  </si>
  <si>
    <t>BERHAMPUR</t>
  </si>
  <si>
    <t>Chirala</t>
  </si>
  <si>
    <t>Jabalpur -2</t>
  </si>
  <si>
    <t>Allahabad</t>
  </si>
  <si>
    <t>Ernakulam-3</t>
  </si>
  <si>
    <t>ERNAKULAM-1</t>
  </si>
  <si>
    <t>DELHI-1</t>
  </si>
  <si>
    <t>Kukatapally-3</t>
  </si>
  <si>
    <t>Delhi-6</t>
  </si>
  <si>
    <t>Bangalore-04</t>
  </si>
  <si>
    <t>Alwar</t>
  </si>
  <si>
    <t>Mysore 2</t>
  </si>
  <si>
    <t>Virudachalam</t>
  </si>
  <si>
    <t>PONDICHERY</t>
  </si>
  <si>
    <t>Sivaganga</t>
  </si>
  <si>
    <t>MADURAI</t>
  </si>
  <si>
    <t>Kamalanagar</t>
  </si>
  <si>
    <t>Himmath Nagar</t>
  </si>
  <si>
    <t xml:space="preserve">NORTH GUJARAT </t>
  </si>
  <si>
    <t>Gorakhpur 1</t>
  </si>
  <si>
    <t>Thenali</t>
  </si>
  <si>
    <t>Guntur</t>
  </si>
  <si>
    <t>Lucknow 4</t>
  </si>
  <si>
    <t>Vadodara-3</t>
  </si>
  <si>
    <t>Nagpur-1</t>
  </si>
  <si>
    <t>Suryapet</t>
  </si>
  <si>
    <t>Jabalpur -1</t>
  </si>
  <si>
    <t>Bangalore-14</t>
  </si>
  <si>
    <t>Toothukudi</t>
  </si>
  <si>
    <t>Secundrabad-4</t>
  </si>
  <si>
    <t>Attur</t>
  </si>
  <si>
    <t>Kukatapally-4</t>
  </si>
  <si>
    <t>Bangalore-10</t>
  </si>
  <si>
    <t>Kozhikode-6</t>
  </si>
  <si>
    <t>Virudh Nagar</t>
  </si>
  <si>
    <t>Bangalore-03</t>
  </si>
  <si>
    <t>Kozhikode-2</t>
  </si>
  <si>
    <t>Bikaneer</t>
  </si>
  <si>
    <t>Bhopal-2</t>
  </si>
  <si>
    <t>Thiruvananthapuram-4</t>
  </si>
  <si>
    <t>TRIVANDRUM REGION</t>
  </si>
  <si>
    <t>Bhawanipatna</t>
  </si>
  <si>
    <t>Midnapur-2</t>
  </si>
  <si>
    <t>Gwalior -1</t>
  </si>
  <si>
    <t>Thiruvananthapuram-2</t>
  </si>
  <si>
    <t>Palakkad-02</t>
  </si>
  <si>
    <t xml:space="preserve">THRISSUR - 2 </t>
  </si>
  <si>
    <t>Coimbatore-3</t>
  </si>
  <si>
    <t>COIMBATORE REGION</t>
  </si>
  <si>
    <t>Bhadrak</t>
  </si>
  <si>
    <t>Bijapur -1</t>
  </si>
  <si>
    <t>Palakkad-05</t>
  </si>
  <si>
    <t>MALAPURAM</t>
  </si>
  <si>
    <t>Ongole-1</t>
  </si>
  <si>
    <t>Delhi-4</t>
  </si>
  <si>
    <t>Bangalore-11</t>
  </si>
  <si>
    <t>East Godawari 4</t>
  </si>
  <si>
    <t>East Godawari 5</t>
  </si>
  <si>
    <t>East Godavari-2</t>
  </si>
  <si>
    <t>Hyderabad-03</t>
  </si>
  <si>
    <t>Kolkata-1</t>
  </si>
  <si>
    <t>Villupuram</t>
  </si>
  <si>
    <t>Delhi-3</t>
  </si>
  <si>
    <t>Hanumangarh</t>
  </si>
  <si>
    <t>Kumbakonam</t>
  </si>
  <si>
    <t>Rewa</t>
  </si>
  <si>
    <t>Dindigul-2</t>
  </si>
  <si>
    <t>THIRUVALLUR</t>
  </si>
  <si>
    <t>Malappuram-1</t>
  </si>
  <si>
    <t>Yamuna Nagar</t>
  </si>
  <si>
    <t>CHANDIGARH</t>
  </si>
  <si>
    <t>Ahmedabad 3</t>
  </si>
  <si>
    <t>Tirupur-2</t>
  </si>
  <si>
    <t>Punjab 1</t>
  </si>
  <si>
    <t>JALANDHAR</t>
  </si>
  <si>
    <t>Ahmedabad 4</t>
  </si>
  <si>
    <t>Oldwashermenpet</t>
  </si>
  <si>
    <t>PARRYS</t>
  </si>
  <si>
    <t>Thrissur-05</t>
  </si>
  <si>
    <t>Madavaram</t>
  </si>
  <si>
    <t>Thane</t>
  </si>
  <si>
    <t>Naragund</t>
  </si>
  <si>
    <t>Ernakulam-10</t>
  </si>
  <si>
    <t>Navi Mumbai</t>
  </si>
  <si>
    <t>Lucknow 3</t>
  </si>
  <si>
    <t>Udupi</t>
  </si>
  <si>
    <t>Wayanad-1</t>
  </si>
  <si>
    <t>Mulund</t>
  </si>
  <si>
    <t>Mehsana</t>
  </si>
  <si>
    <t>Ahmedabad 1</t>
  </si>
  <si>
    <t>Kanpur 3</t>
  </si>
  <si>
    <t>Coimbatore-1</t>
  </si>
  <si>
    <t>Jharsuguda</t>
  </si>
  <si>
    <t>Nidadavole</t>
  </si>
  <si>
    <t>Indore-2</t>
  </si>
  <si>
    <t>Akola</t>
  </si>
  <si>
    <t>Ernakulam-6</t>
  </si>
  <si>
    <t>Kolar-4</t>
  </si>
  <si>
    <t>Thiruvananthapuram-6</t>
  </si>
  <si>
    <t>Ujjain</t>
  </si>
  <si>
    <t>Malavalli</t>
  </si>
  <si>
    <t>Ernakulam-9</t>
  </si>
  <si>
    <t>ERNAKULAM-2</t>
  </si>
  <si>
    <t>Bangalore-06</t>
  </si>
  <si>
    <t>Tirupur-1</t>
  </si>
  <si>
    <t>Thrissur-10</t>
  </si>
  <si>
    <t>Nalgonda</t>
  </si>
  <si>
    <t>Ooty-1</t>
  </si>
  <si>
    <t>Kasargod-1</t>
  </si>
  <si>
    <t xml:space="preserve">KANNUR </t>
  </si>
  <si>
    <t>Punjab 2</t>
  </si>
  <si>
    <t>Sangli</t>
  </si>
  <si>
    <t>Jalna</t>
  </si>
  <si>
    <t>Alappuzha-1</t>
  </si>
  <si>
    <t>Chamrajnagar</t>
  </si>
  <si>
    <t>Bargarh-2</t>
  </si>
  <si>
    <t>Kozhikode-3</t>
  </si>
  <si>
    <t>Thrissur-04</t>
  </si>
  <si>
    <t>Kollam 4</t>
  </si>
  <si>
    <t>KOLLAM REGION</t>
  </si>
  <si>
    <t>Kolathur</t>
  </si>
  <si>
    <t>Marthandam</t>
  </si>
  <si>
    <t>Nayagarh</t>
  </si>
  <si>
    <t>Vijayawada-3</t>
  </si>
  <si>
    <t>Chhattisgarh-4</t>
  </si>
  <si>
    <t>RAIPUR,CHHATISGARH</t>
  </si>
  <si>
    <t>Punjab 6</t>
  </si>
  <si>
    <t>Kolar-1</t>
  </si>
  <si>
    <t>Bhiwandi</t>
  </si>
  <si>
    <t>Kolkata-8</t>
  </si>
  <si>
    <t>Adoni</t>
  </si>
  <si>
    <t>Ernakulam-5</t>
  </si>
  <si>
    <t>Madikeri 1</t>
  </si>
  <si>
    <t>Tarikere</t>
  </si>
  <si>
    <t>Bangalore-17</t>
  </si>
  <si>
    <t>Khammam</t>
  </si>
  <si>
    <t>Kollam 1</t>
  </si>
  <si>
    <t>Wardha</t>
  </si>
  <si>
    <t>Bangalore-01</t>
  </si>
  <si>
    <t>Ayanavaram</t>
  </si>
  <si>
    <t>Tirupur-3</t>
  </si>
  <si>
    <t>Perambalur</t>
  </si>
  <si>
    <t>Secundrabad-1</t>
  </si>
  <si>
    <t>Hosur</t>
  </si>
  <si>
    <t>SALEM</t>
  </si>
  <si>
    <t>Omalur</t>
  </si>
  <si>
    <t>Aurangabad 1</t>
  </si>
  <si>
    <t>Puttur</t>
  </si>
  <si>
    <t xml:space="preserve">THIRUPATI </t>
  </si>
  <si>
    <t>Idukki</t>
  </si>
  <si>
    <t>Kadapa</t>
  </si>
  <si>
    <t>Theni</t>
  </si>
  <si>
    <t>Ernakulam-4</t>
  </si>
  <si>
    <t>Trichy - 2</t>
  </si>
  <si>
    <t>TRICHY</t>
  </si>
  <si>
    <t>Dindigul-1</t>
  </si>
  <si>
    <t>Hunsur</t>
  </si>
  <si>
    <t>Gangavatahi</t>
  </si>
  <si>
    <t>Bangalore-16</t>
  </si>
  <si>
    <t>Thrissur-07</t>
  </si>
  <si>
    <t>Dewas</t>
  </si>
  <si>
    <t>Ulhasnagar</t>
  </si>
  <si>
    <t>Jammu&amp;Kashmir-1</t>
  </si>
  <si>
    <t>Patna-4</t>
  </si>
  <si>
    <t>Thanjavur</t>
  </si>
  <si>
    <t>Thiruvananthapuram-3</t>
  </si>
  <si>
    <t>VELLORE</t>
  </si>
  <si>
    <t>Amaravati</t>
  </si>
  <si>
    <t>Karur-1</t>
  </si>
  <si>
    <t>Gwalior -2</t>
  </si>
  <si>
    <t>Chikodi</t>
  </si>
  <si>
    <t>Kendrapara</t>
  </si>
  <si>
    <t>Perambur</t>
  </si>
  <si>
    <t>Mandsaur</t>
  </si>
  <si>
    <t>Porur</t>
  </si>
  <si>
    <t>CHENNAI REGION</t>
  </si>
  <si>
    <t>Punjab 8</t>
  </si>
  <si>
    <t>Satna</t>
  </si>
  <si>
    <t>Thrissur-01</t>
  </si>
  <si>
    <t>Chhattisgarh-1</t>
  </si>
  <si>
    <t>Malappuram-2</t>
  </si>
  <si>
    <t>Gingee</t>
  </si>
  <si>
    <t>Baripada</t>
  </si>
  <si>
    <t>Tiruvarur</t>
  </si>
  <si>
    <t>Kolar-2</t>
  </si>
  <si>
    <t>Rajkot-1</t>
  </si>
  <si>
    <t>Hyderabad-01</t>
  </si>
  <si>
    <t>Ahmed Nagar</t>
  </si>
  <si>
    <t>Visakhapatnam 1</t>
  </si>
  <si>
    <t>Anugul</t>
  </si>
  <si>
    <t>Bangalore-15</t>
  </si>
  <si>
    <t>Ramanathapuram</t>
  </si>
  <si>
    <t>Nellore</t>
  </si>
  <si>
    <t>Surat-1</t>
  </si>
  <si>
    <t>Adambakkam</t>
  </si>
  <si>
    <t>Lucknow 1</t>
  </si>
  <si>
    <t>Hyderabad-04</t>
  </si>
  <si>
    <t>Shimoga-1</t>
  </si>
  <si>
    <t>East Godavari-3</t>
  </si>
  <si>
    <t>Ahmedabad 2</t>
  </si>
  <si>
    <t>Trichy - 3</t>
  </si>
  <si>
    <t>Kukatapally-5</t>
  </si>
  <si>
    <t>Anand -2</t>
  </si>
  <si>
    <t>Haryana-3</t>
  </si>
  <si>
    <t>Coimbatore-2</t>
  </si>
  <si>
    <t>Thrissur-03</t>
  </si>
  <si>
    <t>Coimbatore-4</t>
  </si>
  <si>
    <t>Palakkad-03</t>
  </si>
  <si>
    <t>Berhampur-2</t>
  </si>
  <si>
    <t>Porbandar</t>
  </si>
  <si>
    <t>T Nagar</t>
  </si>
  <si>
    <t>Salem 1</t>
  </si>
  <si>
    <t>Madanapally</t>
  </si>
  <si>
    <t>Kozhikode-4</t>
  </si>
  <si>
    <t>Kolkata-13</t>
  </si>
  <si>
    <t>Indore-1</t>
  </si>
  <si>
    <t>Egmore</t>
  </si>
  <si>
    <t>Kollam 3</t>
  </si>
  <si>
    <t>Mangalore 1</t>
  </si>
  <si>
    <t>Anna Nagar</t>
  </si>
  <si>
    <t>Assam -1</t>
  </si>
  <si>
    <t>Erode-2</t>
  </si>
  <si>
    <t>Royapuram</t>
  </si>
  <si>
    <t>Erode-1</t>
  </si>
  <si>
    <t>Thirupathi</t>
  </si>
  <si>
    <t>Punjab 3</t>
  </si>
  <si>
    <t>Narsapuram</t>
  </si>
  <si>
    <t>Balugaon</t>
  </si>
  <si>
    <t>Walajapet</t>
  </si>
  <si>
    <t>Jaipur-3</t>
  </si>
  <si>
    <t>Dhenkanal</t>
  </si>
  <si>
    <t>Malappuram-4</t>
  </si>
  <si>
    <t>Vijayanagaram 1</t>
  </si>
  <si>
    <t>Ambattur</t>
  </si>
  <si>
    <t>Assam - 2</t>
  </si>
  <si>
    <t>Krishnagiri</t>
  </si>
  <si>
    <t>Patna - 2</t>
  </si>
  <si>
    <t>Kottayam 1</t>
  </si>
  <si>
    <t>Chittoor</t>
  </si>
  <si>
    <t>Chhattisgarh-5</t>
  </si>
  <si>
    <t>Thrissur-08</t>
  </si>
  <si>
    <t>Mandya</t>
  </si>
  <si>
    <t>Salem-2</t>
  </si>
  <si>
    <t>Palakkad-01</t>
  </si>
  <si>
    <t>Thrissur-09</t>
  </si>
  <si>
    <t>Latur</t>
  </si>
  <si>
    <t>Jaipur-2</t>
  </si>
  <si>
    <t>Pondicherry</t>
  </si>
  <si>
    <t>Thiruvanmiyur</t>
  </si>
  <si>
    <t>Punjab 4</t>
  </si>
  <si>
    <t>Thrissur-06</t>
  </si>
  <si>
    <t>Pathanamthitta-1</t>
  </si>
  <si>
    <t>Velachery</t>
  </si>
  <si>
    <t>Palakkad-06</t>
  </si>
  <si>
    <t>Punjab 7</t>
  </si>
  <si>
    <t>Ernakulam-7</t>
  </si>
  <si>
    <t>Ajmer</t>
  </si>
  <si>
    <t>Chhattisgarh-3</t>
  </si>
  <si>
    <t>Bangalore-12</t>
  </si>
  <si>
    <t>Poonamallee</t>
  </si>
  <si>
    <t>Thiruppathur</t>
  </si>
  <si>
    <t>Trichy - 1</t>
  </si>
  <si>
    <t>Ernakulam-8</t>
  </si>
  <si>
    <t>Kottayam 2</t>
  </si>
  <si>
    <t>Thiruvananthapuram-1</t>
  </si>
  <si>
    <t>Secundrabad-2</t>
  </si>
  <si>
    <t>Kottayam 5</t>
  </si>
  <si>
    <t>Chhattisgarh-2</t>
  </si>
  <si>
    <t>Uttarakhand</t>
  </si>
  <si>
    <t>Tiruttani</t>
  </si>
  <si>
    <t>Madurai  Arapalayam</t>
  </si>
  <si>
    <t>Thiruvananthapuram-5</t>
  </si>
  <si>
    <t>Himachal Pradesh</t>
  </si>
  <si>
    <t>Kollam 2</t>
  </si>
  <si>
    <t>Kollam 5</t>
  </si>
  <si>
    <t>Ambala</t>
  </si>
  <si>
    <t>Adayar</t>
  </si>
  <si>
    <t>Bargarh-1</t>
  </si>
  <si>
    <t>Kannur-1</t>
  </si>
  <si>
    <t>Kannur-2</t>
  </si>
  <si>
    <t>Kanyakumari</t>
  </si>
  <si>
    <t>Kasargod-2</t>
  </si>
  <si>
    <t>Koraput</t>
  </si>
  <si>
    <t>Kottayam 3</t>
  </si>
  <si>
    <t>Kottayam 4</t>
  </si>
  <si>
    <t>Kottayam 6</t>
  </si>
  <si>
    <t>Kozhikode-1</t>
  </si>
  <si>
    <t>Malappuram-3</t>
  </si>
  <si>
    <t>Sagar-2</t>
  </si>
  <si>
    <t>Tambaram</t>
  </si>
  <si>
    <t>Thrissur-11</t>
  </si>
  <si>
    <t>BAREILY</t>
  </si>
  <si>
    <t>Grand Total</t>
  </si>
  <si>
    <t>BRANCHID</t>
  </si>
  <si>
    <t>BRANCH NAME</t>
  </si>
  <si>
    <t>AREA NAME</t>
  </si>
  <si>
    <t>REGION NAME</t>
  </si>
  <si>
    <t>FZMS</t>
  </si>
  <si>
    <t>Naikkanal Trichur</t>
  </si>
  <si>
    <t>6Th Street Gandhipuram</t>
  </si>
  <si>
    <t>Guruvayur</t>
  </si>
  <si>
    <t>Triprayar</t>
  </si>
  <si>
    <t>Kozhikode Vaikom</t>
  </si>
  <si>
    <t>Chittur Cochin</t>
  </si>
  <si>
    <t>Manjakulam Pkd.</t>
  </si>
  <si>
    <t>Tirur</t>
  </si>
  <si>
    <t>Manjeri</t>
  </si>
  <si>
    <t>Kalpatta</t>
  </si>
  <si>
    <t>Kannur  Thalassery Rd.</t>
  </si>
  <si>
    <t>Kanhangad</t>
  </si>
  <si>
    <t>Thalassery</t>
  </si>
  <si>
    <t>Vadakkara</t>
  </si>
  <si>
    <t>Koyilandi</t>
  </si>
  <si>
    <t>Kasargod</t>
  </si>
  <si>
    <t>Thamarassery</t>
  </si>
  <si>
    <t>Ramanattukara</t>
  </si>
  <si>
    <t>Mavoor Rd Calicut</t>
  </si>
  <si>
    <t>Teynampet Chennai</t>
  </si>
  <si>
    <t>Annanagar Chennai</t>
  </si>
  <si>
    <t>Ulsoor Bangalore</t>
  </si>
  <si>
    <t>1St Block Rajajinagar</t>
  </si>
  <si>
    <t>Vatapalany Chennai</t>
  </si>
  <si>
    <t>Oppanakkara Coimbatore</t>
  </si>
  <si>
    <t>Kalyan</t>
  </si>
  <si>
    <t>Sakinaka</t>
  </si>
  <si>
    <t>Nerul</t>
  </si>
  <si>
    <t>Manjeshwaram</t>
  </si>
  <si>
    <t>Neeleswaram</t>
  </si>
  <si>
    <t>Payyannur</t>
  </si>
  <si>
    <t>Talap</t>
  </si>
  <si>
    <t>Westhill</t>
  </si>
  <si>
    <t>Sultan Pet</t>
  </si>
  <si>
    <t>Tirupur</t>
  </si>
  <si>
    <t>Kaloor</t>
  </si>
  <si>
    <t>Iritty</t>
  </si>
  <si>
    <t>Perambra</t>
  </si>
  <si>
    <t>Yeshwanthpur</t>
  </si>
  <si>
    <t>Shivajinagar</t>
  </si>
  <si>
    <t>Madivala</t>
  </si>
  <si>
    <t>Old Washermanpet</t>
  </si>
  <si>
    <t>Edappal</t>
  </si>
  <si>
    <t>Ottappalam</t>
  </si>
  <si>
    <t>Kollam</t>
  </si>
  <si>
    <t>Thiruvananthapuram</t>
  </si>
  <si>
    <t>Namakkal</t>
  </si>
  <si>
    <t>Irinjalakuda</t>
  </si>
  <si>
    <t>Secunderabad</t>
  </si>
  <si>
    <t>Musharabad</t>
  </si>
  <si>
    <t>Abids</t>
  </si>
  <si>
    <t>Karolbagh</t>
  </si>
  <si>
    <t>Tilak Nagar</t>
  </si>
  <si>
    <t>Kalkaji</t>
  </si>
  <si>
    <t>Noida</t>
  </si>
  <si>
    <t>Laxmi Nagar</t>
  </si>
  <si>
    <t>Rohini</t>
  </si>
  <si>
    <t>Kechery</t>
  </si>
  <si>
    <t>Kodakara</t>
  </si>
  <si>
    <t>Cherpu</t>
  </si>
  <si>
    <t>Dombivali</t>
  </si>
  <si>
    <t>Pollachi</t>
  </si>
  <si>
    <t>Aluva</t>
  </si>
  <si>
    <t>Ramamurthynagar</t>
  </si>
  <si>
    <t>Kamashipalayam</t>
  </si>
  <si>
    <t>Kengeri</t>
  </si>
  <si>
    <t>Vasai</t>
  </si>
  <si>
    <t>Mira Road,Mumbai</t>
  </si>
  <si>
    <t>Vashi</t>
  </si>
  <si>
    <t>Dilsukhnagar</t>
  </si>
  <si>
    <t>Kukatpally</t>
  </si>
  <si>
    <t>Avadi</t>
  </si>
  <si>
    <t>North Park Street Ambattur Ot</t>
  </si>
  <si>
    <t>Arapalayam,Madurai</t>
  </si>
  <si>
    <t>Townhall Rd,Madurai</t>
  </si>
  <si>
    <t>Malkajigiri</t>
  </si>
  <si>
    <t>Uppal Main Road</t>
  </si>
  <si>
    <t>Benzcircle</t>
  </si>
  <si>
    <t>Governerpet Eluru</t>
  </si>
  <si>
    <t>Udumalpet Pollachi Main Road</t>
  </si>
  <si>
    <t>Gaziabad</t>
  </si>
  <si>
    <t>Mysore Road Puttur</t>
  </si>
  <si>
    <t>Coonoor</t>
  </si>
  <si>
    <t>Karamadai Road Mettupalayam</t>
  </si>
  <si>
    <t>Cumbum</t>
  </si>
  <si>
    <t>Alagar Kovil Road Tallakulam</t>
  </si>
  <si>
    <t>Betlagundu</t>
  </si>
  <si>
    <t>Karur</t>
  </si>
  <si>
    <t>Kankanady</t>
  </si>
  <si>
    <t>Thokkottu</t>
  </si>
  <si>
    <t>B.C.Road,Manglore</t>
  </si>
  <si>
    <t>Panchkula</t>
  </si>
  <si>
    <t>Rajpura</t>
  </si>
  <si>
    <t>Karkala</t>
  </si>
  <si>
    <t>Sullia</t>
  </si>
  <si>
    <t>Maripalem Center</t>
  </si>
  <si>
    <t>Chathannoor</t>
  </si>
  <si>
    <t>Nedumangad</t>
  </si>
  <si>
    <t>Haripad</t>
  </si>
  <si>
    <t>Suryaraopeta,Kakinada</t>
  </si>
  <si>
    <t>Pancha Centre</t>
  </si>
  <si>
    <t>J.P Road,Rajamundry</t>
  </si>
  <si>
    <t>Kasturba Nagar Adayar</t>
  </si>
  <si>
    <t>Palladam</t>
  </si>
  <si>
    <t>Vinayagapuram Attur</t>
  </si>
  <si>
    <t>Oddanchatram</t>
  </si>
  <si>
    <t>Kolar Clock Tower</t>
  </si>
  <si>
    <t>Belavali Badlapur</t>
  </si>
  <si>
    <t>Subedarpet Nellore</t>
  </si>
  <si>
    <t>Sundarayyar Street,Chitoor</t>
  </si>
  <si>
    <t>Nenmara</t>
  </si>
  <si>
    <t>Ananthpur(Subhash Road)</t>
  </si>
  <si>
    <t>Market Field Road Hindupur</t>
  </si>
  <si>
    <t>Pazhayannur</t>
  </si>
  <si>
    <t>Rc Road,Tirupathi</t>
  </si>
  <si>
    <t>Ambedker Road Kollegal</t>
  </si>
  <si>
    <t>Chirakkal</t>
  </si>
  <si>
    <t>Kollengode</t>
  </si>
  <si>
    <t>Ponnani Edappal Road</t>
  </si>
  <si>
    <t>Kozhinjampara</t>
  </si>
  <si>
    <t>Shornur</t>
  </si>
  <si>
    <t>Varandarappilli</t>
  </si>
  <si>
    <t>V V Road Mandya</t>
  </si>
  <si>
    <t>Devaraj Urs Dewans Road</t>
  </si>
  <si>
    <t>Alathur</t>
  </si>
  <si>
    <t>Mysore Road Gundlupet</t>
  </si>
  <si>
    <t>Pudunagaram</t>
  </si>
  <si>
    <t>Mohali</t>
  </si>
  <si>
    <t>Manav Chawk Ambala</t>
  </si>
  <si>
    <t>Malipuram</t>
  </si>
  <si>
    <t>Varkala</t>
  </si>
  <si>
    <t>Madhavaram High Road Perambur</t>
  </si>
  <si>
    <t>Kangayam</t>
  </si>
  <si>
    <t>Mannarkkad</t>
  </si>
  <si>
    <t>Vellore Katpadi</t>
  </si>
  <si>
    <t>Dharapuram</t>
  </si>
  <si>
    <t>Nidamangalam</t>
  </si>
  <si>
    <t>Bhavani</t>
  </si>
  <si>
    <t>Tiruvaiyaru</t>
  </si>
  <si>
    <t>Ymr Patty Dindigul</t>
  </si>
  <si>
    <t>Chamarajanagar Sampige Road</t>
  </si>
  <si>
    <t>Nellukarai Street Kancheepuram</t>
  </si>
  <si>
    <t>Thiruvilwamala</t>
  </si>
  <si>
    <t>Kondotti</t>
  </si>
  <si>
    <t>Kodali</t>
  </si>
  <si>
    <t>Kuttipuram</t>
  </si>
  <si>
    <t>Ganapathi Rajendraprasad Street</t>
  </si>
  <si>
    <t>Chikamangalore M L Road</t>
  </si>
  <si>
    <t>Koorkenchery</t>
  </si>
  <si>
    <t>Aresekere Ampc</t>
  </si>
  <si>
    <t>Parapanangadi</t>
  </si>
  <si>
    <t>S.N.Puram</t>
  </si>
  <si>
    <t>Angadipuram</t>
  </si>
  <si>
    <t>Attingal</t>
  </si>
  <si>
    <t>Cherai</t>
  </si>
  <si>
    <t>Kalyan West</t>
  </si>
  <si>
    <t>Mannargudi</t>
  </si>
  <si>
    <t>Ghittigarden</t>
  </si>
  <si>
    <t>Tiptur Ramamandir Road</t>
  </si>
  <si>
    <t>Hingana Road</t>
  </si>
  <si>
    <t>Kolachel</t>
  </si>
  <si>
    <t>Gandhibagh</t>
  </si>
  <si>
    <t>Cherpulassery</t>
  </si>
  <si>
    <t>Katoor</t>
  </si>
  <si>
    <t>Kamptee</t>
  </si>
  <si>
    <t>Kuzhalmannam</t>
  </si>
  <si>
    <t>Mullassery</t>
  </si>
  <si>
    <t>Kamalchowk</t>
  </si>
  <si>
    <t>Pattikkad</t>
  </si>
  <si>
    <t>Th Road Kaladipet</t>
  </si>
  <si>
    <t>Airoli</t>
  </si>
  <si>
    <t>Azhicode</t>
  </si>
  <si>
    <t>Gopal Reddy Colony</t>
  </si>
  <si>
    <t>Ghansoli Railway Station</t>
  </si>
  <si>
    <t>Ochira</t>
  </si>
  <si>
    <t>Saibaba Colony</t>
  </si>
  <si>
    <t>Olavakode</t>
  </si>
  <si>
    <t>Khargar</t>
  </si>
  <si>
    <t>Wandur</t>
  </si>
  <si>
    <t>M.R Nagar Chennai</t>
  </si>
  <si>
    <t>Papanasam</t>
  </si>
  <si>
    <t>Payyanangadi</t>
  </si>
  <si>
    <t>Tanur</t>
  </si>
  <si>
    <t>Old Pet Krishnagiri</t>
  </si>
  <si>
    <t>Gubbi B H Road</t>
  </si>
  <si>
    <t>Alangulam</t>
  </si>
  <si>
    <t>Changaramkulam Centre</t>
  </si>
  <si>
    <t>Chetput</t>
  </si>
  <si>
    <t>Gbn Road Madhugiri</t>
  </si>
  <si>
    <t>Nehruji Road Villupuram</t>
  </si>
  <si>
    <t>Kalikavu</t>
  </si>
  <si>
    <t>Kottar Nagarcoil</t>
  </si>
  <si>
    <t>Karuvarakundu</t>
  </si>
  <si>
    <t>Ayur</t>
  </si>
  <si>
    <t>Ooty</t>
  </si>
  <si>
    <t>Avinashi</t>
  </si>
  <si>
    <t>Kottarakkara</t>
  </si>
  <si>
    <t>Madhurai West Masi Street</t>
  </si>
  <si>
    <t>Tadepalligudam</t>
  </si>
  <si>
    <t>Bodinayakkannur</t>
  </si>
  <si>
    <t>Adilabad</t>
  </si>
  <si>
    <t>Punjaipuliyampatti</t>
  </si>
  <si>
    <t>Adimali</t>
  </si>
  <si>
    <t>Kovilpatti</t>
  </si>
  <si>
    <t>Gudivada</t>
  </si>
  <si>
    <t>Bazar Street Jayakondacholapuram</t>
  </si>
  <si>
    <t>Machavaram Centre</t>
  </si>
  <si>
    <t>Alappuzha</t>
  </si>
  <si>
    <t>Hiriyur Main Road</t>
  </si>
  <si>
    <t>Pathananthitta</t>
  </si>
  <si>
    <t>Hanuman Junction</t>
  </si>
  <si>
    <t>Palani Road ,Dindigul</t>
  </si>
  <si>
    <t>Arundalpet</t>
  </si>
  <si>
    <t>Kakardooma</t>
  </si>
  <si>
    <t>Natham</t>
  </si>
  <si>
    <t>Shalimar Bagh</t>
  </si>
  <si>
    <t>Khadki</t>
  </si>
  <si>
    <t>Nirmal</t>
  </si>
  <si>
    <t>N M Road Marthandam</t>
  </si>
  <si>
    <t>Jaipur Sindi Camp</t>
  </si>
  <si>
    <t>Chinchwad</t>
  </si>
  <si>
    <t>Tarikere Dharmalinga Road</t>
  </si>
  <si>
    <t>Kanjani</t>
  </si>
  <si>
    <t>Villattikulam</t>
  </si>
  <si>
    <t>Mananthavady</t>
  </si>
  <si>
    <t>Kuzhitturai</t>
  </si>
  <si>
    <t>Thanchavur</t>
  </si>
  <si>
    <t>Sulthanbatheri</t>
  </si>
  <si>
    <t>Thevara</t>
  </si>
  <si>
    <t>Malapally</t>
  </si>
  <si>
    <t>Nazerath</t>
  </si>
  <si>
    <t>M.C Road, Muvattupuzha</t>
  </si>
  <si>
    <t>Svn Road- Warangal</t>
  </si>
  <si>
    <t>Vadassery Junction</t>
  </si>
  <si>
    <t>Lic Road Challekere</t>
  </si>
  <si>
    <t>Bodhan</t>
  </si>
  <si>
    <t>Mattanchery</t>
  </si>
  <si>
    <t>Clock Tower-Mahabub Nagar</t>
  </si>
  <si>
    <t>Kattapana</t>
  </si>
  <si>
    <t>Periyakulam</t>
  </si>
  <si>
    <t>Bhainsa,Adilabad</t>
  </si>
  <si>
    <t>J S Nagar Kumbakonam</t>
  </si>
  <si>
    <t>Kollam Karunagappally</t>
  </si>
  <si>
    <t>Andipatti</t>
  </si>
  <si>
    <t>Thodupuzha</t>
  </si>
  <si>
    <t>Rajapalayam</t>
  </si>
  <si>
    <t>Subramaniapuram Trichy</t>
  </si>
  <si>
    <t>Vaikom</t>
  </si>
  <si>
    <t>Swamiar Madam</t>
  </si>
  <si>
    <t>Cheruparambath Road Kadavanthra</t>
  </si>
  <si>
    <t>Kota Centre</t>
  </si>
  <si>
    <t>Aruppukkottai</t>
  </si>
  <si>
    <t>Bellary Main Road Pavagada</t>
  </si>
  <si>
    <t>Kottayam</t>
  </si>
  <si>
    <t>Kamareddy - Bus Stand Road</t>
  </si>
  <si>
    <t>Prakasham Bazar</t>
  </si>
  <si>
    <t>Perumbavoor</t>
  </si>
  <si>
    <t>Nellithoppe Pondicherry</t>
  </si>
  <si>
    <t>Mundakayam</t>
  </si>
  <si>
    <t>Meyyanur Salem Road</t>
  </si>
  <si>
    <t>Salem Agraharam Road</t>
  </si>
  <si>
    <t>Thirunelveli</t>
  </si>
  <si>
    <t>Nataraja Nagar, Nirmal</t>
  </si>
  <si>
    <t>Gudallur</t>
  </si>
  <si>
    <t>Zahirabad</t>
  </si>
  <si>
    <t>Ambasamudram</t>
  </si>
  <si>
    <t>Ettumanur</t>
  </si>
  <si>
    <t>Karamana</t>
  </si>
  <si>
    <t>Changanassery</t>
  </si>
  <si>
    <t>Mangeeranagar-Sangareddy</t>
  </si>
  <si>
    <t>Kundara</t>
  </si>
  <si>
    <t>Sreekariyam</t>
  </si>
  <si>
    <t>Banasuvada</t>
  </si>
  <si>
    <t>Tirupur.P.N.Road</t>
  </si>
  <si>
    <t>Tathanagar Bhongir</t>
  </si>
  <si>
    <t>Gangamma Temple Tenali</t>
  </si>
  <si>
    <t>Mg Road Suryapet</t>
  </si>
  <si>
    <t>Chatram Trichy</t>
  </si>
  <si>
    <t>Thiruvalla</t>
  </si>
  <si>
    <t>Sagar</t>
  </si>
  <si>
    <t>Balaramapuram</t>
  </si>
  <si>
    <t>Koduvalli</t>
  </si>
  <si>
    <t>Railway Station Road Hubli</t>
  </si>
  <si>
    <t>Thiruvambadi</t>
  </si>
  <si>
    <t>Belgam</t>
  </si>
  <si>
    <t>Arabindghosh Road,Kozhikode</t>
  </si>
  <si>
    <t>Trunk Road-Ongloe</t>
  </si>
  <si>
    <t>Pavaratty</t>
  </si>
  <si>
    <t>Mandapeta</t>
  </si>
  <si>
    <t>Pala</t>
  </si>
  <si>
    <t>Kankariya</t>
  </si>
  <si>
    <t>Palarivattam</t>
  </si>
  <si>
    <t>Puthiyakavu</t>
  </si>
  <si>
    <t>Ramachandrapuram</t>
  </si>
  <si>
    <t>Naroda</t>
  </si>
  <si>
    <t>Pudukkad</t>
  </si>
  <si>
    <t>Alampally Road</t>
  </si>
  <si>
    <t>Ananthapur Rtc Bus Stand</t>
  </si>
  <si>
    <t>Arur</t>
  </si>
  <si>
    <t>Kothamangalam</t>
  </si>
  <si>
    <t>Shimoga</t>
  </si>
  <si>
    <t>Ponnuru</t>
  </si>
  <si>
    <t>Mettur</t>
  </si>
  <si>
    <t>Narasa Rao Pet,Guntur</t>
  </si>
  <si>
    <t>Husnabad Busstand</t>
  </si>
  <si>
    <t>Thuravoor</t>
  </si>
  <si>
    <t>Meenchanda</t>
  </si>
  <si>
    <t>West Street Thirukovilur</t>
  </si>
  <si>
    <t>Periyanaikkanpalay</t>
  </si>
  <si>
    <t>Punnapra</t>
  </si>
  <si>
    <t>Cheruvanoor</t>
  </si>
  <si>
    <t>Ranni</t>
  </si>
  <si>
    <t>Vinukonda</t>
  </si>
  <si>
    <t>Mallapally</t>
  </si>
  <si>
    <t>Hanamkonda Busstand</t>
  </si>
  <si>
    <t>Jammikunta</t>
  </si>
  <si>
    <t>Hasan Mysore Road</t>
  </si>
  <si>
    <t>Amritsar</t>
  </si>
  <si>
    <t>Pallikkara</t>
  </si>
  <si>
    <t>Rasipuram</t>
  </si>
  <si>
    <t>Vadodara</t>
  </si>
  <si>
    <t>Thoppumpady-P T Jacob Road</t>
  </si>
  <si>
    <t>Dharmapuri</t>
  </si>
  <si>
    <t>Virugambakkam Avichi School</t>
  </si>
  <si>
    <t>Bow Bazar</t>
  </si>
  <si>
    <t>Amraiwadi</t>
  </si>
  <si>
    <t>Old Vadaj</t>
  </si>
  <si>
    <t>Erattupetta</t>
  </si>
  <si>
    <t>Avenue Road Madanapally</t>
  </si>
  <si>
    <t>Erumely</t>
  </si>
  <si>
    <t>Jessore Road,Nagar Bazar</t>
  </si>
  <si>
    <t>Attapur Center</t>
  </si>
  <si>
    <t>Sabarmathi</t>
  </si>
  <si>
    <t>Feroke</t>
  </si>
  <si>
    <t>Vinodmahal Center Khammam</t>
  </si>
  <si>
    <t>Thripunithura</t>
  </si>
  <si>
    <t>Odhav</t>
  </si>
  <si>
    <t>Balussery</t>
  </si>
  <si>
    <t>Kuttanellur</t>
  </si>
  <si>
    <t>Shukravarpeth</t>
  </si>
  <si>
    <t>Nuzvid</t>
  </si>
  <si>
    <t>Velimadekunnu</t>
  </si>
  <si>
    <t>Nehru Street Tindivanam</t>
  </si>
  <si>
    <t>Neyyattinkara</t>
  </si>
  <si>
    <t>Chazhur</t>
  </si>
  <si>
    <t>Kavali</t>
  </si>
  <si>
    <t>Kusthagi Road Sindhanur</t>
  </si>
  <si>
    <t>Adoor</t>
  </si>
  <si>
    <t>Jalahally Circle</t>
  </si>
  <si>
    <t>Palamaner</t>
  </si>
  <si>
    <t>Kozhenchery</t>
  </si>
  <si>
    <t>Thiruvannamalai Road Gingee</t>
  </si>
  <si>
    <t>Koottanad</t>
  </si>
  <si>
    <t>Tadapatri Busstand</t>
  </si>
  <si>
    <t>Punalur</t>
  </si>
  <si>
    <t>Kaman Chowrastha</t>
  </si>
  <si>
    <t>Kanjikode</t>
  </si>
  <si>
    <t>Mangalam Dam</t>
  </si>
  <si>
    <t>Vizag</t>
  </si>
  <si>
    <t>Ramapuram Church Road</t>
  </si>
  <si>
    <t>R S Road Guntakal</t>
  </si>
  <si>
    <t>Perumbilavu</t>
  </si>
  <si>
    <t>Sunkadakatte</t>
  </si>
  <si>
    <t>Mundoor</t>
  </si>
  <si>
    <t>St John S Church Road(Coles Park)</t>
  </si>
  <si>
    <t>Anakapalle</t>
  </si>
  <si>
    <t>Nagendra Block Sreenivas Nagar</t>
  </si>
  <si>
    <t>Kanjirappally</t>
  </si>
  <si>
    <t>Hanafi Bazar Uppala</t>
  </si>
  <si>
    <t>Kadiri Bypass Road</t>
  </si>
  <si>
    <t>Gandhi Nagar - Kurnool</t>
  </si>
  <si>
    <t>Arcot</t>
  </si>
  <si>
    <t>Downhill Malappuram Tirur Road</t>
  </si>
  <si>
    <t>Bangalore Road Bellary</t>
  </si>
  <si>
    <t>J C Nagar</t>
  </si>
  <si>
    <t>Valapattanam</t>
  </si>
  <si>
    <t>Thenkasi</t>
  </si>
  <si>
    <t>Mandimohalla</t>
  </si>
  <si>
    <t>Medical College Clt</t>
  </si>
  <si>
    <t>Sreekandapuram</t>
  </si>
  <si>
    <t>Huzhrabad</t>
  </si>
  <si>
    <t>East Pool Gate Pune</t>
  </si>
  <si>
    <t>Kadalundi</t>
  </si>
  <si>
    <t>Jhotwara</t>
  </si>
  <si>
    <t>Sircilla</t>
  </si>
  <si>
    <t>Bcm Road Kothagudem</t>
  </si>
  <si>
    <t>Mayur Vihar Phase 1</t>
  </si>
  <si>
    <t>Mattannur</t>
  </si>
  <si>
    <t>Pallur</t>
  </si>
  <si>
    <t>Sanganer</t>
  </si>
  <si>
    <t>Hospet College Road</t>
  </si>
  <si>
    <t>Kuthuparamba</t>
  </si>
  <si>
    <t>Gandhi Road Arni</t>
  </si>
  <si>
    <t>Hoskote  K.R. Layout</t>
  </si>
  <si>
    <t>B.C.Road Jn - Visakhapatanam</t>
  </si>
  <si>
    <t>Kayamkulam</t>
  </si>
  <si>
    <t>Bangalore Road Hosur</t>
  </si>
  <si>
    <t>Pandalam</t>
  </si>
  <si>
    <t>Pathanapuram</t>
  </si>
  <si>
    <t>Chengannur</t>
  </si>
  <si>
    <t>Konni</t>
  </si>
  <si>
    <t>Medical College Tvm</t>
  </si>
  <si>
    <t>Garia More</t>
  </si>
  <si>
    <t>Howrah Maidan</t>
  </si>
  <si>
    <t>Secondarabad Subash Road</t>
  </si>
  <si>
    <t>Poornamarket</t>
  </si>
  <si>
    <t>Para</t>
  </si>
  <si>
    <t>Afsal Gung</t>
  </si>
  <si>
    <t>Dasarahallui 8Th Cross</t>
  </si>
  <si>
    <t>Hosur Main Road Wilson Garden</t>
  </si>
  <si>
    <t>Kongad</t>
  </si>
  <si>
    <t>Talikulam</t>
  </si>
  <si>
    <t>Kumbla</t>
  </si>
  <si>
    <t>Mavoor</t>
  </si>
  <si>
    <t>Sreekrishnapuram</t>
  </si>
  <si>
    <t>Balanagar X Road</t>
  </si>
  <si>
    <t>Pulpally</t>
  </si>
  <si>
    <t>Ratibowli</t>
  </si>
  <si>
    <t>Sivakasi</t>
  </si>
  <si>
    <t>Chanda Nagar Centre</t>
  </si>
  <si>
    <t>Cherukunnu</t>
  </si>
  <si>
    <t>Piravam</t>
  </si>
  <si>
    <t>Nadapuram</t>
  </si>
  <si>
    <t>Alapuzha Muhammed Road</t>
  </si>
  <si>
    <t>Toll Gate Mysore Road</t>
  </si>
  <si>
    <t>Magadi Road,Bangalore</t>
  </si>
  <si>
    <t>Dunlop Bridge</t>
  </si>
  <si>
    <t>T K S Puram</t>
  </si>
  <si>
    <t>Dr Rajkumar Road Bangalore</t>
  </si>
  <si>
    <t>Patencheru</t>
  </si>
  <si>
    <t>Chanda Nagar Bangalore</t>
  </si>
  <si>
    <t>Marredpally</t>
  </si>
  <si>
    <t>Nr Colony</t>
  </si>
  <si>
    <t>Chindal</t>
  </si>
  <si>
    <t>Alanallur</t>
  </si>
  <si>
    <t>Sulthanpalaya Main Road Rt Nagar</t>
  </si>
  <si>
    <t>New Bownpalli</t>
  </si>
  <si>
    <t>Puthanathani</t>
  </si>
  <si>
    <t>Elanad</t>
  </si>
  <si>
    <t>Madikeri</t>
  </si>
  <si>
    <t>Sodepur</t>
  </si>
  <si>
    <t>Anthikkad</t>
  </si>
  <si>
    <t>Basaweshwara Nagar 3Rd Block</t>
  </si>
  <si>
    <t>Prasanthnagar Bangalore</t>
  </si>
  <si>
    <t>Anchal</t>
  </si>
  <si>
    <t>Edakkara</t>
  </si>
  <si>
    <t>Ramanathapur</t>
  </si>
  <si>
    <t>Safalguda</t>
  </si>
  <si>
    <t>Alapuzha Medical College Jn</t>
  </si>
  <si>
    <t>Tolichowki-Hyderabad</t>
  </si>
  <si>
    <t>Koduvayur</t>
  </si>
  <si>
    <t>Bandlaguda</t>
  </si>
  <si>
    <t>Chelari</t>
  </si>
  <si>
    <t>Hunsur  Bm Bypass Road</t>
  </si>
  <si>
    <t>Devi Chowk Center - Rajamundry</t>
  </si>
  <si>
    <t>Palani Rf Road</t>
  </si>
  <si>
    <t>Kathiroor</t>
  </si>
  <si>
    <t>Kalamassery</t>
  </si>
  <si>
    <t>Panoor</t>
  </si>
  <si>
    <t>Kakkodi</t>
  </si>
  <si>
    <t>Channapatanna Railway Station Road</t>
  </si>
  <si>
    <t>Malavalli  Kalammana Temple Street</t>
  </si>
  <si>
    <t>Koppam</t>
  </si>
  <si>
    <t>Bhadurpura</t>
  </si>
  <si>
    <t>Mukkam</t>
  </si>
  <si>
    <t>Amberpet</t>
  </si>
  <si>
    <t>Nedukandam</t>
  </si>
  <si>
    <t>Kudlu  Somasundarapalaya</t>
  </si>
  <si>
    <t>Borabanda</t>
  </si>
  <si>
    <t>Pazhayangadi</t>
  </si>
  <si>
    <t>Electronic City</t>
  </si>
  <si>
    <t>Narikuni</t>
  </si>
  <si>
    <t>Madhilipalam Road Nad</t>
  </si>
  <si>
    <t>Anchalmoodu</t>
  </si>
  <si>
    <t>Bda Road Arekare</t>
  </si>
  <si>
    <t>Andipullikavu</t>
  </si>
  <si>
    <t>Radhanagar Chrompete</t>
  </si>
  <si>
    <t>Athani</t>
  </si>
  <si>
    <t>Vellalar Street,Mugapper West</t>
  </si>
  <si>
    <t>South Paravoor</t>
  </si>
  <si>
    <t>Chakkarakkal</t>
  </si>
  <si>
    <t>Msr Main Road Mathikere</t>
  </si>
  <si>
    <t>Vattiyoorkavu</t>
  </si>
  <si>
    <t>Kadakkal</t>
  </si>
  <si>
    <t>Chandanathoppu</t>
  </si>
  <si>
    <t>Banjarahills Road No-1</t>
  </si>
  <si>
    <t>Uliyathaduka</t>
  </si>
  <si>
    <t>Jn.Road Virudhachalam</t>
  </si>
  <si>
    <t>Hsr Layout</t>
  </si>
  <si>
    <t>Parli</t>
  </si>
  <si>
    <t>Kulathupuzha</t>
  </si>
  <si>
    <t>Cheruvathur</t>
  </si>
  <si>
    <t>Barasat</t>
  </si>
  <si>
    <t>Hmt Layout Vidyaranyapura</t>
  </si>
  <si>
    <t>Gokak</t>
  </si>
  <si>
    <t>Kaduthuruthy</t>
  </si>
  <si>
    <t>Cherkalam</t>
  </si>
  <si>
    <t>Garabavipalaya</t>
  </si>
  <si>
    <t>Chamrajnagar Car Street Road</t>
  </si>
  <si>
    <t>Hamidia Road</t>
  </si>
  <si>
    <t>Chunabathi</t>
  </si>
  <si>
    <t>Petta</t>
  </si>
  <si>
    <t>Udayanagara Main Road</t>
  </si>
  <si>
    <t>Palakkal</t>
  </si>
  <si>
    <t>Warasiguda</t>
  </si>
  <si>
    <t>Kadappakkada</t>
  </si>
  <si>
    <t>Dum Dum</t>
  </si>
  <si>
    <t>Malleswaram 18 Th Cross</t>
  </si>
  <si>
    <t>Thatamala</t>
  </si>
  <si>
    <t>Palakad Town Rs Road</t>
  </si>
  <si>
    <t>Alwal</t>
  </si>
  <si>
    <t>Moghal Nagar</t>
  </si>
  <si>
    <t>Chandra Nagar</t>
  </si>
  <si>
    <t>11 Th Cross Bhuvaneswarinagar</t>
  </si>
  <si>
    <t>Erumapetty</t>
  </si>
  <si>
    <t>Vellangallur</t>
  </si>
  <si>
    <t>Vazhikadavu</t>
  </si>
  <si>
    <t>Kattangal</t>
  </si>
  <si>
    <t>Mahalakshmi Layout Entrance</t>
  </si>
  <si>
    <t>Chingavanam</t>
  </si>
  <si>
    <t>Edavanna</t>
  </si>
  <si>
    <t>Paramelpady</t>
  </si>
  <si>
    <t>Arekara Mico Layout</t>
  </si>
  <si>
    <t>Pandikkad</t>
  </si>
  <si>
    <t>Atholy</t>
  </si>
  <si>
    <t>Mariyappanpalaya</t>
  </si>
  <si>
    <t>Virar</t>
  </si>
  <si>
    <t>Moula Ali</t>
  </si>
  <si>
    <t>Mannanchery</t>
  </si>
  <si>
    <t>Mysore Road K R Nagar</t>
  </si>
  <si>
    <t>V.V. Puram</t>
  </si>
  <si>
    <t>Chungathara</t>
  </si>
  <si>
    <t>Bhyandher</t>
  </si>
  <si>
    <t>Areacode</t>
  </si>
  <si>
    <t>Kattakada</t>
  </si>
  <si>
    <t>Mathottam</t>
  </si>
  <si>
    <t>Mapranam</t>
  </si>
  <si>
    <t>Gandhi Nagar</t>
  </si>
  <si>
    <t>Eravu</t>
  </si>
  <si>
    <t>Ram Nagar</t>
  </si>
  <si>
    <t>Pantheerankavu</t>
  </si>
  <si>
    <t>Pazhuvil</t>
  </si>
  <si>
    <t>Karalam</t>
  </si>
  <si>
    <t>Vattapara</t>
  </si>
  <si>
    <t>Desamangalam</t>
  </si>
  <si>
    <t>Ambalapara</t>
  </si>
  <si>
    <t>Kilimanoor</t>
  </si>
  <si>
    <t>Bb Road Yelahanka</t>
  </si>
  <si>
    <t>Tanuku</t>
  </si>
  <si>
    <t>Varapuzha</t>
  </si>
  <si>
    <t>Perambra Tcr</t>
  </si>
  <si>
    <t>M T H Road ,Villivakkam Chennai</t>
  </si>
  <si>
    <t>Amalapuram</t>
  </si>
  <si>
    <t>Nanganallore</t>
  </si>
  <si>
    <t>Salkia,Howrah</t>
  </si>
  <si>
    <t>Sakthan Bus Stand</t>
  </si>
  <si>
    <t>Nellore Trunk Road</t>
  </si>
  <si>
    <t>Thalayolaparambu</t>
  </si>
  <si>
    <t>Barrackpore</t>
  </si>
  <si>
    <t>K R Road Benashankari 2Nd Stage</t>
  </si>
  <si>
    <t>Rangarajapuram</t>
  </si>
  <si>
    <t>Greenpet</t>
  </si>
  <si>
    <t>Kalyan Nagar Bangalore</t>
  </si>
  <si>
    <t>Edakochi</t>
  </si>
  <si>
    <t>Ananthapur Clocktower</t>
  </si>
  <si>
    <t>Ganganagar High Layout</t>
  </si>
  <si>
    <t>Muthenmavu</t>
  </si>
  <si>
    <t>Nipani</t>
  </si>
  <si>
    <t>Bailhongal</t>
  </si>
  <si>
    <t>Kalladikode</t>
  </si>
  <si>
    <t>Muthuvara</t>
  </si>
  <si>
    <t>Lalbazar</t>
  </si>
  <si>
    <t>Naganathapura Hosaroad</t>
  </si>
  <si>
    <t>Meloor</t>
  </si>
  <si>
    <t>Thiroor Tcr</t>
  </si>
  <si>
    <t>Santhoshnagar-Hyderabad</t>
  </si>
  <si>
    <t>Banerji Road,Ernakulam</t>
  </si>
  <si>
    <t>Jayanagar 9Th Block</t>
  </si>
  <si>
    <t>Cheranallore</t>
  </si>
  <si>
    <t>Melamuri</t>
  </si>
  <si>
    <t>Khairathabad Centre</t>
  </si>
  <si>
    <t>Vaduthala</t>
  </si>
  <si>
    <t>Utharahalli Busstand</t>
  </si>
  <si>
    <t>Ramankulangara</t>
  </si>
  <si>
    <t>Kishanbagh</t>
  </si>
  <si>
    <t>Attur Layout</t>
  </si>
  <si>
    <t>Tavarekere</t>
  </si>
  <si>
    <t>Annamanada</t>
  </si>
  <si>
    <t>Cuddalore</t>
  </si>
  <si>
    <t>Charummoodu</t>
  </si>
  <si>
    <t>One Town</t>
  </si>
  <si>
    <t>Vajrahalli Thalagatupura</t>
  </si>
  <si>
    <t>Trithallur</t>
  </si>
  <si>
    <t>Kathriguppa</t>
  </si>
  <si>
    <t>Eriyad</t>
  </si>
  <si>
    <t>Hongasandra</t>
  </si>
  <si>
    <t>Alakkode</t>
  </si>
  <si>
    <t>Irikkur</t>
  </si>
  <si>
    <t>Metha Nagar</t>
  </si>
  <si>
    <t>Tana Irinjalakuda</t>
  </si>
  <si>
    <t>Mannuthy</t>
  </si>
  <si>
    <t>Saidapet</t>
  </si>
  <si>
    <t>Triplicane</t>
  </si>
  <si>
    <t>Chetput Chennai</t>
  </si>
  <si>
    <t>Cheruthuruthy</t>
  </si>
  <si>
    <t>Langer House</t>
  </si>
  <si>
    <t>Lb Nagar Rtc Colony</t>
  </si>
  <si>
    <t>New Washermanpet</t>
  </si>
  <si>
    <t>Ammadam</t>
  </si>
  <si>
    <t>A S Rao Nagar Center</t>
  </si>
  <si>
    <t>Kaniapuram</t>
  </si>
  <si>
    <t>Mallapur</t>
  </si>
  <si>
    <t>Otteri Chennai</t>
  </si>
  <si>
    <t>Mayannoor</t>
  </si>
  <si>
    <t>Andrahalli Main Road</t>
  </si>
  <si>
    <t>Nellimukku</t>
  </si>
  <si>
    <t>Palluruthy</t>
  </si>
  <si>
    <t>Nacharam</t>
  </si>
  <si>
    <t>Clock Tower</t>
  </si>
  <si>
    <t>Nagole</t>
  </si>
  <si>
    <t>Alwar Thiru Nagar</t>
  </si>
  <si>
    <t>Paper Mills Road Perambur</t>
  </si>
  <si>
    <t>Rajajinagar 2Nd Block</t>
  </si>
  <si>
    <t>Nagarbhavi Circle Bangalore</t>
  </si>
  <si>
    <t>New Malakpet</t>
  </si>
  <si>
    <t>Padi</t>
  </si>
  <si>
    <t>Kallambalam</t>
  </si>
  <si>
    <t>Neredmet</t>
  </si>
  <si>
    <t>Mugappair East</t>
  </si>
  <si>
    <t>Ashoknagar</t>
  </si>
  <si>
    <t>Pondy Bazar</t>
  </si>
  <si>
    <t>Poothotta</t>
  </si>
  <si>
    <t>B.H.E.L. Mysore Road</t>
  </si>
  <si>
    <t>Fort Kochi</t>
  </si>
  <si>
    <t>Thubrahally</t>
  </si>
  <si>
    <t>Bhosari</t>
  </si>
  <si>
    <t>M M D A Colony</t>
  </si>
  <si>
    <t>Mullanthuruthy</t>
  </si>
  <si>
    <t>Jaimunirao Circle</t>
  </si>
  <si>
    <t>Anand Bag</t>
  </si>
  <si>
    <t>Vignan Nagar Bangalore</t>
  </si>
  <si>
    <t>Sembiam</t>
  </si>
  <si>
    <t>Madanayakanahalli Lakshmipura Road</t>
  </si>
  <si>
    <t>Thiruvottiyur</t>
  </si>
  <si>
    <t>Hanamkonda</t>
  </si>
  <si>
    <t>Punnamparambu</t>
  </si>
  <si>
    <t>Desaipet Warangal</t>
  </si>
  <si>
    <t>Annanagar East</t>
  </si>
  <si>
    <t>Mullurkara</t>
  </si>
  <si>
    <t>Btm 1St Stage</t>
  </si>
  <si>
    <t>Chalakudy   North</t>
  </si>
  <si>
    <t>Koramangala</t>
  </si>
  <si>
    <t>Jpn Road Warangal</t>
  </si>
  <si>
    <t>Koyambedu</t>
  </si>
  <si>
    <t>Bennarkatta</t>
  </si>
  <si>
    <t>Nakkalagutta</t>
  </si>
  <si>
    <t>Kolathur Market</t>
  </si>
  <si>
    <t>Parimalanagar Kanteerava Studio</t>
  </si>
  <si>
    <t>Thambu Chetty Street</t>
  </si>
  <si>
    <t>Vanasthalipuram</t>
  </si>
  <si>
    <t>Ullagaram</t>
  </si>
  <si>
    <t>Bidadi</t>
  </si>
  <si>
    <t>Geetha Colony</t>
  </si>
  <si>
    <t>Pallavaram</t>
  </si>
  <si>
    <t>Attibele</t>
  </si>
  <si>
    <t>Peroorkada</t>
  </si>
  <si>
    <t>Utham Nagar</t>
  </si>
  <si>
    <t>Keelkattalai</t>
  </si>
  <si>
    <t>South West Boag Road</t>
  </si>
  <si>
    <t>Padmarao Nagar</t>
  </si>
  <si>
    <t>Mettuguda</t>
  </si>
  <si>
    <t>Mahipalpur</t>
  </si>
  <si>
    <t>Kottigapalay</t>
  </si>
  <si>
    <t>Rajaji Nagar 3Rd Block</t>
  </si>
  <si>
    <t>Bharat Nagar</t>
  </si>
  <si>
    <t>Pimpri</t>
  </si>
  <si>
    <t>Ghatlodia</t>
  </si>
  <si>
    <t>Kannadasan Nagar Chennai</t>
  </si>
  <si>
    <t>Mangammana Palya</t>
  </si>
  <si>
    <t>Palam Colony</t>
  </si>
  <si>
    <t>Yelahanka New</t>
  </si>
  <si>
    <t>Chandkheda</t>
  </si>
  <si>
    <t>Domlur</t>
  </si>
  <si>
    <t>Vasanth Kunj</t>
  </si>
  <si>
    <t>Pallavaram Darga Road</t>
  </si>
  <si>
    <t>Karelibaug</t>
  </si>
  <si>
    <t>Pallimucku</t>
  </si>
  <si>
    <t>100 Feet Road Autonagar</t>
  </si>
  <si>
    <t>Kingsway Gtb Nagar</t>
  </si>
  <si>
    <t>Ameerpet Balkampet</t>
  </si>
  <si>
    <t>Yerwada</t>
  </si>
  <si>
    <t>Ghatkopar</t>
  </si>
  <si>
    <t>Hadaspar</t>
  </si>
  <si>
    <t>Raisen Road,Bhopal</t>
  </si>
  <si>
    <t>North Usman Road</t>
  </si>
  <si>
    <t>Adajen Main Road</t>
  </si>
  <si>
    <t>New Market Site</t>
  </si>
  <si>
    <t>Madippakkam</t>
  </si>
  <si>
    <t>Madhuravoyal Market</t>
  </si>
  <si>
    <t>Titwala</t>
  </si>
  <si>
    <t>Budhanagar Uppal</t>
  </si>
  <si>
    <t>Yeswanthapur Main Road</t>
  </si>
  <si>
    <t>Kaikondanahalli</t>
  </si>
  <si>
    <t>H.A.L 3Rd Stage Jeevanbhima Nagar</t>
  </si>
  <si>
    <t>Ameerpet Centre</t>
  </si>
  <si>
    <t>Minjur</t>
  </si>
  <si>
    <t>Kukkatpally Centre</t>
  </si>
  <si>
    <t>Shantinagar Hosur</t>
  </si>
  <si>
    <t>Marthahalli</t>
  </si>
  <si>
    <t>Akshay Nagar</t>
  </si>
  <si>
    <t>Konanakunte</t>
  </si>
  <si>
    <t>Newbell</t>
  </si>
  <si>
    <t>Purasawalkam</t>
  </si>
  <si>
    <t>Ayyappan Thangal</t>
  </si>
  <si>
    <t>Barkatpura</t>
  </si>
  <si>
    <t>Cambridge Lay Out</t>
  </si>
  <si>
    <t>Gultekadi Market</t>
  </si>
  <si>
    <t>New Pet Mg Road</t>
  </si>
  <si>
    <t>Vidyanagar</t>
  </si>
  <si>
    <t>Mirza Road Anekal</t>
  </si>
  <si>
    <t>Hosahalli  Main Road Hunesemaranahalli</t>
  </si>
  <si>
    <t>T.C.Palaya</t>
  </si>
  <si>
    <t>Agarsen Chowk</t>
  </si>
  <si>
    <t>Thilaknagar Hyderabad</t>
  </si>
  <si>
    <t>Karkhana</t>
  </si>
  <si>
    <t>Alakapuri</t>
  </si>
  <si>
    <t>Beml Layout Rajarajeswari Nagar</t>
  </si>
  <si>
    <t>Katargam Main Road</t>
  </si>
  <si>
    <t>Gandhi Road Arakkonnam</t>
  </si>
  <si>
    <t>Secunderabad Railway Station</t>
  </si>
  <si>
    <t>Kodambakkam</t>
  </si>
  <si>
    <t>Governor Pet</t>
  </si>
  <si>
    <t>Srinagar Bangalore</t>
  </si>
  <si>
    <t>Maruthi Nagar</t>
  </si>
  <si>
    <t>Himayathnagar</t>
  </si>
  <si>
    <t>Arcot Road,Vellore</t>
  </si>
  <si>
    <t>Chandan Nagar Main Road</t>
  </si>
  <si>
    <t>Janakpuri D Block</t>
  </si>
  <si>
    <t>Trichy Road,Namakkal</t>
  </si>
  <si>
    <t>Krishnarajapuram</t>
  </si>
  <si>
    <t>Ambala Cantt</t>
  </si>
  <si>
    <t>Shastri Nagar</t>
  </si>
  <si>
    <t>Jalahalli East</t>
  </si>
  <si>
    <t>Sathuvachari R T O Road</t>
  </si>
  <si>
    <t>Moolakkadai Market</t>
  </si>
  <si>
    <t>Nigadi</t>
  </si>
  <si>
    <t>Berhampur 1</t>
  </si>
  <si>
    <t>Ameerpet Balkampet Centre</t>
  </si>
  <si>
    <t>Hari Nagar</t>
  </si>
  <si>
    <t>Krishnan Nagar</t>
  </si>
  <si>
    <t>West Mambalam</t>
  </si>
  <si>
    <t>Kamaraj Salai</t>
  </si>
  <si>
    <t>Kumbarwada</t>
  </si>
  <si>
    <t>Saradha Mill Road Sundarapuram</t>
  </si>
  <si>
    <t>Nangloi Market</t>
  </si>
  <si>
    <t>Palavakkam</t>
  </si>
  <si>
    <t>Charminar</t>
  </si>
  <si>
    <t>Bhiwandi Dhamanker Naka</t>
  </si>
  <si>
    <t>Yousufguda</t>
  </si>
  <si>
    <t>Piragarhi</t>
  </si>
  <si>
    <t>Ramaswamy Palayam</t>
  </si>
  <si>
    <t>Chenna Market</t>
  </si>
  <si>
    <t>Arani Road Vellore</t>
  </si>
  <si>
    <t>Salem Road,Namakkal</t>
  </si>
  <si>
    <t>Avenue Road,Bangalore</t>
  </si>
  <si>
    <t>Chandrayangutta</t>
  </si>
  <si>
    <t>Shankar Mata Main Road</t>
  </si>
  <si>
    <t>Ranibagh</t>
  </si>
  <si>
    <t>Paharganj</t>
  </si>
  <si>
    <t>Avalhalli</t>
  </si>
  <si>
    <t>Ram Lal Bazar</t>
  </si>
  <si>
    <t>Kadugondanahalli</t>
  </si>
  <si>
    <t>Kolhapur Bagal Chowk</t>
  </si>
  <si>
    <t>Buxi Bazar</t>
  </si>
  <si>
    <t>Btm 2Nd Stage</t>
  </si>
  <si>
    <t>Valasaravakkam</t>
  </si>
  <si>
    <t>Najafgarh</t>
  </si>
  <si>
    <t>Malad</t>
  </si>
  <si>
    <t>Gowliguda Chaman</t>
  </si>
  <si>
    <t>Gandhi Bazar</t>
  </si>
  <si>
    <t>Raja Palya</t>
  </si>
  <si>
    <t>Koti</t>
  </si>
  <si>
    <t>Naraina Ring Road</t>
  </si>
  <si>
    <t>Gandhi Park</t>
  </si>
  <si>
    <t>1St Phase J P Nagar</t>
  </si>
  <si>
    <t>Hal Old Airport Road</t>
  </si>
  <si>
    <t>Big Bazar</t>
  </si>
  <si>
    <t>Padamsingh Road Karolbagh</t>
  </si>
  <si>
    <t>Subbayya Circle</t>
  </si>
  <si>
    <t>Hanumanth Nagar</t>
  </si>
  <si>
    <t>Kumanan Chavdi</t>
  </si>
  <si>
    <t>Padmanabha Nagar</t>
  </si>
  <si>
    <t>Evr Road Trichy</t>
  </si>
  <si>
    <t>Kolar Gowri Peta</t>
  </si>
  <si>
    <t>Bilakkally</t>
  </si>
  <si>
    <t>Model Town</t>
  </si>
  <si>
    <t>Gurukul Road</t>
  </si>
  <si>
    <t>K R Road</t>
  </si>
  <si>
    <t>Mangol Puri</t>
  </si>
  <si>
    <t>Falaknuma</t>
  </si>
  <si>
    <t>Five Road Junction Salem</t>
  </si>
  <si>
    <t>Kengeeri Sate Lete</t>
  </si>
  <si>
    <t>Berhampur Old Bus Stand</t>
  </si>
  <si>
    <t>Mudichur Road</t>
  </si>
  <si>
    <t>Atwagate</t>
  </si>
  <si>
    <t>Jawaharmarg</t>
  </si>
  <si>
    <t>Ramanagaram</t>
  </si>
  <si>
    <t>Kolhapur Thararani Chowk</t>
  </si>
  <si>
    <t>T.Naraseepura</t>
  </si>
  <si>
    <t>Devanahalli</t>
  </si>
  <si>
    <t>Kachiguda</t>
  </si>
  <si>
    <t>Deralakatte</t>
  </si>
  <si>
    <t>Farange Peta</t>
  </si>
  <si>
    <t>Day And Night Junction</t>
  </si>
  <si>
    <t>Bhimavaram Pp Road</t>
  </si>
  <si>
    <t>Nalgonta</t>
  </si>
  <si>
    <t>Suryabagh Visag</t>
  </si>
  <si>
    <t>S M Road Chamrajanagar</t>
  </si>
  <si>
    <t>Doddaballapura</t>
  </si>
  <si>
    <t>Moulivakkam</t>
  </si>
  <si>
    <t>J P Nagar E Block Mysore</t>
  </si>
  <si>
    <t>Magadi Thavarekere</t>
  </si>
  <si>
    <t>Siddarth Layout Mysore</t>
  </si>
  <si>
    <t>Asansol</t>
  </si>
  <si>
    <t>Ennore Chennai</t>
  </si>
  <si>
    <t>Ramaswamy Circle</t>
  </si>
  <si>
    <t>Bajrakabati Road</t>
  </si>
  <si>
    <t>Bhimavaram J P Road</t>
  </si>
  <si>
    <t>Saraswthi Puram Mysore</t>
  </si>
  <si>
    <t>Srikakulam Old Bus Stand</t>
  </si>
  <si>
    <t>Raja Street</t>
  </si>
  <si>
    <t>Pandavapura</t>
  </si>
  <si>
    <t>Kuvempu Nagar Chennapatna</t>
  </si>
  <si>
    <t>Mankammathotta</t>
  </si>
  <si>
    <t>Ponneri Chennai</t>
  </si>
  <si>
    <t>Chittinagar</t>
  </si>
  <si>
    <t>Isukathota</t>
  </si>
  <si>
    <t>Saligramam</t>
  </si>
  <si>
    <t>Sangvi</t>
  </si>
  <si>
    <t>Jubileebaug</t>
  </si>
  <si>
    <t>Hebbagodi</t>
  </si>
  <si>
    <t>Konanakunda Cross</t>
  </si>
  <si>
    <t>Nelamangala</t>
  </si>
  <si>
    <t>Chennarayapatanna</t>
  </si>
  <si>
    <t>Malleswaram</t>
  </si>
  <si>
    <t>Kanakapura</t>
  </si>
  <si>
    <t>Nr Mohalla</t>
  </si>
  <si>
    <t>Harihara Main Road</t>
  </si>
  <si>
    <t>Jewellers Street</t>
  </si>
  <si>
    <t>Waghodia Road</t>
  </si>
  <si>
    <t>Shah Ali Banda</t>
  </si>
  <si>
    <t>Srikakulam Gt Road</t>
  </si>
  <si>
    <t>Thousand Light</t>
  </si>
  <si>
    <t>Mylapore</t>
  </si>
  <si>
    <t>Kuniyamuthur</t>
  </si>
  <si>
    <t>Model Town Ambala</t>
  </si>
  <si>
    <t>Rohini Sec 3</t>
  </si>
  <si>
    <t>Rajapuri</t>
  </si>
  <si>
    <t>Ramachandra Nagar</t>
  </si>
  <si>
    <t>Jamalpur</t>
  </si>
  <si>
    <t>Husnabad</t>
  </si>
  <si>
    <t>Woriur Trichy</t>
  </si>
  <si>
    <t>Kundrathur</t>
  </si>
  <si>
    <t>Kaikamba</t>
  </si>
  <si>
    <t>Nasik Road</t>
  </si>
  <si>
    <t>Mahavir Enclave</t>
  </si>
  <si>
    <t>Jayanagar</t>
  </si>
  <si>
    <t>New Railway Road</t>
  </si>
  <si>
    <t>Ramgiri</t>
  </si>
  <si>
    <t>Mayuri Junction</t>
  </si>
  <si>
    <t>Peddapally,Karim Nagar</t>
  </si>
  <si>
    <t>Syam Nagar</t>
  </si>
  <si>
    <t>Rpc Layout</t>
  </si>
  <si>
    <t>Wall Tax Road Chennai</t>
  </si>
  <si>
    <t>Mahadevapura</t>
  </si>
  <si>
    <t>Gopalapatnam</t>
  </si>
  <si>
    <t>Koratla</t>
  </si>
  <si>
    <t>Tiruvallur</t>
  </si>
  <si>
    <t>Thadithota</t>
  </si>
  <si>
    <t>Vallal Pachaiappan Street Kanchipuram</t>
  </si>
  <si>
    <t>Gurukuntapalya</t>
  </si>
  <si>
    <t>Swathanthra Chowk</t>
  </si>
  <si>
    <t>Ferozguda</t>
  </si>
  <si>
    <t>Chandapura</t>
  </si>
  <si>
    <t>Mangadu</t>
  </si>
  <si>
    <t>Guru Angad Nagar</t>
  </si>
  <si>
    <t>Akash Avenue</t>
  </si>
  <si>
    <t>Rajakilpakkam</t>
  </si>
  <si>
    <t>East Fort Thrissur</t>
  </si>
  <si>
    <t>Adikmet Road</t>
  </si>
  <si>
    <t>Dange Chowk Pune</t>
  </si>
  <si>
    <t>New Thippsandra</t>
  </si>
  <si>
    <t>Karambakkam</t>
  </si>
  <si>
    <t>Thirumullaivoyal</t>
  </si>
  <si>
    <t>Lake Town</t>
  </si>
  <si>
    <t>Kondhawa , Pune</t>
  </si>
  <si>
    <t>Maharani Road</t>
  </si>
  <si>
    <t>Kalewadi Pune</t>
  </si>
  <si>
    <t>Sriperumbudur</t>
  </si>
  <si>
    <t>Poovar</t>
  </si>
  <si>
    <t>Suburban Bus Stand</t>
  </si>
  <si>
    <t>Chamundipuram</t>
  </si>
  <si>
    <t>Picket</t>
  </si>
  <si>
    <t>Manacaud</t>
  </si>
  <si>
    <t>Seppings Road</t>
  </si>
  <si>
    <t>Kattupakkam</t>
  </si>
  <si>
    <t>Bapuji Nagar</t>
  </si>
  <si>
    <t>Jaganathapuram</t>
  </si>
  <si>
    <t>Perumkadavila</t>
  </si>
  <si>
    <t>Satyanarayanapuram</t>
  </si>
  <si>
    <t>Dadapatilwadi, Thane</t>
  </si>
  <si>
    <t>Malayankeezhu</t>
  </si>
  <si>
    <t>Shivaji Putla Chowk, Sangli</t>
  </si>
  <si>
    <t>Manali</t>
  </si>
  <si>
    <t>Kothapet</t>
  </si>
  <si>
    <t>Bazarghat</t>
  </si>
  <si>
    <t>Kallara</t>
  </si>
  <si>
    <t>Dcm Ajmer Road</t>
  </si>
  <si>
    <t>Gumastha Nagar</t>
  </si>
  <si>
    <t>Sunguvarchatram</t>
  </si>
  <si>
    <t>Harohalli</t>
  </si>
  <si>
    <t>Thilak Road,Tirupathi</t>
  </si>
  <si>
    <t>Old Bus Stand</t>
  </si>
  <si>
    <t>Vembayam</t>
  </si>
  <si>
    <t>Nanjangud</t>
  </si>
  <si>
    <t>Gummidipundi</t>
  </si>
  <si>
    <t>Ananthpur Raju Road</t>
  </si>
  <si>
    <t>Peyad</t>
  </si>
  <si>
    <t>Chengalpattu</t>
  </si>
  <si>
    <t>Theragaon</t>
  </si>
  <si>
    <t>Mansarovar</t>
  </si>
  <si>
    <t>Old Rajinder Nagar</t>
  </si>
  <si>
    <t>Bangalore Road Salem</t>
  </si>
  <si>
    <t>Koppal Main Road</t>
  </si>
  <si>
    <t>Krishna Nagar West Tambaram</t>
  </si>
  <si>
    <t>Kottivakkam</t>
  </si>
  <si>
    <t>Gopalpura Jaipur</t>
  </si>
  <si>
    <t>Basavanagudi</t>
  </si>
  <si>
    <t>Shastri Nagar Jaipur</t>
  </si>
  <si>
    <t>Behala Sehkher Bazar</t>
  </si>
  <si>
    <t>Aska Road</t>
  </si>
  <si>
    <t>Jigini</t>
  </si>
  <si>
    <t>Kangeyam Road Thirupur</t>
  </si>
  <si>
    <t>Hall Bazar Amritsar</t>
  </si>
  <si>
    <t>Sathy Road Erode</t>
  </si>
  <si>
    <t>Income Tax, Chowk</t>
  </si>
  <si>
    <t>Ajwa Road Vadodara</t>
  </si>
  <si>
    <t>Kushtagi</t>
  </si>
  <si>
    <t>Vkia Jaipur</t>
  </si>
  <si>
    <t>Vikarbad</t>
  </si>
  <si>
    <t>Siddapura</t>
  </si>
  <si>
    <t>Kalady</t>
  </si>
  <si>
    <t>Gunj Main Road</t>
  </si>
  <si>
    <t>Ram Nagar Ludhiyana</t>
  </si>
  <si>
    <t>Manvi</t>
  </si>
  <si>
    <t>Dankuni</t>
  </si>
  <si>
    <t>Ishanpur Ahmedabad</t>
  </si>
  <si>
    <t>Pudur Chennai</t>
  </si>
  <si>
    <t>Lakshman Vihar</t>
  </si>
  <si>
    <t>Edappally</t>
  </si>
  <si>
    <t>Sheetala Mata Road Gurgaon</t>
  </si>
  <si>
    <t>Vidhyanagar Akola</t>
  </si>
  <si>
    <t>Lee Bazar Salem</t>
  </si>
  <si>
    <t>Lal Darwaja Ahmedabad</t>
  </si>
  <si>
    <t>Mg Road Pondicherry</t>
  </si>
  <si>
    <t>Muralinagar</t>
  </si>
  <si>
    <t>Arilova</t>
  </si>
  <si>
    <t>Narayanaguda</t>
  </si>
  <si>
    <t>Dayal Nagar Vadodara</t>
  </si>
  <si>
    <t>Sanker Cinema Road</t>
  </si>
  <si>
    <t>Sidhapudur</t>
  </si>
  <si>
    <t>Nt Road</t>
  </si>
  <si>
    <t>Parrys Corner</t>
  </si>
  <si>
    <t>Kuvempunagar</t>
  </si>
  <si>
    <t>Jn Road Thiruvallur</t>
  </si>
  <si>
    <t>Mh Road Chitradurga</t>
  </si>
  <si>
    <t>Shyamnagar, West Bengal</t>
  </si>
  <si>
    <t>Radhanpur Chowkdi Mehsana</t>
  </si>
  <si>
    <t>Palakkunu</t>
  </si>
  <si>
    <t>Putlighar Amritsar</t>
  </si>
  <si>
    <t>Vidhyanagar Tumkur</t>
  </si>
  <si>
    <t>Vikhroli W</t>
  </si>
  <si>
    <t>Satichoura Chowk</t>
  </si>
  <si>
    <t>Chinthamani</t>
  </si>
  <si>
    <t>Gollarahatty</t>
  </si>
  <si>
    <t>Dobbspet</t>
  </si>
  <si>
    <t>Kathrikadavu</t>
  </si>
  <si>
    <t>Perichipalayam Tirupur</t>
  </si>
  <si>
    <t>Tarsali Gujarath</t>
  </si>
  <si>
    <t>Nayapalli</t>
  </si>
  <si>
    <t>Tarabai Park</t>
  </si>
  <si>
    <t>Nizampura Vadodara</t>
  </si>
  <si>
    <t>Manjalpur Vadodara</t>
  </si>
  <si>
    <t>Burdwan</t>
  </si>
  <si>
    <t>Durga Bazar</t>
  </si>
  <si>
    <t>Tughlakabad Extension Kalkaji</t>
  </si>
  <si>
    <t>Vyshali Nagar Jaipur</t>
  </si>
  <si>
    <t>Kakkattil</t>
  </si>
  <si>
    <t>Old Bus Stand Center Cudapaah</t>
  </si>
  <si>
    <t>Brahmpuri Jaipur</t>
  </si>
  <si>
    <t>Kankinara</t>
  </si>
  <si>
    <t>Abhilasha Chowkdi Gujarat</t>
  </si>
  <si>
    <t>Pallikaranai</t>
  </si>
  <si>
    <t>H Cross</t>
  </si>
  <si>
    <t>Indra Park</t>
  </si>
  <si>
    <t>Koppa</t>
  </si>
  <si>
    <t>Patamata Centre</t>
  </si>
  <si>
    <t>Sowripalayam Coimbatore</t>
  </si>
  <si>
    <t>Konnagar</t>
  </si>
  <si>
    <t>Mogalarajapuram</t>
  </si>
  <si>
    <t>Nr Pura</t>
  </si>
  <si>
    <t>Salgame Road Hassan</t>
  </si>
  <si>
    <t>Phulchhab Chowk Rajkot</t>
  </si>
  <si>
    <t>Vishnu Garden</t>
  </si>
  <si>
    <t>Kuttiadi</t>
  </si>
  <si>
    <t>100 Feet Road Mandya</t>
  </si>
  <si>
    <t>Serampore</t>
  </si>
  <si>
    <t>Ngo Colony ,Cuddapah</t>
  </si>
  <si>
    <t>Guntur Kothapet</t>
  </si>
  <si>
    <t>Ravipuram</t>
  </si>
  <si>
    <t>Focal Point</t>
  </si>
  <si>
    <t>Kallur</t>
  </si>
  <si>
    <t>Saheed Nagar</t>
  </si>
  <si>
    <t>Omassery</t>
  </si>
  <si>
    <t>Jagatpura Jaipur</t>
  </si>
  <si>
    <t>Guntur Two Town</t>
  </si>
  <si>
    <t>Anupparpalayam</t>
  </si>
  <si>
    <t>Eves Crossing</t>
  </si>
  <si>
    <t>R K Puram</t>
  </si>
  <si>
    <t>Gunadala Centre</t>
  </si>
  <si>
    <t>Cidco</t>
  </si>
  <si>
    <t>Jathar Peth</t>
  </si>
  <si>
    <t>Kattur Trichy</t>
  </si>
  <si>
    <t>Bandel</t>
  </si>
  <si>
    <t>Kunigal</t>
  </si>
  <si>
    <t>Ridhi Tower Ahmedabad</t>
  </si>
  <si>
    <t>Mulleriya</t>
  </si>
  <si>
    <t>Gandhi Bazar Hassan</t>
  </si>
  <si>
    <t>Patel Colony Jamnagar</t>
  </si>
  <si>
    <t>Porbandar Gujarat</t>
  </si>
  <si>
    <t>Thuraiyur</t>
  </si>
  <si>
    <t>Visharam Bag</t>
  </si>
  <si>
    <t>Hrs Chowk</t>
  </si>
  <si>
    <t>Pandit Nehru Road Jamnagar</t>
  </si>
  <si>
    <t>Govindhan Road Chennai</t>
  </si>
  <si>
    <t>Ranjit Road Jamnagar</t>
  </si>
  <si>
    <t>Rajarhat</t>
  </si>
  <si>
    <t>Khodiyar Colony Jamnagar</t>
  </si>
  <si>
    <t>Indrapuri</t>
  </si>
  <si>
    <t>Ramganj Ajmer</t>
  </si>
  <si>
    <t>Kc Circle</t>
  </si>
  <si>
    <t>Inderpuri</t>
  </si>
  <si>
    <t>Liberty Road Porbandar</t>
  </si>
  <si>
    <t>Kinathukadavu</t>
  </si>
  <si>
    <t>Madanganj Kishangarh</t>
  </si>
  <si>
    <t>Kamarajar Road</t>
  </si>
  <si>
    <t>Madhyamgram</t>
  </si>
  <si>
    <t>Iskcon Temple Road</t>
  </si>
  <si>
    <t>Thrikkarippur</t>
  </si>
  <si>
    <t>Hennur Cross</t>
  </si>
  <si>
    <t>Bajaj Road Sikar</t>
  </si>
  <si>
    <t>Vytila</t>
  </si>
  <si>
    <t>Perundurai Erode</t>
  </si>
  <si>
    <t>Brigade Road Palm Ground</t>
  </si>
  <si>
    <t>Poovattuparambu</t>
  </si>
  <si>
    <t>Karodh</t>
  </si>
  <si>
    <t>Colony Bus Stop Tirupur</t>
  </si>
  <si>
    <t>Bapu Nagar Ahmedabad</t>
  </si>
  <si>
    <t>Virajpet Kodagu</t>
  </si>
  <si>
    <t>Alambagh</t>
  </si>
  <si>
    <t>Bairagarh</t>
  </si>
  <si>
    <t>Aminabad Circle</t>
  </si>
  <si>
    <t>Kalyani</t>
  </si>
  <si>
    <t>Mrithyumjayanagar</t>
  </si>
  <si>
    <t>Kachery Bazar</t>
  </si>
  <si>
    <t>Dabri Road</t>
  </si>
  <si>
    <t>Sadasiv Peth</t>
  </si>
  <si>
    <t>Mudigere</t>
  </si>
  <si>
    <t>Pathalam</t>
  </si>
  <si>
    <t>Anand Gujarat</t>
  </si>
  <si>
    <t>Bijapur Railway Station Road</t>
  </si>
  <si>
    <t>Pipload Surat</t>
  </si>
  <si>
    <t>Khandasa Road Gurgaon</t>
  </si>
  <si>
    <t>Chamarajpet Davangare</t>
  </si>
  <si>
    <t>Garia</t>
  </si>
  <si>
    <t>Puthiyangadi</t>
  </si>
  <si>
    <t>Road No.2  Alwar</t>
  </si>
  <si>
    <t>Aswath Nagar</t>
  </si>
  <si>
    <t>Ashok Nagar,Orissa</t>
  </si>
  <si>
    <t>Manumarg Alwar</t>
  </si>
  <si>
    <t>Govindpuri</t>
  </si>
  <si>
    <t>Kazipet</t>
  </si>
  <si>
    <t>Kashibugga</t>
  </si>
  <si>
    <t>Naim Nagar Branch</t>
  </si>
  <si>
    <t>Nabagram</t>
  </si>
  <si>
    <t>Taramani Chennai</t>
  </si>
  <si>
    <t>Shevapet Salem</t>
  </si>
  <si>
    <t>Himmath Nagar Ahmedabad</t>
  </si>
  <si>
    <t>Puzhal Chennai</t>
  </si>
  <si>
    <t>Mandipet Davangere</t>
  </si>
  <si>
    <t>Erode Perundurai Road</t>
  </si>
  <si>
    <t>Dhankawadi</t>
  </si>
  <si>
    <t>New Busstand,Kurnul</t>
  </si>
  <si>
    <t>Pattukkottai</t>
  </si>
  <si>
    <t>Begum Bridge</t>
  </si>
  <si>
    <t>Gurudwara Station Road</t>
  </si>
  <si>
    <t>Chikpet</t>
  </si>
  <si>
    <t>Police Line Chowk</t>
  </si>
  <si>
    <t>Kallai</t>
  </si>
  <si>
    <t>Thilakpath Aurangabad</t>
  </si>
  <si>
    <t>Nayapura Kotta</t>
  </si>
  <si>
    <t>Lal Bengla</t>
  </si>
  <si>
    <t>Razpur</t>
  </si>
  <si>
    <t>Jangareddy Gudam</t>
  </si>
  <si>
    <t>Neelam Bata Chowk</t>
  </si>
  <si>
    <t>Mecheri Salem</t>
  </si>
  <si>
    <t>Hubli</t>
  </si>
  <si>
    <t>Kottreddy Circle- Cudapah</t>
  </si>
  <si>
    <t>Chouddhry Bazar</t>
  </si>
  <si>
    <t>Baruipur</t>
  </si>
  <si>
    <t>Aluva Market</t>
  </si>
  <si>
    <t>Vellakinnar</t>
  </si>
  <si>
    <t>Padappai</t>
  </si>
  <si>
    <t>Sarada Circle</t>
  </si>
  <si>
    <t>Sanand Chowkdi Ahmedabad</t>
  </si>
  <si>
    <t>Raichur-M.G Road</t>
  </si>
  <si>
    <t>Belthangady</t>
  </si>
  <si>
    <t>Nadhamuni Chennai</t>
  </si>
  <si>
    <t>Alinchuvadu</t>
  </si>
  <si>
    <t>Chinthavalappu</t>
  </si>
  <si>
    <t>Santrabadi</t>
  </si>
  <si>
    <t>Senapati Bapat Road</t>
  </si>
  <si>
    <t>Kotta Junction</t>
  </si>
  <si>
    <t>Koonammavu</t>
  </si>
  <si>
    <t>Pottammal</t>
  </si>
  <si>
    <t>Hmt Nagar Nacharam</t>
  </si>
  <si>
    <t>Chandernagar</t>
  </si>
  <si>
    <t>Gobichettipalayam</t>
  </si>
  <si>
    <t>Kadugodi</t>
  </si>
  <si>
    <t>Guman Pura</t>
  </si>
  <si>
    <t>Chilakaluripeta</t>
  </si>
  <si>
    <t>Sirkali</t>
  </si>
  <si>
    <t>Karuppayurani Madurai</t>
  </si>
  <si>
    <t>Maddur</t>
  </si>
  <si>
    <t>Kandukuru</t>
  </si>
  <si>
    <t>Madurai Annanagar</t>
  </si>
  <si>
    <t>Belur</t>
  </si>
  <si>
    <t>Akkayapalam Visakhapatnam</t>
  </si>
  <si>
    <t>Odanavattom</t>
  </si>
  <si>
    <t>Aryanadu</t>
  </si>
  <si>
    <t>Ranaghat</t>
  </si>
  <si>
    <t>Andrahally Peeniya</t>
  </si>
  <si>
    <t>Bopal Ahmedabad</t>
  </si>
  <si>
    <t>Eluru R R Pet</t>
  </si>
  <si>
    <t>Thakurganj</t>
  </si>
  <si>
    <t>Chakan ,Pune</t>
  </si>
  <si>
    <t>Habra</t>
  </si>
  <si>
    <t>Bidhan Sarani</t>
  </si>
  <si>
    <t>Pallipalayam</t>
  </si>
  <si>
    <t>Sivanandapuram Saravanampatti</t>
  </si>
  <si>
    <t>Maruti Mandir</t>
  </si>
  <si>
    <t>Samarlakota</t>
  </si>
  <si>
    <t>Moulaali Hb Colony</t>
  </si>
  <si>
    <t>Sholavandan</t>
  </si>
  <si>
    <t>Ambedkar Nagar Chennai</t>
  </si>
  <si>
    <t>Peraiyur Madurai</t>
  </si>
  <si>
    <t>Chinmaya Nagar Chennai</t>
  </si>
  <si>
    <t>Vijayanagaram</t>
  </si>
  <si>
    <t>Poovachal</t>
  </si>
  <si>
    <t>Tiruvannamalai</t>
  </si>
  <si>
    <t>Muttada</t>
  </si>
  <si>
    <t>Palakollu</t>
  </si>
  <si>
    <t>Baguihati Road</t>
  </si>
  <si>
    <t>Kathrej ,Pune</t>
  </si>
  <si>
    <t>Karukachal</t>
  </si>
  <si>
    <t>Budge Budge</t>
  </si>
  <si>
    <t>Kundooparambu</t>
  </si>
  <si>
    <t>Vengara</t>
  </si>
  <si>
    <t>Banugudi Junction</t>
  </si>
  <si>
    <t>Palakarai</t>
  </si>
  <si>
    <t>Othakadai</t>
  </si>
  <si>
    <t>Kanjiramkulam</t>
  </si>
  <si>
    <t>Velangudi</t>
  </si>
  <si>
    <t>Indira Nagar</t>
  </si>
  <si>
    <t>Uppal Ring Road</t>
  </si>
  <si>
    <t>Ongole Court Road</t>
  </si>
  <si>
    <t>Karaikudi Sivaganga</t>
  </si>
  <si>
    <t>Bhelgoria</t>
  </si>
  <si>
    <t>Aarambag</t>
  </si>
  <si>
    <t>Yellandu</t>
  </si>
  <si>
    <t>Dori Bazar</t>
  </si>
  <si>
    <t>Agrasen Circle</t>
  </si>
  <si>
    <t>Muneshwaranagar</t>
  </si>
  <si>
    <t>Wardhaman Nagar</t>
  </si>
  <si>
    <t>Bangalore Road Malur</t>
  </si>
  <si>
    <t>Chinsurah Town</t>
  </si>
  <si>
    <t>Diamond Point Sikhroad</t>
  </si>
  <si>
    <t>Kottiyam</t>
  </si>
  <si>
    <t>Dashmesh Nagar</t>
  </si>
  <si>
    <t>Ved Road Surat</t>
  </si>
  <si>
    <t>Sirsi Hospet Road</t>
  </si>
  <si>
    <t>Bidar B V B College Road</t>
  </si>
  <si>
    <t>Colony More</t>
  </si>
  <si>
    <t>Deoli Tonk</t>
  </si>
  <si>
    <t>Gangavalli Salem</t>
  </si>
  <si>
    <t>Kothagudem Post Office</t>
  </si>
  <si>
    <t>Kanchrapara</t>
  </si>
  <si>
    <t>Nallakunta</t>
  </si>
  <si>
    <t>Kurmanapalem</t>
  </si>
  <si>
    <t>Annamayya Center</t>
  </si>
  <si>
    <t>Shivaji Nagar Nasik</t>
  </si>
  <si>
    <t>Champapet</t>
  </si>
  <si>
    <t>Kagalipura</t>
  </si>
  <si>
    <t>Birur</t>
  </si>
  <si>
    <t>Omallur Salem</t>
  </si>
  <si>
    <t>Ponmalai</t>
  </si>
  <si>
    <t>Kumta</t>
  </si>
  <si>
    <t>Arakappady</t>
  </si>
  <si>
    <t>Kurumassery</t>
  </si>
  <si>
    <t>Badaipara</t>
  </si>
  <si>
    <t>Dwaraka Sector 7</t>
  </si>
  <si>
    <t>Toran Bawdi Udaipur</t>
  </si>
  <si>
    <t>Hiran Mangri Udaipur</t>
  </si>
  <si>
    <t>Arakunnam</t>
  </si>
  <si>
    <t>Nuapatna</t>
  </si>
  <si>
    <t>Mg Road Thrissur</t>
  </si>
  <si>
    <t>Bidar</t>
  </si>
  <si>
    <t>Ashoka Road Davangare</t>
  </si>
  <si>
    <t>Chengamanad</t>
  </si>
  <si>
    <t>Nagarpalika Link Road</t>
  </si>
  <si>
    <t>Polur Main Road</t>
  </si>
  <si>
    <t>Malikampeedika</t>
  </si>
  <si>
    <t>Gyanaolipuram</t>
  </si>
  <si>
    <t>Karikode</t>
  </si>
  <si>
    <t>Clock Tower Nalgonda</t>
  </si>
  <si>
    <t>Nagamalai Pudukkottai Madurai</t>
  </si>
  <si>
    <t>Hazra</t>
  </si>
  <si>
    <t>Hasmathpet</t>
  </si>
  <si>
    <t>Ravulapalem</t>
  </si>
  <si>
    <t>Arera Colony Bhopal</t>
  </si>
  <si>
    <t>Sundar Nagar Trichy</t>
  </si>
  <si>
    <t>Yellapur</t>
  </si>
  <si>
    <t>Chakdah</t>
  </si>
  <si>
    <t>Meerbag Colony</t>
  </si>
  <si>
    <t>Fujewadi Dapodi</t>
  </si>
  <si>
    <t>Habsiguda Cross Road</t>
  </si>
  <si>
    <t>Hardoi Road Lucknow</t>
  </si>
  <si>
    <t>Bhatkal</t>
  </si>
  <si>
    <t>Metpalli</t>
  </si>
  <si>
    <t>Rathinapuri Coimbatore</t>
  </si>
  <si>
    <t>Dharmavaram</t>
  </si>
  <si>
    <t>Amtala</t>
  </si>
  <si>
    <t>Kolenchery</t>
  </si>
  <si>
    <t>Aakliya Circle Jodhpur</t>
  </si>
  <si>
    <t>Dattarye Nagar</t>
  </si>
  <si>
    <t>West Jones Road,West Saidapet</t>
  </si>
  <si>
    <t>Pandri</t>
  </si>
  <si>
    <t>Honnavar</t>
  </si>
  <si>
    <t>Kuruvilangad</t>
  </si>
  <si>
    <t>East Nadakkavu</t>
  </si>
  <si>
    <t>Gandhi Nagar Thiruvannamalai</t>
  </si>
  <si>
    <t>Gudalur Theni</t>
  </si>
  <si>
    <t>Ankola</t>
  </si>
  <si>
    <t>Prathap Nagar Jaipur</t>
  </si>
  <si>
    <t>Kotgoan Ghaziabad</t>
  </si>
  <si>
    <t>Prathap Nagar Udaipur</t>
  </si>
  <si>
    <t>Mahaboobnagar New Town</t>
  </si>
  <si>
    <t>Tard Bund Hyderabad</t>
  </si>
  <si>
    <t>Bannur</t>
  </si>
  <si>
    <t>Thudiyalur</t>
  </si>
  <si>
    <t>Keshavapura Kota</t>
  </si>
  <si>
    <t>Mathikere</t>
  </si>
  <si>
    <t>Vijayawada Road Suryapet</t>
  </si>
  <si>
    <t>Ramakrishna Nagar</t>
  </si>
  <si>
    <t>Yelahanka</t>
  </si>
  <si>
    <t>Valanjambalam</t>
  </si>
  <si>
    <t>Begum Bazar</t>
  </si>
  <si>
    <t>Takurpukur</t>
  </si>
  <si>
    <t>Panchanantalla</t>
  </si>
  <si>
    <t>Annapurna Road Indore</t>
  </si>
  <si>
    <t>Gujarati Bazar</t>
  </si>
  <si>
    <t>Vijayanagar</t>
  </si>
  <si>
    <t>Transport Nagar,Korba</t>
  </si>
  <si>
    <t>Power House Road</t>
  </si>
  <si>
    <t>Sankagiri Salem</t>
  </si>
  <si>
    <t>Lamington Road Hubli</t>
  </si>
  <si>
    <t>Sathupally</t>
  </si>
  <si>
    <t>Ramavarpadu Centre</t>
  </si>
  <si>
    <t>Gandhi Chowk</t>
  </si>
  <si>
    <t>Uttarahally</t>
  </si>
  <si>
    <t>Sehore</t>
  </si>
  <si>
    <t>Dandeli</t>
  </si>
  <si>
    <t>Theni Periyakulam Road</t>
  </si>
  <si>
    <t>Bhavanipuram</t>
  </si>
  <si>
    <t>Kothavanthena Centre</t>
  </si>
  <si>
    <t>Banpuri</t>
  </si>
  <si>
    <t>Hyder Nagar</t>
  </si>
  <si>
    <t>Pudukkottai Alangudi Road</t>
  </si>
  <si>
    <t>Siddapur</t>
  </si>
  <si>
    <t>Anthiyur Erode</t>
  </si>
  <si>
    <t>Ankleswar Bharuch</t>
  </si>
  <si>
    <t>Wilson Garden</t>
  </si>
  <si>
    <t>Erattai Pillayar Koil Street</t>
  </si>
  <si>
    <t>College Square</t>
  </si>
  <si>
    <t>Gorimedu Salem</t>
  </si>
  <si>
    <t>Mirjalguda</t>
  </si>
  <si>
    <t>Guduvanchery</t>
  </si>
  <si>
    <t>Anandhbagh Cross Road</t>
  </si>
  <si>
    <t>Deolali Nasik</t>
  </si>
  <si>
    <t>Daman</t>
  </si>
  <si>
    <t>Pampakuda</t>
  </si>
  <si>
    <t>Cherthala</t>
  </si>
  <si>
    <t>R K Nagar Ananthapur</t>
  </si>
  <si>
    <t>Rama Mandi Jalandhar</t>
  </si>
  <si>
    <t>Gh Road Ramanathapuram</t>
  </si>
  <si>
    <t>Vellarada</t>
  </si>
  <si>
    <t>Manavalan Nagar Chennai</t>
  </si>
  <si>
    <t>Naihati</t>
  </si>
  <si>
    <t>Pattabiram Chennai</t>
  </si>
  <si>
    <t>Pambadi</t>
  </si>
  <si>
    <t>Jadavpur</t>
  </si>
  <si>
    <t>Karapakkam</t>
  </si>
  <si>
    <t>Mahavir Nagar</t>
  </si>
  <si>
    <t>Maksu Sadan</t>
  </si>
  <si>
    <t>Devakottai</t>
  </si>
  <si>
    <t>Bargur Krishnagiri</t>
  </si>
  <si>
    <t>Maneja</t>
  </si>
  <si>
    <t>Holenarasipura</t>
  </si>
  <si>
    <t>Bharatinagar</t>
  </si>
  <si>
    <t>Jaggayypeta</t>
  </si>
  <si>
    <t>Mm Road Guthllu Mandya</t>
  </si>
  <si>
    <t>Civil Line Road Vazhakkala</t>
  </si>
  <si>
    <t>Kayathar Tuticorn</t>
  </si>
  <si>
    <t>Ravi Nagar Amaravati</t>
  </si>
  <si>
    <t>Kavundampalayam</t>
  </si>
  <si>
    <t>Razole</t>
  </si>
  <si>
    <t>Nellikkuppam Cuddalore</t>
  </si>
  <si>
    <t>Thalore</t>
  </si>
  <si>
    <t>Thuravoor Ernakulam</t>
  </si>
  <si>
    <t>Ponjasserry</t>
  </si>
  <si>
    <t>Thiruvani Koil Trichy</t>
  </si>
  <si>
    <t>Shegaon Naka Amaravati</t>
  </si>
  <si>
    <t>B N Reddy Nagar</t>
  </si>
  <si>
    <t>Mannur</t>
  </si>
  <si>
    <t>Cantt Market</t>
  </si>
  <si>
    <t>Peddapuram</t>
  </si>
  <si>
    <t>Kovilambakkam</t>
  </si>
  <si>
    <t>Puri,Orissa</t>
  </si>
  <si>
    <t>Subash Road-Siddipet</t>
  </si>
  <si>
    <t>Musiri Trichy</t>
  </si>
  <si>
    <t>Mahe</t>
  </si>
  <si>
    <t>Manjali</t>
  </si>
  <si>
    <t>Hosur Hubli</t>
  </si>
  <si>
    <t>Prakuta Bazar Sagar</t>
  </si>
  <si>
    <t>Kalna,W.Bengal</t>
  </si>
  <si>
    <t>New Secretariate Triplicane</t>
  </si>
  <si>
    <t>Tharamangalam</t>
  </si>
  <si>
    <t>Panch Shati Circle</t>
  </si>
  <si>
    <t>Rajaji Rajkumar Road</t>
  </si>
  <si>
    <t>Netaji Subhash Road</t>
  </si>
  <si>
    <t>Kankipadu</t>
  </si>
  <si>
    <t>Gorakhpur</t>
  </si>
  <si>
    <t>Choondal</t>
  </si>
  <si>
    <t>Mandia Road</t>
  </si>
  <si>
    <t>Udumalpet</t>
  </si>
  <si>
    <t>Kallara Kottayam</t>
  </si>
  <si>
    <t>Bogadi Mysore</t>
  </si>
  <si>
    <t>Surajpole Pali</t>
  </si>
  <si>
    <t>Urvastore Chilimbi</t>
  </si>
  <si>
    <t>Sakaleshpura</t>
  </si>
  <si>
    <t>Pothanicadu</t>
  </si>
  <si>
    <t>Vyapar Vihar</t>
  </si>
  <si>
    <t>Krishnanagar,W.Bengal</t>
  </si>
  <si>
    <t>Sundarapuram</t>
  </si>
  <si>
    <t>Balkampet Hyderabad</t>
  </si>
  <si>
    <t>Jagtial</t>
  </si>
  <si>
    <t>Ram Mandhir Bhavnagar</t>
  </si>
  <si>
    <t>Thahasil Chowk</t>
  </si>
  <si>
    <t>Jajpur Road</t>
  </si>
  <si>
    <t>Kanjikuzhi</t>
  </si>
  <si>
    <t>Venkataramanan Street Pollachi</t>
  </si>
  <si>
    <t>Pardi Square Nagpur</t>
  </si>
  <si>
    <t>Kushaiguda</t>
  </si>
  <si>
    <t>Dhadhagapatti Salem</t>
  </si>
  <si>
    <t>Alnavar</t>
  </si>
  <si>
    <t>Hebbal Mysore</t>
  </si>
  <si>
    <t>Ranji Bazar Jabalpur</t>
  </si>
  <si>
    <t>Bacher Road Valsad</t>
  </si>
  <si>
    <t>Kalol</t>
  </si>
  <si>
    <t>Magadhi Ramnagar</t>
  </si>
  <si>
    <t>Allapra</t>
  </si>
  <si>
    <t>Salipur</t>
  </si>
  <si>
    <t>Singarayakonda</t>
  </si>
  <si>
    <t>Ramachandrapuram Hyderabad</t>
  </si>
  <si>
    <t>Narasampet</t>
  </si>
  <si>
    <t>Jyothi Circle Mangalore</t>
  </si>
  <si>
    <t>Mangalgiri Guntur</t>
  </si>
  <si>
    <t>Free Ganj Ujjain</t>
  </si>
  <si>
    <t>Kalloorkad</t>
  </si>
  <si>
    <t>Cherkupally</t>
  </si>
  <si>
    <t>Keesara</t>
  </si>
  <si>
    <t>Kanteerava Studio</t>
  </si>
  <si>
    <t>Aloor</t>
  </si>
  <si>
    <t>Pavagada</t>
  </si>
  <si>
    <t>Keeranur</t>
  </si>
  <si>
    <t>Shiggoan</t>
  </si>
  <si>
    <t>Ponkunnam</t>
  </si>
  <si>
    <t>Smithi Nagar,Bhilai</t>
  </si>
  <si>
    <t>Yadgiri Bus Stand</t>
  </si>
  <si>
    <t>Jawahar Nagar Hyderabad</t>
  </si>
  <si>
    <t>Sapna Sangeetha Road Indore</t>
  </si>
  <si>
    <t>Kadi Mehsana</t>
  </si>
  <si>
    <t>Chouhan Estate</t>
  </si>
  <si>
    <t>Basirahat</t>
  </si>
  <si>
    <t>Pathanadu</t>
  </si>
  <si>
    <t>Auto Nagar</t>
  </si>
  <si>
    <t>Tuni</t>
  </si>
  <si>
    <t>V.L.Puram</t>
  </si>
  <si>
    <t>Vivek Nagar</t>
  </si>
  <si>
    <t>Venugopal Nagar</t>
  </si>
  <si>
    <t>Pattimattom</t>
  </si>
  <si>
    <t>Adivadu</t>
  </si>
  <si>
    <t>Perala</t>
  </si>
  <si>
    <t>Aska,Laxmi Bazar</t>
  </si>
  <si>
    <t>Ammapet Salem</t>
  </si>
  <si>
    <t>Bobbili</t>
  </si>
  <si>
    <t>Bharuch Station Road</t>
  </si>
  <si>
    <t>Podili</t>
  </si>
  <si>
    <t>Nawanshahr Bus Stand Chowk</t>
  </si>
  <si>
    <t>Eachanari Coimbatore</t>
  </si>
  <si>
    <t>Srinivasa Nagar Trichy</t>
  </si>
  <si>
    <t>Sanjivini Nagar</t>
  </si>
  <si>
    <t>Navrangpura</t>
  </si>
  <si>
    <t>Karimnagar Gandhi Road</t>
  </si>
  <si>
    <t>Indore Road Ujjain</t>
  </si>
  <si>
    <t>Kanchan Bazar</t>
  </si>
  <si>
    <t>Madhira</t>
  </si>
  <si>
    <t>Court Area Karimnagar</t>
  </si>
  <si>
    <t>Kaveri Nagar Kulithalai,Karur</t>
  </si>
  <si>
    <t>L.B.Nagar</t>
  </si>
  <si>
    <t>Brhampur</t>
  </si>
  <si>
    <t>Mundgod</t>
  </si>
  <si>
    <t>Neeleswaram Malayattoor</t>
  </si>
  <si>
    <t>Anekal Main Road Varthur</t>
  </si>
  <si>
    <t>Vidyagiri Bagalkot</t>
  </si>
  <si>
    <t>B B Road Junction,Vyasarpadi</t>
  </si>
  <si>
    <t>Nagapattinam</t>
  </si>
  <si>
    <t>Mayur Vihar Phase 3</t>
  </si>
  <si>
    <t>Murnad Madikeri</t>
  </si>
  <si>
    <t>Krishnamoorthi Nagar</t>
  </si>
  <si>
    <t>Srikrishna Nagar</t>
  </si>
  <si>
    <t>Melur Madurai</t>
  </si>
  <si>
    <t>Aswaraopet</t>
  </si>
  <si>
    <t>Yadgiri Market</t>
  </si>
  <si>
    <t>Kaveri Nagar,Thanjavur</t>
  </si>
  <si>
    <t>Okkal</t>
  </si>
  <si>
    <t>Thattarambalam</t>
  </si>
  <si>
    <t>Kannavari Thota  Guntur</t>
  </si>
  <si>
    <t>Panchavati Nasik</t>
  </si>
  <si>
    <t>Shastri Nagar Bhilwara</t>
  </si>
  <si>
    <t>Nagarbhavi</t>
  </si>
  <si>
    <t>Andul Howrah</t>
  </si>
  <si>
    <t>Subhash Nagar Bhilwara</t>
  </si>
  <si>
    <t>Korukonda Road-Rajahmundry</t>
  </si>
  <si>
    <t>Chilakalaguda</t>
  </si>
  <si>
    <t>Arakkalgodu</t>
  </si>
  <si>
    <t>Ramrajthala,Railway Station Road</t>
  </si>
  <si>
    <t>Baner Balewadi Phata</t>
  </si>
  <si>
    <t>Bilimora West</t>
  </si>
  <si>
    <t>Gandhi Nagar Bhilwara</t>
  </si>
  <si>
    <t>Lalgudi Trichy</t>
  </si>
  <si>
    <t>Puthur</t>
  </si>
  <si>
    <t>N G O  Colony Vanasthalipuram</t>
  </si>
  <si>
    <t>Hd Kotte</t>
  </si>
  <si>
    <t>Veppanapalli Krishnagiri</t>
  </si>
  <si>
    <t>Salur</t>
  </si>
  <si>
    <t>Sonarpur</t>
  </si>
  <si>
    <t>Chikalthana Aurangabad</t>
  </si>
  <si>
    <t>Torrur</t>
  </si>
  <si>
    <t>By Pass Junction Manjeri</t>
  </si>
  <si>
    <t>Krishnarajapete</t>
  </si>
  <si>
    <t>Malviya Nagar Square</t>
  </si>
  <si>
    <t>Alandur Mkn Road</t>
  </si>
  <si>
    <t>Pappireddipatti</t>
  </si>
  <si>
    <t>Moodabidri</t>
  </si>
  <si>
    <t>Byadgi</t>
  </si>
  <si>
    <t>Bappunagar Chithodghar</t>
  </si>
  <si>
    <t>Ghatkesar</t>
  </si>
  <si>
    <t>Tadpatri</t>
  </si>
  <si>
    <t>Jagatpur,Orissa</t>
  </si>
  <si>
    <t>Narasipatnam</t>
  </si>
  <si>
    <t>Thengana</t>
  </si>
  <si>
    <t>Shahpura</t>
  </si>
  <si>
    <t>Jhunjhunu Road No 1</t>
  </si>
  <si>
    <t>Holy Gate</t>
  </si>
  <si>
    <t>Maharaja Chowk</t>
  </si>
  <si>
    <t>Dalmiapuram Trichy</t>
  </si>
  <si>
    <t>Chittapur</t>
  </si>
  <si>
    <t>Uphills Malappuram</t>
  </si>
  <si>
    <t>Madhuravada</t>
  </si>
  <si>
    <t>Hastinapur</t>
  </si>
  <si>
    <t>Denkanikottai Krishnagiri</t>
  </si>
  <si>
    <t>Burnpur Road,Asansol</t>
  </si>
  <si>
    <t>Pennagaram Dharmapuri</t>
  </si>
  <si>
    <t>Palwal Agra Road</t>
  </si>
  <si>
    <t>Chandikhol,Orissa</t>
  </si>
  <si>
    <t>Katadhan</t>
  </si>
  <si>
    <t>Pattalam</t>
  </si>
  <si>
    <t>Nikhol</t>
  </si>
  <si>
    <t>Mookannoor</t>
  </si>
  <si>
    <t>Kuttichal</t>
  </si>
  <si>
    <t>Dewas Road Ujjain</t>
  </si>
  <si>
    <t>Badepalli</t>
  </si>
  <si>
    <t>Niharika Talkies</t>
  </si>
  <si>
    <t>Cheyyar</t>
  </si>
  <si>
    <t>Karimugal</t>
  </si>
  <si>
    <t>Ramnagar Visakhapatnam</t>
  </si>
  <si>
    <t>Kranti Chowk Aurangabad</t>
  </si>
  <si>
    <t>Hospital Road Karimnagar</t>
  </si>
  <si>
    <t>Gemini Mount Road</t>
  </si>
  <si>
    <t>Bus Stand,Bilaspur</t>
  </si>
  <si>
    <t>Vaiyampatti Trichy</t>
  </si>
  <si>
    <t>Kodigahally Road Sanjeevini Nagar</t>
  </si>
  <si>
    <t>Hiriyur</t>
  </si>
  <si>
    <t>Vazhakulam Aluva</t>
  </si>
  <si>
    <t>Mahidharpura</t>
  </si>
  <si>
    <t>Manuguru</t>
  </si>
  <si>
    <t>Ambur Bypass Road</t>
  </si>
  <si>
    <t>Kunnathur,Tiruppur</t>
  </si>
  <si>
    <t>Sanjay Chowk Panipath</t>
  </si>
  <si>
    <t>Aie Mata Road</t>
  </si>
  <si>
    <t>Palvancha</t>
  </si>
  <si>
    <t>Hirekerur</t>
  </si>
  <si>
    <t>Lingsugur</t>
  </si>
  <si>
    <t>Kavoor</t>
  </si>
  <si>
    <t>Ariyalur</t>
  </si>
  <si>
    <t>Vinayakapuram Chennai</t>
  </si>
  <si>
    <t>Katwa-Circus Maidan</t>
  </si>
  <si>
    <t>Vijayanagar Colony</t>
  </si>
  <si>
    <t>Bibi Bazar</t>
  </si>
  <si>
    <t>Pedana</t>
  </si>
  <si>
    <t>Apiic-Kakinada</t>
  </si>
  <si>
    <t>Baba Shyam Singh Colony</t>
  </si>
  <si>
    <t>Udumbanchola</t>
  </si>
  <si>
    <t>Infantry Road Bellary</t>
  </si>
  <si>
    <t>P.N.Pudur Coimbatore</t>
  </si>
  <si>
    <t>Bus Stand Gate Hanumangarh</t>
  </si>
  <si>
    <t>Bagalkot Bus Stand Road</t>
  </si>
  <si>
    <t>Vellakoil Tirupur</t>
  </si>
  <si>
    <t>Bhongir</t>
  </si>
  <si>
    <t>Sreemoolanagaram</t>
  </si>
  <si>
    <t>Hattala Road,Durgapur</t>
  </si>
  <si>
    <t>Kelambakkam</t>
  </si>
  <si>
    <t>Gooti</t>
  </si>
  <si>
    <t>Chennai Road Krishnagiri</t>
  </si>
  <si>
    <t>Raveendra Path</t>
  </si>
  <si>
    <t>Kuruppampadi</t>
  </si>
  <si>
    <t>Narayangaon</t>
  </si>
  <si>
    <t>Akrudi Pune</t>
  </si>
  <si>
    <t>Vishant Road Goa</t>
  </si>
  <si>
    <t>Alandurai Coimbatore</t>
  </si>
  <si>
    <t>Shukharia Circle</t>
  </si>
  <si>
    <t>Rajakkad</t>
  </si>
  <si>
    <t>Thiruvankulam</t>
  </si>
  <si>
    <t>Ramnivas Talkies Road</t>
  </si>
  <si>
    <t>Gnanaganganagar</t>
  </si>
  <si>
    <t>Anekal</t>
  </si>
  <si>
    <t>Pundlik Nagar Aurangabad</t>
  </si>
  <si>
    <t>Hukkeri</t>
  </si>
  <si>
    <t>Veerappanchatram</t>
  </si>
  <si>
    <t>Pushpahotel Centre-Vijayawada</t>
  </si>
  <si>
    <t>Velur Nammakkal</t>
  </si>
  <si>
    <t>Neriamangalam</t>
  </si>
  <si>
    <t>Chemmad</t>
  </si>
  <si>
    <t>Hannur</t>
  </si>
  <si>
    <t>Bus Stand Solapur</t>
  </si>
  <si>
    <t>Raniganj,Burdwan</t>
  </si>
  <si>
    <t>Kothagudam</t>
  </si>
  <si>
    <t>Thatipur Gwalior</t>
  </si>
  <si>
    <t>Adarsh Colony</t>
  </si>
  <si>
    <t>Mahalakshmi Layout</t>
  </si>
  <si>
    <t>Ashok Garden Bhopal</t>
  </si>
  <si>
    <t>Ayodhya Nagar Bhopal</t>
  </si>
  <si>
    <t>Ambalathara</t>
  </si>
  <si>
    <t>Athni</t>
  </si>
  <si>
    <t>Turuvekere</t>
  </si>
  <si>
    <t>Gaythri Nagar X Road</t>
  </si>
  <si>
    <t>Villivakkam</t>
  </si>
  <si>
    <t>Orkkattery</t>
  </si>
  <si>
    <t>Vapi East</t>
  </si>
  <si>
    <t>Machavaram</t>
  </si>
  <si>
    <t>M P Nagar Bhopal</t>
  </si>
  <si>
    <t>Misrod Bhopal</t>
  </si>
  <si>
    <t>Chidambaram Nagar Tuticorn</t>
  </si>
  <si>
    <t>Ezhamkulam</t>
  </si>
  <si>
    <t>B R Reddy Nagar Colony</t>
  </si>
  <si>
    <t>Paldi</t>
  </si>
  <si>
    <t>Perumkudi Omr Chennai</t>
  </si>
  <si>
    <t>Kurisummoodu</t>
  </si>
  <si>
    <t>Supermarket Gulberga</t>
  </si>
  <si>
    <t>Navarang</t>
  </si>
  <si>
    <t>Attayampatti Salem</t>
  </si>
  <si>
    <t>Anjugramam Kanyakumari</t>
  </si>
  <si>
    <t>Khanapur</t>
  </si>
  <si>
    <t>Nellikuzhi</t>
  </si>
  <si>
    <t>Sampla Rohtak Road</t>
  </si>
  <si>
    <t>Shikaripura</t>
  </si>
  <si>
    <t>Nazarathpettai Branch</t>
  </si>
  <si>
    <t>Mandideep Bhopal</t>
  </si>
  <si>
    <t>Ramnagar 1St Street Tirupur</t>
  </si>
  <si>
    <t>Bharanikavu</t>
  </si>
  <si>
    <t>Mahabubabad</t>
  </si>
  <si>
    <t>Phagwara Ohri Tower</t>
  </si>
  <si>
    <t>Sarjapura Banglore</t>
  </si>
  <si>
    <t>Narasimha Palayam</t>
  </si>
  <si>
    <t>Poyya</t>
  </si>
  <si>
    <t>Garkhed Aurangabad</t>
  </si>
  <si>
    <t>Cidco N-8 Aurangabad</t>
  </si>
  <si>
    <t>Radhika Road Satara</t>
  </si>
  <si>
    <t>Raviwarpeth Satara</t>
  </si>
  <si>
    <t>Tiruvuru</t>
  </si>
  <si>
    <t>Parkal</t>
  </si>
  <si>
    <t>Icf Colony Athipet</t>
  </si>
  <si>
    <t>Karinkallathani Malappuram</t>
  </si>
  <si>
    <t>Khedapati Road Gwalior</t>
  </si>
  <si>
    <t>Labour Chowk Jabalpur</t>
  </si>
  <si>
    <t>Saundatti</t>
  </si>
  <si>
    <t>Shirhatti</t>
  </si>
  <si>
    <t>Amberpet Junction-Hyderabad</t>
  </si>
  <si>
    <t>Laggere Bridge</t>
  </si>
  <si>
    <t>Nona,Uluberia</t>
  </si>
  <si>
    <t>Gowribidanur</t>
  </si>
  <si>
    <t>Chattabazar</t>
  </si>
  <si>
    <t>Nit Vk Chowk Road</t>
  </si>
  <si>
    <t>Melmaruvathur Branch</t>
  </si>
  <si>
    <t>Bheemunipatnam</t>
  </si>
  <si>
    <t>Somanur Coimbatore</t>
  </si>
  <si>
    <t>Railway Station Road Aurangabad</t>
  </si>
  <si>
    <t>Hagaribommanahalli</t>
  </si>
  <si>
    <t>Annasalai Pondicherry</t>
  </si>
  <si>
    <t>Manipal</t>
  </si>
  <si>
    <t>Yeswant Nivas Road Indore</t>
  </si>
  <si>
    <t>Kanjiram</t>
  </si>
  <si>
    <t>Appakudal Erode</t>
  </si>
  <si>
    <t>Boring Road,Patna</t>
  </si>
  <si>
    <t>Nai Sadak Ujjain</t>
  </si>
  <si>
    <t>Elampillai Salem</t>
  </si>
  <si>
    <t>Ashwininagar Haveri</t>
  </si>
  <si>
    <t>Shiralakoppa</t>
  </si>
  <si>
    <t>Kurukshetra Sector 17</t>
  </si>
  <si>
    <t>Kaveripatanam Krishnagiri</t>
  </si>
  <si>
    <t>Aastha-Sehore</t>
  </si>
  <si>
    <t>Repalle</t>
  </si>
  <si>
    <t>Padmavathi Colony</t>
  </si>
  <si>
    <t>Temple Street-Kakinada</t>
  </si>
  <si>
    <t>Kamaraj Salai Thiruchendur</t>
  </si>
  <si>
    <t>Vanagaram Branch</t>
  </si>
  <si>
    <t>Rohtak Subhash Chowk</t>
  </si>
  <si>
    <t>Santipur,W.Bengal</t>
  </si>
  <si>
    <t>Nayabazar,Cuttack</t>
  </si>
  <si>
    <t>Hosur Tank Street</t>
  </si>
  <si>
    <t>Avanigadda</t>
  </si>
  <si>
    <t>Visannapet</t>
  </si>
  <si>
    <t>Gandhi Chowk,Khammam</t>
  </si>
  <si>
    <t>Chikkaballapur</t>
  </si>
  <si>
    <t>Malviya Chowk Jabalpur</t>
  </si>
  <si>
    <t>Hanuman Nagar</t>
  </si>
  <si>
    <t>Nachiyappa Road</t>
  </si>
  <si>
    <t>Sringeri</t>
  </si>
  <si>
    <t>Sonepath Old Dc Road</t>
  </si>
  <si>
    <t>Jatni,Khurda</t>
  </si>
  <si>
    <t>Gogha Circle Bhavnagar</t>
  </si>
  <si>
    <t>V I P Road Solapur</t>
  </si>
  <si>
    <t>Mogappair</t>
  </si>
  <si>
    <t>Hissar</t>
  </si>
  <si>
    <t>Chikkanayakanahalli</t>
  </si>
  <si>
    <t>Vennandur Namakkal</t>
  </si>
  <si>
    <t>Ponda Goa</t>
  </si>
  <si>
    <t>Haliyala</t>
  </si>
  <si>
    <t>Tolichowki</t>
  </si>
  <si>
    <t>Panapakkam</t>
  </si>
  <si>
    <t>Mysore Road</t>
  </si>
  <si>
    <t>Goshamahal Center</t>
  </si>
  <si>
    <t>Vedaipallem</t>
  </si>
  <si>
    <t>Elumalai Madurai</t>
  </si>
  <si>
    <t>Shanivarshantha</t>
  </si>
  <si>
    <t>Kattanam</t>
  </si>
  <si>
    <t>Sundergrah-Hospital Road</t>
  </si>
  <si>
    <t>Durgapuri Chowk Delhi</t>
  </si>
  <si>
    <t>Golden George Nagar</t>
  </si>
  <si>
    <t>Old Pattabhipuram</t>
  </si>
  <si>
    <t>Nilamel</t>
  </si>
  <si>
    <t>Mundra Colony Ujjain</t>
  </si>
  <si>
    <t>Veternary Colony</t>
  </si>
  <si>
    <t>Civil Road Rohtak</t>
  </si>
  <si>
    <t>Periyapatana</t>
  </si>
  <si>
    <t>Chodavaram</t>
  </si>
  <si>
    <t>Dargamitta</t>
  </si>
  <si>
    <t>Rameshwary Road Nagpur</t>
  </si>
  <si>
    <t>Veeraganur Salem</t>
  </si>
  <si>
    <t>Melcinthamani</t>
  </si>
  <si>
    <t>Bangaon,W.Bengal</t>
  </si>
  <si>
    <t>Rasulgarh Square,Bhubaneswar</t>
  </si>
  <si>
    <t>Nedumkunnam</t>
  </si>
  <si>
    <t>Rayadurg</t>
  </si>
  <si>
    <t>Cherupuzha</t>
  </si>
  <si>
    <t>Mohanur Namakkal</t>
  </si>
  <si>
    <t>Aliganj,Lucknow</t>
  </si>
  <si>
    <t>Marappalam</t>
  </si>
  <si>
    <t>Kakkadasarry</t>
  </si>
  <si>
    <t>Inderganj Gwalior</t>
  </si>
  <si>
    <t>Dustak Tazia Gwalior</t>
  </si>
  <si>
    <t>Bhiwani</t>
  </si>
  <si>
    <t>Bahadurgarh</t>
  </si>
  <si>
    <t>Domjur,Howrah</t>
  </si>
  <si>
    <t>Akarampalli</t>
  </si>
  <si>
    <t>S Kota</t>
  </si>
  <si>
    <t>Ganga Nagar</t>
  </si>
  <si>
    <t>T.Kallupatty</t>
  </si>
  <si>
    <t>Gujiliampara Dindigul</t>
  </si>
  <si>
    <t>V Kota Chittor</t>
  </si>
  <si>
    <t>Thonchikoppal</t>
  </si>
  <si>
    <t>Puthenvelikkara</t>
  </si>
  <si>
    <t>Sirsi C P Bazar</t>
  </si>
  <si>
    <t>Rama Building Center</t>
  </si>
  <si>
    <t>Punganuru</t>
  </si>
  <si>
    <t>Vinay Nagar Gwalior</t>
  </si>
  <si>
    <t>Gownipalli</t>
  </si>
  <si>
    <t>Nandigam,Krishna</t>
  </si>
  <si>
    <t>Bp Agraharam Srikalahasti</t>
  </si>
  <si>
    <t>Puduchatram Namakkal</t>
  </si>
  <si>
    <t>Bashettahalli</t>
  </si>
  <si>
    <t>Latouche Road Lucknow</t>
  </si>
  <si>
    <t>Nagari</t>
  </si>
  <si>
    <t>Kanigiri</t>
  </si>
  <si>
    <t>Yelburga</t>
  </si>
  <si>
    <t>Bhangel Phase 2</t>
  </si>
  <si>
    <t>Muralipura Jaipur</t>
  </si>
  <si>
    <t>Kalyan Durg</t>
  </si>
  <si>
    <t>M.G Road,Vijayanagaram</t>
  </si>
  <si>
    <t>Pandeswara Surat</t>
  </si>
  <si>
    <t>Mudhol</t>
  </si>
  <si>
    <t>Akiveedu,West Godavary</t>
  </si>
  <si>
    <t>Ramohalli</t>
  </si>
  <si>
    <t>Kolar Road Bhopal</t>
  </si>
  <si>
    <t>Nellimarla</t>
  </si>
  <si>
    <t>Naidupeta</t>
  </si>
  <si>
    <t>Vivekanada Cicrle Mysore</t>
  </si>
  <si>
    <t>Erikkarai</t>
  </si>
  <si>
    <t>Betgeri</t>
  </si>
  <si>
    <t>Mudalgi</t>
  </si>
  <si>
    <t>T Dasarahally</t>
  </si>
  <si>
    <t>Nangavally Salem</t>
  </si>
  <si>
    <t>Siddipet</t>
  </si>
  <si>
    <t>Telikund Ahmadnagar</t>
  </si>
  <si>
    <t>Rajam</t>
  </si>
  <si>
    <t>Morar - Gwalior</t>
  </si>
  <si>
    <t>Hosanagara</t>
  </si>
  <si>
    <t>Gottigere</t>
  </si>
  <si>
    <t>Broadway</t>
  </si>
  <si>
    <t>Bidar Main Road</t>
  </si>
  <si>
    <t>Jind</t>
  </si>
  <si>
    <t>Uttarpara,Hoogly</t>
  </si>
  <si>
    <t>Salkiya</t>
  </si>
  <si>
    <t>Derabassi</t>
  </si>
  <si>
    <t>Jajpur Town,Orissa</t>
  </si>
  <si>
    <t>Chandi Mandir,Orissa</t>
  </si>
  <si>
    <t>Vijayanagar Punjab</t>
  </si>
  <si>
    <t>South Car Street Chidambaram</t>
  </si>
  <si>
    <t>Luxa Road,Varanasi</t>
  </si>
  <si>
    <t>Vuyuru</t>
  </si>
  <si>
    <t>Jamkhandi</t>
  </si>
  <si>
    <t>Lanka,Varanasi</t>
  </si>
  <si>
    <t>Rajnagar,U.P</t>
  </si>
  <si>
    <t>Thekkali</t>
  </si>
  <si>
    <t>Siddeshwarpeth Solapur</t>
  </si>
  <si>
    <t>Ron</t>
  </si>
  <si>
    <t>Amroli Surat</t>
  </si>
  <si>
    <t>Warangal</t>
  </si>
  <si>
    <t>Layhrabir Varanasi</t>
  </si>
  <si>
    <t>Nelson Manickam Road</t>
  </si>
  <si>
    <t>Ramdurg</t>
  </si>
  <si>
    <t>Abab Colony Nagpur</t>
  </si>
  <si>
    <t>Pothenkode</t>
  </si>
  <si>
    <t>Sirohi Rajasthan</t>
  </si>
  <si>
    <t>Puttur- Andra Pradesh</t>
  </si>
  <si>
    <t>H B Colony,Vizag</t>
  </si>
  <si>
    <t>Adugodi</t>
  </si>
  <si>
    <t>Gandhi Nagar Kancheepuram</t>
  </si>
  <si>
    <t>Punnala</t>
  </si>
  <si>
    <t>Rajapark Jaipur</t>
  </si>
  <si>
    <t>Thanthonnimalai Karur</t>
  </si>
  <si>
    <t>Mustabad X Road</t>
  </si>
  <si>
    <t>Shalimar,U.P</t>
  </si>
  <si>
    <t>Tk Nambi Street Kancheepuram</t>
  </si>
  <si>
    <t>Konkapally,A.P</t>
  </si>
  <si>
    <t>Ambajipet</t>
  </si>
  <si>
    <t>Nelagadaranahalli</t>
  </si>
  <si>
    <t>Sector 29 Haryana</t>
  </si>
  <si>
    <t>Pattegarapalaya</t>
  </si>
  <si>
    <t>Janagaon</t>
  </si>
  <si>
    <t>Kodungur</t>
  </si>
  <si>
    <t>Thuvarankurichi</t>
  </si>
  <si>
    <t>Kammanahalli</t>
  </si>
  <si>
    <t>Bellary Road Ananthapur</t>
  </si>
  <si>
    <t>Koretegere</t>
  </si>
  <si>
    <t>Krishna Circle</t>
  </si>
  <si>
    <t>Koregaon Satara</t>
  </si>
  <si>
    <t>Kunnamangalam</t>
  </si>
  <si>
    <t>Palacode Dharmapuri</t>
  </si>
  <si>
    <t>Jewargi Colony</t>
  </si>
  <si>
    <t>Sector 34 Huda Market Faridabad</t>
  </si>
  <si>
    <t>Polur Thiruvannamalai</t>
  </si>
  <si>
    <t>Ichapuram</t>
  </si>
  <si>
    <t>Pathankot Dalhousi Raod</t>
  </si>
  <si>
    <t>Poochakkal</t>
  </si>
  <si>
    <t>Dilshad Colony</t>
  </si>
  <si>
    <t>Navanagar</t>
  </si>
  <si>
    <t>Sripuram Tirunelveli</t>
  </si>
  <si>
    <t>Mahanagar,Lucknow</t>
  </si>
  <si>
    <t>Gomtinagar,Lucknow</t>
  </si>
  <si>
    <t>Kothapet,East Godavari</t>
  </si>
  <si>
    <t>Goolikkadavu</t>
  </si>
  <si>
    <t>Navalgund</t>
  </si>
  <si>
    <t>Shahapur</t>
  </si>
  <si>
    <t>Nelamangala Pc Extension</t>
  </si>
  <si>
    <t>Laxmisagar Chowk,Bhubaneswar</t>
  </si>
  <si>
    <t>Nehru Street Pondicherry</t>
  </si>
  <si>
    <t>Kanathur</t>
  </si>
  <si>
    <t>Lic Colony Basaveshwaranagara</t>
  </si>
  <si>
    <t>Pullad</t>
  </si>
  <si>
    <t>Achampet</t>
  </si>
  <si>
    <t>Kagaznagar</t>
  </si>
  <si>
    <t>Ramagundam-Ntpc</t>
  </si>
  <si>
    <t>Aminjikarai</t>
  </si>
  <si>
    <t>Nagarkurnool-Mahaboobnagar</t>
  </si>
  <si>
    <t>Sullurpeta</t>
  </si>
  <si>
    <t>Nirmal Nagar-Karmanghat</t>
  </si>
  <si>
    <t>Sivagiri Erode</t>
  </si>
  <si>
    <t>Hospet</t>
  </si>
  <si>
    <t>M.G.Road Pune</t>
  </si>
  <si>
    <t>Mc Road Chennai</t>
  </si>
  <si>
    <t>Ramabadhrapuram</t>
  </si>
  <si>
    <t>Atchutapuram</t>
  </si>
  <si>
    <t>Pathankot Railway Road</t>
  </si>
  <si>
    <t>Channasandra</t>
  </si>
  <si>
    <t>Kanakapura Busstand</t>
  </si>
  <si>
    <t>Medipattanam</t>
  </si>
  <si>
    <t>Kathirkammam</t>
  </si>
  <si>
    <t>Shivanagar</t>
  </si>
  <si>
    <t>Keshopur Depot Delhi</t>
  </si>
  <si>
    <t>Manachanallur Trichy</t>
  </si>
  <si>
    <t>Kadur Bh Road</t>
  </si>
  <si>
    <t>Chakripuram X Road</t>
  </si>
  <si>
    <t>Vidhyanagar Haveri</t>
  </si>
  <si>
    <t>Jammu Bahuplaza</t>
  </si>
  <si>
    <t>Rajpipla</t>
  </si>
  <si>
    <t>Chettipalayam Coimbatore</t>
  </si>
  <si>
    <t>Thiruvikanagar</t>
  </si>
  <si>
    <t>Udiyankulangara</t>
  </si>
  <si>
    <t>Bhavani Mettur Road</t>
  </si>
  <si>
    <t>Tindivanam</t>
  </si>
  <si>
    <t>Jagatpuri Delhi</t>
  </si>
  <si>
    <t>Puthupally</t>
  </si>
  <si>
    <t>Tholkapiyar Street Vellore</t>
  </si>
  <si>
    <t>Arekere Bnnarkatte Road</t>
  </si>
  <si>
    <t>Tiptur</t>
  </si>
  <si>
    <t>Kudappanakunnu</t>
  </si>
  <si>
    <t>Godhavarikhani</t>
  </si>
  <si>
    <t>Bypass Road,Nandyala</t>
  </si>
  <si>
    <t>Aurad</t>
  </si>
  <si>
    <t>Ngr Colony</t>
  </si>
  <si>
    <t>Koparkhairane Sector-19</t>
  </si>
  <si>
    <t>Bheem Chowk Nagpur</t>
  </si>
  <si>
    <t>Velayuthampalayam Karur</t>
  </si>
  <si>
    <t>Bheemnagar Gadwal-Mahaboobnagar</t>
  </si>
  <si>
    <t>Arsikere</t>
  </si>
  <si>
    <t>Nagari Street Srikalahasti</t>
  </si>
  <si>
    <t>Thirunageswaram Thanjavur</t>
  </si>
  <si>
    <t>Piduguralla</t>
  </si>
  <si>
    <t>Nanganallur Fourth Main Road</t>
  </si>
  <si>
    <t>Aganampudi</t>
  </si>
  <si>
    <t>Kadur</t>
  </si>
  <si>
    <t>Jammu-Residency Road</t>
  </si>
  <si>
    <t>Poonamallee High Road Koyambedu</t>
  </si>
  <si>
    <t>Uppiliyapuram Trichy</t>
  </si>
  <si>
    <t>Olathani</t>
  </si>
  <si>
    <t>Pipili,Orissa</t>
  </si>
  <si>
    <t>Balapur X Road</t>
  </si>
  <si>
    <t>Chinna Salem Villupuram</t>
  </si>
  <si>
    <t>Amudalavalasa</t>
  </si>
  <si>
    <t>Nagayalanka</t>
  </si>
  <si>
    <t>Kammanahalli Banasavadi Road</t>
  </si>
  <si>
    <t>Chromepet</t>
  </si>
  <si>
    <t>Pullampadi Trichy</t>
  </si>
  <si>
    <t>Kavadiguda</t>
  </si>
  <si>
    <t>Chundale</t>
  </si>
  <si>
    <t>Paravai Madurai</t>
  </si>
  <si>
    <t>Ayodhyanagar</t>
  </si>
  <si>
    <t>Shivram Palli</t>
  </si>
  <si>
    <t>Shakuntala Park,W.B</t>
  </si>
  <si>
    <t>Ulunthurpettai Villupuram</t>
  </si>
  <si>
    <t>Raja Annamalaipuram</t>
  </si>
  <si>
    <t>Amruthahalli</t>
  </si>
  <si>
    <t>Alanda</t>
  </si>
  <si>
    <t>Tri Nagar Delhi</t>
  </si>
  <si>
    <t>Nandhini Layout Ring Road</t>
  </si>
  <si>
    <t>Soolai Erode</t>
  </si>
  <si>
    <t>Kb Road,Chilakaluripet</t>
  </si>
  <si>
    <t>Governorpet Center</t>
  </si>
  <si>
    <t>Mysore Nazarbad</t>
  </si>
  <si>
    <t>Nagoori Mangalore</t>
  </si>
  <si>
    <t>Goaves Circle Belguam</t>
  </si>
  <si>
    <t>Sarkanda,Bilaspur</t>
  </si>
  <si>
    <t>Mahbubnagar</t>
  </si>
  <si>
    <t>J P Nagar</t>
  </si>
  <si>
    <t>Kapurthala Road Jallandhar</t>
  </si>
  <si>
    <t>Wyra Road,Khammam</t>
  </si>
  <si>
    <t>Mgr Nagar Manali</t>
  </si>
  <si>
    <t>Thiruporur Kancheepuram</t>
  </si>
  <si>
    <t>M.S Palaya</t>
  </si>
  <si>
    <t>Choudwar,Cuttack</t>
  </si>
  <si>
    <t>Edavanakkad</t>
  </si>
  <si>
    <t>Annur Coimbatore</t>
  </si>
  <si>
    <t>Kesavardhini Valsaravakkam</t>
  </si>
  <si>
    <t>Bholenath Nagar Delhi</t>
  </si>
  <si>
    <t>Model Town Ludhiana</t>
  </si>
  <si>
    <t>Ram Nagar,Ananthapur</t>
  </si>
  <si>
    <t>Challapalli</t>
  </si>
  <si>
    <t>Nandini Layout</t>
  </si>
  <si>
    <t>Krishnaraja Nagar</t>
  </si>
  <si>
    <t>Melagaram Thirunelveli</t>
  </si>
  <si>
    <t>Pitchampalayam</t>
  </si>
  <si>
    <t>Duttanagar Chowk Pune</t>
  </si>
  <si>
    <t>Moosarambagh</t>
  </si>
  <si>
    <t>Thiruppananthal</t>
  </si>
  <si>
    <t>Shibpur,Howrah</t>
  </si>
  <si>
    <t>Palanichettipatti Theni</t>
  </si>
  <si>
    <t>Sindgi</t>
  </si>
  <si>
    <t>Kestopur</t>
  </si>
  <si>
    <t>Marandahalli Dharmapuri</t>
  </si>
  <si>
    <t>Yeleswaram</t>
  </si>
  <si>
    <t>Kondapally,Krishna</t>
  </si>
  <si>
    <t>Hig Ashok Nagar</t>
  </si>
  <si>
    <t>Chemmancherry Kancheepuram</t>
  </si>
  <si>
    <t>Poojappura</t>
  </si>
  <si>
    <t>Burail Chandigarh</t>
  </si>
  <si>
    <t>M.G Road Chickmangalore</t>
  </si>
  <si>
    <t>Sompeta,A.P</t>
  </si>
  <si>
    <t>Kovilmedu Coimbatore</t>
  </si>
  <si>
    <t>Veerapandipirivu Tirupur</t>
  </si>
  <si>
    <t>Gudur</t>
  </si>
  <si>
    <t>Derebail</t>
  </si>
  <si>
    <t>Badrachalam</t>
  </si>
  <si>
    <t>Mapusa Goa</t>
  </si>
  <si>
    <t>Senguttai Katpadi</t>
  </si>
  <si>
    <t>Thirunendravur</t>
  </si>
  <si>
    <t>Kottigepalya Ring Road</t>
  </si>
  <si>
    <t>Adarsh Nagar,Vishakapatnam</t>
  </si>
  <si>
    <t>Medical Square Nagpur</t>
  </si>
  <si>
    <t>Itwari Nagpur</t>
  </si>
  <si>
    <t>Power House Kodambakkam</t>
  </si>
  <si>
    <t>S.L.Puram, Alappuzha</t>
  </si>
  <si>
    <t>Gpo Junction Mount Road</t>
  </si>
  <si>
    <t>B.T.Road,Ratala</t>
  </si>
  <si>
    <t>Mangala Chowk,Bilaspur</t>
  </si>
  <si>
    <t>Nit Subedari</t>
  </si>
  <si>
    <t>Dilshad Garden</t>
  </si>
  <si>
    <t>Bhajanpura Delhi</t>
  </si>
  <si>
    <t>Vijayanagara Pipe Line</t>
  </si>
  <si>
    <t>Gudiyatham</t>
  </si>
  <si>
    <t>Nanda Nagar Indore</t>
  </si>
  <si>
    <t>Vinob Nagar</t>
  </si>
  <si>
    <t>Sadashiv Nagar</t>
  </si>
  <si>
    <t>Cox Town Wheeler Road</t>
  </si>
  <si>
    <t>Main Market Gadwall</t>
  </si>
  <si>
    <t>Thilak Chowk Belguam</t>
  </si>
  <si>
    <t>Red Hills Chennai</t>
  </si>
  <si>
    <t>Thiruchenkodu Namakkal</t>
  </si>
  <si>
    <t>Arni</t>
  </si>
  <si>
    <t>Karur Trichy Road</t>
  </si>
  <si>
    <t>Venkatagiri</t>
  </si>
  <si>
    <t>Magadi Road Gopalapura</t>
  </si>
  <si>
    <t>Shastri Bridge Square Jabalpur</t>
  </si>
  <si>
    <t>Chinthadripet</t>
  </si>
  <si>
    <t>Vidyanagar Hubli</t>
  </si>
  <si>
    <t>Pipwala Town</t>
  </si>
  <si>
    <t>Narosaravupetta</t>
  </si>
  <si>
    <t>Vijay Nagar Jabalpur</t>
  </si>
  <si>
    <t>Railway Station Road Raichur</t>
  </si>
  <si>
    <t>Benz Circle M G Road,Vijayawada</t>
  </si>
  <si>
    <t>Devadurga</t>
  </si>
  <si>
    <t>Mission Chowk Jabalpur</t>
  </si>
  <si>
    <t>Chakrata Road Dehradun</t>
  </si>
  <si>
    <t>Venkateshapuram Perambalur</t>
  </si>
  <si>
    <t>Chitradurga Bd Road</t>
  </si>
  <si>
    <t>Harur Dharmapuri</t>
  </si>
  <si>
    <t>Janana Hospital Road-Berhampur</t>
  </si>
  <si>
    <t>Kengeri Upanagara Main Road</t>
  </si>
  <si>
    <t>Gora Bazar,W.Bengal</t>
  </si>
  <si>
    <t>Panamaram</t>
  </si>
  <si>
    <t>Ajni Square Nagpur</t>
  </si>
  <si>
    <t>Draksharam</t>
  </si>
  <si>
    <t>Sangareddi</t>
  </si>
  <si>
    <t>Ganapathinagara Banglore</t>
  </si>
  <si>
    <t>Baswaneswar Nagar</t>
  </si>
  <si>
    <t>Jaistambh Square</t>
  </si>
  <si>
    <t>K.K Nagar, Trichy</t>
  </si>
  <si>
    <t>Uthiramerur</t>
  </si>
  <si>
    <t>Rourkela,Orissa</t>
  </si>
  <si>
    <t>Chandigarh Motor Market</t>
  </si>
  <si>
    <t>Humnabad</t>
  </si>
  <si>
    <t>Chikamanglur</t>
  </si>
  <si>
    <t>Karanodai</t>
  </si>
  <si>
    <t>Ballabgarh</t>
  </si>
  <si>
    <t>Jahangirabad</t>
  </si>
  <si>
    <t>Valasapakala,Kakinada</t>
  </si>
  <si>
    <t>Seethanagaram</t>
  </si>
  <si>
    <t>Thammampatti Salem</t>
  </si>
  <si>
    <t>Bull Temple Road Chamarajapete</t>
  </si>
  <si>
    <t>Gadag Main Road</t>
  </si>
  <si>
    <t>Morvi Gujarath</t>
  </si>
  <si>
    <t>Thirumalgiri X Road</t>
  </si>
  <si>
    <t>Vaniyambadi Market</t>
  </si>
  <si>
    <t>Godugupeta,Machilipatnam</t>
  </si>
  <si>
    <t>Devasandra Main Road K R Pura</t>
  </si>
  <si>
    <t>R T Nagar</t>
  </si>
  <si>
    <t>Moujpur Delhi</t>
  </si>
  <si>
    <t>Hudge Road</t>
  </si>
  <si>
    <t>Kalgattagi</t>
  </si>
  <si>
    <t>Parvathipuram</t>
  </si>
  <si>
    <t>Velpur Road,Tanuku</t>
  </si>
  <si>
    <t>Arakkonam</t>
  </si>
  <si>
    <t>Market Road,Bapatla</t>
  </si>
  <si>
    <t>Kalikaman Hyderabad</t>
  </si>
  <si>
    <t>Muvattupuza</t>
  </si>
  <si>
    <t>Mannar-Parumala</t>
  </si>
  <si>
    <t>Sedam</t>
  </si>
  <si>
    <t>Chandha Nagar</t>
  </si>
  <si>
    <t>New Palasia Indore</t>
  </si>
  <si>
    <t>Manjunathanagara</t>
  </si>
  <si>
    <t>Sankarapuram</t>
  </si>
  <si>
    <t>J S S Layout</t>
  </si>
  <si>
    <t>Laxmi Market Solapur</t>
  </si>
  <si>
    <t>M.G.M Warrangal</t>
  </si>
  <si>
    <t>Warrangal Post Office</t>
  </si>
  <si>
    <t>Naya Bazar Gwalior</t>
  </si>
  <si>
    <t>Thampanoor</t>
  </si>
  <si>
    <t>Shastri Market Jallandhar</t>
  </si>
  <si>
    <t>Perambur Jamalia</t>
  </si>
  <si>
    <t>Ramaraopeta</t>
  </si>
  <si>
    <t>Gunj Road Gulberga</t>
  </si>
  <si>
    <t>Balaji Nagar</t>
  </si>
  <si>
    <t>Gandhipuram,Rajahmundri</t>
  </si>
  <si>
    <t>Patna City-Gourhatta</t>
  </si>
  <si>
    <t>Anjananagar</t>
  </si>
  <si>
    <t>Maha Mandir Circle</t>
  </si>
  <si>
    <t>Holekere Road Chitradurga</t>
  </si>
  <si>
    <t>Madhavanikan Hally</t>
  </si>
  <si>
    <t>Moolapalayam Erode</t>
  </si>
  <si>
    <t>Mancheriyal,Adilabad</t>
  </si>
  <si>
    <t>Vakathanam</t>
  </si>
  <si>
    <t>Parvathinagara Bangalore</t>
  </si>
  <si>
    <t>Kankarbagh,Bihar</t>
  </si>
  <si>
    <t>Bhuvaneshwari Nagar</t>
  </si>
  <si>
    <t>Jami</t>
  </si>
  <si>
    <t>Srinivas Nagar</t>
  </si>
  <si>
    <t>Marimata Mandir</t>
  </si>
  <si>
    <t>Manthany,Karim Nagar</t>
  </si>
  <si>
    <t>Keshwapura Hubli</t>
  </si>
  <si>
    <t>Mamalapuram</t>
  </si>
  <si>
    <t>Madhugiri</t>
  </si>
  <si>
    <t>Taigor Nagar Gwalior</t>
  </si>
  <si>
    <t>Sendamangalam Namakkal</t>
  </si>
  <si>
    <t>Yanam</t>
  </si>
  <si>
    <t>Rajapeth Amaravati</t>
  </si>
  <si>
    <t>Pitampura Delhi</t>
  </si>
  <si>
    <t>Villupuram Market</t>
  </si>
  <si>
    <t>Bata Nagar,Kolkata</t>
  </si>
  <si>
    <t>Chirayinkeezhu</t>
  </si>
  <si>
    <t>Kandassankadavu</t>
  </si>
  <si>
    <t>Sathyamangalam Busstand</t>
  </si>
  <si>
    <t>Mulki Karnad</t>
  </si>
  <si>
    <t>Vishwas Nagar Delhi</t>
  </si>
  <si>
    <t>Old M.C.Road Maddur</t>
  </si>
  <si>
    <t>Royapuram Ms Koyil Street</t>
  </si>
  <si>
    <t>Red Square Market</t>
  </si>
  <si>
    <t>Namagiripettai Namakkal</t>
  </si>
  <si>
    <t>Mohan Nagar Hyderabad</t>
  </si>
  <si>
    <t>Vedaranyam, Nagapattinam</t>
  </si>
  <si>
    <t>Kumta Nellikare Road</t>
  </si>
  <si>
    <t>Raghubir Nagar</t>
  </si>
  <si>
    <t>Swaroop Nagar Delhi</t>
  </si>
  <si>
    <t>Sunday Market,Bhimavaram</t>
  </si>
  <si>
    <t>Siruguppa</t>
  </si>
  <si>
    <t>Shastripuram Agra</t>
  </si>
  <si>
    <t>Saroornagar</t>
  </si>
  <si>
    <t>Selaiyur</t>
  </si>
  <si>
    <t>Madavaram High Road</t>
  </si>
  <si>
    <t>Thenkarai Periyakulam</t>
  </si>
  <si>
    <t>Marigudi Street Kollegal</t>
  </si>
  <si>
    <t>Kampli</t>
  </si>
  <si>
    <t>Gajendragad</t>
  </si>
  <si>
    <t>Penukonda</t>
  </si>
  <si>
    <t>Ponnani</t>
  </si>
  <si>
    <t>Vridhachalam</t>
  </si>
  <si>
    <t>Koel Nagar,Orissa</t>
  </si>
  <si>
    <t>Allipuram,Vishakapatnam</t>
  </si>
  <si>
    <t>Pothinamallayapalem</t>
  </si>
  <si>
    <t>Veerapandipirivu Coimbatore</t>
  </si>
  <si>
    <t>Kallakurichi</t>
  </si>
  <si>
    <t>Navlakla Square Indore</t>
  </si>
  <si>
    <t>Kunta Chowraha Jaipur</t>
  </si>
  <si>
    <t>Bhankrota Jaipur</t>
  </si>
  <si>
    <t>Ajith Nagar</t>
  </si>
  <si>
    <t>Wankner Gujarath</t>
  </si>
  <si>
    <t>Erukkencherry</t>
  </si>
  <si>
    <t>Jayankodacholapuram</t>
  </si>
  <si>
    <t>College Road - Mancheriyal</t>
  </si>
  <si>
    <t>Jagathpur,Chattisgarh</t>
  </si>
  <si>
    <t>Chanakya Place Delhi</t>
  </si>
  <si>
    <t>Jail Road,Arrah</t>
  </si>
  <si>
    <t>Bagalkote Nagappa Katti Road</t>
  </si>
  <si>
    <t>Brown Road</t>
  </si>
  <si>
    <t>Pithapuram,East Godavary</t>
  </si>
  <si>
    <t>Muthukadai Ranipet</t>
  </si>
  <si>
    <t>Jalahalli</t>
  </si>
  <si>
    <t>Parijat Nagar</t>
  </si>
  <si>
    <t>Telibandha,Raipur</t>
  </si>
  <si>
    <t>Prakasam Road Thirupati</t>
  </si>
  <si>
    <t>Karamananagari,Kakinada</t>
  </si>
  <si>
    <t>Peeniya 2Nd Stage</t>
  </si>
  <si>
    <t>Kajubagh Main Road Karwar</t>
  </si>
  <si>
    <t>Chitguppa</t>
  </si>
  <si>
    <t>Sikil Raja Street, Ramanathapuram</t>
  </si>
  <si>
    <t>New Bus Stand Krishnagiri</t>
  </si>
  <si>
    <t>Hospet Dam Road</t>
  </si>
  <si>
    <t>Ulsoor Bazar Street Bangalore</t>
  </si>
  <si>
    <t>Mata Rani Chowk</t>
  </si>
  <si>
    <t>Bus Stand Road - Janagoan</t>
  </si>
  <si>
    <t>Nagji Square Nasik</t>
  </si>
  <si>
    <t>S R Nagar</t>
  </si>
  <si>
    <t>Dindigul</t>
  </si>
  <si>
    <t>Tms Bus Stop Salem</t>
  </si>
  <si>
    <t>Santhapet Bazar</t>
  </si>
  <si>
    <t>Birati,W.Bengal</t>
  </si>
  <si>
    <t>Janakpuri- Ludhiana</t>
  </si>
  <si>
    <t>Market Road Mancheriyal</t>
  </si>
  <si>
    <t>Main Road,Machilipatnam</t>
  </si>
  <si>
    <t>Markendeya Colony,Karim Nagar</t>
  </si>
  <si>
    <t>Badval Cuddapah</t>
  </si>
  <si>
    <t>Civil Lines,Arrah</t>
  </si>
  <si>
    <t>Eluru Road,Gudivada</t>
  </si>
  <si>
    <t>Kunigal B M Road</t>
  </si>
  <si>
    <t>M.G.Road Tumkur</t>
  </si>
  <si>
    <t>Orderly Bazar</t>
  </si>
  <si>
    <t>Trikuta Nagar</t>
  </si>
  <si>
    <t>Ettinies Road Ooty</t>
  </si>
  <si>
    <t>Masjid Centre,Repalle</t>
  </si>
  <si>
    <t>Vijayapath Mansarovar</t>
  </si>
  <si>
    <t>Yelachanahally</t>
  </si>
  <si>
    <t>Wright Town</t>
  </si>
  <si>
    <t>Zirra Hyderabad Ap</t>
  </si>
  <si>
    <t>Pethanaickenpalayam Salem</t>
  </si>
  <si>
    <t>Ilayangudi</t>
  </si>
  <si>
    <t>Pasupathipalayam Karur</t>
  </si>
  <si>
    <t>Banstal,Raipur</t>
  </si>
  <si>
    <t>Natarampalli</t>
  </si>
  <si>
    <t>Kabir Park</t>
  </si>
  <si>
    <t>Patel Chowk</t>
  </si>
  <si>
    <t>Caneda Corner Nasik</t>
  </si>
  <si>
    <t>Jawahar Colony</t>
  </si>
  <si>
    <t>Saraswati Nagar Jodhpur</t>
  </si>
  <si>
    <t>Maripalem Vishakapatnam</t>
  </si>
  <si>
    <t>Akkireddypalem,Vishakapatnam</t>
  </si>
  <si>
    <t>Hosa Road,Bangalore</t>
  </si>
  <si>
    <t>Tb Circle ,Proddutur,Ap</t>
  </si>
  <si>
    <t>Puduppettai Main Road Thiruppathur</t>
  </si>
  <si>
    <t>Kadayanellur</t>
  </si>
  <si>
    <t>Vasco Da Gama</t>
  </si>
  <si>
    <t>Cuncolim</t>
  </si>
  <si>
    <t>Nagercoil</t>
  </si>
  <si>
    <t>Budhapara,Raipur</t>
  </si>
  <si>
    <t>Pulivendula,Cudapah</t>
  </si>
  <si>
    <t>Jolarpettai</t>
  </si>
  <si>
    <t>Madhuranthakam</t>
  </si>
  <si>
    <t>Ponnamaravathi</t>
  </si>
  <si>
    <t>Gandharpur,Orissa</t>
  </si>
  <si>
    <t>Rajaji Nagar Bangalore</t>
  </si>
  <si>
    <t>Komarapalayam Namakkal</t>
  </si>
  <si>
    <t>Aashiyana</t>
  </si>
  <si>
    <t>Bhorgarh Delhi</t>
  </si>
  <si>
    <t>Vijay Nagar Indore</t>
  </si>
  <si>
    <t>Panruti</t>
  </si>
  <si>
    <t>Jinna Road Proddutur</t>
  </si>
  <si>
    <t>Bellampally,Adilabad</t>
  </si>
  <si>
    <t>Gandhipuram Coimbatore</t>
  </si>
  <si>
    <t>North Car Street Tiruchengodu</t>
  </si>
  <si>
    <t>Bodla-Agra</t>
  </si>
  <si>
    <t>Maharana Pratap Chowk</t>
  </si>
  <si>
    <t>Saraspur</t>
  </si>
  <si>
    <t>Thalagattupura</t>
  </si>
  <si>
    <t>Court Road</t>
  </si>
  <si>
    <t>Bidar Chidri Road</t>
  </si>
  <si>
    <t>Devendranagar Raipur</t>
  </si>
  <si>
    <t>Waman Nagar Solapur</t>
  </si>
  <si>
    <t>Kothagiri Ooty</t>
  </si>
  <si>
    <t>Kalyan Nagar,Godavarikhani</t>
  </si>
  <si>
    <t>Ashok Nagar</t>
  </si>
  <si>
    <t>Tondiarpet</t>
  </si>
  <si>
    <t>Trichitollgate</t>
  </si>
  <si>
    <t>Sanquelim</t>
  </si>
  <si>
    <t>Bhalki Bidar</t>
  </si>
  <si>
    <t>Gollegudem,Tadepalligudem</t>
  </si>
  <si>
    <t>Erumapatti Namakkal</t>
  </si>
  <si>
    <t>Baglingampally,Hyderabad</t>
  </si>
  <si>
    <t>Meera Nagar Chitodgarh</t>
  </si>
  <si>
    <t>N.M Road Avadi</t>
  </si>
  <si>
    <t>Chamarajapete Bangalore</t>
  </si>
  <si>
    <t>Ghandhi Road ,Proddutur</t>
  </si>
  <si>
    <t>Kanithi Road,Vadlapudi</t>
  </si>
  <si>
    <t>Shivaganga</t>
  </si>
  <si>
    <t>Palasa</t>
  </si>
  <si>
    <t>Karanth Road Hanumanthanagara</t>
  </si>
  <si>
    <t>Gandhigramam Karur</t>
  </si>
  <si>
    <t>Sardarganj Anand</t>
  </si>
  <si>
    <t>Vidhyaranyapura</t>
  </si>
  <si>
    <t>Ganesh Chowk,Nidadavole</t>
  </si>
  <si>
    <t>Chillakallu Road,Jaggaiahpeta</t>
  </si>
  <si>
    <t>College Road Tirupur</t>
  </si>
  <si>
    <t>A.B.Road Indore</t>
  </si>
  <si>
    <t>Tarn Taran Road</t>
  </si>
  <si>
    <t>Arekere Main Road</t>
  </si>
  <si>
    <t>Vidyanagar Davangare</t>
  </si>
  <si>
    <t>Paramakudi, Ramanathapuram</t>
  </si>
  <si>
    <t>Pr Marg Ajmeer</t>
  </si>
  <si>
    <t>Thathaiyangarpet</t>
  </si>
  <si>
    <t>Ambedkar Circle Davangare</t>
  </si>
  <si>
    <t>N R Pet Kurnool</t>
  </si>
  <si>
    <t>Ariyankuppam</t>
  </si>
  <si>
    <t>Pallapatti Karur</t>
  </si>
  <si>
    <t>Mettupalayam</t>
  </si>
  <si>
    <t>Udayagiri</t>
  </si>
  <si>
    <t>Cowl Bazar,Bellary</t>
  </si>
  <si>
    <t>Bh Road Badravathi</t>
  </si>
  <si>
    <t>Kurnool Road,Ongole</t>
  </si>
  <si>
    <t>Armur</t>
  </si>
  <si>
    <t>Ranipet</t>
  </si>
  <si>
    <t>Curcherom Main Road Goa</t>
  </si>
  <si>
    <t>Bommanahalli</t>
  </si>
  <si>
    <t>Bargarh,Orissa</t>
  </si>
  <si>
    <t>Thalikote</t>
  </si>
  <si>
    <t>Subhash Nagar Road Bhavnagar</t>
  </si>
  <si>
    <t>Mavdi Road Rajkot</t>
  </si>
  <si>
    <t>Karumantapam, Trichy</t>
  </si>
  <si>
    <t>Thoppumpady</t>
  </si>
  <si>
    <t>Beach Road Nagarcoil</t>
  </si>
  <si>
    <t>Haligeri Main Road Ranebennur</t>
  </si>
  <si>
    <t>Devi Road Nizamabad</t>
  </si>
  <si>
    <t>Kothi Rampur</t>
  </si>
  <si>
    <t>Saravanampatty Coimbatore</t>
  </si>
  <si>
    <t>Tadjettipalem</t>
  </si>
  <si>
    <t>Lal Chowk Ulhasnagar</t>
  </si>
  <si>
    <t>Vinayakanagar Ramnagar</t>
  </si>
  <si>
    <t>Main Road ,Nandyala</t>
  </si>
  <si>
    <t>Medak</t>
  </si>
  <si>
    <t>Brindavan Centre,Guntur</t>
  </si>
  <si>
    <t>Bellary</t>
  </si>
  <si>
    <t>Malik Market</t>
  </si>
  <si>
    <t>Zanzarda Road Junagarh</t>
  </si>
  <si>
    <t>Buttaipeta,Machilipatnam</t>
  </si>
  <si>
    <t>A.S.Rao.Nagar</t>
  </si>
  <si>
    <t>Sholingur</t>
  </si>
  <si>
    <t>Kosabadi</t>
  </si>
  <si>
    <t>Tilak Maidan Goa</t>
  </si>
  <si>
    <t>Sindhannur</t>
  </si>
  <si>
    <t>Kunjwani Chowk- Jammu</t>
  </si>
  <si>
    <t>Alwyn Colony -Kukatpally</t>
  </si>
  <si>
    <t>Bm Road Chenarayapatana</t>
  </si>
  <si>
    <t>Venkatapura Bangalore</t>
  </si>
  <si>
    <t>Mahuva Bhavnagar</t>
  </si>
  <si>
    <t>P And T Colony,Dilsuknagar,Hyderabad</t>
  </si>
  <si>
    <t>Kakalur</t>
  </si>
  <si>
    <t>Civil Lines-Allahabad</t>
  </si>
  <si>
    <t>Vidhyanagar Bh Road</t>
  </si>
  <si>
    <t>Bypass Road Tiruttani</t>
  </si>
  <si>
    <t>Chittoor    Ap</t>
  </si>
  <si>
    <t>Jawahar Raj Mohalla</t>
  </si>
  <si>
    <t>Banugudi Center</t>
  </si>
  <si>
    <t>Gandhinagar Pb Road</t>
  </si>
  <si>
    <t>Somasundarapalayam</t>
  </si>
  <si>
    <t>Uppal</t>
  </si>
  <si>
    <t>Kolathur Salem</t>
  </si>
  <si>
    <t>Semmandalam</t>
  </si>
  <si>
    <t>Jandachettu Center,Kavali</t>
  </si>
  <si>
    <t>Indira Market Jabalpur</t>
  </si>
  <si>
    <t>Pathankot Chowk,Jalandhar</t>
  </si>
  <si>
    <t>Chellekere</t>
  </si>
  <si>
    <t>Beezan Bag Nagpur</t>
  </si>
  <si>
    <t>Ramnagar Devakottai</t>
  </si>
  <si>
    <t>Bombay Bazar Khandwa</t>
  </si>
  <si>
    <t>Nehru Nagar Bhilai</t>
  </si>
  <si>
    <t>By Pass Road Sathur</t>
  </si>
  <si>
    <t>Cuddallore Old Town</t>
  </si>
  <si>
    <t>Vishnu Nagar Aurangabad</t>
  </si>
  <si>
    <t>Station Road - Nizamabad</t>
  </si>
  <si>
    <t>Malur</t>
  </si>
  <si>
    <t>Express Road- Kanpur</t>
  </si>
  <si>
    <t>Bagur Road Chenarayapatana</t>
  </si>
  <si>
    <t>Choti Baradari Street,Patiala</t>
  </si>
  <si>
    <t>Govind Nagar- Kanpur</t>
  </si>
  <si>
    <t>Unjha Mehsana</t>
  </si>
  <si>
    <t>80 Feet Road- Kanpur</t>
  </si>
  <si>
    <t>Basavanbagevadi</t>
  </si>
  <si>
    <t>Krishna Theater Road</t>
  </si>
  <si>
    <t>New Agra</t>
  </si>
  <si>
    <t>Vadalur</t>
  </si>
  <si>
    <t>Adoni,Kurnool</t>
  </si>
  <si>
    <t>Six Mile</t>
  </si>
  <si>
    <t>Pathanamthitta City</t>
  </si>
  <si>
    <t>Urbun Estate-Jalandhar</t>
  </si>
  <si>
    <t>Balugaon Orissa</t>
  </si>
  <si>
    <t>Bhalki Main Road</t>
  </si>
  <si>
    <t>Gajuwaka</t>
  </si>
  <si>
    <t>Gandhichowk Dhule</t>
  </si>
  <si>
    <t>Old Pb Road Harihara</t>
  </si>
  <si>
    <t>Rajarajeswari Nagar</t>
  </si>
  <si>
    <t>Kotra Road</t>
  </si>
  <si>
    <t>Kalamandir Nanded</t>
  </si>
  <si>
    <t>Vadamadurai Dindigul</t>
  </si>
  <si>
    <t>Powai Mumbai</t>
  </si>
  <si>
    <t>Church Corner Karur</t>
  </si>
  <si>
    <t>Chittode</t>
  </si>
  <si>
    <t>Pammal Anna Nagar</t>
  </si>
  <si>
    <t>Thimmapura Circle Gulberga</t>
  </si>
  <si>
    <t>Kumarapuram</t>
  </si>
  <si>
    <t>Tirupathi</t>
  </si>
  <si>
    <t>New Bus Stand Durg</t>
  </si>
  <si>
    <t>Ambavadi Keshod Junagadh</t>
  </si>
  <si>
    <t>Budharaja Sambalpur Orissa</t>
  </si>
  <si>
    <t>Devichowk</t>
  </si>
  <si>
    <t>Raja Bazar,Patna</t>
  </si>
  <si>
    <t>Jeevanbhima Nagar</t>
  </si>
  <si>
    <t>Santh Nagar- Kanpur</t>
  </si>
  <si>
    <t>Hasthinapuram</t>
  </si>
  <si>
    <t>Nasiyannur</t>
  </si>
  <si>
    <t>Kaka Dev Nagar- Kanpur</t>
  </si>
  <si>
    <t>Amravati Road Bhuranpur</t>
  </si>
  <si>
    <t>Kattuputhur</t>
  </si>
  <si>
    <t>Shivaji Chowk Khandwa</t>
  </si>
  <si>
    <t>Bhagavanganj Sagar</t>
  </si>
  <si>
    <t>Adoni Jim,Kurnool</t>
  </si>
  <si>
    <t>Phase 9, Mohali</t>
  </si>
  <si>
    <t>Paramathy</t>
  </si>
  <si>
    <t>Brahmins Street Kolar</t>
  </si>
  <si>
    <t>Anand Bazar Khajrana Road Indore</t>
  </si>
  <si>
    <t>Lalbagh Mumbai</t>
  </si>
  <si>
    <t>Rajiv Gandhi Nagar</t>
  </si>
  <si>
    <t>T P Nagar</t>
  </si>
  <si>
    <t>D Cross Doddabalapura</t>
  </si>
  <si>
    <t>City Centre, Amritsar</t>
  </si>
  <si>
    <t>Aranthangi</t>
  </si>
  <si>
    <t>Nickelson Road,Ambala</t>
  </si>
  <si>
    <t>Jagatsinghpur Orissa</t>
  </si>
  <si>
    <t>Atkot Road Jasden</t>
  </si>
  <si>
    <t>Sira Main Road</t>
  </si>
  <si>
    <t>Kamala Nagar-Agra</t>
  </si>
  <si>
    <t>Keshav Nagar Chowraha</t>
  </si>
  <si>
    <t>St Thomas Mount</t>
  </si>
  <si>
    <t>Akashavani Chowk Aurangabad</t>
  </si>
  <si>
    <t>Andheri East Mumbai</t>
  </si>
  <si>
    <t>Midc Waluj Aurangabad</t>
  </si>
  <si>
    <t>G.T Road- Panipat</t>
  </si>
  <si>
    <t>North Main Street Pudukottai</t>
  </si>
  <si>
    <t>Kalakad Tirunelveli</t>
  </si>
  <si>
    <t>Paika</t>
  </si>
  <si>
    <t>Thottiyam</t>
  </si>
  <si>
    <t>Anand Nagar Nanded</t>
  </si>
  <si>
    <t>Ayyapakkam</t>
  </si>
  <si>
    <t>Podanur</t>
  </si>
  <si>
    <t>Sikkal</t>
  </si>
  <si>
    <t>Taluk Office Road Mulbagal</t>
  </si>
  <si>
    <t>Aggarsain Chowk,Yamuna Nagar</t>
  </si>
  <si>
    <t>Majitha Road,Amritsar</t>
  </si>
  <si>
    <t>Varthur</t>
  </si>
  <si>
    <t>Keelapavoor</t>
  </si>
  <si>
    <t>B M Road,Hassan</t>
  </si>
  <si>
    <t>Nilgiri Sanata Orissa</t>
  </si>
  <si>
    <t>T B Road, Siddalghatta</t>
  </si>
  <si>
    <t>Badi Omti Jabalpur</t>
  </si>
  <si>
    <t>Bazar Road Bangarpet</t>
  </si>
  <si>
    <t>Samalapuram</t>
  </si>
  <si>
    <t>Subhash Nagar Delhi</t>
  </si>
  <si>
    <t>Vivekanand Nagar Aurangabad</t>
  </si>
  <si>
    <t>Huda Sec-17,Jagadhary Hariyana</t>
  </si>
  <si>
    <t>Dhanas Chandigarh</t>
  </si>
  <si>
    <t>Kamaraj Pandian Road Bodinaikkannur</t>
  </si>
  <si>
    <t>Illupur</t>
  </si>
  <si>
    <t>Railway Station Road,Hinduper</t>
  </si>
  <si>
    <t>Paruthipara</t>
  </si>
  <si>
    <t>Vikas Nagar-Kanpur</t>
  </si>
  <si>
    <t>Perumbakkam Main Road</t>
  </si>
  <si>
    <t>Puttaparthy,Ap</t>
  </si>
  <si>
    <t>Bapuji Nagar Bhubaneswar</t>
  </si>
  <si>
    <t>Old Busstand,Dharmavaram</t>
  </si>
  <si>
    <t>Thirukovillur</t>
  </si>
  <si>
    <t>Vedachandur</t>
  </si>
  <si>
    <t>Valluvar Salai Ramapuram</t>
  </si>
  <si>
    <t>Aravakkurichi Karur</t>
  </si>
  <si>
    <t>Dhone</t>
  </si>
  <si>
    <t>Pehowa</t>
  </si>
  <si>
    <t>Kvs Colony ,Dhone</t>
  </si>
  <si>
    <t>Nagar Bazar</t>
  </si>
  <si>
    <t>Race Course</t>
  </si>
  <si>
    <t>Gallamandi Amahia Rewa</t>
  </si>
  <si>
    <t>Thurbe</t>
  </si>
  <si>
    <t>Indira Nagar Market</t>
  </si>
  <si>
    <t>Parwanoo</t>
  </si>
  <si>
    <t>Dhoraji Junagadh Road</t>
  </si>
  <si>
    <t>University Road Rajkot</t>
  </si>
  <si>
    <t>Mulabagal</t>
  </si>
  <si>
    <t>Kadavanthra</t>
  </si>
  <si>
    <t>Kurukshetra</t>
  </si>
  <si>
    <t>Dvg Road,Bagepalli</t>
  </si>
  <si>
    <t>Kalathipadi</t>
  </si>
  <si>
    <t>Shorapur</t>
  </si>
  <si>
    <t>Ravindra Nagar,Hassan</t>
  </si>
  <si>
    <t>College Road,Rewa</t>
  </si>
  <si>
    <t>Ramnagar Shopping Centre</t>
  </si>
  <si>
    <t>Singanallur Coimbatore</t>
  </si>
  <si>
    <t>Tb Road Kadur</t>
  </si>
  <si>
    <t>Eriyodu Dindigul</t>
  </si>
  <si>
    <t>Doddapete Davanagere</t>
  </si>
  <si>
    <t>Park Extention Shimoga</t>
  </si>
  <si>
    <t>Gudri Chowk Ujjain</t>
  </si>
  <si>
    <t>Edapadi Salem</t>
  </si>
  <si>
    <t>Workshop Road,Yamuna Nagar</t>
  </si>
  <si>
    <t>Maripalam Road Nad</t>
  </si>
  <si>
    <t>Sector 17 Panchkula</t>
  </si>
  <si>
    <t>Sira Tumkur</t>
  </si>
  <si>
    <t>Bolangiri Orissa</t>
  </si>
  <si>
    <t>Rtc Busstand,Kadiri</t>
  </si>
  <si>
    <t>Panathur</t>
  </si>
  <si>
    <t>T B Circle Doddaballapur</t>
  </si>
  <si>
    <t>Malleshpalaya</t>
  </si>
  <si>
    <t>North Stand, Thrissur</t>
  </si>
  <si>
    <t>Jain Bazar-Jammu</t>
  </si>
  <si>
    <t>Satwari Chowk- Jammu</t>
  </si>
  <si>
    <t>Kurla West Mumbai</t>
  </si>
  <si>
    <t>Karamadai Coimbatore</t>
  </si>
  <si>
    <t>S M Circle,Shimoga</t>
  </si>
  <si>
    <t>Industrial Area Dewas</t>
  </si>
  <si>
    <t>Sola Road</t>
  </si>
  <si>
    <t>Mariyamman Temple Street,Palamaner</t>
  </si>
  <si>
    <t>Tirupati Road,Puttur,Ap</t>
  </si>
  <si>
    <t>Garh Road-Meerut</t>
  </si>
  <si>
    <t>Manarcad</t>
  </si>
  <si>
    <t>Soorampatty</t>
  </si>
  <si>
    <t>Dhabagarden</t>
  </si>
  <si>
    <t>Sukhrali Gurgaon</t>
  </si>
  <si>
    <t>West 4Th Street Pudukottai</t>
  </si>
  <si>
    <t>Gayathri Talkies Road Ratlam</t>
  </si>
  <si>
    <t>Yemiganur</t>
  </si>
  <si>
    <t>Thirumala Thirvananthapuram</t>
  </si>
  <si>
    <t>Teachers Colony,Thirupathur</t>
  </si>
  <si>
    <t>Avenue Road Kgf</t>
  </si>
  <si>
    <t>Karambaikudi Pudukottai</t>
  </si>
  <si>
    <t>Peelamedu Coimbatore</t>
  </si>
  <si>
    <t>Manaparai Trichy</t>
  </si>
  <si>
    <t>Valmiki Circle,Kalyandurg</t>
  </si>
  <si>
    <t>Slv Theatre Road,Guntakal</t>
  </si>
  <si>
    <t>Budhi Vihar-Moradabad</t>
  </si>
  <si>
    <t>Kr Palli,Chittoor</t>
  </si>
  <si>
    <t>Kakat Chowk Kendrapara</t>
  </si>
  <si>
    <t>Dharapadaveedu</t>
  </si>
  <si>
    <t>Prakash Chowrah Rewa</t>
  </si>
  <si>
    <t>Gogul Circle,Punganur</t>
  </si>
  <si>
    <t>Hanagal</t>
  </si>
  <si>
    <t>Patiala Bus Stand</t>
  </si>
  <si>
    <t>G.T Road, Khanna</t>
  </si>
  <si>
    <t>Honnali Davangere</t>
  </si>
  <si>
    <t>Kaiken Kuppam</t>
  </si>
  <si>
    <t>Old Hubli</t>
  </si>
  <si>
    <t>Rtc Bus Stand ,Venkatagiri</t>
  </si>
  <si>
    <t>Kadabagere Gate</t>
  </si>
  <si>
    <t>Anchapalya,Banglore</t>
  </si>
  <si>
    <t>Apsara Circle</t>
  </si>
  <si>
    <t>Pinjore, Panchkula</t>
  </si>
  <si>
    <t>Chatrapur Orissa</t>
  </si>
  <si>
    <t>Chalissery</t>
  </si>
  <si>
    <t>Vinayak Nagar Nizamabad</t>
  </si>
  <si>
    <t>Gumti No.5-Kanpur</t>
  </si>
  <si>
    <t>New Bus Stand, Vellore</t>
  </si>
  <si>
    <t>Magadi Road Channanahalli</t>
  </si>
  <si>
    <t>Koratty</t>
  </si>
  <si>
    <t>Pongummoodu</t>
  </si>
  <si>
    <t>Wagavadi Road Bhavnagar</t>
  </si>
  <si>
    <t>Bellary Road Hospet</t>
  </si>
  <si>
    <t>Badlapur</t>
  </si>
  <si>
    <t>Rewa Road,Satna</t>
  </si>
  <si>
    <t>Pattumundai Orissa</t>
  </si>
  <si>
    <t>Bazar Road Khopali</t>
  </si>
  <si>
    <t>Tirupati Road,Chittoor</t>
  </si>
  <si>
    <t>Dhanupalli Sambalpur</t>
  </si>
  <si>
    <t>Pattom</t>
  </si>
  <si>
    <t>Alamkudi</t>
  </si>
  <si>
    <t>Chowk Basti, Ludhiana</t>
  </si>
  <si>
    <t>Thaikavu</t>
  </si>
  <si>
    <t>Arapalayam Bus Stand</t>
  </si>
  <si>
    <t>Silpukhuri</t>
  </si>
  <si>
    <t>Urapakkam</t>
  </si>
  <si>
    <t>Meppayur</t>
  </si>
  <si>
    <t>Amba Market, Ambala</t>
  </si>
  <si>
    <t>Nagercoil Road Monday Market</t>
  </si>
  <si>
    <t>Kidwai Nagar- Kanpur</t>
  </si>
  <si>
    <t>Shanthi Nagar,Devanahalli</t>
  </si>
  <si>
    <t>Chennimalai Erode</t>
  </si>
  <si>
    <t>Dhabhadika, Amritsar</t>
  </si>
  <si>
    <t>Khandagiri Square Orissa</t>
  </si>
  <si>
    <t>Ranjith Avenue,Amritsar</t>
  </si>
  <si>
    <t>Tippu Sulthan Chowk Gulbarga</t>
  </si>
  <si>
    <t>Bus Stand Junction Maduranthagam</t>
  </si>
  <si>
    <t>Shahabad</t>
  </si>
  <si>
    <t>Ashokapuram</t>
  </si>
  <si>
    <t>Vanampet Jn</t>
  </si>
  <si>
    <t>Rajpura Town</t>
  </si>
  <si>
    <t>Goldwin Bus Stop Coimbatore</t>
  </si>
  <si>
    <t>Kantharaja Urs Road Mysore</t>
  </si>
  <si>
    <t>Vaishali Nagar Mulund</t>
  </si>
  <si>
    <t>Bommanahally Hosur Main Road</t>
  </si>
  <si>
    <t>Bally Bazar,Howrah</t>
  </si>
  <si>
    <t>Basti Adda Road,Jalandhar</t>
  </si>
  <si>
    <t>Jawahar Main Road Koppal</t>
  </si>
  <si>
    <t>Pwd Road Nayagarh</t>
  </si>
  <si>
    <t>Racherla Road,Giddalur</t>
  </si>
  <si>
    <t>Maharana Pratap Nagar-Agra</t>
  </si>
  <si>
    <t>Puliakulam Coimbatore</t>
  </si>
  <si>
    <t>Valapadi</t>
  </si>
  <si>
    <t>Shastri Nagar- Ghaziabad</t>
  </si>
  <si>
    <t>Parapalayam ,Tirupur</t>
  </si>
  <si>
    <t>Nambiyur Erode</t>
  </si>
  <si>
    <t>Station Road Vijapur</t>
  </si>
  <si>
    <t>Samskara Junction</t>
  </si>
  <si>
    <t>Annigeri</t>
  </si>
  <si>
    <t>Inkollu</t>
  </si>
  <si>
    <t>Pachpedinaka Chowk,Raipur</t>
  </si>
  <si>
    <t>Mehmoor Ganj-Varanasi</t>
  </si>
  <si>
    <t>Old Bus Stand Circle</t>
  </si>
  <si>
    <t>Ayyalur,Dindigul</t>
  </si>
  <si>
    <t>Pettavaithalai Trichy</t>
  </si>
  <si>
    <t>Baltana, Zirakpur,Mohali</t>
  </si>
  <si>
    <t>Pookkottupadam</t>
  </si>
  <si>
    <t>Sanjay Nagar- Ghaziabad</t>
  </si>
  <si>
    <t>Tramwe Road Gujarat</t>
  </si>
  <si>
    <t>Leela Bhavan, Patiala</t>
  </si>
  <si>
    <t>Shimoga Road Harapanahalli Davangare</t>
  </si>
  <si>
    <t>Medchal</t>
  </si>
  <si>
    <t>Meenangadi</t>
  </si>
  <si>
    <t>Ankleshwar Mahadev Road, Panchmahal</t>
  </si>
  <si>
    <t>P B Road Davangare</t>
  </si>
  <si>
    <t>Omnagar Gulbarga</t>
  </si>
  <si>
    <t>Jhajjar ,Haryana</t>
  </si>
  <si>
    <t>Anand Mahal Road Adajan</t>
  </si>
  <si>
    <t>Ratu Road,Ranchi</t>
  </si>
  <si>
    <t>Silk Town,Madanapalli</t>
  </si>
  <si>
    <t>Annavasal Pudukkottai</t>
  </si>
  <si>
    <t>Kanakya Road Jetpur</t>
  </si>
  <si>
    <t>Tangutur</t>
  </si>
  <si>
    <t>Bagyanagar Colony,Cuddapah</t>
  </si>
  <si>
    <t>Main Road Lakni</t>
  </si>
  <si>
    <t>Gangavathi Busstand</t>
  </si>
  <si>
    <t>Chennapatna</t>
  </si>
  <si>
    <t>Madambakkam,Kancheepuram</t>
  </si>
  <si>
    <t>Rtc Bus Stand,Guntakal</t>
  </si>
  <si>
    <t>Singaperumal Koil</t>
  </si>
  <si>
    <t>Kodada</t>
  </si>
  <si>
    <t>Prathipadu</t>
  </si>
  <si>
    <t>Mudickal</t>
  </si>
  <si>
    <t>Janpadu Road Piduguralla</t>
  </si>
  <si>
    <t>Kushal Nagar</t>
  </si>
  <si>
    <t>Koppa, Chikamangalore</t>
  </si>
  <si>
    <t>Sree Ramulpet, Proddatur</t>
  </si>
  <si>
    <t>Ainthapalli,Sambalpur</t>
  </si>
  <si>
    <t>Kapurthala, Punjab</t>
  </si>
  <si>
    <t>Babulane Portblair</t>
  </si>
  <si>
    <t>Nimapara,Puri</t>
  </si>
  <si>
    <t>Db Cross,Nelamangala</t>
  </si>
  <si>
    <t>Kodaikanal</t>
  </si>
  <si>
    <t>Addanki</t>
  </si>
  <si>
    <t>Bijapur Blde Road</t>
  </si>
  <si>
    <t>Gosanigoan Orissa</t>
  </si>
  <si>
    <t>R P Road,Nanjangudu</t>
  </si>
  <si>
    <t>Fatehabad</t>
  </si>
  <si>
    <t>Krishna Gunj Sagar</t>
  </si>
  <si>
    <t>Subash Nagar Mandya</t>
  </si>
  <si>
    <t>Bamboo Flat Andaman</t>
  </si>
  <si>
    <t>Muradpur,Patna</t>
  </si>
  <si>
    <t>Dujra ,Patna</t>
  </si>
  <si>
    <t>Chittoor Road Tiruttani</t>
  </si>
  <si>
    <t>Mukherjeenagar,Raisen</t>
  </si>
  <si>
    <t>Hessarghatta</t>
  </si>
  <si>
    <t>Mowa Raipur</t>
  </si>
  <si>
    <t>Krishnarayapuram</t>
  </si>
  <si>
    <t>Manalivilai Arumanai</t>
  </si>
  <si>
    <t>Rtc Bus Stand ,Rajampet</t>
  </si>
  <si>
    <t>Suntikoppa</t>
  </si>
  <si>
    <t>Sulem Sarai-Allahabad</t>
  </si>
  <si>
    <t>Agra Road-Aligarh</t>
  </si>
  <si>
    <t>Parvathinagar Bellary</t>
  </si>
  <si>
    <t>Khammam Cross Road Kodada</t>
  </si>
  <si>
    <t>Vahab Road Thenali</t>
  </si>
  <si>
    <t>Kolluru</t>
  </si>
  <si>
    <t>Meerapur-Allahabad</t>
  </si>
  <si>
    <t>Trunk Road Walajahpet,Vellore</t>
  </si>
  <si>
    <t>Koothattukulam</t>
  </si>
  <si>
    <t>Kalluvathikkal</t>
  </si>
  <si>
    <t>Kothaparambu</t>
  </si>
  <si>
    <t>Somawarpet,Kodagu</t>
  </si>
  <si>
    <t>Kompalli</t>
  </si>
  <si>
    <t>Bellary Circle,Kurnool</t>
  </si>
  <si>
    <t>Parvathi Nagar,Kurnool</t>
  </si>
  <si>
    <t>Hoshiarpur-Noida</t>
  </si>
  <si>
    <t>Mangalavarpet</t>
  </si>
  <si>
    <t>Kalingarayanpalayam</t>
  </si>
  <si>
    <t>Chitaguppa Bus Stand</t>
  </si>
  <si>
    <t>Orathanadu Thanjavur</t>
  </si>
  <si>
    <t>Ramgarh Road-Aligarh</t>
  </si>
  <si>
    <t>C V Naidu Road , Thiruvallur</t>
  </si>
  <si>
    <t>Neela South Street</t>
  </si>
  <si>
    <t>Uppada Busstand Pithapuram</t>
  </si>
  <si>
    <t>Sadar Bazar,Bilaspur</t>
  </si>
  <si>
    <t>Nehru Park ,Bahadurgarh</t>
  </si>
  <si>
    <t>Digha Ghat ,Patna</t>
  </si>
  <si>
    <t>Tohana ,Fatehabad</t>
  </si>
  <si>
    <t>Vaishali-Gaziabad</t>
  </si>
  <si>
    <t>Vanjarpatinaka Bhiwandi</t>
  </si>
  <si>
    <t>Hiriur Circle Hosadurga</t>
  </si>
  <si>
    <t>Chinthamanipudur</t>
  </si>
  <si>
    <t>New Road Ratlam</t>
  </si>
  <si>
    <t>College Road Alibagh</t>
  </si>
  <si>
    <t>Nageswaram South Street Kumbakonam</t>
  </si>
  <si>
    <t>Thilak Road Kakinada</t>
  </si>
  <si>
    <t>Awadhpuri Bhopal</t>
  </si>
  <si>
    <t>Bagallur,Bangalore</t>
  </si>
  <si>
    <t>Pamarru</t>
  </si>
  <si>
    <t>Mannur Palakkad</t>
  </si>
  <si>
    <t>Sector 22-Noida</t>
  </si>
  <si>
    <t>Panachikkapara</t>
  </si>
  <si>
    <t>Kottai</t>
  </si>
  <si>
    <t>Anjur Phata</t>
  </si>
  <si>
    <t>Market Road Shigaon</t>
  </si>
  <si>
    <t>Rayachoti,Kadiri</t>
  </si>
  <si>
    <t>Siddachal</t>
  </si>
  <si>
    <t>Kambalakkad</t>
  </si>
  <si>
    <t>Bus Stand Mahasamund,Chattisgarh</t>
  </si>
  <si>
    <t>Halvad</t>
  </si>
  <si>
    <t>Sattenapalli</t>
  </si>
  <si>
    <t>Thathamangalam</t>
  </si>
  <si>
    <t>Bolara Mangaladevi</t>
  </si>
  <si>
    <t>Koteshwara</t>
  </si>
  <si>
    <t>Kurla East</t>
  </si>
  <si>
    <t>Delhi Gate Ahmednagar</t>
  </si>
  <si>
    <t>Sira Gate Tumkur</t>
  </si>
  <si>
    <t>Bolegaon Midc Ahmednagar</t>
  </si>
  <si>
    <t>Hatigaon</t>
  </si>
  <si>
    <t>Vasuki Road Surendra Nagar</t>
  </si>
  <si>
    <t>Rajendra Nagar-Gaziabad</t>
  </si>
  <si>
    <t>B M Road Channapatna</t>
  </si>
  <si>
    <t>Sirsa,Haryana</t>
  </si>
  <si>
    <t>Bharathannur</t>
  </si>
  <si>
    <t>Vidhisha Road Raisen</t>
  </si>
  <si>
    <t>Narangi</t>
  </si>
  <si>
    <t>Chavakkad</t>
  </si>
  <si>
    <t>Wadakkanchery Town</t>
  </si>
  <si>
    <t>Minervapadi Nilambur</t>
  </si>
  <si>
    <t>Ksrtc Road Chalakkudy</t>
  </si>
  <si>
    <t>Olarikkara,Thrissur Road</t>
  </si>
  <si>
    <t>Perinthalmanna</t>
  </si>
  <si>
    <t>Vallanchery</t>
  </si>
  <si>
    <t>Mafil Perinjanam</t>
  </si>
  <si>
    <t>Punnayurkulam</t>
  </si>
  <si>
    <t>Kottakkal</t>
  </si>
  <si>
    <t>Ethai Engandiyur</t>
  </si>
  <si>
    <t>Mala</t>
  </si>
  <si>
    <t>Chelakkara</t>
  </si>
  <si>
    <t>Valapad Mafil</t>
  </si>
  <si>
    <t>Kunnamkulam</t>
  </si>
  <si>
    <t>North Paravoor</t>
  </si>
  <si>
    <t>Ollur</t>
  </si>
  <si>
    <t>Pattambi</t>
  </si>
  <si>
    <t>Taliparamba</t>
  </si>
  <si>
    <t>Kodungallur</t>
  </si>
  <si>
    <t>Chitur</t>
  </si>
  <si>
    <t>Vatanappally</t>
  </si>
  <si>
    <t>Chendrappinni</t>
  </si>
  <si>
    <t>Angamali</t>
  </si>
  <si>
    <t>Vadakkenchery</t>
  </si>
  <si>
    <t>Subedari Warrangal</t>
  </si>
  <si>
    <t>Kp Road Adoor</t>
  </si>
  <si>
    <t>Samuel Street Masjid Bunder</t>
  </si>
  <si>
    <t>Pallikonda,Vellore</t>
  </si>
  <si>
    <t>Vettapalam</t>
  </si>
  <si>
    <t>Darsi, Prakasam</t>
  </si>
  <si>
    <t>Mangalagiri Bazar</t>
  </si>
  <si>
    <t>Nakerikal</t>
  </si>
  <si>
    <t>Pallipattu</t>
  </si>
  <si>
    <t>Kundapura</t>
  </si>
  <si>
    <t>Rayachotty</t>
  </si>
  <si>
    <t>Chimakurthy</t>
  </si>
  <si>
    <t>Muniyappan Temple Tirupur</t>
  </si>
  <si>
    <t>Kadayam Thirunelveli</t>
  </si>
  <si>
    <t>Railway Road Safidon</t>
  </si>
  <si>
    <t>Hapur Stand Chowk- Meerut</t>
  </si>
  <si>
    <t>Nallajerla</t>
  </si>
  <si>
    <t>Malkipuram</t>
  </si>
  <si>
    <t>Sankora Road ,Taraori</t>
  </si>
  <si>
    <t>Ayyappankavu</t>
  </si>
  <si>
    <t>Bhagwan Nagar Jind</t>
  </si>
  <si>
    <t>Rto Circle Belgaum</t>
  </si>
  <si>
    <t>Rajakumari</t>
  </si>
  <si>
    <t>Palayam Dindigul</t>
  </si>
  <si>
    <t>Odugathur,Vellore</t>
  </si>
  <si>
    <t>Edga Road, Suryapet</t>
  </si>
  <si>
    <t>Koothanallur</t>
  </si>
  <si>
    <t>College Road,Giddalur</t>
  </si>
  <si>
    <t>Mysore Road Arsikere</t>
  </si>
  <si>
    <t>Kalyandurg Road Ananthapur</t>
  </si>
  <si>
    <t>Periyakuppam</t>
  </si>
  <si>
    <t>Rajankunte Bangalore</t>
  </si>
  <si>
    <t>Nandi Kotkur Kurnool</t>
  </si>
  <si>
    <t>Kodumudi Erode</t>
  </si>
  <si>
    <t>Venjaramoodu</t>
  </si>
  <si>
    <t>Gohana</t>
  </si>
  <si>
    <t>Station Road Jaura</t>
  </si>
  <si>
    <t>M G Road Srinivaspura</t>
  </si>
  <si>
    <t>Vinjamuru</t>
  </si>
  <si>
    <t>Dabwali,Haryana</t>
  </si>
  <si>
    <t>Govt.Hospital Jn.,Kothamangalam</t>
  </si>
  <si>
    <t>Lmr Theatre  Namakkal</t>
  </si>
  <si>
    <t>Atmakur Kurnool</t>
  </si>
  <si>
    <t>Gubbi Gate Tumkur</t>
  </si>
  <si>
    <t>Kodi Camp Tarikere</t>
  </si>
  <si>
    <t>Thiruthirapoondi</t>
  </si>
  <si>
    <t>Bandadukka</t>
  </si>
  <si>
    <t>Kannanallur</t>
  </si>
  <si>
    <t>Markapur</t>
  </si>
  <si>
    <t>Hansi Hissar</t>
  </si>
  <si>
    <t>Brickiln Road Purasawalkam</t>
  </si>
  <si>
    <t>Sethiyathope</t>
  </si>
  <si>
    <t>Thilakwadi Belgaum</t>
  </si>
  <si>
    <t>Pandallur,Nilgiris</t>
  </si>
  <si>
    <t>K T Street Kolar</t>
  </si>
  <si>
    <t>Samalkha Panipat</t>
  </si>
  <si>
    <t>Kalwa Market</t>
  </si>
  <si>
    <t>Upputhara</t>
  </si>
  <si>
    <t>Kharghar Sector 8</t>
  </si>
  <si>
    <t>Ashwani Nagar, Raipur</t>
  </si>
  <si>
    <t>Rajiv Marg Gadwal</t>
  </si>
  <si>
    <t>Sirmour Chowk,Rewa</t>
  </si>
  <si>
    <t>Pathar Gadda Junction</t>
  </si>
  <si>
    <t>Old Pahargoan</t>
  </si>
  <si>
    <t>Rapti Nagar Phase 1-Gorakhpur</t>
  </si>
  <si>
    <t>Janglighat Portblair</t>
  </si>
  <si>
    <t>Vidhya Nagar Main Road Anand</t>
  </si>
  <si>
    <t>Airoli Sector 4</t>
  </si>
  <si>
    <t>North Veli Street Madurai</t>
  </si>
  <si>
    <t>Kosgi Road Mahaboob Nagar</t>
  </si>
  <si>
    <t>Old Pb Road Sankeshwar</t>
  </si>
  <si>
    <t>Santhoshi Nagar Raipur</t>
  </si>
  <si>
    <t>Mawana Road-Meerut</t>
  </si>
  <si>
    <t>Sigra-Varanasi</t>
  </si>
  <si>
    <t>Sankeshwar</t>
  </si>
  <si>
    <t>Ujjain Road, Dewas</t>
  </si>
  <si>
    <t>Kundgol</t>
  </si>
  <si>
    <t>Ganesh Gowdde Road Mulundwest</t>
  </si>
  <si>
    <t>L R Peta,Palakollu</t>
  </si>
  <si>
    <t>Link Road, Bilaspur</t>
  </si>
  <si>
    <t>College Road Bapatla</t>
  </si>
  <si>
    <t>Mahanadhi Vihar</t>
  </si>
  <si>
    <t>M. G Road- Allahabad</t>
  </si>
  <si>
    <t>Enathu</t>
  </si>
  <si>
    <t>Nagamangala Mandya</t>
  </si>
  <si>
    <t>Kommapalli Main Road</t>
  </si>
  <si>
    <t>Polayathodu</t>
  </si>
  <si>
    <t>Police Station Road Ramdurg</t>
  </si>
  <si>
    <t>Dolapeta Jn Rajam</t>
  </si>
  <si>
    <t>Modi Nagar- Ghaziabad</t>
  </si>
  <si>
    <t>Katora Talab, Raipur</t>
  </si>
  <si>
    <t>Nai Abadi, Mandsaur</t>
  </si>
  <si>
    <t>Station Road,Mandsaur</t>
  </si>
  <si>
    <t>Sankaramatam Road,Visakapatnam</t>
  </si>
  <si>
    <t>Parnapalli Pulivendla Cuddapah</t>
  </si>
  <si>
    <t>Ambrai Road Karjat</t>
  </si>
  <si>
    <t>Attili,West Godavari</t>
  </si>
  <si>
    <t>Kanker Khera-Meerut</t>
  </si>
  <si>
    <t>Shamshabad</t>
  </si>
  <si>
    <t>Salkiya North West Bangal</t>
  </si>
  <si>
    <t>Bajakhana,Barnala</t>
  </si>
  <si>
    <t>Chikbanavara</t>
  </si>
  <si>
    <t>Link Road Sangamner</t>
  </si>
  <si>
    <t>Pakka College Road Barnala</t>
  </si>
  <si>
    <t>Rewa Road Adarsh Nagar</t>
  </si>
  <si>
    <t>Tandur Rangareddy</t>
  </si>
  <si>
    <t>Ambedkar Chowk Warora</t>
  </si>
  <si>
    <t>Gangavathi Road Sindhannur</t>
  </si>
  <si>
    <t>Ambedkar Chowk Ambikapur</t>
  </si>
  <si>
    <t>Kalka Panchkula</t>
  </si>
  <si>
    <t>Brahma Road, Ambikapur</t>
  </si>
  <si>
    <t>Gurbax Colony,Patiala</t>
  </si>
  <si>
    <t>Urban Estate Phase 11-Patiala</t>
  </si>
  <si>
    <t>Bank Bazar ,Bathinda</t>
  </si>
  <si>
    <t>Kharsia Road,Ambikapur</t>
  </si>
  <si>
    <t>Gannavaram</t>
  </si>
  <si>
    <t>Sadar Bazar,Dhamtari</t>
  </si>
  <si>
    <t>Penugonda</t>
  </si>
  <si>
    <t>F.M College Road,Balasore</t>
  </si>
  <si>
    <t>Borivali East</t>
  </si>
  <si>
    <t>Amrik Singh Road,Bathinda</t>
  </si>
  <si>
    <t>Mama Chowk Jalna</t>
  </si>
  <si>
    <t>Bibiwala Bathinda</t>
  </si>
  <si>
    <t>Devarapalli,West Godavari</t>
  </si>
  <si>
    <t>Arimalam Pudukottai</t>
  </si>
  <si>
    <t>Jagraon Ludhiana</t>
  </si>
  <si>
    <t>Paliyad Road Botad</t>
  </si>
  <si>
    <t>Thirupathi Road Bhabhar</t>
  </si>
  <si>
    <t>Jakhal Road Patran</t>
  </si>
  <si>
    <t>Ayyampettai Thanjavur</t>
  </si>
  <si>
    <t>Khanna Punjab</t>
  </si>
  <si>
    <t>Jaggampeta East Godavari</t>
  </si>
  <si>
    <t>Dhangadra Surendra Nagar</t>
  </si>
  <si>
    <t>Main Road Sabjee Mandi,Karnal</t>
  </si>
  <si>
    <t>Porumamilla</t>
  </si>
  <si>
    <t>Lunawala Godra Highway,Gujrat</t>
  </si>
  <si>
    <t>Chunniganj-Kanpur</t>
  </si>
  <si>
    <t>Prade Kothi- Varanasi</t>
  </si>
  <si>
    <t>Gandhi Nagar- Moradabad</t>
  </si>
  <si>
    <t>Ram Ganga Vihar-Moradabad</t>
  </si>
  <si>
    <t>Bhusawal Jalgaon</t>
  </si>
  <si>
    <t>Sikandra Bodla Road Agra</t>
  </si>
  <si>
    <t>Pataudi Gurgaon</t>
  </si>
  <si>
    <t>Vazhuthacad</t>
  </si>
  <si>
    <t>North Car Street Thirupathur</t>
  </si>
  <si>
    <t>Bharananganam</t>
  </si>
  <si>
    <t>Manickapuram Road Palladam</t>
  </si>
  <si>
    <t>Gt Road,Bathinda</t>
  </si>
  <si>
    <t>Jewellery Bazar Road Thoothukudi</t>
  </si>
  <si>
    <t>Fatehabad-Agra</t>
  </si>
  <si>
    <t>Jalna Road Chikhli</t>
  </si>
  <si>
    <t>Main Road Kunigal</t>
  </si>
  <si>
    <t>Zilla Parishad Square Bandara</t>
  </si>
  <si>
    <t>Taroda Naka Nanded</t>
  </si>
  <si>
    <t>Bh Road Shimoga</t>
  </si>
  <si>
    <t>Kottappuram</t>
  </si>
  <si>
    <t>Battalian Gate</t>
  </si>
  <si>
    <t>Beltola Tinali</t>
  </si>
  <si>
    <t>L G Road Gangavathi</t>
  </si>
  <si>
    <t>Rehari-Jammu</t>
  </si>
  <si>
    <t>North Jalukbari</t>
  </si>
  <si>
    <t>Bruespet Bellary</t>
  </si>
  <si>
    <t>Guntur Road Ongole</t>
  </si>
  <si>
    <t>Shastri Nagar Goregaon</t>
  </si>
  <si>
    <t>Avinashi Bus Stand</t>
  </si>
  <si>
    <t>Obaidulla Ganj,Raisen</t>
  </si>
  <si>
    <t>Hungund</t>
  </si>
  <si>
    <t>A B Road Rau Indore</t>
  </si>
  <si>
    <t>Sangamner Road Shrirampur</t>
  </si>
  <si>
    <t>Gowli Galli Ranebennur</t>
  </si>
  <si>
    <t>Kanjurmarg West</t>
  </si>
  <si>
    <t>Cinema Road Barnala</t>
  </si>
  <si>
    <t>Jari Mari Kurla</t>
  </si>
  <si>
    <t>Banavara Hassan</t>
  </si>
  <si>
    <t>Jamuria Bazar, Burdwan</t>
  </si>
  <si>
    <t>Gagan Chowk,Rajpura</t>
  </si>
  <si>
    <t>Mohone Kalyan</t>
  </si>
  <si>
    <t>Pallathur</t>
  </si>
  <si>
    <t>Puliyur Karur</t>
  </si>
  <si>
    <t>Mamam</t>
  </si>
  <si>
    <t>C C Main Road Guntakal</t>
  </si>
  <si>
    <t>Birla Gate Ulhasnagar</t>
  </si>
  <si>
    <t>Bagepalli</t>
  </si>
  <si>
    <t>Kmp Road Badami</t>
  </si>
  <si>
    <t>Mudappallur</t>
  </si>
  <si>
    <t>Veliyankode</t>
  </si>
  <si>
    <t>Station Road Petlad</t>
  </si>
  <si>
    <t>Sunderpur- Varanasi</t>
  </si>
  <si>
    <t>Old Town Ananthapur</t>
  </si>
  <si>
    <t>Nehru Nagar ,Belur</t>
  </si>
  <si>
    <t>Omnagar Belgaum</t>
  </si>
  <si>
    <t>Khadakpada Circle</t>
  </si>
  <si>
    <t>Karuvankalle</t>
  </si>
  <si>
    <t>Bankapur Chowk</t>
  </si>
  <si>
    <t>Ctm Road Madanapalli</t>
  </si>
  <si>
    <t>Vishweshwar Gunj</t>
  </si>
  <si>
    <t>Kamaina Gate, Faridkot</t>
  </si>
  <si>
    <t>Thirthahalli Shimoga</t>
  </si>
  <si>
    <t>Shivaji Marg, Dhar</t>
  </si>
  <si>
    <t>Pulamanthol</t>
  </si>
  <si>
    <t>Irumbupalam</t>
  </si>
  <si>
    <t>Hanuman Chowk,Gurudaspur</t>
  </si>
  <si>
    <t>Baliya Dev Road Borsad</t>
  </si>
  <si>
    <t>Elamakkara</t>
  </si>
  <si>
    <t>Rajajipuram-Lucknow</t>
  </si>
  <si>
    <t>Afzalpur</t>
  </si>
  <si>
    <t>Raghavendra Nagar Tumkur</t>
  </si>
  <si>
    <t>Nalukodi</t>
  </si>
  <si>
    <t>Nagaroor</t>
  </si>
  <si>
    <t>Ambad Jalna</t>
  </si>
  <si>
    <t>Titus Nagar Eluru</t>
  </si>
  <si>
    <t>Mydukar Road Badvel Cuddapah</t>
  </si>
  <si>
    <t>Sandur</t>
  </si>
  <si>
    <t>Main Road Bhokar</t>
  </si>
  <si>
    <t>Saheed Bhagat Singh Chowk ,Sangrur</t>
  </si>
  <si>
    <t>Wanaparthy Mahaboobnagar</t>
  </si>
  <si>
    <t>Chandragiri</t>
  </si>
  <si>
    <t>M G Road Jalgaon</t>
  </si>
  <si>
    <t>Naurangabad-Aligarh</t>
  </si>
  <si>
    <t>Madanapalli Road Palamaner</t>
  </si>
  <si>
    <t>Mulgund</t>
  </si>
  <si>
    <t>Karatte</t>
  </si>
  <si>
    <t>Cheeka ,Haryana</t>
  </si>
  <si>
    <t>Surendranagar Gujrat</t>
  </si>
  <si>
    <t>Ponganur Road Madanapalli</t>
  </si>
  <si>
    <t>Gandhi Nagar,Vellore</t>
  </si>
  <si>
    <t>Marvadi Ganj-Bareilly</t>
  </si>
  <si>
    <t>Parathur Jalna</t>
  </si>
  <si>
    <t>Karanje Square Hinganghat</t>
  </si>
  <si>
    <t>Sathankulam</t>
  </si>
  <si>
    <t>Shamlaji Road Modasa</t>
  </si>
  <si>
    <t>Meka Mandapam</t>
  </si>
  <si>
    <t>Kirani Bazar Naragund</t>
  </si>
  <si>
    <t>Peresandra Chikkaballapura</t>
  </si>
  <si>
    <t>Saligrama Mysore</t>
  </si>
  <si>
    <t>Jagamara Orissa</t>
  </si>
  <si>
    <t>Januganj, Orissa</t>
  </si>
  <si>
    <t>Sardar Vallabhai Patel Road Porbandar</t>
  </si>
  <si>
    <t>Lajpat Nagar-Moradabad</t>
  </si>
  <si>
    <t>Tagore Marg, Neemuch</t>
  </si>
  <si>
    <t>Kachi Bazar Parbhani</t>
  </si>
  <si>
    <t>Palton Bazar</t>
  </si>
  <si>
    <t>Uravakonda</t>
  </si>
  <si>
    <t>Rmc Chamrajnagar</t>
  </si>
  <si>
    <t>Hospital Road-Kadiri</t>
  </si>
  <si>
    <t>Chinniampalayam</t>
  </si>
  <si>
    <t>Poyampalayam</t>
  </si>
  <si>
    <t>By Pass Square ,Talcher</t>
  </si>
  <si>
    <t>Japani Market Ulhasnagar</t>
  </si>
  <si>
    <t>Bhatli Chowk,Bargarh,Orissa</t>
  </si>
  <si>
    <t>Badlapur East Thane</t>
  </si>
  <si>
    <t>Dharamshala Bazar-Gorakhpur</t>
  </si>
  <si>
    <t>Dhanalakshmi Theatre Chennarayapatna</t>
  </si>
  <si>
    <t>Kempagowda Nagara,Doddaballapur</t>
  </si>
  <si>
    <t>Sardar Patel Road Khedbrahma</t>
  </si>
  <si>
    <t>Jania Mohalla,Faridkot</t>
  </si>
  <si>
    <t>Keeramangalam</t>
  </si>
  <si>
    <t>Pallavpuram Phase-Ii</t>
  </si>
  <si>
    <t>Dharmabad Nanded</t>
  </si>
  <si>
    <t>Gow Shala Road ,Ludhiana</t>
  </si>
  <si>
    <t>Vkv Road Nadiad</t>
  </si>
  <si>
    <t>Nakodar,Jalandhar</t>
  </si>
  <si>
    <t>Bantumilli</t>
  </si>
  <si>
    <t>Reti Road-Gorakhpur</t>
  </si>
  <si>
    <t>Market Centre,Kanthukur</t>
  </si>
  <si>
    <t>Amritsar Road Moga ,Punjab</t>
  </si>
  <si>
    <t>Godra Road Dahod</t>
  </si>
  <si>
    <t>Main Road Damoh</t>
  </si>
  <si>
    <t>Kuttoor</t>
  </si>
  <si>
    <t>New Extension ,Malavalli</t>
  </si>
  <si>
    <t>Sarjapur Road Attibele</t>
  </si>
  <si>
    <t>Jin Road Limbdi</t>
  </si>
  <si>
    <t>Dongargarh,Rajnandgaon</t>
  </si>
  <si>
    <t>Banaganapalli Kurnool</t>
  </si>
  <si>
    <t>Railway Station Road Giddalur</t>
  </si>
  <si>
    <t>Simhachalam,Visakapatnam</t>
  </si>
  <si>
    <t>J K Cross Chikkballapura</t>
  </si>
  <si>
    <t>Gujarathipeta</t>
  </si>
  <si>
    <t>Banga Railway Road,Nawanshahr</t>
  </si>
  <si>
    <t>Cheeka Kaithal Road</t>
  </si>
  <si>
    <t>Jintur Parbhani</t>
  </si>
  <si>
    <t>Solur Ramnagar</t>
  </si>
  <si>
    <t>Station Road- Bareilly</t>
  </si>
  <si>
    <t>Steemer Road Narasapur</t>
  </si>
  <si>
    <t>Main Juhi Gaushala-Kanpur</t>
  </si>
  <si>
    <t>Cocoon Market Shidlaghatta</t>
  </si>
  <si>
    <t>Bhokerdan Road Jalna</t>
  </si>
  <si>
    <t>Kalipur Bazar,Dankuni</t>
  </si>
  <si>
    <t>Santhapet,Ongole</t>
  </si>
  <si>
    <t>Vijayalakshmi Road Davanagere</t>
  </si>
  <si>
    <t>Lalbagh,Rajnandgaon</t>
  </si>
  <si>
    <t>Sugar Mill Road,Morinda</t>
  </si>
  <si>
    <t>Boss Nagar Chirala</t>
  </si>
  <si>
    <t>Bhavani Nagar-Warangal</t>
  </si>
  <si>
    <t>Pathikonda,Kurnool</t>
  </si>
  <si>
    <t>Mundargi</t>
  </si>
  <si>
    <t>Kaithal Haryana</t>
  </si>
  <si>
    <t>Victoria Street-Lucknow</t>
  </si>
  <si>
    <t>Bhupalpalli</t>
  </si>
  <si>
    <t>Veeravasaram-Westgodawary</t>
  </si>
  <si>
    <t>Amreli Junction</t>
  </si>
  <si>
    <t>Babina Road</t>
  </si>
  <si>
    <t>Chandigargh Road,Kurali</t>
  </si>
  <si>
    <t>Navipeth Rahuri</t>
  </si>
  <si>
    <t>Sanjeeve Nagar,Nandyal</t>
  </si>
  <si>
    <t>Power House Chowk,Bhilai</t>
  </si>
  <si>
    <t>Sanivarpupet</t>
  </si>
  <si>
    <t>Lunawada Road Godra</t>
  </si>
  <si>
    <t>Shirpur Dhule</t>
  </si>
  <si>
    <t>Cinema Chouraha-Hardoi</t>
  </si>
  <si>
    <t>Bilaspur,Haryana</t>
  </si>
  <si>
    <t>Alamcode</t>
  </si>
  <si>
    <t>Charoda Square,Bhilai</t>
  </si>
  <si>
    <t>Challakere Bus Stand</t>
  </si>
  <si>
    <t>Chityal</t>
  </si>
  <si>
    <t>July Nagar Gangavathi</t>
  </si>
  <si>
    <t>Bastar Road,Dhamtari</t>
  </si>
  <si>
    <t>Innespeta Rajahmundry</t>
  </si>
  <si>
    <t>Faizabad-U.P</t>
  </si>
  <si>
    <t>Angol Belgaum</t>
  </si>
  <si>
    <t>Bhabhar Road Radhanpur</t>
  </si>
  <si>
    <t>Civil Lanes Vidhisha</t>
  </si>
  <si>
    <t>Gandhi Chowk Khamgaon</t>
  </si>
  <si>
    <t>Rachannapet</t>
  </si>
  <si>
    <t>Kori Circle Bijapur</t>
  </si>
  <si>
    <t>Tirumala Talkies X Road,Nizambad</t>
  </si>
  <si>
    <t>Srisailam Road,Macherla</t>
  </si>
  <si>
    <t>R V Naka Wardha</t>
  </si>
  <si>
    <t>Banaswada Road Jallod</t>
  </si>
  <si>
    <t>Chulliyod</t>
  </si>
  <si>
    <t>Punthalathazham</t>
  </si>
  <si>
    <t>Pandharkawada</t>
  </si>
  <si>
    <t>Basavakalyan</t>
  </si>
  <si>
    <t>Melpuram</t>
  </si>
  <si>
    <t>Barpali Chowk,Janjgir-Champa</t>
  </si>
  <si>
    <t>Kamani Chowk ,Yamuna Nagar</t>
  </si>
  <si>
    <t>Gandhichowk Sattenapalli</t>
  </si>
  <si>
    <t>Umayanallor</t>
  </si>
  <si>
    <t>Railway Ganj-Hardoi</t>
  </si>
  <si>
    <t>Samana Patiala</t>
  </si>
  <si>
    <t>Station Road Devgadh Baria</t>
  </si>
  <si>
    <t>Sadar Bazar Bhatapara</t>
  </si>
  <si>
    <t>Muddebihala</t>
  </si>
  <si>
    <t>Sai Road Pathri</t>
  </si>
  <si>
    <t>Samrala,Ludhiana</t>
  </si>
  <si>
    <t>Goleghar</t>
  </si>
  <si>
    <t>Munthavari Centre,Chirala</t>
  </si>
  <si>
    <t>Gandhi Circle Mahalingapura</t>
  </si>
  <si>
    <t>Motigunj Bazar Balasore</t>
  </si>
  <si>
    <t>Chavara South</t>
  </si>
  <si>
    <t>Indira Gandhi Chowk,Kawardha</t>
  </si>
  <si>
    <t>Malvia Road-Basti</t>
  </si>
  <si>
    <t>Charampa Bhadrak Town</t>
  </si>
  <si>
    <t>Mehari Khama</t>
  </si>
  <si>
    <t>Bus Stand Pusad</t>
  </si>
  <si>
    <t>Nekpur Chaurasi-Fatehgarh</t>
  </si>
  <si>
    <t>Ico Junction Changanassery</t>
  </si>
  <si>
    <t>Talab Tallo-Jammu</t>
  </si>
  <si>
    <t>G T Road-Etah</t>
  </si>
  <si>
    <t>Hiralal Chowk Beed</t>
  </si>
  <si>
    <t>Janipur-Jammu</t>
  </si>
  <si>
    <t>Main Road Tumsar</t>
  </si>
  <si>
    <t>Indra Chowk-Budaun</t>
  </si>
  <si>
    <t>Civil Lines-Barabanki</t>
  </si>
  <si>
    <t>Chaman Jalna</t>
  </si>
  <si>
    <t>Shrivastava Chowk Akola</t>
  </si>
  <si>
    <t>Parli Vaijnath Beed</t>
  </si>
  <si>
    <t>Bm Road Maddur</t>
  </si>
  <si>
    <t>Sadar Bazar Hingoli</t>
  </si>
  <si>
    <t>Peth Umri Nanded</t>
  </si>
  <si>
    <t>Kinwat Nanded</t>
  </si>
  <si>
    <t>Mata Modi Road,Sunam Sangrur</t>
  </si>
  <si>
    <t>Nuh ,Mewat Haryana</t>
  </si>
  <si>
    <t>Chanshuk Road Latur</t>
  </si>
  <si>
    <t>Prem Nagar- Bareilly</t>
  </si>
  <si>
    <t>Kavassery</t>
  </si>
  <si>
    <t>Model Town,Panipat</t>
  </si>
  <si>
    <t>Tadipaka,East Godavari</t>
  </si>
  <si>
    <t>Ghatkopar-West</t>
  </si>
  <si>
    <t>Ladwa Kurukshetra</t>
  </si>
  <si>
    <t>Ichalkaranji</t>
  </si>
  <si>
    <t>Jaysingpur</t>
  </si>
  <si>
    <t>Jaleswar</t>
  </si>
  <si>
    <t>Niali</t>
  </si>
  <si>
    <t>Vikas Nagar Lucknow</t>
  </si>
  <si>
    <t>Gir Somnath Road Una</t>
  </si>
  <si>
    <t>Sihor Bhavnagar</t>
  </si>
  <si>
    <t>Khanda Colony</t>
  </si>
  <si>
    <t>Gandhighat Agartala</t>
  </si>
  <si>
    <t>Sanand Gujarat</t>
  </si>
  <si>
    <t>Chomu</t>
  </si>
  <si>
    <t>Sujangarh</t>
  </si>
  <si>
    <t>Raisingh Nagar</t>
  </si>
  <si>
    <t>Churu Rajasthan</t>
  </si>
  <si>
    <t>Alur Hassan</t>
  </si>
  <si>
    <t>Hamirpur Road Una</t>
  </si>
  <si>
    <t>Hoshiarpur</t>
  </si>
  <si>
    <t>Thakur Complex Solan</t>
  </si>
  <si>
    <t>Loni Kalbhor</t>
  </si>
  <si>
    <t>Nokha</t>
  </si>
  <si>
    <t>Pilibangan</t>
  </si>
  <si>
    <t>Azad Chowk Islampur</t>
  </si>
  <si>
    <t>Deesa Banaskantha</t>
  </si>
  <si>
    <t>Gollapalem</t>
  </si>
  <si>
    <t>Vishrantwadi Pune</t>
  </si>
  <si>
    <t>Sawai Madhopur</t>
  </si>
  <si>
    <t>Warje Malwadi</t>
  </si>
  <si>
    <t>Vishnagar Gujarat</t>
  </si>
  <si>
    <t>Tamluk Purba Medinipur</t>
  </si>
  <si>
    <t>Bank Square Gandhinagar</t>
  </si>
  <si>
    <t>Malancha Road Kharagpur</t>
  </si>
  <si>
    <t>Station Road Baripada</t>
  </si>
  <si>
    <t>Sri Dungargarh</t>
  </si>
  <si>
    <t>Bagru Rajasthan</t>
  </si>
  <si>
    <t>Fatehpur Rajasthan</t>
  </si>
  <si>
    <t>Bolpur West Bengal</t>
  </si>
  <si>
    <t>Hayathnagar</t>
  </si>
  <si>
    <t>Rampurhat West Bengal</t>
  </si>
  <si>
    <t>Jwalapur Haridwar</t>
  </si>
  <si>
    <t>Chembur Wadavli</t>
  </si>
  <si>
    <t>Court Road Saharanpur</t>
  </si>
  <si>
    <t>Siuri</t>
  </si>
  <si>
    <t>Kathipudi Branch ,Godhavary East</t>
  </si>
  <si>
    <t>English Bazar</t>
  </si>
  <si>
    <t>Memari</t>
  </si>
  <si>
    <t>Dausa Rajasthan</t>
  </si>
  <si>
    <t>Rameswaram</t>
  </si>
  <si>
    <t>Contai East Midnapore</t>
  </si>
  <si>
    <t>Pilani,Rajasthan</t>
  </si>
  <si>
    <t>Hinoo Ranchi</t>
  </si>
  <si>
    <t>Beawar</t>
  </si>
  <si>
    <t>Sri Madhopore,Rajasthan</t>
  </si>
  <si>
    <t>Adityapur Jamshedpur</t>
  </si>
  <si>
    <t>Jugsalai</t>
  </si>
  <si>
    <t>Sumerpur</t>
  </si>
  <si>
    <t>Suratgarh Rajasthan</t>
  </si>
  <si>
    <t>Vaijapur</t>
  </si>
  <si>
    <t>Balotra  Rajasthan</t>
  </si>
  <si>
    <t>Hazaribagh Jharkhand</t>
  </si>
  <si>
    <t>Mirzapur, U.P</t>
  </si>
  <si>
    <t>Phalodi Branch, Rajasthan</t>
  </si>
  <si>
    <t>Manpur, Gaya</t>
  </si>
  <si>
    <t>Bhadohi, U.P</t>
  </si>
  <si>
    <t>Nohar,Rajasthan</t>
  </si>
  <si>
    <t>Upper Bazaar Ranchi</t>
  </si>
  <si>
    <t>New Panvel East</t>
  </si>
  <si>
    <t>Midnapore</t>
  </si>
  <si>
    <t>Burdwan Road Siliguri</t>
  </si>
  <si>
    <t>Bharatpur Rj</t>
  </si>
  <si>
    <t>Piler</t>
  </si>
  <si>
    <t>Kushinagar Up</t>
  </si>
  <si>
    <t>Sardar Shahar</t>
  </si>
  <si>
    <t>Kankroli</t>
  </si>
  <si>
    <t>Chas-Bokaro Steel City</t>
  </si>
  <si>
    <t>Muzzaffar Nagar U.P</t>
  </si>
  <si>
    <t>Kachery Chowraha Deoria</t>
  </si>
  <si>
    <t>Pratapgarh Up</t>
  </si>
  <si>
    <t>Chandauli Branch .Uttar Pradesh</t>
  </si>
  <si>
    <t>Jockan Bagh,Jhansi</t>
  </si>
  <si>
    <t>Civil Line,Jhansi</t>
  </si>
  <si>
    <t>Jagadishpur,U.P</t>
  </si>
  <si>
    <t>Ab Road Shivpuri</t>
  </si>
  <si>
    <t>Civil Line Bijnor</t>
  </si>
  <si>
    <t>Gauriganj-Up</t>
  </si>
  <si>
    <t>Mughalsarai</t>
  </si>
  <si>
    <t>Choutuppal</t>
  </si>
  <si>
    <t>Shyambazar Kolkata</t>
  </si>
  <si>
    <t>Holalkere,Chitradurga</t>
  </si>
  <si>
    <t>Jalpaiguri Branch, West Bengal</t>
  </si>
  <si>
    <t>Nabadwip</t>
  </si>
  <si>
    <t>Ranipur More Haridwar</t>
  </si>
  <si>
    <t>Roopnagar Punjab</t>
  </si>
  <si>
    <t>Dhupguri</t>
  </si>
  <si>
    <t>Viramgam Gujarat</t>
  </si>
  <si>
    <t>Dharamshala Road Kangra</t>
  </si>
  <si>
    <t>Laheria Tola Road Gaya</t>
  </si>
  <si>
    <t>Hoshangbad</t>
  </si>
  <si>
    <t>Bodhgaya</t>
  </si>
  <si>
    <t>Baddi,H.P</t>
  </si>
  <si>
    <t>Miriyalaguda</t>
  </si>
  <si>
    <t>Uppal Chilakanagar</t>
  </si>
  <si>
    <t>Sunder Nagar-Hp</t>
  </si>
  <si>
    <t>Saraidhela</t>
  </si>
  <si>
    <t>Channagiri</t>
  </si>
  <si>
    <t>Tikamgarh</t>
  </si>
  <si>
    <t>Harda</t>
  </si>
  <si>
    <t>Civil Court Dabra</t>
  </si>
  <si>
    <t>Chindwara</t>
  </si>
  <si>
    <t>New Garia</t>
  </si>
  <si>
    <t>Dhansar More Branch ,Jharkhand</t>
  </si>
  <si>
    <t>Chhatarpur</t>
  </si>
  <si>
    <t>Central Road Agartala</t>
  </si>
  <si>
    <t>Katni</t>
  </si>
  <si>
    <t>Purushothampur</t>
  </si>
  <si>
    <t>Banarpal</t>
  </si>
  <si>
    <t>Bhanjnagar</t>
  </si>
  <si>
    <t>Mayiladuthurai</t>
  </si>
  <si>
    <t>Singampunari</t>
  </si>
  <si>
    <t>Palayamkottai</t>
  </si>
  <si>
    <t>Nehru Place</t>
  </si>
  <si>
    <t>Sanganer Rj</t>
  </si>
  <si>
    <t>Karatagi</t>
  </si>
  <si>
    <t>Jewargi</t>
  </si>
  <si>
    <t>Rtc Busstand Atmakur</t>
  </si>
  <si>
    <t>Gonda</t>
  </si>
  <si>
    <t>Muzaffarpur</t>
  </si>
  <si>
    <t>Bihari Shariff</t>
  </si>
  <si>
    <t>Venkateswara Colony,Medak</t>
  </si>
  <si>
    <t>Hajipur, Bihar</t>
  </si>
  <si>
    <t>Gopalganj</t>
  </si>
  <si>
    <t>Mankapur</t>
  </si>
  <si>
    <t>Unnao</t>
  </si>
  <si>
    <t>Maharajaganj</t>
  </si>
  <si>
    <t>Sivasagar</t>
  </si>
  <si>
    <t>Bongaigaon</t>
  </si>
  <si>
    <t>Sultanpur</t>
  </si>
  <si>
    <t>Phulpur Allahabad</t>
  </si>
  <si>
    <t>Nagaon</t>
  </si>
  <si>
    <t>Athagarh</t>
  </si>
  <si>
    <t>Lalganj</t>
  </si>
  <si>
    <t>Tulsipur-Balrampur</t>
  </si>
  <si>
    <t>Naugarh-Up</t>
  </si>
  <si>
    <t>Etawah</t>
  </si>
  <si>
    <t>Powayan</t>
  </si>
  <si>
    <t>Cheeprupalli</t>
  </si>
  <si>
    <t>Guna</t>
  </si>
  <si>
    <t>Mohalla Guhapura Shahjahanpur</t>
  </si>
  <si>
    <t>Paradeep</t>
  </si>
  <si>
    <t>Brajarajnagar</t>
  </si>
  <si>
    <t>Sitapur</t>
  </si>
  <si>
    <t>Tezpur</t>
  </si>
  <si>
    <t>Begsarai</t>
  </si>
  <si>
    <t>Misrikh</t>
  </si>
  <si>
    <t>Madhubani Bihar</t>
  </si>
  <si>
    <t>Sonepur</t>
  </si>
  <si>
    <t>Dibrugarh</t>
  </si>
  <si>
    <t>Balrampur Up</t>
  </si>
  <si>
    <t>Amingaon</t>
  </si>
  <si>
    <t>Tinsukia</t>
  </si>
  <si>
    <t>Jorhat</t>
  </si>
  <si>
    <t>Silchar</t>
  </si>
  <si>
    <t>Shahdol Mp</t>
  </si>
  <si>
    <t>Raebareli</t>
  </si>
  <si>
    <t>Buxar</t>
  </si>
  <si>
    <t>Laheriasarai</t>
  </si>
  <si>
    <t>Teghra</t>
  </si>
  <si>
    <t>Tarapur</t>
  </si>
  <si>
    <t>Banki</t>
  </si>
  <si>
    <t>Dhamnagar</t>
  </si>
  <si>
    <t>Sahranpur Center</t>
  </si>
  <si>
    <t>Nimapada</t>
  </si>
  <si>
    <t>Kaptanganj</t>
  </si>
  <si>
    <t>Padrona</t>
  </si>
  <si>
    <t>Soro Station Road</t>
  </si>
  <si>
    <t>Rispana Bridge Chowk Dehradun</t>
  </si>
  <si>
    <t>Jatni Road Pipili</t>
  </si>
  <si>
    <t>Rajgangpur Sundargarh</t>
  </si>
  <si>
    <t>Basudevpur</t>
  </si>
  <si>
    <t>Udala</t>
  </si>
  <si>
    <t>Rairangpur</t>
  </si>
  <si>
    <t>Udgir</t>
  </si>
  <si>
    <t>Ausa Main Road</t>
  </si>
  <si>
    <t>Palanpur Gujarat</t>
  </si>
  <si>
    <t>Bhiwadi</t>
  </si>
  <si>
    <t>Bandikui</t>
  </si>
  <si>
    <t>Navsari Gujrat</t>
  </si>
  <si>
    <t>Green City Jamnagar</t>
  </si>
  <si>
    <t>Amreli Gujarat</t>
  </si>
  <si>
    <t>Patan Gujrat</t>
  </si>
  <si>
    <t>Paratwada Amaravati</t>
  </si>
  <si>
    <t>Itarshi</t>
  </si>
  <si>
    <t>Delanga</t>
  </si>
  <si>
    <t>Pandurana Mp</t>
  </si>
  <si>
    <t>Nowgong</t>
  </si>
  <si>
    <t>Ramanagar Mandi</t>
  </si>
  <si>
    <t>Itamati, Odisha</t>
  </si>
  <si>
    <t>Padampur</t>
  </si>
  <si>
    <t>Umerkote</t>
  </si>
  <si>
    <t>Nowrangpur</t>
  </si>
  <si>
    <t>Khategaon</t>
  </si>
  <si>
    <t>Seoni Malwa</t>
  </si>
  <si>
    <t>Pipariya M P</t>
  </si>
  <si>
    <t>Khirkiya</t>
  </si>
  <si>
    <t>Nepanagar</t>
  </si>
  <si>
    <t>Etah Up</t>
  </si>
  <si>
    <t>Chhapra City</t>
  </si>
  <si>
    <t>Nawabganj</t>
  </si>
  <si>
    <t>Puri Atharnala</t>
  </si>
  <si>
    <t>Khurdha Main Road</t>
  </si>
  <si>
    <t>Nagina,Bijnor</t>
  </si>
  <si>
    <t>Rishikesh,Uttarakhand</t>
  </si>
  <si>
    <t>College Squre Nayagarh</t>
  </si>
  <si>
    <t>Titlagarh</t>
  </si>
  <si>
    <t>Kaimganj</t>
  </si>
  <si>
    <t>Phulbani</t>
  </si>
  <si>
    <t>Rayagada</t>
  </si>
  <si>
    <t>Fatehpur Barabanki</t>
  </si>
  <si>
    <t>Makrana</t>
  </si>
  <si>
    <t>Azamgarh New</t>
  </si>
  <si>
    <t>Kantabanji</t>
  </si>
  <si>
    <t>Ghajipur,Up</t>
  </si>
  <si>
    <t>Ladnun</t>
  </si>
  <si>
    <t>Banapur</t>
  </si>
  <si>
    <t>Karanjia</t>
  </si>
  <si>
    <t>Rudrapur</t>
  </si>
  <si>
    <t>Rajsamand</t>
  </si>
  <si>
    <t>Parasia Road Chhindwara</t>
  </si>
  <si>
    <t>New Road Nathdwara</t>
  </si>
  <si>
    <t>Damoh</t>
  </si>
  <si>
    <t>Bus Stand Road Harda</t>
  </si>
  <si>
    <t>Basoda</t>
  </si>
  <si>
    <t>Bypass Road Sirohi</t>
  </si>
  <si>
    <t>Fertilizer Town Rourkela</t>
  </si>
  <si>
    <t>Bhikhampur Deoria</t>
  </si>
  <si>
    <t>Charkhi Dadri</t>
  </si>
  <si>
    <t>Hanuman Circle Alwar</t>
  </si>
  <si>
    <t>Arhat Bazzar Dehradun</t>
  </si>
  <si>
    <t>Vejalpore</t>
  </si>
  <si>
    <t>Barmer</t>
  </si>
  <si>
    <t>Sohagpur</t>
  </si>
  <si>
    <t>Dhar</t>
  </si>
  <si>
    <t>Junagarh</t>
  </si>
  <si>
    <t>Deeg</t>
  </si>
  <si>
    <t>Neemuch</t>
  </si>
  <si>
    <t>Biniganj Chhatarpur</t>
  </si>
  <si>
    <t>Krishi Upaj Mandi Dewas</t>
  </si>
  <si>
    <t>Patnagarh</t>
  </si>
  <si>
    <t>Jaunpur</t>
  </si>
  <si>
    <t>Gaushala Road Sheoganj</t>
  </si>
  <si>
    <t>Farrukhabad</t>
  </si>
  <si>
    <t>Belpahar</t>
  </si>
  <si>
    <t>Barbil</t>
  </si>
  <si>
    <t>Station Road Gunupur</t>
  </si>
  <si>
    <t>Kotpad</t>
  </si>
  <si>
    <t>Iti Biliora</t>
  </si>
  <si>
    <t>Palika Bazar New Bus Stand Balotra</t>
  </si>
  <si>
    <t>Saraipali Chhattisgarh</t>
  </si>
  <si>
    <t>Shivaji Chowk Ahmedpur</t>
  </si>
  <si>
    <t>Dinod Gate Bhiwani</t>
  </si>
  <si>
    <t>Kamakhya Nagar</t>
  </si>
  <si>
    <t>Khadi Fatak Vidisha</t>
  </si>
  <si>
    <t>Hingoli</t>
  </si>
  <si>
    <t>Nilanga</t>
  </si>
  <si>
    <t>Abu Road</t>
  </si>
  <si>
    <t>Krushnanandapur</t>
  </si>
  <si>
    <t>Anjangaon</t>
  </si>
  <si>
    <t>Akaltara</t>
  </si>
  <si>
    <t>Amb Una Hp</t>
  </si>
  <si>
    <t>Kesinga</t>
  </si>
  <si>
    <t>Vijay Vallabh Chowk Nagour</t>
  </si>
  <si>
    <t>Bharatpur</t>
  </si>
  <si>
    <t>Hatta</t>
  </si>
  <si>
    <t>Tharad</t>
  </si>
  <si>
    <t>Khariar Road</t>
  </si>
  <si>
    <t>Khariar</t>
  </si>
  <si>
    <t>College Road Jatni</t>
  </si>
  <si>
    <t>Barpali</t>
  </si>
  <si>
    <t>Brahmabarada</t>
  </si>
  <si>
    <t>Athamalik</t>
  </si>
  <si>
    <t>Bhuban</t>
  </si>
  <si>
    <t>Anandpur</t>
  </si>
  <si>
    <t>Joda</t>
  </si>
  <si>
    <t>Tumsar</t>
  </si>
  <si>
    <t>Bahraich</t>
  </si>
  <si>
    <t>Madanpur Rampur</t>
  </si>
  <si>
    <t>Rudauli</t>
  </si>
  <si>
    <t>Kasturba Road Chandrapur</t>
  </si>
  <si>
    <t>Sonamukhi</t>
  </si>
  <si>
    <t>Achalpur</t>
  </si>
  <si>
    <t>Bhabhar</t>
  </si>
  <si>
    <t>Gandhi Chowk Bhandara</t>
  </si>
  <si>
    <t>Baliguda</t>
  </si>
  <si>
    <t>Santokhgarh Una Hp</t>
  </si>
  <si>
    <t>Manasa</t>
  </si>
  <si>
    <t>Khalilabad New</t>
  </si>
  <si>
    <t>Contai</t>
  </si>
  <si>
    <t>Jagatsinghapur Bus Stand</t>
  </si>
  <si>
    <t>Dharamshala Hp</t>
  </si>
  <si>
    <t>Khairthal</t>
  </si>
  <si>
    <t>Motihari Bihar</t>
  </si>
  <si>
    <t>Nalco Chwok Anugul</t>
  </si>
  <si>
    <t>Ausa Road Latur</t>
  </si>
  <si>
    <t>Ratnagiri</t>
  </si>
  <si>
    <t>Ballarpur</t>
  </si>
  <si>
    <t>Lalsot Road Dausa</t>
  </si>
  <si>
    <t>Rengali</t>
  </si>
  <si>
    <t>Deesa Fuvara Chowk</t>
  </si>
  <si>
    <t>Rajpipla New</t>
  </si>
  <si>
    <t>Kalimpong</t>
  </si>
  <si>
    <t>Vindhyachal Mirzapur</t>
  </si>
  <si>
    <t>Patia Bhubaneswar</t>
  </si>
  <si>
    <t>Jeypore</t>
  </si>
  <si>
    <t>Pithampur</t>
  </si>
  <si>
    <t>Chas Bokaro</t>
  </si>
  <si>
    <t>Jajpur,Haripur</t>
  </si>
  <si>
    <t>Dabhel</t>
  </si>
  <si>
    <t>Radhanpur</t>
  </si>
  <si>
    <t>Chandabali Bhadrak</t>
  </si>
  <si>
    <t>Keshpur Bazar Kendrapara</t>
  </si>
  <si>
    <t>Station Bazar Dhenkanal</t>
  </si>
  <si>
    <t>Jharsuguda New</t>
  </si>
  <si>
    <t>Old Malda</t>
  </si>
  <si>
    <t>Bus Stand Daman</t>
  </si>
  <si>
    <t>Bankura</t>
  </si>
  <si>
    <t>Mehatpur Basdehra</t>
  </si>
  <si>
    <t>Manijanga Paradeep</t>
  </si>
  <si>
    <t>Duburi Byasanagar</t>
  </si>
  <si>
    <t>Bhanjpur Baripada</t>
  </si>
  <si>
    <t>Chiplun</t>
  </si>
  <si>
    <t>Station Bazar Brajrajnagar</t>
  </si>
  <si>
    <t>Dhanera</t>
  </si>
  <si>
    <t>Sunabeda</t>
  </si>
  <si>
    <t>Agarapada Bhadrak</t>
  </si>
  <si>
    <t>Bhadrawati</t>
  </si>
  <si>
    <t>Medical College Road Bolangiri</t>
  </si>
  <si>
    <t>Sidhpur</t>
  </si>
  <si>
    <t>Ner Chowk Sundernagar</t>
  </si>
  <si>
    <t>Hospital More Tamluk</t>
  </si>
  <si>
    <t>Mukhiguda Jaipatna</t>
  </si>
  <si>
    <t>Kolaras Shivpuri</t>
  </si>
  <si>
    <t>Burhanpur</t>
  </si>
  <si>
    <t>Bargarh Atabaria</t>
  </si>
  <si>
    <t>Ranapuragada</t>
  </si>
  <si>
    <t>Sf Road Siliguri</t>
  </si>
  <si>
    <t>Warud</t>
  </si>
  <si>
    <t>Arundaya Market Cuttack</t>
  </si>
  <si>
    <t>Panskura</t>
  </si>
  <si>
    <t>Phusro</t>
  </si>
  <si>
    <t>Bishnupur</t>
  </si>
  <si>
    <t>Jashipur</t>
  </si>
  <si>
    <t>Papadahandi</t>
  </si>
  <si>
    <t>Kurseong</t>
  </si>
  <si>
    <t>Haldia</t>
  </si>
  <si>
    <t>Bokaro Steel City</t>
  </si>
  <si>
    <t>Darjeeling</t>
  </si>
  <si>
    <t>Khetrajpur Sambalpur</t>
  </si>
  <si>
    <t>Pattamundai</t>
  </si>
  <si>
    <t>Kalia Chak English Bazar</t>
  </si>
  <si>
    <t>Ramnagar Mahakalpara</t>
  </si>
  <si>
    <t>Karera</t>
  </si>
  <si>
    <t>Jalesar</t>
  </si>
  <si>
    <t>Yol Cantt</t>
  </si>
  <si>
    <t>Vedvyas Rourkela</t>
  </si>
  <si>
    <t>BRANCH_ID</t>
  </si>
  <si>
    <t>BRANCH_NAME</t>
  </si>
  <si>
    <t>REG_NAME</t>
  </si>
  <si>
    <t>NORMAL_TOT_CALL</t>
  </si>
  <si>
    <t>TODAY_NORMAL_NOT_CALLED</t>
  </si>
  <si>
    <t>TODAY_NORMAL_CALLED</t>
  </si>
  <si>
    <t>TODAY TOTAL NORMAL CALL PENDING</t>
  </si>
  <si>
    <t>PAPER MILLS ROAD PERAMBUR</t>
  </si>
  <si>
    <t>VISHWAS NAGAR DELHI</t>
  </si>
  <si>
    <t>VEDARANYAM, NAGAPATTINAM</t>
  </si>
  <si>
    <t>KATTUR TRICHY</t>
  </si>
  <si>
    <t>T DASARAHALLY</t>
  </si>
  <si>
    <t>AMINGAON</t>
  </si>
  <si>
    <t>EVES CROSSING</t>
  </si>
  <si>
    <t>BADRACHALAM</t>
  </si>
  <si>
    <t>GANDHI NAGAR KANCHEEPURAM</t>
  </si>
  <si>
    <t>MELMARUVATHUR BRANCH</t>
  </si>
  <si>
    <t>MIDC WALUJ AURANGABAD</t>
  </si>
  <si>
    <t>PUTHANATHANI</t>
  </si>
  <si>
    <t>ORATHANADU THANJAVUR</t>
  </si>
  <si>
    <t>NANGAVALLY SALEM</t>
  </si>
  <si>
    <t>ASHOKAPURAM</t>
  </si>
  <si>
    <t>SIHOR BHAVNAGAR</t>
  </si>
  <si>
    <t>SUBHASH NAGAR DELHI</t>
  </si>
  <si>
    <t>BOW BAZAR</t>
  </si>
  <si>
    <t>PARATHUR JALNA</t>
  </si>
  <si>
    <t>RAMAMURTHYNAGAR</t>
  </si>
  <si>
    <t>TUNI</t>
  </si>
  <si>
    <t>VEDACHANDUR</t>
  </si>
  <si>
    <t>DEVARAJ URS DEWANS ROAD</t>
  </si>
  <si>
    <t>LIC ROAD CHALLEKERE</t>
  </si>
  <si>
    <t>POYAMPALAYAM</t>
  </si>
  <si>
    <t>MOHALLA GUHAPURA SHAHJAHANPUR</t>
  </si>
  <si>
    <t>THENI</t>
  </si>
  <si>
    <t>VYTILA</t>
  </si>
  <si>
    <t>MANGAMMANA PALYA</t>
  </si>
  <si>
    <t>PALIYAD ROAD BOTAD</t>
  </si>
  <si>
    <t>ENATHU</t>
  </si>
  <si>
    <t>NAVIPETH RAHURI</t>
  </si>
  <si>
    <t>THONCHIKOPPAL</t>
  </si>
  <si>
    <t>ERUMAPETTY</t>
  </si>
  <si>
    <t>ENGLISH BAZAR</t>
  </si>
  <si>
    <t>SHIMOGA</t>
  </si>
  <si>
    <t>ANDRAHALLI MAIN ROAD</t>
  </si>
  <si>
    <t>VAIKOM</t>
  </si>
  <si>
    <t>CHERUPUZHA</t>
  </si>
  <si>
    <t>AMRITSAR ROAD MOGA ,PUNJAB</t>
  </si>
  <si>
    <t>RADHANAGAR CHROMPETE</t>
  </si>
  <si>
    <t>JAJPUR ROAD</t>
  </si>
  <si>
    <t>KOSABADI</t>
  </si>
  <si>
    <t>THEKKALI</t>
  </si>
  <si>
    <t>AWADHPURI BHOPAL</t>
  </si>
  <si>
    <t>MAHE</t>
  </si>
  <si>
    <t>MODEL TOWN,PANIPAT</t>
  </si>
  <si>
    <t>FARRUKHABAD</t>
  </si>
  <si>
    <t>VAJRAHALLI THALAGATUPURA</t>
  </si>
  <si>
    <t>VAZHAKULAM ALUVA</t>
  </si>
  <si>
    <t>GANAPATHI RAJENDRAPRASAD STREET</t>
  </si>
  <si>
    <t>SIDDARTH LAYOUT MYSORE</t>
  </si>
  <si>
    <t>RATU ROAD,RANCHI</t>
  </si>
  <si>
    <t>KUNIGAL</t>
  </si>
  <si>
    <t>HAZARIBAGH JHARKHAND</t>
  </si>
  <si>
    <t>BALAJI NAGAR</t>
  </si>
  <si>
    <t>PURUSHOTHAMPUR</t>
  </si>
  <si>
    <t>AGARAPADA BHADRAK</t>
  </si>
  <si>
    <t>GAZIABAD</t>
  </si>
  <si>
    <t>SOMASUNDARAPALAYAM</t>
  </si>
  <si>
    <t>POLUR THIRUVANNAMALAI</t>
  </si>
  <si>
    <t>COLLEGE ROAD,GIDDALUR</t>
  </si>
  <si>
    <t>PILER</t>
  </si>
  <si>
    <t>GANDHIPURAM,RAJAHMUNDRI</t>
  </si>
  <si>
    <t>AREKERE BNNARKATTE ROAD</t>
  </si>
  <si>
    <t>GADAG MAIN ROAD</t>
  </si>
  <si>
    <t>MEHARI KHAMA</t>
  </si>
  <si>
    <t>ADARSH COLONY</t>
  </si>
  <si>
    <t>SANTHAPET BAZAR</t>
  </si>
  <si>
    <t>EDAVANNA</t>
  </si>
  <si>
    <t>CHEYYAR</t>
  </si>
  <si>
    <t>BOMMANAHALLI</t>
  </si>
  <si>
    <t>PALAM COLONY</t>
  </si>
  <si>
    <t>MANSAROVAR</t>
  </si>
  <si>
    <t>DURGAPURI CHOWK DELHI</t>
  </si>
  <si>
    <t>THIRUVANANTHAPURAM</t>
  </si>
  <si>
    <t>BUS STAND ROAD HARDA</t>
  </si>
  <si>
    <t>KRISHNAN NAGAR</t>
  </si>
  <si>
    <t>NAGESWARAM SOUTH STREET KUMBAKONAM</t>
  </si>
  <si>
    <t>SHAKUNTALA PARK,W.B</t>
  </si>
  <si>
    <t>BABA SHYAM SINGH COLONY</t>
  </si>
  <si>
    <t>TADEPALLIGUDAM</t>
  </si>
  <si>
    <t>JAIMUNIRAO CIRCLE</t>
  </si>
  <si>
    <t>KARAPAKKAM</t>
  </si>
  <si>
    <t>LINGSUGUR</t>
  </si>
  <si>
    <t>SOUTH PARAVOOR</t>
  </si>
  <si>
    <t>PANDIT NEHRU ROAD JAMNAGAR</t>
  </si>
  <si>
    <t>MAIN MARKET GADWALL</t>
  </si>
  <si>
    <t>SULEM SARAI-ALLAHABAD</t>
  </si>
  <si>
    <t>GODHAVARIKHANI</t>
  </si>
  <si>
    <t>BORING ROAD,PATNA</t>
  </si>
  <si>
    <t>JATHAR PETH</t>
  </si>
  <si>
    <t>MOULA ALI</t>
  </si>
  <si>
    <t>OLD M.C.ROAD MADDUR</t>
  </si>
  <si>
    <t>THALAGATTUPURA</t>
  </si>
  <si>
    <t>SRINIVAS NAGAR</t>
  </si>
  <si>
    <t>SATHY ROAD ERODE</t>
  </si>
  <si>
    <t>RAMASWAMY PALAYAM</t>
  </si>
  <si>
    <t>JANGAREDDY GUDAM</t>
  </si>
  <si>
    <t>SHORNUR</t>
  </si>
  <si>
    <t>JHAJJAR ,HARYANA</t>
  </si>
  <si>
    <t>COLLEGE SQUARE</t>
  </si>
  <si>
    <t>MUNICIPAL ROAD-SRINAGAR</t>
  </si>
  <si>
    <t>CHANNAGIRI</t>
  </si>
  <si>
    <t>VEERAVASARAM-WESTGODAWARY</t>
  </si>
  <si>
    <t>JPN ROAD WARANGAL</t>
  </si>
  <si>
    <t>KOTHAGUDEM POST OFFICE</t>
  </si>
  <si>
    <t>NEDUMKUNNAM</t>
  </si>
  <si>
    <t>TIRUPATI ROAD,PUTTUR,AP</t>
  </si>
  <si>
    <t>KALKA PANCHKULA</t>
  </si>
  <si>
    <t>BERHAMPUR 1</t>
  </si>
  <si>
    <t>BUDHI VIHAR-MORADABAD</t>
  </si>
  <si>
    <t>NAGARBHAVI</t>
  </si>
  <si>
    <t>ITARSHI</t>
  </si>
  <si>
    <t>BANSTAL,RAIPUR</t>
  </si>
  <si>
    <t>KANAKAPURA BUSSTAND</t>
  </si>
  <si>
    <t>CHANDRA NAGAR</t>
  </si>
  <si>
    <t>NEREDMET</t>
  </si>
  <si>
    <t>GARIA MORE</t>
  </si>
  <si>
    <t>AMEERPET CENTRE</t>
  </si>
  <si>
    <t>HASTINAPUR</t>
  </si>
  <si>
    <t>YAMUNA NAGAR</t>
  </si>
  <si>
    <t>SANKAGIRI SALEM</t>
  </si>
  <si>
    <t>KAYATHAR TUTICORN</t>
  </si>
  <si>
    <t>HMT LAYOUT VIDYARANYAPURA</t>
  </si>
  <si>
    <t>1ST PHASE J P NAGAR</t>
  </si>
  <si>
    <t>KALLAMBALAM</t>
  </si>
  <si>
    <t>KOEL NAGAR,ORISSA</t>
  </si>
  <si>
    <t>RANIPET</t>
  </si>
  <si>
    <t>SALUR</t>
  </si>
  <si>
    <t>MADANAYAKANAHALLI LAKSHMIPURA ROAD</t>
  </si>
  <si>
    <t>MULLASSERY</t>
  </si>
  <si>
    <t>SHIVRAM PALLI</t>
  </si>
  <si>
    <t>CLOCK TOWER-MAHABUB NAGAR</t>
  </si>
  <si>
    <t>NAIM NAGAR BRANCH</t>
  </si>
  <si>
    <t>PHASE 9, MOHALI</t>
  </si>
  <si>
    <t>WARJE MALWADI</t>
  </si>
  <si>
    <t>SURENDRANAGAR GUJRAT</t>
  </si>
  <si>
    <t>GANDHIBAGH</t>
  </si>
  <si>
    <t>GANGA NAGAR</t>
  </si>
  <si>
    <t>CHINSURAH TOWN</t>
  </si>
  <si>
    <t>PERUMBAVOOR</t>
  </si>
  <si>
    <t>JAGATHPUR,CHATTISGARH</t>
  </si>
  <si>
    <t>KAVASSERY</t>
  </si>
  <si>
    <t>BHALKI MAIN ROAD</t>
  </si>
  <si>
    <t>RAMANKULANGARA</t>
  </si>
  <si>
    <t>KOLHAPUR THARARANI CHOWK</t>
  </si>
  <si>
    <t>SHAHABAD</t>
  </si>
  <si>
    <t>BUS STAND,BILASPUR</t>
  </si>
  <si>
    <t>BIDAR MAIN ROAD</t>
  </si>
  <si>
    <t>PINJORE, PANCHKULA</t>
  </si>
  <si>
    <t>KHAIRADABAD</t>
  </si>
  <si>
    <t>ELANAD</t>
  </si>
  <si>
    <t>GREEN CITY JAMNAGAR</t>
  </si>
  <si>
    <t>SUNABEDA</t>
  </si>
  <si>
    <t>MOOLAPALAYAM ERODE</t>
  </si>
  <si>
    <t>HABRA</t>
  </si>
  <si>
    <t>KOOTTANAD</t>
  </si>
  <si>
    <t>KAZIPET</t>
  </si>
  <si>
    <t>THAMBU CHETTY STREET</t>
  </si>
  <si>
    <t>CHAKRATA ROAD DEHRADUN</t>
  </si>
  <si>
    <t>ANAND NAGAR NANDED</t>
  </si>
  <si>
    <t>LAXMISAGAR CHOWK,BHUBANESWAR</t>
  </si>
  <si>
    <t>NENMARA</t>
  </si>
  <si>
    <t>KOLARAS SHIVPURI</t>
  </si>
  <si>
    <t>YELLANDU</t>
  </si>
  <si>
    <t>PANATHUR</t>
  </si>
  <si>
    <t>SALEM ROAD,NAMAKKAL</t>
  </si>
  <si>
    <t>PONNAMARAVATHI</t>
  </si>
  <si>
    <t>CHENNIMALAI ERODE</t>
  </si>
  <si>
    <t>NEELAM BATA CHOWK</t>
  </si>
  <si>
    <t>MADHUGIRI</t>
  </si>
  <si>
    <t>MARREDPALLY</t>
  </si>
  <si>
    <t>THRIPUNITHURA</t>
  </si>
  <si>
    <t>ACHAMPET</t>
  </si>
  <si>
    <t>BANDEL</t>
  </si>
  <si>
    <t>LALBAZAR</t>
  </si>
  <si>
    <t>HOSKOTE  K.R. LAYOUT</t>
  </si>
  <si>
    <t>SAGAR</t>
  </si>
  <si>
    <t>MAYILADUTHURAI</t>
  </si>
  <si>
    <t>TINSUKIA</t>
  </si>
  <si>
    <t>ARIMALAM PUDUKOTTAI</t>
  </si>
  <si>
    <t>KOTTREDDY CIRCLE- CUDAPAH</t>
  </si>
  <si>
    <t>GUMMIDIPUNDI</t>
  </si>
  <si>
    <t>PONNANI EDAPPAL ROAD</t>
  </si>
  <si>
    <t>THIRUNELVELI</t>
  </si>
  <si>
    <t>CHAKAN ,PUNE</t>
  </si>
  <si>
    <t>SHAMLAJI ROAD MODASA</t>
  </si>
  <si>
    <t>SILCHAR</t>
  </si>
  <si>
    <t>PATAUDI GURGAON</t>
  </si>
  <si>
    <t>KARUPPAYURANI MADURAI</t>
  </si>
  <si>
    <t>LEELA BHAVAN, PATIALA</t>
  </si>
  <si>
    <t>TARSALI GUJARATH</t>
  </si>
  <si>
    <t>NARASIPATNAM</t>
  </si>
  <si>
    <t>KURUMASSERY</t>
  </si>
  <si>
    <t>ALANDA</t>
  </si>
  <si>
    <t>PUSHPAHOTEL CENTRE-VIJAYAWADA</t>
  </si>
  <si>
    <t>MANIJANGA PARADEEP</t>
  </si>
  <si>
    <t>BORIVALI EAST</t>
  </si>
  <si>
    <t>DHANERA</t>
  </si>
  <si>
    <t>DAMOH</t>
  </si>
  <si>
    <t>VASCO DA GAMA</t>
  </si>
  <si>
    <t>KHARIAR ROAD</t>
  </si>
  <si>
    <t>BH ROAD SHIMOGA</t>
  </si>
  <si>
    <t>VAIYAMPATTI TRICHY</t>
  </si>
  <si>
    <t>GREENPET</t>
  </si>
  <si>
    <t>BOMBAY BAZAR KHANDWA</t>
  </si>
  <si>
    <t>ERUKKENCHERRY</t>
  </si>
  <si>
    <t>PONJASSERRY</t>
  </si>
  <si>
    <t>DEVANAHALLI</t>
  </si>
  <si>
    <t>CHERKUPALLY</t>
  </si>
  <si>
    <t>CHIRAKKAL</t>
  </si>
  <si>
    <t>VADUTHALA</t>
  </si>
  <si>
    <t>NAIKKANAL TRICHUR</t>
  </si>
  <si>
    <t>COLLEGE SQURE NAYAGARH</t>
  </si>
  <si>
    <t>KANKARBAGH,BIHAR</t>
  </si>
  <si>
    <t>DADAPATILWADI, THANE</t>
  </si>
  <si>
    <t>KARANJE SQUARE HINGANGHAT</t>
  </si>
  <si>
    <t>MANICKAPURAM ROAD PALLADAM</t>
  </si>
  <si>
    <t>EDGA ROAD, SURYAPET</t>
  </si>
  <si>
    <t>JAGATPURA JAIPUR</t>
  </si>
  <si>
    <t>ERUMELY</t>
  </si>
  <si>
    <t>VANASTHALIPURAM</t>
  </si>
  <si>
    <t>ISLAMPETA</t>
  </si>
  <si>
    <t>MAIN JUHI GAUSHALA-KANPUR</t>
  </si>
  <si>
    <t>JIGINI</t>
  </si>
  <si>
    <t>RATHINAPURI COIMBATORE</t>
  </si>
  <si>
    <t>KARAMADAI COIMBATORE</t>
  </si>
  <si>
    <t>PUTLIGHAR AMRITSAR</t>
  </si>
  <si>
    <t>KOZHENCHERY</t>
  </si>
  <si>
    <t>KUSHAL NAGAR</t>
  </si>
  <si>
    <t>ATTINGAL</t>
  </si>
  <si>
    <t>KATNI</t>
  </si>
  <si>
    <t>BANER BALEWADI PHATA</t>
  </si>
  <si>
    <t>THIRUVALLA</t>
  </si>
  <si>
    <t>BIRUR</t>
  </si>
  <si>
    <t>KANJIKUZHI</t>
  </si>
  <si>
    <t>BHEEMUNIPATNAM</t>
  </si>
  <si>
    <t>DESAMANGALAM</t>
  </si>
  <si>
    <t>DHARMAPURI</t>
  </si>
  <si>
    <t>JAGTIAL</t>
  </si>
  <si>
    <t>BEACH ROAD NAGARCOIL</t>
  </si>
  <si>
    <t>SHIMOGA ROAD HARAPANAHALLI DAVANGARE</t>
  </si>
  <si>
    <t>V V ROAD MANDYA</t>
  </si>
  <si>
    <t>CHEEPRUPALLI</t>
  </si>
  <si>
    <t>N G O COLONY VANASTHALIPURAM</t>
  </si>
  <si>
    <t>P AND T COLONY,DILSUKNAGAR,HYDERABAD</t>
  </si>
  <si>
    <t>NAGARI</t>
  </si>
  <si>
    <t>MAGADI ROAD,BANGALORE</t>
  </si>
  <si>
    <t>DINOD GATE BHIWANI</t>
  </si>
  <si>
    <t>JAIN BAZAR-JAMMU</t>
  </si>
  <si>
    <t>ANJANGAON</t>
  </si>
  <si>
    <t>PAIKA</t>
  </si>
  <si>
    <t>KANKARIYA</t>
  </si>
  <si>
    <t>PORUMAMILLA</t>
  </si>
  <si>
    <t>CHANGANASSERY</t>
  </si>
  <si>
    <t>KAPURTHALA, PUNJAB</t>
  </si>
  <si>
    <t>ADARSH NAGAR,VISHAKAPATNAM</t>
  </si>
  <si>
    <t>MUZZAFFAR NAGAR U.P</t>
  </si>
  <si>
    <t>SOUTH WEST BOAG ROAD</t>
  </si>
  <si>
    <t>DWARAKA SECTOR 7</t>
  </si>
  <si>
    <t>KAIKEN KUPPAM</t>
  </si>
  <si>
    <t>KOTPAD</t>
  </si>
  <si>
    <t>PATHIKONDA,KURNOOL</t>
  </si>
  <si>
    <t>BALIYA DEV ROAD BORSAD</t>
  </si>
  <si>
    <t>PHULBANI</t>
  </si>
  <si>
    <t>AFSAL GUNG</t>
  </si>
  <si>
    <t>KANNUR  THALASSERY RD.</t>
  </si>
  <si>
    <t>LATOUCHE ROAD LUCKNOW</t>
  </si>
  <si>
    <t>RANJITH AVENUE,AMRITSAR</t>
  </si>
  <si>
    <t>GOWRIBIDANUR</t>
  </si>
  <si>
    <t>MAHADEVAPURA</t>
  </si>
  <si>
    <t>YOUSUFGUDA</t>
  </si>
  <si>
    <t>BAGALLUR,BANGALORE</t>
  </si>
  <si>
    <t>NASIYANNUR</t>
  </si>
  <si>
    <t>HARIHARA MAIN ROAD</t>
  </si>
  <si>
    <t>CONTAI</t>
  </si>
  <si>
    <t>KOTTA JUNCTION</t>
  </si>
  <si>
    <t>NAI SADAK UJJAIN</t>
  </si>
  <si>
    <t>T P NAGAR</t>
  </si>
  <si>
    <t>HATTA</t>
  </si>
  <si>
    <t>BANKAPUR CHOWK</t>
  </si>
  <si>
    <t>PARATWADA AMARAVATI</t>
  </si>
  <si>
    <t>KATTANGAL</t>
  </si>
  <si>
    <t>SATHYAMANGALAM BUSSTAND</t>
  </si>
  <si>
    <t>BHIMAVARAM PP ROAD</t>
  </si>
  <si>
    <t>SADASHIV NAGAR</t>
  </si>
  <si>
    <t>MATA MODI ROAD,SUNAM SANGRUR</t>
  </si>
  <si>
    <t>KRISHNANAGAR,W.BENGAL</t>
  </si>
  <si>
    <t>PUNNAYURKULAM</t>
  </si>
  <si>
    <t>NARSAPURAM</t>
  </si>
  <si>
    <t>MAWANA ROAD-MEERUT</t>
  </si>
  <si>
    <t>CHERPU</t>
  </si>
  <si>
    <t>KAMAINA GATE, FARIDKOT</t>
  </si>
  <si>
    <t>ANGADIPURAM</t>
  </si>
  <si>
    <t>SARDARGANJ ANAND</t>
  </si>
  <si>
    <t>ODHAV</t>
  </si>
  <si>
    <t>PUNJAIPULIYAMPATTI</t>
  </si>
  <si>
    <t>JEEVANBHIMA NAGAR</t>
  </si>
  <si>
    <t>SARADHA MILL ROAD SUNDARAPURAM</t>
  </si>
  <si>
    <t>BELLAMPALLY,ADILABAD</t>
  </si>
  <si>
    <t>BHANKROTA JAIPUR</t>
  </si>
  <si>
    <t>PONNERI CHENNAI</t>
  </si>
  <si>
    <t>CHERKALAM</t>
  </si>
  <si>
    <t>EVR ROAD TRICHY</t>
  </si>
  <si>
    <t>MAMAM</t>
  </si>
  <si>
    <t>WANDUR</t>
  </si>
  <si>
    <t>THARAMANGALAM</t>
  </si>
  <si>
    <t>J C NAGAR</t>
  </si>
  <si>
    <t>GANGAVALLI SALEM</t>
  </si>
  <si>
    <t>KADI MEHSANA</t>
  </si>
  <si>
    <t>KACHERY BAZAR</t>
  </si>
  <si>
    <t>KEELKATTALAI</t>
  </si>
  <si>
    <t>PIRAVAM</t>
  </si>
  <si>
    <t>BELAVALI BADLAPUR</t>
  </si>
  <si>
    <t>BAJAJ ROAD SIKAR</t>
  </si>
  <si>
    <t>TITUS NAGAR ELURU</t>
  </si>
  <si>
    <t>HASAN MYSORE ROAD</t>
  </si>
  <si>
    <t>NADAPURAM</t>
  </si>
  <si>
    <t>M.G ROAD,VIJAYANAGARAM</t>
  </si>
  <si>
    <t>HIMMATH NAGAR AHMEDABAD</t>
  </si>
  <si>
    <t>VELLANADU</t>
  </si>
  <si>
    <t>GOPALPURA JAIPUR</t>
  </si>
  <si>
    <t>THIRUMALGIRI X ROAD</t>
  </si>
  <si>
    <t>KUNNAMKULAM</t>
  </si>
  <si>
    <t>LEE BAZAR SALEM</t>
  </si>
  <si>
    <t>NADHAMUNI CHENNAI</t>
  </si>
  <si>
    <t>KACHERY CHOWRAHA DEORIA</t>
  </si>
  <si>
    <t>BASAWESHWARA NAGAR 3RD BLOCK</t>
  </si>
  <si>
    <t>MATTANNUR</t>
  </si>
  <si>
    <t>PADMANABHA NAGAR</t>
  </si>
  <si>
    <t>BHORGARH DELHI</t>
  </si>
  <si>
    <t>GANGAMMA TEMPLE TENALI</t>
  </si>
  <si>
    <t>CHINNIAMPALAYAM</t>
  </si>
  <si>
    <t>KARUMANTAPAM, TRICHY</t>
  </si>
  <si>
    <t>NELAMANGALA PC EXTENSION</t>
  </si>
  <si>
    <t>NIDADAVOLE</t>
  </si>
  <si>
    <t>KAMASHIPALAYAM</t>
  </si>
  <si>
    <t>NEHRUJI ROAD VILLUPURAM</t>
  </si>
  <si>
    <t>KADAYAM THIRUNELVELI</t>
  </si>
  <si>
    <t>RACHANNAPET</t>
  </si>
  <si>
    <t>PATIALA BUS STAND</t>
  </si>
  <si>
    <t>NIRMAL</t>
  </si>
  <si>
    <t>CHAMRAJNAGAR CAR STREET ROAD</t>
  </si>
  <si>
    <t>KADUR BH ROAD</t>
  </si>
  <si>
    <t>SUJANGARH</t>
  </si>
  <si>
    <t>CHULLIYOD</t>
  </si>
  <si>
    <t>NIKHOL</t>
  </si>
  <si>
    <t>MYSORE ROAD</t>
  </si>
  <si>
    <t>YELACHANAHALLY</t>
  </si>
  <si>
    <t>PUTHUPALLY</t>
  </si>
  <si>
    <t>JARI MARI KURLA</t>
  </si>
  <si>
    <t>PALAKKUNU</t>
  </si>
  <si>
    <t>GAUSHALA ROAD SHEOGANJ</t>
  </si>
  <si>
    <t>CHIKKABALLAPUR</t>
  </si>
  <si>
    <t>MAHABOOBNAGAR NEW TOWN</t>
  </si>
  <si>
    <t>JAYANAGAR 9TH BLOCK</t>
  </si>
  <si>
    <t>JULY NAGAR GANGAVATHI</t>
  </si>
  <si>
    <t>KAMAKHYA NAGAR</t>
  </si>
  <si>
    <t>JEWELLERY BAZAR ROAD THOOTHUKUDI</t>
  </si>
  <si>
    <t>PAMBADI</t>
  </si>
  <si>
    <t>KAMBALAKKAD</t>
  </si>
  <si>
    <t>VENGARA</t>
  </si>
  <si>
    <t>KADABAGERE GATE</t>
  </si>
  <si>
    <t>RAILWAY STATION ROAD HUBLI</t>
  </si>
  <si>
    <t>HARIPAD</t>
  </si>
  <si>
    <t>VALASARAVAKKAM</t>
  </si>
  <si>
    <t>BALKAMPET HYDERABAD</t>
  </si>
  <si>
    <t>BIRLA GATE ULHASNAGAR</t>
  </si>
  <si>
    <t>R V NAKA WARDHA</t>
  </si>
  <si>
    <t>SRI MADHOPORE,RAJASTHAN</t>
  </si>
  <si>
    <t>RAJA PALYA</t>
  </si>
  <si>
    <t>CHOONDAL</t>
  </si>
  <si>
    <t>KUSTHAGI ROAD SINDHANUR</t>
  </si>
  <si>
    <t>RAJAKKAD</t>
  </si>
  <si>
    <t>GYANAOLIPURAM</t>
  </si>
  <si>
    <t>GANDHI NAGAR- MORADABAD</t>
  </si>
  <si>
    <t>INDERGANJ GWALIOR</t>
  </si>
  <si>
    <t>NALLAJERLA</t>
  </si>
  <si>
    <t>ICHALKARANJI</t>
  </si>
  <si>
    <t>ARUNDAYA MARKET CUTTACK</t>
  </si>
  <si>
    <t>CHELLEKERE</t>
  </si>
  <si>
    <t>CHINTHAMANIPUDUR</t>
  </si>
  <si>
    <t>PONDICHERRY</t>
  </si>
  <si>
    <t>KOLLAM KARUNAGAPPALLY</t>
  </si>
  <si>
    <t>SENDAMANGALAM NAMAKKAL</t>
  </si>
  <si>
    <t>KARWAR</t>
  </si>
  <si>
    <t>LAKE TOWN</t>
  </si>
  <si>
    <t>PALAVAKKAM</t>
  </si>
  <si>
    <t>KORATLA</t>
  </si>
  <si>
    <t>BYADGI</t>
  </si>
  <si>
    <t>VADAKKENCHERY</t>
  </si>
  <si>
    <t>FREE GANJ UJJAIN</t>
  </si>
  <si>
    <t>KOPPAL MAIN ROAD</t>
  </si>
  <si>
    <t>B.T.ROAD,RATALA</t>
  </si>
  <si>
    <t>RAMANATHAPURAM</t>
  </si>
  <si>
    <t>MALIK MARKET</t>
  </si>
  <si>
    <t>KUTTIPURAM</t>
  </si>
  <si>
    <t>PALLIKONDA,VELLORE</t>
  </si>
  <si>
    <t>JAWAHAR MAIN ROAD KOPPAL</t>
  </si>
  <si>
    <t>MALVIA ROAD-BASTI</t>
  </si>
  <si>
    <t>PARIMALANAGAR KANTEERAVA STUDIO</t>
  </si>
  <si>
    <t>THILAKPATH AURANGABAD</t>
  </si>
  <si>
    <t>DILSUKHNAGAR</t>
  </si>
  <si>
    <t>H.A.L 3RD STAGE JEEVANBHIMA NAGAR</t>
  </si>
  <si>
    <t>CHAKRIPURAM X ROAD</t>
  </si>
  <si>
    <t>PUTHIYANGADI</t>
  </si>
  <si>
    <t>BISHNUPUR</t>
  </si>
  <si>
    <t>CHANDKHEDA</t>
  </si>
  <si>
    <t>VIJAYANAGAR PUNJAB</t>
  </si>
  <si>
    <t>MAIN ROAD,MACHILIPATNAM</t>
  </si>
  <si>
    <t>SARDAR PATEL ROAD KHEDBRAHMA</t>
  </si>
  <si>
    <t>SHIVAJI NAGAR NASIK</t>
  </si>
  <si>
    <t>SINGARAYAKONDA</t>
  </si>
  <si>
    <t>PARK EXTENTION SHIMOGA</t>
  </si>
  <si>
    <t>HYDER NAGAR</t>
  </si>
  <si>
    <t>NAGERCOIL</t>
  </si>
  <si>
    <t>KOTTAKKAL</t>
  </si>
  <si>
    <t>SF ROAD SILIGURI</t>
  </si>
  <si>
    <t>SHAHAPUR</t>
  </si>
  <si>
    <t>CHITUR</t>
  </si>
  <si>
    <t>KODAMBAKKAM</t>
  </si>
  <si>
    <t>BHAINSA,ADILABAD</t>
  </si>
  <si>
    <t>TEMPLE STREET-KAKINADA</t>
  </si>
  <si>
    <t>S M CIRCLE,SHIMOGA</t>
  </si>
  <si>
    <t>KALIA CHAK ENGLISH BAZAR</t>
  </si>
  <si>
    <t>ALAMBAGH</t>
  </si>
  <si>
    <t>MURNAD MADIKERI</t>
  </si>
  <si>
    <t>KADALUNDI</t>
  </si>
  <si>
    <t>ARYANADU</t>
  </si>
  <si>
    <t>CHARAMPA BHADRAK TOWN</t>
  </si>
  <si>
    <t>MGR NAGAR MANALI</t>
  </si>
  <si>
    <t>NARASA RAO PET,GUNTUR</t>
  </si>
  <si>
    <t>CHAMARAJPET DAVANGARE</t>
  </si>
  <si>
    <t>HOSPET COLLEGE ROAD</t>
  </si>
  <si>
    <t>GARKHED AURANGABAD</t>
  </si>
  <si>
    <t>BRAHMABARADA</t>
  </si>
  <si>
    <t>BARASAT</t>
  </si>
  <si>
    <t>SIRMOUR CHOWK,REWA</t>
  </si>
  <si>
    <t>BARBIL</t>
  </si>
  <si>
    <t>MARIYAMMAN TEMPLE STREET,PALAMANER</t>
  </si>
  <si>
    <t>NIZAMABAD</t>
  </si>
  <si>
    <t>MOHONE KALYAN</t>
  </si>
  <si>
    <t>PAZHAYANGADI</t>
  </si>
  <si>
    <t>KISHANBAGH</t>
  </si>
  <si>
    <t>B R REDDY NAGAR COLONY</t>
  </si>
  <si>
    <t>ASANSOL</t>
  </si>
  <si>
    <t>SHUKHARIA CIRCLE</t>
  </si>
  <si>
    <t>M.G.ROAD TUMKUR</t>
  </si>
  <si>
    <t>CUNCOLIM</t>
  </si>
  <si>
    <t>ANNAMAYYA CENTER</t>
  </si>
  <si>
    <t>POTHANICADU</t>
  </si>
  <si>
    <t>BROWN ROAD</t>
  </si>
  <si>
    <t>HAL OLD AIRPORT ROAD</t>
  </si>
  <si>
    <t>CHILLAKALLU ROAD,JAGGAIAHPETA</t>
  </si>
  <si>
    <t>KOTTAPPURAM</t>
  </si>
  <si>
    <t>DHANUPALLI SAMBALPUR</t>
  </si>
  <si>
    <t>TIRUVANNAMALAI</t>
  </si>
  <si>
    <t>M. G ROAD- ALLAHABAD</t>
  </si>
  <si>
    <t>THAIKAVU</t>
  </si>
  <si>
    <t>SIVASAGAR</t>
  </si>
  <si>
    <t>PEELAMEDU COIMBATORE</t>
  </si>
  <si>
    <t>AREACODE</t>
  </si>
  <si>
    <t>BHEEMNAGAR GADWAL-MAHABOOBNAGAR</t>
  </si>
  <si>
    <t>KOVILMEDU COIMBATORE</t>
  </si>
  <si>
    <t>MEDAK</t>
  </si>
  <si>
    <t>VINAYAGAPURAM ATTUR</t>
  </si>
  <si>
    <t>SHASTRIPURAM AGRA</t>
  </si>
  <si>
    <t>PADAPPAI</t>
  </si>
  <si>
    <t>KOONAMMAVU</t>
  </si>
  <si>
    <t>KIRANI BAZAR NARAGUND</t>
  </si>
  <si>
    <t>KALGATTAGI</t>
  </si>
  <si>
    <t>KESHAV NAGAR CHOWRAHA</t>
  </si>
  <si>
    <t>BARGARH ATABARIA</t>
  </si>
  <si>
    <t>A S RAO NAGAR CENTER</t>
  </si>
  <si>
    <t>CHANDAULI BRANCH .UTTAR PRADESH</t>
  </si>
  <si>
    <t>ITAMATI, ODISHA</t>
  </si>
  <si>
    <t>AMBAD JALNA</t>
  </si>
  <si>
    <t>NANJANGUD</t>
  </si>
  <si>
    <t>GURUDWARA STATION ROAD</t>
  </si>
  <si>
    <t>AMINJIKARAI</t>
  </si>
  <si>
    <t>ATHAMALIK</t>
  </si>
  <si>
    <t>SUNTIKOPPA</t>
  </si>
  <si>
    <t>GONDA</t>
  </si>
  <si>
    <t>ARHAT BAZZAR DEHRADUN</t>
  </si>
  <si>
    <t>ANGAMALI</t>
  </si>
  <si>
    <t>GOLLARAHATTY</t>
  </si>
  <si>
    <t>GUNADALA CENTRE</t>
  </si>
  <si>
    <t>THIROOR TCR</t>
  </si>
  <si>
    <t>BANK BAZAR ,BATHINDA</t>
  </si>
  <si>
    <t>OLD PAHARGOAN</t>
  </si>
  <si>
    <t>VARKALA</t>
  </si>
  <si>
    <t>MANNAR-PARUMALA</t>
  </si>
  <si>
    <t>SWAMIAR MADAM</t>
  </si>
  <si>
    <t>HAJIPUR, BIHAR</t>
  </si>
  <si>
    <t>IRUMBUPALAM</t>
  </si>
  <si>
    <t>KADAVANTHRA</t>
  </si>
  <si>
    <t>SHEETALA MATA ROAD GURGAON</t>
  </si>
  <si>
    <t>BEHALA SEHKHER BAZAR</t>
  </si>
  <si>
    <t>TELIBANDHA,RAIPUR</t>
  </si>
  <si>
    <t>BUTTAIPETA,MACHILIPATNAM</t>
  </si>
  <si>
    <t>BANUGUDI CENTER</t>
  </si>
  <si>
    <t>KAMARAJ SALAI THIRUCHENDUR</t>
  </si>
  <si>
    <t>ADDANKI</t>
  </si>
  <si>
    <t>THUBRAHALLY</t>
  </si>
  <si>
    <t>VIJAYALAKSHMI ROAD DAVANAGERE</t>
  </si>
  <si>
    <t>MUNDOOR</t>
  </si>
  <si>
    <t>PEYAD</t>
  </si>
  <si>
    <t>KUSHINAGAR UP</t>
  </si>
  <si>
    <t>VILLIVAKKAM</t>
  </si>
  <si>
    <t>GOPALAPATNAM</t>
  </si>
  <si>
    <t>TELIKUND AHMADNAGAR</t>
  </si>
  <si>
    <t>KENGERI</t>
  </si>
  <si>
    <t>KANGEYAM ROAD THIRUPUR</t>
  </si>
  <si>
    <t>NAGARBHAVI CIRCLE BANGALORE</t>
  </si>
  <si>
    <t>THAMARASSERY</t>
  </si>
  <si>
    <t>ANNAMANADA</t>
  </si>
  <si>
    <t>RON</t>
  </si>
  <si>
    <t>THOLKAPIYAR STREET VELLORE</t>
  </si>
  <si>
    <t>KOTHAGUDAM</t>
  </si>
  <si>
    <t>PEHOWA</t>
  </si>
  <si>
    <t>CHIDAMBARAM NAGAR TUTICORN</t>
  </si>
  <si>
    <t>ATWAGATE</t>
  </si>
  <si>
    <t>PONNANI</t>
  </si>
  <si>
    <t>COLLEGE ROAD JATNI</t>
  </si>
  <si>
    <t>NORTH CAR STREET TIRUCHENGODU</t>
  </si>
  <si>
    <t>DIBRUGARH</t>
  </si>
  <si>
    <t>KANIGIRI</t>
  </si>
  <si>
    <t>JIN ROAD LIMBDI</t>
  </si>
  <si>
    <t>KURMANAPALEM</t>
  </si>
  <si>
    <t>VEDVYAS ROURKELA</t>
  </si>
  <si>
    <t>DHADHAGAPATTI SALEM</t>
  </si>
  <si>
    <t>POOKKOTTUPADAM</t>
  </si>
  <si>
    <t>NEW RAILWAY ROAD</t>
  </si>
  <si>
    <t>MAIN ROAD TUMSAR</t>
  </si>
  <si>
    <t>KODUMUDI ERODE</t>
  </si>
  <si>
    <t>SOHAGPUR</t>
  </si>
  <si>
    <t>GOVT.HOSPITAL JN.,KOTHAMANGALAM</t>
  </si>
  <si>
    <t>BUXI BAZAR</t>
  </si>
  <si>
    <t>TAMBARAM</t>
  </si>
  <si>
    <t>KANCHRAPARA</t>
  </si>
  <si>
    <t>CHEMMANCHERRY KANCHEEPURAM</t>
  </si>
  <si>
    <t>INDRAPURI</t>
  </si>
  <si>
    <t>KRUSHNANANDAPUR</t>
  </si>
  <si>
    <t>CHINDWARA</t>
  </si>
  <si>
    <t>VIJAYANAGARAM</t>
  </si>
  <si>
    <t>M P NAGAR BHOPAL</t>
  </si>
  <si>
    <t>VELACHERY</t>
  </si>
  <si>
    <t>CHENNARAYAPATANNA</t>
  </si>
  <si>
    <t>KALYAN NAGAR,GODAVARIKHANI</t>
  </si>
  <si>
    <t>ROOPNAGAR PUNJAB</t>
  </si>
  <si>
    <t>SIRA TUMKUR</t>
  </si>
  <si>
    <t>JAUNPUR</t>
  </si>
  <si>
    <t>RAJAJIPURAM-LUCKNOW</t>
  </si>
  <si>
    <t>RANIBAGH</t>
  </si>
  <si>
    <t>CUDDALLORE OLD TOWN</t>
  </si>
  <si>
    <t>MAHA MANDIR CIRCLE</t>
  </si>
  <si>
    <t>THOPPUMPADY</t>
  </si>
  <si>
    <t>SUBASH ROAD-SIDDIPET</t>
  </si>
  <si>
    <t>RAYAGADA</t>
  </si>
  <si>
    <t>SOOLAI ERODE</t>
  </si>
  <si>
    <t>KASTURBA NAGAR ADAYAR</t>
  </si>
  <si>
    <t>RAVIWARPETH SATARA</t>
  </si>
  <si>
    <t>LAXMI NAGAR</t>
  </si>
  <si>
    <t>ALANGULAM</t>
  </si>
  <si>
    <t>MAIN ROAD SABJEE MANDI,KARNAL</t>
  </si>
  <si>
    <t>MISSION CHOWK JABALPUR</t>
  </si>
  <si>
    <t>WYRA ROAD,KHAMMAM</t>
  </si>
  <si>
    <t>JADAVPUR</t>
  </si>
  <si>
    <t>SIRSI C P BAZAR</t>
  </si>
  <si>
    <t>ANKOLA</t>
  </si>
  <si>
    <t>GANDHI CHOWK KHAMGAON</t>
  </si>
  <si>
    <t>JALAHALLY CIRCLE</t>
  </si>
  <si>
    <t>NAGANATHAPURA HOSAROAD</t>
  </si>
  <si>
    <t>MC ROAD CHENNAI</t>
  </si>
  <si>
    <t>SONEPATH OLD DC ROAD</t>
  </si>
  <si>
    <t>SAFALGUDA</t>
  </si>
  <si>
    <t>NAZARATHPETTAI BRANCH</t>
  </si>
  <si>
    <t>MODI NAGAR- GHAZIABAD</t>
  </si>
  <si>
    <t>BOLEGAON MIDC AHMEDNAGAR</t>
  </si>
  <si>
    <t>KAMAN CHOWRASTHA</t>
  </si>
  <si>
    <t>AREKARA MICO LAYOUT</t>
  </si>
  <si>
    <t>DEWAS ROAD UJJAIN</t>
  </si>
  <si>
    <t>GHITTIGARDEN</t>
  </si>
  <si>
    <t>JATNI ROAD PIPILI</t>
  </si>
  <si>
    <t>AMBALAPARA</t>
  </si>
  <si>
    <t>THODUPUZHA</t>
  </si>
  <si>
    <t>MUKHIGUDA JAIPATNA</t>
  </si>
  <si>
    <t>NAYABAZAR,CUTTACK</t>
  </si>
  <si>
    <t>RAJA ANNAMALAIPURAM</t>
  </si>
  <si>
    <t>BHANJNAGAR</t>
  </si>
  <si>
    <t>SREEMOOLANAGARAM</t>
  </si>
  <si>
    <t>LAXMI MARKET SOLAPUR</t>
  </si>
  <si>
    <t>HOSUR MAIN ROAD WILSON GARDEN</t>
  </si>
  <si>
    <t>UMERKOTE</t>
  </si>
  <si>
    <t>ARIYANKUPPAM</t>
  </si>
  <si>
    <t>RAJAM</t>
  </si>
  <si>
    <t>BAZAR ROAD BANGARPET</t>
  </si>
  <si>
    <t>JUNAGARH</t>
  </si>
  <si>
    <t>DODDABALLAPURA</t>
  </si>
  <si>
    <t>NAVLAKLA SQUARE INDORE</t>
  </si>
  <si>
    <t>MANJUNATHANAGARA</t>
  </si>
  <si>
    <t>VINJAMURU</t>
  </si>
  <si>
    <t>JAWAHAR RAJ MOHALLA</t>
  </si>
  <si>
    <t>ATTILI,WEST GODAVARI</t>
  </si>
  <si>
    <t>BAZARGHAT</t>
  </si>
  <si>
    <t>BANAPUR</t>
  </si>
  <si>
    <t>NUZVID</t>
  </si>
  <si>
    <t>SONAMUKHI</t>
  </si>
  <si>
    <t>GUMTI NO.5-KANPUR</t>
  </si>
  <si>
    <t>DHARMAVARAM</t>
  </si>
  <si>
    <t>OLD HUBLI</t>
  </si>
  <si>
    <t>BIBI BAZAR</t>
  </si>
  <si>
    <t>PALTON BAZAR</t>
  </si>
  <si>
    <t>CHELARI</t>
  </si>
  <si>
    <t>TARIKERE DHARMALINGA ROAD</t>
  </si>
  <si>
    <t>BAGUIHATI ROAD</t>
  </si>
  <si>
    <t>MANAV CHAWK AMBALA</t>
  </si>
  <si>
    <t>AMRAIWADI</t>
  </si>
  <si>
    <t>CHENGAMANAD</t>
  </si>
  <si>
    <t>DB CROSS,NELAMANGALA</t>
  </si>
  <si>
    <t>RAISEN ROAD,BHOPAL</t>
  </si>
  <si>
    <t>MACHAVARAM</t>
  </si>
  <si>
    <t>RAMNAGAR MAHAKALPARA</t>
  </si>
  <si>
    <t>SANGAREDDI</t>
  </si>
  <si>
    <t>HONNALI DAVANGERE</t>
  </si>
  <si>
    <t>PORBANDAR GUJARAT</t>
  </si>
  <si>
    <t>RAMACHANDRAPURAM</t>
  </si>
  <si>
    <t>KHAMMAM CROSS ROAD KODADA</t>
  </si>
  <si>
    <t>GADAG</t>
  </si>
  <si>
    <t>CHENGANNUR</t>
  </si>
  <si>
    <t>METPALLI</t>
  </si>
  <si>
    <t>SECTOR 22-NOIDA</t>
  </si>
  <si>
    <t>PIPWALA TOWN</t>
  </si>
  <si>
    <t>ALANDURAI COIMBATORE</t>
  </si>
  <si>
    <t>KATTAPANA</t>
  </si>
  <si>
    <t>MYSORE NAZARBAD</t>
  </si>
  <si>
    <t>SINGAPERUMAL KOIL</t>
  </si>
  <si>
    <t>SINDHANNUR</t>
  </si>
  <si>
    <t>KOORACHUNDU</t>
  </si>
  <si>
    <t>PENNAGARAM DHARMAPURI</t>
  </si>
  <si>
    <t>CHARMINAR</t>
  </si>
  <si>
    <t>HALIGERI MAIN ROAD RANEBENNUR</t>
  </si>
  <si>
    <t>KUMARAPURAM</t>
  </si>
  <si>
    <t>GURU ANGAD NAGAR</t>
  </si>
  <si>
    <t>PALAMANER</t>
  </si>
  <si>
    <t>JAKHAL ROAD PATRAN</t>
  </si>
  <si>
    <t>YMR PATTY DINDIGUL</t>
  </si>
  <si>
    <t>SRIPERUMBUDUR</t>
  </si>
  <si>
    <t>KANKER KHERA-MEERUT</t>
  </si>
  <si>
    <t>BYPASS ROAD SIROHI</t>
  </si>
  <si>
    <t>CHATTABAZAR</t>
  </si>
  <si>
    <t>KODALI</t>
  </si>
  <si>
    <t>BADVAL CUDDAPAH</t>
  </si>
  <si>
    <t>MANGALAVARPET</t>
  </si>
  <si>
    <t>GUDALLUR</t>
  </si>
  <si>
    <t>HISSAR</t>
  </si>
  <si>
    <t>SARKANDA,BILASPUR</t>
  </si>
  <si>
    <t>BROADWAY</t>
  </si>
  <si>
    <t>VANIYAMBADI MARKET</t>
  </si>
  <si>
    <t>1ST BLOCK RAJAJINAGAR</t>
  </si>
  <si>
    <t>J S S LAYOUT</t>
  </si>
  <si>
    <t>ANDHERI EAST MUMBAI</t>
  </si>
  <si>
    <t>MARKENDEYA COLONY,KARIM NAGAR</t>
  </si>
  <si>
    <t>RIDHI TOWER AHMEDABAD</t>
  </si>
  <si>
    <t>PARAMELPADY</t>
  </si>
  <si>
    <t>MAYUR VIHAR PHASE 1</t>
  </si>
  <si>
    <t>CHINNA SALEM VILLUPURAM</t>
  </si>
  <si>
    <t>MEDICAL COLLEGE TVM</t>
  </si>
  <si>
    <t>GHATLODIA</t>
  </si>
  <si>
    <t>RAJAKILPAKKAM</t>
  </si>
  <si>
    <t>GHANDHI ROAD ,PRODDUTUR</t>
  </si>
  <si>
    <t>SEETHANAGARAM</t>
  </si>
  <si>
    <t>INDIRA MARKET JABALPUR</t>
  </si>
  <si>
    <t>OKKAL</t>
  </si>
  <si>
    <t>OLD BUS STAND</t>
  </si>
  <si>
    <t>NALUKODI</t>
  </si>
  <si>
    <t>HUNSUR</t>
  </si>
  <si>
    <t>MAVOOR</t>
  </si>
  <si>
    <t>WEST JONES ROAD,WEST SAIDAPET</t>
  </si>
  <si>
    <t>MG ROAD SURYAPET</t>
  </si>
  <si>
    <t>TAIGOR NAGAR GWALIOR</t>
  </si>
  <si>
    <t>KUKATPALLY</t>
  </si>
  <si>
    <t>VALAPATTANAM</t>
  </si>
  <si>
    <t>SIDDAPUR</t>
  </si>
  <si>
    <t>SRISAILAM ROAD,MACHERLA</t>
  </si>
  <si>
    <t>DURGA BAZAR</t>
  </si>
  <si>
    <t>AKIVEEDU,WEST GODAVARY</t>
  </si>
  <si>
    <t>GANGANAGAR HIGH LAYOUT</t>
  </si>
  <si>
    <t>AMBA MARKET, AMBALA</t>
  </si>
  <si>
    <t>POWAYAN</t>
  </si>
  <si>
    <t>MANJERI</t>
  </si>
  <si>
    <t>SUNDARAYYAR STREET,CHITOOR</t>
  </si>
  <si>
    <t>LUNAWALA GODRA HIGHWAY,GUJRAT</t>
  </si>
  <si>
    <t>BACHER ROAD VALSAD</t>
  </si>
  <si>
    <t>AJNI SQUARE NAGPUR</t>
  </si>
  <si>
    <t>NAGINA,BIJNOR</t>
  </si>
  <si>
    <t>KOTA CENTRE</t>
  </si>
  <si>
    <t>DHARAMSHALA BAZAR-GORAKHPUR</t>
  </si>
  <si>
    <t>BELTOLA TINALI</t>
  </si>
  <si>
    <t>KADUTHURUTHY</t>
  </si>
  <si>
    <t>B B ROAD JUNCTION,VYASARPADI</t>
  </si>
  <si>
    <t>KUNTA CHOWRAHA JAIPUR</t>
  </si>
  <si>
    <t>SAROORNAGAR</t>
  </si>
  <si>
    <t>PAVAGADA</t>
  </si>
  <si>
    <t>ITWARI NAGPUR</t>
  </si>
  <si>
    <t>AYODHYANAGAR</t>
  </si>
  <si>
    <t>DOMLUR</t>
  </si>
  <si>
    <t>THURAVOOR</t>
  </si>
  <si>
    <t>BANAGANAPALLI KURNOOL</t>
  </si>
  <si>
    <t>JN.ROAD VIRUDHACHALAM</t>
  </si>
  <si>
    <t>LALSOT ROAD DAUSA</t>
  </si>
  <si>
    <t>DERALAKATTE</t>
  </si>
  <si>
    <t>RAMANATHAPUR</t>
  </si>
  <si>
    <t>NUAPATNA</t>
  </si>
  <si>
    <t>UDGIR</t>
  </si>
  <si>
    <t>BASUDEVPUR</t>
  </si>
  <si>
    <t>CHINTHAMANI</t>
  </si>
  <si>
    <t>PICKET</t>
  </si>
  <si>
    <t>NORTH CAR STREET THIRUPATHUR</t>
  </si>
  <si>
    <t>CHIKAMANGLUR</t>
  </si>
  <si>
    <t>WORKSHOP ROAD,YAMUNA NAGAR</t>
  </si>
  <si>
    <t>PAPADAHANDI</t>
  </si>
  <si>
    <t>BHOKERDAN ROAD JALNA</t>
  </si>
  <si>
    <t>KOOTHATTUKULAM</t>
  </si>
  <si>
    <t>KALATHIPADI</t>
  </si>
  <si>
    <t>CHERANALLORE</t>
  </si>
  <si>
    <t>TIPPU SULTHAN CHOWK GULBARGA</t>
  </si>
  <si>
    <t>NIMAPARA,PURI</t>
  </si>
  <si>
    <t>GOWNIPALLI</t>
  </si>
  <si>
    <t>TALIPARAMBA</t>
  </si>
  <si>
    <t>KOLHAPUR BAGAL CHOWK</t>
  </si>
  <si>
    <t>MADIPPAKKAM</t>
  </si>
  <si>
    <t>MOHAN NAGAR HYDERABAD</t>
  </si>
  <si>
    <t>MADAMBAKKAM,KANCHEEPURAM</t>
  </si>
  <si>
    <t>KHADI FATAK VIDISHA</t>
  </si>
  <si>
    <t>MARUTHI NAGAR</t>
  </si>
  <si>
    <t>RAJAJI NAGAR BANGALORE</t>
  </si>
  <si>
    <t>BHIWANDI</t>
  </si>
  <si>
    <t>MASJID CENTRE,REPALLE</t>
  </si>
  <si>
    <t>SANJIVINI NAGAR</t>
  </si>
  <si>
    <t>KALLARA KOTTAYAM</t>
  </si>
  <si>
    <t>CHAMARAJANAGAR SAMPIGE ROAD</t>
  </si>
  <si>
    <t>THENI PERIYAKULAM ROAD</t>
  </si>
  <si>
    <t>THIRUNAGESWARAM THANJAVUR</t>
  </si>
  <si>
    <t>SEDAM</t>
  </si>
  <si>
    <t>TEACHERS COLONY,THIRUPATHUR</t>
  </si>
  <si>
    <t>BALLARPUR</t>
  </si>
  <si>
    <t>WANAPARTHY MAHABOOBNAGAR</t>
  </si>
  <si>
    <t>KALAMASSERY</t>
  </si>
  <si>
    <t>LALGUDI TRICHY</t>
  </si>
  <si>
    <t>DCM AJMER ROAD</t>
  </si>
  <si>
    <t>ANJANANAGAR</t>
  </si>
  <si>
    <t>SIDDESHWARPETH SOLAPUR</t>
  </si>
  <si>
    <t>ULLAGARAM</t>
  </si>
  <si>
    <t>JAGGAYYPETA</t>
  </si>
  <si>
    <t>SIRA MAIN ROAD</t>
  </si>
  <si>
    <t>PUDUCHATRAM NAMAKKAL</t>
  </si>
  <si>
    <t>NAURANGABAD-ALIGARH</t>
  </si>
  <si>
    <t>TARAMANI CHENNAI</t>
  </si>
  <si>
    <t>GUJARATHIPETA</t>
  </si>
  <si>
    <t>KORUKONDA ROAD-RAJAHMUNDRY</t>
  </si>
  <si>
    <t>GOBICHETTIPALAYAM</t>
  </si>
  <si>
    <t>TANGUTUR</t>
  </si>
  <si>
    <t>JAGATSINGHAPUR BUS STAND</t>
  </si>
  <si>
    <t>EXPRESS ROAD- KANPUR</t>
  </si>
  <si>
    <t>HAROHALLI</t>
  </si>
  <si>
    <t>KOTHAVANTHENA CENTRE</t>
  </si>
  <si>
    <t>PADRONA</t>
  </si>
  <si>
    <t>KOZHINJAMPARA</t>
  </si>
  <si>
    <t>SHIVAJI MARG, DHAR</t>
  </si>
  <si>
    <t>WARRANGAL POST OFFICE</t>
  </si>
  <si>
    <t>MANNANCHERY</t>
  </si>
  <si>
    <t>AMBEDKER ROAD KOLLEGAL</t>
  </si>
  <si>
    <t>CHOUDDHRY BAZAR</t>
  </si>
  <si>
    <t>MAHAVIR NAGAR</t>
  </si>
  <si>
    <t>KAMARAJ PANDIAN ROAD BODINAIKKANNUR</t>
  </si>
  <si>
    <t>BYPASS ROAD,NANDYALA</t>
  </si>
  <si>
    <t>ASWARAOPET</t>
  </si>
  <si>
    <t>VYSHALI NAGAR JAIPUR</t>
  </si>
  <si>
    <t>HAYATHNAGAR</t>
  </si>
  <si>
    <t>KHAWAJA BAZAR-SRINAGAR</t>
  </si>
  <si>
    <t>CHANDANATHOPPU</t>
  </si>
  <si>
    <t>KATHIRKAMMAM</t>
  </si>
  <si>
    <t>NERUL</t>
  </si>
  <si>
    <t>BHEEM CHOWK NAGPUR</t>
  </si>
  <si>
    <t>GANESH CHOWK,NIDADAVOLE</t>
  </si>
  <si>
    <t>M.R NAGAR CHENNAI</t>
  </si>
  <si>
    <t>RAJAMPET</t>
  </si>
  <si>
    <t>BASTAR ROAD,DHAMTARI</t>
  </si>
  <si>
    <t>MATTANCHERY</t>
  </si>
  <si>
    <t>ANANDPUR</t>
  </si>
  <si>
    <t>ARAKAPPADY</t>
  </si>
  <si>
    <t>KIDWAI NAGAR- KANPUR</t>
  </si>
  <si>
    <t>PARAPANANGADI</t>
  </si>
  <si>
    <t>MINERVAPADI NILAMBUR</t>
  </si>
  <si>
    <t>SIVAGIRI ERODE</t>
  </si>
  <si>
    <t>JWALAPUR HARIDWAR</t>
  </si>
  <si>
    <t>MAJITHA ROAD,AMRITSAR</t>
  </si>
  <si>
    <t>NIT VK CHOWK ROAD</t>
  </si>
  <si>
    <t>KONDHAWA , PUNE</t>
  </si>
  <si>
    <t>KOYILANDI</t>
  </si>
  <si>
    <t>SOWRIPALAYAM COIMBATORE</t>
  </si>
  <si>
    <t>CENTRAL ROAD AGARTALA</t>
  </si>
  <si>
    <t>PATEL COLONY JAMNAGAR</t>
  </si>
  <si>
    <t>AJWA ROAD VADODARA</t>
  </si>
  <si>
    <t>PALVANCHA</t>
  </si>
  <si>
    <t>HUSNABAD</t>
  </si>
  <si>
    <t>BHAJANPURA DELHI</t>
  </si>
  <si>
    <t>BAPUJI NAGAR BHUBANESWAR</t>
  </si>
  <si>
    <t>RAJPIPLA NEW</t>
  </si>
  <si>
    <t>KODIGAHALLY ROAD SANJEEVINI NAGAR</t>
  </si>
  <si>
    <t>KHADKI</t>
  </si>
  <si>
    <t>S KOTA</t>
  </si>
  <si>
    <t>GHATKOPAR</t>
  </si>
  <si>
    <t>MANGALAGIRI BAZAR</t>
  </si>
  <si>
    <t>HANUMAN NAGAR</t>
  </si>
  <si>
    <t>PARVATHINAGARA BANGALORE</t>
  </si>
  <si>
    <t>KADAPPAKKADA</t>
  </si>
  <si>
    <t>ANTHIKKAD</t>
  </si>
  <si>
    <t>MULLURKARA</t>
  </si>
  <si>
    <t>KRISHNARAYAPURAM</t>
  </si>
  <si>
    <t>PUNDLIK NAGAR AURANGABAD</t>
  </si>
  <si>
    <t>NR MOHALLA</t>
  </si>
  <si>
    <t>MANDYA</t>
  </si>
  <si>
    <t>KORATTY</t>
  </si>
  <si>
    <t>JOCKAN BAGH,JHANSI</t>
  </si>
  <si>
    <t>KOTGOAN GHAZIABAD</t>
  </si>
  <si>
    <t>KSRTC ROAD CHALAKKUDY</t>
  </si>
  <si>
    <t>AKARAMPALLI</t>
  </si>
  <si>
    <t>NAGAON</t>
  </si>
  <si>
    <t>PETTA</t>
  </si>
  <si>
    <t>SATHUVACHARI R T O ROAD</t>
  </si>
  <si>
    <t>GOW SHALA ROAD ,LUDHIANA</t>
  </si>
  <si>
    <t>PODILI</t>
  </si>
  <si>
    <t>MADHAVANIKAN HALLY</t>
  </si>
  <si>
    <t>KEELAPAVOOR</t>
  </si>
  <si>
    <t>SAMALKHA PANIPAT</t>
  </si>
  <si>
    <t>PALLIPATTU</t>
  </si>
  <si>
    <t>SVN ROAD- WARANGAL</t>
  </si>
  <si>
    <t>ASHWANI NAGAR, RAIPUR</t>
  </si>
  <si>
    <t>KAVUNDAMPALAYAM</t>
  </si>
  <si>
    <t>JANGLIGHAT PORTBLAIR</t>
  </si>
  <si>
    <t>KARERA</t>
  </si>
  <si>
    <t>BANJARA HILLS</t>
  </si>
  <si>
    <t>CHEMBUR WADAVLI</t>
  </si>
  <si>
    <t>NEW MALAKPET</t>
  </si>
  <si>
    <t>MANASA</t>
  </si>
  <si>
    <t>SANJAY NAGAR- GHAZIABAD</t>
  </si>
  <si>
    <t>KALLADIKODE</t>
  </si>
  <si>
    <t>PANDRI</t>
  </si>
  <si>
    <t>JAIPUR SINDI CAMP</t>
  </si>
  <si>
    <t>CHITRADURGA</t>
  </si>
  <si>
    <t>MEHMOOR GANJ-VARANASI</t>
  </si>
  <si>
    <t>BERHAMPUR OLD BUS STAND</t>
  </si>
  <si>
    <t>TOLICHOWKI-HYDERABAD</t>
  </si>
  <si>
    <t>AMBERNATH</t>
  </si>
  <si>
    <t>PERALA</t>
  </si>
  <si>
    <t>DHANSAR MORE BRANCH ,JHARKHAND</t>
  </si>
  <si>
    <t>ARERA COLONY BHOPAL</t>
  </si>
  <si>
    <t>S R NAGAR</t>
  </si>
  <si>
    <t>ANGOL BELGAUM</t>
  </si>
  <si>
    <t>INDRA PARK</t>
  </si>
  <si>
    <t>NARAYANAGUDA</t>
  </si>
  <si>
    <t>JEWARGI</t>
  </si>
  <si>
    <t>ASWATH NAGAR</t>
  </si>
  <si>
    <t>GANDHI CHOWK,KHAMMAM</t>
  </si>
  <si>
    <t>MALVIYA CHOWK JABALPUR</t>
  </si>
  <si>
    <t>CHAZHUR</t>
  </si>
  <si>
    <t>ATTAYAMPATTI SALEM</t>
  </si>
  <si>
    <t>COLLEGE ROAD ALIBAGH</t>
  </si>
  <si>
    <t>ASHWININAGAR HAVERI</t>
  </si>
  <si>
    <t>BADLAPUR EAST THANE</t>
  </si>
  <si>
    <t>RAMRAJTHALA,RAILWAY STATION ROAD</t>
  </si>
  <si>
    <t>SODEPUR</t>
  </si>
  <si>
    <t>MADHURANTHAKAM</t>
  </si>
  <si>
    <t>KALYAN</t>
  </si>
  <si>
    <t>KANJANI</t>
  </si>
  <si>
    <t>GNANAGANGANAGAR</t>
  </si>
  <si>
    <t>MELCINTHAMANI</t>
  </si>
  <si>
    <t>VENNANDUR NAMAKKAL</t>
  </si>
  <si>
    <t>KRISHNA NAGAR WEST TAMBARAM</t>
  </si>
  <si>
    <t>TAGORE MARG, NEEMUCH</t>
  </si>
  <si>
    <t>GANGAVATHI BUSSTAND</t>
  </si>
  <si>
    <t>VIDHYANAGAR TUMKUR</t>
  </si>
  <si>
    <t>BHABHAR</t>
  </si>
  <si>
    <t>POOJAPPURA</t>
  </si>
  <si>
    <t>BATA NAGAR,KOLKATA</t>
  </si>
  <si>
    <t>KOSGI ROAD MAHABOOB NAGAR</t>
  </si>
  <si>
    <t>DAYAL NAGAR VADODARA</t>
  </si>
  <si>
    <t>GUNTUR</t>
  </si>
  <si>
    <t>SATHYYAMANGALAM</t>
  </si>
  <si>
    <t>MUSTABAD X ROAD</t>
  </si>
  <si>
    <t>WARUD</t>
  </si>
  <si>
    <t>CHIRAYINKEEZHU</t>
  </si>
  <si>
    <t>SUKHRALI GURGAON</t>
  </si>
  <si>
    <t>THERAGAON</t>
  </si>
  <si>
    <t>KARAMBAIKUDI PUDUKOTTAI</t>
  </si>
  <si>
    <t>BALLY BAZAR,HOWRAH</t>
  </si>
  <si>
    <t>KONKAPALLY,A.P</t>
  </si>
  <si>
    <t>ANUPPARPALAYAM</t>
  </si>
  <si>
    <t>MUTHUVARA</t>
  </si>
  <si>
    <t>BEGUM BAZAR</t>
  </si>
  <si>
    <t>JATNI,KHURDA</t>
  </si>
  <si>
    <t>RENGALI</t>
  </si>
  <si>
    <t>KUVEMPUNAGAR</t>
  </si>
  <si>
    <t>PENUGONDA</t>
  </si>
  <si>
    <t>MOUJPUR DELHI</t>
  </si>
  <si>
    <t>NEHRU STREET PONDICHERRY</t>
  </si>
  <si>
    <t>ICO JUNCTION CHANGANASSERY</t>
  </si>
  <si>
    <t>MULLERIYA</t>
  </si>
  <si>
    <t>G T ROAD-ETAH</t>
  </si>
  <si>
    <t>PAPANASAM</t>
  </si>
  <si>
    <t>V KOTA CHITTOR</t>
  </si>
  <si>
    <t>BAPUJI NAGAR</t>
  </si>
  <si>
    <t>OOTY</t>
  </si>
  <si>
    <t>TEYNAMPET CHENNAI</t>
  </si>
  <si>
    <t>NEDUKANDAM</t>
  </si>
  <si>
    <t>KANDASSANKADAVU</t>
  </si>
  <si>
    <t>PARVATHIPURAM</t>
  </si>
  <si>
    <t>NAYAPURA KOTTA</t>
  </si>
  <si>
    <t>SRIKAKULAM GT ROAD</t>
  </si>
  <si>
    <t>SRIKRISHNA NAGAR</t>
  </si>
  <si>
    <t>HARDOI ROAD LUCKNOW</t>
  </si>
  <si>
    <t>MADHYAMGRAM</t>
  </si>
  <si>
    <t>GUNJ ROAD GULBERGA</t>
  </si>
  <si>
    <t>AMBERPET</t>
  </si>
  <si>
    <t>UPPAL</t>
  </si>
  <si>
    <t>OLD BUS STAND CIRCLE</t>
  </si>
  <si>
    <t>THIRTHAHALLI SHIMOGA</t>
  </si>
  <si>
    <t>ANNAPURNA ROAD INDORE</t>
  </si>
  <si>
    <t>J S NAGAR KUMBAKONAM</t>
  </si>
  <si>
    <t>ANNASALAI PONDICHERRY</t>
  </si>
  <si>
    <t>VEJALPORE</t>
  </si>
  <si>
    <t>BODLA-AGRA</t>
  </si>
  <si>
    <t>TOOTHUKUDI</t>
  </si>
  <si>
    <t>VALMIKI CIRCLE,KALYANDURG</t>
  </si>
  <si>
    <t>APSARA CIRCLE</t>
  </si>
  <si>
    <t>EDAPPAL</t>
  </si>
  <si>
    <t>AYANAVARAM</t>
  </si>
  <si>
    <t>TORRUR</t>
  </si>
  <si>
    <t>NEW THIPPSANDRA</t>
  </si>
  <si>
    <t>GORIMEDU SALEM</t>
  </si>
  <si>
    <t>VIGNAN NAGAR BANGALORE</t>
  </si>
  <si>
    <t>KANYAKUMARI</t>
  </si>
  <si>
    <t>BHIMAVARAM J P ROAD</t>
  </si>
  <si>
    <t>ARESEKERE AMPC</t>
  </si>
  <si>
    <t>KANKIPADU</t>
  </si>
  <si>
    <t>GUBBI GATE TUMKUR</t>
  </si>
  <si>
    <t>MANCHERIYAL,ADILABAD</t>
  </si>
  <si>
    <t>ALANALLUR</t>
  </si>
  <si>
    <t>B.H.E.L. MYSORE ROAD</t>
  </si>
  <si>
    <t>PATNAGARH</t>
  </si>
  <si>
    <t>IRITTY</t>
  </si>
  <si>
    <t>BARGARH,ORISSA</t>
  </si>
  <si>
    <t>VALAPAD MAFIL</t>
  </si>
  <si>
    <t>OMALLUR SALEM</t>
  </si>
  <si>
    <t>KALLUVATHIKKAL</t>
  </si>
  <si>
    <t>AMEERPET BALKAMPET</t>
  </si>
  <si>
    <t>KATORA TALAB, RAIPUR</t>
  </si>
  <si>
    <t>MUSHARABAD</t>
  </si>
  <si>
    <t>HATTALA ROAD,DURGAPUR</t>
  </si>
  <si>
    <t>SHALIMAR,U.P</t>
  </si>
  <si>
    <t>AIROLI SECTOR 4</t>
  </si>
  <si>
    <t>AMRAVATI ROAD BHURANPUR</t>
  </si>
  <si>
    <t>C C MAIN ROAD GUNTAKAL</t>
  </si>
  <si>
    <t>PONDY BAZAR</t>
  </si>
  <si>
    <t>WEST 4TH STREET PUDUKOTTAI</t>
  </si>
  <si>
    <t>DRAKSHARAM</t>
  </si>
  <si>
    <t>MARIPALEM CENTER</t>
  </si>
  <si>
    <t>CHANDAPURA</t>
  </si>
  <si>
    <t>SALIGRAMAM</t>
  </si>
  <si>
    <t>JALESWAR</t>
  </si>
  <si>
    <t>NR PURA</t>
  </si>
  <si>
    <t>SUBHASH NAGAR ROAD BHAVNAGAR</t>
  </si>
  <si>
    <t>J P NAGAR E BLOCK MYSORE</t>
  </si>
  <si>
    <t>WARANGAL</t>
  </si>
  <si>
    <t>POLUR MAIN ROAD</t>
  </si>
  <si>
    <t>KALAKAD TIRUNELVELI</t>
  </si>
  <si>
    <t>AUSA ROAD LATUR</t>
  </si>
  <si>
    <t>BOLARA MANGALADEVI</t>
  </si>
  <si>
    <t>RAM LAL BAZAR</t>
  </si>
  <si>
    <t>RAJAJI RAJKUMAR ROAD</t>
  </si>
  <si>
    <t>KAGAZNAGAR</t>
  </si>
  <si>
    <t>MAGADI THAVAREKERE</t>
  </si>
  <si>
    <t>NELLIMARLA</t>
  </si>
  <si>
    <t>JANUGANJ, ORISSA</t>
  </si>
  <si>
    <t>GOVINDHAN ROAD CHENNAI</t>
  </si>
  <si>
    <t>KARUVARAKUNDU</t>
  </si>
  <si>
    <t>KURLA WEST MUMBAI</t>
  </si>
  <si>
    <t>MELOOR</t>
  </si>
  <si>
    <t>JANAKPURI D BLOCK</t>
  </si>
  <si>
    <t>BALARAMAPURAM</t>
  </si>
  <si>
    <t>KOPARKHAIRANE SECTOR-19</t>
  </si>
  <si>
    <t>SHOLAVANDAN</t>
  </si>
  <si>
    <t>PUNNAMPARAMBU</t>
  </si>
  <si>
    <t>NIZAMPURA VADODARA</t>
  </si>
  <si>
    <t>BURDWAN</t>
  </si>
  <si>
    <t>TADPATRI</t>
  </si>
  <si>
    <t>NELSON MANICKAM ROAD</t>
  </si>
  <si>
    <t>TAVAREKERE</t>
  </si>
  <si>
    <t>NARANGI</t>
  </si>
  <si>
    <t>MAIN ROAD LAKNI</t>
  </si>
  <si>
    <t>CHERPULASSERY</t>
  </si>
  <si>
    <t>JHUNJHUNU ROAD NO 1</t>
  </si>
  <si>
    <t>MAHABUBABAD</t>
  </si>
  <si>
    <t>CHUNGATHARA</t>
  </si>
  <si>
    <t>BAPU NAGAR AHMEDABAD</t>
  </si>
  <si>
    <t>ONE TOWN</t>
  </si>
  <si>
    <t>CHAVAKKAD</t>
  </si>
  <si>
    <t>ARAPALAYAM BUS STAND</t>
  </si>
  <si>
    <t>HALVAD</t>
  </si>
  <si>
    <t>NAGENDRA BLOCK SREENIVAS NAGAR</t>
  </si>
  <si>
    <t>PATTAMUNDAI</t>
  </si>
  <si>
    <t>RAJAKUMARI</t>
  </si>
  <si>
    <t>MALUR</t>
  </si>
  <si>
    <t>VENKATESHAPURAM PERAMBALUR</t>
  </si>
  <si>
    <t>NOIDA</t>
  </si>
  <si>
    <t>KAVALI</t>
  </si>
  <si>
    <t>KINATHUKADAVU</t>
  </si>
  <si>
    <t>RAMNAGAR VISAKHAPATNAM</t>
  </si>
  <si>
    <t>AYYALUR,DINDIGUL</t>
  </si>
  <si>
    <t>TH ROAD KALADIPET</t>
  </si>
  <si>
    <t>JANDACHETTU CENTER,KAVALI</t>
  </si>
  <si>
    <t>JAMURIA BAZAR, BURDWAN</t>
  </si>
  <si>
    <t>DHABHADIKA, AMRITSAR</t>
  </si>
  <si>
    <t>HASTHINAPURAM</t>
  </si>
  <si>
    <t>GUDALUR THENI</t>
  </si>
  <si>
    <t>THATAMALA</t>
  </si>
  <si>
    <t>KANDUKURU</t>
  </si>
  <si>
    <t>YANAM</t>
  </si>
  <si>
    <t>PARA</t>
  </si>
  <si>
    <t>MANNUR PALAKKAD</t>
  </si>
  <si>
    <t>KALEWADI PUNE</t>
  </si>
  <si>
    <t>B.C.ROAD,MANGLORE</t>
  </si>
  <si>
    <t>NAWABGANJ</t>
  </si>
  <si>
    <t>GANDHIGHAT AGARTALA</t>
  </si>
  <si>
    <t>KOTHAGIRI OOTY</t>
  </si>
  <si>
    <t>VADALUR</t>
  </si>
  <si>
    <t>VATTIYOORKAVU</t>
  </si>
  <si>
    <t>KARUR TRICHY ROAD</t>
  </si>
  <si>
    <t>GUNA</t>
  </si>
  <si>
    <t>REHARI-JAMMU</t>
  </si>
  <si>
    <t>NEW ROAD RATLAM</t>
  </si>
  <si>
    <t>MAPRANAM</t>
  </si>
  <si>
    <t>ANJUR PHATA</t>
  </si>
  <si>
    <t>COURT ROAD SAHARANPUR</t>
  </si>
  <si>
    <t>THILAKWADI BELGAUM</t>
  </si>
  <si>
    <t>J K CROSS CHIKKBALLAPURA</t>
  </si>
  <si>
    <t>VKIA JAIPUR</t>
  </si>
  <si>
    <t>KHURDA</t>
  </si>
  <si>
    <t>LAKSHMAN VIHAR</t>
  </si>
  <si>
    <t>JAHANGIRABAD</t>
  </si>
  <si>
    <t>CHIKALTHANA AURANGABAD</t>
  </si>
  <si>
    <t>ULIYATHADUKA</t>
  </si>
  <si>
    <t>K.K NAGAR, TRICHY</t>
  </si>
  <si>
    <t>PUDUNAGARAM</t>
  </si>
  <si>
    <t>THOKKOTTU</t>
  </si>
  <si>
    <t>ALAKKODE</t>
  </si>
  <si>
    <t>SHIKARIPURA</t>
  </si>
  <si>
    <t>SHANKAR MATA MAIN ROAD</t>
  </si>
  <si>
    <t>MADANGANJ KISHANGARH</t>
  </si>
  <si>
    <t>SORO STATION ROAD</t>
  </si>
  <si>
    <t>VILLUPURAM MARKET</t>
  </si>
  <si>
    <t>GANDHARPUR,ORISSA</t>
  </si>
  <si>
    <t>HEBBAL MYSORE</t>
  </si>
  <si>
    <t>DHAMNAGAR</t>
  </si>
  <si>
    <t>BASHETTAHALLI</t>
  </si>
  <si>
    <t>MARKET CENTRE,KANTHUKUR</t>
  </si>
  <si>
    <t>SRIKAKULAM OLD BUS STAND</t>
  </si>
  <si>
    <t>ANANTHAPUR CLOCKTOWER</t>
  </si>
  <si>
    <t>TRAMWE ROAD GUJARAT</t>
  </si>
  <si>
    <t>KORAMANGALA</t>
  </si>
  <si>
    <t>ATTAPUR CENTER</t>
  </si>
  <si>
    <t>GBN ROAD MADHUGIRI</t>
  </si>
  <si>
    <t>SARJAPURA BANGLORE</t>
  </si>
  <si>
    <t>PARADEEP</t>
  </si>
  <si>
    <t>MOGAPPAIR</t>
  </si>
  <si>
    <t>C V NAIDU ROAD , THIRUVALLUR</t>
  </si>
  <si>
    <t>SATHANUR RAMANAGAR</t>
  </si>
  <si>
    <t>BANGALORE-4</t>
  </si>
  <si>
    <t>VELLAKOIL TIRUPUR</t>
  </si>
  <si>
    <t>CHURU RAJASTHAN</t>
  </si>
  <si>
    <t>BADLAPUR</t>
  </si>
  <si>
    <t>KUDAPPANAKUNNU</t>
  </si>
  <si>
    <t>GANAPATHINAGARA BANGLORE</t>
  </si>
  <si>
    <t>BHYANDHER</t>
  </si>
  <si>
    <t>BILAKKALLY</t>
  </si>
  <si>
    <t>VALLAL PACHAIAPPAN STREET KANCHIPURAM</t>
  </si>
  <si>
    <t>AMRUTHAHALLI</t>
  </si>
  <si>
    <t>KARAMADAI ROAD METTUPALAYAM</t>
  </si>
  <si>
    <t>REWA ROAD,SATNA</t>
  </si>
  <si>
    <t>AVENUE ROAD,BANGALORE</t>
  </si>
  <si>
    <t>ASHOK NAGAR,ORISSA</t>
  </si>
  <si>
    <t>KURNOOL ROAD,ONGOLE</t>
  </si>
  <si>
    <t>CHANGARAMKULAM CENTRE</t>
  </si>
  <si>
    <t>UPPAL RING ROAD</t>
  </si>
  <si>
    <t>AVALHALLI</t>
  </si>
  <si>
    <t>6TH STREET GANDHIPURAM</t>
  </si>
  <si>
    <t>KANATHUR</t>
  </si>
  <si>
    <t>BELUR</t>
  </si>
  <si>
    <t>BASAVAKALYAN</t>
  </si>
  <si>
    <t>ELECTRONIC CITY</t>
  </si>
  <si>
    <t>AKASHAVANI CHOWK AURANGABAD</t>
  </si>
  <si>
    <t>ASHOK NAGAR</t>
  </si>
  <si>
    <t>GANESH GOWDDE ROAD MULUNDWEST</t>
  </si>
  <si>
    <t>VIJAYAPATH MANSAROVAR</t>
  </si>
  <si>
    <t>ETAH UP</t>
  </si>
  <si>
    <t>HARUR DHARMAPURI</t>
  </si>
  <si>
    <t>BHALKI BIDAR</t>
  </si>
  <si>
    <t>AKSHAY NAGAR</t>
  </si>
  <si>
    <t>RAVIPURAM</t>
  </si>
  <si>
    <t>MALLESHPALAYA</t>
  </si>
  <si>
    <t>OLD PB ROAD SANKESHWAR</t>
  </si>
  <si>
    <t>BHAVANI NAGAR-WARANGAL</t>
  </si>
  <si>
    <t>JAGATPURI DELHI</t>
  </si>
  <si>
    <t>GAJUWAKA</t>
  </si>
  <si>
    <t>AKKAYAPALAM VISAKHAPATNAM</t>
  </si>
  <si>
    <t>THANE</t>
  </si>
  <si>
    <t>KANJIRAPPALLY</t>
  </si>
  <si>
    <t>KUMTA NELLIKARE ROAD</t>
  </si>
  <si>
    <t>NEELESWARAM</t>
  </si>
  <si>
    <t>NEW BUS STAND KRISHNAGIRI</t>
  </si>
  <si>
    <t>VALASAPAKALA,KAKINADA</t>
  </si>
  <si>
    <t>NILANGA</t>
  </si>
  <si>
    <t>MACHILIPATNAM</t>
  </si>
  <si>
    <t>DANKUNI</t>
  </si>
  <si>
    <t>THUDIYALUR</t>
  </si>
  <si>
    <t>BASTI ADDA ROAD,JALANDHAR</t>
  </si>
  <si>
    <t>VISHARAM BAG</t>
  </si>
  <si>
    <t>BUS STAND JUNCTION MADURANTHAGAM</t>
  </si>
  <si>
    <t>PERIYAKULAM</t>
  </si>
  <si>
    <t>GURUKUNTAPALYA</t>
  </si>
  <si>
    <t>KAVADIGUDA</t>
  </si>
  <si>
    <t>SANTH NAGAR- KANPUR</t>
  </si>
  <si>
    <t>BH ROAD BADRAVATHI</t>
  </si>
  <si>
    <t>BAZAR ROAD KHOPALI</t>
  </si>
  <si>
    <t>BHARANANGANAM</t>
  </si>
  <si>
    <t>YOL CANTT</t>
  </si>
  <si>
    <t>PILIBANGAN</t>
  </si>
  <si>
    <t>PRAKASH CHOWRAH REWA</t>
  </si>
  <si>
    <t>FAIZABAD-U.P</t>
  </si>
  <si>
    <t>GOLLAPALEM</t>
  </si>
  <si>
    <t>THAHASIL CHOWK</t>
  </si>
  <si>
    <t>PHULCHHAB CHOWK RAJKOT</t>
  </si>
  <si>
    <t>PITCHAMPALAYAM</t>
  </si>
  <si>
    <t>HARDA</t>
  </si>
  <si>
    <t>DONGARGARH,RAJNANDGAON</t>
  </si>
  <si>
    <t>KOLAR ROAD BHOPAL</t>
  </si>
  <si>
    <t>NANGLOI MARKET</t>
  </si>
  <si>
    <t>ADAYAR</t>
  </si>
  <si>
    <t>AINTHAPALLI,SAMBALPUR</t>
  </si>
  <si>
    <t>PATHANAPURAM</t>
  </si>
  <si>
    <t>VINAYAK NAGAR NIZAMABAD</t>
  </si>
  <si>
    <t>AKASH AVENUE</t>
  </si>
  <si>
    <t>UTTARPARA,HOOGLY</t>
  </si>
  <si>
    <t>GUMASTHA NAGAR</t>
  </si>
  <si>
    <t>KANGAYAM</t>
  </si>
  <si>
    <t>CHANDRAYANGUTTA</t>
  </si>
  <si>
    <t>SATICHOURA CHOWK</t>
  </si>
  <si>
    <t>MODEL TOWN LUDHIANA</t>
  </si>
  <si>
    <t>CINEMA CHOURAHA-HARDOI</t>
  </si>
  <si>
    <t>RADHANPUR</t>
  </si>
  <si>
    <t>BANUGUDI JUNCTION</t>
  </si>
  <si>
    <t>KC CIRCLE</t>
  </si>
  <si>
    <t>SIDDACHAL</t>
  </si>
  <si>
    <t>CHINCHWAD</t>
  </si>
  <si>
    <t>ROHTAK SUBHASH CHOWK</t>
  </si>
  <si>
    <t>R T NAGAR</t>
  </si>
  <si>
    <t>POOVATTUPARAMBU</t>
  </si>
  <si>
    <t>RAMACHANDRAPURAM HYDERABAD</t>
  </si>
  <si>
    <t>SINGANALLUR COIMBATORE</t>
  </si>
  <si>
    <t>MULKI KARNAD</t>
  </si>
  <si>
    <t>INCOME TAX, CHOWK</t>
  </si>
  <si>
    <t>THATTARAMBALAM</t>
  </si>
  <si>
    <t>GUDIYATHAM</t>
  </si>
  <si>
    <t>KAMARAJ SALAI</t>
  </si>
  <si>
    <t>THENGANA</t>
  </si>
  <si>
    <t>R P ROAD,NANJANGUDU</t>
  </si>
  <si>
    <t>PALLAVPURAM PHASE-II</t>
  </si>
  <si>
    <t>KAIKONDANAHALLI</t>
  </si>
  <si>
    <t>SIRSA,HARYANA</t>
  </si>
  <si>
    <t>CUDDALORE</t>
  </si>
  <si>
    <t>PHALODI BRANCH, RAJASTHAN</t>
  </si>
  <si>
    <t>VALAPADI</t>
  </si>
  <si>
    <t>HIMAYATHNAGAR</t>
  </si>
  <si>
    <t>RISPANA BRIDGE CHOWK DEHRADUN</t>
  </si>
  <si>
    <t>PALLAVARAM DARGA ROAD</t>
  </si>
  <si>
    <t>KARAIKUDI SIVAGANGA</t>
  </si>
  <si>
    <t>KRISHNA CIRCLE</t>
  </si>
  <si>
    <t>NANGANALLORE</t>
  </si>
  <si>
    <t>ALWAL</t>
  </si>
  <si>
    <t>KARATAGI</t>
  </si>
  <si>
    <t>BANERJI ROAD,ERNAKULAM</t>
  </si>
  <si>
    <t>SARAIPALI CHHATTISGARH</t>
  </si>
  <si>
    <t>PALIKA BAZAR NEW BUS STAND BALOTRA</t>
  </si>
  <si>
    <t>KUMBARWADA</t>
  </si>
  <si>
    <t>PUDUKKAD</t>
  </si>
  <si>
    <t>BANKI</t>
  </si>
  <si>
    <t>ASKA ROAD</t>
  </si>
  <si>
    <t>KHADAKPADA CIRCLE</t>
  </si>
  <si>
    <t>KOMMAPALLI MAIN ROAD</t>
  </si>
  <si>
    <t>GANDHICHOWK SATTENAPALLI</t>
  </si>
  <si>
    <t>WEST MAMBALAM</t>
  </si>
  <si>
    <t>KARODH</t>
  </si>
  <si>
    <t>NAUGARH-UP</t>
  </si>
  <si>
    <t>NAGOLE</t>
  </si>
  <si>
    <t>NEWBELL</t>
  </si>
  <si>
    <t>JOLARPETTAI</t>
  </si>
  <si>
    <t>KUMANAN CHAVDI</t>
  </si>
  <si>
    <t>KALIKAMAN HYDERABAD</t>
  </si>
  <si>
    <t>STATION ROAD BARIPADA</t>
  </si>
  <si>
    <t>DEVAKOTTAI</t>
  </si>
  <si>
    <t>MAIN ROAD DAMOH</t>
  </si>
  <si>
    <t>AMMADAM</t>
  </si>
  <si>
    <t>LINK ROAD SANGAMNER</t>
  </si>
  <si>
    <t>KOLLAM</t>
  </si>
  <si>
    <t>PATTIMATTOM</t>
  </si>
  <si>
    <t>KENGEERI SATE LETE</t>
  </si>
  <si>
    <t>NAVALGUND</t>
  </si>
  <si>
    <t>MARKET FIELD ROAD HINDUPUR</t>
  </si>
  <si>
    <t>LIBERTY ROAD PORBANDAR</t>
  </si>
  <si>
    <t>CHINGAVANAM</t>
  </si>
  <si>
    <t>WAGAVADI ROAD BHAVNAGAR</t>
  </si>
  <si>
    <t>AVENUE ROAD MADANAPALLY</t>
  </si>
  <si>
    <t>ANEKAL MAIN ROAD VARTHUR</t>
  </si>
  <si>
    <t>THEVARA</t>
  </si>
  <si>
    <t>MAKRANA</t>
  </si>
  <si>
    <t>HALL BAZAR AMRITSAR</t>
  </si>
  <si>
    <t>SALKIA,HOWRAH</t>
  </si>
  <si>
    <t>HUNSUR  BM BYPASS ROAD</t>
  </si>
  <si>
    <t>PR MARG AJMEER</t>
  </si>
  <si>
    <t>INKOLLU</t>
  </si>
  <si>
    <t>RAMAGUNDAM-NTPC</t>
  </si>
  <si>
    <t>VADAKKARA</t>
  </si>
  <si>
    <t>BOPAL AHMEDABAD</t>
  </si>
  <si>
    <t>DUTTANAGAR CHOWK PUNE</t>
  </si>
  <si>
    <t>PUNNALA</t>
  </si>
  <si>
    <t>KURUPPAMPADI</t>
  </si>
  <si>
    <t>KANHANGAD</t>
  </si>
  <si>
    <t>PATTUKKOTTAI</t>
  </si>
  <si>
    <t>HOSUR HUBLI</t>
  </si>
  <si>
    <t>PULAMANTHOL</t>
  </si>
  <si>
    <t>KOTTAR NAGARCOIL</t>
  </si>
  <si>
    <t>PERAMBUR JAMALIA</t>
  </si>
  <si>
    <t>PHULPUR ALLAHABAD</t>
  </si>
  <si>
    <t>ADONI JIM,KURNOOL</t>
  </si>
  <si>
    <t>RAM MANDHIR BHAVNAGAR</t>
  </si>
  <si>
    <t>NAGARI STREET SRIKALAHASTI</t>
  </si>
  <si>
    <t>OLD TOWN ANANTHAPUR</t>
  </si>
  <si>
    <t>THILAK CHOWK BELGUAM</t>
  </si>
  <si>
    <t>PUTHENVELIKKARA</t>
  </si>
  <si>
    <t>RATIBOWLI</t>
  </si>
  <si>
    <t>UJJAIN ROAD, DEWAS</t>
  </si>
  <si>
    <t>COLLEGE ROAD TIRUPUR</t>
  </si>
  <si>
    <t>THENALI</t>
  </si>
  <si>
    <t>PATTIKKAD</t>
  </si>
  <si>
    <t>PALASA</t>
  </si>
  <si>
    <t>LAL BENGLA</t>
  </si>
  <si>
    <t>OLD RAJINDER NAGAR</t>
  </si>
  <si>
    <t>ALWYN COLONY -KUKATPALLY</t>
  </si>
  <si>
    <t>WESTHILL</t>
  </si>
  <si>
    <t>DEEG</t>
  </si>
  <si>
    <t>KANJIRAM</t>
  </si>
  <si>
    <t>SUBEDARPET NELLORE</t>
  </si>
  <si>
    <t>KAKKODI</t>
  </si>
  <si>
    <t>TIRUVARUR</t>
  </si>
  <si>
    <t>VELLORE KATPADI</t>
  </si>
  <si>
    <t>THURAVOOR ERNAKULAM</t>
  </si>
  <si>
    <t>PALLUR</t>
  </si>
  <si>
    <t>RANIGANJ,BURDWAN</t>
  </si>
  <si>
    <t>PALLAVARAM</t>
  </si>
  <si>
    <t>KAKARDOOMA</t>
  </si>
  <si>
    <t>KESHOPUR DEPOT DELHI</t>
  </si>
  <si>
    <t>TOLICHOWKI</t>
  </si>
  <si>
    <t>PALARIVATTAM</t>
  </si>
  <si>
    <t>AGARSEN CHOWK</t>
  </si>
  <si>
    <t>GEMINI MOUNT ROAD</t>
  </si>
  <si>
    <t>PADMARAO NAGAR</t>
  </si>
  <si>
    <t>HOSPET DAM ROAD</t>
  </si>
  <si>
    <t>SHAHPURA</t>
  </si>
  <si>
    <t>DEOLALI NASIK</t>
  </si>
  <si>
    <t>SHANIVARSHANTHA</t>
  </si>
  <si>
    <t>MODEL TOWN</t>
  </si>
  <si>
    <t>METTUPALAYAM</t>
  </si>
  <si>
    <t>RTC BUSSTAND,KADIRI</t>
  </si>
  <si>
    <t>MANKAMMATHOTTA</t>
  </si>
  <si>
    <t>AMALAPURAM</t>
  </si>
  <si>
    <t>KESTOPUR</t>
  </si>
  <si>
    <t>TIRUPATI ROAD,CHITTOOR</t>
  </si>
  <si>
    <t>AB ROAD SHIVPURI</t>
  </si>
  <si>
    <t>BHANGEL PHASE 2</t>
  </si>
  <si>
    <t>KEESARA</t>
  </si>
  <si>
    <t>NALGONTA</t>
  </si>
  <si>
    <t>KOTTIYAM</t>
  </si>
  <si>
    <t>UNIVERSITY ROAD RAJKOT</t>
  </si>
  <si>
    <t>BAIRAGARH</t>
  </si>
  <si>
    <t>SIDDAPURA</t>
  </si>
  <si>
    <t>NAIDUPETA</t>
  </si>
  <si>
    <t>NIGADI</t>
  </si>
  <si>
    <t>BUS STAND GATE HANUMANGARH</t>
  </si>
  <si>
    <t>CHITTAPUR</t>
  </si>
  <si>
    <t>DHARAPURAM</t>
  </si>
  <si>
    <t>THENKARAI PERIYAKULAM</t>
  </si>
  <si>
    <t>DEREBAIL</t>
  </si>
  <si>
    <t>KODI CAMP TARIKERE</t>
  </si>
  <si>
    <t>SADAR BAZAR,DHAMTARI</t>
  </si>
  <si>
    <t>HANAMKONDA</t>
  </si>
  <si>
    <t>CHANSHUK ROAD LATUR</t>
  </si>
  <si>
    <t>JEWELLERS STREET</t>
  </si>
  <si>
    <t>BANDIKUI</t>
  </si>
  <si>
    <t>INDUSTRIAL AREA DEWAS</t>
  </si>
  <si>
    <t>CHANDI MANDIR,ORISSA</t>
  </si>
  <si>
    <t>RAPTI NAGAR PHASE 1-GORAKHPUR</t>
  </si>
  <si>
    <t>NEELESWARAM MALAYATTOOR</t>
  </si>
  <si>
    <t>KADIRI BYPASS ROAD</t>
  </si>
  <si>
    <t>BHARAT NAGAR</t>
  </si>
  <si>
    <t>KHARGAR</t>
  </si>
  <si>
    <t>HINOO RANCHI</t>
  </si>
  <si>
    <t>BP AGRAHARAM SRIKALAHASTI</t>
  </si>
  <si>
    <t>BTM 1ST STAGE</t>
  </si>
  <si>
    <t>CHOUHAN ESTATE</t>
  </si>
  <si>
    <t>ULSOOR BANGALORE</t>
  </si>
  <si>
    <t>KARIKODE</t>
  </si>
  <si>
    <t>VANAMPET JN</t>
  </si>
  <si>
    <t>MOOSARAMBAGH</t>
  </si>
  <si>
    <t>MOGALARAJAPURAM</t>
  </si>
  <si>
    <t>DOBBSPET</t>
  </si>
  <si>
    <t>SUBEDARI WARRANGAL</t>
  </si>
  <si>
    <t>VIDHYANAGAR HAVERI</t>
  </si>
  <si>
    <t>KARIMNAGAR GANDHI ROAD</t>
  </si>
  <si>
    <t>BHUPALPALLI</t>
  </si>
  <si>
    <t>GAURIGANJ-UP</t>
  </si>
  <si>
    <t>VELLANGALLUR</t>
  </si>
  <si>
    <t>SARDAR VALLABHAI PATEL ROAD PORBANDAR</t>
  </si>
  <si>
    <t>NELLIKUZHI</t>
  </si>
  <si>
    <t>TRUNK ROAD-ONGLOE</t>
  </si>
  <si>
    <t>VEERAPANDIPIRIVU TIRUPUR</t>
  </si>
  <si>
    <t>SATWARI CHOWK- JAMMU</t>
  </si>
  <si>
    <t>KARELIBAUG</t>
  </si>
  <si>
    <t>VIJAYANAGAR COLONY</t>
  </si>
  <si>
    <t>NAGAR BAZAR</t>
  </si>
  <si>
    <t>AVENUE ROAD KGF</t>
  </si>
  <si>
    <t>ATHNI</t>
  </si>
  <si>
    <t>GAYTHRI NAGAR X ROAD</t>
  </si>
  <si>
    <t>KOTTAYAM</t>
  </si>
  <si>
    <t>KALYANI</t>
  </si>
  <si>
    <t>SUNDER NAGAR-HP</t>
  </si>
  <si>
    <t>PATHALAM</t>
  </si>
  <si>
    <t>HSR LAYOUT</t>
  </si>
  <si>
    <t>MEDICAL COLLEGE ROAD BOLANGIRI</t>
  </si>
  <si>
    <t>RAVEENDRA PATH</t>
  </si>
  <si>
    <t>PAZHUVIL</t>
  </si>
  <si>
    <t>CHINMAYA NAGAR CHENNAI</t>
  </si>
  <si>
    <t>PALAYAM DINDIGUL</t>
  </si>
  <si>
    <t>DILSHAD COLONY</t>
  </si>
  <si>
    <t>MEYYANUR SALEM ROAD</t>
  </si>
  <si>
    <t>MANTHANY,KARIM NAGAR</t>
  </si>
  <si>
    <t>LAGGERE BRIDGE</t>
  </si>
  <si>
    <t>SIRKALI</t>
  </si>
  <si>
    <t>EAST NADAKKAVU</t>
  </si>
  <si>
    <t>BOSS NAGAR CHIRALA</t>
  </si>
  <si>
    <t>RANAPURAGADA</t>
  </si>
  <si>
    <t>LAJPAT NAGAR-MORADABAD</t>
  </si>
  <si>
    <t>WRIGHT TOWN</t>
  </si>
  <si>
    <t>KACHIGUDA</t>
  </si>
  <si>
    <t>OCHIRA</t>
  </si>
  <si>
    <t>ALWAR THIRU NAGAR</t>
  </si>
  <si>
    <t>OPPANAKKARA COIMBATORE</t>
  </si>
  <si>
    <t>PANCHA CENTRE</t>
  </si>
  <si>
    <t>SAWAI MADHOPUR</t>
  </si>
  <si>
    <t>OLD MALDA</t>
  </si>
  <si>
    <t>INDIRA NAGAR MARKET</t>
  </si>
  <si>
    <t>DABRI ROAD</t>
  </si>
  <si>
    <t>GOGHA CIRCLE BHAVNAGAR</t>
  </si>
  <si>
    <t>BANAVARA HASSAN</t>
  </si>
  <si>
    <t>JALESAR</t>
  </si>
  <si>
    <t>TIRUR</t>
  </si>
  <si>
    <t>N.M ROAD AVADI</t>
  </si>
  <si>
    <t>PONDA GOA</t>
  </si>
  <si>
    <t>AUTO NAGAR</t>
  </si>
  <si>
    <t>GHANSOLI RAILWAY STATION</t>
  </si>
  <si>
    <t>BHADRAVATHI</t>
  </si>
  <si>
    <t>MAYUR VIHAR PHASE 3</t>
  </si>
  <si>
    <t>PEDDAPURAM</t>
  </si>
  <si>
    <t>NORTH VELI STREET MADURAI</t>
  </si>
  <si>
    <t>BAGRU RAJASTHAN</t>
  </si>
  <si>
    <t>ANDRAHALLY PEENIYA</t>
  </si>
  <si>
    <t>BALANAGAR X ROAD</t>
  </si>
  <si>
    <t>JAGATSINGHPUR ORISSA</t>
  </si>
  <si>
    <t>CHINTHADRIPET</t>
  </si>
  <si>
    <t>KANTEERAVA STUDIO</t>
  </si>
  <si>
    <t>CHATHANNOOR</t>
  </si>
  <si>
    <t>KANKANADY</t>
  </si>
  <si>
    <t>SRIPURAM TIRUNELVELI</t>
  </si>
  <si>
    <t>NR COLONY</t>
  </si>
  <si>
    <t>PAVARATTY</t>
  </si>
  <si>
    <t>AREKERE MAIN ROAD</t>
  </si>
  <si>
    <t>CHERUVANOOR</t>
  </si>
  <si>
    <t>KALLARA</t>
  </si>
  <si>
    <t>KAVERI NAGAR,THANJAVUR</t>
  </si>
  <si>
    <t>POOVACHAL</t>
  </si>
  <si>
    <t>JEYPORE</t>
  </si>
  <si>
    <t>KOTRA ROAD</t>
  </si>
  <si>
    <t>LIC COLONY BASAVESHWARANAGARA</t>
  </si>
  <si>
    <t>SADASIV PETH</t>
  </si>
  <si>
    <t>CHURCH CORNER KARUR</t>
  </si>
  <si>
    <t>OBAIDULLA GANJ,RAISEN</t>
  </si>
  <si>
    <t>L G ROAD GANGAVATHI</t>
  </si>
  <si>
    <t>VARAPUZHA</t>
  </si>
  <si>
    <t>GOWLIGUDA CHAMAN</t>
  </si>
  <si>
    <t>SUBRAMANIAPURAM TRICHY</t>
  </si>
  <si>
    <t>SANQUELIM</t>
  </si>
  <si>
    <t>SAMUEL STREET MASJID BUNDER</t>
  </si>
  <si>
    <t>HIREKERUR</t>
  </si>
  <si>
    <t>PATTEGARAPALAYA</t>
  </si>
  <si>
    <t>VELIMADEKUNNU</t>
  </si>
  <si>
    <t>RAMESWARAM</t>
  </si>
  <si>
    <t>GUDRI CHOWK UJJAIN</t>
  </si>
  <si>
    <t>SAIDAPET</t>
  </si>
  <si>
    <t>VISHWESHWAR GUNJ</t>
  </si>
  <si>
    <t>CANTONMENT TRICHY</t>
  </si>
  <si>
    <t>VIDYANAGAR</t>
  </si>
  <si>
    <t>BHADOHI, U.P</t>
  </si>
  <si>
    <t>VIRAR</t>
  </si>
  <si>
    <t>RAILWAY STATION ROAD GIDDALUR</t>
  </si>
  <si>
    <t>PATHAR GADDA JUNCTION</t>
  </si>
  <si>
    <t>NACHARAM</t>
  </si>
  <si>
    <t>NAYA BAZAR GWALIOR</t>
  </si>
  <si>
    <t>KHAIRTHAL</t>
  </si>
  <si>
    <t>MANJALPUR VADODARA</t>
  </si>
  <si>
    <t>NALLAKUNTA</t>
  </si>
  <si>
    <t>SOORAMPATTY</t>
  </si>
  <si>
    <t>KALLOORKAD</t>
  </si>
  <si>
    <t>NEW BUS STAND, VELLORE</t>
  </si>
  <si>
    <t>MANDIMOHALLA</t>
  </si>
  <si>
    <t>THIRUMULLAIVOYAL</t>
  </si>
  <si>
    <t>ANDIPULLIKAVU</t>
  </si>
  <si>
    <t>CITY CENTRE, AMRITSAR</t>
  </si>
  <si>
    <t>MADHILIPALAM ROAD NAD</t>
  </si>
  <si>
    <t>KURUKSHETRA SECTOR 17</t>
  </si>
  <si>
    <t>PERESANDRA CHIKKABALLAPURA</t>
  </si>
  <si>
    <t>VALLUVAR SALAI RAMAPURAM</t>
  </si>
  <si>
    <t>CHINTHAVALAPPU</t>
  </si>
  <si>
    <t>CIVIL LINES,ARRAH</t>
  </si>
  <si>
    <t>CIVIL LANES VIDHISHA</t>
  </si>
  <si>
    <t>KOLENCHERY</t>
  </si>
  <si>
    <t>CHARUMMOODU</t>
  </si>
  <si>
    <t>KOTHI RAMPUR</t>
  </si>
  <si>
    <t>PALLIPALAYAM</t>
  </si>
  <si>
    <t>MADHIRA</t>
  </si>
  <si>
    <t>KHANNA PUNJAB</t>
  </si>
  <si>
    <t>BM ROAD MADDUR</t>
  </si>
  <si>
    <t>BELLARY ROAD ANANTHAPUR</t>
  </si>
  <si>
    <t>BHOLENATH NAGAR DELHI</t>
  </si>
  <si>
    <t>METHA NAGAR</t>
  </si>
  <si>
    <t>BARRACKPORE</t>
  </si>
  <si>
    <t>DEVADURGA</t>
  </si>
  <si>
    <t>PANAPAKKAM</t>
  </si>
  <si>
    <t>MAHARAJA CHOWK</t>
  </si>
  <si>
    <t>RAMNIVAS TALKIES ROAD</t>
  </si>
  <si>
    <t>VIJAY NAGAR INDORE</t>
  </si>
  <si>
    <t>NANDINI LAYOUT</t>
  </si>
  <si>
    <t>CHALISSERY</t>
  </si>
  <si>
    <t>CHAVARA SOUTH</t>
  </si>
  <si>
    <t>HOSPITAL ROAD KARIMNAGAR</t>
  </si>
  <si>
    <t>MRITHYUMJAYANAGAR</t>
  </si>
  <si>
    <t>KABIR PARK</t>
  </si>
  <si>
    <t>KORAPUT</t>
  </si>
  <si>
    <t>VASANTH KUNJ</t>
  </si>
  <si>
    <t>BOLANGIRI ORISSA</t>
  </si>
  <si>
    <t>DHUPGURI</t>
  </si>
  <si>
    <t>MARIPALAM ROAD NAD</t>
  </si>
  <si>
    <t>KANTHARAJA URS ROAD MYSORE</t>
  </si>
  <si>
    <t>TIRUPUR.P.N.ROAD</t>
  </si>
  <si>
    <t>BORABANDA</t>
  </si>
  <si>
    <t>PANSKURA</t>
  </si>
  <si>
    <t>VISHNAGAR GUJARAT</t>
  </si>
  <si>
    <t>SECTOR 17 PANCHKULA</t>
  </si>
  <si>
    <t>YELAHANKA</t>
  </si>
  <si>
    <t>MIRZAPUR, U.P</t>
  </si>
  <si>
    <t>NELAGADARANAHALLI</t>
  </si>
  <si>
    <t>BALUGAON ORISSA</t>
  </si>
  <si>
    <t>RAJAPARK JAIPUR</t>
  </si>
  <si>
    <t>MIRJALGUDA</t>
  </si>
  <si>
    <t>SALEM AGRAHARAM ROAD</t>
  </si>
  <si>
    <t>GODRA ROAD DAHOD</t>
  </si>
  <si>
    <t>DINDIGUL</t>
  </si>
  <si>
    <t>CHETPUT</t>
  </si>
  <si>
    <t>AYYAPAKKAM</t>
  </si>
  <si>
    <t>CHARODA SQUARE,BHILAI</t>
  </si>
  <si>
    <t>CHITRADURGA BD ROAD</t>
  </si>
  <si>
    <t>CIVIL LINE,JHANSI</t>
  </si>
  <si>
    <t>KOREGAON SATARA</t>
  </si>
  <si>
    <t>NER CHOWK SUNDERNAGAR</t>
  </si>
  <si>
    <t>YESHWANTHPUR</t>
  </si>
  <si>
    <t>SIRA GATE TUMKUR</t>
  </si>
  <si>
    <t>SHAHDOL MP</t>
  </si>
  <si>
    <t>KARATTE</t>
  </si>
  <si>
    <t>PALLAPATTI KARUR</t>
  </si>
  <si>
    <t>KALOL</t>
  </si>
  <si>
    <t>MEHATPUR BASDEHRA</t>
  </si>
  <si>
    <t>ISUKATHOTA</t>
  </si>
  <si>
    <t>PALAKOLLU</t>
  </si>
  <si>
    <t>SETHIYATHOPE</t>
  </si>
  <si>
    <t>WAGHODIA ROAD</t>
  </si>
  <si>
    <t>KADAKKAL</t>
  </si>
  <si>
    <t>TULSIPUR-BALRAMPUR</t>
  </si>
  <si>
    <t>KURUVILANGAD</t>
  </si>
  <si>
    <t>JANAGAON</t>
  </si>
  <si>
    <t>GUNTAKAL</t>
  </si>
  <si>
    <t>THIRUPATHI ROAD BHABHAR</t>
  </si>
  <si>
    <t>DHABAGARDEN</t>
  </si>
  <si>
    <t>MYSORE ROAD K R NAGAR</t>
  </si>
  <si>
    <t>JHARSUGUDA</t>
  </si>
  <si>
    <t>MARIYAPPANPALAYA</t>
  </si>
  <si>
    <t>KALLAKURICHI</t>
  </si>
  <si>
    <t>ODUGATHUR,VELLORE</t>
  </si>
  <si>
    <t>NEW AGRA</t>
  </si>
  <si>
    <t>TILAK MAIDAN GOA</t>
  </si>
  <si>
    <t>SHIGGOAN</t>
  </si>
  <si>
    <t>CHAMPAPET</t>
  </si>
  <si>
    <t>THOPPUMPADY-P T JACOB ROAD</t>
  </si>
  <si>
    <t>SUNDAY MARKET,BHIMAVARAM</t>
  </si>
  <si>
    <t>NARAGUND</t>
  </si>
  <si>
    <t>T.NARASEEPURA</t>
  </si>
  <si>
    <t>KANAKYA ROAD JETPUR</t>
  </si>
  <si>
    <t>JAJPUR,HARIPUR</t>
  </si>
  <si>
    <t>ORDERLY BAZAR</t>
  </si>
  <si>
    <t>VILLUPURAM</t>
  </si>
  <si>
    <t>MANGALA CHOWK,BILASPUR</t>
  </si>
  <si>
    <t>AASTHA-SEHORE</t>
  </si>
  <si>
    <t>RAYACHOTI,KADIRI</t>
  </si>
  <si>
    <t>YADGIRI MARKET</t>
  </si>
  <si>
    <t>ROAD NO.2  ALWAR</t>
  </si>
  <si>
    <t>SANTIPUR,W.BENGAL</t>
  </si>
  <si>
    <t>KANKINARA</t>
  </si>
  <si>
    <t>THATHAMANGALAM</t>
  </si>
  <si>
    <t>YELESWARAM</t>
  </si>
  <si>
    <t>YELLAPUR</t>
  </si>
  <si>
    <t>VENKATAPURA BANGALORE</t>
  </si>
  <si>
    <t>JIND</t>
  </si>
  <si>
    <t>MARIGUDI STREET KOLLEGAL</t>
  </si>
  <si>
    <t>UTHAM NAGAR</t>
  </si>
  <si>
    <t>KODUVALLI</t>
  </si>
  <si>
    <t>VISHNU GARDEN</t>
  </si>
  <si>
    <t>MALAPALLY</t>
  </si>
  <si>
    <t>TITLAGARH</t>
  </si>
  <si>
    <t>AKALTARA</t>
  </si>
  <si>
    <t>BURAIL CHANDIGARH</t>
  </si>
  <si>
    <t>METTUR</t>
  </si>
  <si>
    <t>CHUNABATHI</t>
  </si>
  <si>
    <t>KRISHNARAJAPETE</t>
  </si>
  <si>
    <t>ANNANAGAR EAST</t>
  </si>
  <si>
    <t>NEW WASHERMANPET</t>
  </si>
  <si>
    <t>AMB UNA HP</t>
  </si>
  <si>
    <t>ADIMALI</t>
  </si>
  <si>
    <t>YADGIRI BUS STAND</t>
  </si>
  <si>
    <t>HANUMAN JUNCTION</t>
  </si>
  <si>
    <t>DHONE</t>
  </si>
  <si>
    <t>CHILAKALAGUDA</t>
  </si>
  <si>
    <t>JALNA ROAD CHIKHLI</t>
  </si>
  <si>
    <t>MALAD</t>
  </si>
  <si>
    <t>NALCO CHWOK ANUGUL</t>
  </si>
  <si>
    <t>VASUKI ROAD SURENDRA NAGAR</t>
  </si>
  <si>
    <t>AMBERPET JUNCTION-HYDERABAD</t>
  </si>
  <si>
    <t>KARUVANKALLE</t>
  </si>
  <si>
    <t>HUKKERI</t>
  </si>
  <si>
    <t>SITAPUR</t>
  </si>
  <si>
    <t>GURUVAYUR</t>
  </si>
  <si>
    <t>GANDHI NAGAR,VELLORE</t>
  </si>
  <si>
    <t>MANGALAM DAM</t>
  </si>
  <si>
    <t>OLD PET KRISHNAGIRI</t>
  </si>
  <si>
    <t>BANK SQUARE GANDHINAGAR</t>
  </si>
  <si>
    <t>KALOOR</t>
  </si>
  <si>
    <t>ANNUR COIMBATORE</t>
  </si>
  <si>
    <t>SIX MILE</t>
  </si>
  <si>
    <t>SREEKANDAPURAM</t>
  </si>
  <si>
    <t>VIDHYARANYAPURA</t>
  </si>
  <si>
    <t>PATHANANTHITTA</t>
  </si>
  <si>
    <t>THIRUVAMBADI</t>
  </si>
  <si>
    <t>VIDHYA NAGAR MAIN ROAD ANAND</t>
  </si>
  <si>
    <t>COONOOR</t>
  </si>
  <si>
    <t>GOVINDPURI</t>
  </si>
  <si>
    <t>BARPALI CHOWK,JANJGIR-CHAMPA</t>
  </si>
  <si>
    <t>PANDALAM</t>
  </si>
  <si>
    <t>VANAGARAM BRANCH</t>
  </si>
  <si>
    <t>ARIYALUR</t>
  </si>
  <si>
    <t>EAST POOL GATE PUNE</t>
  </si>
  <si>
    <t>EDAKKARA</t>
  </si>
  <si>
    <t>MAMA CHOWK JALNA</t>
  </si>
  <si>
    <t>CHUNNIGANJ-KANPUR</t>
  </si>
  <si>
    <t>EDAPADI SALEM</t>
  </si>
  <si>
    <t>VIVEKANADA CICRLE MYSORE</t>
  </si>
  <si>
    <t>MAHANAGAR,LUCKNOW</t>
  </si>
  <si>
    <t>RAMACHANDRA NAGAR</t>
  </si>
  <si>
    <t>THIRUCHENKODU NAMAKKAL</t>
  </si>
  <si>
    <t>ADOOR</t>
  </si>
  <si>
    <t>BANJARAHILLS ROAD NO-1</t>
  </si>
  <si>
    <t>YESWANT NIVAS ROAD INDORE</t>
  </si>
  <si>
    <t>RAJAJI NAGAR 3RD BLOCK</t>
  </si>
  <si>
    <t>VINUKONDA</t>
  </si>
  <si>
    <t>NARIKUNI</t>
  </si>
  <si>
    <t>CHODAVARAM</t>
  </si>
  <si>
    <t>VELANGUDI</t>
  </si>
  <si>
    <t>GUNJ MAIN ROAD</t>
  </si>
  <si>
    <t>NAGERCOIL ROAD MONDAY MARKET</t>
  </si>
  <si>
    <t>SUNDARAPURAM</t>
  </si>
  <si>
    <t>SANGVI</t>
  </si>
  <si>
    <t>KOLATHUR</t>
  </si>
  <si>
    <t>PEENIYA 2ND STAGE</t>
  </si>
  <si>
    <t>ALAMPALLY ROAD</t>
  </si>
  <si>
    <t>AVINASHI</t>
  </si>
  <si>
    <t>VEERAPPANCHATRAM</t>
  </si>
  <si>
    <t>BUDHARAJA SAMBALPUR ORISSA</t>
  </si>
  <si>
    <t>NAMAKKAL</t>
  </si>
  <si>
    <t>NELLUKARAI STREET KANCHEEPURAM</t>
  </si>
  <si>
    <t>TRIPLICANE</t>
  </si>
  <si>
    <t>MANACHANALLUR TRICHY</t>
  </si>
  <si>
    <t>MANNARGUDI</t>
  </si>
  <si>
    <t>PRAKASHAM BAZAR</t>
  </si>
  <si>
    <t>OTTERI CHENNAI</t>
  </si>
  <si>
    <t>NARASIMHA PALAYAM</t>
  </si>
  <si>
    <t>LAYHRABIR VARANASI</t>
  </si>
  <si>
    <t>PUTHIYAKAVU</t>
  </si>
  <si>
    <t>SULTHANPALAYA MAIN ROAD RT NAGAR</t>
  </si>
  <si>
    <t>STATION ROAD - NIZAMABAD</t>
  </si>
  <si>
    <t>RTC BUS STAND,GUNTAKAL</t>
  </si>
  <si>
    <t>VAZHUTHACAD</t>
  </si>
  <si>
    <t>PAKKA COLLEGE ROAD BARNALA</t>
  </si>
  <si>
    <t>M.C ROAD, MUVATTUPUZHA</t>
  </si>
  <si>
    <t>KOTI</t>
  </si>
  <si>
    <t>SANGAMNER ROAD SHRIRAMPUR</t>
  </si>
  <si>
    <t>MOOKANNOOR</t>
  </si>
  <si>
    <t>KEERANUR</t>
  </si>
  <si>
    <t>COLONY MORE</t>
  </si>
  <si>
    <t>KAKAT CHOWK KENDRAPARA</t>
  </si>
  <si>
    <t>SHYAMBAZAR KOLKATA</t>
  </si>
  <si>
    <t>GAJENDRAGAD</t>
  </si>
  <si>
    <t>RAMANAGARAM</t>
  </si>
  <si>
    <t>KHANAPUR</t>
  </si>
  <si>
    <t>KASTURBA ROAD CHANDRAPUR</t>
  </si>
  <si>
    <t>FALAKNUMA</t>
  </si>
  <si>
    <t>VEPPANAPALLI KRISHNAGIRI</t>
  </si>
  <si>
    <t>MUDHOL</t>
  </si>
  <si>
    <t>FERTILIZER TOWN ROURKELA</t>
  </si>
  <si>
    <t>PEROORKADA</t>
  </si>
  <si>
    <t>GANDHI ROAD ARAKKONNAM</t>
  </si>
  <si>
    <t>MOHANUR NAMAKKAL</t>
  </si>
  <si>
    <t>ETTUMANUR</t>
  </si>
  <si>
    <t>VANJARPATINAKA BHIWANDI</t>
  </si>
  <si>
    <t>PALLATHUR</t>
  </si>
  <si>
    <t>KANAKAPURA</t>
  </si>
  <si>
    <t>RAYACHOTTY</t>
  </si>
  <si>
    <t>SATHANKULAM</t>
  </si>
  <si>
    <t>THOTTIYAM</t>
  </si>
  <si>
    <t>HINGANA ROAD</t>
  </si>
  <si>
    <t>RTO CIRCLE BELGAUM</t>
  </si>
  <si>
    <t>BANKURA</t>
  </si>
  <si>
    <t>ERIYODU DINDIGUL</t>
  </si>
  <si>
    <t>PITAMPURA DELHI</t>
  </si>
  <si>
    <t>KOTTARAKKARA</t>
  </si>
  <si>
    <t>BOKARO STEEL CITY</t>
  </si>
  <si>
    <t>BANGA RAILWAY ROAD,NAWANSHAHR</t>
  </si>
  <si>
    <t>TALUK OFFICE ROAD MULBAGAL</t>
  </si>
  <si>
    <t>KATARGAM MAIN ROAD</t>
  </si>
  <si>
    <t>ZILLA PARISHAD SQUARE BANDARA</t>
  </si>
  <si>
    <t>CHITTOOR ROAD TIRUTTANI</t>
  </si>
  <si>
    <t>THIRUVANI KOIL TRICHY</t>
  </si>
  <si>
    <t>PITHAMPUR</t>
  </si>
  <si>
    <t>RED SQUARE MARKET</t>
  </si>
  <si>
    <t>AGRA ROAD-ALIGARH</t>
  </si>
  <si>
    <t>SANKARAPURAM</t>
  </si>
  <si>
    <t>GANGAVATHI ROAD SINDHANNUR</t>
  </si>
  <si>
    <t>COLLEGE ROAD BAPATLA</t>
  </si>
  <si>
    <t>AARAMBAG</t>
  </si>
  <si>
    <t>SAPNA SANGEETHA ROAD INDORE</t>
  </si>
  <si>
    <t>THIRUVANMIYUR</t>
  </si>
  <si>
    <t>JESSORE ROAD,NAGAR BAZAR</t>
  </si>
  <si>
    <t>CHHATARPUR</t>
  </si>
  <si>
    <t>REWA ROAD ADARSH NAGAR</t>
  </si>
  <si>
    <t>VELLAKINNAR</t>
  </si>
  <si>
    <t>SANIVARPUPET</t>
  </si>
  <si>
    <t>SHIVAGANGA</t>
  </si>
  <si>
    <t>ROHINI SEC 3</t>
  </si>
  <si>
    <t>RAMAPURAM CHURCH ROAD</t>
  </si>
  <si>
    <t>MEENANGADI</t>
  </si>
  <si>
    <t>CHANDRAGIRI</t>
  </si>
  <si>
    <t>NIPANI</t>
  </si>
  <si>
    <t>TIRUVAIYARU</t>
  </si>
  <si>
    <t>KATTUPUTHUR</t>
  </si>
  <si>
    <t>KATWA-CIRCUS MAIDAN</t>
  </si>
  <si>
    <t>KATHREJ ,PUNE</t>
  </si>
  <si>
    <t>KATTUPAKKAM</t>
  </si>
  <si>
    <t>JANAKPURI- LUDHIANA</t>
  </si>
  <si>
    <t>PRADE KOTHI- VARANASI</t>
  </si>
  <si>
    <t>KAJUBAGH MAIN ROAD KARWAR</t>
  </si>
  <si>
    <t>MALIKAMPEEDIKA</t>
  </si>
  <si>
    <t>KAROLBAGH</t>
  </si>
  <si>
    <t>UNNAO</t>
  </si>
  <si>
    <t>MIRZA ROAD ANEKAL</t>
  </si>
  <si>
    <t>TB ROAD KADUR</t>
  </si>
  <si>
    <t>VARANDARAPPILLI</t>
  </si>
  <si>
    <t>HAZRA</t>
  </si>
  <si>
    <t>HIRIYUR</t>
  </si>
  <si>
    <t>THIRUPORUR KANCHEEPURAM</t>
  </si>
  <si>
    <t>CHERUPARAMBATH ROAD KADAVANTHRA</t>
  </si>
  <si>
    <t>M.S PALAYA</t>
  </si>
  <si>
    <t>TURUVEKERE</t>
  </si>
  <si>
    <t>SUPERMARKET GULBERGA</t>
  </si>
  <si>
    <t>VATTAPARA</t>
  </si>
  <si>
    <t>SERAMPORE</t>
  </si>
  <si>
    <t>SANAND GUJARAT</t>
  </si>
  <si>
    <t>GOKAK</t>
  </si>
  <si>
    <t>AMBALA CANTT</t>
  </si>
  <si>
    <t>SHOLINGUR</t>
  </si>
  <si>
    <t>CHIKKANAYAKANAHALLI</t>
  </si>
  <si>
    <t>ANAND MAHAL ROAD ADAJAN</t>
  </si>
  <si>
    <t>CONTAI EAST MIDNAPORE</t>
  </si>
  <si>
    <t>MAHARANA PRATAP CHOWK</t>
  </si>
  <si>
    <t>VENUGOPAL NAGAR</t>
  </si>
  <si>
    <t>PAMARRU</t>
  </si>
  <si>
    <t>CAMBRIDGE LAY OUT</t>
  </si>
  <si>
    <t>SHIVAJI CHOWK KHANDWA</t>
  </si>
  <si>
    <t>SUBBAYYA CIRCLE</t>
  </si>
  <si>
    <t>ETTINIES ROAD OOTY</t>
  </si>
  <si>
    <t>AMBAJIPET</t>
  </si>
  <si>
    <t>SAIBABA COLONY</t>
  </si>
  <si>
    <t>AKRUDI PUNE</t>
  </si>
  <si>
    <t>HATIGAON</t>
  </si>
  <si>
    <t>100 FEET ROAD AUTONAGAR</t>
  </si>
  <si>
    <t>AAKLIYA CIRCLE JODHPUR</t>
  </si>
  <si>
    <t>MAGADI ROAD GOPALAPURA</t>
  </si>
  <si>
    <t>SANDUR</t>
  </si>
  <si>
    <t>ANNAVASAL PUDUKKOTTAI</t>
  </si>
  <si>
    <t>KHARIAR</t>
  </si>
  <si>
    <t>BHATKAL</t>
  </si>
  <si>
    <t>POLICE LINE CHOWK</t>
  </si>
  <si>
    <t>VED ROAD SURAT</t>
  </si>
  <si>
    <t>THAKUR COMPLEX SOLAN</t>
  </si>
  <si>
    <t>SHUKRAVARPETH</t>
  </si>
  <si>
    <t>HANUMAN CHOWK,GURUDASPUR</t>
  </si>
  <si>
    <t>URVASTORE CHILIMBI</t>
  </si>
  <si>
    <t>TORAN BAWDI UDAIPUR</t>
  </si>
  <si>
    <t>SAHRANPUR CENTER</t>
  </si>
  <si>
    <t>NEW PET MG ROAD</t>
  </si>
  <si>
    <t>MUGAPPAIR EAST</t>
  </si>
  <si>
    <t>GUJILIAMPARA DINDIGUL</t>
  </si>
  <si>
    <t>BAMBOO FLAT ANDAMAN</t>
  </si>
  <si>
    <t>SANGANER RJ</t>
  </si>
  <si>
    <t>NEEMUCH</t>
  </si>
  <si>
    <t>AKKIREDDYPALEM,VISHAKAPATNAM</t>
  </si>
  <si>
    <t>MUNDRA COLONY UJJAIN</t>
  </si>
  <si>
    <t>KARUR</t>
  </si>
  <si>
    <t>PERAMBRA</t>
  </si>
  <si>
    <t>CIVIL LINE BIJNOR</t>
  </si>
  <si>
    <t>KANIAPURAM</t>
  </si>
  <si>
    <t>ATHANI</t>
  </si>
  <si>
    <t>MAFIL PERINJANAM</t>
  </si>
  <si>
    <t>SATYANARAYANAPURAM</t>
  </si>
  <si>
    <t>BHANJPUR BARIPADA</t>
  </si>
  <si>
    <t>KALYAN WEST</t>
  </si>
  <si>
    <t>VYAPAR VIHAR</t>
  </si>
  <si>
    <t>KATHIPUDI BRANCH ,GODHAVARY EAST</t>
  </si>
  <si>
    <t>ARABINDGHOSH ROAD,KOZHIKODE</t>
  </si>
  <si>
    <t>RAM NAGAR</t>
  </si>
  <si>
    <t>PALLIKKARA</t>
  </si>
  <si>
    <t>SWATHANTHRA CHOWK</t>
  </si>
  <si>
    <t>BANTUMILLI</t>
  </si>
  <si>
    <t>PORUR</t>
  </si>
  <si>
    <t>CHERUKUNNU</t>
  </si>
  <si>
    <t>DABHEL</t>
  </si>
  <si>
    <t>SAKALESHPURA</t>
  </si>
  <si>
    <t>RASIPURAM</t>
  </si>
  <si>
    <t>AJITH NAGAR</t>
  </si>
  <si>
    <t>PRAKASAM ROAD THIRUPATI</t>
  </si>
  <si>
    <t>SUGAR MILL ROAD,MORINDA</t>
  </si>
  <si>
    <t>KARUKACHAL</t>
  </si>
  <si>
    <t>ARUNDALPET</t>
  </si>
  <si>
    <t>SHAH ALI BANDA</t>
  </si>
  <si>
    <t>NAYAPALLI</t>
  </si>
  <si>
    <t>BY PASS SQUARE ,TALCHER</t>
  </si>
  <si>
    <t>ATTUR</t>
  </si>
  <si>
    <t>PAHARGANJ</t>
  </si>
  <si>
    <t>VASHI</t>
  </si>
  <si>
    <t>EDAPPALLY</t>
  </si>
  <si>
    <t>MARKAPUR</t>
  </si>
  <si>
    <t>SEONI MALWA</t>
  </si>
  <si>
    <t>CHANDIGARH MOTOR MARKET</t>
  </si>
  <si>
    <t>MAIN ROAD BHOKAR</t>
  </si>
  <si>
    <t>MUDIGERE</t>
  </si>
  <si>
    <t>JAMALPUR</t>
  </si>
  <si>
    <t>GINGEE</t>
  </si>
  <si>
    <t>HANAFI BAZAR UPPALA</t>
  </si>
  <si>
    <t>WAZIR BAGH- SRINAGAR</t>
  </si>
  <si>
    <t>MUNDARGI</t>
  </si>
  <si>
    <t>MEERA NAGAR CHITODGARH</t>
  </si>
  <si>
    <t>PANAMARAM</t>
  </si>
  <si>
    <t>RAVULAPALEM</t>
  </si>
  <si>
    <t>CHROMEPET</t>
  </si>
  <si>
    <t>PULIAKULAM COIMBATORE</t>
  </si>
  <si>
    <t>RED HILLS CHENNAI</t>
  </si>
  <si>
    <t>KECHERY</t>
  </si>
  <si>
    <t>MOODABIDRI</t>
  </si>
  <si>
    <t>KONGAD</t>
  </si>
  <si>
    <t>F.M COLLEGE ROAD,BALASORE</t>
  </si>
  <si>
    <t>VASAI</t>
  </si>
  <si>
    <t>ETAWAH</t>
  </si>
  <si>
    <t>MADANPUR RAMPUR</t>
  </si>
  <si>
    <t>S M ROAD CHAMRAJANAGAR</t>
  </si>
  <si>
    <t>RAJSAMAND</t>
  </si>
  <si>
    <t>PUNGANURU</t>
  </si>
  <si>
    <t>BAGEPALLI</t>
  </si>
  <si>
    <t>KARIMUGAL</t>
  </si>
  <si>
    <t>SALIGRAMA MYSORE</t>
  </si>
  <si>
    <t>BINIGANJ CHHATARPUR</t>
  </si>
  <si>
    <t>AMBEDKAR CIRCLE DAVANGARE</t>
  </si>
  <si>
    <t>NEW BUSSTAND,KURNUL</t>
  </si>
  <si>
    <t>KOTHAMANGALAM</t>
  </si>
  <si>
    <t>GANDHIGRAMAM KARUR</t>
  </si>
  <si>
    <t>RAJAPURI</t>
  </si>
  <si>
    <t>TRICHITOLLGATE</t>
  </si>
  <si>
    <t>GOVIND NAGAR- KANPUR</t>
  </si>
  <si>
    <t>JAIL ROAD,ARRAH</t>
  </si>
  <si>
    <t>KHARSIA ROAD,AMBIKAPUR</t>
  </si>
  <si>
    <t>ANAND GUJARAT</t>
  </si>
  <si>
    <t>BANGALORE ROAD HOSUR</t>
  </si>
  <si>
    <t>KONDAPALLY,KRISHNA</t>
  </si>
  <si>
    <t>PARLI VAIJNATH BEED</t>
  </si>
  <si>
    <t>RAJAPETH AMARAVATI</t>
  </si>
  <si>
    <t>KADUGODI</t>
  </si>
  <si>
    <t>RAILWAY STATION ROAD AURANGABAD</t>
  </si>
  <si>
    <t>ALNAVAR</t>
  </si>
  <si>
    <t>KOVILPATTI</t>
  </si>
  <si>
    <t>UDAYAGIRI</t>
  </si>
  <si>
    <t>RAJIV MARG GADWAL</t>
  </si>
  <si>
    <t>BIDAR B V B COLLEGE ROAD</t>
  </si>
  <si>
    <t>SIDDIPET</t>
  </si>
  <si>
    <t>GUJARATI BAZAR</t>
  </si>
  <si>
    <t>JAMI</t>
  </si>
  <si>
    <t>URBUN ESTATE-JALANDHAR</t>
  </si>
  <si>
    <t>BHARATHANNUR</t>
  </si>
  <si>
    <t>GANDHIPURAM COIMBATORE</t>
  </si>
  <si>
    <t>ERUMAPATTI NAMAKKAL</t>
  </si>
  <si>
    <t>KOTHAPET,EAST GODAVARI</t>
  </si>
  <si>
    <t>CANEDA CORNER NASIK</t>
  </si>
  <si>
    <t>BHARANIKAVU</t>
  </si>
  <si>
    <t>MOTIHARI BIHAR</t>
  </si>
  <si>
    <t>BUS STAND SOLAPUR</t>
  </si>
  <si>
    <t>BANGAON,W.BENGAL</t>
  </si>
  <si>
    <t>MANJESHWARAM</t>
  </si>
  <si>
    <t>TALIKULAM</t>
  </si>
  <si>
    <t>RISHIKESH,UTTARAKHAND</t>
  </si>
  <si>
    <t>PURI ATHARNALA</t>
  </si>
  <si>
    <t>GANDHI NAGAR THIRUVANNAMALAI</t>
  </si>
  <si>
    <t>RACE COURSE</t>
  </si>
  <si>
    <t>FUJEWADI DAPODI</t>
  </si>
  <si>
    <t>TAMLUK PURBA MEDINIPUR</t>
  </si>
  <si>
    <t>ATCHUTAPURAM</t>
  </si>
  <si>
    <t>KALIMPONG</t>
  </si>
  <si>
    <t>LINK ROAD, BILASPUR</t>
  </si>
  <si>
    <t>SANJEEVE NAGAR,NANDYAL</t>
  </si>
  <si>
    <t>ALAPUZHA MEDICAL COLLEGE JN</t>
  </si>
  <si>
    <t>DASHMESH NAGAR</t>
  </si>
  <si>
    <t>H B COLONY,VIZAG</t>
  </si>
  <si>
    <t>MAHANADHI VIHAR</t>
  </si>
  <si>
    <t>TITWALA</t>
  </si>
  <si>
    <t>BHAVANI METTUR ROAD</t>
  </si>
  <si>
    <t>JAMMIKUNTA</t>
  </si>
  <si>
    <t>AMBUR BYPASS ROAD</t>
  </si>
  <si>
    <t>THAMMAMPATTI SALEM</t>
  </si>
  <si>
    <t>RAILWAY ROAD SAFIDON</t>
  </si>
  <si>
    <t>RAVI NAGAR AMARAVATI</t>
  </si>
  <si>
    <t>KB ROAD,CHILAKALURIPET</t>
  </si>
  <si>
    <t>NEW ROAD NATHDWARA</t>
  </si>
  <si>
    <t>KOPPA, CHIKAMANGALORE</t>
  </si>
  <si>
    <t>KELAMBAKKAM</t>
  </si>
  <si>
    <t>MAHAVIR ENCLAVE</t>
  </si>
  <si>
    <t>SONEPUR</t>
  </si>
  <si>
    <t>RADHANPUR CHOWKDI MEHSANA</t>
  </si>
  <si>
    <t>BY PASS JUNCTION MANJERI</t>
  </si>
  <si>
    <t>ISHANPUR AHMEDABAD</t>
  </si>
  <si>
    <t>KOTHAPARAMBU</t>
  </si>
  <si>
    <t>VENKATAGIRI</t>
  </si>
  <si>
    <t>CHANDA NAGAR CENTRE</t>
  </si>
  <si>
    <t>HABSIGUDA CROSS ROAD</t>
  </si>
  <si>
    <t>SYAM NAGAR</t>
  </si>
  <si>
    <t>HIRAN MANGRI UDAIPUR</t>
  </si>
  <si>
    <t>SHASTRI NAGAR GOREGAON</t>
  </si>
  <si>
    <t>HOSPITAL MORE TAMLUK</t>
  </si>
  <si>
    <t>VAPI EAST</t>
  </si>
  <si>
    <t>KAIMGANJ</t>
  </si>
  <si>
    <t>MUDDEBIHALA</t>
  </si>
  <si>
    <t>CHERUTHURUTHY</t>
  </si>
  <si>
    <t>POOVAR</t>
  </si>
  <si>
    <t>SENGUTTAI KATPADI</t>
  </si>
  <si>
    <t>KAKALUR</t>
  </si>
  <si>
    <t>PANDURANA MP</t>
  </si>
  <si>
    <t>URAVAKONDA</t>
  </si>
  <si>
    <t>EAST FORT THRISSUR</t>
  </si>
  <si>
    <t>PATAMATA CENTRE</t>
  </si>
  <si>
    <t>PARNAPALLI PULIVENDLA CUDDAPAH</t>
  </si>
  <si>
    <t>KUTTANELLUR</t>
  </si>
  <si>
    <t>GOSANIGOAN ORISSA</t>
  </si>
  <si>
    <t>MARTHANDAM</t>
  </si>
  <si>
    <t>SARJAPUR ROAD ATTIBELE</t>
  </si>
  <si>
    <t>BADI OMTI JABALPUR</t>
  </si>
  <si>
    <t>PANACHIKKAPARA</t>
  </si>
  <si>
    <t>MEERAPUR-ALLAHABAD</t>
  </si>
  <si>
    <t>CHAMARAJAPETE BANGALORE</t>
  </si>
  <si>
    <t>PARAVAI MADURAI</t>
  </si>
  <si>
    <t>RAMA BUILDING CENTER</t>
  </si>
  <si>
    <t>HAMIRPUR ROAD UNA</t>
  </si>
  <si>
    <t>SILK TOWN,MADANAPALLI</t>
  </si>
  <si>
    <t>OLLUR</t>
  </si>
  <si>
    <t>BENNARKATTA</t>
  </si>
  <si>
    <t>VATANAPPALLY</t>
  </si>
  <si>
    <t>DEVI ROAD NIZAMABAD</t>
  </si>
  <si>
    <t>MOWA RAIPUR</t>
  </si>
  <si>
    <t>YEMIGANUR</t>
  </si>
  <si>
    <t>PULIVENDULA,CUDAPAH</t>
  </si>
  <si>
    <t>DENKANIKOTTAI KRISHNAGIRI</t>
  </si>
  <si>
    <t>CHOMU</t>
  </si>
  <si>
    <t>SIKKAL</t>
  </si>
  <si>
    <t>TADIPAKA,EAST GODAVARI</t>
  </si>
  <si>
    <t>PONGUMMOODU</t>
  </si>
  <si>
    <t>SAMSKARA JUNCTION</t>
  </si>
  <si>
    <t>PALDI</t>
  </si>
  <si>
    <t>PEDANA</t>
  </si>
  <si>
    <t>ARILOVA</t>
  </si>
  <si>
    <t>NELLIKKUPPAM CUDDALORE</t>
  </si>
  <si>
    <t>BOLPUR WEST BENGAL</t>
  </si>
  <si>
    <t>SABARMATHI</t>
  </si>
  <si>
    <t>NELLORE TRUNK ROAD</t>
  </si>
  <si>
    <t>PARASIA ROAD CHHINDWARA</t>
  </si>
  <si>
    <t>SADAR BAZAR HINGOLI</t>
  </si>
  <si>
    <t>MARAPPALAM</t>
  </si>
  <si>
    <t>WORIUR TRICHY</t>
  </si>
  <si>
    <t>RAM NAGAR,ANANTHAPUR</t>
  </si>
  <si>
    <t>KHARGHAR SECTOR 8</t>
  </si>
  <si>
    <t>ROHINI</t>
  </si>
  <si>
    <t>PADAMSINGH ROAD KAROLBAGH</t>
  </si>
  <si>
    <t>PIDUGURALLA</t>
  </si>
  <si>
    <t>GHATKESAR</t>
  </si>
  <si>
    <t>THALASSERY</t>
  </si>
  <si>
    <t>J P NAGAR</t>
  </si>
  <si>
    <t>MUNDGOD</t>
  </si>
  <si>
    <t>PONMALAI</t>
  </si>
  <si>
    <t>VIDYANAGAR DAVANGARE</t>
  </si>
  <si>
    <t>BUXAR</t>
  </si>
  <si>
    <t>BARKATPURA</t>
  </si>
  <si>
    <t>MIDNAPORE</t>
  </si>
  <si>
    <t>ABIDS GUNFOUNDRY</t>
  </si>
  <si>
    <t>JAPANI MARKET ULHASNAGAR</t>
  </si>
  <si>
    <t>GOAVES CIRCLE BELGUAM</t>
  </si>
  <si>
    <t>HUMNABAD</t>
  </si>
  <si>
    <t>AMBRAI ROAD KARJAT</t>
  </si>
  <si>
    <t>DOLAPETA JN RAJAM</t>
  </si>
  <si>
    <t>KEMPAGOWDA NAGARA,DODDABALLAPUR</t>
  </si>
  <si>
    <t>CHERAI</t>
  </si>
  <si>
    <t>ZAHIRABAD</t>
  </si>
  <si>
    <t>CLOCK TOWER NALGONDA</t>
  </si>
  <si>
    <t>PONNURU</t>
  </si>
  <si>
    <t>RAJENDRA NAGAR-GAZIABAD</t>
  </si>
  <si>
    <t>BAILHONGAL</t>
  </si>
  <si>
    <t>CHANNAPATANNA RAILWAY STATION ROAD</t>
  </si>
  <si>
    <t>ULUNTHURPETTAI VILLUPURAM</t>
  </si>
  <si>
    <t>PALAYAMKOTTAI</t>
  </si>
  <si>
    <t>GANDHINAGAR PB ROAD</t>
  </si>
  <si>
    <t>THIRUVILWAMALA</t>
  </si>
  <si>
    <t>HENNUR CROSS</t>
  </si>
  <si>
    <t>AMBEDKAR CHOWK WARORA</t>
  </si>
  <si>
    <t>RAMNAGAR SHOPPING CENTRE</t>
  </si>
  <si>
    <t>ARCOT</t>
  </si>
  <si>
    <t>NAGAMALAI PUDUKKOTTAI MADURAI</t>
  </si>
  <si>
    <t>NOWGONG</t>
  </si>
  <si>
    <t>THADITHOTA</t>
  </si>
  <si>
    <t>KANJURMARG WEST</t>
  </si>
  <si>
    <t>JASHIPUR</t>
  </si>
  <si>
    <t>BIRATI,W.BENGAL</t>
  </si>
  <si>
    <t>YERWADA</t>
  </si>
  <si>
    <t>MALAVALLI  KALAMMANA TEMPLE STREET</t>
  </si>
  <si>
    <t>KADAYANELLUR</t>
  </si>
  <si>
    <t>CHIPLUN</t>
  </si>
  <si>
    <t>TRIKUTA NAGAR</t>
  </si>
  <si>
    <t>MARTHAHALLI</t>
  </si>
  <si>
    <t>RAMOHALLI</t>
  </si>
  <si>
    <t>JODA</t>
  </si>
  <si>
    <t>MULLANTHURUTHY</t>
  </si>
  <si>
    <t>EDAKOCHI</t>
  </si>
  <si>
    <t>NAGARPALIKA LINK ROAD</t>
  </si>
  <si>
    <t>M.G.ROAD PUNE</t>
  </si>
  <si>
    <t>JHARSUGUDA NEW</t>
  </si>
  <si>
    <t>SHAMSHABAD</t>
  </si>
  <si>
    <t>CHENNAPATNA</t>
  </si>
  <si>
    <t>V.V. PURAM</t>
  </si>
  <si>
    <t>UDUMBANCHOLA</t>
  </si>
  <si>
    <t>DEESA BANASKANTHA</t>
  </si>
  <si>
    <t>SENAPATI BAPAT ROAD</t>
  </si>
  <si>
    <t>TOLL GATE MYSORE ROAD</t>
  </si>
  <si>
    <t>KEONJHAR</t>
  </si>
  <si>
    <t>KAPTANGANJ</t>
  </si>
  <si>
    <t>PULLAMPADI TRICHY</t>
  </si>
  <si>
    <t>GAGAN CHOWK,RAJPURA</t>
  </si>
  <si>
    <t>BADAIPARA</t>
  </si>
  <si>
    <t>BANGALORE ROAD MALUR</t>
  </si>
  <si>
    <t>MAMALAPURAM</t>
  </si>
  <si>
    <t>KODAKARA</t>
  </si>
  <si>
    <t>BELLARY CIRCLE,KURNOOL</t>
  </si>
  <si>
    <t>SUNDERGRAH-HOSPITAL ROAD</t>
  </si>
  <si>
    <t>MEKA MANDAPAM</t>
  </si>
  <si>
    <t>RANE BENNUR</t>
  </si>
  <si>
    <t>JUBILEEBAUG</t>
  </si>
  <si>
    <t>DOMBIVALI</t>
  </si>
  <si>
    <t>MAHARANA PRATAP NAGAR-AGRA</t>
  </si>
  <si>
    <t>THIRUTHIRAPOONDI</t>
  </si>
  <si>
    <t>KAMANI CHOWK ,YAMUNA NAGAR</t>
  </si>
  <si>
    <t>KASHIBUGGA</t>
  </si>
  <si>
    <t>SHEGAON NAKA AMARAVATI</t>
  </si>
  <si>
    <t>SANJAY CHOWK PANIPATH</t>
  </si>
  <si>
    <t>EDAVANAKKAD</t>
  </si>
  <si>
    <t>PUTTUR- ANDRA PRADESH</t>
  </si>
  <si>
    <t>MANUMARG ALWAR</t>
  </si>
  <si>
    <t>MADHURAVADA</t>
  </si>
  <si>
    <t>RAZOLE</t>
  </si>
  <si>
    <t>CHENNAI ROAD KRISHNAGIRI</t>
  </si>
  <si>
    <t>GOOTI</t>
  </si>
  <si>
    <t>KAKA DEV NAGAR- KANPUR</t>
  </si>
  <si>
    <t>MELPURAM</t>
  </si>
  <si>
    <t>ALLIPURAM,VISHAKAPATNAM</t>
  </si>
  <si>
    <t>DASARAHALLUI 8TH CROSS</t>
  </si>
  <si>
    <t>NIMAPADA</t>
  </si>
  <si>
    <t>SULTHANBATHERI</t>
  </si>
  <si>
    <t>KADUR</t>
  </si>
  <si>
    <t>PARIJAT NAGAR</t>
  </si>
  <si>
    <t>BIHARI SHARIFF</t>
  </si>
  <si>
    <t>RAMNAGAR DEVAKOTTAI</t>
  </si>
  <si>
    <t>BILIMORA WEST</t>
  </si>
  <si>
    <t>HANSI HISSAR</t>
  </si>
  <si>
    <t>KUSHAIGUDA</t>
  </si>
  <si>
    <t>BYPASS ROAD TIRUTTANI</t>
  </si>
  <si>
    <t>KHANDAGIRI SQUARE ORISSA</t>
  </si>
  <si>
    <t>PACHPEDINAKA CHOWK,RAIPUR</t>
  </si>
  <si>
    <t>SHRIVASTAVA CHOWK AKOLA</t>
  </si>
  <si>
    <t>PARVATHINAGAR BELLARY</t>
  </si>
  <si>
    <t>NAKODAR,JALANDHAR</t>
  </si>
  <si>
    <t>VUYURU</t>
  </si>
  <si>
    <t>NEYYATTINKARA</t>
  </si>
  <si>
    <t>DARGAMITTA</t>
  </si>
  <si>
    <t>NAGAYALANKA</t>
  </si>
  <si>
    <t>RAJPURA TOWN</t>
  </si>
  <si>
    <t>MADHAVARAM HIGH ROAD PERAMBUR</t>
  </si>
  <si>
    <t>GOPAL REDDY COLONY</t>
  </si>
  <si>
    <t>TARIKERE</t>
  </si>
  <si>
    <t>DEWAS</t>
  </si>
  <si>
    <t>JAGANATHAPURAM</t>
  </si>
  <si>
    <t>NEKPUR CHAURASI-FATEHGARH</t>
  </si>
  <si>
    <t>NEHRU PLACE</t>
  </si>
  <si>
    <t>UTTARAHALLY</t>
  </si>
  <si>
    <t>WAMAN NAGAR SOLAPUR</t>
  </si>
  <si>
    <t>BUDHANAGAR UPPAL</t>
  </si>
  <si>
    <t>KARANJIA</t>
  </si>
  <si>
    <t>TARABAI PARK</t>
  </si>
  <si>
    <t>THIRUPPATHUR</t>
  </si>
  <si>
    <t>OMNAGAR GULBARGA</t>
  </si>
  <si>
    <t>VINODMAHAL CENTER KHAMMAM</t>
  </si>
  <si>
    <t>PATIA BHUBANESWAR</t>
  </si>
  <si>
    <t>CHENDRAPPINNI</t>
  </si>
  <si>
    <t>ALAGAR KOVIL ROAD TALLAKULAM</t>
  </si>
  <si>
    <t>PATNA CITY-GOURHATTA</t>
  </si>
  <si>
    <t>T K S PURAM</t>
  </si>
  <si>
    <t>DOWNHILL MALAPPURAM TIRUR ROAD</t>
  </si>
  <si>
    <t>THUVARANKURICHI</t>
  </si>
  <si>
    <t>KRISHNARAJAPURAM</t>
  </si>
  <si>
    <t>MEDIPATTANAM</t>
  </si>
  <si>
    <t>JAISTAMBH SQUARE</t>
  </si>
  <si>
    <t>SAMARLAKOTA</t>
  </si>
  <si>
    <t>PURI,ORISSA</t>
  </si>
  <si>
    <t>BHABHAR ROAD RADHANPUR</t>
  </si>
  <si>
    <t>KALINGARAYANPALAYAM</t>
  </si>
  <si>
    <t>NICKELSON ROAD,AMBALA</t>
  </si>
  <si>
    <t>DALMIAPURAM TRICHY</t>
  </si>
  <si>
    <t>GOLLEGUDEM,TADEPALLIGUDEM</t>
  </si>
  <si>
    <t>UTHIRAMERUR</t>
  </si>
  <si>
    <t>SIRUGUPPA</t>
  </si>
  <si>
    <t>MAKSU SADAN</t>
  </si>
  <si>
    <t>GOSHAMAHAL CENTER</t>
  </si>
  <si>
    <t>KUDLU  SOMASUNDARAPALAYA</t>
  </si>
  <si>
    <t>AMTALA</t>
  </si>
  <si>
    <t>BHADURPURA</t>
  </si>
  <si>
    <t>BHADRAWATI</t>
  </si>
  <si>
    <t>NEHRU NAGAR ,BELUR</t>
  </si>
  <si>
    <t>KAMARAJAR ROAD</t>
  </si>
  <si>
    <t>GUNTUR TWO TOWN</t>
  </si>
  <si>
    <t>SURYARAOPETA,KAKINADA</t>
  </si>
  <si>
    <t>DAMAN</t>
  </si>
  <si>
    <t>PALWAL AGRA ROAD</t>
  </si>
  <si>
    <t>NEW SECRETARIATE TRIPLICANE</t>
  </si>
  <si>
    <t>CHAMUNDIPURAM</t>
  </si>
  <si>
    <t>KONNI</t>
  </si>
  <si>
    <t>IRINJALAKUDA</t>
  </si>
  <si>
    <t>MAYANNOOR</t>
  </si>
  <si>
    <t>WILSON GARDEN</t>
  </si>
  <si>
    <t>HIRIYUR MAIN ROAD</t>
  </si>
  <si>
    <t>ETHAI ENGANDIYUR</t>
  </si>
  <si>
    <t>NERIAMANGALAM</t>
  </si>
  <si>
    <t>MH ROAD CHITRADURGA</t>
  </si>
  <si>
    <t>UTHARAHALLI BUSSTAND</t>
  </si>
  <si>
    <t>THRIKKODITHANAM</t>
  </si>
  <si>
    <t>CIVIL COURT DABRA</t>
  </si>
  <si>
    <t>T NAGAR</t>
  </si>
  <si>
    <t>STATION ROAD,MANDSAUR</t>
  </si>
  <si>
    <t>BHAVANIPURAM</t>
  </si>
  <si>
    <t>COX TOWN WHEELER ROAD</t>
  </si>
  <si>
    <t>CHITTUR COCHIN</t>
  </si>
  <si>
    <t>MARUTI MANDIR</t>
  </si>
  <si>
    <t>VELPUR ROAD,TANUKU</t>
  </si>
  <si>
    <t>V.L.PURAM</t>
  </si>
  <si>
    <t>DODDAPETE DAVANAGERE</t>
  </si>
  <si>
    <t>VISHRANTWADI PUNE</t>
  </si>
  <si>
    <t>DEESA FUVARA CHOWK</t>
  </si>
  <si>
    <t>TIRUVALLUR</t>
  </si>
  <si>
    <t>JANIA MOHALLA,FARIDKOT</t>
  </si>
  <si>
    <t>HOWRAH MAIDAN</t>
  </si>
  <si>
    <t>UDAYANAGARA MAIN ROAD</t>
  </si>
  <si>
    <t>NABADWIP</t>
  </si>
  <si>
    <t>VEMBAYAM</t>
  </si>
  <si>
    <t>PODANUR</t>
  </si>
  <si>
    <t>THATIPUR GWALIOR</t>
  </si>
  <si>
    <t>BULL TEMPLE ROAD CHAMARAJAPETE</t>
  </si>
  <si>
    <t>AMROLI SURAT</t>
  </si>
  <si>
    <t>MALIPURAM</t>
  </si>
  <si>
    <t>NORTH JALUKBARI</t>
  </si>
  <si>
    <t>KRISHNA GUNJ SAGAR</t>
  </si>
  <si>
    <t>VAISHALI-GAZIABAD</t>
  </si>
  <si>
    <t>SIRSI HOSPET ROAD</t>
  </si>
  <si>
    <t>KAMALCHOWK</t>
  </si>
  <si>
    <t>TARD BUND HYDERABAD</t>
  </si>
  <si>
    <t>JANANA HOSPITAL ROAD-BERHAMPUR</t>
  </si>
  <si>
    <t>RAILWAY STATION ROAD RAICHUR</t>
  </si>
  <si>
    <t>NEW BUS STAND DURG</t>
  </si>
  <si>
    <t>ADAJEN MAIN ROAD</t>
  </si>
  <si>
    <t>BHUSAWAL JALGAON</t>
  </si>
  <si>
    <t>KANTABANJI</t>
  </si>
  <si>
    <t>YESWANTHAPUR MAIN ROAD</t>
  </si>
  <si>
    <t>THILAKNAGAR HYDERABAD</t>
  </si>
  <si>
    <t>MYSORE ROAD PUTTUR</t>
  </si>
  <si>
    <t>RAGHUBIR NAGAR</t>
  </si>
  <si>
    <t>PERAMBALUR</t>
  </si>
  <si>
    <t>PASUPATHIPALAYAM KARUR</t>
  </si>
  <si>
    <t>PATHANADU</t>
  </si>
  <si>
    <t>LAMINGTON ROAD HUBLI</t>
  </si>
  <si>
    <t>GOHANA</t>
  </si>
  <si>
    <t>DUSTAK TAZIA GWALIOR</t>
  </si>
  <si>
    <t>MOULIVAKKAM</t>
  </si>
  <si>
    <t>KANNANALLUR</t>
  </si>
  <si>
    <t>RANGARAJAPURAM</t>
  </si>
  <si>
    <t>ODDANCHATRAM</t>
  </si>
  <si>
    <t>ARAVAKKURICHI KARUR</t>
  </si>
  <si>
    <t>MADURAI ANNANAGAR</t>
  </si>
  <si>
    <t>TATHANAGAR BHONGIR</t>
  </si>
  <si>
    <t>SIMHACHALAM,VISAKAPATNAM</t>
  </si>
  <si>
    <t>GULTEKADI MARKET</t>
  </si>
  <si>
    <t>NT ROAD</t>
  </si>
  <si>
    <t>LAL CHOWK ULHASNAGAR</t>
  </si>
  <si>
    <t>BHOSARI</t>
  </si>
  <si>
    <t>THIRUVOTTIYUR</t>
  </si>
  <si>
    <t>MANNUTHY</t>
  </si>
  <si>
    <t>ST THOMAS MOUNT</t>
  </si>
  <si>
    <t>SHIVAJI CHOWK AHMEDPUR</t>
  </si>
  <si>
    <t>DOMJUR,HOWRAH</t>
  </si>
  <si>
    <t>RAJPIPLA</t>
  </si>
  <si>
    <t>OMNAGAR BELGAUM</t>
  </si>
  <si>
    <t>WALL TAX ROAD CHENNAI</t>
  </si>
  <si>
    <t>SREE RAMULPET, PRODDATUR</t>
  </si>
  <si>
    <t>TRIPRAYAR</t>
  </si>
  <si>
    <t>PONKUNNAM</t>
  </si>
  <si>
    <t>SANKESHWAR</t>
  </si>
  <si>
    <t>MADAVARAM HIGH ROAD</t>
  </si>
  <si>
    <t>ABIDS</t>
  </si>
  <si>
    <t>MUTHENMAVU</t>
  </si>
  <si>
    <t>HIRALAL CHOWK BEED</t>
  </si>
  <si>
    <t>KUZHITTURAI</t>
  </si>
  <si>
    <t>SULLURPETA</t>
  </si>
  <si>
    <t>OLAVAKODE</t>
  </si>
  <si>
    <t>KHODIYAR COLONY JAMNAGAR</t>
  </si>
  <si>
    <t>JAWAHAR COLONY</t>
  </si>
  <si>
    <t>SUNGUVARCHATRAM</t>
  </si>
  <si>
    <t>PALANPUR GUJARAT</t>
  </si>
  <si>
    <t>KAMMANAHALLI BANASAVADI ROAD</t>
  </si>
  <si>
    <t>BUDGE BUDGE</t>
  </si>
  <si>
    <t>BRHAMPUR</t>
  </si>
  <si>
    <t>GUDUR</t>
  </si>
  <si>
    <t>VIKAS NAGAR-KANPUR</t>
  </si>
  <si>
    <t>TONDIARPET</t>
  </si>
  <si>
    <t>HUBLI</t>
  </si>
  <si>
    <t>KACHI BAZAR PARBHANI</t>
  </si>
  <si>
    <t>NIDAMANGALAM</t>
  </si>
  <si>
    <t>RAJARHAT</t>
  </si>
  <si>
    <t>KAMPLI</t>
  </si>
  <si>
    <t>KAVOOR</t>
  </si>
  <si>
    <t>PETTAVAITHALAI TRICHY</t>
  </si>
  <si>
    <t>JALESHAR KATRA CHOUKI</t>
  </si>
  <si>
    <t>KESHPUR BAZAR KENDRAPARA</t>
  </si>
  <si>
    <t>VETERNARY COLONY</t>
  </si>
  <si>
    <t>KESHWAPURA HUBLI</t>
  </si>
  <si>
    <t>KRISHNAMOORTHI NAGAR</t>
  </si>
  <si>
    <t>MANDIDEEP BHOPAL</t>
  </si>
  <si>
    <t>AMBATTUR</t>
  </si>
  <si>
    <t>UPPAL CHILAKANAGAR</t>
  </si>
  <si>
    <t>MYDUKAR ROAD BADVEL CUDDAPAH</t>
  </si>
  <si>
    <t>PATHANKOT CHOWK,JALANDHAR</t>
  </si>
  <si>
    <t>JALAHALLI EAST</t>
  </si>
  <si>
    <t>ANDIPATTI</t>
  </si>
  <si>
    <t>MAGADHI RAMNAGAR</t>
  </si>
  <si>
    <t>MALAYANKEEZHU</t>
  </si>
  <si>
    <t>DHARAMSHALA HP</t>
  </si>
  <si>
    <t>KUNNAMANGALAM</t>
  </si>
  <si>
    <t>RAMABADHRAPURAM</t>
  </si>
  <si>
    <t>CINEMA ROAD BARNALA</t>
  </si>
  <si>
    <t>BAHRAICH</t>
  </si>
  <si>
    <t>JAMMU-RESIDENCY ROAD</t>
  </si>
  <si>
    <t>AVANIGADDA</t>
  </si>
  <si>
    <t>CHETTIPALAYAM COIMBATORE</t>
  </si>
  <si>
    <t>NAGAMANGALA MANDYA</t>
  </si>
  <si>
    <t>GUDIVADA</t>
  </si>
  <si>
    <t>ANAKAPALLE</t>
  </si>
  <si>
    <t>BENZCIRCLE</t>
  </si>
  <si>
    <t>POLLACHI</t>
  </si>
  <si>
    <t>KANCHAN BAZAR</t>
  </si>
  <si>
    <t>TADJETTIPALEM</t>
  </si>
  <si>
    <t>SAMRALA,LUDHIANA</t>
  </si>
  <si>
    <t>ALUVA</t>
  </si>
  <si>
    <t>KAMPTEE</t>
  </si>
  <si>
    <t>POLAYATHODU</t>
  </si>
  <si>
    <t>LALBAGH,RAJNANDGAON</t>
  </si>
  <si>
    <t>EZHAMKULAM</t>
  </si>
  <si>
    <t>MUNTHAVARI CENTRE,CHIRALA</t>
  </si>
  <si>
    <t>G.T ROAD, KHANNA</t>
  </si>
  <si>
    <t>PULLAD</t>
  </si>
  <si>
    <t>ARUPPUKKOTTAI</t>
  </si>
  <si>
    <t>RMC CHAMRAJNAGAR</t>
  </si>
  <si>
    <t>NANDI KOTKUR KURNOOL</t>
  </si>
  <si>
    <t>AYYAMPETTAI THANJAVUR</t>
  </si>
  <si>
    <t>MYSORE ROAD GUNDLUPET</t>
  </si>
  <si>
    <t>ATTUR LAYOUT</t>
  </si>
  <si>
    <t>AMRELI JUNCTION</t>
  </si>
  <si>
    <t>MADANAPALLY</t>
  </si>
  <si>
    <t>PALAKKAL</t>
  </si>
  <si>
    <t>BALRAMPUR UP</t>
  </si>
  <si>
    <t>MUTHUKADAI RANIPET</t>
  </si>
  <si>
    <t>BHATLI CHOWK,BARGARH,ORISSA</t>
  </si>
  <si>
    <t>MUZAFFARPUR</t>
  </si>
  <si>
    <t>DAUSA RAJASTHAN</t>
  </si>
  <si>
    <t>ELURU ROAD,GUDIVADA</t>
  </si>
  <si>
    <t>LAHERIASARAI</t>
  </si>
  <si>
    <t>RANAGHAT</t>
  </si>
  <si>
    <t>RAM GANGA VIHAR-MORADABAD</t>
  </si>
  <si>
    <t>GANDHI NAGAR</t>
  </si>
  <si>
    <t>HOLALKERE,CHITRADURGA</t>
  </si>
  <si>
    <t>ALLAPRA</t>
  </si>
  <si>
    <t>NANDIGAM,KRISHNA</t>
  </si>
  <si>
    <t>ALATHUR</t>
  </si>
  <si>
    <t>TMS BUS STOP SALEM</t>
  </si>
  <si>
    <t>DVG ROAD,BAGEPALLI</t>
  </si>
  <si>
    <t>THIRUKOVILLUR</t>
  </si>
  <si>
    <t>NANDA NAGAR INDORE</t>
  </si>
  <si>
    <t>BOGADI MYSORE</t>
  </si>
  <si>
    <t>JN ROAD THIRUVALLUR</t>
  </si>
  <si>
    <t>ALOOR</t>
  </si>
  <si>
    <t>DANGE CHOWK PUNE</t>
  </si>
  <si>
    <t>DERABASSI</t>
  </si>
  <si>
    <t>MEDCHAL</t>
  </si>
  <si>
    <t>KATOOR</t>
  </si>
  <si>
    <t>BAGLINGAMPALLY,HYDERABAD</t>
  </si>
  <si>
    <t>LALGANJ</t>
  </si>
  <si>
    <t>SUMERPUR</t>
  </si>
  <si>
    <t>MEDAVAKKAM CHENNAI</t>
  </si>
  <si>
    <t>HAGARIBOMMANAHALLI</t>
  </si>
  <si>
    <t>JAMKHANDI</t>
  </si>
  <si>
    <t>BRAHMINS STREET KOLAR</t>
  </si>
  <si>
    <t>PADI</t>
  </si>
  <si>
    <t>T B ROAD, SIDDALGHATTA</t>
  </si>
  <si>
    <t>PARKAL</t>
  </si>
  <si>
    <t>MOHALI</t>
  </si>
  <si>
    <t>GANDHI NAGAR BHILWARA</t>
  </si>
  <si>
    <t>CHIKBANAVARA</t>
  </si>
  <si>
    <t>KODAIKANAL</t>
  </si>
  <si>
    <t>WARDHAMAN NAGAR</t>
  </si>
  <si>
    <t>ANANTHAPUR RTC BUS STAND</t>
  </si>
  <si>
    <t>SULTANPUR</t>
  </si>
  <si>
    <t>VRIDHACHALAM</t>
  </si>
  <si>
    <t>SECUNDERABAD</t>
  </si>
  <si>
    <t>RAMGANJ AJMER</t>
  </si>
  <si>
    <t>VIJAYAWADA ROAD SURYAPET</t>
  </si>
  <si>
    <t>PERICHIPALAYAM TIRUPUR</t>
  </si>
  <si>
    <t>ERATTUPETTA</t>
  </si>
  <si>
    <t>ALIGANJ,LUCKNOW</t>
  </si>
  <si>
    <t>KHEDAPATI ROAD GWALIOR</t>
  </si>
  <si>
    <t>FARIDABAD</t>
  </si>
  <si>
    <t>MEERBAG COLONY</t>
  </si>
  <si>
    <t>GOVERNORPET CENTER</t>
  </si>
  <si>
    <t>KOVILAMBAKKAM</t>
  </si>
  <si>
    <t>ALUR HASSAN</t>
  </si>
  <si>
    <t>KODADA</t>
  </si>
  <si>
    <t>MANJALI</t>
  </si>
  <si>
    <t>KALYAN NAGAR BANGALORE</t>
  </si>
  <si>
    <t>SARASWTHI PURAM MYSORE</t>
  </si>
  <si>
    <t>RAM NAGAR LUDHIYANA</t>
  </si>
  <si>
    <t>SARASPUR</t>
  </si>
  <si>
    <t>PATTALAM</t>
  </si>
  <si>
    <t>STATION ROAD- BAREILLY</t>
  </si>
  <si>
    <t>THIRUVANNAMALAI ROAD GINGEE</t>
  </si>
  <si>
    <t>SANKER CINEMA ROAD</t>
  </si>
  <si>
    <t>STATION ROAD VIJAPUR</t>
  </si>
  <si>
    <t>VENKATESWARA COLONY,MEDAK</t>
  </si>
  <si>
    <t>MANGADU</t>
  </si>
  <si>
    <t>CHOTI BARADARI STREET,PATIALA</t>
  </si>
  <si>
    <t>BANNUR</t>
  </si>
  <si>
    <t>NORTH MAIN STREET PUDUKOTTAI</t>
  </si>
  <si>
    <t>KURSEONG</t>
  </si>
  <si>
    <t>SIKIL RAJA STREET, RAMANATHAPURAM</t>
  </si>
  <si>
    <t>COCOON MARKET SHIDLAGHATTA</t>
  </si>
  <si>
    <t>CHITTOOR    AP</t>
  </si>
  <si>
    <t>TRICHY ROAD,NAMAKKAL</t>
  </si>
  <si>
    <t>EGMORE</t>
  </si>
  <si>
    <t>CHOWK BASTI, LUDHIANA</t>
  </si>
  <si>
    <t>PERIYANAIKKANPALAY</t>
  </si>
  <si>
    <t>RAILWAY STATION ROAD,HINDUPER</t>
  </si>
  <si>
    <t>BELGAM</t>
  </si>
  <si>
    <t>PERUNDURAI ERODE</t>
  </si>
  <si>
    <t>PARAPALAYAM ,TIRUPUR</t>
  </si>
  <si>
    <t>ADITYAPUR JAMSHEDPUR</t>
  </si>
  <si>
    <t>PATTOM</t>
  </si>
  <si>
    <t>80 FEET ROAD- KANPUR</t>
  </si>
  <si>
    <t>MADHURAI WEST MASI STREET</t>
  </si>
  <si>
    <t>P.N.PUDUR COIMBATORE</t>
  </si>
  <si>
    <t>KURLA EAST</t>
  </si>
  <si>
    <t>SOUTH CAR STREET CHIDAMBARAM</t>
  </si>
  <si>
    <t>NASIK ROAD</t>
  </si>
  <si>
    <t>RAJIV GANDHI NAGAR</t>
  </si>
  <si>
    <t>KRISHNARAJA NAGAR</t>
  </si>
  <si>
    <t>TANUR</t>
  </si>
  <si>
    <t>MAHIPALPUR</t>
  </si>
  <si>
    <t>NOHAR,RAJASTHAN</t>
  </si>
  <si>
    <t>KALIPUR BAZAR,DANKUNI</t>
  </si>
  <si>
    <t>ARSIKERE</t>
  </si>
  <si>
    <t>BELLARY ROAD HOSPET</t>
  </si>
  <si>
    <t>BANDLAGUDA</t>
  </si>
  <si>
    <t>EACHANARI COIMBATORE</t>
  </si>
  <si>
    <t>VIRAJPET KODAGU</t>
  </si>
  <si>
    <t>S.N.PURAM</t>
  </si>
  <si>
    <t>GANNAVARAM</t>
  </si>
  <si>
    <t>MUKHERJEENAGAR,RAISEN</t>
  </si>
  <si>
    <t>RAISINGH NAGAR</t>
  </si>
  <si>
    <t>AURAD</t>
  </si>
  <si>
    <t>MG ROAD PONDICHERRY</t>
  </si>
  <si>
    <t>MACHAVARAM CENTRE</t>
  </si>
  <si>
    <t>MUVATTUPUZA</t>
  </si>
  <si>
    <t>COURT AREA KARIMNAGAR</t>
  </si>
  <si>
    <t>PERIYAPATANA</t>
  </si>
  <si>
    <t>BIDAR</t>
  </si>
  <si>
    <t>BEGSARAI</t>
  </si>
  <si>
    <t>BALIGUDA</t>
  </si>
  <si>
    <t>POOCHAKKAL</t>
  </si>
  <si>
    <t>SAUNDATTI</t>
  </si>
  <si>
    <t>GOVERNOR PET</t>
  </si>
  <si>
    <t>CHELAKKARA</t>
  </si>
  <si>
    <t>SIDHPUR</t>
  </si>
  <si>
    <t>BABINA ROAD</t>
  </si>
  <si>
    <t>TALAP</t>
  </si>
  <si>
    <t>SARAIDHELA</t>
  </si>
  <si>
    <t>CHEMMAD</t>
  </si>
  <si>
    <t>NEW BOWNPALLI</t>
  </si>
  <si>
    <t>ATMAKUR KURNOOL</t>
  </si>
  <si>
    <t>RAGHAVENDRA NAGAR TUMKUR</t>
  </si>
  <si>
    <t>DHARAMSHALA ROAD KANGRA</t>
  </si>
  <si>
    <t>TIPTUR RAMAMANDIR ROAD</t>
  </si>
  <si>
    <t>KOTTAI</t>
  </si>
  <si>
    <t>NEW PALASIA INDORE</t>
  </si>
  <si>
    <t>ANANDHBAGH CROSS ROAD</t>
  </si>
  <si>
    <t>BY PASS ROAD SATHUR</t>
  </si>
  <si>
    <t>VADAMADURAI DINDIGUL</t>
  </si>
  <si>
    <t>HANNUR</t>
  </si>
  <si>
    <t>ACHALPUR</t>
  </si>
  <si>
    <t>SALGAME ROAD HASSAN</t>
  </si>
  <si>
    <t>CHALAKUDY   NORTH</t>
  </si>
  <si>
    <t>SILPUKHURI</t>
  </si>
  <si>
    <t>DEVENDRANAGAR RAIPUR</t>
  </si>
  <si>
    <t>MAVDI ROAD RAJKOT</t>
  </si>
  <si>
    <t>SECTOR 29 HARYANA</t>
  </si>
  <si>
    <t>SANTHOSHNAGAR-HYDERABAD</t>
  </si>
  <si>
    <t>KEERAMANGALAM</t>
  </si>
  <si>
    <t>NORTH PARK STREET AMBATTUR OT</t>
  </si>
  <si>
    <t>KALADY</t>
  </si>
  <si>
    <t>H CROSS</t>
  </si>
  <si>
    <t>MECHERI SALEM</t>
  </si>
  <si>
    <t>CHILAKALURIPETA</t>
  </si>
  <si>
    <t>ABU ROAD</t>
  </si>
  <si>
    <t>KUMBLA</t>
  </si>
  <si>
    <t>TALAB TALLO-JAMMU</t>
  </si>
  <si>
    <t>MUNIYAPPAN TEMPLE TIRUPUR</t>
  </si>
  <si>
    <t>PALAKARAI</t>
  </si>
  <si>
    <t>BARPALI</t>
  </si>
  <si>
    <t>RAJA BAZAR,PATNA</t>
  </si>
  <si>
    <t>DUBURI BYASANAGAR</t>
  </si>
  <si>
    <t>NEW GARIA</t>
  </si>
  <si>
    <t>ERIYAD</t>
  </si>
  <si>
    <t>KARANODAI</t>
  </si>
  <si>
    <t>PUNALUR</t>
  </si>
  <si>
    <t>KUNIGAL B M ROAD</t>
  </si>
  <si>
    <t>MUGHALSARAI</t>
  </si>
  <si>
    <t>PULIYUR KARUR</t>
  </si>
  <si>
    <t>NAWANSHAHR BUS STAND CHOWK</t>
  </si>
  <si>
    <t>MULGUND</t>
  </si>
  <si>
    <t>KOTTIGEPALYA RING ROAD</t>
  </si>
  <si>
    <t>ARNI</t>
  </si>
  <si>
    <t>HD KOTTE</t>
  </si>
  <si>
    <t>MODEL TOWN AMBALA</t>
  </si>
  <si>
    <t>SANTOKHGARH UNA HP</t>
  </si>
  <si>
    <t>KARKHANA</t>
  </si>
  <si>
    <t>KAKKATTIL</t>
  </si>
  <si>
    <t>HANUMANTH NAGAR</t>
  </si>
  <si>
    <t>KAMAREDDY - BUS STAND ROAD</t>
  </si>
  <si>
    <t>AZAD CHOWK ISLAMPUR</t>
  </si>
  <si>
    <t>PIRAGARHI</t>
  </si>
  <si>
    <t>MANNUR</t>
  </si>
  <si>
    <t>PERUMKUDI OMR CHENNAI</t>
  </si>
  <si>
    <t>SANTHOSHI NAGAR RAIPUR</t>
  </si>
  <si>
    <t>ANEKAL</t>
  </si>
  <si>
    <t>BEML LAYOUT RAJARAJESWARI NAGAR</t>
  </si>
  <si>
    <t>BRAHMPURI JAIPUR</t>
  </si>
  <si>
    <t>THURAIYUR</t>
  </si>
  <si>
    <t>ANKLESWAR BHARUCH</t>
  </si>
  <si>
    <t>KUNDAPURA</t>
  </si>
  <si>
    <t>NEW EXTENSION ,MALAVALLI</t>
  </si>
  <si>
    <t>ADONI,KURNOOL</t>
  </si>
  <si>
    <t>DUM DUM</t>
  </si>
  <si>
    <t>VELLARADA</t>
  </si>
  <si>
    <t>KUNJWANI CHOWK- JAMMU</t>
  </si>
  <si>
    <t>SUNDERPUR- VARANASI</t>
  </si>
  <si>
    <t>ILAYANGUDI</t>
  </si>
  <si>
    <t>MALLAPALLY</t>
  </si>
  <si>
    <t>RAMA MANDI JALANDHAR</t>
  </si>
  <si>
    <t>MALA</t>
  </si>
  <si>
    <t>BASAVANBAGEVADI</t>
  </si>
  <si>
    <t>KOPPA</t>
  </si>
  <si>
    <t>CHANAKYA PLACE DELHI</t>
  </si>
  <si>
    <t>MANUGURU</t>
  </si>
  <si>
    <t>KOTHAPET</t>
  </si>
  <si>
    <t>ICF COLONY ATHIPET</t>
  </si>
  <si>
    <t>KATHRIGUPPA</t>
  </si>
  <si>
    <t>K R ROAD</t>
  </si>
  <si>
    <t>VELIYANKODE</t>
  </si>
  <si>
    <t>PATHANAMTHITTA CITY</t>
  </si>
  <si>
    <t>JAGAMARA ORISSA</t>
  </si>
  <si>
    <t>JANIPUR-JAMMU</t>
  </si>
  <si>
    <t>GANDHI CHOWK</t>
  </si>
  <si>
    <t>THENKASI</t>
  </si>
  <si>
    <t>BEEZAN BAG NAGPUR</t>
  </si>
  <si>
    <t>NARODA</t>
  </si>
  <si>
    <t>DARSI, PRAKASAM</t>
  </si>
  <si>
    <t>UPPAL MAIN ROAD</t>
  </si>
  <si>
    <t>ARUR</t>
  </si>
  <si>
    <t>VALANJAMBALAM</t>
  </si>
  <si>
    <t>MAHARANI ROAD</t>
  </si>
  <si>
    <t>URAPAKKAM</t>
  </si>
  <si>
    <t>MORAR - GWALIOR</t>
  </si>
  <si>
    <t>ATHOLY</t>
  </si>
  <si>
    <t>VIDYANAGAR HUBLI</t>
  </si>
  <si>
    <t>FATEHPUR RAJASTHAN</t>
  </si>
  <si>
    <t>NIHARIKA TALKIES</t>
  </si>
  <si>
    <t>CHAKDAH</t>
  </si>
  <si>
    <t>ANCHALMOODU</t>
  </si>
  <si>
    <t>CHIRALA</t>
  </si>
  <si>
    <t>CANTT MARKET</t>
  </si>
  <si>
    <t>JINNA ROAD PRODDUTUR</t>
  </si>
  <si>
    <t>GURBAX COLONY,PATIALA</t>
  </si>
  <si>
    <t>KANKROLI</t>
  </si>
  <si>
    <t>POWER HOUSE ROAD</t>
  </si>
  <si>
    <t>SHIVAJINAGAR</t>
  </si>
  <si>
    <t>KHURDHA MAIN ROAD</t>
  </si>
  <si>
    <t>PILANI,RAJASTHAN</t>
  </si>
  <si>
    <t>VEERAGANUR SALEM</t>
  </si>
  <si>
    <t>KUTTOOR</t>
  </si>
  <si>
    <t>SHASTRI NAGAR JAIPUR</t>
  </si>
  <si>
    <t>NAGAPATTINAM</t>
  </si>
  <si>
    <t>NAMAGIRIPETTAI NAMAKKAL</t>
  </si>
  <si>
    <t>HMT NAGAR NACHARAM</t>
  </si>
  <si>
    <t>ALUVA MARKET</t>
  </si>
  <si>
    <t>MIRA ROAD,MUMBAI</t>
  </si>
  <si>
    <t>CHALLAPALLI</t>
  </si>
  <si>
    <t>PALLIMUCKU</t>
  </si>
  <si>
    <t>MORVI GUJARATH</t>
  </si>
  <si>
    <t>R S ROAD GUNTAKAL</t>
  </si>
  <si>
    <t>PANDHARKAWADA</t>
  </si>
  <si>
    <t>NATHAM</t>
  </si>
  <si>
    <t>KARAMANANAGARI,KAKINADA</t>
  </si>
  <si>
    <t>DR RAJKUMAR ROAD BANGALORE</t>
  </si>
  <si>
    <t>JAYANKODACHOLAPURAM</t>
  </si>
  <si>
    <t>GOLEGHAR</t>
  </si>
  <si>
    <t>KALIKAVU</t>
  </si>
  <si>
    <t>MISROD BHOPAL</t>
  </si>
  <si>
    <t>MUDAPPALLUR</t>
  </si>
  <si>
    <t>POLICE STATION ROAD RAMDURG</t>
  </si>
  <si>
    <t>GOPALGANJ</t>
  </si>
  <si>
    <t>BANGALORE ROAD SALEM</t>
  </si>
  <si>
    <t>BANDADUKKA</t>
  </si>
  <si>
    <t>PALA</t>
  </si>
  <si>
    <t>CHITGUPPA</t>
  </si>
  <si>
    <t>NAGAROOR</t>
  </si>
  <si>
    <t>CHETPUT CHENNAI</t>
  </si>
  <si>
    <t>TEGHRA</t>
  </si>
  <si>
    <t>DESAIPET WARANGAL</t>
  </si>
  <si>
    <t>SURYABAGH VISAG</t>
  </si>
  <si>
    <t>KALYANDURG ROAD ANANTHAPUR</t>
  </si>
  <si>
    <t>ALAMCODE</t>
  </si>
  <si>
    <t>BETGERI</t>
  </si>
  <si>
    <t>MALKIPURAM</t>
  </si>
  <si>
    <t>PAYYANANGADI</t>
  </si>
  <si>
    <t>MANGOL PURI</t>
  </si>
  <si>
    <t>KUKKATPALLY CENTRE</t>
  </si>
  <si>
    <t>TIRUTTANI</t>
  </si>
  <si>
    <t>SONARPUR</t>
  </si>
  <si>
    <t>GEETHA COLONY</t>
  </si>
  <si>
    <t>VIDHYANAGAR BH ROAD</t>
  </si>
  <si>
    <t>KUTTICHAL</t>
  </si>
  <si>
    <t>ELUMALAI MADURAI</t>
  </si>
  <si>
    <t>NILGIRI SANATA ORISSA</t>
  </si>
  <si>
    <t>MARIPALEM VISHAKAPATNAM</t>
  </si>
  <si>
    <t>NEELA SOUTH STREET</t>
  </si>
  <si>
    <t>L R PETA,PALAKOLLU</t>
  </si>
  <si>
    <t>PANDALLUR,NILGIRIS</t>
  </si>
  <si>
    <t>JAGRAON LUDHIANA</t>
  </si>
  <si>
    <t>VAHAB ROAD THENALI</t>
  </si>
  <si>
    <t>INDRA CHOWK-BUDAUN</t>
  </si>
  <si>
    <t>PADAMPUR</t>
  </si>
  <si>
    <t>VELUR NAMMAKKAL</t>
  </si>
  <si>
    <t>NANGANALLUR FOURTH MAIN ROAD</t>
  </si>
  <si>
    <t>ANAND BAZAR KHAJRANA ROAD INDORE</t>
  </si>
  <si>
    <t>KARAMBAKKAM</t>
  </si>
  <si>
    <t>VICTORIA STREET-LUCKNOW</t>
  </si>
  <si>
    <t>KAGALIPURA</t>
  </si>
  <si>
    <t>RUDRAPUR</t>
  </si>
  <si>
    <t>ALINCHUVADU</t>
  </si>
  <si>
    <t>SOMAWARPET,KODAGU</t>
  </si>
  <si>
    <t>TAKURPUKUR</t>
  </si>
  <si>
    <t>KMP ROAD BADAMI</t>
  </si>
  <si>
    <t>ASHOK GARDEN BHOPAL</t>
  </si>
  <si>
    <t>NAKKALAGUTTA</t>
  </si>
  <si>
    <t>THURBE</t>
  </si>
  <si>
    <t>SHASTRI MARKET JALLANDHAR</t>
  </si>
  <si>
    <t>VISHNU NAGAR AURANGABAD</t>
  </si>
  <si>
    <t>THILAK ROAD KAKINADA</t>
  </si>
  <si>
    <t>ARAKUNNAM</t>
  </si>
  <si>
    <t>T B CIRCLE DODDABALLAPUR</t>
  </si>
  <si>
    <t>PANDIKKAD</t>
  </si>
  <si>
    <t>SEHORE</t>
  </si>
  <si>
    <t>ILLUPUR</t>
  </si>
  <si>
    <t>AFZALPUR</t>
  </si>
  <si>
    <t>KOOTHANALLUR</t>
  </si>
  <si>
    <t>SHIVAJI PUTLA CHOWK, SANGLI</t>
  </si>
  <si>
    <t>STATION ROAD JAURA</t>
  </si>
  <si>
    <t>BETLAGUNDU</t>
  </si>
  <si>
    <t>HOSPITAL ROAD-KADIRI</t>
  </si>
  <si>
    <t>VADASSERY JUNCTION</t>
  </si>
  <si>
    <t>KAVERIPATANAM KRISHNAGIRI</t>
  </si>
  <si>
    <t>THARAD</t>
  </si>
  <si>
    <t>SUBHASH NAGAR BHILWARA</t>
  </si>
  <si>
    <t>HUZHRABAD</t>
  </si>
  <si>
    <t>THANCHAVUR</t>
  </si>
  <si>
    <t>MINJUR</t>
  </si>
  <si>
    <t>TOWNHALL RD,MADURAI</t>
  </si>
  <si>
    <t>NEHRU STREET TINDIVANAM</t>
  </si>
  <si>
    <t>CIVIL LINE ROAD VAZHAKKALA</t>
  </si>
  <si>
    <t>OLD VADAJ</t>
  </si>
  <si>
    <t>SINGAMPUNARI</t>
  </si>
  <si>
    <t>HUSNABAD BUSSTAND</t>
  </si>
  <si>
    <t>JAMMU BAHUPLAZA</t>
  </si>
  <si>
    <t>LANGER HOUSE</t>
  </si>
  <si>
    <t>CUMBUM</t>
  </si>
  <si>
    <t>RAYADURG</t>
  </si>
  <si>
    <t>KHAIRATHABAD CENTRE</t>
  </si>
  <si>
    <t>BAGALKOT BUS STAND ROAD</t>
  </si>
  <si>
    <t>MADIKERI</t>
  </si>
  <si>
    <t>VINAY NAGAR GWALIOR</t>
  </si>
  <si>
    <t>NONA,ULUBERIA</t>
  </si>
  <si>
    <t>OMASSERY</t>
  </si>
  <si>
    <t>CHUNDALE</t>
  </si>
  <si>
    <t>BANASUVADA</t>
  </si>
  <si>
    <t>RANJIT ROAD JAMNAGAR</t>
  </si>
  <si>
    <t>OLATHANI</t>
  </si>
  <si>
    <t>BASWANESWAR NAGAR</t>
  </si>
  <si>
    <t>MANDAPETA</t>
  </si>
  <si>
    <t>KILIMANOOR</t>
  </si>
  <si>
    <t>SUNKADAKATTE</t>
  </si>
  <si>
    <t>AYYAPPANKAVU</t>
  </si>
  <si>
    <t>BHONGIR</t>
  </si>
  <si>
    <t>TIRUPUR</t>
  </si>
  <si>
    <t>HARI NAGAR</t>
  </si>
  <si>
    <t>KANNAVARI THOTA  GUNTUR</t>
  </si>
  <si>
    <t>BANASWADA ROAD JALLOD</t>
  </si>
  <si>
    <t>ERODE PERUNDURAI ROAD</t>
  </si>
  <si>
    <t>MAIN ROAD KUNIGAL</t>
  </si>
  <si>
    <t>MALAVALLI</t>
  </si>
  <si>
    <t>GANDHI BAZAR</t>
  </si>
  <si>
    <t>MAHALAKSHMI LAYOUT ENTRANCE</t>
  </si>
  <si>
    <t>GURUKUL ROAD</t>
  </si>
  <si>
    <t>RAIRANGPUR</t>
  </si>
  <si>
    <t>RAJA STREET</t>
  </si>
  <si>
    <t>KOZHIKODE VAIKOM</t>
  </si>
  <si>
    <t>RAMNAGAR 1ST STREET TIRUPUR</t>
  </si>
  <si>
    <t>VAIJAPUR</t>
  </si>
  <si>
    <t>PRATHAP NAGAR UDAIPUR</t>
  </si>
  <si>
    <t>BASODA</t>
  </si>
  <si>
    <t>BAJAKHANA,BARNALA</t>
  </si>
  <si>
    <t>PADMAVATHI COLONY</t>
  </si>
  <si>
    <t>PALAKAD TOWN RS ROAD</t>
  </si>
  <si>
    <t>GOOLIKKADAVU</t>
  </si>
  <si>
    <t>JYOTHI CIRCLE MANGALORE</t>
  </si>
  <si>
    <t>AMBASAMUDRAM</t>
  </si>
  <si>
    <t>KALLUR</t>
  </si>
  <si>
    <t>N R PET KURNOOL</t>
  </si>
  <si>
    <t>SECUNDERABAD RAILWAY STATION</t>
  </si>
  <si>
    <t>METTUGUDA</t>
  </si>
  <si>
    <t>HRS CHOWK</t>
  </si>
  <si>
    <t>NAGJI SQUARE NASIK</t>
  </si>
  <si>
    <t>S.L.PURAM, ALAPPUZHA</t>
  </si>
  <si>
    <t>L.B.NAGAR</t>
  </si>
  <si>
    <t>BHELGORIA</t>
  </si>
  <si>
    <t>BANGALORE ROAD BELLARY</t>
  </si>
  <si>
    <t>MEMARI</t>
  </si>
  <si>
    <t>NGO COLONY ,CUDDAPAH</t>
  </si>
  <si>
    <t>BONGAIGAON</t>
  </si>
  <si>
    <t>PANCHANANTALLA</t>
  </si>
  <si>
    <t>SANKORA ROAD ,TARAORI</t>
  </si>
  <si>
    <t>MALANCHA ROAD KHARAGPUR</t>
  </si>
  <si>
    <t>THIMMAPURA CIRCLE GULBERGA</t>
  </si>
  <si>
    <t>AIROLI</t>
  </si>
  <si>
    <t>NEPANAGAR</t>
  </si>
  <si>
    <t>DORI BAZAR</t>
  </si>
  <si>
    <t>KHANDASA ROAD GURGAON</t>
  </si>
  <si>
    <t>DIGHA GHAT ,PATNA</t>
  </si>
  <si>
    <t>KURISUMMOODU</t>
  </si>
  <si>
    <t>ORKKATTERY</t>
  </si>
  <si>
    <t>SAMALAPURAM</t>
  </si>
  <si>
    <t>HIG ASHOK NAGAR</t>
  </si>
  <si>
    <t>BADEPALLI</t>
  </si>
  <si>
    <t>PUNNAPRA</t>
  </si>
  <si>
    <t>AMRITSAR</t>
  </si>
  <si>
    <t>VIJAYANAGAR</t>
  </si>
  <si>
    <t>HINGOLI</t>
  </si>
  <si>
    <t>AMRELI GUJARAT</t>
  </si>
  <si>
    <t>VIVEK NAGAR</t>
  </si>
  <si>
    <t>AVADI</t>
  </si>
  <si>
    <t>AMBEDKAR NAGAR CHENNAI</t>
  </si>
  <si>
    <t>CHERUVATHUR</t>
  </si>
  <si>
    <t>SANTRABADI</t>
  </si>
  <si>
    <t>PATTAMBI</t>
  </si>
  <si>
    <t>SANKARAMATAM ROAD,VISAKAPATNAM</t>
  </si>
  <si>
    <t>WARASIGUDA</t>
  </si>
  <si>
    <t>POWER HOUSE CHOWK,BHILAI</t>
  </si>
  <si>
    <t>THALAYOLAPARAMBU</t>
  </si>
  <si>
    <t>SEMMANDALAM</t>
  </si>
  <si>
    <t>UDUPI</t>
  </si>
  <si>
    <t>ELURU R R PET</t>
  </si>
  <si>
    <t>KAKKADASARRY</t>
  </si>
  <si>
    <t>UPPADA BUSSTAND PITHAPURAM</t>
  </si>
  <si>
    <t>PETHANAICKENPALAYAM SALEM</t>
  </si>
  <si>
    <t>JEWARGI COLONY</t>
  </si>
  <si>
    <t>KANJIKODE</t>
  </si>
  <si>
    <t>BIJAPUR BLDE ROAD</t>
  </si>
  <si>
    <t>SHASTRI NAGAR- GHAZIABAD</t>
  </si>
  <si>
    <t>ZANZARDA ROAD JUNAGARH</t>
  </si>
  <si>
    <t>SEMBIAM</t>
  </si>
  <si>
    <t>MANAVALAN NAGAR CHENNAI</t>
  </si>
  <si>
    <t>BARGUR KRISHNAGIRI</t>
  </si>
  <si>
    <t>VIDYAGIRI BAGALKOT</t>
  </si>
  <si>
    <t>ARCOT ROAD,VELLORE</t>
  </si>
  <si>
    <t>AMBEDKAR CHOWK AMBIKAPUR</t>
  </si>
  <si>
    <t>ALAPUZHA MUHAMMED ROAD</t>
  </si>
  <si>
    <t>SULLIA</t>
  </si>
  <si>
    <t>BHAGAVANGANJ SAGAR</t>
  </si>
  <si>
    <t>PONGANUR ROAD MADANAPALLI</t>
  </si>
  <si>
    <t>VIRAMGAM GUJARAT</t>
  </si>
  <si>
    <t>NAMBIYUR ERODE</t>
  </si>
  <si>
    <t>BASAVANAGUDI</t>
  </si>
  <si>
    <t>VKV ROAD NADIAD</t>
  </si>
  <si>
    <t>GARABAVIPALAYA</t>
  </si>
  <si>
    <t>SEPPINGS ROAD</t>
  </si>
  <si>
    <t>TANUKU</t>
  </si>
  <si>
    <t>ARMUR</t>
  </si>
  <si>
    <t>DURGAPUR</t>
  </si>
  <si>
    <t>VALLANCHERY</t>
  </si>
  <si>
    <t>GODUGUPETA,MACHILIPATNAM</t>
  </si>
  <si>
    <t>OLD PB ROAD HARIHARA</t>
  </si>
  <si>
    <t>NAVARANG</t>
  </si>
  <si>
    <t>SUBURBAN BUS STAND</t>
  </si>
  <si>
    <t>SARDAR SHAHAR</t>
  </si>
  <si>
    <t>SAMANA PATIALA</t>
  </si>
  <si>
    <t>MARIMATA MANDIR</t>
  </si>
  <si>
    <t>MAHUVA BHAVNAGAR</t>
  </si>
  <si>
    <t>FATEHABAD</t>
  </si>
  <si>
    <t>IRIKKUR</t>
  </si>
  <si>
    <t>KOLLENGODE</t>
  </si>
  <si>
    <t>ABAB COLONY NAGPUR</t>
  </si>
  <si>
    <t>THATHAIYANGARPET</t>
  </si>
  <si>
    <t>HOSANAGARA</t>
  </si>
  <si>
    <t>THILAK ROAD,TIRUPATHI</t>
  </si>
  <si>
    <t>DHANGADRA SURENDRA NAGAR</t>
  </si>
  <si>
    <t>KARAMANA</t>
  </si>
  <si>
    <t>CHITTINAGAR</t>
  </si>
  <si>
    <t>M G ROAD SRINIVASPURA</t>
  </si>
  <si>
    <t>GUNTUR ROAD ONGOLE</t>
  </si>
  <si>
    <t>BUS STAND DAMAN</t>
  </si>
  <si>
    <t>RAILWAY GANJ-HARDOI</t>
  </si>
  <si>
    <t>KODUNGUR</t>
  </si>
  <si>
    <t>DHANALAKSHMI THEATRE CHENNARAYAPATNA</t>
  </si>
  <si>
    <t>LONI KALBHOR</t>
  </si>
  <si>
    <t>RAMARAOPETA</t>
  </si>
  <si>
    <t>N M ROAD MARTHANDAM</t>
  </si>
  <si>
    <t>LB NAGAR RTC COLONY</t>
  </si>
  <si>
    <t>MUDALGI</t>
  </si>
  <si>
    <t>SREEKARIYAM</t>
  </si>
  <si>
    <t>MAHARAJAGANJ</t>
  </si>
  <si>
    <t>ELAMPILLAI SALEM</t>
  </si>
  <si>
    <t>MYLAPORE</t>
  </si>
  <si>
    <t>POORNAMARKET</t>
  </si>
  <si>
    <t>GANDHI PARK</t>
  </si>
  <si>
    <t>MUNESHWARANAGAR</t>
  </si>
  <si>
    <t>KOORKENCHERY</t>
  </si>
  <si>
    <t>SIROHI RAJASTHAN</t>
  </si>
  <si>
    <t>KOMARAPALAYAM NAMAKKAL</t>
  </si>
  <si>
    <t>ADUGODI</t>
  </si>
  <si>
    <t>ADAMBAKKAM</t>
  </si>
  <si>
    <t>MUTTADA</t>
  </si>
  <si>
    <t>BRICKILN ROAD PURASAWALKAM</t>
  </si>
  <si>
    <t>KOTESHWARA</t>
  </si>
  <si>
    <t>ASKA,LAXMI BAZAR</t>
  </si>
  <si>
    <t>T.KALLUPATTY</t>
  </si>
  <si>
    <t>INFANTRY ROAD BELLARY</t>
  </si>
  <si>
    <t>KATADHAN</t>
  </si>
  <si>
    <t>SALKIYA NORTH WEST BANGAL</t>
  </si>
  <si>
    <t>KRANTI CHOWK AURANGABAD</t>
  </si>
  <si>
    <t>PARDI SQUARE NAGPUR</t>
  </si>
  <si>
    <t>ALAPPUZHA</t>
  </si>
  <si>
    <t>NEHRU NAGAR BHILAI</t>
  </si>
  <si>
    <t>KHETRAJPUR SAMBALPUR</t>
  </si>
  <si>
    <t>KUNDRATHUR</t>
  </si>
  <si>
    <t>BAGYANAGAR COLONY,CUDDAPAH</t>
  </si>
  <si>
    <t>AIE MATA ROAD</t>
  </si>
  <si>
    <t>UPPUTHARA</t>
  </si>
  <si>
    <t>NELAMANGALA</t>
  </si>
  <si>
    <t>RAJAPALAYAM</t>
  </si>
  <si>
    <t>KRISHNAGIRI</t>
  </si>
  <si>
    <t>NIALI</t>
  </si>
  <si>
    <t>THAMPANOOR</t>
  </si>
  <si>
    <t>DHANKAWADI</t>
  </si>
  <si>
    <t>PERUMBAKKAM MAIN ROAD</t>
  </si>
  <si>
    <t>FEROKE</t>
  </si>
  <si>
    <t>PALLADAM</t>
  </si>
  <si>
    <t>A B ROAD RAU INDORE</t>
  </si>
  <si>
    <t>BENZ CIRCLE M G ROAD,VIJAYAWADA</t>
  </si>
  <si>
    <t>KALYAN DURG</t>
  </si>
  <si>
    <t>HASMATHPET</t>
  </si>
  <si>
    <t>TRI NAGAR DELHI</t>
  </si>
  <si>
    <t>PALANI RF ROAD</t>
  </si>
  <si>
    <t>PERIYAKUPPAM</t>
  </si>
  <si>
    <t>PALLURUTHY</t>
  </si>
  <si>
    <t>PAZHAYANNUR</t>
  </si>
  <si>
    <t>KINWAT NANDED</t>
  </si>
  <si>
    <t>RAJPURA</t>
  </si>
  <si>
    <t>VELLALAR STREET,MUGAPPER WEST</t>
  </si>
  <si>
    <t>POWAI MUMBAI</t>
  </si>
  <si>
    <t>BOBBILI</t>
  </si>
  <si>
    <t>LALBAGH MUMBAI</t>
  </si>
  <si>
    <t>MEDICAL COLLEGE CLT</t>
  </si>
  <si>
    <t>THIRUPPANANTHAL</t>
  </si>
  <si>
    <t>GANDHI NAGAR - KURNOOL</t>
  </si>
  <si>
    <t>ASHOKA ROAD DAVANGARE</t>
  </si>
  <si>
    <t>NAKERIKAL</t>
  </si>
  <si>
    <t>KADIRI</t>
  </si>
  <si>
    <t>BODHGAYA</t>
  </si>
  <si>
    <t>KENGERI UPANAGARA MAIN ROAD</t>
  </si>
  <si>
    <t>MELAGARAM THIRUNELVELI</t>
  </si>
  <si>
    <t>ADIKMET ROAD</t>
  </si>
  <si>
    <t>MALLAPUR</t>
  </si>
  <si>
    <t>KURUKSHETRA</t>
  </si>
  <si>
    <t>PANDESWARA SURAT</t>
  </si>
  <si>
    <t>TARN TARAN ROAD</t>
  </si>
  <si>
    <t>GH ROAD RAMANATHAPURAM</t>
  </si>
  <si>
    <t>SAI ROAD PATHRI</t>
  </si>
  <si>
    <t>POTTAMMAL</t>
  </si>
  <si>
    <t>KUTHUPARAMBA</t>
  </si>
  <si>
    <t>PERAMBUR</t>
  </si>
  <si>
    <t>DHARMABAD NANDED</t>
  </si>
  <si>
    <t>KHALILABAD NEW</t>
  </si>
  <si>
    <t>KUNDARA</t>
  </si>
  <si>
    <t>OTHAKADAI</t>
  </si>
  <si>
    <t>SRINGERI</t>
  </si>
  <si>
    <t>DABWALI,HARYANA</t>
  </si>
  <si>
    <t>MARKET ROAD,BAPATLA</t>
  </si>
  <si>
    <t>PANDAVAPURA</t>
  </si>
  <si>
    <t>MARVADI GANJ-BAREILLY</t>
  </si>
  <si>
    <t>MADANAPALLI ROAD PALAMANER</t>
  </si>
  <si>
    <t>AMBAVADI KESHOD JUNAGADH</t>
  </si>
  <si>
    <t>ALAKAPURI</t>
  </si>
  <si>
    <t>DANDELI</t>
  </si>
  <si>
    <t>KUNIYAMUTHUR</t>
  </si>
  <si>
    <t>MAHBUBNAGAR</t>
  </si>
  <si>
    <t>RAMDURG</t>
  </si>
  <si>
    <t>LADWA KURUKSHETRA</t>
  </si>
  <si>
    <t>NABAGRAM</t>
  </si>
  <si>
    <t>CIDCO</t>
  </si>
  <si>
    <t>DEVICHOWK</t>
  </si>
  <si>
    <t>PITHAPURAM,EAST GODAVARY</t>
  </si>
  <si>
    <t>A.B.ROAD INDORE</t>
  </si>
  <si>
    <t>VENKATARAMANAN STREET POLLACHI</t>
  </si>
  <si>
    <t>MUDICKAL</t>
  </si>
  <si>
    <t>GANDHICHOWK DHULE</t>
  </si>
  <si>
    <t>MYSORE ROAD ARSIKERE</t>
  </si>
  <si>
    <t>CHERTHALA</t>
  </si>
  <si>
    <t>KAMAREDDY</t>
  </si>
  <si>
    <t>CHENGALPATTU</t>
  </si>
  <si>
    <t>MEENCHANDA</t>
  </si>
  <si>
    <t>MANAPARAI TRICHY</t>
  </si>
  <si>
    <t>KESINGA</t>
  </si>
  <si>
    <t>SRIVILLIPUTTUR</t>
  </si>
  <si>
    <t>POWER HOUSE KODAMBAKKAM</t>
  </si>
  <si>
    <t>BHAGWAN NAGAR JIND</t>
  </si>
  <si>
    <t>SHALIMAR BAGH</t>
  </si>
  <si>
    <t>BAPPUNAGAR CHITHODGHAR</t>
  </si>
  <si>
    <t>HAMIDIA ROAD</t>
  </si>
  <si>
    <t>MEDICAL SQUARE NAGPUR</t>
  </si>
  <si>
    <t>M.G ROAD CHICKMANGALORE</t>
  </si>
  <si>
    <t>GOWLI GALLI RANEBENNUR</t>
  </si>
  <si>
    <t>SARADA CIRCLE</t>
  </si>
  <si>
    <t>PARVATHI NAGAR,KURNOOL</t>
  </si>
  <si>
    <t>CHOUDWAR,CUTTACK</t>
  </si>
  <si>
    <t>RAMPURHAT WEST BENGAL</t>
  </si>
  <si>
    <t>BEGUM BRIDGE</t>
  </si>
  <si>
    <t>VIRUDH NAGAR</t>
  </si>
  <si>
    <t>DUJRA ,PATNA</t>
  </si>
  <si>
    <t>STATION ROAD PETLAD</t>
  </si>
  <si>
    <t>AMMAPET SALEM</t>
  </si>
  <si>
    <t>KOLATHUR MARKET</t>
  </si>
  <si>
    <t>AVINASHI BUS STAND</t>
  </si>
  <si>
    <t>ANANTHPUR RAJU ROAD</t>
  </si>
  <si>
    <t>CHINDAL</t>
  </si>
  <si>
    <t>HIRIUR CIRCLE HOSADURGA</t>
  </si>
  <si>
    <t>TILAK NAGAR</t>
  </si>
  <si>
    <t>RAMGARH ROAD-ALIGARH</t>
  </si>
  <si>
    <t>PANCHAVATI NASIK</t>
  </si>
  <si>
    <t>T.C.PALAYA</t>
  </si>
  <si>
    <t>SRI DUNGARGARH</t>
  </si>
  <si>
    <t>R K NAGAR ANANTHAPUR</t>
  </si>
  <si>
    <t>KALLAI</t>
  </si>
  <si>
    <t>OLD BUS STAND CENTER CUDAPAAH</t>
  </si>
  <si>
    <t>ONGOLE COURT ROAD</t>
  </si>
  <si>
    <t>UDALA</t>
  </si>
  <si>
    <t>MELUR MADURAI</t>
  </si>
  <si>
    <t>PERAMBRA TCR</t>
  </si>
  <si>
    <t>GUBBI B H ROAD</t>
  </si>
  <si>
    <t>PRATHIPADU</t>
  </si>
  <si>
    <t>BALAPUR X ROAD</t>
  </si>
  <si>
    <t>KASARGOD</t>
  </si>
  <si>
    <t>BUS STAND PUSAD</t>
  </si>
  <si>
    <t>PRATHAP NAGAR JAIPUR</t>
  </si>
  <si>
    <t>MSR MAIN ROAD MATHIKERE</t>
  </si>
  <si>
    <t>AUSA MAIN ROAD</t>
  </si>
  <si>
    <t>BRUESPET BELLARY</t>
  </si>
  <si>
    <t>SALKIYA</t>
  </si>
  <si>
    <t>PATHANKOT RAILWAY ROAD</t>
  </si>
  <si>
    <t>VIRUGAMBAKKAM AVICHI SCHOOL</t>
  </si>
  <si>
    <t>SELAIYUR</t>
  </si>
  <si>
    <t>CHANDAN NAGAR MAIN ROAD</t>
  </si>
  <si>
    <t>KOLLURU</t>
  </si>
  <si>
    <t>NAVANAGAR</t>
  </si>
  <si>
    <t>INDERPURI</t>
  </si>
  <si>
    <t>PRASANTHNAGAR BANGALORE</t>
  </si>
  <si>
    <t>BAHADURGARH</t>
  </si>
  <si>
    <t>LANKA,VARANASI</t>
  </si>
  <si>
    <t>RANNI</t>
  </si>
  <si>
    <t>BATTALIAN GATE</t>
  </si>
  <si>
    <t>MUSIRI TRICHY</t>
  </si>
  <si>
    <t>TARODA NAKA NANDED</t>
  </si>
  <si>
    <t>BHUBAN</t>
  </si>
  <si>
    <t>OLARIKKARA,THRISSUR ROAD</t>
  </si>
  <si>
    <t>SOMANUR COIMBATORE</t>
  </si>
  <si>
    <t>KULATHUPUZHA</t>
  </si>
  <si>
    <t>KHANDA COLONY</t>
  </si>
  <si>
    <t>JALAHALLI</t>
  </si>
  <si>
    <t>HUNGUND</t>
  </si>
  <si>
    <t>INDORE ROAD UJJAIN</t>
  </si>
  <si>
    <t>ARAKKALGODU</t>
  </si>
  <si>
    <t>LADNUN</t>
  </si>
  <si>
    <t>DEVARAPALLI,WEST GODAVARI</t>
  </si>
  <si>
    <t>SADAR BAZAR,BILASPUR</t>
  </si>
  <si>
    <t>VIVEKANAND NAGAR AURANGABAD</t>
  </si>
  <si>
    <t>VARTHUR</t>
  </si>
  <si>
    <t>KADUGONDANAHALLI</t>
  </si>
  <si>
    <t>MAGADI ROAD CHANNANAHALLI</t>
  </si>
  <si>
    <t>VIKAS NAGAR LUCKNOW</t>
  </si>
  <si>
    <t>SOLA ROAD</t>
  </si>
  <si>
    <t>BHAVANI</t>
  </si>
  <si>
    <t>RTC BUSSTAND ATMAKUR</t>
  </si>
  <si>
    <t>VAKATHANAM</t>
  </si>
  <si>
    <t>TEZPUR</t>
  </si>
  <si>
    <t>ADIVADU</t>
  </si>
  <si>
    <t>HOSAHALLI  MAIN ROAD HUNESEMARANAHALLI</t>
  </si>
  <si>
    <t>WEST STREET THIRUKOVILUR</t>
  </si>
  <si>
    <t>THOUSAND LIGHT</t>
  </si>
  <si>
    <t>THIRUVIKANAGAR</t>
  </si>
  <si>
    <t>VIKHROLI W</t>
  </si>
  <si>
    <t>ANANTHPUR(SUBHASH ROAD)</t>
  </si>
  <si>
    <t>HOSHIARPUR</t>
  </si>
  <si>
    <t>NAGOORI MANGALORE</t>
  </si>
  <si>
    <t>THALIKOTE</t>
  </si>
  <si>
    <t>VIJAYANAGARA PIPE LINE</t>
  </si>
  <si>
    <t>MADHUBANI BIHAR</t>
  </si>
  <si>
    <t>PALANI ROAD ,DINDIGUL</t>
  </si>
  <si>
    <t>CHATRAPUR ORISSA</t>
  </si>
  <si>
    <t>TOHANA ,FATEHABAD</t>
  </si>
  <si>
    <t>KALNA,W.BENGAL</t>
  </si>
  <si>
    <t>TUGHLAKABAD EXTENSION KALKAJI</t>
  </si>
  <si>
    <t>M M D A COLONY</t>
  </si>
  <si>
    <t>BELPAHAR</t>
  </si>
  <si>
    <t>KORETEGERE</t>
  </si>
  <si>
    <t>NAVSARI GUJRAT</t>
  </si>
  <si>
    <t>ASHOKNAGAR</t>
  </si>
  <si>
    <t>PAPPIREDDIPATTI</t>
  </si>
  <si>
    <t>ADILABAD</t>
  </si>
  <si>
    <t>CHAS BOKARO</t>
  </si>
  <si>
    <t>SHIBPUR,HOWRAH</t>
  </si>
  <si>
    <t>RAJARAJESWARI NAGAR</t>
  </si>
  <si>
    <t>KHATEGAON</t>
  </si>
  <si>
    <t>SUNDAR NAGAR TRICHY</t>
  </si>
  <si>
    <t>CHAKKARAKKAL</t>
  </si>
  <si>
    <t>SANAND CHOWKDI AHMEDABAD</t>
  </si>
  <si>
    <t>CHANNASANDRA</t>
  </si>
  <si>
    <t>BURHANPUR</t>
  </si>
  <si>
    <t>SIVANANDAPURAM SARAVANAMPATTI</t>
  </si>
  <si>
    <t>DEVI CHOWK CENTER - RAJAMUNDRY</t>
  </si>
  <si>
    <t>GUDUVANCHERY</t>
  </si>
  <si>
    <t>PUTTAPARTHY,AP</t>
  </si>
  <si>
    <t>KP ROAD ADOOR</t>
  </si>
  <si>
    <t>SINDGI</t>
  </si>
  <si>
    <t>KATHRIKADAVU</t>
  </si>
  <si>
    <t>UDUMALPET</t>
  </si>
  <si>
    <t>MALLESWARAM</t>
  </si>
  <si>
    <t>ABHILASHA CHOWKDI GUJARAT</t>
  </si>
  <si>
    <t>BALUGAON</t>
  </si>
  <si>
    <t>PREM NAGAR- BAREILLY</t>
  </si>
  <si>
    <t>INNESPETA RAJAHMUNDRY</t>
  </si>
  <si>
    <t>CLOCK TOWER</t>
  </si>
  <si>
    <t>TANDUR RANGAREDDY</t>
  </si>
  <si>
    <t>VIJAY VALLABH CHOWK NAGOUR</t>
  </si>
  <si>
    <t>THIRUNENDRAVUR</t>
  </si>
  <si>
    <t>CIVIL LINES-BARABANKI</t>
  </si>
  <si>
    <t>PARAMAKUDI, RAMANATHAPURAM</t>
  </si>
  <si>
    <t>HUDA SEC-17,JAGADHARY HARIYANA</t>
  </si>
  <si>
    <t>PENUKONDA</t>
  </si>
  <si>
    <t>ALANDUR MKN ROAD</t>
  </si>
  <si>
    <t>POTHENKODE</t>
  </si>
  <si>
    <t>CHAMAN JALNA</t>
  </si>
  <si>
    <t>THALORE</t>
  </si>
  <si>
    <t>NAGARKURNOOL-MAHABOOBNAGAR</t>
  </si>
  <si>
    <t>MANKAPUR</t>
  </si>
  <si>
    <t>NETAJI SUBHASH ROAD</t>
  </si>
  <si>
    <t>PUDUR CHENNAI</t>
  </si>
  <si>
    <t>BANPURI</t>
  </si>
  <si>
    <t>FATEHABAD-AGRA</t>
  </si>
  <si>
    <t>PULPALLY</t>
  </si>
  <si>
    <t>NOWRANGPUR</t>
  </si>
  <si>
    <t>CHANDHA NAGAR</t>
  </si>
  <si>
    <t>MANPUR, GAYA</t>
  </si>
  <si>
    <t>BHIWANI</t>
  </si>
  <si>
    <t>BDA ROAD AREKARE</t>
  </si>
  <si>
    <t>GARIA</t>
  </si>
  <si>
    <t>BHIWANDI DHAMANKER NAKA</t>
  </si>
  <si>
    <t>PIPILI,ORISSA</t>
  </si>
  <si>
    <t>VIDHYANAGAR AKOLA</t>
  </si>
  <si>
    <t>MALKAJIGIRI</t>
  </si>
  <si>
    <t>JAJPUR TOWN,ORISSA</t>
  </si>
  <si>
    <t>SOLUR RAMNAGAR</t>
  </si>
  <si>
    <t>UMAYANALLOR</t>
  </si>
  <si>
    <t>ICHAPURAM</t>
  </si>
  <si>
    <t>PAMMAL ANNA NAGAR</t>
  </si>
  <si>
    <t>MOOLAKKADAI MARKET</t>
  </si>
  <si>
    <t>NORTH PARAVOOR</t>
  </si>
  <si>
    <t>SHASTRI NAGAR BHILWARA</t>
  </si>
  <si>
    <t>KVS COLONY ,DHONE</t>
  </si>
  <si>
    <t>GANDHI ROAD ARNI</t>
  </si>
  <si>
    <t>DILSHAD GARDEN</t>
  </si>
  <si>
    <t>MATA RANI CHOWK</t>
  </si>
  <si>
    <t>PERUMBILAVU</t>
  </si>
  <si>
    <t>INDIRA NAGAR</t>
  </si>
  <si>
    <t>KANNADASAN NAGAR CHENNAI</t>
  </si>
  <si>
    <t>KODUVAYUR</t>
  </si>
  <si>
    <t>OTTAPPALAM</t>
  </si>
  <si>
    <t>BIG BAZAR</t>
  </si>
  <si>
    <t>UDAYA NAGAR</t>
  </si>
  <si>
    <t>BHARUCH STATION ROAD</t>
  </si>
  <si>
    <t>PHAGWARA OHRI TOWER</t>
  </si>
  <si>
    <t>STATION ROAD DEVGADH BARIA</t>
  </si>
  <si>
    <t>SWAROOP NAGAR DELHI</t>
  </si>
  <si>
    <t>A.S.RAO.NAGAR</t>
  </si>
  <si>
    <t>PHUSRO</t>
  </si>
  <si>
    <t>J.P ROAD,RAJAMUNDRY</t>
  </si>
  <si>
    <t>MARANDAHALLI DHARMAPURI</t>
  </si>
  <si>
    <t>APIIC-KAKINADA</t>
  </si>
  <si>
    <t>CHANDA NAGAR BANGALORE</t>
  </si>
  <si>
    <t>M.G.M WARRANGAL</t>
  </si>
  <si>
    <t>CHIKPET</t>
  </si>
  <si>
    <t>CHAS-BOKARO STEEL CITY</t>
  </si>
  <si>
    <t>VIJAY NAGAR JABALPUR</t>
  </si>
  <si>
    <t>MULABAGAL</t>
  </si>
  <si>
    <t>SIVAKASI</t>
  </si>
  <si>
    <t>SADAR BAZAR BHATAPARA</t>
  </si>
  <si>
    <t>DATTARYE NAGAR</t>
  </si>
  <si>
    <t>SAMPLA ROHTAK ROAD</t>
  </si>
  <si>
    <t>DHARAPADAVEEDU</t>
  </si>
  <si>
    <t>ATTIBELE</t>
  </si>
  <si>
    <t>JUGSALAI</t>
  </si>
  <si>
    <t>PARAMATHY</t>
  </si>
  <si>
    <t>LABOUR CHOWK JABALPUR</t>
  </si>
  <si>
    <t>PARWANOO</t>
  </si>
  <si>
    <t>KONDOTTI</t>
  </si>
  <si>
    <t>REPALLE</t>
  </si>
  <si>
    <t>TK NAMBI STREET KANCHEEPURAM</t>
  </si>
  <si>
    <t>MEPPAYUR</t>
  </si>
  <si>
    <t>MARKET ROAD MANCHERIYAL</t>
  </si>
  <si>
    <t>KATTAKADA</t>
  </si>
  <si>
    <t>RAICHUR-M.G ROAD</t>
  </si>
  <si>
    <t>BAZAR STREET JAYAKONDACHOLAPURAM</t>
  </si>
  <si>
    <t>HOSA ROAD,BANGALORE</t>
  </si>
  <si>
    <t>CHENNA MARKET</t>
  </si>
  <si>
    <t>UNJHA MEHSANA</t>
  </si>
  <si>
    <t>SARASWATI NAGAR JODHPUR</t>
  </si>
  <si>
    <t>KUNDOOPARAMBU</t>
  </si>
  <si>
    <t>SAKINAKA</t>
  </si>
  <si>
    <t>SULTAN PET</t>
  </si>
  <si>
    <t>NEW PANVEL EAST</t>
  </si>
  <si>
    <t>SHIRALAKOPPA</t>
  </si>
  <si>
    <t>KOYAMBEDU</t>
  </si>
  <si>
    <t>SARAVANAMPATTY COIMBATORE</t>
  </si>
  <si>
    <t>PATTABIRAM CHENNAI</t>
  </si>
  <si>
    <t>KENDRAPARA</t>
  </si>
  <si>
    <t>VISHANT ROAD GOA</t>
  </si>
  <si>
    <t>APPAKUDAL ERODE</t>
  </si>
  <si>
    <t>SREEKRISHNAPURAM</t>
  </si>
  <si>
    <t>SHANTHI NAGAR,DEVANAHALLI</t>
  </si>
  <si>
    <t>NARAYANGAON</t>
  </si>
  <si>
    <t>KAPURTHALA ROAD JALLANDHAR</t>
  </si>
  <si>
    <t>SHEVAPET SALEM</t>
  </si>
  <si>
    <t>GAYATHRI TALKIES ROAD RATLAM</t>
  </si>
  <si>
    <t>PANOOR</t>
  </si>
  <si>
    <t>SIGRA-VARANASI</t>
  </si>
  <si>
    <t>PATTUMUNDAI ORISSA</t>
  </si>
  <si>
    <t>SHIVANAGAR</t>
  </si>
  <si>
    <t>RTC BUS STAND ,RAJAMPET</t>
  </si>
  <si>
    <t>UPPILIYAPURAM TRICHY</t>
  </si>
  <si>
    <t>PUTHUR</t>
  </si>
  <si>
    <t>HOLY GATE</t>
  </si>
  <si>
    <t>DHAR</t>
  </si>
  <si>
    <t>ROYAPURAM MS KOYIL STREET</t>
  </si>
  <si>
    <t>GUNTUR KOTHAPET</t>
  </si>
  <si>
    <t>GOLDEN GEORGE NAGAR</t>
  </si>
  <si>
    <t>MAIN ROAD ,NANDYALA</t>
  </si>
  <si>
    <t>CHARKHI DADRI</t>
  </si>
  <si>
    <t>MANEJA</t>
  </si>
  <si>
    <t>SHYAMNAGAR, WEST BENGAL</t>
  </si>
  <si>
    <t>BIBIWALA BATHINDA</t>
  </si>
  <si>
    <t>TIRUMALA TALKIES X ROAD,NIZAMBAD</t>
  </si>
  <si>
    <t>RAMANATTUKARA</t>
  </si>
  <si>
    <t>ERAVU</t>
  </si>
  <si>
    <t>PATAN GUJRAT</t>
  </si>
  <si>
    <t>JAGGAMPETA EAST GODAVARI</t>
  </si>
  <si>
    <t>AASHIYANA</t>
  </si>
  <si>
    <t>VATAPALANY CHENNAI</t>
  </si>
  <si>
    <t>NATARAJA NAGAR, NIRMAL</t>
  </si>
  <si>
    <t>BIDHAN SARANI</t>
  </si>
  <si>
    <t>KAIKAMBA</t>
  </si>
  <si>
    <t>CHANDIKHOL,ORISSA</t>
  </si>
  <si>
    <t>MARKET ROAD SHIGAON</t>
  </si>
  <si>
    <t>SIURI</t>
  </si>
  <si>
    <t>SHIRHATTI</t>
  </si>
  <si>
    <t>GOGUL CIRCLE,PUNGANUR</t>
  </si>
  <si>
    <t>BARMER</t>
  </si>
  <si>
    <t>PANTHEERANKAVU</t>
  </si>
  <si>
    <t>TB CIRCLE ,PRODDUTUR,AP</t>
  </si>
  <si>
    <t>HINDUPUR</t>
  </si>
  <si>
    <t>DAY AND NIGHT JUNCTION</t>
  </si>
  <si>
    <t>AGGARSAIN CHOWK,YAMUNA NAGAR</t>
  </si>
  <si>
    <t>SANGANER</t>
  </si>
  <si>
    <t>POONAMALLEE HIGH ROAD KOYAMBEDU</t>
  </si>
  <si>
    <t>BAJRAKABATI ROAD</t>
  </si>
  <si>
    <t>BURDWAN ROAD SILIGURI</t>
  </si>
  <si>
    <t>PEDDAPALLY,KARIM NAGAR</t>
  </si>
  <si>
    <t>GANDHI CIRCLE MAHALINGAPURA</t>
  </si>
  <si>
    <t>VILLATTIKULAM</t>
  </si>
  <si>
    <t>BANARPAL</t>
  </si>
  <si>
    <t>PETH UMRI NANDED</t>
  </si>
  <si>
    <t>SIDHAPUDUR</t>
  </si>
  <si>
    <t>MANALIVILAI ARUMANAI</t>
  </si>
  <si>
    <t>KAITHAL HARYANA</t>
  </si>
  <si>
    <t>KATHIROOR</t>
  </si>
  <si>
    <t>JAGADISHPUR,U.P</t>
  </si>
  <si>
    <t>PWD ROAD NAYAGARH</t>
  </si>
  <si>
    <t>ELAMAKKARA</t>
  </si>
  <si>
    <t>SAHEED NAGAR</t>
  </si>
  <si>
    <t>ULSOOR BAZAR STREET BANGALORE</t>
  </si>
  <si>
    <t>LUXA ROAD,VARANASI</t>
  </si>
  <si>
    <t>THAKURGANJ</t>
  </si>
  <si>
    <t>KALAMANDIR NANDED</t>
  </si>
  <si>
    <t>RANJI BAZAR JABALPUR</t>
  </si>
  <si>
    <t>KODUNGALLUR</t>
  </si>
  <si>
    <t>MANGEERANAGAR-SANGAREDDY</t>
  </si>
  <si>
    <t>PURASAWALKAM</t>
  </si>
  <si>
    <t>VIDHISHA ROAD RAISEN</t>
  </si>
  <si>
    <t>SANTHAPET,ONGOLE</t>
  </si>
  <si>
    <t>VINOB NAGAR</t>
  </si>
  <si>
    <t>CHHAPRA CITY</t>
  </si>
  <si>
    <t>MOTIGUNJ BAZAR BALASORE</t>
  </si>
  <si>
    <t>VINAYAKANAGAR RAMNAGAR</t>
  </si>
  <si>
    <t>AMRIK SINGH ROAD,BATHINDA</t>
  </si>
  <si>
    <t>KESHAVAPURA KOTA</t>
  </si>
  <si>
    <t>RAZPUR</t>
  </si>
  <si>
    <t>JAWAHAR NAGAR HYDERABAD</t>
  </si>
  <si>
    <t>KALWA MARKET</t>
  </si>
  <si>
    <t>KATTANAM</t>
  </si>
  <si>
    <t>GHATKOPAR-WEST</t>
  </si>
  <si>
    <t>R K PURAM</t>
  </si>
  <si>
    <t>SHIRPUR DHULE</t>
  </si>
  <si>
    <t>DHORAJI JUNAGADH ROAD</t>
  </si>
  <si>
    <t>MADIVALA</t>
  </si>
  <si>
    <t>NARAINA RING ROAD</t>
  </si>
  <si>
    <t>VETTAPALAM</t>
  </si>
  <si>
    <t>CHIMAKURTHY</t>
  </si>
  <si>
    <t>MADDUR</t>
  </si>
  <si>
    <t>SLV THEATRE ROAD,GUNTAKAL</t>
  </si>
  <si>
    <t>BUS STAND ROAD - JANAGOAN</t>
  </si>
  <si>
    <t>KALKAJI</t>
  </si>
  <si>
    <t>PIMPRI</t>
  </si>
  <si>
    <t>BIJAPUR RAILWAY STATION ROAD</t>
  </si>
  <si>
    <t>HEBBAGODI</t>
  </si>
  <si>
    <t>HALDIA</t>
  </si>
  <si>
    <t>FATEHPUR BARABANKI</t>
  </si>
  <si>
    <t>BM ROAD CHENARAYAPATANA</t>
  </si>
  <si>
    <t>KORI CIRCLE BIJAPUR</t>
  </si>
  <si>
    <t>SECTOR 34 HUDA MARKET FARIDABAD</t>
  </si>
  <si>
    <t>VAZHIKADAVU</t>
  </si>
  <si>
    <t>VELAYUTHAMPALAYAM KARUR</t>
  </si>
  <si>
    <t>JORHAT</t>
  </si>
  <si>
    <t>MAYURI JUNCTION</t>
  </si>
  <si>
    <t>DELANGA</t>
  </si>
  <si>
    <t>BODINAYAKKANNUR</t>
  </si>
  <si>
    <t>RETI ROAD-GORAKHPUR</t>
  </si>
  <si>
    <t>G.T ROAD- PANIPAT</t>
  </si>
  <si>
    <t>KUNNATHUR,TIRUPPUR</t>
  </si>
  <si>
    <t>JHOTWARA</t>
  </si>
  <si>
    <t>MANNARKKAD</t>
  </si>
  <si>
    <t>DEVASANDRA MAIN ROAD K R PURA</t>
  </si>
  <si>
    <t>MURALIPURA JAIPUR</t>
  </si>
  <si>
    <t>BEAWAR</t>
  </si>
  <si>
    <t>HESSARGHATTA</t>
  </si>
  <si>
    <t>CHOKKAD</t>
  </si>
  <si>
    <t>CHITYAL</t>
  </si>
  <si>
    <t>NGR COLONY</t>
  </si>
  <si>
    <t>MATHIKERE</t>
  </si>
  <si>
    <t>MISRIKH</t>
  </si>
  <si>
    <t>ANDUL HOWRAH</t>
  </si>
  <si>
    <t>KARALAM</t>
  </si>
  <si>
    <t>OLD BUSSTAND,DHARMAVARAM</t>
  </si>
  <si>
    <t>RANIPUR MORE HARIDWAR</t>
  </si>
  <si>
    <t>MADHURAVOYAL MARKET</t>
  </si>
  <si>
    <t>SIRCILLA</t>
  </si>
  <si>
    <t>MUDICHUR ROAD</t>
  </si>
  <si>
    <t>BRAJARAJNAGAR</t>
  </si>
  <si>
    <t>RAJAJINAGAR 2ND BLOCK</t>
  </si>
  <si>
    <t>MANGALGIRI GUNTUR</t>
  </si>
  <si>
    <t>PARUTHIPARA</t>
  </si>
  <si>
    <t>BALUSSERY</t>
  </si>
  <si>
    <t>DHANAS CHANDIGARH</t>
  </si>
  <si>
    <t>LMR THEATRE NAMAKKAL</t>
  </si>
  <si>
    <t>BALTANA, ZIRAKPUR,MOHALI</t>
  </si>
  <si>
    <t>FORT KOCHI</t>
  </si>
  <si>
    <t>KOTTIGAPALAY</t>
  </si>
  <si>
    <t>GANDHI BAZAR HASSAN</t>
  </si>
  <si>
    <t>VINDHYACHAL MIRZAPUR</t>
  </si>
  <si>
    <t>DUNLOP BRIDGE</t>
  </si>
  <si>
    <t>OLD PATTABHIPURAM</t>
  </si>
  <si>
    <t>MALVIYA NAGAR SQUARE</t>
  </si>
  <si>
    <t>BHIKHAMPUR DEORIA</t>
  </si>
  <si>
    <t>NEW MARKET SITE</t>
  </si>
  <si>
    <t>JAWAHARMARG</t>
  </si>
  <si>
    <t>BHAWANIPATNA</t>
  </si>
  <si>
    <t>KARINKALLATHANI MALAPPURAM</t>
  </si>
  <si>
    <t>BTM 2ND STAGE</t>
  </si>
  <si>
    <t>ISKCON TEMPLE ROAD</t>
  </si>
  <si>
    <t>RAVINDRA NAGAR,HASSAN</t>
  </si>
  <si>
    <t>GANDHI CHOWK BHANDARA</t>
  </si>
  <si>
    <t>GOLDWIN BUS STOP COIMBATORE</t>
  </si>
  <si>
    <t>GALLAMANDI AMAHIA REWA</t>
  </si>
  <si>
    <t>INDIRA GANDHI CHOWK,KAWARDHA</t>
  </si>
  <si>
    <t>DARJEELING</t>
  </si>
  <si>
    <t>UDIYANKULANGARA</t>
  </si>
  <si>
    <t>AGRASEN CIRCLE</t>
  </si>
  <si>
    <t>ARAKKONAM</t>
  </si>
  <si>
    <t>V I P ROAD SOLAPUR</t>
  </si>
  <si>
    <t>RAMASWAMY CIRCLE</t>
  </si>
  <si>
    <t>KUMBAKONAM</t>
  </si>
  <si>
    <t>RASULGARH SQUARE,BHUBANESWAR</t>
  </si>
  <si>
    <t>THIRUVANKULAM</t>
  </si>
  <si>
    <t>JALPAIGURI BRANCH, WEST BENGAL</t>
  </si>
  <si>
    <t>ROURKELA,ORISSA</t>
  </si>
  <si>
    <t>HOSUR TANK STREET</t>
  </si>
  <si>
    <t>PUZHAL CHENNAI</t>
  </si>
  <si>
    <t>SMITHI NAGAR,BHILAI</t>
  </si>
  <si>
    <t>THANTHONNIMALAI KARUR</t>
  </si>
  <si>
    <t>JINTUR PARBHANI</t>
  </si>
  <si>
    <t>MANANTHAVADY</t>
  </si>
  <si>
    <t>PIPLOAD SURAT</t>
  </si>
  <si>
    <t>CHOUTUPPAL</t>
  </si>
  <si>
    <t>BHARATPUR</t>
  </si>
  <si>
    <t>URBAN ESTATE PHASE 11-PATIALA</t>
  </si>
  <si>
    <t>CHANDERNAGAR</t>
  </si>
  <si>
    <t>MANIPAL</t>
  </si>
  <si>
    <t>RAMAKRISHNA NAGAR</t>
  </si>
  <si>
    <t>CHIKODI</t>
  </si>
  <si>
    <t>TANA IRINJALAKUDA</t>
  </si>
  <si>
    <t>NAIHATI</t>
  </si>
  <si>
    <t>NAJAFGARH</t>
  </si>
  <si>
    <t>DEOLI TONK</t>
  </si>
  <si>
    <t>B N REDDY NAGAR</t>
  </si>
  <si>
    <t>BELLARY</t>
  </si>
  <si>
    <t>HOSUR</t>
  </si>
  <si>
    <t>P B ROAD DAVANGARE</t>
  </si>
  <si>
    <t>ITI BILIORA</t>
  </si>
  <si>
    <t>TRUNK ROAD WALAJAHPET,VELLORE</t>
  </si>
  <si>
    <t>M G ROAD JALGAON</t>
  </si>
  <si>
    <t>BILASPUR,HARYANA</t>
  </si>
  <si>
    <t>MANACAUD</t>
  </si>
  <si>
    <t>HANUMAN CIRCLE ALWAR</t>
  </si>
  <si>
    <t>MELAMURI</t>
  </si>
  <si>
    <t>PUNTHALATHAZHAM</t>
  </si>
  <si>
    <t>BAGALKOTE NAGAPPA KATTI ROAD</t>
  </si>
  <si>
    <t>CIDCO N-8 AURANGABAD</t>
  </si>
  <si>
    <t>GOTTIGERE</t>
  </si>
  <si>
    <t>AMEERPET BALKAMPET CENTRE</t>
  </si>
  <si>
    <t>CHATRAM TRICHY</t>
  </si>
  <si>
    <t>BRINDAVAN CENTRE,GUNTUR</t>
  </si>
  <si>
    <t>MM ROAD GUTHLLU MANDYA</t>
  </si>
  <si>
    <t>ANJUGRAMAM KANYAKUMARI</t>
  </si>
  <si>
    <t>FEROZGUDA</t>
  </si>
  <si>
    <t>MANJAKULAM PKD.</t>
  </si>
  <si>
    <t>MOULAALI HB COLONY</t>
  </si>
  <si>
    <t>MANDIPET DAVANGERE</t>
  </si>
  <si>
    <t>COWL BAZAR,BELLARY</t>
  </si>
  <si>
    <t>HOSHIARPUR-NOIDA</t>
  </si>
  <si>
    <t>BUDHAPARA,RAIPUR</t>
  </si>
  <si>
    <t>TIRUPATHI</t>
  </si>
  <si>
    <t>FIVE ROAD JUNCTION SALEM</t>
  </si>
  <si>
    <t>CHALLAKERE BUS STAND</t>
  </si>
  <si>
    <t>RATNAGIRI</t>
  </si>
  <si>
    <t>KARKALA</t>
  </si>
  <si>
    <t>YELBURGA</t>
  </si>
  <si>
    <t>COURT ROAD</t>
  </si>
  <si>
    <t>HALIYALA</t>
  </si>
  <si>
    <t>MANARCAD</t>
  </si>
  <si>
    <t>RAJNAGAR,U.P</t>
  </si>
  <si>
    <t>NORTH USMAN ROAD</t>
  </si>
  <si>
    <t>NELLIMUKKU</t>
  </si>
  <si>
    <t>CHITTODE</t>
  </si>
  <si>
    <t>ST JOHN S CHURCH ROAD(COLES PARK)</t>
  </si>
  <si>
    <t>COLLEGE ROAD - MANCHERIYAL</t>
  </si>
  <si>
    <t>BCM ROAD KOTHAGUDEM</t>
  </si>
  <si>
    <t>VADODARA</t>
  </si>
  <si>
    <t>CHEEKA KAITHAL ROAD</t>
  </si>
  <si>
    <t>WALAJAPET</t>
  </si>
  <si>
    <t>ANKLESHWAR MAHADEV ROAD, PANCHMAHAL</t>
  </si>
  <si>
    <t>SECONDARABAD SUBASH ROAD</t>
  </si>
  <si>
    <t>DELHI GATE AHMEDNAGAR</t>
  </si>
  <si>
    <t>BAGUR ROAD CHENARAYAPATANA</t>
  </si>
  <si>
    <t>RPC LAYOUT</t>
  </si>
  <si>
    <t>KANJIRAMKULAM</t>
  </si>
  <si>
    <t>ATHIRAMPUZHA</t>
  </si>
  <si>
    <t>PANRUTI</t>
  </si>
  <si>
    <t>KUZHALMANNAM</t>
  </si>
  <si>
    <t>THRIKKARIPPUR</t>
  </si>
  <si>
    <t>RTC BUS STAND ,VENKATAGIRI</t>
  </si>
  <si>
    <t>GT ROAD,BATHINDA</t>
  </si>
  <si>
    <t>ARANTHANGI</t>
  </si>
  <si>
    <t>ERIKKARAI</t>
  </si>
  <si>
    <t>MG ROAD THRISSUR</t>
  </si>
  <si>
    <t>ALAMKUDI</t>
  </si>
  <si>
    <t>BUS STAND MAHASAMUND,CHATTISGARH</t>
  </si>
  <si>
    <t>B.C.ROAD JN - VISAKHAPATANAM</t>
  </si>
  <si>
    <t>HOSHANGBAD</t>
  </si>
  <si>
    <t>PIPARIYA M P</t>
  </si>
  <si>
    <t>RAMANAGAR MANDI</t>
  </si>
  <si>
    <t>OLD WASHERMANPET</t>
  </si>
  <si>
    <t>NEHRU PARK ,BAHADURGARH</t>
  </si>
  <si>
    <t>UDUMALPET POLLACHI MAIN ROAD</t>
  </si>
  <si>
    <t>MURALINAGAR</t>
  </si>
  <si>
    <t>ENNORE CHENNAI</t>
  </si>
  <si>
    <t>ROYAPURAM</t>
  </si>
  <si>
    <t>HANAGAL</t>
  </si>
  <si>
    <t>PRAKUTA BAZAR SAGAR</t>
  </si>
  <si>
    <t>AMUDALAVALASA</t>
  </si>
  <si>
    <t>K R ROAD BENASHANKARI 2ND STAGE</t>
  </si>
  <si>
    <t>PUDUKKOTTAI ALANGUDI ROAD</t>
  </si>
  <si>
    <t>KUMTA</t>
  </si>
  <si>
    <t>RADHIKA ROAD SATARA</t>
  </si>
  <si>
    <t>SATHUPALLY</t>
  </si>
  <si>
    <t>ANAND BAG</t>
  </si>
  <si>
    <t>LUNAWADA ROAD GODRA</t>
  </si>
  <si>
    <t>KALPATTA</t>
  </si>
  <si>
    <t>POYYA</t>
  </si>
  <si>
    <t>PANCHKULA</t>
  </si>
  <si>
    <t>SAHEED BHAGAT SINGH CHOWK ,SANGRUR</t>
  </si>
  <si>
    <t>BIDADI</t>
  </si>
  <si>
    <t>ANNIGERI</t>
  </si>
  <si>
    <t>ERATTAI PILLAYAR KOIL STREET</t>
  </si>
  <si>
    <t>SUBASH NAGAR MANDYA</t>
  </si>
  <si>
    <t>POOTHOTTA</t>
  </si>
  <si>
    <t>PAYYANNUR</t>
  </si>
  <si>
    <t>ANCHAPALYA,BANGLORE</t>
  </si>
  <si>
    <t>HONGASANDRA</t>
  </si>
  <si>
    <t>DIAMOND POINT SIKHROAD</t>
  </si>
  <si>
    <t>KHAMMAM</t>
  </si>
  <si>
    <t>MURADPUR,PATNA</t>
  </si>
  <si>
    <t>NOKHA</t>
  </si>
  <si>
    <t>ARANI ROAD VELLORE</t>
  </si>
  <si>
    <t>CURCHEROM MAIN ROAD GOA</t>
  </si>
  <si>
    <t>WADAKKANCHERY TOWN</t>
  </si>
  <si>
    <t>MALLESWARAM 18 TH CROSS</t>
  </si>
  <si>
    <t>SRINAGAR BANGALORE</t>
  </si>
  <si>
    <t>BARUIPUR</t>
  </si>
  <si>
    <t>KONNAGAR</t>
  </si>
  <si>
    <t>BABULANE PORTBLAIR</t>
  </si>
  <si>
    <t>STATION BAZAR BRAJRAJNAGAR</t>
  </si>
  <si>
    <t>MAVOOR RD CALICUT</t>
  </si>
  <si>
    <t>TINDIVANAM</t>
  </si>
  <si>
    <t>MOGHAL NAGAR</t>
  </si>
  <si>
    <t>KOMPALLI</t>
  </si>
  <si>
    <t>MUKKAM</t>
  </si>
  <si>
    <t>PATHANKOT DALHOUSI RAOD</t>
  </si>
  <si>
    <t>KAVERI NAGAR KULITHALAI,KARUR</t>
  </si>
  <si>
    <t>SHORAPUR</t>
  </si>
  <si>
    <t>PALANICHETTIPATTI THENI</t>
  </si>
  <si>
    <t>KUTTIADI</t>
  </si>
  <si>
    <t>HOSPET</t>
  </si>
  <si>
    <t>KAMALA NAGAR-AGRA</t>
  </si>
  <si>
    <t>RAMAVARPADU CENTRE</t>
  </si>
  <si>
    <t>VISANNAPET</t>
  </si>
  <si>
    <t>MANALI</t>
  </si>
  <si>
    <t>CHEEKA ,HARYANA</t>
  </si>
  <si>
    <t>PARRYS CORNER</t>
  </si>
  <si>
    <t>ANCHAL</t>
  </si>
  <si>
    <t>KR PALLI,CHITTOOR</t>
  </si>
  <si>
    <t>KOLAR CLOCK TOWER</t>
  </si>
  <si>
    <t>TRITHALLUR</t>
  </si>
  <si>
    <t>MATHOTTAM</t>
  </si>
  <si>
    <t>CIVIL ROAD ROHTAK</t>
  </si>
  <si>
    <t>FARANGE PETA</t>
  </si>
  <si>
    <t>KRISHNA THEATER ROAD</t>
  </si>
  <si>
    <t>KAMMANAHALLI</t>
  </si>
  <si>
    <t>SURATGARH RAJASTHAN</t>
  </si>
  <si>
    <t>K T STREET KOLAR</t>
  </si>
  <si>
    <t>NORTH STAND, THRISSUR</t>
  </si>
  <si>
    <t>ATKOT ROAD JASDEN</t>
  </si>
  <si>
    <t>AMINABAD CIRCLE</t>
  </si>
  <si>
    <t>TUMSAR</t>
  </si>
  <si>
    <t>NAI ABADI, MANDSAUR</t>
  </si>
  <si>
    <t>WANKNER GUJARATH</t>
  </si>
  <si>
    <t>MANVI</t>
  </si>
  <si>
    <t>AYUR</t>
  </si>
  <si>
    <t>MAPUSA GOA</t>
  </si>
  <si>
    <t>CTM ROAD MADANAPALLI</t>
  </si>
  <si>
    <t>VEDAIPALLEM</t>
  </si>
  <si>
    <t>NILAMEL</t>
  </si>
  <si>
    <t>SHASTRI BRIDGE SQUARE JABALPUR</t>
  </si>
  <si>
    <t>KONANAKUNDA CROSS</t>
  </si>
  <si>
    <t>SAKTHAN BUS STAND</t>
  </si>
  <si>
    <t>100 FEET ROAD MANDYA</t>
  </si>
  <si>
    <t>TADAPATRI BUSSTAND</t>
  </si>
  <si>
    <t>ARAPALAYAM,MADURAI</t>
  </si>
  <si>
    <t>PERINTHALMANNA</t>
  </si>
  <si>
    <t>BELTHANGADY</t>
  </si>
  <si>
    <t>GORAKHPUR</t>
  </si>
  <si>
    <t>GARH ROAD-MEERUT</t>
  </si>
  <si>
    <t>AYYAPPAN THANGAL</t>
  </si>
  <si>
    <t>KANITHI ROAD,VADLAPUDI</t>
  </si>
  <si>
    <t>HOLEKERE ROAD CHITRADURGA</t>
  </si>
  <si>
    <t>RACHERLA ROAD,GIDDALUR</t>
  </si>
  <si>
    <t>GPO JUNCTION MOUNT ROAD</t>
  </si>
  <si>
    <t>RUDAULI</t>
  </si>
  <si>
    <t>BB ROAD YELAHANKA</t>
  </si>
  <si>
    <t>HONNAVAR</t>
  </si>
  <si>
    <t>HAPUR STAND CHOWK- MEERUT</t>
  </si>
  <si>
    <t>PALLIKARANAI</t>
  </si>
  <si>
    <t>FOCAL POINT</t>
  </si>
  <si>
    <t>JAYANAGAR</t>
  </si>
  <si>
    <t>HADASPAR</t>
  </si>
  <si>
    <t>PATEL CHOWK</t>
  </si>
  <si>
    <t>BHIWADI</t>
  </si>
  <si>
    <t>AYODHYA NAGAR BHOPAL</t>
  </si>
  <si>
    <t>BADDI,H.P</t>
  </si>
  <si>
    <t>SALIPUR</t>
  </si>
  <si>
    <t>PANCH SHATI CIRCLE</t>
  </si>
  <si>
    <t>NATARAMPALLI</t>
  </si>
  <si>
    <t>GORA BAZAR,W.BENGAL</t>
  </si>
  <si>
    <t>KONANAKUNTE</t>
  </si>
  <si>
    <t>PERUMKADAVILA</t>
  </si>
  <si>
    <t>AZHICODE</t>
  </si>
  <si>
    <t>VIZAG</t>
  </si>
  <si>
    <t>BOMMANAHALLY HOSUR MAIN ROAD</t>
  </si>
  <si>
    <t>THIRUMALA THIRVANANTHAPURAM</t>
  </si>
  <si>
    <t>SIKANDRA BODLA ROAD AGRA</t>
  </si>
  <si>
    <t>VAISHALI NAGAR MULUND</t>
  </si>
  <si>
    <t>SHANTINAGAR HOSUR</t>
  </si>
  <si>
    <t>STATION ROAD GUNUPUR</t>
  </si>
  <si>
    <t>YELAHANKA NEW</t>
  </si>
  <si>
    <t>TIRUVURU</t>
  </si>
  <si>
    <t>UPPER BAZAAR RANCHI</t>
  </si>
  <si>
    <t>KARANTH ROAD HANUMANTHANAGARA</t>
  </si>
  <si>
    <t>B M ROAD,HASSAN</t>
  </si>
  <si>
    <t>GHAJIPUR,UP</t>
  </si>
  <si>
    <t>SOMPETA,A.P</t>
  </si>
  <si>
    <t>RAMESHWARY ROAD NAGPUR</t>
  </si>
  <si>
    <t>PUDUPPETTAI MAIN ROAD THIRUPPATHUR</t>
  </si>
  <si>
    <t>ANTHIYUR ERODE</t>
  </si>
  <si>
    <t>NIT SUBEDARI</t>
  </si>
  <si>
    <t>MIRIYALAGUDA</t>
  </si>
  <si>
    <t>BASIRAHAT</t>
  </si>
  <si>
    <t>NELLITHOPPE PONDICHERRY</t>
  </si>
  <si>
    <t>TIPTUR</t>
  </si>
  <si>
    <t>SHASTRI NAGAR</t>
  </si>
  <si>
    <t>UPHILLS MALAPPURAM</t>
  </si>
  <si>
    <t>ODANAVATTOM</t>
  </si>
  <si>
    <t>KESAVARDHINI VALSARAVAKKAM</t>
  </si>
  <si>
    <t>RAJGANGPUR SUNDARGARH</t>
  </si>
  <si>
    <t>MANDIA ROAD</t>
  </si>
  <si>
    <t>PRATAPGARH UP</t>
  </si>
  <si>
    <t>POTHINAMALLAYAPALEM</t>
  </si>
  <si>
    <t>AGANAMPUDI</t>
  </si>
  <si>
    <t>BHARATPUR RJ</t>
  </si>
  <si>
    <t>CHITAGUPPA BUS STAND</t>
  </si>
  <si>
    <t>VITHURA</t>
  </si>
  <si>
    <t>NAVRANGPURA</t>
  </si>
  <si>
    <t>NAZERATH</t>
  </si>
  <si>
    <t>KAYAMKULAM</t>
  </si>
  <si>
    <t>MUNDAKAYAM</t>
  </si>
  <si>
    <t>VIKARBAD</t>
  </si>
  <si>
    <t>KINGSWAY GTB NAGAR</t>
  </si>
  <si>
    <t>GIR SOMNATH ROAD UNA</t>
  </si>
  <si>
    <t>STATION BAZAR DHENKANAL</t>
  </si>
  <si>
    <t>D CROSS DODDABALAPURA</t>
  </si>
  <si>
    <t>KAMALANAGAR</t>
  </si>
  <si>
    <t>NACHIYAPPA ROAD</t>
  </si>
  <si>
    <t>WARDHA</t>
  </si>
  <si>
    <t>KOLATHUR SALEM</t>
  </si>
  <si>
    <t>11 TH CROSS BHUVANESWARINAGAR</t>
  </si>
  <si>
    <t>KUVEMPU NAGAR CHENNAPATNA</t>
  </si>
  <si>
    <t>VEERAPANDIPIRIVU COIMBATORE</t>
  </si>
  <si>
    <t>BURNPUR ROAD,ASANSOL</t>
  </si>
  <si>
    <t>SATTENAPALLI</t>
  </si>
  <si>
    <t>MAHIDHARPURA</t>
  </si>
  <si>
    <t>GUMAN PURA</t>
  </si>
  <si>
    <t>KOLACHEL</t>
  </si>
  <si>
    <t>RAEBARELI</t>
  </si>
  <si>
    <t>KOPPAM</t>
  </si>
  <si>
    <t>KRISHI UPAJ MANDI DEWAS</t>
  </si>
  <si>
    <t>COLLEGE ROAD,REWA</t>
  </si>
  <si>
    <t>SRINIVASA NAGAR TRICHY</t>
  </si>
  <si>
    <t>KOLAR GOWRI PETA</t>
  </si>
  <si>
    <t>CHIKAMANGALORE M L ROAD</t>
  </si>
  <si>
    <t>PERAIYUR MADURAI</t>
  </si>
  <si>
    <t>ANNANAGAR CHENNAI</t>
  </si>
  <si>
    <t>BRAHMA ROAD, AMBIKAPUR</t>
  </si>
  <si>
    <t>LAHERIA TOLA ROAD GAYA</t>
  </si>
  <si>
    <t>TARAPUR</t>
  </si>
  <si>
    <t>RC ROAD,TIRUPATHI</t>
  </si>
  <si>
    <t>CHANDABALI BHADRAK</t>
  </si>
  <si>
    <t>ATHAGARH</t>
  </si>
  <si>
    <t>KHIRKIYA</t>
  </si>
  <si>
    <t>JANPADU ROAD PIDUGURALLA</t>
  </si>
  <si>
    <t>AZAMGARH NEW</t>
  </si>
  <si>
    <t>KUNDGOL</t>
  </si>
  <si>
    <t>MAHALAKSHMI LAYOUT</t>
  </si>
  <si>
    <t>BALLABGARH</t>
  </si>
  <si>
    <t>ZIRRA HYDERABAD AP</t>
  </si>
  <si>
    <t>RAJANKUNTE BANGALORE</t>
  </si>
  <si>
    <t>BHARATINAGAR</t>
  </si>
  <si>
    <t>KUSHTAGI</t>
  </si>
  <si>
    <t>PATENCHERU</t>
  </si>
  <si>
    <t>LAL DARWAJA AHMEDABAD</t>
  </si>
  <si>
    <t>CIVIL LINES-ALLAHABAD</t>
  </si>
  <si>
    <t>BALOTRA  RAJASTHAN</t>
  </si>
  <si>
    <t>NARASAMPET</t>
  </si>
  <si>
    <t>NUH ,MEWAT HARYANA</t>
  </si>
  <si>
    <t>PALACODE DHARMAPURI</t>
  </si>
  <si>
    <t>PAMPAKUDA</t>
  </si>
  <si>
    <t>BELLARY MAIN ROAD PAVAGADA</t>
  </si>
  <si>
    <t>RAMGIRI</t>
  </si>
  <si>
    <t>BIDAR CHIDRI ROAD</t>
  </si>
  <si>
    <t>BRIGADE ROAD PALM GROUND</t>
  </si>
  <si>
    <t>CHANDIGARGH ROAD,KURALI</t>
  </si>
  <si>
    <t>TIKAMGARH</t>
  </si>
  <si>
    <t>STEEMER ROAD NARASAPUR</t>
  </si>
  <si>
    <t>KOTTIVAKKAM</t>
  </si>
  <si>
    <t>B M ROAD CHANNAPATNA</t>
  </si>
  <si>
    <t>NANDHINI LAYOUT RING ROAD</t>
  </si>
  <si>
    <t>COLONY BUS STOP TIRUPUR</t>
  </si>
  <si>
    <t>VENJARAMOODU</t>
  </si>
  <si>
    <t>AMBALATHARA</t>
  </si>
  <si>
    <t>JAYSINGPUR</t>
  </si>
  <si>
    <t>JAGATPUR,ORISSA</t>
  </si>
  <si>
    <t>BAPATLA</t>
  </si>
  <si>
    <t>SURAJPOLE PALI</t>
  </si>
  <si>
    <t>GOVERNERPET ELURU</t>
  </si>
  <si>
    <t>TRANSPORT NAGAR,KORBA</t>
  </si>
  <si>
    <t>M T H ROAD ,VILLIVAKKAM CHENNAI</t>
  </si>
  <si>
    <t>HANAMKONDA BUSSTAND</t>
  </si>
  <si>
    <t>HOLENARASIPURA</t>
  </si>
  <si>
    <t>BHUVANESHWARI NAGAR</t>
  </si>
  <si>
    <t>POONAMALLEE</t>
  </si>
  <si>
    <t>PARLI</t>
  </si>
  <si>
    <t>NEDUMANGAD</t>
  </si>
  <si>
    <t>NIRMAL NAGAR-KARMANGHAT</t>
  </si>
  <si>
    <t>NAROSARAVUPETTA</t>
  </si>
  <si>
    <t>VINAYAKAPURAM CHENNAI</t>
  </si>
  <si>
    <t>BODHAN</t>
  </si>
  <si>
    <t>GOMTINAGAR,LUCKNOW</t>
  </si>
  <si>
    <t>HUDGE ROAD</t>
  </si>
  <si>
    <t>AUC_REPLEDGE_TOT_CALL</t>
  </si>
  <si>
    <t>TODAY_REPLEDGE_NOT_CALLED</t>
  </si>
  <si>
    <t>TODAY_REPLEDGE_CALLED</t>
  </si>
  <si>
    <t>TODAY REPLEDGE TOTAL CALL PENDING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</si>
</sst>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name val="Calibri"/>
      <family val="2"/>
      <scheme val="minor"/>
    </font>
    <font>
      <b/>
      <sz val="10"/>
      <color theme="1"/>
      <name val="Calibri"/>
      <family val="2"/>
      <scheme val="minor"/>
    </font>
    <font>
      <u/>
      <sz val="11"/>
      <color theme="10"/>
      <name val="Calibri"/>
      <family val="2"/>
    </font>
    <font>
      <sz val="11"/>
      <name val="Calibri"/>
      <family val="2"/>
    </font>
    <font>
      <sz val="10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42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-0.24997711111789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0"/>
        <bgColor indexed="64"/>
      </patternFill>
    </fill>
  </fills>
  <borders count="1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44">
    <xf numFmtId="0" fontId="0" fillId="0" borderId="0"/>
    <xf numFmtId="0" fontId="4" fillId="0" borderId="0" applyNumberFormat="0" applyFill="0" applyBorder="0" applyAlignment="0" applyProtection="0">
      <alignment vertical="top"/>
      <protection locked="0"/>
    </xf>
    <xf numFmtId="9" fontId="10" fillId="0" borderId="0" applyFon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5" applyNumberFormat="0" applyFill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4" fillId="0" borderId="0" applyNumberFormat="0" applyFill="0" applyBorder="0" applyAlignment="0" applyProtection="0"/>
    <xf numFmtId="0" fontId="15" fillId="7" borderId="0" applyNumberFormat="0" applyBorder="0" applyAlignment="0" applyProtection="0"/>
    <xf numFmtId="0" fontId="16" fillId="8" borderId="0" applyNumberFormat="0" applyBorder="0" applyAlignment="0" applyProtection="0"/>
    <xf numFmtId="0" fontId="17" fillId="9" borderId="0" applyNumberFormat="0" applyBorder="0" applyAlignment="0" applyProtection="0"/>
    <xf numFmtId="0" fontId="18" fillId="10" borderId="8" applyNumberFormat="0" applyAlignment="0" applyProtection="0"/>
    <xf numFmtId="0" fontId="19" fillId="11" borderId="9" applyNumberFormat="0" applyAlignment="0" applyProtection="0"/>
    <xf numFmtId="0" fontId="20" fillId="11" borderId="8" applyNumberFormat="0" applyAlignment="0" applyProtection="0"/>
    <xf numFmtId="0" fontId="21" fillId="0" borderId="10" applyNumberFormat="0" applyFill="0" applyAlignment="0" applyProtection="0"/>
    <xf numFmtId="0" fontId="22" fillId="12" borderId="11" applyNumberFormat="0" applyAlignment="0" applyProtection="0"/>
    <xf numFmtId="0" fontId="23" fillId="0" borderId="0" applyNumberFormat="0" applyFill="0" applyBorder="0" applyAlignment="0" applyProtection="0"/>
    <xf numFmtId="0" fontId="10" fillId="13" borderId="12" applyNumberFormat="0" applyFont="0" applyAlignment="0" applyProtection="0"/>
    <xf numFmtId="0" fontId="24" fillId="0" borderId="0" applyNumberFormat="0" applyFill="0" applyBorder="0" applyAlignment="0" applyProtection="0"/>
    <xf numFmtId="0" fontId="1" fillId="0" borderId="13" applyNumberFormat="0" applyFill="0" applyAlignment="0" applyProtection="0"/>
    <xf numFmtId="0" fontId="25" fillId="14" borderId="0" applyNumberFormat="0" applyBorder="0" applyAlignment="0" applyProtection="0"/>
    <xf numFmtId="0" fontId="10" fillId="15" borderId="0" applyNumberFormat="0" applyBorder="0" applyAlignment="0" applyProtection="0"/>
    <xf numFmtId="0" fontId="10" fillId="16" borderId="0" applyNumberFormat="0" applyBorder="0" applyAlignment="0" applyProtection="0"/>
    <xf numFmtId="0" fontId="25" fillId="17" borderId="0" applyNumberFormat="0" applyBorder="0" applyAlignment="0" applyProtection="0"/>
    <xf numFmtId="0" fontId="25" fillId="18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25" fillId="21" borderId="0" applyNumberFormat="0" applyBorder="0" applyAlignment="0" applyProtection="0"/>
    <xf numFmtId="0" fontId="25" fillId="22" borderId="0" applyNumberFormat="0" applyBorder="0" applyAlignment="0" applyProtection="0"/>
    <xf numFmtId="0" fontId="10" fillId="23" borderId="0" applyNumberFormat="0" applyBorder="0" applyAlignment="0" applyProtection="0"/>
    <xf numFmtId="0" fontId="10" fillId="24" borderId="0" applyNumberFormat="0" applyBorder="0" applyAlignment="0" applyProtection="0"/>
    <xf numFmtId="0" fontId="25" fillId="25" borderId="0" applyNumberFormat="0" applyBorder="0" applyAlignment="0" applyProtection="0"/>
    <xf numFmtId="0" fontId="25" fillId="26" borderId="0" applyNumberFormat="0" applyBorder="0" applyAlignment="0" applyProtection="0"/>
    <xf numFmtId="0" fontId="10" fillId="27" borderId="0" applyNumberFormat="0" applyBorder="0" applyAlignment="0" applyProtection="0"/>
    <xf numFmtId="0" fontId="10" fillId="28" borderId="0" applyNumberFormat="0" applyBorder="0" applyAlignment="0" applyProtection="0"/>
    <xf numFmtId="0" fontId="25" fillId="29" borderId="0" applyNumberFormat="0" applyBorder="0" applyAlignment="0" applyProtection="0"/>
    <xf numFmtId="0" fontId="25" fillId="30" borderId="0" applyNumberFormat="0" applyBorder="0" applyAlignment="0" applyProtection="0"/>
    <xf numFmtId="0" fontId="10" fillId="31" borderId="0" applyNumberFormat="0" applyBorder="0" applyAlignment="0" applyProtection="0"/>
    <xf numFmtId="0" fontId="10" fillId="32" borderId="0" applyNumberFormat="0" applyBorder="0" applyAlignment="0" applyProtection="0"/>
    <xf numFmtId="0" fontId="25" fillId="33" borderId="0" applyNumberFormat="0" applyBorder="0" applyAlignment="0" applyProtection="0"/>
    <xf numFmtId="0" fontId="25" fillId="34" borderId="0" applyNumberFormat="0" applyBorder="0" applyAlignment="0" applyProtection="0"/>
    <xf numFmtId="0" fontId="10" fillId="35" borderId="0" applyNumberFormat="0" applyBorder="0" applyAlignment="0" applyProtection="0"/>
    <xf numFmtId="0" fontId="10" fillId="36" borderId="0" applyNumberFormat="0" applyBorder="0" applyAlignment="0" applyProtection="0"/>
    <xf numFmtId="0" fontId="25" fillId="37" borderId="0" applyNumberFormat="0" applyBorder="0" applyAlignment="0" applyProtection="0"/>
  </cellStyleXfs>
  <cellXfs count="67">
    <xf numFmtId="0" fontId="0" fillId="0" borderId="0" xfId="0"/>
    <xf numFmtId="0" fontId="8" fillId="0" borderId="2" xfId="0" applyFont="1" applyBorder="1" applyAlignment="1">
      <alignment horizontal="center"/>
    </xf>
    <xf numFmtId="0" fontId="8" fillId="0" borderId="4" xfId="0" applyFont="1" applyBorder="1" applyAlignment="1">
      <alignment horizontal="center"/>
    </xf>
    <xf numFmtId="0" fontId="8" fillId="0" borderId="3" xfId="0" applyFont="1" applyBorder="1" applyAlignment="1">
      <alignment horizontal="center"/>
    </xf>
    <xf numFmtId="0" fontId="1" fillId="0" borderId="15" xfId="0" applyFont="1" applyBorder="1" applyAlignment="1">
      <alignment horizontal="center"/>
    </xf>
    <xf numFmtId="0" fontId="1" fillId="0" borderId="14" xfId="0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1" fillId="0" borderId="3" xfId="0" applyFont="1" applyBorder="1" applyAlignment="1">
      <alignment horizontal="center"/>
    </xf>
    <xf numFmtId="0" fontId="1" fillId="39" borderId="15" xfId="0" applyFont="1" applyFill="1" applyBorder="1" applyAlignment="1">
      <alignment horizontal="center"/>
    </xf>
    <xf numFmtId="0" fontId="1" fillId="39" borderId="14" xfId="0" applyFont="1" applyFill="1" applyBorder="1" applyAlignment="1">
      <alignment horizontal="center"/>
    </xf>
    <xf numFmtId="0" fontId="1" fillId="40" borderId="2" xfId="0" applyFont="1" applyFill="1" applyBorder="1" applyAlignment="1">
      <alignment horizontal="center"/>
    </xf>
    <xf numFmtId="0" fontId="1" fillId="40" borderId="4" xfId="0" applyFont="1" applyFill="1" applyBorder="1" applyAlignment="1">
      <alignment horizontal="center"/>
    </xf>
    <xf numFmtId="0" fontId="1" fillId="40" borderId="3" xfId="0" applyFont="1" applyFill="1" applyBorder="1" applyAlignment="1">
      <alignment horizontal="center"/>
    </xf>
    <xf numFmtId="0" fontId="1" fillId="2" borderId="17" xfId="0" applyFont="1" applyFill="1" applyBorder="1" applyAlignment="1">
      <alignment horizontal="center"/>
    </xf>
    <xf numFmtId="0" fontId="1" fillId="2" borderId="15" xfId="0" applyFont="1" applyFill="1" applyBorder="1" applyAlignment="1">
      <alignment horizontal="center"/>
    </xf>
    <xf numFmtId="0" fontId="9" fillId="38" borderId="15" xfId="0" applyFont="1" applyFill="1" applyBorder="1" applyAlignment="1">
      <alignment horizontal="center"/>
    </xf>
    <xf numFmtId="0" fontId="9" fillId="38" borderId="14" xfId="0" applyFont="1" applyFill="1" applyBorder="1" applyAlignment="1">
      <alignment horizontal="center"/>
    </xf>
    <xf numFmtId="0" fontId="9" fillId="2" borderId="1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 vertical="center" wrapText="1"/>
    </xf>
    <xf numFmtId="0" fontId="3" fillId="2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6" fillId="0" borderId="1" xfId="0" applyFont="1" applyBorder="1" applyAlignment="1">
      <alignment horizontal="center"/>
    </xf>
    <xf numFmtId="0" fontId="0" fillId="0" borderId="1" xfId="0" applyBorder="1"/>
    <xf numFmtId="0" fontId="0" fillId="0" borderId="1" xfId="0" applyBorder="1" applyAlignment="1">
      <alignment horizontal="left"/>
    </xf>
    <xf numFmtId="0" fontId="0" fillId="0" borderId="0" xfId="0" applyAlignment="1">
      <alignment wrapText="1"/>
    </xf>
    <xf numFmtId="0" fontId="7" fillId="0" borderId="0" xfId="0" applyFont="1" applyAlignment="1">
      <alignment wrapText="1"/>
    </xf>
    <xf numFmtId="0" fontId="0" fillId="0" borderId="0" xfId="0" applyAlignment="1">
      <alignment horizontal="left"/>
    </xf>
    <xf numFmtId="0" fontId="2" fillId="3" borderId="1" xfId="0" applyFont="1" applyFill="1" applyBorder="1" applyAlignment="1">
      <alignment horizontal="center" vertical="center" wrapText="1"/>
    </xf>
    <xf numFmtId="0" fontId="0" fillId="3" borderId="1" xfId="0" applyFill="1" applyBorder="1"/>
    <xf numFmtId="0" fontId="2" fillId="4" borderId="1" xfId="0" applyFont="1" applyFill="1" applyBorder="1" applyAlignment="1">
      <alignment horizontal="center" vertical="center" wrapText="1"/>
    </xf>
    <xf numFmtId="0" fontId="0" fillId="4" borderId="1" xfId="0" applyFill="1" applyBorder="1"/>
    <xf numFmtId="0" fontId="2" fillId="2" borderId="1" xfId="0" applyFont="1" applyFill="1" applyBorder="1" applyAlignment="1">
      <alignment horizontal="left" vertical="center" wrapText="1"/>
    </xf>
    <xf numFmtId="0" fontId="5" fillId="0" borderId="2" xfId="1" applyFont="1" applyBorder="1" applyAlignment="1" applyProtection="1">
      <alignment horizontal="left"/>
    </xf>
    <xf numFmtId="0" fontId="6" fillId="0" borderId="1" xfId="0" applyFont="1" applyBorder="1" applyAlignment="1">
      <alignment horizontal="left"/>
    </xf>
    <xf numFmtId="0" fontId="2" fillId="5" borderId="1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0" fillId="5" borderId="1" xfId="0" applyFill="1" applyBorder="1"/>
    <xf numFmtId="0" fontId="9" fillId="0" borderId="0" xfId="0" applyFont="1"/>
    <xf numFmtId="0" fontId="0" fillId="6" borderId="1" xfId="0" applyFill="1" applyBorder="1"/>
    <xf numFmtId="9" fontId="0" fillId="0" borderId="1" xfId="2" applyFont="1" applyBorder="1" applyAlignment="1">
      <alignment horizontal="center"/>
    </xf>
    <xf numFmtId="0" fontId="2" fillId="4" borderId="16" xfId="0" applyFont="1" applyFill="1" applyBorder="1" applyAlignment="1">
      <alignment horizontal="center" vertical="center" wrapText="1"/>
    </xf>
    <xf numFmtId="9" fontId="0" fillId="0" borderId="0" xfId="0" applyNumberFormat="1"/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/>
    </xf>
    <xf numFmtId="9" fontId="1" fillId="0" borderId="1" xfId="2" applyFont="1" applyBorder="1" applyAlignment="1">
      <alignment horizontal="center" vertical="center"/>
    </xf>
    <xf numFmtId="0" fontId="1" fillId="4" borderId="1" xfId="0" applyFont="1" applyFill="1" applyBorder="1" applyAlignment="1">
      <alignment horizontal="center" vertical="center"/>
    </xf>
    <xf numFmtId="9" fontId="1" fillId="4" borderId="1" xfId="0" applyNumberFormat="1" applyFont="1" applyFill="1" applyBorder="1" applyAlignment="1">
      <alignment horizontal="center" vertical="center"/>
    </xf>
    <xf numFmtId="0" fontId="26" fillId="0" borderId="1" xfId="0" applyFont="1" applyBorder="1" applyAlignment="1">
      <alignment horizontal="center" vertical="center"/>
    </xf>
    <xf numFmtId="0" fontId="26" fillId="2" borderId="1" xfId="0" applyFont="1" applyFill="1" applyBorder="1" applyAlignment="1">
      <alignment horizontal="center" vertical="center"/>
    </xf>
    <xf numFmtId="0" fontId="26" fillId="4" borderId="1" xfId="0" applyFont="1" applyFill="1" applyBorder="1" applyAlignment="1">
      <alignment horizontal="center" vertical="center"/>
    </xf>
    <xf numFmtId="0" fontId="26" fillId="0" borderId="1" xfId="0" applyFont="1" applyBorder="1" applyAlignment="1">
      <alignment horizontal="center"/>
    </xf>
    <xf numFmtId="0" fontId="26" fillId="4" borderId="1" xfId="0" applyFont="1" applyFill="1" applyBorder="1" applyAlignment="1">
      <alignment horizontal="center"/>
    </xf>
    <xf numFmtId="0" fontId="26" fillId="5" borderId="1" xfId="0" applyFont="1" applyFill="1" applyBorder="1" applyAlignment="1">
      <alignment horizontal="center"/>
    </xf>
    <xf numFmtId="0" fontId="0" fillId="0" borderId="18" xfId="0" applyBorder="1"/>
    <xf numFmtId="0" fontId="1" fillId="40" borderId="4" xfId="0" applyFont="1" applyFill="1" applyBorder="1" applyAlignment="1">
      <alignment horizontal="center"/>
    </xf>
    <xf numFmtId="0" fontId="1" fillId="2" borderId="1" xfId="0" applyFont="1" applyFill="1" applyBorder="1"/>
    <xf numFmtId="0" fontId="1" fillId="0" borderId="1" xfId="0" applyFont="1" applyBorder="1" applyAlignment="1">
      <alignment horizontal="left"/>
    </xf>
    <xf numFmtId="0" fontId="1" fillId="0" borderId="3" xfId="0" applyFont="1" applyBorder="1"/>
    <xf numFmtId="0" fontId="1" fillId="0" borderId="1" xfId="0" applyFont="1" applyBorder="1" applyAlignment="1">
      <alignment horizontal="center"/>
    </xf>
    <xf numFmtId="9" fontId="1" fillId="0" borderId="1" xfId="2" applyFont="1" applyBorder="1" applyAlignment="1">
      <alignment horizontal="center"/>
    </xf>
    <xf numFmtId="0" fontId="1" fillId="0" borderId="0" xfId="0" applyFont="1" applyAlignment="1">
      <alignment horizontal="left"/>
    </xf>
    <xf numFmtId="0" fontId="1" fillId="41" borderId="1" xfId="0" applyFont="1" applyFill="1" applyBorder="1" applyAlignment="1">
      <alignment horizontal="center" vertical="center" wrapText="1"/>
    </xf>
    <xf numFmtId="9" fontId="1" fillId="2" borderId="1" xfId="0" applyNumberFormat="1" applyFont="1" applyFill="1" applyBorder="1" applyAlignment="1">
      <alignment horizontal="center" vertical="center"/>
    </xf>
    <xf numFmtId="9" fontId="0" fillId="4" borderId="1" xfId="0" applyNumberFormat="1" applyFill="1" applyBorder="1" applyAlignment="1">
      <alignment horizontal="center"/>
    </xf>
    <xf numFmtId="9" fontId="0" fillId="0" borderId="0" xfId="0" applyNumberFormat="1" applyAlignment="1">
      <alignment horizontal="center"/>
    </xf>
  </cellXfs>
  <cellStyles count="44">
    <cellStyle name="20% - Accent1" xfId="21" builtinId="30" customBuiltin="1"/>
    <cellStyle name="20% - Accent2" xfId="25" builtinId="34" customBuiltin="1"/>
    <cellStyle name="20% - Accent3" xfId="29" builtinId="38" customBuiltin="1"/>
    <cellStyle name="20% - Accent4" xfId="33" builtinId="42" customBuiltin="1"/>
    <cellStyle name="20% - Accent5" xfId="37" builtinId="46" customBuiltin="1"/>
    <cellStyle name="20% - Accent6" xfId="41" builtinId="50" customBuiltin="1"/>
    <cellStyle name="40% - Accent1" xfId="22" builtinId="31" customBuiltin="1"/>
    <cellStyle name="40% - Accent2" xfId="26" builtinId="35" customBuiltin="1"/>
    <cellStyle name="40% - Accent3" xfId="30" builtinId="39" customBuiltin="1"/>
    <cellStyle name="40% - Accent4" xfId="34" builtinId="43" customBuiltin="1"/>
    <cellStyle name="40% - Accent5" xfId="38" builtinId="47" customBuiltin="1"/>
    <cellStyle name="40% - Accent6" xfId="42" builtinId="51" customBuiltin="1"/>
    <cellStyle name="60% - Accent1" xfId="23" builtinId="32" customBuiltin="1"/>
    <cellStyle name="60% - Accent2" xfId="27" builtinId="36" customBuiltin="1"/>
    <cellStyle name="60% - Accent3" xfId="31" builtinId="40" customBuiltin="1"/>
    <cellStyle name="60% - Accent4" xfId="35" builtinId="44" customBuiltin="1"/>
    <cellStyle name="60% - Accent5" xfId="39" builtinId="48" customBuiltin="1"/>
    <cellStyle name="60% - Accent6" xfId="43" builtinId="52" customBuiltin="1"/>
    <cellStyle name="Accent1" xfId="20" builtinId="29" customBuiltin="1"/>
    <cellStyle name="Accent2" xfId="24" builtinId="33" customBuiltin="1"/>
    <cellStyle name="Accent3" xfId="28" builtinId="37" customBuiltin="1"/>
    <cellStyle name="Accent4" xfId="32" builtinId="41" customBuiltin="1"/>
    <cellStyle name="Accent5" xfId="36" builtinId="45" customBuiltin="1"/>
    <cellStyle name="Accent6" xfId="40" builtinId="49" customBuiltin="1"/>
    <cellStyle name="Bad" xfId="9" builtinId="27" customBuiltin="1"/>
    <cellStyle name="Calculation" xfId="13" builtinId="22" customBuiltin="1"/>
    <cellStyle name="Check Cell" xfId="15" builtinId="23" customBuiltin="1"/>
    <cellStyle name="Explanatory Text" xfId="18" builtinId="53" customBuiltin="1"/>
    <cellStyle name="Good" xfId="8" builtinId="26" customBuiltin="1"/>
    <cellStyle name="Heading 1" xfId="4" builtinId="16" customBuiltin="1"/>
    <cellStyle name="Heading 2" xfId="5" builtinId="17" customBuiltin="1"/>
    <cellStyle name="Heading 3" xfId="6" builtinId="18" customBuiltin="1"/>
    <cellStyle name="Heading 4" xfId="7" builtinId="19" customBuiltin="1"/>
    <cellStyle name="Hyperlink" xfId="1" builtinId="8"/>
    <cellStyle name="Input" xfId="11" builtinId="20" customBuiltin="1"/>
    <cellStyle name="Linked Cell" xfId="14" builtinId="24" customBuiltin="1"/>
    <cellStyle name="Neutral" xfId="10" builtinId="28" customBuiltin="1"/>
    <cellStyle name="Normal" xfId="0" builtinId="0"/>
    <cellStyle name="Note" xfId="17" builtinId="10" customBuiltin="1"/>
    <cellStyle name="Output" xfId="12" builtinId="21" customBuiltin="1"/>
    <cellStyle name="Percent" xfId="2" builtinId="5"/>
    <cellStyle name="Title" xfId="3" builtinId="15" customBuiltin="1"/>
    <cellStyle name="Total" xfId="19" builtinId="25" customBuiltin="1"/>
    <cellStyle name="Warning Text" xfId="16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15"/>
  <sheetViews>
    <sheetView workbookViewId="0">
      <selection activeCell="B5" sqref="B5 B5:D7"/>
    </sheetView>
  </sheetViews>
  <sheetFormatPr defaultColWidth="14.85546875" defaultRowHeight="15" x14ac:dyDescent="0.25"/>
  <cols>
    <col min="1" max="1" width="9.7109375" customWidth="1"/>
    <col min="2" max="2" width="9.85546875" customWidth="1"/>
    <col min="3" max="4" width="11" customWidth="1"/>
    <col min="5" max="5" width="7.42578125" customWidth="1"/>
    <col min="6" max="6" width="7.7109375" customWidth="1"/>
    <col min="7" max="8" width="10.28515625" customWidth="1"/>
    <col min="9" max="10" width="10.7109375" bestFit="1" customWidth="1"/>
    <col min="11" max="11" width="7.5703125" customWidth="1"/>
    <col min="12" max="12" width="7" customWidth="1"/>
    <col min="13" max="13" width="10.28515625" customWidth="1"/>
    <col min="14" max="14" width="8.140625" customWidth="1"/>
    <col min="15" max="15" width="16.7109375" customWidth="1"/>
  </cols>
  <sheetData>
    <row r="1" spans="1:14" s="38" customFormat="1" ht="22.9" customHeight="1" x14ac:dyDescent="0.25">
      <c r="A1" s="18" t="s">
        <v>0</v>
      </c>
      <c r="B1" s="18"/>
      <c r="C1" s="18"/>
      <c r="D1" s="18"/>
      <c r="E1" s="18"/>
      <c r="F1" s="18"/>
      <c r="G1" s="18"/>
      <c r="H1" s="18"/>
      <c r="I1" s="17" t="s">
        <v>1</v>
      </c>
      <c r="J1" s="16"/>
      <c r="K1" s="16"/>
      <c r="L1" s="16"/>
      <c r="M1" s="16"/>
      <c r="N1" s="16"/>
    </row>
    <row r="2" spans="1:14" ht="46.9" customHeight="1" x14ac:dyDescent="0.25">
      <c r="A2" s="43" t="s">
        <v>2</v>
      </c>
      <c r="B2" s="44" t="s">
        <v>3</v>
      </c>
      <c r="C2" s="19" t="s">
        <v>4</v>
      </c>
      <c r="D2" s="19" t="s">
        <v>5</v>
      </c>
      <c r="E2" s="19" t="s">
        <v>6</v>
      </c>
      <c r="F2" s="19" t="s">
        <v>7</v>
      </c>
      <c r="G2" s="19" t="s">
        <v>8</v>
      </c>
      <c r="H2" s="19" t="s">
        <v>9</v>
      </c>
      <c r="I2" s="30" t="s">
        <v>10</v>
      </c>
      <c r="J2" s="30" t="s">
        <v>11</v>
      </c>
      <c r="K2" s="30" t="s">
        <v>6</v>
      </c>
      <c r="L2" s="30" t="s">
        <v>7</v>
      </c>
      <c r="M2" s="30" t="s">
        <v>8</v>
      </c>
      <c r="N2" s="30" t="s">
        <v>12</v>
      </c>
    </row>
    <row r="3" spans="1:14" x14ac:dyDescent="0.25">
      <c r="A3" s="45" t="s">
        <v>13</v>
      </c>
      <c r="B3" s="45">
        <v>481</v>
      </c>
      <c r="C3" s="45">
        <f>SUMIF(BRANCH!E:E,FZM!A:A,BRANCH!F:F)</f>
        <v>3158925</v>
      </c>
      <c r="D3" s="45">
        <f>SUMIF(BRANCH!E:E,FZM!A:A,BRANCH!G:G)</f>
        <v>46</v>
      </c>
      <c r="E3" s="45">
        <f>SUMIF(BRANCH!E:E,FZM!A:A,BRANCH!H:H)</f>
        <v>33</v>
      </c>
      <c r="F3" s="49">
        <f>SUMIF(BRANCH!E:E,FZM!A:A,BRANCH!I:I)</f>
        <v>13</v>
      </c>
      <c r="G3" s="45">
        <f>SUMIF(BRANCH!E:E,FZM!A:A,BRANCH!J:J)</f>
        <v>3158892</v>
      </c>
      <c r="H3" s="46">
        <f t="shared" ref="H3:H11" si="0">E3/D3</f>
        <v>0.71739130434782605</v>
      </c>
      <c r="I3" s="45">
        <f>SUMIF(BRANCH!E:E,FZM!A:A,BRANCH!P:P)</f>
        <v>30646923</v>
      </c>
      <c r="J3" s="45">
        <f>SUMIF(BRANCH!E:E,FZM!A:A,BRANCH!Q:Q)</f>
        <v>11512</v>
      </c>
      <c r="K3" s="45">
        <f>SUMIF(BRANCH!E:E,FZM!A:A,BRANCH!R:R)</f>
        <v>10569</v>
      </c>
      <c r="L3" s="49">
        <f>SUMIF(BRANCH!E:E,FZM!A:A,BRANCH!S:S)</f>
        <v>943</v>
      </c>
      <c r="M3" s="45">
        <f>SUMIF(BRANCH!E:E,FZM!A:A,BRANCH!T:T)</f>
        <v>30636354</v>
      </c>
      <c r="N3" s="46">
        <f t="shared" ref="N3:N10" si="1">K3/J3</f>
        <v>0.91808547602501733</v>
      </c>
    </row>
    <row r="4" spans="1:14" x14ac:dyDescent="0.25">
      <c r="A4" s="45" t="s">
        <v>14</v>
      </c>
      <c r="B4" s="45">
        <v>410</v>
      </c>
      <c r="C4" s="45">
        <f>SUMIF(BRANCH!E:E,FZM!A:A,BRANCH!F:F)</f>
        <v>3532006</v>
      </c>
      <c r="D4" s="45">
        <f>SUMIF(BRANCH!E:E,FZM!A:A,BRANCH!G:G)</f>
        <v>34</v>
      </c>
      <c r="E4" s="45">
        <f>SUMIF(BRANCH!E:E,FZM!A:A,BRANCH!H:H)</f>
        <v>27</v>
      </c>
      <c r="F4" s="49">
        <f>SUMIF(BRANCH!E:E,FZM!A:A,BRANCH!I:I)</f>
        <v>7</v>
      </c>
      <c r="G4" s="45">
        <f>SUMIF(BRANCH!E:E,FZM!A:A,BRANCH!J:J)</f>
        <v>3531979</v>
      </c>
      <c r="H4" s="46">
        <f t="shared" si="0"/>
        <v>0.79411764705882348</v>
      </c>
      <c r="I4" s="45">
        <f>SUMIF(BRANCH!E:E,FZM!A:A,BRANCH!P:P)</f>
        <v>37458467</v>
      </c>
      <c r="J4" s="45">
        <f>SUMIF(BRANCH!E:E,FZM!A:A,BRANCH!Q:Q)</f>
        <v>13478</v>
      </c>
      <c r="K4" s="45">
        <f>SUMIF(BRANCH!E:E,FZM!A:A,BRANCH!R:R)</f>
        <v>11901</v>
      </c>
      <c r="L4" s="49">
        <f>SUMIF(BRANCH!E:E,FZM!A:A,BRANCH!S:S)</f>
        <v>1577</v>
      </c>
      <c r="M4" s="45">
        <f>SUMIF(BRANCH!E:E,FZM!A:A,BRANCH!T:T)</f>
        <v>37446566</v>
      </c>
      <c r="N4" s="46">
        <f t="shared" si="1"/>
        <v>0.882994509571153</v>
      </c>
    </row>
    <row r="5" spans="1:14" x14ac:dyDescent="0.25">
      <c r="A5" s="45" t="s">
        <v>15</v>
      </c>
      <c r="B5" s="45">
        <v>442</v>
      </c>
      <c r="C5" s="45">
        <f>SUMIF(BRANCH!E:E,FZM!A:A,BRANCH!F:F)</f>
        <v>4282507</v>
      </c>
      <c r="D5" s="45">
        <f>SUMIF(BRANCH!E:E,FZM!A:A,BRANCH!G:G)</f>
        <v>51</v>
      </c>
      <c r="E5" s="45">
        <f>SUMIF(BRANCH!E:E,FZM!A:A,BRANCH!H:H)</f>
        <v>26</v>
      </c>
      <c r="F5" s="49">
        <f>SUMIF(BRANCH!E:E,FZM!A:A,BRANCH!I:I)</f>
        <v>25</v>
      </c>
      <c r="G5" s="45">
        <f>SUMIF(BRANCH!E:E,FZM!A:A,BRANCH!J:J)</f>
        <v>4282481</v>
      </c>
      <c r="H5" s="46">
        <f t="shared" si="0"/>
        <v>0.50980392156862742</v>
      </c>
      <c r="I5" s="45">
        <f>SUMIF(BRANCH!E:E,FZM!A:A,BRANCH!P:P)</f>
        <v>43074348</v>
      </c>
      <c r="J5" s="45">
        <f>SUMIF(BRANCH!E:E,FZM!A:A,BRANCH!Q:Q)</f>
        <v>18270</v>
      </c>
      <c r="K5" s="45">
        <f>SUMIF(BRANCH!E:E,FZM!A:A,BRANCH!R:R)</f>
        <v>14804</v>
      </c>
      <c r="L5" s="49">
        <f>SUMIF(BRANCH!E:E,FZM!A:A,BRANCH!S:S)</f>
        <v>3466</v>
      </c>
      <c r="M5" s="45">
        <f>SUMIF(BRANCH!E:E,FZM!A:A,BRANCH!T:T)</f>
        <v>43059544</v>
      </c>
      <c r="N5" s="46">
        <f t="shared" si="1"/>
        <v>0.81029009304871369</v>
      </c>
    </row>
    <row r="6" spans="1:14" x14ac:dyDescent="0.25">
      <c r="A6" s="45" t="s">
        <v>16</v>
      </c>
      <c r="B6" s="45">
        <v>452</v>
      </c>
      <c r="C6" s="45">
        <f>SUMIF(BRANCH!E:E,FZM!A:A,BRANCH!F:F)</f>
        <v>5233505</v>
      </c>
      <c r="D6" s="45">
        <f>SUMIF(BRANCH!E:E,FZM!A:A,BRANCH!G:G)</f>
        <v>86</v>
      </c>
      <c r="E6" s="45">
        <f>SUMIF(BRANCH!E:E,FZM!A:A,BRANCH!H:H)</f>
        <v>66</v>
      </c>
      <c r="F6" s="49">
        <f>SUMIF(BRANCH!E:E,FZM!A:A,BRANCH!I:I)</f>
        <v>20</v>
      </c>
      <c r="G6" s="45">
        <f>SUMIF(BRANCH!E:E,FZM!A:A,BRANCH!J:J)</f>
        <v>5233439</v>
      </c>
      <c r="H6" s="46">
        <f t="shared" si="0"/>
        <v>0.76744186046511631</v>
      </c>
      <c r="I6" s="45">
        <f>SUMIF(BRANCH!E:E,FZM!A:A,BRANCH!P:P)</f>
        <v>55927946</v>
      </c>
      <c r="J6" s="45">
        <f>SUMIF(BRANCH!E:E,FZM!A:A,BRANCH!Q:Q)</f>
        <v>21663</v>
      </c>
      <c r="K6" s="45">
        <f>SUMIF(BRANCH!E:E,FZM!A:A,BRANCH!R:R)</f>
        <v>18803</v>
      </c>
      <c r="L6" s="49">
        <f>SUMIF(BRANCH!E:E,FZM!A:A,BRANCH!S:S)</f>
        <v>2860</v>
      </c>
      <c r="M6" s="45">
        <f>SUMIF(BRANCH!E:E,FZM!A:A,BRANCH!T:T)</f>
        <v>55909143</v>
      </c>
      <c r="N6" s="46">
        <f t="shared" si="1"/>
        <v>0.8679776577574666</v>
      </c>
    </row>
    <row r="7" spans="1:14" x14ac:dyDescent="0.25">
      <c r="A7" s="45" t="s">
        <v>17</v>
      </c>
      <c r="B7" s="45">
        <v>443</v>
      </c>
      <c r="C7" s="45">
        <f>SUMIF(BRANCH!E:E,FZM!A:A,BRANCH!F:F)</f>
        <v>7136462</v>
      </c>
      <c r="D7" s="45">
        <f>SUMIF(BRANCH!E:E,FZM!A:A,BRANCH!G:G)</f>
        <v>165</v>
      </c>
      <c r="E7" s="45">
        <f>SUMIF(BRANCH!E:E,FZM!A:A,BRANCH!H:H)</f>
        <v>135</v>
      </c>
      <c r="F7" s="49">
        <f>SUMIF(BRANCH!E:E,FZM!A:A,BRANCH!I:I)</f>
        <v>30</v>
      </c>
      <c r="G7" s="45">
        <f>SUMIF(BRANCH!E:E,FZM!A:A,BRANCH!J:J)</f>
        <v>7136327</v>
      </c>
      <c r="H7" s="46">
        <f t="shared" si="0"/>
        <v>0.81818181818181823</v>
      </c>
      <c r="I7" s="45">
        <f>SUMIF(BRANCH!E:E,FZM!A:A,BRANCH!P:P)</f>
        <v>77620388</v>
      </c>
      <c r="J7" s="45">
        <f>SUMIF(BRANCH!E:E,FZM!A:A,BRANCH!Q:Q)</f>
        <v>36326</v>
      </c>
      <c r="K7" s="45">
        <f>SUMIF(BRANCH!E:E,FZM!A:A,BRANCH!R:R)</f>
        <v>30735</v>
      </c>
      <c r="L7" s="49">
        <f>SUMIF(BRANCH!E:E,FZM!A:A,BRANCH!S:S)</f>
        <v>5591</v>
      </c>
      <c r="M7" s="45">
        <f>SUMIF(BRANCH!E:E,FZM!A:A,BRANCH!T:T)</f>
        <v>77589653</v>
      </c>
      <c r="N7" s="46">
        <f t="shared" si="1"/>
        <v>0.8460882012883334</v>
      </c>
    </row>
    <row r="8" spans="1:14" x14ac:dyDescent="0.25">
      <c r="A8" s="45" t="s">
        <v>18</v>
      </c>
      <c r="B8" s="45">
        <v>452</v>
      </c>
      <c r="C8" s="45">
        <f>SUMIF(BRANCH!E:E,FZM!A:A,BRANCH!F:F)</f>
        <v>5729234</v>
      </c>
      <c r="D8" s="45">
        <f>SUMIF(BRANCH!E:E,FZM!A:A,BRANCH!G:G)</f>
        <v>155</v>
      </c>
      <c r="E8" s="45">
        <f>SUMIF(BRANCH!E:E,FZM!A:A,BRANCH!H:H)</f>
        <v>97</v>
      </c>
      <c r="F8" s="49">
        <f>SUMIF(BRANCH!E:E,FZM!A:A,BRANCH!I:I)</f>
        <v>58</v>
      </c>
      <c r="G8" s="45">
        <f>SUMIF(BRANCH!E:E,FZM!A:A,BRANCH!J:J)</f>
        <v>5729137</v>
      </c>
      <c r="H8" s="46">
        <f t="shared" si="0"/>
        <v>0.62580645161290327</v>
      </c>
      <c r="I8" s="45">
        <f>SUMIF(BRANCH!E:E,FZM!A:A,BRANCH!P:P)</f>
        <v>56238645</v>
      </c>
      <c r="J8" s="45">
        <f>SUMIF(BRANCH!E:E,FZM!A:A,BRANCH!Q:Q)</f>
        <v>24954</v>
      </c>
      <c r="K8" s="45">
        <f>SUMIF(BRANCH!E:E,FZM!A:A,BRANCH!R:R)</f>
        <v>20260</v>
      </c>
      <c r="L8" s="49">
        <f>SUMIF(BRANCH!E:E,FZM!A:A,BRANCH!S:S)</f>
        <v>4694</v>
      </c>
      <c r="M8" s="45">
        <f>SUMIF(BRANCH!E:E,FZM!A:A,BRANCH!T:T)</f>
        <v>56218385</v>
      </c>
      <c r="N8" s="46">
        <f t="shared" si="1"/>
        <v>0.81189388474793622</v>
      </c>
    </row>
    <row r="9" spans="1:14" x14ac:dyDescent="0.25">
      <c r="A9" s="45" t="s">
        <v>19</v>
      </c>
      <c r="B9" s="45">
        <v>447</v>
      </c>
      <c r="C9" s="45">
        <f>SUMIF(BRANCH!E:E,FZM!A:A,BRANCH!F:F)</f>
        <v>5541715</v>
      </c>
      <c r="D9" s="45">
        <f>SUMIF(BRANCH!E:E,FZM!A:A,BRANCH!G:G)</f>
        <v>218</v>
      </c>
      <c r="E9" s="45">
        <f>SUMIF(BRANCH!E:E,FZM!A:A,BRANCH!H:H)</f>
        <v>153</v>
      </c>
      <c r="F9" s="49">
        <f>SUMIF(BRANCH!E:E,FZM!A:A,BRANCH!I:I)</f>
        <v>65</v>
      </c>
      <c r="G9" s="45">
        <f>SUMIF(BRANCH!E:E,FZM!A:A,BRANCH!J:J)</f>
        <v>5541562</v>
      </c>
      <c r="H9" s="46">
        <f t="shared" si="0"/>
        <v>0.70183486238532111</v>
      </c>
      <c r="I9" s="45">
        <f>SUMIF(BRANCH!E:E,FZM!A:A,BRANCH!P:P)</f>
        <v>55390317</v>
      </c>
      <c r="J9" s="45">
        <f>SUMIF(BRANCH!E:E,FZM!A:A,BRANCH!Q:Q)</f>
        <v>32712</v>
      </c>
      <c r="K9" s="45">
        <f>SUMIF(BRANCH!E:E,FZM!A:A,BRANCH!R:R)</f>
        <v>25213</v>
      </c>
      <c r="L9" s="49">
        <f>SUMIF(BRANCH!E:E,FZM!A:A,BRANCH!S:S)</f>
        <v>7499</v>
      </c>
      <c r="M9" s="45">
        <f>SUMIF(BRANCH!E:E,FZM!A:A,BRANCH!T:T)</f>
        <v>55365104</v>
      </c>
      <c r="N9" s="46">
        <f t="shared" si="1"/>
        <v>0.77075690877965275</v>
      </c>
    </row>
    <row r="10" spans="1:14" ht="15.75" customHeight="1" x14ac:dyDescent="0.25">
      <c r="A10" s="45" t="s">
        <v>20</v>
      </c>
      <c r="B10" s="45">
        <v>397</v>
      </c>
      <c r="C10" s="45">
        <f>SUMIF(BRANCH!E:E,FZM!A:A,BRANCH!F:F)</f>
        <v>3651459</v>
      </c>
      <c r="D10" s="45">
        <f>SUMIF(BRANCH!E:E,FZM!A:A,BRANCH!G:G)</f>
        <v>117</v>
      </c>
      <c r="E10" s="45">
        <f>SUMIF(BRANCH!E:E,FZM!A:A,BRANCH!H:H)</f>
        <v>78</v>
      </c>
      <c r="F10" s="49">
        <f>SUMIF(BRANCH!E:E,FZM!A:A,BRANCH!I:I)</f>
        <v>39</v>
      </c>
      <c r="G10" s="45">
        <f>SUMIF(BRANCH!E:E,FZM!A:A,BRANCH!J:J)</f>
        <v>3651381</v>
      </c>
      <c r="H10" s="46">
        <f t="shared" si="0"/>
        <v>0.66666666666666663</v>
      </c>
      <c r="I10" s="45">
        <f>SUMIF(BRANCH!E:E,FZM!A:A,BRANCH!P:P)</f>
        <v>36175187</v>
      </c>
      <c r="J10" s="45">
        <f>SUMIF(BRANCH!E:E,FZM!A:A,BRANCH!Q:Q)</f>
        <v>15543</v>
      </c>
      <c r="K10" s="45">
        <f>SUMIF(BRANCH!E:E,FZM!A:A,BRANCH!R:R)</f>
        <v>13629</v>
      </c>
      <c r="L10" s="49">
        <f>SUMIF(BRANCH!E:E,FZM!A:A,BRANCH!S:S)</f>
        <v>1914</v>
      </c>
      <c r="M10" s="45">
        <f>SUMIF(BRANCH!E:E,FZM!A:A,BRANCH!T:T)</f>
        <v>36161558</v>
      </c>
      <c r="N10" s="46">
        <f t="shared" si="1"/>
        <v>0.87685774946921446</v>
      </c>
    </row>
    <row r="11" spans="1:14" ht="24.75" customHeight="1" x14ac:dyDescent="0.25">
      <c r="A11" s="43" t="s">
        <v>21</v>
      </c>
      <c r="B11" s="43">
        <f t="shared" ref="B11:G11" si="2">SUM(B3:B10)</f>
        <v>3524</v>
      </c>
      <c r="C11" s="43">
        <f t="shared" si="2"/>
        <v>38265813</v>
      </c>
      <c r="D11" s="43">
        <f t="shared" si="2"/>
        <v>872</v>
      </c>
      <c r="E11" s="43">
        <f t="shared" si="2"/>
        <v>615</v>
      </c>
      <c r="F11" s="50">
        <f t="shared" si="2"/>
        <v>257</v>
      </c>
      <c r="G11" s="43">
        <f t="shared" si="2"/>
        <v>38265198</v>
      </c>
      <c r="H11" s="64">
        <f t="shared" si="0"/>
        <v>0.70527522935779818</v>
      </c>
      <c r="I11" s="47">
        <f>SUM(I3:I10)</f>
        <v>392532221</v>
      </c>
      <c r="J11" s="47">
        <f>SUM(J3:J10)</f>
        <v>174458</v>
      </c>
      <c r="K11" s="47">
        <f>SUM(K3:K10)</f>
        <v>145914</v>
      </c>
      <c r="L11" s="51">
        <f>SUM(L3:L10)</f>
        <v>28544</v>
      </c>
      <c r="M11" s="47">
        <f>SUM(M3:M10)</f>
        <v>392386307</v>
      </c>
      <c r="N11" s="48">
        <f>AVERAGE(N3:N10)</f>
        <v>0.84811806008593593</v>
      </c>
    </row>
    <row r="12" spans="1:14" x14ac:dyDescent="0.25">
      <c r="A12" s="27"/>
      <c r="B12" s="27"/>
    </row>
    <row r="13" spans="1:14" x14ac:dyDescent="0.25">
      <c r="N13" s="42"/>
    </row>
    <row r="15" spans="1:14" x14ac:dyDescent="0.25">
      <c r="F15" s="42"/>
    </row>
  </sheetData>
  <mergeCells count="2">
    <mergeCell ref="A1:H1"/>
    <mergeCell ref="I1:N1"/>
  </mergeCells>
  <conditionalFormatting sqref="H3:H10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N3:N10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U81"/>
  <sheetViews>
    <sheetView zoomScale="85" zoomScaleNormal="85" workbookViewId="0">
      <selection activeCell="V4" sqref="V4"/>
    </sheetView>
  </sheetViews>
  <sheetFormatPr defaultRowHeight="15" x14ac:dyDescent="0.25"/>
  <cols>
    <col min="1" max="1" width="18.5703125" customWidth="1"/>
    <col min="2" max="2" width="7.42578125" customWidth="1"/>
    <col min="3" max="3" width="9.28515625" customWidth="1"/>
    <col min="4" max="4" width="8.42578125" customWidth="1"/>
    <col min="5" max="5" width="7.140625" customWidth="1"/>
    <col min="6" max="6" width="7.5703125" customWidth="1"/>
    <col min="7" max="7" width="8" customWidth="1"/>
    <col min="8" max="8" width="6.42578125" customWidth="1"/>
    <col min="9" max="9" width="9.5703125" hidden="1" customWidth="1"/>
    <col min="10" max="10" width="10.140625" hidden="1" customWidth="1"/>
    <col min="11" max="11" width="7.28515625" hidden="1" customWidth="1"/>
    <col min="12" max="12" width="7" hidden="1" customWidth="1"/>
    <col min="13" max="14" width="7.28515625" hidden="1" customWidth="1"/>
    <col min="15" max="15" width="10.28515625" customWidth="1"/>
    <col min="16" max="16" width="9.140625" customWidth="1"/>
    <col min="17" max="17" width="6.7109375" customWidth="1"/>
    <col min="18" max="18" width="6.28515625" customWidth="1"/>
    <col min="19" max="19" width="8.85546875" customWidth="1"/>
    <col min="20" max="20" width="6.42578125" customWidth="1"/>
    <col min="21" max="21" width="9.140625" hidden="1" customWidth="1"/>
  </cols>
  <sheetData>
    <row r="1" spans="1:21" ht="21" customHeight="1" x14ac:dyDescent="0.25">
      <c r="A1" s="15" t="s">
        <v>0</v>
      </c>
      <c r="B1" s="15"/>
      <c r="C1" s="15"/>
      <c r="D1" s="15"/>
      <c r="E1" s="15"/>
      <c r="F1" s="15"/>
      <c r="G1" s="15"/>
      <c r="H1" s="14"/>
      <c r="I1" s="13" t="s">
        <v>22</v>
      </c>
      <c r="J1" s="12"/>
      <c r="K1" s="12"/>
      <c r="L1" s="12"/>
      <c r="M1" s="11"/>
      <c r="N1" s="56"/>
      <c r="O1" s="10" t="s">
        <v>1</v>
      </c>
      <c r="P1" s="9"/>
      <c r="Q1" s="9"/>
      <c r="R1" s="9"/>
      <c r="S1" s="9"/>
      <c r="T1" s="9"/>
    </row>
    <row r="2" spans="1:21" ht="51" customHeight="1" x14ac:dyDescent="0.25">
      <c r="A2" s="57" t="s">
        <v>23</v>
      </c>
      <c r="B2" s="57" t="s">
        <v>24</v>
      </c>
      <c r="C2" s="19" t="s">
        <v>4</v>
      </c>
      <c r="D2" s="19" t="s">
        <v>5</v>
      </c>
      <c r="E2" s="19" t="s">
        <v>6</v>
      </c>
      <c r="F2" s="19" t="s">
        <v>7</v>
      </c>
      <c r="G2" s="19" t="s">
        <v>8</v>
      </c>
      <c r="H2" s="19" t="s">
        <v>25</v>
      </c>
      <c r="I2" s="35" t="s">
        <v>26</v>
      </c>
      <c r="J2" s="35" t="s">
        <v>27</v>
      </c>
      <c r="K2" s="35" t="s">
        <v>6</v>
      </c>
      <c r="L2" s="35" t="s">
        <v>7</v>
      </c>
      <c r="M2" s="35" t="s">
        <v>8</v>
      </c>
      <c r="N2" s="35" t="s">
        <v>25</v>
      </c>
      <c r="O2" s="30" t="s">
        <v>10</v>
      </c>
      <c r="P2" s="30" t="s">
        <v>11</v>
      </c>
      <c r="Q2" s="30" t="s">
        <v>6</v>
      </c>
      <c r="R2" s="30" t="s">
        <v>7</v>
      </c>
      <c r="S2" s="30" t="s">
        <v>8</v>
      </c>
      <c r="T2" s="30" t="s">
        <v>25</v>
      </c>
      <c r="U2" s="41" t="s">
        <v>28</v>
      </c>
    </row>
    <row r="3" spans="1:21" x14ac:dyDescent="0.25">
      <c r="A3" s="58" t="s">
        <v>29</v>
      </c>
      <c r="B3" s="59" t="s">
        <v>13</v>
      </c>
      <c r="C3" s="60">
        <f>SUMIF(BRANCH!D:D,REGION!A:A,BRANCH!F:F)</f>
        <v>279102</v>
      </c>
      <c r="D3" s="60">
        <f>SUMIF(BRANCH!D:D,REGION!A:A,BRANCH!G:G)</f>
        <v>4</v>
      </c>
      <c r="E3" s="60">
        <f>SUMIF(BRANCH!D:D,REGION!A:A,BRANCH!H:H)</f>
        <v>4</v>
      </c>
      <c r="F3" s="52">
        <f>SUMIF(BRANCH!D:D,REGION!A:A,BRANCH!I:I)</f>
        <v>0</v>
      </c>
      <c r="G3" s="60">
        <f>SUMIF(BRANCH!D:D,REGION!A:A,BRANCH!J:J)</f>
        <v>279098</v>
      </c>
      <c r="H3" s="61">
        <f t="shared" ref="H3:H34" si="0">E3/D3</f>
        <v>1</v>
      </c>
      <c r="I3" s="60" t="e">
        <f>SUMIF(BRANCH!D:D,REGION!A:A,BRANCH!K:K)</f>
        <v>#REF!</v>
      </c>
      <c r="J3" s="60" t="e">
        <f>SUMIF(BRANCH!D:D,REGION!A:A,BRANCH!L:L)</f>
        <v>#REF!</v>
      </c>
      <c r="K3" s="60" t="e">
        <f>SUMIF(BRANCH!D:D,REGION!A:A,BRANCH!M:M)</f>
        <v>#REF!</v>
      </c>
      <c r="L3" s="52" t="e">
        <f>SUMIF(BRANCH!D:D,REGION!A:A,BRANCH!N:N)</f>
        <v>#REF!</v>
      </c>
      <c r="M3" s="60" t="e">
        <f>SUMIF(BRANCH!D:D,REGION!A:A,BRANCH!O:O)</f>
        <v>#REF!</v>
      </c>
      <c r="N3" s="61" t="e">
        <f t="shared" ref="N3:N34" si="1">K3/J3</f>
        <v>#REF!</v>
      </c>
      <c r="O3" s="60">
        <f>SUMIF(BRANCH!D:D,REGION!A:A,BRANCH!P:P)</f>
        <v>2816956</v>
      </c>
      <c r="P3" s="60">
        <f>SUMIF(BRANCH!D:D,REGION!A:A,BRANCH!Q:Q)</f>
        <v>958</v>
      </c>
      <c r="Q3" s="60">
        <f>SUMIF(BRANCH!D:D,REGION!A:A,BRANCH!R:R)</f>
        <v>899</v>
      </c>
      <c r="R3" s="52">
        <f>SUMIF(BRANCH!D:D,REGION!A:A,BRANCH!S:S)</f>
        <v>59</v>
      </c>
      <c r="S3" s="60">
        <f>SUMIF(BRANCH!D:D,REGION!A:A,BRANCH!T:T)</f>
        <v>2816057</v>
      </c>
      <c r="T3" s="61">
        <f t="shared" ref="T3:T34" si="2">Q3/P3</f>
        <v>0.93841336116910234</v>
      </c>
    </row>
    <row r="4" spans="1:21" x14ac:dyDescent="0.25">
      <c r="A4" s="58" t="s">
        <v>30</v>
      </c>
      <c r="B4" s="59" t="s">
        <v>13</v>
      </c>
      <c r="C4" s="60">
        <f>SUMIF(BRANCH!D:D,REGION!A:A,BRANCH!F:F)</f>
        <v>223578</v>
      </c>
      <c r="D4" s="60">
        <f>SUMIF(BRANCH!D:D,REGION!A:A,BRANCH!G:G)</f>
        <v>3</v>
      </c>
      <c r="E4" s="60">
        <f>SUMIF(BRANCH!D:D,REGION!A:A,BRANCH!H:H)</f>
        <v>2</v>
      </c>
      <c r="F4" s="52">
        <f>SUMIF(BRANCH!D:D,REGION!A:A,BRANCH!I:I)</f>
        <v>1</v>
      </c>
      <c r="G4" s="60">
        <f>SUMIF(BRANCH!D:D,REGION!A:A,BRANCH!J:J)</f>
        <v>223576</v>
      </c>
      <c r="H4" s="61">
        <f t="shared" si="0"/>
        <v>0.66666666666666663</v>
      </c>
      <c r="I4" s="60" t="e">
        <f>SUMIF(BRANCH!D:D,REGION!A:A,BRANCH!K:K)</f>
        <v>#REF!</v>
      </c>
      <c r="J4" s="60" t="e">
        <f>SUMIF(BRANCH!D:D,REGION!A:A,BRANCH!L:L)</f>
        <v>#REF!</v>
      </c>
      <c r="K4" s="60" t="e">
        <f>SUMIF(BRANCH!D:D,REGION!A:A,BRANCH!M:M)</f>
        <v>#REF!</v>
      </c>
      <c r="L4" s="52" t="e">
        <f>SUMIF(BRANCH!D:D,REGION!A:A,BRANCH!N:N)</f>
        <v>#REF!</v>
      </c>
      <c r="M4" s="60" t="e">
        <f>SUMIF(BRANCH!D:D,REGION!A:A,BRANCH!O:O)</f>
        <v>#REF!</v>
      </c>
      <c r="N4" s="61" t="e">
        <f t="shared" si="1"/>
        <v>#REF!</v>
      </c>
      <c r="O4" s="60">
        <f>SUMIF(BRANCH!D:D,REGION!A:A,BRANCH!P:P)</f>
        <v>2209147</v>
      </c>
      <c r="P4" s="60">
        <f>SUMIF(BRANCH!D:D,REGION!A:A,BRANCH!Q:Q)</f>
        <v>812</v>
      </c>
      <c r="Q4" s="60">
        <f>SUMIF(BRANCH!D:D,REGION!A:A,BRANCH!R:R)</f>
        <v>805</v>
      </c>
      <c r="R4" s="52">
        <f>SUMIF(BRANCH!D:D,REGION!A:A,BRANCH!S:S)</f>
        <v>7</v>
      </c>
      <c r="S4" s="60">
        <f>SUMIF(BRANCH!D:D,REGION!A:A,BRANCH!T:T)</f>
        <v>2208342</v>
      </c>
      <c r="T4" s="61">
        <f t="shared" si="2"/>
        <v>0.99137931034482762</v>
      </c>
    </row>
    <row r="5" spans="1:21" x14ac:dyDescent="0.25">
      <c r="A5" s="58" t="s">
        <v>31</v>
      </c>
      <c r="B5" s="59" t="s">
        <v>13</v>
      </c>
      <c r="C5" s="60">
        <f>SUMIF(BRANCH!D:D,REGION!A:A,BRANCH!F:F)</f>
        <v>297359</v>
      </c>
      <c r="D5" s="60">
        <f>SUMIF(BRANCH!D:D,REGION!A:A,BRANCH!G:G)</f>
        <v>3</v>
      </c>
      <c r="E5" s="60">
        <f>SUMIF(BRANCH!D:D,REGION!A:A,BRANCH!H:H)</f>
        <v>3</v>
      </c>
      <c r="F5" s="52">
        <f>SUMIF(BRANCH!D:D,REGION!A:A,BRANCH!I:I)</f>
        <v>0</v>
      </c>
      <c r="G5" s="60">
        <f>SUMIF(BRANCH!D:D,REGION!A:A,BRANCH!J:J)</f>
        <v>297356</v>
      </c>
      <c r="H5" s="61">
        <f t="shared" si="0"/>
        <v>1</v>
      </c>
      <c r="I5" s="60" t="e">
        <f>SUMIF(BRANCH!D:D,REGION!A:A,BRANCH!K:K)</f>
        <v>#REF!</v>
      </c>
      <c r="J5" s="60" t="e">
        <f>SUMIF(BRANCH!D:D,REGION!A:A,BRANCH!L:L)</f>
        <v>#REF!</v>
      </c>
      <c r="K5" s="60" t="e">
        <f>SUMIF(BRANCH!D:D,REGION!A:A,BRANCH!M:M)</f>
        <v>#REF!</v>
      </c>
      <c r="L5" s="52" t="e">
        <f>SUMIF(BRANCH!D:D,REGION!A:A,BRANCH!N:N)</f>
        <v>#REF!</v>
      </c>
      <c r="M5" s="60" t="e">
        <f>SUMIF(BRANCH!D:D,REGION!A:A,BRANCH!O:O)</f>
        <v>#REF!</v>
      </c>
      <c r="N5" s="61" t="e">
        <f t="shared" si="1"/>
        <v>#REF!</v>
      </c>
      <c r="O5" s="60">
        <f>SUMIF(BRANCH!D:D,REGION!A:A,BRANCH!P:P)</f>
        <v>2869629</v>
      </c>
      <c r="P5" s="60">
        <f>SUMIF(BRANCH!D:D,REGION!A:A,BRANCH!Q:Q)</f>
        <v>1053</v>
      </c>
      <c r="Q5" s="60">
        <f>SUMIF(BRANCH!D:D,REGION!A:A,BRANCH!R:R)</f>
        <v>968</v>
      </c>
      <c r="R5" s="52">
        <f>SUMIF(BRANCH!D:D,REGION!A:A,BRANCH!S:S)</f>
        <v>85</v>
      </c>
      <c r="S5" s="60">
        <f>SUMIF(BRANCH!D:D,REGION!A:A,BRANCH!T:T)</f>
        <v>2868661</v>
      </c>
      <c r="T5" s="61">
        <f t="shared" si="2"/>
        <v>0.91927825261158591</v>
      </c>
    </row>
    <row r="6" spans="1:21" x14ac:dyDescent="0.25">
      <c r="A6" s="58" t="s">
        <v>32</v>
      </c>
      <c r="B6" s="59" t="s">
        <v>13</v>
      </c>
      <c r="C6" s="60">
        <f>SUMIF(BRANCH!D:D,REGION!A:A,BRANCH!F:F)</f>
        <v>381855</v>
      </c>
      <c r="D6" s="60">
        <f>SUMIF(BRANCH!D:D,REGION!A:A,BRANCH!G:G)</f>
        <v>5</v>
      </c>
      <c r="E6" s="60">
        <f>SUMIF(BRANCH!D:D,REGION!A:A,BRANCH!H:H)</f>
        <v>4</v>
      </c>
      <c r="F6" s="52">
        <f>SUMIF(BRANCH!D:D,REGION!A:A,BRANCH!I:I)</f>
        <v>1</v>
      </c>
      <c r="G6" s="60">
        <f>SUMIF(BRANCH!D:D,REGION!A:A,BRANCH!J:J)</f>
        <v>381851</v>
      </c>
      <c r="H6" s="61">
        <f t="shared" si="0"/>
        <v>0.8</v>
      </c>
      <c r="I6" s="60" t="e">
        <f>SUMIF(BRANCH!D:D,REGION!A:A,BRANCH!K:K)</f>
        <v>#REF!</v>
      </c>
      <c r="J6" s="60" t="e">
        <f>SUMIF(BRANCH!D:D,REGION!A:A,BRANCH!L:L)</f>
        <v>#REF!</v>
      </c>
      <c r="K6" s="60" t="e">
        <f>SUMIF(BRANCH!D:D,REGION!A:A,BRANCH!M:M)</f>
        <v>#REF!</v>
      </c>
      <c r="L6" s="52" t="e">
        <f>SUMIF(BRANCH!D:D,REGION!A:A,BRANCH!N:N)</f>
        <v>#REF!</v>
      </c>
      <c r="M6" s="60" t="e">
        <f>SUMIF(BRANCH!D:D,REGION!A:A,BRANCH!O:O)</f>
        <v>#REF!</v>
      </c>
      <c r="N6" s="61" t="e">
        <f t="shared" si="1"/>
        <v>#REF!</v>
      </c>
      <c r="O6" s="60">
        <f>SUMIF(BRANCH!D:D,REGION!A:A,BRANCH!P:P)</f>
        <v>3642235</v>
      </c>
      <c r="P6" s="60">
        <f>SUMIF(BRANCH!D:D,REGION!A:A,BRANCH!Q:Q)</f>
        <v>1510</v>
      </c>
      <c r="Q6" s="60">
        <f>SUMIF(BRANCH!D:D,REGION!A:A,BRANCH!R:R)</f>
        <v>1381</v>
      </c>
      <c r="R6" s="52">
        <f>SUMIF(BRANCH!D:D,REGION!A:A,BRANCH!S:S)</f>
        <v>129</v>
      </c>
      <c r="S6" s="60">
        <f>SUMIF(BRANCH!D:D,REGION!A:A,BRANCH!T:T)</f>
        <v>3640854</v>
      </c>
      <c r="T6" s="61">
        <f t="shared" si="2"/>
        <v>0.91456953642384109</v>
      </c>
    </row>
    <row r="7" spans="1:21" x14ac:dyDescent="0.25">
      <c r="A7" s="58" t="s">
        <v>33</v>
      </c>
      <c r="B7" s="59" t="s">
        <v>13</v>
      </c>
      <c r="C7" s="60">
        <f>SUMIF(BRANCH!D:D,REGION!A:A,BRANCH!F:F)</f>
        <v>430511</v>
      </c>
      <c r="D7" s="60">
        <f>SUMIF(BRANCH!D:D,REGION!A:A,BRANCH!G:G)</f>
        <v>7</v>
      </c>
      <c r="E7" s="60">
        <f>SUMIF(BRANCH!D:D,REGION!A:A,BRANCH!H:H)</f>
        <v>4</v>
      </c>
      <c r="F7" s="52">
        <f>SUMIF(BRANCH!D:D,REGION!A:A,BRANCH!I:I)</f>
        <v>3</v>
      </c>
      <c r="G7" s="60">
        <f>SUMIF(BRANCH!D:D,REGION!A:A,BRANCH!J:J)</f>
        <v>430507</v>
      </c>
      <c r="H7" s="61">
        <f t="shared" si="0"/>
        <v>0.5714285714285714</v>
      </c>
      <c r="I7" s="60" t="e">
        <f>SUMIF(BRANCH!D:D,REGION!A:A,BRANCH!K:K)</f>
        <v>#REF!</v>
      </c>
      <c r="J7" s="60" t="e">
        <f>SUMIF(BRANCH!D:D,REGION!A:A,BRANCH!L:L)</f>
        <v>#REF!</v>
      </c>
      <c r="K7" s="60" t="e">
        <f>SUMIF(BRANCH!D:D,REGION!A:A,BRANCH!M:M)</f>
        <v>#REF!</v>
      </c>
      <c r="L7" s="52" t="e">
        <f>SUMIF(BRANCH!D:D,REGION!A:A,BRANCH!N:N)</f>
        <v>#REF!</v>
      </c>
      <c r="M7" s="60" t="e">
        <f>SUMIF(BRANCH!D:D,REGION!A:A,BRANCH!O:O)</f>
        <v>#REF!</v>
      </c>
      <c r="N7" s="61" t="e">
        <f t="shared" si="1"/>
        <v>#REF!</v>
      </c>
      <c r="O7" s="60">
        <f>SUMIF(BRANCH!D:D,REGION!A:A,BRANCH!P:P)</f>
        <v>4053610</v>
      </c>
      <c r="P7" s="60">
        <f>SUMIF(BRANCH!D:D,REGION!A:A,BRANCH!Q:Q)</f>
        <v>1486</v>
      </c>
      <c r="Q7" s="60">
        <f>SUMIF(BRANCH!D:D,REGION!A:A,BRANCH!R:R)</f>
        <v>1364</v>
      </c>
      <c r="R7" s="52">
        <f>SUMIF(BRANCH!D:D,REGION!A:A,BRANCH!S:S)</f>
        <v>122</v>
      </c>
      <c r="S7" s="60">
        <f>SUMIF(BRANCH!D:D,REGION!A:A,BRANCH!T:T)</f>
        <v>4052246</v>
      </c>
      <c r="T7" s="61">
        <f t="shared" si="2"/>
        <v>0.91790040376850601</v>
      </c>
    </row>
    <row r="8" spans="1:21" x14ac:dyDescent="0.25">
      <c r="A8" s="58" t="s">
        <v>34</v>
      </c>
      <c r="B8" s="59" t="s">
        <v>13</v>
      </c>
      <c r="C8" s="60">
        <f>SUMIF(BRANCH!D:D,REGION!A:A,BRANCH!F:F)</f>
        <v>419247</v>
      </c>
      <c r="D8" s="60">
        <f>SUMIF(BRANCH!D:D,REGION!A:A,BRANCH!G:G)</f>
        <v>6</v>
      </c>
      <c r="E8" s="60">
        <f>SUMIF(BRANCH!D:D,REGION!A:A,BRANCH!H:H)</f>
        <v>5</v>
      </c>
      <c r="F8" s="52">
        <f>SUMIF(BRANCH!D:D,REGION!A:A,BRANCH!I:I)</f>
        <v>1</v>
      </c>
      <c r="G8" s="60">
        <f>SUMIF(BRANCH!D:D,REGION!A:A,BRANCH!J:J)</f>
        <v>419242</v>
      </c>
      <c r="H8" s="61">
        <f t="shared" si="0"/>
        <v>0.83333333333333337</v>
      </c>
      <c r="I8" s="60" t="e">
        <f>SUMIF(BRANCH!D:D,REGION!A:A,BRANCH!K:K)</f>
        <v>#REF!</v>
      </c>
      <c r="J8" s="60" t="e">
        <f>SUMIF(BRANCH!D:D,REGION!A:A,BRANCH!L:L)</f>
        <v>#REF!</v>
      </c>
      <c r="K8" s="60" t="e">
        <f>SUMIF(BRANCH!D:D,REGION!A:A,BRANCH!M:M)</f>
        <v>#REF!</v>
      </c>
      <c r="L8" s="52" t="e">
        <f>SUMIF(BRANCH!D:D,REGION!A:A,BRANCH!N:N)</f>
        <v>#REF!</v>
      </c>
      <c r="M8" s="60" t="e">
        <f>SUMIF(BRANCH!D:D,REGION!A:A,BRANCH!O:O)</f>
        <v>#REF!</v>
      </c>
      <c r="N8" s="61" t="e">
        <f t="shared" si="1"/>
        <v>#REF!</v>
      </c>
      <c r="O8" s="60">
        <f>SUMIF(BRANCH!D:D,REGION!A:A,BRANCH!P:P)</f>
        <v>3907232</v>
      </c>
      <c r="P8" s="60">
        <f>SUMIF(BRANCH!D:D,REGION!A:A,BRANCH!Q:Q)</f>
        <v>1414</v>
      </c>
      <c r="Q8" s="60">
        <f>SUMIF(BRANCH!D:D,REGION!A:A,BRANCH!R:R)</f>
        <v>1246</v>
      </c>
      <c r="R8" s="52">
        <f>SUMIF(BRANCH!D:D,REGION!A:A,BRANCH!S:S)</f>
        <v>168</v>
      </c>
      <c r="S8" s="60">
        <f>SUMIF(BRANCH!D:D,REGION!A:A,BRANCH!T:T)</f>
        <v>3905986</v>
      </c>
      <c r="T8" s="61">
        <f t="shared" si="2"/>
        <v>0.88118811881188119</v>
      </c>
    </row>
    <row r="9" spans="1:21" x14ac:dyDescent="0.25">
      <c r="A9" s="58" t="s">
        <v>35</v>
      </c>
      <c r="B9" s="59" t="s">
        <v>13</v>
      </c>
      <c r="C9" s="60">
        <f>SUMIF(BRANCH!D:D,REGION!A:A,BRANCH!F:F)</f>
        <v>289746</v>
      </c>
      <c r="D9" s="60">
        <f>SUMIF(BRANCH!D:D,REGION!A:A,BRANCH!G:G)</f>
        <v>4</v>
      </c>
      <c r="E9" s="60">
        <f>SUMIF(BRANCH!D:D,REGION!A:A,BRANCH!H:H)</f>
        <v>2</v>
      </c>
      <c r="F9" s="52">
        <f>SUMIF(BRANCH!D:D,REGION!A:A,BRANCH!I:I)</f>
        <v>2</v>
      </c>
      <c r="G9" s="60">
        <f>SUMIF(BRANCH!D:D,REGION!A:A,BRANCH!J:J)</f>
        <v>289744</v>
      </c>
      <c r="H9" s="61">
        <f t="shared" si="0"/>
        <v>0.5</v>
      </c>
      <c r="I9" s="60" t="e">
        <f>SUMIF(BRANCH!D:D,REGION!A:A,BRANCH!K:K)</f>
        <v>#REF!</v>
      </c>
      <c r="J9" s="60" t="e">
        <f>SUMIF(BRANCH!D:D,REGION!A:A,BRANCH!L:L)</f>
        <v>#REF!</v>
      </c>
      <c r="K9" s="60" t="e">
        <f>SUMIF(BRANCH!D:D,REGION!A:A,BRANCH!M:M)</f>
        <v>#REF!</v>
      </c>
      <c r="L9" s="52" t="e">
        <f>SUMIF(BRANCH!D:D,REGION!A:A,BRANCH!N:N)</f>
        <v>#REF!</v>
      </c>
      <c r="M9" s="60" t="e">
        <f>SUMIF(BRANCH!D:D,REGION!A:A,BRANCH!O:O)</f>
        <v>#REF!</v>
      </c>
      <c r="N9" s="61" t="e">
        <f t="shared" si="1"/>
        <v>#REF!</v>
      </c>
      <c r="O9" s="60">
        <f>SUMIF(BRANCH!D:D,REGION!A:A,BRANCH!P:P)</f>
        <v>2856063</v>
      </c>
      <c r="P9" s="60">
        <f>SUMIF(BRANCH!D:D,REGION!A:A,BRANCH!Q:Q)</f>
        <v>1032</v>
      </c>
      <c r="Q9" s="60">
        <f>SUMIF(BRANCH!D:D,REGION!A:A,BRANCH!R:R)</f>
        <v>996</v>
      </c>
      <c r="R9" s="52">
        <f>SUMIF(BRANCH!D:D,REGION!A:A,BRANCH!S:S)</f>
        <v>36</v>
      </c>
      <c r="S9" s="60">
        <f>SUMIF(BRANCH!D:D,REGION!A:A,BRANCH!T:T)</f>
        <v>2855067</v>
      </c>
      <c r="T9" s="61">
        <f t="shared" si="2"/>
        <v>0.96511627906976749</v>
      </c>
    </row>
    <row r="10" spans="1:21" x14ac:dyDescent="0.25">
      <c r="A10" s="58" t="s">
        <v>36</v>
      </c>
      <c r="B10" s="59" t="s">
        <v>13</v>
      </c>
      <c r="C10" s="60">
        <f>SUMIF(BRANCH!D:D,REGION!A:A,BRANCH!F:F)</f>
        <v>372878</v>
      </c>
      <c r="D10" s="60">
        <f>SUMIF(BRANCH!D:D,REGION!A:A,BRANCH!G:G)</f>
        <v>5</v>
      </c>
      <c r="E10" s="60">
        <f>SUMIF(BRANCH!D:D,REGION!A:A,BRANCH!H:H)</f>
        <v>4</v>
      </c>
      <c r="F10" s="52">
        <f>SUMIF(BRANCH!D:D,REGION!A:A,BRANCH!I:I)</f>
        <v>1</v>
      </c>
      <c r="G10" s="60">
        <f>SUMIF(BRANCH!D:D,REGION!A:A,BRANCH!J:J)</f>
        <v>372874</v>
      </c>
      <c r="H10" s="61">
        <f t="shared" si="0"/>
        <v>0.8</v>
      </c>
      <c r="I10" s="60" t="e">
        <f>SUMIF(BRANCH!D:D,REGION!A:A,BRANCH!K:K)</f>
        <v>#REF!</v>
      </c>
      <c r="J10" s="60" t="e">
        <f>SUMIF(BRANCH!D:D,REGION!A:A,BRANCH!L:L)</f>
        <v>#REF!</v>
      </c>
      <c r="K10" s="60" t="e">
        <f>SUMIF(BRANCH!D:D,REGION!A:A,BRANCH!M:M)</f>
        <v>#REF!</v>
      </c>
      <c r="L10" s="52" t="e">
        <f>SUMIF(BRANCH!D:D,REGION!A:A,BRANCH!N:N)</f>
        <v>#REF!</v>
      </c>
      <c r="M10" s="60" t="e">
        <f>SUMIF(BRANCH!D:D,REGION!A:A,BRANCH!O:O)</f>
        <v>#REF!</v>
      </c>
      <c r="N10" s="61" t="e">
        <f t="shared" si="1"/>
        <v>#REF!</v>
      </c>
      <c r="O10" s="60">
        <f>SUMIF(BRANCH!D:D,REGION!A:A,BRANCH!P:P)</f>
        <v>3648423</v>
      </c>
      <c r="P10" s="60">
        <f>SUMIF(BRANCH!D:D,REGION!A:A,BRANCH!Q:Q)</f>
        <v>1402</v>
      </c>
      <c r="Q10" s="60">
        <f>SUMIF(BRANCH!D:D,REGION!A:A,BRANCH!R:R)</f>
        <v>1217</v>
      </c>
      <c r="R10" s="52">
        <f>SUMIF(BRANCH!D:D,REGION!A:A,BRANCH!S:S)</f>
        <v>185</v>
      </c>
      <c r="S10" s="60">
        <f>SUMIF(BRANCH!D:D,REGION!A:A,BRANCH!T:T)</f>
        <v>3647206</v>
      </c>
      <c r="T10" s="61">
        <f t="shared" si="2"/>
        <v>0.86804564907275317</v>
      </c>
    </row>
    <row r="11" spans="1:21" x14ac:dyDescent="0.25">
      <c r="A11" s="58" t="s">
        <v>37</v>
      </c>
      <c r="B11" s="59" t="s">
        <v>13</v>
      </c>
      <c r="C11" s="60">
        <f>SUMIF(BRANCH!D:D,REGION!A:A,BRANCH!F:F)</f>
        <v>239406</v>
      </c>
      <c r="D11" s="60">
        <f>SUMIF(BRANCH!D:D,REGION!A:A,BRANCH!G:G)</f>
        <v>3</v>
      </c>
      <c r="E11" s="60">
        <f>SUMIF(BRANCH!D:D,REGION!A:A,BRANCH!H:H)</f>
        <v>2</v>
      </c>
      <c r="F11" s="52">
        <f>SUMIF(BRANCH!D:D,REGION!A:A,BRANCH!I:I)</f>
        <v>1</v>
      </c>
      <c r="G11" s="60">
        <f>SUMIF(BRANCH!D:D,REGION!A:A,BRANCH!J:J)</f>
        <v>239404</v>
      </c>
      <c r="H11" s="61">
        <f t="shared" si="0"/>
        <v>0.66666666666666663</v>
      </c>
      <c r="I11" s="60" t="e">
        <f>SUMIF(BRANCH!D:D,REGION!A:A,BRANCH!K:K)</f>
        <v>#REF!</v>
      </c>
      <c r="J11" s="60" t="e">
        <f>SUMIF(BRANCH!D:D,REGION!A:A,BRANCH!L:L)</f>
        <v>#REF!</v>
      </c>
      <c r="K11" s="60" t="e">
        <f>SUMIF(BRANCH!D:D,REGION!A:A,BRANCH!M:M)</f>
        <v>#REF!</v>
      </c>
      <c r="L11" s="52" t="e">
        <f>SUMIF(BRANCH!D:D,REGION!A:A,BRANCH!N:N)</f>
        <v>#REF!</v>
      </c>
      <c r="M11" s="60" t="e">
        <f>SUMIF(BRANCH!D:D,REGION!A:A,BRANCH!O:O)</f>
        <v>#REF!</v>
      </c>
      <c r="N11" s="61" t="e">
        <f t="shared" si="1"/>
        <v>#REF!</v>
      </c>
      <c r="O11" s="60">
        <f>SUMIF(BRANCH!D:D,REGION!A:A,BRANCH!P:P)</f>
        <v>2364015</v>
      </c>
      <c r="P11" s="60">
        <f>SUMIF(BRANCH!D:D,REGION!A:A,BRANCH!Q:Q)</f>
        <v>874</v>
      </c>
      <c r="Q11" s="60">
        <f>SUMIF(BRANCH!D:D,REGION!A:A,BRANCH!R:R)</f>
        <v>854</v>
      </c>
      <c r="R11" s="52">
        <f>SUMIF(BRANCH!D:D,REGION!A:A,BRANCH!S:S)</f>
        <v>20</v>
      </c>
      <c r="S11" s="60">
        <f>SUMIF(BRANCH!D:D,REGION!A:A,BRANCH!T:T)</f>
        <v>2363161</v>
      </c>
      <c r="T11" s="61">
        <f t="shared" si="2"/>
        <v>0.97711670480549195</v>
      </c>
    </row>
    <row r="12" spans="1:21" x14ac:dyDescent="0.25">
      <c r="A12" s="58" t="s">
        <v>38</v>
      </c>
      <c r="B12" s="59" t="s">
        <v>13</v>
      </c>
      <c r="C12" s="60">
        <f>SUMIF(BRANCH!D:D,REGION!A:A,BRANCH!F:F)</f>
        <v>225243</v>
      </c>
      <c r="D12" s="60">
        <f>SUMIF(BRANCH!D:D,REGION!A:A,BRANCH!G:G)</f>
        <v>6</v>
      </c>
      <c r="E12" s="60">
        <f>SUMIF(BRANCH!D:D,REGION!A:A,BRANCH!H:H)</f>
        <v>3</v>
      </c>
      <c r="F12" s="52">
        <f>SUMIF(BRANCH!D:D,REGION!A:A,BRANCH!I:I)</f>
        <v>3</v>
      </c>
      <c r="G12" s="60">
        <f>SUMIF(BRANCH!D:D,REGION!A:A,BRANCH!J:J)</f>
        <v>225240</v>
      </c>
      <c r="H12" s="61">
        <f t="shared" si="0"/>
        <v>0.5</v>
      </c>
      <c r="I12" s="60" t="e">
        <f>SUMIF(BRANCH!D:D,REGION!A:A,BRANCH!K:K)</f>
        <v>#REF!</v>
      </c>
      <c r="J12" s="60" t="e">
        <f>SUMIF(BRANCH!D:D,REGION!A:A,BRANCH!L:L)</f>
        <v>#REF!</v>
      </c>
      <c r="K12" s="60" t="e">
        <f>SUMIF(BRANCH!D:D,REGION!A:A,BRANCH!M:M)</f>
        <v>#REF!</v>
      </c>
      <c r="L12" s="52" t="e">
        <f>SUMIF(BRANCH!D:D,REGION!A:A,BRANCH!N:N)</f>
        <v>#REF!</v>
      </c>
      <c r="M12" s="60" t="e">
        <f>SUMIF(BRANCH!D:D,REGION!A:A,BRANCH!O:O)</f>
        <v>#REF!</v>
      </c>
      <c r="N12" s="61" t="e">
        <f t="shared" si="1"/>
        <v>#REF!</v>
      </c>
      <c r="O12" s="60">
        <f>SUMIF(BRANCH!D:D,REGION!A:A,BRANCH!P:P)</f>
        <v>2279613</v>
      </c>
      <c r="P12" s="60">
        <f>SUMIF(BRANCH!D:D,REGION!A:A,BRANCH!Q:Q)</f>
        <v>971</v>
      </c>
      <c r="Q12" s="60">
        <f>SUMIF(BRANCH!D:D,REGION!A:A,BRANCH!R:R)</f>
        <v>839</v>
      </c>
      <c r="R12" s="52">
        <f>SUMIF(BRANCH!D:D,REGION!A:A,BRANCH!S:S)</f>
        <v>132</v>
      </c>
      <c r="S12" s="60">
        <f>SUMIF(BRANCH!D:D,REGION!A:A,BRANCH!T:T)</f>
        <v>2278774</v>
      </c>
      <c r="T12" s="61">
        <f t="shared" si="2"/>
        <v>0.8640576725025747</v>
      </c>
    </row>
    <row r="13" spans="1:21" x14ac:dyDescent="0.25">
      <c r="A13" s="58" t="s">
        <v>39</v>
      </c>
      <c r="B13" s="59" t="s">
        <v>14</v>
      </c>
      <c r="C13" s="60">
        <f>SUMIF(BRANCH!D:D,REGION!A:A,BRANCH!F:F)</f>
        <v>420073</v>
      </c>
      <c r="D13" s="60">
        <f>SUMIF(BRANCH!D:D,REGION!A:A,BRANCH!G:G)</f>
        <v>3</v>
      </c>
      <c r="E13" s="60">
        <f>SUMIF(BRANCH!D:D,REGION!A:A,BRANCH!H:H)</f>
        <v>1</v>
      </c>
      <c r="F13" s="52">
        <f>SUMIF(BRANCH!D:D,REGION!A:A,BRANCH!I:I)</f>
        <v>2</v>
      </c>
      <c r="G13" s="60">
        <f>SUMIF(BRANCH!D:D,REGION!A:A,BRANCH!J:J)</f>
        <v>420072</v>
      </c>
      <c r="H13" s="61">
        <f t="shared" si="0"/>
        <v>0.33333333333333331</v>
      </c>
      <c r="I13" s="60" t="e">
        <f>SUMIF(BRANCH!D:D,REGION!A:A,BRANCH!K:K)</f>
        <v>#REF!</v>
      </c>
      <c r="J13" s="60" t="e">
        <f>SUMIF(BRANCH!D:D,REGION!A:A,BRANCH!L:L)</f>
        <v>#REF!</v>
      </c>
      <c r="K13" s="60" t="e">
        <f>SUMIF(BRANCH!D:D,REGION!A:A,BRANCH!M:M)</f>
        <v>#REF!</v>
      </c>
      <c r="L13" s="52" t="e">
        <f>SUMIF(BRANCH!D:D,REGION!A:A,BRANCH!N:N)</f>
        <v>#REF!</v>
      </c>
      <c r="M13" s="60" t="e">
        <f>SUMIF(BRANCH!D:D,REGION!A:A,BRANCH!O:O)</f>
        <v>#REF!</v>
      </c>
      <c r="N13" s="61" t="e">
        <f t="shared" si="1"/>
        <v>#REF!</v>
      </c>
      <c r="O13" s="60">
        <f>SUMIF(BRANCH!D:D,REGION!A:A,BRANCH!P:P)</f>
        <v>4727314</v>
      </c>
      <c r="P13" s="60">
        <f>SUMIF(BRANCH!D:D,REGION!A:A,BRANCH!Q:Q)</f>
        <v>1701</v>
      </c>
      <c r="Q13" s="60">
        <f>SUMIF(BRANCH!D:D,REGION!A:A,BRANCH!R:R)</f>
        <v>1417</v>
      </c>
      <c r="R13" s="52">
        <f>SUMIF(BRANCH!D:D,REGION!A:A,BRANCH!S:S)</f>
        <v>284</v>
      </c>
      <c r="S13" s="60">
        <f>SUMIF(BRANCH!D:D,REGION!A:A,BRANCH!T:T)</f>
        <v>4725897</v>
      </c>
      <c r="T13" s="61">
        <f t="shared" si="2"/>
        <v>0.8330393885949442</v>
      </c>
    </row>
    <row r="14" spans="1:21" x14ac:dyDescent="0.25">
      <c r="A14" s="58" t="s">
        <v>40</v>
      </c>
      <c r="B14" s="59" t="s">
        <v>14</v>
      </c>
      <c r="C14" s="60">
        <f>SUMIF(BRANCH!D:D,REGION!A:A,BRANCH!F:F)</f>
        <v>457955</v>
      </c>
      <c r="D14" s="60">
        <f>SUMIF(BRANCH!D:D,REGION!A:A,BRANCH!G:G)</f>
        <v>4</v>
      </c>
      <c r="E14" s="60">
        <f>SUMIF(BRANCH!D:D,REGION!A:A,BRANCH!H:H)</f>
        <v>3</v>
      </c>
      <c r="F14" s="52">
        <f>SUMIF(BRANCH!D:D,REGION!A:A,BRANCH!I:I)</f>
        <v>1</v>
      </c>
      <c r="G14" s="60">
        <f>SUMIF(BRANCH!D:D,REGION!A:A,BRANCH!J:J)</f>
        <v>457952</v>
      </c>
      <c r="H14" s="61">
        <f t="shared" si="0"/>
        <v>0.75</v>
      </c>
      <c r="I14" s="60" t="e">
        <f>SUMIF(BRANCH!D:D,REGION!A:A,BRANCH!K:K)</f>
        <v>#REF!</v>
      </c>
      <c r="J14" s="60" t="e">
        <f>SUMIF(BRANCH!D:D,REGION!A:A,BRANCH!L:L)</f>
        <v>#REF!</v>
      </c>
      <c r="K14" s="60" t="e">
        <f>SUMIF(BRANCH!D:D,REGION!A:A,BRANCH!M:M)</f>
        <v>#REF!</v>
      </c>
      <c r="L14" s="52" t="e">
        <f>SUMIF(BRANCH!D:D,REGION!A:A,BRANCH!N:N)</f>
        <v>#REF!</v>
      </c>
      <c r="M14" s="60" t="e">
        <f>SUMIF(BRANCH!D:D,REGION!A:A,BRANCH!O:O)</f>
        <v>#REF!</v>
      </c>
      <c r="N14" s="61" t="e">
        <f t="shared" si="1"/>
        <v>#REF!</v>
      </c>
      <c r="O14" s="60">
        <f>SUMIF(BRANCH!D:D,REGION!A:A,BRANCH!P:P)</f>
        <v>4610510</v>
      </c>
      <c r="P14" s="60">
        <f>SUMIF(BRANCH!D:D,REGION!A:A,BRANCH!Q:Q)</f>
        <v>1735</v>
      </c>
      <c r="Q14" s="60">
        <f>SUMIF(BRANCH!D:D,REGION!A:A,BRANCH!R:R)</f>
        <v>1576</v>
      </c>
      <c r="R14" s="52">
        <f>SUMIF(BRANCH!D:D,REGION!A:A,BRANCH!S:S)</f>
        <v>159</v>
      </c>
      <c r="S14" s="60">
        <f>SUMIF(BRANCH!D:D,REGION!A:A,BRANCH!T:T)</f>
        <v>4608934</v>
      </c>
      <c r="T14" s="61">
        <f t="shared" si="2"/>
        <v>0.90835734870316998</v>
      </c>
    </row>
    <row r="15" spans="1:21" x14ac:dyDescent="0.25">
      <c r="A15" s="58" t="s">
        <v>41</v>
      </c>
      <c r="B15" s="59" t="s">
        <v>14</v>
      </c>
      <c r="C15" s="60">
        <f>SUMIF(BRANCH!D:D,REGION!A:A,BRANCH!F:F)</f>
        <v>357621</v>
      </c>
      <c r="D15" s="60">
        <f>SUMIF(BRANCH!D:D,REGION!A:A,BRANCH!G:G)</f>
        <v>0</v>
      </c>
      <c r="E15" s="60">
        <f>SUMIF(BRANCH!D:D,REGION!A:A,BRANCH!H:H)</f>
        <v>0</v>
      </c>
      <c r="F15" s="52">
        <f>SUMIF(BRANCH!D:D,REGION!A:A,BRANCH!I:I)</f>
        <v>0</v>
      </c>
      <c r="G15" s="60">
        <f>SUMIF(BRANCH!D:D,REGION!A:A,BRANCH!J:J)</f>
        <v>357621</v>
      </c>
      <c r="H15" s="61" t="e">
        <f t="shared" si="0"/>
        <v>#DIV/0!</v>
      </c>
      <c r="I15" s="60" t="e">
        <f>SUMIF(BRANCH!D:D,REGION!A:A,BRANCH!K:K)</f>
        <v>#REF!</v>
      </c>
      <c r="J15" s="60" t="e">
        <f>SUMIF(BRANCH!D:D,REGION!A:A,BRANCH!L:L)</f>
        <v>#REF!</v>
      </c>
      <c r="K15" s="60" t="e">
        <f>SUMIF(BRANCH!D:D,REGION!A:A,BRANCH!M:M)</f>
        <v>#REF!</v>
      </c>
      <c r="L15" s="52" t="e">
        <f>SUMIF(BRANCH!D:D,REGION!A:A,BRANCH!N:N)</f>
        <v>#REF!</v>
      </c>
      <c r="M15" s="60" t="e">
        <f>SUMIF(BRANCH!D:D,REGION!A:A,BRANCH!O:O)</f>
        <v>#REF!</v>
      </c>
      <c r="N15" s="61" t="e">
        <f t="shared" si="1"/>
        <v>#REF!</v>
      </c>
      <c r="O15" s="60">
        <f>SUMIF(BRANCH!D:D,REGION!A:A,BRANCH!P:P)</f>
        <v>3562250</v>
      </c>
      <c r="P15" s="60">
        <f>SUMIF(BRANCH!D:D,REGION!A:A,BRANCH!Q:Q)</f>
        <v>1190</v>
      </c>
      <c r="Q15" s="60">
        <f>SUMIF(BRANCH!D:D,REGION!A:A,BRANCH!R:R)</f>
        <v>1049</v>
      </c>
      <c r="R15" s="52">
        <f>SUMIF(BRANCH!D:D,REGION!A:A,BRANCH!S:S)</f>
        <v>141</v>
      </c>
      <c r="S15" s="60">
        <f>SUMIF(BRANCH!D:D,REGION!A:A,BRANCH!T:T)</f>
        <v>3561201</v>
      </c>
      <c r="T15" s="61">
        <f t="shared" si="2"/>
        <v>0.88151260504201678</v>
      </c>
    </row>
    <row r="16" spans="1:21" x14ac:dyDescent="0.25">
      <c r="A16" s="58" t="s">
        <v>42</v>
      </c>
      <c r="B16" s="59" t="s">
        <v>14</v>
      </c>
      <c r="C16" s="60">
        <f>SUMIF(BRANCH!D:D,REGION!A:A,BRANCH!F:F)</f>
        <v>478640</v>
      </c>
      <c r="D16" s="60">
        <f>SUMIF(BRANCH!D:D,REGION!A:A,BRANCH!G:G)</f>
        <v>11</v>
      </c>
      <c r="E16" s="60">
        <f>SUMIF(BRANCH!D:D,REGION!A:A,BRANCH!H:H)</f>
        <v>9</v>
      </c>
      <c r="F16" s="52">
        <f>SUMIF(BRANCH!D:D,REGION!A:A,BRANCH!I:I)</f>
        <v>2</v>
      </c>
      <c r="G16" s="60">
        <f>SUMIF(BRANCH!D:D,REGION!A:A,BRANCH!J:J)</f>
        <v>478631</v>
      </c>
      <c r="H16" s="61">
        <f t="shared" si="0"/>
        <v>0.81818181818181823</v>
      </c>
      <c r="I16" s="60" t="e">
        <f>SUMIF(BRANCH!D:D,REGION!A:A,BRANCH!K:K)</f>
        <v>#REF!</v>
      </c>
      <c r="J16" s="60" t="e">
        <f>SUMIF(BRANCH!D:D,REGION!A:A,BRANCH!L:L)</f>
        <v>#REF!</v>
      </c>
      <c r="K16" s="60" t="e">
        <f>SUMIF(BRANCH!D:D,REGION!A:A,BRANCH!M:M)</f>
        <v>#REF!</v>
      </c>
      <c r="L16" s="52" t="e">
        <f>SUMIF(BRANCH!D:D,REGION!A:A,BRANCH!N:N)</f>
        <v>#REF!</v>
      </c>
      <c r="M16" s="60" t="e">
        <f>SUMIF(BRANCH!D:D,REGION!A:A,BRANCH!O:O)</f>
        <v>#REF!</v>
      </c>
      <c r="N16" s="61" t="e">
        <f t="shared" si="1"/>
        <v>#REF!</v>
      </c>
      <c r="O16" s="60">
        <f>SUMIF(BRANCH!D:D,REGION!A:A,BRANCH!P:P)</f>
        <v>4967899</v>
      </c>
      <c r="P16" s="60">
        <f>SUMIF(BRANCH!D:D,REGION!A:A,BRANCH!Q:Q)</f>
        <v>1785</v>
      </c>
      <c r="Q16" s="60">
        <f>SUMIF(BRANCH!D:D,REGION!A:A,BRANCH!R:R)</f>
        <v>1484</v>
      </c>
      <c r="R16" s="52">
        <f>SUMIF(BRANCH!D:D,REGION!A:A,BRANCH!S:S)</f>
        <v>301</v>
      </c>
      <c r="S16" s="60">
        <f>SUMIF(BRANCH!D:D,REGION!A:A,BRANCH!T:T)</f>
        <v>4966415</v>
      </c>
      <c r="T16" s="61">
        <f t="shared" si="2"/>
        <v>0.83137254901960789</v>
      </c>
    </row>
    <row r="17" spans="1:20" x14ac:dyDescent="0.25">
      <c r="A17" s="58" t="s">
        <v>43</v>
      </c>
      <c r="B17" s="59" t="s">
        <v>14</v>
      </c>
      <c r="C17" s="60">
        <f>SUMIF(BRANCH!D:D,REGION!A:A,BRANCH!F:F)</f>
        <v>488663</v>
      </c>
      <c r="D17" s="60">
        <f>SUMIF(BRANCH!D:D,REGION!A:A,BRANCH!G:G)</f>
        <v>1</v>
      </c>
      <c r="E17" s="60">
        <f>SUMIF(BRANCH!D:D,REGION!A:A,BRANCH!H:H)</f>
        <v>0</v>
      </c>
      <c r="F17" s="52">
        <f>SUMIF(BRANCH!D:D,REGION!A:A,BRANCH!I:I)</f>
        <v>1</v>
      </c>
      <c r="G17" s="60">
        <f>SUMIF(BRANCH!D:D,REGION!A:A,BRANCH!J:J)</f>
        <v>488663</v>
      </c>
      <c r="H17" s="61">
        <f t="shared" si="0"/>
        <v>0</v>
      </c>
      <c r="I17" s="60" t="e">
        <f>SUMIF(BRANCH!D:D,REGION!A:A,BRANCH!K:K)</f>
        <v>#REF!</v>
      </c>
      <c r="J17" s="60" t="e">
        <f>SUMIF(BRANCH!D:D,REGION!A:A,BRANCH!L:L)</f>
        <v>#REF!</v>
      </c>
      <c r="K17" s="60" t="e">
        <f>SUMIF(BRANCH!D:D,REGION!A:A,BRANCH!M:M)</f>
        <v>#REF!</v>
      </c>
      <c r="L17" s="52" t="e">
        <f>SUMIF(BRANCH!D:D,REGION!A:A,BRANCH!N:N)</f>
        <v>#REF!</v>
      </c>
      <c r="M17" s="60" t="e">
        <f>SUMIF(BRANCH!D:D,REGION!A:A,BRANCH!O:O)</f>
        <v>#REF!</v>
      </c>
      <c r="N17" s="61" t="e">
        <f t="shared" si="1"/>
        <v>#REF!</v>
      </c>
      <c r="O17" s="60">
        <f>SUMIF(BRANCH!D:D,REGION!A:A,BRANCH!P:P)</f>
        <v>5301763</v>
      </c>
      <c r="P17" s="60">
        <f>SUMIF(BRANCH!D:D,REGION!A:A,BRANCH!Q:Q)</f>
        <v>1922</v>
      </c>
      <c r="Q17" s="60">
        <f>SUMIF(BRANCH!D:D,REGION!A:A,BRANCH!R:R)</f>
        <v>1601</v>
      </c>
      <c r="R17" s="52">
        <f>SUMIF(BRANCH!D:D,REGION!A:A,BRANCH!S:S)</f>
        <v>321</v>
      </c>
      <c r="S17" s="60">
        <f>SUMIF(BRANCH!D:D,REGION!A:A,BRANCH!T:T)</f>
        <v>5300162</v>
      </c>
      <c r="T17" s="61">
        <f t="shared" si="2"/>
        <v>0.8329864724245577</v>
      </c>
    </row>
    <row r="18" spans="1:20" x14ac:dyDescent="0.25">
      <c r="A18" s="58" t="s">
        <v>44</v>
      </c>
      <c r="B18" s="59" t="s">
        <v>14</v>
      </c>
      <c r="C18" s="60">
        <f>SUMIF(BRANCH!D:D,REGION!A:A,BRANCH!F:F)</f>
        <v>424770</v>
      </c>
      <c r="D18" s="60">
        <f>SUMIF(BRANCH!D:D,REGION!A:A,BRANCH!G:G)</f>
        <v>3</v>
      </c>
      <c r="E18" s="60">
        <f>SUMIF(BRANCH!D:D,REGION!A:A,BRANCH!H:H)</f>
        <v>3</v>
      </c>
      <c r="F18" s="52">
        <f>SUMIF(BRANCH!D:D,REGION!A:A,BRANCH!I:I)</f>
        <v>0</v>
      </c>
      <c r="G18" s="60">
        <f>SUMIF(BRANCH!D:D,REGION!A:A,BRANCH!J:J)</f>
        <v>424767</v>
      </c>
      <c r="H18" s="61">
        <f t="shared" si="0"/>
        <v>1</v>
      </c>
      <c r="I18" s="60" t="e">
        <f>SUMIF(BRANCH!D:D,REGION!A:A,BRANCH!K:K)</f>
        <v>#REF!</v>
      </c>
      <c r="J18" s="60" t="e">
        <f>SUMIF(BRANCH!D:D,REGION!A:A,BRANCH!L:L)</f>
        <v>#REF!</v>
      </c>
      <c r="K18" s="60" t="e">
        <f>SUMIF(BRANCH!D:D,REGION!A:A,BRANCH!M:M)</f>
        <v>#REF!</v>
      </c>
      <c r="L18" s="52" t="e">
        <f>SUMIF(BRANCH!D:D,REGION!A:A,BRANCH!N:N)</f>
        <v>#REF!</v>
      </c>
      <c r="M18" s="60" t="e">
        <f>SUMIF(BRANCH!D:D,REGION!A:A,BRANCH!O:O)</f>
        <v>#REF!</v>
      </c>
      <c r="N18" s="61" t="e">
        <f t="shared" si="1"/>
        <v>#REF!</v>
      </c>
      <c r="O18" s="60">
        <f>SUMIF(BRANCH!D:D,REGION!A:A,BRANCH!P:P)</f>
        <v>4562113</v>
      </c>
      <c r="P18" s="60">
        <f>SUMIF(BRANCH!D:D,REGION!A:A,BRANCH!Q:Q)</f>
        <v>1628</v>
      </c>
      <c r="Q18" s="60">
        <f>SUMIF(BRANCH!D:D,REGION!A:A,BRANCH!R:R)</f>
        <v>1569</v>
      </c>
      <c r="R18" s="52">
        <f>SUMIF(BRANCH!D:D,REGION!A:A,BRANCH!S:S)</f>
        <v>59</v>
      </c>
      <c r="S18" s="60">
        <f>SUMIF(BRANCH!D:D,REGION!A:A,BRANCH!T:T)</f>
        <v>4560544</v>
      </c>
      <c r="T18" s="61">
        <f t="shared" si="2"/>
        <v>0.96375921375921381</v>
      </c>
    </row>
    <row r="19" spans="1:20" x14ac:dyDescent="0.25">
      <c r="A19" s="58" t="s">
        <v>45</v>
      </c>
      <c r="B19" s="59" t="s">
        <v>14</v>
      </c>
      <c r="C19" s="60">
        <f>SUMIF(BRANCH!D:D,REGION!A:A,BRANCH!F:F)</f>
        <v>666030</v>
      </c>
      <c r="D19" s="60">
        <f>SUMIF(BRANCH!D:D,REGION!A:A,BRANCH!G:G)</f>
        <v>8</v>
      </c>
      <c r="E19" s="60">
        <f>SUMIF(BRANCH!D:D,REGION!A:A,BRANCH!H:H)</f>
        <v>8</v>
      </c>
      <c r="F19" s="52">
        <f>SUMIF(BRANCH!D:D,REGION!A:A,BRANCH!I:I)</f>
        <v>0</v>
      </c>
      <c r="G19" s="60">
        <f>SUMIF(BRANCH!D:D,REGION!A:A,BRANCH!J:J)</f>
        <v>666022</v>
      </c>
      <c r="H19" s="61">
        <f t="shared" si="0"/>
        <v>1</v>
      </c>
      <c r="I19" s="60" t="e">
        <f>SUMIF(BRANCH!D:D,REGION!A:A,BRANCH!K:K)</f>
        <v>#REF!</v>
      </c>
      <c r="J19" s="60" t="e">
        <f>SUMIF(BRANCH!D:D,REGION!A:A,BRANCH!L:L)</f>
        <v>#REF!</v>
      </c>
      <c r="K19" s="60" t="e">
        <f>SUMIF(BRANCH!D:D,REGION!A:A,BRANCH!M:M)</f>
        <v>#REF!</v>
      </c>
      <c r="L19" s="52" t="e">
        <f>SUMIF(BRANCH!D:D,REGION!A:A,BRANCH!N:N)</f>
        <v>#REF!</v>
      </c>
      <c r="M19" s="60" t="e">
        <f>SUMIF(BRANCH!D:D,REGION!A:A,BRANCH!O:O)</f>
        <v>#REF!</v>
      </c>
      <c r="N19" s="61" t="e">
        <f t="shared" si="1"/>
        <v>#REF!</v>
      </c>
      <c r="O19" s="60">
        <f>SUMIF(BRANCH!D:D,REGION!A:A,BRANCH!P:P)</f>
        <v>7173967</v>
      </c>
      <c r="P19" s="60">
        <f>SUMIF(BRANCH!D:D,REGION!A:A,BRANCH!Q:Q)</f>
        <v>2604</v>
      </c>
      <c r="Q19" s="60">
        <f>SUMIF(BRANCH!D:D,REGION!A:A,BRANCH!R:R)</f>
        <v>2302</v>
      </c>
      <c r="R19" s="52">
        <f>SUMIF(BRANCH!D:D,REGION!A:A,BRANCH!S:S)</f>
        <v>302</v>
      </c>
      <c r="S19" s="60">
        <f>SUMIF(BRANCH!D:D,REGION!A:A,BRANCH!T:T)</f>
        <v>7171665</v>
      </c>
      <c r="T19" s="61">
        <f t="shared" si="2"/>
        <v>0.88402457757296471</v>
      </c>
    </row>
    <row r="20" spans="1:20" x14ac:dyDescent="0.25">
      <c r="A20" s="58" t="s">
        <v>46</v>
      </c>
      <c r="B20" s="59" t="s">
        <v>16</v>
      </c>
      <c r="C20" s="60">
        <f>SUMIF(BRANCH!D:D,REGION!A:A,BRANCH!F:F)</f>
        <v>451503</v>
      </c>
      <c r="D20" s="60">
        <f>SUMIF(BRANCH!D:D,REGION!A:A,BRANCH!G:G)</f>
        <v>7</v>
      </c>
      <c r="E20" s="60">
        <f>SUMIF(BRANCH!D:D,REGION!A:A,BRANCH!H:H)</f>
        <v>6</v>
      </c>
      <c r="F20" s="52">
        <f>SUMIF(BRANCH!D:D,REGION!A:A,BRANCH!I:I)</f>
        <v>1</v>
      </c>
      <c r="G20" s="60">
        <f>SUMIF(BRANCH!D:D,REGION!A:A,BRANCH!J:J)</f>
        <v>451497</v>
      </c>
      <c r="H20" s="61">
        <f t="shared" si="0"/>
        <v>0.8571428571428571</v>
      </c>
      <c r="I20" s="60" t="e">
        <f>SUMIF(BRANCH!D:D,REGION!A:A,BRANCH!K:K)</f>
        <v>#REF!</v>
      </c>
      <c r="J20" s="60" t="e">
        <f>SUMIF(BRANCH!D:D,REGION!A:A,BRANCH!L:L)</f>
        <v>#REF!</v>
      </c>
      <c r="K20" s="60" t="e">
        <f>SUMIF(BRANCH!D:D,REGION!A:A,BRANCH!M:M)</f>
        <v>#REF!</v>
      </c>
      <c r="L20" s="52" t="e">
        <f>SUMIF(BRANCH!D:D,REGION!A:A,BRANCH!N:N)</f>
        <v>#REF!</v>
      </c>
      <c r="M20" s="60" t="e">
        <f>SUMIF(BRANCH!D:D,REGION!A:A,BRANCH!O:O)</f>
        <v>#REF!</v>
      </c>
      <c r="N20" s="61" t="e">
        <f t="shared" si="1"/>
        <v>#REF!</v>
      </c>
      <c r="O20" s="60">
        <f>SUMIF(BRANCH!D:D,REGION!A:A,BRANCH!P:P)</f>
        <v>4616200</v>
      </c>
      <c r="P20" s="60">
        <f>SUMIF(BRANCH!D:D,REGION!A:A,BRANCH!Q:Q)</f>
        <v>1702</v>
      </c>
      <c r="Q20" s="60">
        <f>SUMIF(BRANCH!D:D,REGION!A:A,BRANCH!R:R)</f>
        <v>1637</v>
      </c>
      <c r="R20" s="52">
        <f>SUMIF(BRANCH!D:D,REGION!A:A,BRANCH!S:S)</f>
        <v>65</v>
      </c>
      <c r="S20" s="60">
        <f>SUMIF(BRANCH!D:D,REGION!A:A,BRANCH!T:T)</f>
        <v>4614563</v>
      </c>
      <c r="T20" s="61">
        <f t="shared" si="2"/>
        <v>0.96180963572267919</v>
      </c>
    </row>
    <row r="21" spans="1:20" x14ac:dyDescent="0.25">
      <c r="A21" s="58" t="s">
        <v>47</v>
      </c>
      <c r="B21" s="59" t="s">
        <v>15</v>
      </c>
      <c r="C21" s="60">
        <f>SUMIF(BRANCH!D:D,REGION!A:A,BRANCH!F:F)</f>
        <v>530612</v>
      </c>
      <c r="D21" s="60">
        <f>SUMIF(BRANCH!D:D,REGION!A:A,BRANCH!G:G)</f>
        <v>8</v>
      </c>
      <c r="E21" s="60">
        <f>SUMIF(BRANCH!D:D,REGION!A:A,BRANCH!H:H)</f>
        <v>4</v>
      </c>
      <c r="F21" s="52">
        <f>SUMIF(BRANCH!D:D,REGION!A:A,BRANCH!I:I)</f>
        <v>4</v>
      </c>
      <c r="G21" s="60">
        <f>SUMIF(BRANCH!D:D,REGION!A:A,BRANCH!J:J)</f>
        <v>530608</v>
      </c>
      <c r="H21" s="61">
        <f t="shared" si="0"/>
        <v>0.5</v>
      </c>
      <c r="I21" s="60" t="e">
        <f>SUMIF(BRANCH!D:D,REGION!A:A,BRANCH!K:K)</f>
        <v>#REF!</v>
      </c>
      <c r="J21" s="60" t="e">
        <f>SUMIF(BRANCH!D:D,REGION!A:A,BRANCH!L:L)</f>
        <v>#REF!</v>
      </c>
      <c r="K21" s="60" t="e">
        <f>SUMIF(BRANCH!D:D,REGION!A:A,BRANCH!M:M)</f>
        <v>#REF!</v>
      </c>
      <c r="L21" s="52" t="e">
        <f>SUMIF(BRANCH!D:D,REGION!A:A,BRANCH!N:N)</f>
        <v>#REF!</v>
      </c>
      <c r="M21" s="60" t="e">
        <f>SUMIF(BRANCH!D:D,REGION!A:A,BRANCH!O:O)</f>
        <v>#REF!</v>
      </c>
      <c r="N21" s="61" t="e">
        <f t="shared" si="1"/>
        <v>#REF!</v>
      </c>
      <c r="O21" s="60">
        <f>SUMIF(BRANCH!D:D,REGION!A:A,BRANCH!P:P)</f>
        <v>5651880</v>
      </c>
      <c r="P21" s="60">
        <f>SUMIF(BRANCH!D:D,REGION!A:A,BRANCH!Q:Q)</f>
        <v>2584</v>
      </c>
      <c r="Q21" s="60">
        <f>SUMIF(BRANCH!D:D,REGION!A:A,BRANCH!R:R)</f>
        <v>2309</v>
      </c>
      <c r="R21" s="52">
        <f>SUMIF(BRANCH!D:D,REGION!A:A,BRANCH!S:S)</f>
        <v>275</v>
      </c>
      <c r="S21" s="60">
        <f>SUMIF(BRANCH!D:D,REGION!A:A,BRANCH!T:T)</f>
        <v>5649571</v>
      </c>
      <c r="T21" s="61">
        <f t="shared" si="2"/>
        <v>0.89357585139318885</v>
      </c>
    </row>
    <row r="22" spans="1:20" x14ac:dyDescent="0.25">
      <c r="A22" s="58" t="s">
        <v>48</v>
      </c>
      <c r="B22" s="59" t="s">
        <v>15</v>
      </c>
      <c r="C22" s="60">
        <f>SUMIF(BRANCH!D:D,REGION!A:A,BRANCH!F:F)</f>
        <v>318935</v>
      </c>
      <c r="D22" s="60">
        <f>SUMIF(BRANCH!D:D,REGION!A:A,BRANCH!G:G)</f>
        <v>8</v>
      </c>
      <c r="E22" s="60">
        <f>SUMIF(BRANCH!D:D,REGION!A:A,BRANCH!H:H)</f>
        <v>3</v>
      </c>
      <c r="F22" s="52">
        <f>SUMIF(BRANCH!D:D,REGION!A:A,BRANCH!I:I)</f>
        <v>5</v>
      </c>
      <c r="G22" s="60">
        <f>SUMIF(BRANCH!D:D,REGION!A:A,BRANCH!J:J)</f>
        <v>318932</v>
      </c>
      <c r="H22" s="61">
        <f t="shared" si="0"/>
        <v>0.375</v>
      </c>
      <c r="I22" s="60" t="e">
        <f>SUMIF(BRANCH!D:D,REGION!A:A,BRANCH!K:K)</f>
        <v>#REF!</v>
      </c>
      <c r="J22" s="60" t="e">
        <f>SUMIF(BRANCH!D:D,REGION!A:A,BRANCH!L:L)</f>
        <v>#REF!</v>
      </c>
      <c r="K22" s="60" t="e">
        <f>SUMIF(BRANCH!D:D,REGION!A:A,BRANCH!M:M)</f>
        <v>#REF!</v>
      </c>
      <c r="L22" s="52" t="e">
        <f>SUMIF(BRANCH!D:D,REGION!A:A,BRANCH!N:N)</f>
        <v>#REF!</v>
      </c>
      <c r="M22" s="60" t="e">
        <f>SUMIF(BRANCH!D:D,REGION!A:A,BRANCH!O:O)</f>
        <v>#REF!</v>
      </c>
      <c r="N22" s="61" t="e">
        <f t="shared" si="1"/>
        <v>#REF!</v>
      </c>
      <c r="O22" s="60">
        <f>SUMIF(BRANCH!D:D,REGION!A:A,BRANCH!P:P)</f>
        <v>3083128</v>
      </c>
      <c r="P22" s="60">
        <f>SUMIF(BRANCH!D:D,REGION!A:A,BRANCH!Q:Q)</f>
        <v>1132</v>
      </c>
      <c r="Q22" s="60">
        <f>SUMIF(BRANCH!D:D,REGION!A:A,BRANCH!R:R)</f>
        <v>842</v>
      </c>
      <c r="R22" s="52">
        <f>SUMIF(BRANCH!D:D,REGION!A:A,BRANCH!S:S)</f>
        <v>290</v>
      </c>
      <c r="S22" s="60">
        <f>SUMIF(BRANCH!D:D,REGION!A:A,BRANCH!T:T)</f>
        <v>3082286</v>
      </c>
      <c r="T22" s="61">
        <f t="shared" si="2"/>
        <v>0.74381625441696109</v>
      </c>
    </row>
    <row r="23" spans="1:20" x14ac:dyDescent="0.25">
      <c r="A23" s="58" t="s">
        <v>49</v>
      </c>
      <c r="B23" s="59" t="s">
        <v>15</v>
      </c>
      <c r="C23" s="60">
        <f>SUMIF(BRANCH!D:D,REGION!A:A,BRANCH!F:F)</f>
        <v>579575</v>
      </c>
      <c r="D23" s="60">
        <f>SUMIF(BRANCH!D:D,REGION!A:A,BRANCH!G:G)</f>
        <v>5</v>
      </c>
      <c r="E23" s="60">
        <f>SUMIF(BRANCH!D:D,REGION!A:A,BRANCH!H:H)</f>
        <v>3</v>
      </c>
      <c r="F23" s="52">
        <f>SUMIF(BRANCH!D:D,REGION!A:A,BRANCH!I:I)</f>
        <v>2</v>
      </c>
      <c r="G23" s="60">
        <f>SUMIF(BRANCH!D:D,REGION!A:A,BRANCH!J:J)</f>
        <v>579572</v>
      </c>
      <c r="H23" s="61">
        <f t="shared" si="0"/>
        <v>0.6</v>
      </c>
      <c r="I23" s="60" t="e">
        <f>SUMIF(BRANCH!D:D,REGION!A:A,BRANCH!K:K)</f>
        <v>#REF!</v>
      </c>
      <c r="J23" s="60" t="e">
        <f>SUMIF(BRANCH!D:D,REGION!A:A,BRANCH!L:L)</f>
        <v>#REF!</v>
      </c>
      <c r="K23" s="60" t="e">
        <f>SUMIF(BRANCH!D:D,REGION!A:A,BRANCH!M:M)</f>
        <v>#REF!</v>
      </c>
      <c r="L23" s="52" t="e">
        <f>SUMIF(BRANCH!D:D,REGION!A:A,BRANCH!N:N)</f>
        <v>#REF!</v>
      </c>
      <c r="M23" s="60" t="e">
        <f>SUMIF(BRANCH!D:D,REGION!A:A,BRANCH!O:O)</f>
        <v>#REF!</v>
      </c>
      <c r="N23" s="61" t="e">
        <f t="shared" si="1"/>
        <v>#REF!</v>
      </c>
      <c r="O23" s="60">
        <f>SUMIF(BRANCH!D:D,REGION!A:A,BRANCH!P:P)</f>
        <v>5947294</v>
      </c>
      <c r="P23" s="60">
        <f>SUMIF(BRANCH!D:D,REGION!A:A,BRANCH!Q:Q)</f>
        <v>2381</v>
      </c>
      <c r="Q23" s="60">
        <f>SUMIF(BRANCH!D:D,REGION!A:A,BRANCH!R:R)</f>
        <v>1874</v>
      </c>
      <c r="R23" s="52">
        <f>SUMIF(BRANCH!D:D,REGION!A:A,BRANCH!S:S)</f>
        <v>507</v>
      </c>
      <c r="S23" s="60">
        <f>SUMIF(BRANCH!D:D,REGION!A:A,BRANCH!T:T)</f>
        <v>5945420</v>
      </c>
      <c r="T23" s="61">
        <f t="shared" si="2"/>
        <v>0.78706425871482566</v>
      </c>
    </row>
    <row r="24" spans="1:20" x14ac:dyDescent="0.25">
      <c r="A24" s="58" t="s">
        <v>50</v>
      </c>
      <c r="B24" s="59" t="s">
        <v>15</v>
      </c>
      <c r="C24" s="60">
        <f>SUMIF(BRANCH!D:D,REGION!A:A,BRANCH!F:F)</f>
        <v>207194</v>
      </c>
      <c r="D24" s="60">
        <f>SUMIF(BRANCH!D:D,REGION!A:A,BRANCH!G:G)</f>
        <v>2</v>
      </c>
      <c r="E24" s="60">
        <f>SUMIF(BRANCH!D:D,REGION!A:A,BRANCH!H:H)</f>
        <v>1</v>
      </c>
      <c r="F24" s="52">
        <f>SUMIF(BRANCH!D:D,REGION!A:A,BRANCH!I:I)</f>
        <v>1</v>
      </c>
      <c r="G24" s="60">
        <f>SUMIF(BRANCH!D:D,REGION!A:A,BRANCH!J:J)</f>
        <v>207193</v>
      </c>
      <c r="H24" s="61">
        <f t="shared" si="0"/>
        <v>0.5</v>
      </c>
      <c r="I24" s="60" t="e">
        <f>SUMIF(BRANCH!D:D,REGION!A:A,BRANCH!K:K)</f>
        <v>#REF!</v>
      </c>
      <c r="J24" s="60" t="e">
        <f>SUMIF(BRANCH!D:D,REGION!A:A,BRANCH!L:L)</f>
        <v>#REF!</v>
      </c>
      <c r="K24" s="60" t="e">
        <f>SUMIF(BRANCH!D:D,REGION!A:A,BRANCH!M:M)</f>
        <v>#REF!</v>
      </c>
      <c r="L24" s="52" t="e">
        <f>SUMIF(BRANCH!D:D,REGION!A:A,BRANCH!N:N)</f>
        <v>#REF!</v>
      </c>
      <c r="M24" s="60" t="e">
        <f>SUMIF(BRANCH!D:D,REGION!A:A,BRANCH!O:O)</f>
        <v>#REF!</v>
      </c>
      <c r="N24" s="61" t="e">
        <f t="shared" si="1"/>
        <v>#REF!</v>
      </c>
      <c r="O24" s="60">
        <f>SUMIF(BRANCH!D:D,REGION!A:A,BRANCH!P:P)</f>
        <v>1964709</v>
      </c>
      <c r="P24" s="60">
        <f>SUMIF(BRANCH!D:D,REGION!A:A,BRANCH!Q:Q)</f>
        <v>704</v>
      </c>
      <c r="Q24" s="60">
        <f>SUMIF(BRANCH!D:D,REGION!A:A,BRANCH!R:R)</f>
        <v>446</v>
      </c>
      <c r="R24" s="52">
        <f>SUMIF(BRANCH!D:D,REGION!A:A,BRANCH!S:S)</f>
        <v>258</v>
      </c>
      <c r="S24" s="60">
        <f>SUMIF(BRANCH!D:D,REGION!A:A,BRANCH!T:T)</f>
        <v>1964263</v>
      </c>
      <c r="T24" s="61">
        <f t="shared" si="2"/>
        <v>0.63352272727272729</v>
      </c>
    </row>
    <row r="25" spans="1:20" x14ac:dyDescent="0.25">
      <c r="A25" s="58" t="s">
        <v>51</v>
      </c>
      <c r="B25" s="59" t="s">
        <v>15</v>
      </c>
      <c r="C25" s="60">
        <f>SUMIF(BRANCH!D:D,REGION!A:A,BRANCH!F:F)</f>
        <v>384499</v>
      </c>
      <c r="D25" s="60">
        <f>SUMIF(BRANCH!D:D,REGION!A:A,BRANCH!G:G)</f>
        <v>3</v>
      </c>
      <c r="E25" s="60">
        <f>SUMIF(BRANCH!D:D,REGION!A:A,BRANCH!H:H)</f>
        <v>2</v>
      </c>
      <c r="F25" s="52">
        <f>SUMIF(BRANCH!D:D,REGION!A:A,BRANCH!I:I)</f>
        <v>1</v>
      </c>
      <c r="G25" s="60">
        <f>SUMIF(BRANCH!D:D,REGION!A:A,BRANCH!J:J)</f>
        <v>384497</v>
      </c>
      <c r="H25" s="61">
        <f t="shared" si="0"/>
        <v>0.66666666666666663</v>
      </c>
      <c r="I25" s="60" t="e">
        <f>SUMIF(BRANCH!D:D,REGION!A:A,BRANCH!K:K)</f>
        <v>#REF!</v>
      </c>
      <c r="J25" s="60" t="e">
        <f>SUMIF(BRANCH!D:D,REGION!A:A,BRANCH!L:L)</f>
        <v>#REF!</v>
      </c>
      <c r="K25" s="60" t="e">
        <f>SUMIF(BRANCH!D:D,REGION!A:A,BRANCH!M:M)</f>
        <v>#REF!</v>
      </c>
      <c r="L25" s="52" t="e">
        <f>SUMIF(BRANCH!D:D,REGION!A:A,BRANCH!N:N)</f>
        <v>#REF!</v>
      </c>
      <c r="M25" s="60" t="e">
        <f>SUMIF(BRANCH!D:D,REGION!A:A,BRANCH!O:O)</f>
        <v>#REF!</v>
      </c>
      <c r="N25" s="61" t="e">
        <f t="shared" si="1"/>
        <v>#REF!</v>
      </c>
      <c r="O25" s="60">
        <f>SUMIF(BRANCH!D:D,REGION!A:A,BRANCH!P:P)</f>
        <v>4026397</v>
      </c>
      <c r="P25" s="60">
        <f>SUMIF(BRANCH!D:D,REGION!A:A,BRANCH!Q:Q)</f>
        <v>1486</v>
      </c>
      <c r="Q25" s="60">
        <f>SUMIF(BRANCH!D:D,REGION!A:A,BRANCH!R:R)</f>
        <v>1295</v>
      </c>
      <c r="R25" s="52">
        <f>SUMIF(BRANCH!D:D,REGION!A:A,BRANCH!S:S)</f>
        <v>191</v>
      </c>
      <c r="S25" s="60">
        <f>SUMIF(BRANCH!D:D,REGION!A:A,BRANCH!T:T)</f>
        <v>4025102</v>
      </c>
      <c r="T25" s="61">
        <f t="shared" si="2"/>
        <v>0.87146702557200539</v>
      </c>
    </row>
    <row r="26" spans="1:20" x14ac:dyDescent="0.25">
      <c r="A26" s="58" t="s">
        <v>52</v>
      </c>
      <c r="B26" s="59" t="s">
        <v>14</v>
      </c>
      <c r="C26" s="60">
        <f>SUMIF(BRANCH!D:D,REGION!A:A,BRANCH!F:F)</f>
        <v>238254</v>
      </c>
      <c r="D26" s="60">
        <f>SUMIF(BRANCH!D:D,REGION!A:A,BRANCH!G:G)</f>
        <v>4</v>
      </c>
      <c r="E26" s="60">
        <f>SUMIF(BRANCH!D:D,REGION!A:A,BRANCH!H:H)</f>
        <v>3</v>
      </c>
      <c r="F26" s="52">
        <f>SUMIF(BRANCH!D:D,REGION!A:A,BRANCH!I:I)</f>
        <v>1</v>
      </c>
      <c r="G26" s="60">
        <f>SUMIF(BRANCH!D:D,REGION!A:A,BRANCH!J:J)</f>
        <v>238251</v>
      </c>
      <c r="H26" s="61">
        <f t="shared" si="0"/>
        <v>0.75</v>
      </c>
      <c r="I26" s="60" t="e">
        <f>SUMIF(BRANCH!D:D,REGION!A:A,BRANCH!K:K)</f>
        <v>#REF!</v>
      </c>
      <c r="J26" s="60" t="e">
        <f>SUMIF(BRANCH!D:D,REGION!A:A,BRANCH!L:L)</f>
        <v>#REF!</v>
      </c>
      <c r="K26" s="60" t="e">
        <f>SUMIF(BRANCH!D:D,REGION!A:A,BRANCH!M:M)</f>
        <v>#REF!</v>
      </c>
      <c r="L26" s="52" t="e">
        <f>SUMIF(BRANCH!D:D,REGION!A:A,BRANCH!N:N)</f>
        <v>#REF!</v>
      </c>
      <c r="M26" s="60" t="e">
        <f>SUMIF(BRANCH!D:D,REGION!A:A,BRANCH!O:O)</f>
        <v>#REF!</v>
      </c>
      <c r="N26" s="61" t="e">
        <f t="shared" si="1"/>
        <v>#REF!</v>
      </c>
      <c r="O26" s="60">
        <f>SUMIF(BRANCH!D:D,REGION!A:A,BRANCH!P:P)</f>
        <v>2552651</v>
      </c>
      <c r="P26" s="60">
        <f>SUMIF(BRANCH!D:D,REGION!A:A,BRANCH!Q:Q)</f>
        <v>913</v>
      </c>
      <c r="Q26" s="60">
        <f>SUMIF(BRANCH!D:D,REGION!A:A,BRANCH!R:R)</f>
        <v>903</v>
      </c>
      <c r="R26" s="52">
        <f>SUMIF(BRANCH!D:D,REGION!A:A,BRANCH!S:S)</f>
        <v>10</v>
      </c>
      <c r="S26" s="60">
        <f>SUMIF(BRANCH!D:D,REGION!A:A,BRANCH!T:T)</f>
        <v>2551748</v>
      </c>
      <c r="T26" s="61">
        <f t="shared" si="2"/>
        <v>0.98904709748083242</v>
      </c>
    </row>
    <row r="27" spans="1:20" x14ac:dyDescent="0.25">
      <c r="A27" s="58" t="s">
        <v>53</v>
      </c>
      <c r="B27" s="59" t="s">
        <v>15</v>
      </c>
      <c r="C27" s="60">
        <f>SUMIF(BRANCH!D:D,REGION!A:A,BRANCH!F:F)</f>
        <v>280579</v>
      </c>
      <c r="D27" s="60">
        <f>SUMIF(BRANCH!D:D,REGION!A:A,BRANCH!G:G)</f>
        <v>4</v>
      </c>
      <c r="E27" s="60">
        <f>SUMIF(BRANCH!D:D,REGION!A:A,BRANCH!H:H)</f>
        <v>1</v>
      </c>
      <c r="F27" s="52">
        <f>SUMIF(BRANCH!D:D,REGION!A:A,BRANCH!I:I)</f>
        <v>3</v>
      </c>
      <c r="G27" s="60">
        <f>SUMIF(BRANCH!D:D,REGION!A:A,BRANCH!J:J)</f>
        <v>280578</v>
      </c>
      <c r="H27" s="61">
        <f t="shared" si="0"/>
        <v>0.25</v>
      </c>
      <c r="I27" s="60" t="e">
        <f>SUMIF(BRANCH!D:D,REGION!A:A,BRANCH!K:K)</f>
        <v>#REF!</v>
      </c>
      <c r="J27" s="60" t="e">
        <f>SUMIF(BRANCH!D:D,REGION!A:A,BRANCH!L:L)</f>
        <v>#REF!</v>
      </c>
      <c r="K27" s="60" t="e">
        <f>SUMIF(BRANCH!D:D,REGION!A:A,BRANCH!M:M)</f>
        <v>#REF!</v>
      </c>
      <c r="L27" s="52" t="e">
        <f>SUMIF(BRANCH!D:D,REGION!A:A,BRANCH!N:N)</f>
        <v>#REF!</v>
      </c>
      <c r="M27" s="60" t="e">
        <f>SUMIF(BRANCH!D:D,REGION!A:A,BRANCH!O:O)</f>
        <v>#REF!</v>
      </c>
      <c r="N27" s="61" t="e">
        <f t="shared" si="1"/>
        <v>#REF!</v>
      </c>
      <c r="O27" s="60">
        <f>SUMIF(BRANCH!D:D,REGION!A:A,BRANCH!P:P)</f>
        <v>2614815</v>
      </c>
      <c r="P27" s="60">
        <f>SUMIF(BRANCH!D:D,REGION!A:A,BRANCH!Q:Q)</f>
        <v>962</v>
      </c>
      <c r="Q27" s="60">
        <f>SUMIF(BRANCH!D:D,REGION!A:A,BRANCH!R:R)</f>
        <v>645</v>
      </c>
      <c r="R27" s="52">
        <f>SUMIF(BRANCH!D:D,REGION!A:A,BRANCH!S:S)</f>
        <v>317</v>
      </c>
      <c r="S27" s="60">
        <f>SUMIF(BRANCH!D:D,REGION!A:A,BRANCH!T:T)</f>
        <v>2614170</v>
      </c>
      <c r="T27" s="61">
        <f t="shared" si="2"/>
        <v>0.67047817047817049</v>
      </c>
    </row>
    <row r="28" spans="1:20" x14ac:dyDescent="0.25">
      <c r="A28" s="58" t="s">
        <v>54</v>
      </c>
      <c r="B28" s="59" t="s">
        <v>15</v>
      </c>
      <c r="C28" s="60">
        <f>SUMIF(BRANCH!D:D,REGION!A:A,BRANCH!F:F)</f>
        <v>285814</v>
      </c>
      <c r="D28" s="60">
        <f>SUMIF(BRANCH!D:D,REGION!A:A,BRANCH!G:G)</f>
        <v>5</v>
      </c>
      <c r="E28" s="60">
        <f>SUMIF(BRANCH!D:D,REGION!A:A,BRANCH!H:H)</f>
        <v>1</v>
      </c>
      <c r="F28" s="52">
        <f>SUMIF(BRANCH!D:D,REGION!A:A,BRANCH!I:I)</f>
        <v>4</v>
      </c>
      <c r="G28" s="60">
        <f>SUMIF(BRANCH!D:D,REGION!A:A,BRANCH!J:J)</f>
        <v>285813</v>
      </c>
      <c r="H28" s="61">
        <f t="shared" si="0"/>
        <v>0.2</v>
      </c>
      <c r="I28" s="60" t="e">
        <f>SUMIF(BRANCH!D:D,REGION!A:A,BRANCH!K:K)</f>
        <v>#REF!</v>
      </c>
      <c r="J28" s="60" t="e">
        <f>SUMIF(BRANCH!D:D,REGION!A:A,BRANCH!L:L)</f>
        <v>#REF!</v>
      </c>
      <c r="K28" s="60" t="e">
        <f>SUMIF(BRANCH!D:D,REGION!A:A,BRANCH!M:M)</f>
        <v>#REF!</v>
      </c>
      <c r="L28" s="52" t="e">
        <f>SUMIF(BRANCH!D:D,REGION!A:A,BRANCH!N:N)</f>
        <v>#REF!</v>
      </c>
      <c r="M28" s="60" t="e">
        <f>SUMIF(BRANCH!D:D,REGION!A:A,BRANCH!O:O)</f>
        <v>#REF!</v>
      </c>
      <c r="N28" s="61" t="e">
        <f t="shared" si="1"/>
        <v>#REF!</v>
      </c>
      <c r="O28" s="60">
        <f>SUMIF(BRANCH!D:D,REGION!A:A,BRANCH!P:P)</f>
        <v>2739107</v>
      </c>
      <c r="P28" s="60">
        <f>SUMIF(BRANCH!D:D,REGION!A:A,BRANCH!Q:Q)</f>
        <v>937</v>
      </c>
      <c r="Q28" s="60">
        <f>SUMIF(BRANCH!D:D,REGION!A:A,BRANCH!R:R)</f>
        <v>189</v>
      </c>
      <c r="R28" s="52">
        <f>SUMIF(BRANCH!D:D,REGION!A:A,BRANCH!S:S)</f>
        <v>748</v>
      </c>
      <c r="S28" s="60">
        <f>SUMIF(BRANCH!D:D,REGION!A:A,BRANCH!T:T)</f>
        <v>2738918</v>
      </c>
      <c r="T28" s="61">
        <f t="shared" si="2"/>
        <v>0.20170757737459979</v>
      </c>
    </row>
    <row r="29" spans="1:20" x14ac:dyDescent="0.25">
      <c r="A29" s="58" t="s">
        <v>55</v>
      </c>
      <c r="B29" s="59" t="s">
        <v>15</v>
      </c>
      <c r="C29" s="60">
        <f>SUMIF(BRANCH!D:D,REGION!A:A,BRANCH!F:F)</f>
        <v>415789</v>
      </c>
      <c r="D29" s="60">
        <f>SUMIF(BRANCH!D:D,REGION!A:A,BRANCH!G:G)</f>
        <v>2</v>
      </c>
      <c r="E29" s="60">
        <f>SUMIF(BRANCH!D:D,REGION!A:A,BRANCH!H:H)</f>
        <v>0</v>
      </c>
      <c r="F29" s="52">
        <f>SUMIF(BRANCH!D:D,REGION!A:A,BRANCH!I:I)</f>
        <v>2</v>
      </c>
      <c r="G29" s="60">
        <f>SUMIF(BRANCH!D:D,REGION!A:A,BRANCH!J:J)</f>
        <v>415789</v>
      </c>
      <c r="H29" s="61">
        <f t="shared" si="0"/>
        <v>0</v>
      </c>
      <c r="I29" s="60" t="e">
        <f>SUMIF(BRANCH!D:D,REGION!A:A,BRANCH!K:K)</f>
        <v>#REF!</v>
      </c>
      <c r="J29" s="60" t="e">
        <f>SUMIF(BRANCH!D:D,REGION!A:A,BRANCH!L:L)</f>
        <v>#REF!</v>
      </c>
      <c r="K29" s="60" t="e">
        <f>SUMIF(BRANCH!D:D,REGION!A:A,BRANCH!M:M)</f>
        <v>#REF!</v>
      </c>
      <c r="L29" s="52" t="e">
        <f>SUMIF(BRANCH!D:D,REGION!A:A,BRANCH!N:N)</f>
        <v>#REF!</v>
      </c>
      <c r="M29" s="60" t="e">
        <f>SUMIF(BRANCH!D:D,REGION!A:A,BRANCH!O:O)</f>
        <v>#REF!</v>
      </c>
      <c r="N29" s="61" t="e">
        <f t="shared" si="1"/>
        <v>#REF!</v>
      </c>
      <c r="O29" s="60">
        <f>SUMIF(BRANCH!D:D,REGION!A:A,BRANCH!P:P)</f>
        <v>4295069</v>
      </c>
      <c r="P29" s="60">
        <f>SUMIF(BRANCH!D:D,REGION!A:A,BRANCH!Q:Q)</f>
        <v>1902</v>
      </c>
      <c r="Q29" s="60">
        <f>SUMIF(BRANCH!D:D,REGION!A:A,BRANCH!R:R)</f>
        <v>1457</v>
      </c>
      <c r="R29" s="52">
        <f>SUMIF(BRANCH!D:D,REGION!A:A,BRANCH!S:S)</f>
        <v>445</v>
      </c>
      <c r="S29" s="60">
        <f>SUMIF(BRANCH!D:D,REGION!A:A,BRANCH!T:T)</f>
        <v>4293612</v>
      </c>
      <c r="T29" s="61">
        <f t="shared" si="2"/>
        <v>0.76603575184016826</v>
      </c>
    </row>
    <row r="30" spans="1:20" x14ac:dyDescent="0.25">
      <c r="A30" s="58" t="s">
        <v>56</v>
      </c>
      <c r="B30" s="59" t="s">
        <v>16</v>
      </c>
      <c r="C30" s="60">
        <f>SUMIF(BRANCH!D:D,REGION!A:A,BRANCH!F:F)</f>
        <v>363507</v>
      </c>
      <c r="D30" s="60">
        <f>SUMIF(BRANCH!D:D,REGION!A:A,BRANCH!G:G)</f>
        <v>9</v>
      </c>
      <c r="E30" s="60">
        <f>SUMIF(BRANCH!D:D,REGION!A:A,BRANCH!H:H)</f>
        <v>8</v>
      </c>
      <c r="F30" s="52">
        <f>SUMIF(BRANCH!D:D,REGION!A:A,BRANCH!I:I)</f>
        <v>1</v>
      </c>
      <c r="G30" s="60">
        <f>SUMIF(BRANCH!D:D,REGION!A:A,BRANCH!J:J)</f>
        <v>363499</v>
      </c>
      <c r="H30" s="61">
        <f t="shared" si="0"/>
        <v>0.88888888888888884</v>
      </c>
      <c r="I30" s="60" t="e">
        <f>SUMIF(BRANCH!D:D,REGION!A:A,BRANCH!K:K)</f>
        <v>#REF!</v>
      </c>
      <c r="J30" s="60" t="e">
        <f>SUMIF(BRANCH!D:D,REGION!A:A,BRANCH!L:L)</f>
        <v>#REF!</v>
      </c>
      <c r="K30" s="60" t="e">
        <f>SUMIF(BRANCH!D:D,REGION!A:A,BRANCH!M:M)</f>
        <v>#REF!</v>
      </c>
      <c r="L30" s="52" t="e">
        <f>SUMIF(BRANCH!D:D,REGION!A:A,BRANCH!N:N)</f>
        <v>#REF!</v>
      </c>
      <c r="M30" s="60" t="e">
        <f>SUMIF(BRANCH!D:D,REGION!A:A,BRANCH!O:O)</f>
        <v>#REF!</v>
      </c>
      <c r="N30" s="61" t="e">
        <f t="shared" si="1"/>
        <v>#REF!</v>
      </c>
      <c r="O30" s="60">
        <f>SUMIF(BRANCH!D:D,REGION!A:A,BRANCH!P:P)</f>
        <v>3949359</v>
      </c>
      <c r="P30" s="60">
        <f>SUMIF(BRANCH!D:D,REGION!A:A,BRANCH!Q:Q)</f>
        <v>1475</v>
      </c>
      <c r="Q30" s="60">
        <f>SUMIF(BRANCH!D:D,REGION!A:A,BRANCH!R:R)</f>
        <v>1416</v>
      </c>
      <c r="R30" s="52">
        <f>SUMIF(BRANCH!D:D,REGION!A:A,BRANCH!S:S)</f>
        <v>59</v>
      </c>
      <c r="S30" s="60">
        <f>SUMIF(BRANCH!D:D,REGION!A:A,BRANCH!T:T)</f>
        <v>3947943</v>
      </c>
      <c r="T30" s="61">
        <f t="shared" si="2"/>
        <v>0.96</v>
      </c>
    </row>
    <row r="31" spans="1:20" x14ac:dyDescent="0.25">
      <c r="A31" s="58" t="s">
        <v>57</v>
      </c>
      <c r="B31" s="59" t="s">
        <v>16</v>
      </c>
      <c r="C31" s="60">
        <f>SUMIF(BRANCH!D:D,REGION!A:A,BRANCH!F:F)</f>
        <v>655234</v>
      </c>
      <c r="D31" s="60">
        <f>SUMIF(BRANCH!D:D,REGION!A:A,BRANCH!G:G)</f>
        <v>15</v>
      </c>
      <c r="E31" s="60">
        <f>SUMIF(BRANCH!D:D,REGION!A:A,BRANCH!H:H)</f>
        <v>9</v>
      </c>
      <c r="F31" s="52">
        <f>SUMIF(BRANCH!D:D,REGION!A:A,BRANCH!I:I)</f>
        <v>6</v>
      </c>
      <c r="G31" s="60">
        <f>SUMIF(BRANCH!D:D,REGION!A:A,BRANCH!J:J)</f>
        <v>655225</v>
      </c>
      <c r="H31" s="61">
        <f t="shared" si="0"/>
        <v>0.6</v>
      </c>
      <c r="I31" s="60" t="e">
        <f>SUMIF(BRANCH!D:D,REGION!A:A,BRANCH!K:K)</f>
        <v>#REF!</v>
      </c>
      <c r="J31" s="60" t="e">
        <f>SUMIF(BRANCH!D:D,REGION!A:A,BRANCH!L:L)</f>
        <v>#REF!</v>
      </c>
      <c r="K31" s="60" t="e">
        <f>SUMIF(BRANCH!D:D,REGION!A:A,BRANCH!M:M)</f>
        <v>#REF!</v>
      </c>
      <c r="L31" s="52" t="e">
        <f>SUMIF(BRANCH!D:D,REGION!A:A,BRANCH!N:N)</f>
        <v>#REF!</v>
      </c>
      <c r="M31" s="60" t="e">
        <f>SUMIF(BRANCH!D:D,REGION!A:A,BRANCH!O:O)</f>
        <v>#REF!</v>
      </c>
      <c r="N31" s="61" t="e">
        <f t="shared" si="1"/>
        <v>#REF!</v>
      </c>
      <c r="O31" s="60">
        <f>SUMIF(BRANCH!D:D,REGION!A:A,BRANCH!P:P)</f>
        <v>7666038</v>
      </c>
      <c r="P31" s="60">
        <f>SUMIF(BRANCH!D:D,REGION!A:A,BRANCH!Q:Q)</f>
        <v>3307</v>
      </c>
      <c r="Q31" s="60">
        <f>SUMIF(BRANCH!D:D,REGION!A:A,BRANCH!R:R)</f>
        <v>2092</v>
      </c>
      <c r="R31" s="52">
        <f>SUMIF(BRANCH!D:D,REGION!A:A,BRANCH!S:S)</f>
        <v>1215</v>
      </c>
      <c r="S31" s="60">
        <f>SUMIF(BRANCH!D:D,REGION!A:A,BRANCH!T:T)</f>
        <v>7663946</v>
      </c>
      <c r="T31" s="61">
        <f t="shared" si="2"/>
        <v>0.63259752041124884</v>
      </c>
    </row>
    <row r="32" spans="1:20" x14ac:dyDescent="0.25">
      <c r="A32" s="58" t="s">
        <v>58</v>
      </c>
      <c r="B32" s="59" t="s">
        <v>16</v>
      </c>
      <c r="C32" s="60">
        <f>SUMIF(BRANCH!D:D,REGION!A:A,BRANCH!F:F)</f>
        <v>732391</v>
      </c>
      <c r="D32" s="60">
        <f>SUMIF(BRANCH!D:D,REGION!A:A,BRANCH!G:G)</f>
        <v>9</v>
      </c>
      <c r="E32" s="60">
        <f>SUMIF(BRANCH!D:D,REGION!A:A,BRANCH!H:H)</f>
        <v>4</v>
      </c>
      <c r="F32" s="52">
        <f>SUMIF(BRANCH!D:D,REGION!A:A,BRANCH!I:I)</f>
        <v>5</v>
      </c>
      <c r="G32" s="60">
        <f>SUMIF(BRANCH!D:D,REGION!A:A,BRANCH!J:J)</f>
        <v>732387</v>
      </c>
      <c r="H32" s="61">
        <f t="shared" si="0"/>
        <v>0.44444444444444442</v>
      </c>
      <c r="I32" s="60" t="e">
        <f>SUMIF(BRANCH!D:D,REGION!A:A,BRANCH!K:K)</f>
        <v>#REF!</v>
      </c>
      <c r="J32" s="60" t="e">
        <f>SUMIF(BRANCH!D:D,REGION!A:A,BRANCH!L:L)</f>
        <v>#REF!</v>
      </c>
      <c r="K32" s="60" t="e">
        <f>SUMIF(BRANCH!D:D,REGION!A:A,BRANCH!M:M)</f>
        <v>#REF!</v>
      </c>
      <c r="L32" s="52" t="e">
        <f>SUMIF(BRANCH!D:D,REGION!A:A,BRANCH!N:N)</f>
        <v>#REF!</v>
      </c>
      <c r="M32" s="60" t="e">
        <f>SUMIF(BRANCH!D:D,REGION!A:A,BRANCH!O:O)</f>
        <v>#REF!</v>
      </c>
      <c r="N32" s="61" t="e">
        <f t="shared" si="1"/>
        <v>#REF!</v>
      </c>
      <c r="O32" s="60">
        <f>SUMIF(BRANCH!D:D,REGION!A:A,BRANCH!P:P)</f>
        <v>7424973</v>
      </c>
      <c r="P32" s="60">
        <f>SUMIF(BRANCH!D:D,REGION!A:A,BRANCH!Q:Q)</f>
        <v>2832</v>
      </c>
      <c r="Q32" s="60">
        <f>SUMIF(BRANCH!D:D,REGION!A:A,BRANCH!R:R)</f>
        <v>2530</v>
      </c>
      <c r="R32" s="52">
        <f>SUMIF(BRANCH!D:D,REGION!A:A,BRANCH!S:S)</f>
        <v>302</v>
      </c>
      <c r="S32" s="60">
        <f>SUMIF(BRANCH!D:D,REGION!A:A,BRANCH!T:T)</f>
        <v>7422443</v>
      </c>
      <c r="T32" s="61">
        <f t="shared" si="2"/>
        <v>0.89336158192090398</v>
      </c>
    </row>
    <row r="33" spans="1:20" x14ac:dyDescent="0.25">
      <c r="A33" s="58" t="s">
        <v>59</v>
      </c>
      <c r="B33" s="59" t="s">
        <v>16</v>
      </c>
      <c r="C33" s="60">
        <f>SUMIF(BRANCH!D:D,REGION!A:A,BRANCH!F:F)</f>
        <v>670863</v>
      </c>
      <c r="D33" s="60">
        <f>SUMIF(BRANCH!D:D,REGION!A:A,BRANCH!G:G)</f>
        <v>15</v>
      </c>
      <c r="E33" s="60">
        <f>SUMIF(BRANCH!D:D,REGION!A:A,BRANCH!H:H)</f>
        <v>11</v>
      </c>
      <c r="F33" s="52">
        <f>SUMIF(BRANCH!D:D,REGION!A:A,BRANCH!I:I)</f>
        <v>4</v>
      </c>
      <c r="G33" s="60">
        <f>SUMIF(BRANCH!D:D,REGION!A:A,BRANCH!J:J)</f>
        <v>670852</v>
      </c>
      <c r="H33" s="61">
        <f t="shared" si="0"/>
        <v>0.73333333333333328</v>
      </c>
      <c r="I33" s="60" t="e">
        <f>SUMIF(BRANCH!D:D,REGION!A:A,BRANCH!K:K)</f>
        <v>#REF!</v>
      </c>
      <c r="J33" s="60" t="e">
        <f>SUMIF(BRANCH!D:D,REGION!A:A,BRANCH!L:L)</f>
        <v>#REF!</v>
      </c>
      <c r="K33" s="60" t="e">
        <f>SUMIF(BRANCH!D:D,REGION!A:A,BRANCH!M:M)</f>
        <v>#REF!</v>
      </c>
      <c r="L33" s="52" t="e">
        <f>SUMIF(BRANCH!D:D,REGION!A:A,BRANCH!N:N)</f>
        <v>#REF!</v>
      </c>
      <c r="M33" s="60" t="e">
        <f>SUMIF(BRANCH!D:D,REGION!A:A,BRANCH!O:O)</f>
        <v>#REF!</v>
      </c>
      <c r="N33" s="61" t="e">
        <f t="shared" si="1"/>
        <v>#REF!</v>
      </c>
      <c r="O33" s="60">
        <f>SUMIF(BRANCH!D:D,REGION!A:A,BRANCH!P:P)</f>
        <v>7395914</v>
      </c>
      <c r="P33" s="60">
        <f>SUMIF(BRANCH!D:D,REGION!A:A,BRANCH!Q:Q)</f>
        <v>2868</v>
      </c>
      <c r="Q33" s="60">
        <f>SUMIF(BRANCH!D:D,REGION!A:A,BRANCH!R:R)</f>
        <v>2373</v>
      </c>
      <c r="R33" s="52">
        <f>SUMIF(BRANCH!D:D,REGION!A:A,BRANCH!S:S)</f>
        <v>495</v>
      </c>
      <c r="S33" s="60">
        <f>SUMIF(BRANCH!D:D,REGION!A:A,BRANCH!T:T)</f>
        <v>7393541</v>
      </c>
      <c r="T33" s="61">
        <f t="shared" si="2"/>
        <v>0.82740585774058573</v>
      </c>
    </row>
    <row r="34" spans="1:20" x14ac:dyDescent="0.25">
      <c r="A34" s="58" t="s">
        <v>60</v>
      </c>
      <c r="B34" s="59" t="s">
        <v>16</v>
      </c>
      <c r="C34" s="60">
        <f>SUMIF(BRANCH!D:D,REGION!A:A,BRANCH!F:F)</f>
        <v>654761</v>
      </c>
      <c r="D34" s="60">
        <f>SUMIF(BRANCH!D:D,REGION!A:A,BRANCH!G:G)</f>
        <v>8</v>
      </c>
      <c r="E34" s="60">
        <f>SUMIF(BRANCH!D:D,REGION!A:A,BRANCH!H:H)</f>
        <v>7</v>
      </c>
      <c r="F34" s="52">
        <f>SUMIF(BRANCH!D:D,REGION!A:A,BRANCH!I:I)</f>
        <v>1</v>
      </c>
      <c r="G34" s="60">
        <f>SUMIF(BRANCH!D:D,REGION!A:A,BRANCH!J:J)</f>
        <v>654754</v>
      </c>
      <c r="H34" s="61">
        <f t="shared" si="0"/>
        <v>0.875</v>
      </c>
      <c r="I34" s="60" t="e">
        <f>SUMIF(BRANCH!D:D,REGION!A:A,BRANCH!K:K)</f>
        <v>#REF!</v>
      </c>
      <c r="J34" s="60" t="e">
        <f>SUMIF(BRANCH!D:D,REGION!A:A,BRANCH!L:L)</f>
        <v>#REF!</v>
      </c>
      <c r="K34" s="60" t="e">
        <f>SUMIF(BRANCH!D:D,REGION!A:A,BRANCH!M:M)</f>
        <v>#REF!</v>
      </c>
      <c r="L34" s="52" t="e">
        <f>SUMIF(BRANCH!D:D,REGION!A:A,BRANCH!N:N)</f>
        <v>#REF!</v>
      </c>
      <c r="M34" s="60" t="e">
        <f>SUMIF(BRANCH!D:D,REGION!A:A,BRANCH!O:O)</f>
        <v>#REF!</v>
      </c>
      <c r="N34" s="61" t="e">
        <f t="shared" si="1"/>
        <v>#REF!</v>
      </c>
      <c r="O34" s="60">
        <f>SUMIF(BRANCH!D:D,REGION!A:A,BRANCH!P:P)</f>
        <v>6641967</v>
      </c>
      <c r="P34" s="60">
        <f>SUMIF(BRANCH!D:D,REGION!A:A,BRANCH!Q:Q)</f>
        <v>2634</v>
      </c>
      <c r="Q34" s="60">
        <f>SUMIF(BRANCH!D:D,REGION!A:A,BRANCH!R:R)</f>
        <v>2535</v>
      </c>
      <c r="R34" s="52">
        <f>SUMIF(BRANCH!D:D,REGION!A:A,BRANCH!S:S)</f>
        <v>99</v>
      </c>
      <c r="S34" s="60">
        <f>SUMIF(BRANCH!D:D,REGION!A:A,BRANCH!T:T)</f>
        <v>6639432</v>
      </c>
      <c r="T34" s="61">
        <f t="shared" si="2"/>
        <v>0.9624145785876993</v>
      </c>
    </row>
    <row r="35" spans="1:20" x14ac:dyDescent="0.25">
      <c r="A35" s="58" t="s">
        <v>61</v>
      </c>
      <c r="B35" s="59" t="s">
        <v>16</v>
      </c>
      <c r="C35" s="60">
        <f>SUMIF(BRANCH!D:D,REGION!A:A,BRANCH!F:F)</f>
        <v>521120</v>
      </c>
      <c r="D35" s="60">
        <f>SUMIF(BRANCH!D:D,REGION!A:A,BRANCH!G:G)</f>
        <v>9</v>
      </c>
      <c r="E35" s="60">
        <f>SUMIF(BRANCH!D:D,REGION!A:A,BRANCH!H:H)</f>
        <v>8</v>
      </c>
      <c r="F35" s="52">
        <f>SUMIF(BRANCH!D:D,REGION!A:A,BRANCH!I:I)</f>
        <v>1</v>
      </c>
      <c r="G35" s="60">
        <f>SUMIF(BRANCH!D:D,REGION!A:A,BRANCH!J:J)</f>
        <v>521112</v>
      </c>
      <c r="H35" s="61">
        <f t="shared" ref="H35:H66" si="3">E35/D35</f>
        <v>0.88888888888888884</v>
      </c>
      <c r="I35" s="60" t="e">
        <f>SUMIF(BRANCH!D:D,REGION!A:A,BRANCH!K:K)</f>
        <v>#REF!</v>
      </c>
      <c r="J35" s="60" t="e">
        <f>SUMIF(BRANCH!D:D,REGION!A:A,BRANCH!L:L)</f>
        <v>#REF!</v>
      </c>
      <c r="K35" s="60" t="e">
        <f>SUMIF(BRANCH!D:D,REGION!A:A,BRANCH!M:M)</f>
        <v>#REF!</v>
      </c>
      <c r="L35" s="52" t="e">
        <f>SUMIF(BRANCH!D:D,REGION!A:A,BRANCH!N:N)</f>
        <v>#REF!</v>
      </c>
      <c r="M35" s="60" t="e">
        <f>SUMIF(BRANCH!D:D,REGION!A:A,BRANCH!O:O)</f>
        <v>#REF!</v>
      </c>
      <c r="N35" s="61" t="e">
        <f t="shared" ref="N35:N66" si="4">K35/J35</f>
        <v>#REF!</v>
      </c>
      <c r="O35" s="60">
        <f>SUMIF(BRANCH!D:D,REGION!A:A,BRANCH!P:P)</f>
        <v>6056258</v>
      </c>
      <c r="P35" s="60">
        <f>SUMIF(BRANCH!D:D,REGION!A:A,BRANCH!Q:Q)</f>
        <v>2420</v>
      </c>
      <c r="Q35" s="60">
        <f>SUMIF(BRANCH!D:D,REGION!A:A,BRANCH!R:R)</f>
        <v>2363</v>
      </c>
      <c r="R35" s="52">
        <f>SUMIF(BRANCH!D:D,REGION!A:A,BRANCH!S:S)</f>
        <v>57</v>
      </c>
      <c r="S35" s="60">
        <f>SUMIF(BRANCH!D:D,REGION!A:A,BRANCH!T:T)</f>
        <v>6053895</v>
      </c>
      <c r="T35" s="61">
        <f t="shared" ref="T35:T66" si="5">Q35/P35</f>
        <v>0.97644628099173558</v>
      </c>
    </row>
    <row r="36" spans="1:20" x14ac:dyDescent="0.25">
      <c r="A36" s="58" t="s">
        <v>62</v>
      </c>
      <c r="B36" s="59" t="s">
        <v>16</v>
      </c>
      <c r="C36" s="60">
        <f>SUMIF(BRANCH!D:D,REGION!A:A,BRANCH!F:F)</f>
        <v>744083</v>
      </c>
      <c r="D36" s="60">
        <f>SUMIF(BRANCH!D:D,REGION!A:A,BRANCH!G:G)</f>
        <v>8</v>
      </c>
      <c r="E36" s="60">
        <f>SUMIF(BRANCH!D:D,REGION!A:A,BRANCH!H:H)</f>
        <v>7</v>
      </c>
      <c r="F36" s="52">
        <f>SUMIF(BRANCH!D:D,REGION!A:A,BRANCH!I:I)</f>
        <v>1</v>
      </c>
      <c r="G36" s="60">
        <f>SUMIF(BRANCH!D:D,REGION!A:A,BRANCH!J:J)</f>
        <v>744076</v>
      </c>
      <c r="H36" s="61">
        <f t="shared" si="3"/>
        <v>0.875</v>
      </c>
      <c r="I36" s="60" t="e">
        <f>SUMIF(BRANCH!D:D,REGION!A:A,BRANCH!K:K)</f>
        <v>#REF!</v>
      </c>
      <c r="J36" s="60" t="e">
        <f>SUMIF(BRANCH!D:D,REGION!A:A,BRANCH!L:L)</f>
        <v>#REF!</v>
      </c>
      <c r="K36" s="60" t="e">
        <f>SUMIF(BRANCH!D:D,REGION!A:A,BRANCH!M:M)</f>
        <v>#REF!</v>
      </c>
      <c r="L36" s="52" t="e">
        <f>SUMIF(BRANCH!D:D,REGION!A:A,BRANCH!N:N)</f>
        <v>#REF!</v>
      </c>
      <c r="M36" s="60" t="e">
        <f>SUMIF(BRANCH!D:D,REGION!A:A,BRANCH!O:O)</f>
        <v>#REF!</v>
      </c>
      <c r="N36" s="61" t="e">
        <f t="shared" si="4"/>
        <v>#REF!</v>
      </c>
      <c r="O36" s="60">
        <f>SUMIF(BRANCH!D:D,REGION!A:A,BRANCH!P:P)</f>
        <v>7406210</v>
      </c>
      <c r="P36" s="60">
        <f>SUMIF(BRANCH!D:D,REGION!A:A,BRANCH!Q:Q)</f>
        <v>2756</v>
      </c>
      <c r="Q36" s="60">
        <f>SUMIF(BRANCH!D:D,REGION!A:A,BRANCH!R:R)</f>
        <v>2331</v>
      </c>
      <c r="R36" s="52">
        <f>SUMIF(BRANCH!D:D,REGION!A:A,BRANCH!S:S)</f>
        <v>425</v>
      </c>
      <c r="S36" s="60">
        <f>SUMIF(BRANCH!D:D,REGION!A:A,BRANCH!T:T)</f>
        <v>7403879</v>
      </c>
      <c r="T36" s="61">
        <f t="shared" si="5"/>
        <v>0.84579100145137875</v>
      </c>
    </row>
    <row r="37" spans="1:20" x14ac:dyDescent="0.25">
      <c r="A37" s="58" t="s">
        <v>63</v>
      </c>
      <c r="B37" s="59" t="s">
        <v>17</v>
      </c>
      <c r="C37" s="60">
        <f>SUMIF(BRANCH!D:D,REGION!A:A,BRANCH!F:F)</f>
        <v>677208</v>
      </c>
      <c r="D37" s="60">
        <f>SUMIF(BRANCH!D:D,REGION!A:A,BRANCH!G:G)</f>
        <v>10</v>
      </c>
      <c r="E37" s="60">
        <f>SUMIF(BRANCH!D:D,REGION!A:A,BRANCH!H:H)</f>
        <v>5</v>
      </c>
      <c r="F37" s="52">
        <f>SUMIF(BRANCH!D:D,REGION!A:A,BRANCH!I:I)</f>
        <v>5</v>
      </c>
      <c r="G37" s="60">
        <f>SUMIF(BRANCH!D:D,REGION!A:A,BRANCH!J:J)</f>
        <v>677203</v>
      </c>
      <c r="H37" s="61">
        <f t="shared" si="3"/>
        <v>0.5</v>
      </c>
      <c r="I37" s="60" t="e">
        <f>SUMIF(BRANCH!D:D,REGION!A:A,BRANCH!K:K)</f>
        <v>#REF!</v>
      </c>
      <c r="J37" s="60" t="e">
        <f>SUMIF(BRANCH!D:D,REGION!A:A,BRANCH!L:L)</f>
        <v>#REF!</v>
      </c>
      <c r="K37" s="60" t="e">
        <f>SUMIF(BRANCH!D:D,REGION!A:A,BRANCH!M:M)</f>
        <v>#REF!</v>
      </c>
      <c r="L37" s="52" t="e">
        <f>SUMIF(BRANCH!D:D,REGION!A:A,BRANCH!N:N)</f>
        <v>#REF!</v>
      </c>
      <c r="M37" s="60" t="e">
        <f>SUMIF(BRANCH!D:D,REGION!A:A,BRANCH!O:O)</f>
        <v>#REF!</v>
      </c>
      <c r="N37" s="61" t="e">
        <f t="shared" si="4"/>
        <v>#REF!</v>
      </c>
      <c r="O37" s="60">
        <f>SUMIF(BRANCH!D:D,REGION!A:A,BRANCH!P:P)</f>
        <v>7523218</v>
      </c>
      <c r="P37" s="60">
        <f>SUMIF(BRANCH!D:D,REGION!A:A,BRANCH!Q:Q)</f>
        <v>3372</v>
      </c>
      <c r="Q37" s="60">
        <f>SUMIF(BRANCH!D:D,REGION!A:A,BRANCH!R:R)</f>
        <v>2606</v>
      </c>
      <c r="R37" s="52">
        <f>SUMIF(BRANCH!D:D,REGION!A:A,BRANCH!S:S)</f>
        <v>766</v>
      </c>
      <c r="S37" s="60">
        <f>SUMIF(BRANCH!D:D,REGION!A:A,BRANCH!T:T)</f>
        <v>7520612</v>
      </c>
      <c r="T37" s="61">
        <f t="shared" si="5"/>
        <v>0.77283511269276395</v>
      </c>
    </row>
    <row r="38" spans="1:20" x14ac:dyDescent="0.25">
      <c r="A38" s="58" t="s">
        <v>64</v>
      </c>
      <c r="B38" s="59" t="s">
        <v>16</v>
      </c>
      <c r="C38" s="60">
        <f>SUMIF(BRANCH!D:D,REGION!A:A,BRANCH!F:F)</f>
        <v>440043</v>
      </c>
      <c r="D38" s="60">
        <f>SUMIF(BRANCH!D:D,REGION!A:A,BRANCH!G:G)</f>
        <v>6</v>
      </c>
      <c r="E38" s="60">
        <f>SUMIF(BRANCH!D:D,REGION!A:A,BRANCH!H:H)</f>
        <v>6</v>
      </c>
      <c r="F38" s="52">
        <f>SUMIF(BRANCH!D:D,REGION!A:A,BRANCH!I:I)</f>
        <v>0</v>
      </c>
      <c r="G38" s="60">
        <f>SUMIF(BRANCH!D:D,REGION!A:A,BRANCH!J:J)</f>
        <v>440037</v>
      </c>
      <c r="H38" s="61">
        <f t="shared" si="3"/>
        <v>1</v>
      </c>
      <c r="I38" s="60" t="e">
        <f>SUMIF(BRANCH!D:D,REGION!A:A,BRANCH!K:K)</f>
        <v>#REF!</v>
      </c>
      <c r="J38" s="60" t="e">
        <f>SUMIF(BRANCH!D:D,REGION!A:A,BRANCH!L:L)</f>
        <v>#REF!</v>
      </c>
      <c r="K38" s="60" t="e">
        <f>SUMIF(BRANCH!D:D,REGION!A:A,BRANCH!M:M)</f>
        <v>#REF!</v>
      </c>
      <c r="L38" s="52" t="e">
        <f>SUMIF(BRANCH!D:D,REGION!A:A,BRANCH!N:N)</f>
        <v>#REF!</v>
      </c>
      <c r="M38" s="60" t="e">
        <f>SUMIF(BRANCH!D:D,REGION!A:A,BRANCH!O:O)</f>
        <v>#REF!</v>
      </c>
      <c r="N38" s="61" t="e">
        <f t="shared" si="4"/>
        <v>#REF!</v>
      </c>
      <c r="O38" s="60">
        <f>SUMIF(BRANCH!D:D,REGION!A:A,BRANCH!P:P)</f>
        <v>4771027</v>
      </c>
      <c r="P38" s="60">
        <f>SUMIF(BRANCH!D:D,REGION!A:A,BRANCH!Q:Q)</f>
        <v>1669</v>
      </c>
      <c r="Q38" s="60">
        <f>SUMIF(BRANCH!D:D,REGION!A:A,BRANCH!R:R)</f>
        <v>1526</v>
      </c>
      <c r="R38" s="52">
        <f>SUMIF(BRANCH!D:D,REGION!A:A,BRANCH!S:S)</f>
        <v>143</v>
      </c>
      <c r="S38" s="60">
        <f>SUMIF(BRANCH!D:D,REGION!A:A,BRANCH!T:T)</f>
        <v>4769501</v>
      </c>
      <c r="T38" s="61">
        <f t="shared" si="5"/>
        <v>0.91431995206710603</v>
      </c>
    </row>
    <row r="39" spans="1:20" x14ac:dyDescent="0.25">
      <c r="A39" s="58" t="s">
        <v>65</v>
      </c>
      <c r="B39" s="59" t="s">
        <v>17</v>
      </c>
      <c r="C39" s="60">
        <f>SUMIF(BRANCH!D:D,REGION!A:A,BRANCH!F:F)</f>
        <v>708084</v>
      </c>
      <c r="D39" s="60">
        <f>SUMIF(BRANCH!D:D,REGION!A:A,BRANCH!G:G)</f>
        <v>14</v>
      </c>
      <c r="E39" s="60">
        <f>SUMIF(BRANCH!D:D,REGION!A:A,BRANCH!H:H)</f>
        <v>13</v>
      </c>
      <c r="F39" s="52">
        <f>SUMIF(BRANCH!D:D,REGION!A:A,BRANCH!I:I)</f>
        <v>1</v>
      </c>
      <c r="G39" s="60">
        <f>SUMIF(BRANCH!D:D,REGION!A:A,BRANCH!J:J)</f>
        <v>708071</v>
      </c>
      <c r="H39" s="61">
        <f t="shared" si="3"/>
        <v>0.9285714285714286</v>
      </c>
      <c r="I39" s="60" t="e">
        <f>SUMIF(BRANCH!D:D,REGION!A:A,BRANCH!K:K)</f>
        <v>#REF!</v>
      </c>
      <c r="J39" s="60" t="e">
        <f>SUMIF(BRANCH!D:D,REGION!A:A,BRANCH!L:L)</f>
        <v>#REF!</v>
      </c>
      <c r="K39" s="60" t="e">
        <f>SUMIF(BRANCH!D:D,REGION!A:A,BRANCH!M:M)</f>
        <v>#REF!</v>
      </c>
      <c r="L39" s="52" t="e">
        <f>SUMIF(BRANCH!D:D,REGION!A:A,BRANCH!N:N)</f>
        <v>#REF!</v>
      </c>
      <c r="M39" s="60" t="e">
        <f>SUMIF(BRANCH!D:D,REGION!A:A,BRANCH!O:O)</f>
        <v>#REF!</v>
      </c>
      <c r="N39" s="61" t="e">
        <f t="shared" si="4"/>
        <v>#REF!</v>
      </c>
      <c r="O39" s="60">
        <f>SUMIF(BRANCH!D:D,REGION!A:A,BRANCH!P:P)</f>
        <v>7767972</v>
      </c>
      <c r="P39" s="60">
        <f>SUMIF(BRANCH!D:D,REGION!A:A,BRANCH!Q:Q)</f>
        <v>3642</v>
      </c>
      <c r="Q39" s="60">
        <f>SUMIF(BRANCH!D:D,REGION!A:A,BRANCH!R:R)</f>
        <v>2846</v>
      </c>
      <c r="R39" s="52">
        <f>SUMIF(BRANCH!D:D,REGION!A:A,BRANCH!S:S)</f>
        <v>796</v>
      </c>
      <c r="S39" s="60">
        <f>SUMIF(BRANCH!D:D,REGION!A:A,BRANCH!T:T)</f>
        <v>7765126</v>
      </c>
      <c r="T39" s="61">
        <f t="shared" si="5"/>
        <v>0.78143876990664474</v>
      </c>
    </row>
    <row r="40" spans="1:20" x14ac:dyDescent="0.25">
      <c r="A40" s="58" t="s">
        <v>66</v>
      </c>
      <c r="B40" s="59" t="s">
        <v>17</v>
      </c>
      <c r="C40" s="60">
        <f>SUMIF(BRANCH!D:D,REGION!A:A,BRANCH!F:F)</f>
        <v>511990</v>
      </c>
      <c r="D40" s="60">
        <f>SUMIF(BRANCH!D:D,REGION!A:A,BRANCH!G:G)</f>
        <v>10</v>
      </c>
      <c r="E40" s="60">
        <f>SUMIF(BRANCH!D:D,REGION!A:A,BRANCH!H:H)</f>
        <v>9</v>
      </c>
      <c r="F40" s="52">
        <f>SUMIF(BRANCH!D:D,REGION!A:A,BRANCH!I:I)</f>
        <v>1</v>
      </c>
      <c r="G40" s="60">
        <f>SUMIF(BRANCH!D:D,REGION!A:A,BRANCH!J:J)</f>
        <v>511981</v>
      </c>
      <c r="H40" s="61">
        <f t="shared" si="3"/>
        <v>0.9</v>
      </c>
      <c r="I40" s="60" t="e">
        <f>SUMIF(BRANCH!D:D,REGION!A:A,BRANCH!K:K)</f>
        <v>#REF!</v>
      </c>
      <c r="J40" s="60" t="e">
        <f>SUMIF(BRANCH!D:D,REGION!A:A,BRANCH!L:L)</f>
        <v>#REF!</v>
      </c>
      <c r="K40" s="60" t="e">
        <f>SUMIF(BRANCH!D:D,REGION!A:A,BRANCH!M:M)</f>
        <v>#REF!</v>
      </c>
      <c r="L40" s="52" t="e">
        <f>SUMIF(BRANCH!D:D,REGION!A:A,BRANCH!N:N)</f>
        <v>#REF!</v>
      </c>
      <c r="M40" s="60" t="e">
        <f>SUMIF(BRANCH!D:D,REGION!A:A,BRANCH!O:O)</f>
        <v>#REF!</v>
      </c>
      <c r="N40" s="61" t="e">
        <f t="shared" si="4"/>
        <v>#REF!</v>
      </c>
      <c r="O40" s="60">
        <f>SUMIF(BRANCH!D:D,REGION!A:A,BRANCH!P:P)</f>
        <v>5096053</v>
      </c>
      <c r="P40" s="60">
        <f>SUMIF(BRANCH!D:D,REGION!A:A,BRANCH!Q:Q)</f>
        <v>2454</v>
      </c>
      <c r="Q40" s="60">
        <f>SUMIF(BRANCH!D:D,REGION!A:A,BRANCH!R:R)</f>
        <v>2344</v>
      </c>
      <c r="R40" s="52">
        <f>SUMIF(BRANCH!D:D,REGION!A:A,BRANCH!S:S)</f>
        <v>110</v>
      </c>
      <c r="S40" s="60">
        <f>SUMIF(BRANCH!D:D,REGION!A:A,BRANCH!T:T)</f>
        <v>5093709</v>
      </c>
      <c r="T40" s="61">
        <f t="shared" si="5"/>
        <v>0.95517522412387934</v>
      </c>
    </row>
    <row r="41" spans="1:20" x14ac:dyDescent="0.25">
      <c r="A41" s="58" t="s">
        <v>67</v>
      </c>
      <c r="B41" s="59" t="s">
        <v>17</v>
      </c>
      <c r="C41" s="60">
        <f>SUMIF(BRANCH!D:D,REGION!A:A,BRANCH!F:F)</f>
        <v>549050</v>
      </c>
      <c r="D41" s="60">
        <f>SUMIF(BRANCH!D:D,REGION!A:A,BRANCH!G:G)</f>
        <v>21</v>
      </c>
      <c r="E41" s="60">
        <f>SUMIF(BRANCH!D:D,REGION!A:A,BRANCH!H:H)</f>
        <v>16</v>
      </c>
      <c r="F41" s="52">
        <f>SUMIF(BRANCH!D:D,REGION!A:A,BRANCH!I:I)</f>
        <v>5</v>
      </c>
      <c r="G41" s="60">
        <f>SUMIF(BRANCH!D:D,REGION!A:A,BRANCH!J:J)</f>
        <v>549034</v>
      </c>
      <c r="H41" s="61">
        <f t="shared" si="3"/>
        <v>0.76190476190476186</v>
      </c>
      <c r="I41" s="60" t="e">
        <f>SUMIF(BRANCH!D:D,REGION!A:A,BRANCH!K:K)</f>
        <v>#REF!</v>
      </c>
      <c r="J41" s="60" t="e">
        <f>SUMIF(BRANCH!D:D,REGION!A:A,BRANCH!L:L)</f>
        <v>#REF!</v>
      </c>
      <c r="K41" s="60" t="e">
        <f>SUMIF(BRANCH!D:D,REGION!A:A,BRANCH!M:M)</f>
        <v>#REF!</v>
      </c>
      <c r="L41" s="52" t="e">
        <f>SUMIF(BRANCH!D:D,REGION!A:A,BRANCH!N:N)</f>
        <v>#REF!</v>
      </c>
      <c r="M41" s="60" t="e">
        <f>SUMIF(BRANCH!D:D,REGION!A:A,BRANCH!O:O)</f>
        <v>#REF!</v>
      </c>
      <c r="N41" s="61" t="e">
        <f t="shared" si="4"/>
        <v>#REF!</v>
      </c>
      <c r="O41" s="60">
        <f>SUMIF(BRANCH!D:D,REGION!A:A,BRANCH!P:P)</f>
        <v>6235257</v>
      </c>
      <c r="P41" s="60">
        <f>SUMIF(BRANCH!D:D,REGION!A:A,BRANCH!Q:Q)</f>
        <v>2704</v>
      </c>
      <c r="Q41" s="60">
        <f>SUMIF(BRANCH!D:D,REGION!A:A,BRANCH!R:R)</f>
        <v>2364</v>
      </c>
      <c r="R41" s="52">
        <f>SUMIF(BRANCH!D:D,REGION!A:A,BRANCH!S:S)</f>
        <v>340</v>
      </c>
      <c r="S41" s="60">
        <f>SUMIF(BRANCH!D:D,REGION!A:A,BRANCH!T:T)</f>
        <v>6232893</v>
      </c>
      <c r="T41" s="61">
        <f t="shared" si="5"/>
        <v>0.87426035502958577</v>
      </c>
    </row>
    <row r="42" spans="1:20" x14ac:dyDescent="0.25">
      <c r="A42" s="58" t="s">
        <v>68</v>
      </c>
      <c r="B42" s="59" t="s">
        <v>17</v>
      </c>
      <c r="C42" s="60">
        <f>SUMIF(BRANCH!D:D,REGION!A:A,BRANCH!F:F)</f>
        <v>635586</v>
      </c>
      <c r="D42" s="60">
        <f>SUMIF(BRANCH!D:D,REGION!A:A,BRANCH!G:G)</f>
        <v>15</v>
      </c>
      <c r="E42" s="60">
        <f>SUMIF(BRANCH!D:D,REGION!A:A,BRANCH!H:H)</f>
        <v>15</v>
      </c>
      <c r="F42" s="52">
        <f>SUMIF(BRANCH!D:D,REGION!A:A,BRANCH!I:I)</f>
        <v>0</v>
      </c>
      <c r="G42" s="60">
        <f>SUMIF(BRANCH!D:D,REGION!A:A,BRANCH!J:J)</f>
        <v>635571</v>
      </c>
      <c r="H42" s="61">
        <f t="shared" si="3"/>
        <v>1</v>
      </c>
      <c r="I42" s="60" t="e">
        <f>SUMIF(BRANCH!D:D,REGION!A:A,BRANCH!K:K)</f>
        <v>#REF!</v>
      </c>
      <c r="J42" s="60" t="e">
        <f>SUMIF(BRANCH!D:D,REGION!A:A,BRANCH!L:L)</f>
        <v>#REF!</v>
      </c>
      <c r="K42" s="60" t="e">
        <f>SUMIF(BRANCH!D:D,REGION!A:A,BRANCH!M:M)</f>
        <v>#REF!</v>
      </c>
      <c r="L42" s="52" t="e">
        <f>SUMIF(BRANCH!D:D,REGION!A:A,BRANCH!N:N)</f>
        <v>#REF!</v>
      </c>
      <c r="M42" s="60" t="e">
        <f>SUMIF(BRANCH!D:D,REGION!A:A,BRANCH!O:O)</f>
        <v>#REF!</v>
      </c>
      <c r="N42" s="61" t="e">
        <f t="shared" si="4"/>
        <v>#REF!</v>
      </c>
      <c r="O42" s="60">
        <f>SUMIF(BRANCH!D:D,REGION!A:A,BRANCH!P:P)</f>
        <v>6776609</v>
      </c>
      <c r="P42" s="60">
        <f>SUMIF(BRANCH!D:D,REGION!A:A,BRANCH!Q:Q)</f>
        <v>2911</v>
      </c>
      <c r="Q42" s="60">
        <f>SUMIF(BRANCH!D:D,REGION!A:A,BRANCH!R:R)</f>
        <v>2303</v>
      </c>
      <c r="R42" s="52">
        <f>SUMIF(BRANCH!D:D,REGION!A:A,BRANCH!S:S)</f>
        <v>608</v>
      </c>
      <c r="S42" s="60">
        <f>SUMIF(BRANCH!D:D,REGION!A:A,BRANCH!T:T)</f>
        <v>6774306</v>
      </c>
      <c r="T42" s="61">
        <f t="shared" si="5"/>
        <v>0.7911370663002405</v>
      </c>
    </row>
    <row r="43" spans="1:20" x14ac:dyDescent="0.25">
      <c r="A43" s="58" t="s">
        <v>69</v>
      </c>
      <c r="B43" s="59" t="s">
        <v>17</v>
      </c>
      <c r="C43" s="60">
        <f>SUMIF(BRANCH!D:D,REGION!A:A,BRANCH!F:F)</f>
        <v>656447</v>
      </c>
      <c r="D43" s="60">
        <f>SUMIF(BRANCH!D:D,REGION!A:A,BRANCH!G:G)</f>
        <v>13</v>
      </c>
      <c r="E43" s="60">
        <f>SUMIF(BRANCH!D:D,REGION!A:A,BRANCH!H:H)</f>
        <v>11</v>
      </c>
      <c r="F43" s="52">
        <f>SUMIF(BRANCH!D:D,REGION!A:A,BRANCH!I:I)</f>
        <v>2</v>
      </c>
      <c r="G43" s="60">
        <f>SUMIF(BRANCH!D:D,REGION!A:A,BRANCH!J:J)</f>
        <v>656436</v>
      </c>
      <c r="H43" s="61">
        <f t="shared" si="3"/>
        <v>0.84615384615384615</v>
      </c>
      <c r="I43" s="60" t="e">
        <f>SUMIF(BRANCH!D:D,REGION!A:A,BRANCH!K:K)</f>
        <v>#REF!</v>
      </c>
      <c r="J43" s="60" t="e">
        <f>SUMIF(BRANCH!D:D,REGION!A:A,BRANCH!L:L)</f>
        <v>#REF!</v>
      </c>
      <c r="K43" s="60" t="e">
        <f>SUMIF(BRANCH!D:D,REGION!A:A,BRANCH!M:M)</f>
        <v>#REF!</v>
      </c>
      <c r="L43" s="52" t="e">
        <f>SUMIF(BRANCH!D:D,REGION!A:A,BRANCH!N:N)</f>
        <v>#REF!</v>
      </c>
      <c r="M43" s="60" t="e">
        <f>SUMIF(BRANCH!D:D,REGION!A:A,BRANCH!O:O)</f>
        <v>#REF!</v>
      </c>
      <c r="N43" s="61" t="e">
        <f t="shared" si="4"/>
        <v>#REF!</v>
      </c>
      <c r="O43" s="60">
        <f>SUMIF(BRANCH!D:D,REGION!A:A,BRANCH!P:P)</f>
        <v>6773089</v>
      </c>
      <c r="P43" s="60">
        <f>SUMIF(BRANCH!D:D,REGION!A:A,BRANCH!Q:Q)</f>
        <v>3186</v>
      </c>
      <c r="Q43" s="60">
        <f>SUMIF(BRANCH!D:D,REGION!A:A,BRANCH!R:R)</f>
        <v>2841</v>
      </c>
      <c r="R43" s="52">
        <f>SUMIF(BRANCH!D:D,REGION!A:A,BRANCH!S:S)</f>
        <v>345</v>
      </c>
      <c r="S43" s="60">
        <f>SUMIF(BRANCH!D:D,REGION!A:A,BRANCH!T:T)</f>
        <v>6770248</v>
      </c>
      <c r="T43" s="61">
        <f t="shared" si="5"/>
        <v>0.89171374764595102</v>
      </c>
    </row>
    <row r="44" spans="1:20" x14ac:dyDescent="0.25">
      <c r="A44" s="58" t="s">
        <v>70</v>
      </c>
      <c r="B44" s="59" t="s">
        <v>17</v>
      </c>
      <c r="C44" s="60">
        <f>SUMIF(BRANCH!D:D,REGION!A:A,BRANCH!F:F)</f>
        <v>791194</v>
      </c>
      <c r="D44" s="60">
        <f>SUMIF(BRANCH!D:D,REGION!A:A,BRANCH!G:G)</f>
        <v>14</v>
      </c>
      <c r="E44" s="60">
        <f>SUMIF(BRANCH!D:D,REGION!A:A,BRANCH!H:H)</f>
        <v>7</v>
      </c>
      <c r="F44" s="52">
        <f>SUMIF(BRANCH!D:D,REGION!A:A,BRANCH!I:I)</f>
        <v>7</v>
      </c>
      <c r="G44" s="60">
        <f>SUMIF(BRANCH!D:D,REGION!A:A,BRANCH!J:J)</f>
        <v>791187</v>
      </c>
      <c r="H44" s="61">
        <f t="shared" si="3"/>
        <v>0.5</v>
      </c>
      <c r="I44" s="60" t="e">
        <f>SUMIF(BRANCH!D:D,REGION!A:A,BRANCH!K:K)</f>
        <v>#REF!</v>
      </c>
      <c r="J44" s="60" t="e">
        <f>SUMIF(BRANCH!D:D,REGION!A:A,BRANCH!L:L)</f>
        <v>#REF!</v>
      </c>
      <c r="K44" s="60" t="e">
        <f>SUMIF(BRANCH!D:D,REGION!A:A,BRANCH!M:M)</f>
        <v>#REF!</v>
      </c>
      <c r="L44" s="52" t="e">
        <f>SUMIF(BRANCH!D:D,REGION!A:A,BRANCH!N:N)</f>
        <v>#REF!</v>
      </c>
      <c r="M44" s="60" t="e">
        <f>SUMIF(BRANCH!D:D,REGION!A:A,BRANCH!O:O)</f>
        <v>#REF!</v>
      </c>
      <c r="N44" s="61" t="e">
        <f t="shared" si="4"/>
        <v>#REF!</v>
      </c>
      <c r="O44" s="60">
        <f>SUMIF(BRANCH!D:D,REGION!A:A,BRANCH!P:P)</f>
        <v>8167927</v>
      </c>
      <c r="P44" s="60">
        <f>SUMIF(BRANCH!D:D,REGION!A:A,BRANCH!Q:Q)</f>
        <v>4140</v>
      </c>
      <c r="Q44" s="60">
        <f>SUMIF(BRANCH!D:D,REGION!A:A,BRANCH!R:R)</f>
        <v>3380</v>
      </c>
      <c r="R44" s="52">
        <f>SUMIF(BRANCH!D:D,REGION!A:A,BRANCH!S:S)</f>
        <v>760</v>
      </c>
      <c r="S44" s="60">
        <f>SUMIF(BRANCH!D:D,REGION!A:A,BRANCH!T:T)</f>
        <v>8164547</v>
      </c>
      <c r="T44" s="61">
        <f t="shared" si="5"/>
        <v>0.81642512077294682</v>
      </c>
    </row>
    <row r="45" spans="1:20" x14ac:dyDescent="0.25">
      <c r="A45" s="58" t="s">
        <v>71</v>
      </c>
      <c r="B45" s="59" t="s">
        <v>17</v>
      </c>
      <c r="C45" s="60">
        <f>SUMIF(BRANCH!D:D,REGION!A:A,BRANCH!F:F)</f>
        <v>630140</v>
      </c>
      <c r="D45" s="60">
        <f>SUMIF(BRANCH!D:D,REGION!A:A,BRANCH!G:G)</f>
        <v>13</v>
      </c>
      <c r="E45" s="60">
        <f>SUMIF(BRANCH!D:D,REGION!A:A,BRANCH!H:H)</f>
        <v>13</v>
      </c>
      <c r="F45" s="52">
        <f>SUMIF(BRANCH!D:D,REGION!A:A,BRANCH!I:I)</f>
        <v>0</v>
      </c>
      <c r="G45" s="60">
        <f>SUMIF(BRANCH!D:D,REGION!A:A,BRANCH!J:J)</f>
        <v>630127</v>
      </c>
      <c r="H45" s="61">
        <f t="shared" si="3"/>
        <v>1</v>
      </c>
      <c r="I45" s="60" t="e">
        <f>SUMIF(BRANCH!D:D,REGION!A:A,BRANCH!K:K)</f>
        <v>#REF!</v>
      </c>
      <c r="J45" s="60" t="e">
        <f>SUMIF(BRANCH!D:D,REGION!A:A,BRANCH!L:L)</f>
        <v>#REF!</v>
      </c>
      <c r="K45" s="60" t="e">
        <f>SUMIF(BRANCH!D:D,REGION!A:A,BRANCH!M:M)</f>
        <v>#REF!</v>
      </c>
      <c r="L45" s="52" t="e">
        <f>SUMIF(BRANCH!D:D,REGION!A:A,BRANCH!N:N)</f>
        <v>#REF!</v>
      </c>
      <c r="M45" s="60" t="e">
        <f>SUMIF(BRANCH!D:D,REGION!A:A,BRANCH!O:O)</f>
        <v>#REF!</v>
      </c>
      <c r="N45" s="61" t="e">
        <f t="shared" si="4"/>
        <v>#REF!</v>
      </c>
      <c r="O45" s="60">
        <f>SUMIF(BRANCH!D:D,REGION!A:A,BRANCH!P:P)</f>
        <v>7553901</v>
      </c>
      <c r="P45" s="60">
        <f>SUMIF(BRANCH!D:D,REGION!A:A,BRANCH!Q:Q)</f>
        <v>3123</v>
      </c>
      <c r="Q45" s="60">
        <f>SUMIF(BRANCH!D:D,REGION!A:A,BRANCH!R:R)</f>
        <v>2468</v>
      </c>
      <c r="R45" s="52">
        <f>SUMIF(BRANCH!D:D,REGION!A:A,BRANCH!S:S)</f>
        <v>655</v>
      </c>
      <c r="S45" s="60">
        <f>SUMIF(BRANCH!D:D,REGION!A:A,BRANCH!T:T)</f>
        <v>7551433</v>
      </c>
      <c r="T45" s="61">
        <f t="shared" si="5"/>
        <v>0.79026577009285948</v>
      </c>
    </row>
    <row r="46" spans="1:20" x14ac:dyDescent="0.25">
      <c r="A46" s="58" t="s">
        <v>72</v>
      </c>
      <c r="B46" s="59" t="s">
        <v>17</v>
      </c>
      <c r="C46" s="60">
        <f>SUMIF(BRANCH!D:D,REGION!A:A,BRANCH!F:F)</f>
        <v>1067531</v>
      </c>
      <c r="D46" s="60">
        <f>SUMIF(BRANCH!D:D,REGION!A:A,BRANCH!G:G)</f>
        <v>27</v>
      </c>
      <c r="E46" s="60">
        <f>SUMIF(BRANCH!D:D,REGION!A:A,BRANCH!H:H)</f>
        <v>20</v>
      </c>
      <c r="F46" s="52">
        <f>SUMIF(BRANCH!D:D,REGION!A:A,BRANCH!I:I)</f>
        <v>7</v>
      </c>
      <c r="G46" s="60">
        <f>SUMIF(BRANCH!D:D,REGION!A:A,BRANCH!J:J)</f>
        <v>1067511</v>
      </c>
      <c r="H46" s="61">
        <f t="shared" si="3"/>
        <v>0.7407407407407407</v>
      </c>
      <c r="I46" s="60" t="e">
        <f>SUMIF(BRANCH!D:D,REGION!A:A,BRANCH!K:K)</f>
        <v>#REF!</v>
      </c>
      <c r="J46" s="60" t="e">
        <f>SUMIF(BRANCH!D:D,REGION!A:A,BRANCH!L:L)</f>
        <v>#REF!</v>
      </c>
      <c r="K46" s="60" t="e">
        <f>SUMIF(BRANCH!D:D,REGION!A:A,BRANCH!M:M)</f>
        <v>#REF!</v>
      </c>
      <c r="L46" s="52" t="e">
        <f>SUMIF(BRANCH!D:D,REGION!A:A,BRANCH!N:N)</f>
        <v>#REF!</v>
      </c>
      <c r="M46" s="60" t="e">
        <f>SUMIF(BRANCH!D:D,REGION!A:A,BRANCH!O:O)</f>
        <v>#REF!</v>
      </c>
      <c r="N46" s="61" t="e">
        <f t="shared" si="4"/>
        <v>#REF!</v>
      </c>
      <c r="O46" s="60">
        <f>SUMIF(BRANCH!D:D,REGION!A:A,BRANCH!P:P)</f>
        <v>11688939</v>
      </c>
      <c r="P46" s="60">
        <f>SUMIF(BRANCH!D:D,REGION!A:A,BRANCH!Q:Q)</f>
        <v>5442</v>
      </c>
      <c r="Q46" s="60">
        <f>SUMIF(BRANCH!D:D,REGION!A:A,BRANCH!R:R)</f>
        <v>4444</v>
      </c>
      <c r="R46" s="52">
        <f>SUMIF(BRANCH!D:D,REGION!A:A,BRANCH!S:S)</f>
        <v>998</v>
      </c>
      <c r="S46" s="60">
        <f>SUMIF(BRANCH!D:D,REGION!A:A,BRANCH!T:T)</f>
        <v>11684495</v>
      </c>
      <c r="T46" s="61">
        <f t="shared" si="5"/>
        <v>0.81661153987504598</v>
      </c>
    </row>
    <row r="47" spans="1:20" x14ac:dyDescent="0.25">
      <c r="A47" s="58" t="s">
        <v>73</v>
      </c>
      <c r="B47" s="59" t="s">
        <v>17</v>
      </c>
      <c r="C47" s="60">
        <f>SUMIF(BRANCH!D:D,REGION!A:A,BRANCH!F:F)</f>
        <v>909232</v>
      </c>
      <c r="D47" s="60">
        <f>SUMIF(BRANCH!D:D,REGION!A:A,BRANCH!G:G)</f>
        <v>28</v>
      </c>
      <c r="E47" s="60">
        <f>SUMIF(BRANCH!D:D,REGION!A:A,BRANCH!H:H)</f>
        <v>26</v>
      </c>
      <c r="F47" s="52">
        <f>SUMIF(BRANCH!D:D,REGION!A:A,BRANCH!I:I)</f>
        <v>2</v>
      </c>
      <c r="G47" s="60">
        <f>SUMIF(BRANCH!D:D,REGION!A:A,BRANCH!J:J)</f>
        <v>909206</v>
      </c>
      <c r="H47" s="61">
        <f t="shared" si="3"/>
        <v>0.9285714285714286</v>
      </c>
      <c r="I47" s="60" t="e">
        <f>SUMIF(BRANCH!D:D,REGION!A:A,BRANCH!K:K)</f>
        <v>#REF!</v>
      </c>
      <c r="J47" s="60" t="e">
        <f>SUMIF(BRANCH!D:D,REGION!A:A,BRANCH!L:L)</f>
        <v>#REF!</v>
      </c>
      <c r="K47" s="60" t="e">
        <f>SUMIF(BRANCH!D:D,REGION!A:A,BRANCH!M:M)</f>
        <v>#REF!</v>
      </c>
      <c r="L47" s="52" t="e">
        <f>SUMIF(BRANCH!D:D,REGION!A:A,BRANCH!N:N)</f>
        <v>#REF!</v>
      </c>
      <c r="M47" s="60" t="e">
        <f>SUMIF(BRANCH!D:D,REGION!A:A,BRANCH!O:O)</f>
        <v>#REF!</v>
      </c>
      <c r="N47" s="61" t="e">
        <f t="shared" si="4"/>
        <v>#REF!</v>
      </c>
      <c r="O47" s="60">
        <f>SUMIF(BRANCH!D:D,REGION!A:A,BRANCH!P:P)</f>
        <v>10037423</v>
      </c>
      <c r="P47" s="60">
        <f>SUMIF(BRANCH!D:D,REGION!A:A,BRANCH!Q:Q)</f>
        <v>5352</v>
      </c>
      <c r="Q47" s="60">
        <f>SUMIF(BRANCH!D:D,REGION!A:A,BRANCH!R:R)</f>
        <v>5139</v>
      </c>
      <c r="R47" s="52">
        <f>SUMIF(BRANCH!D:D,REGION!A:A,BRANCH!S:S)</f>
        <v>213</v>
      </c>
      <c r="S47" s="60">
        <f>SUMIF(BRANCH!D:D,REGION!A:A,BRANCH!T:T)</f>
        <v>10032284</v>
      </c>
      <c r="T47" s="61">
        <f t="shared" si="5"/>
        <v>0.96020179372197312</v>
      </c>
    </row>
    <row r="48" spans="1:20" x14ac:dyDescent="0.25">
      <c r="A48" s="58" t="s">
        <v>74</v>
      </c>
      <c r="B48" s="59" t="s">
        <v>18</v>
      </c>
      <c r="C48" s="60">
        <f>SUMIF(BRANCH!D:D,REGION!A:A,BRANCH!F:F)</f>
        <v>374650</v>
      </c>
      <c r="D48" s="60">
        <f>SUMIF(BRANCH!D:D,REGION!A:A,BRANCH!G:G)</f>
        <v>9</v>
      </c>
      <c r="E48" s="60">
        <f>SUMIF(BRANCH!D:D,REGION!A:A,BRANCH!H:H)</f>
        <v>7</v>
      </c>
      <c r="F48" s="52">
        <f>SUMIF(BRANCH!D:D,REGION!A:A,BRANCH!I:I)</f>
        <v>2</v>
      </c>
      <c r="G48" s="60">
        <f>SUMIF(BRANCH!D:D,REGION!A:A,BRANCH!J:J)</f>
        <v>374643</v>
      </c>
      <c r="H48" s="61">
        <f t="shared" si="3"/>
        <v>0.77777777777777779</v>
      </c>
      <c r="I48" s="60" t="e">
        <f>SUMIF(BRANCH!D:D,REGION!A:A,BRANCH!K:K)</f>
        <v>#REF!</v>
      </c>
      <c r="J48" s="60" t="e">
        <f>SUMIF(BRANCH!D:D,REGION!A:A,BRANCH!L:L)</f>
        <v>#REF!</v>
      </c>
      <c r="K48" s="60" t="e">
        <f>SUMIF(BRANCH!D:D,REGION!A:A,BRANCH!M:M)</f>
        <v>#REF!</v>
      </c>
      <c r="L48" s="52" t="e">
        <f>SUMIF(BRANCH!D:D,REGION!A:A,BRANCH!N:N)</f>
        <v>#REF!</v>
      </c>
      <c r="M48" s="60" t="e">
        <f>SUMIF(BRANCH!D:D,REGION!A:A,BRANCH!O:O)</f>
        <v>#REF!</v>
      </c>
      <c r="N48" s="61" t="e">
        <f t="shared" si="4"/>
        <v>#REF!</v>
      </c>
      <c r="O48" s="60">
        <f>SUMIF(BRANCH!D:D,REGION!A:A,BRANCH!P:P)</f>
        <v>3989674</v>
      </c>
      <c r="P48" s="60">
        <f>SUMIF(BRANCH!D:D,REGION!A:A,BRANCH!Q:Q)</f>
        <v>1505</v>
      </c>
      <c r="Q48" s="60">
        <f>SUMIF(BRANCH!D:D,REGION!A:A,BRANCH!R:R)</f>
        <v>1153</v>
      </c>
      <c r="R48" s="52">
        <f>SUMIF(BRANCH!D:D,REGION!A:A,BRANCH!S:S)</f>
        <v>352</v>
      </c>
      <c r="S48" s="60">
        <f>SUMIF(BRANCH!D:D,REGION!A:A,BRANCH!T:T)</f>
        <v>3988521</v>
      </c>
      <c r="T48" s="61">
        <f t="shared" si="5"/>
        <v>0.76611295681063118</v>
      </c>
    </row>
    <row r="49" spans="1:20" x14ac:dyDescent="0.25">
      <c r="A49" s="58" t="s">
        <v>75</v>
      </c>
      <c r="B49" s="59" t="s">
        <v>18</v>
      </c>
      <c r="C49" s="60">
        <f>SUMIF(BRANCH!D:D,REGION!A:A,BRANCH!F:F)</f>
        <v>649486</v>
      </c>
      <c r="D49" s="60">
        <f>SUMIF(BRANCH!D:D,REGION!A:A,BRANCH!G:G)</f>
        <v>12</v>
      </c>
      <c r="E49" s="60">
        <f>SUMIF(BRANCH!D:D,REGION!A:A,BRANCH!H:H)</f>
        <v>7</v>
      </c>
      <c r="F49" s="52">
        <f>SUMIF(BRANCH!D:D,REGION!A:A,BRANCH!I:I)</f>
        <v>5</v>
      </c>
      <c r="G49" s="60">
        <f>SUMIF(BRANCH!D:D,REGION!A:A,BRANCH!J:J)</f>
        <v>649479</v>
      </c>
      <c r="H49" s="61">
        <f t="shared" si="3"/>
        <v>0.58333333333333337</v>
      </c>
      <c r="I49" s="60" t="e">
        <f>SUMIF(BRANCH!D:D,REGION!A:A,BRANCH!K:K)</f>
        <v>#REF!</v>
      </c>
      <c r="J49" s="60" t="e">
        <f>SUMIF(BRANCH!D:D,REGION!A:A,BRANCH!L:L)</f>
        <v>#REF!</v>
      </c>
      <c r="K49" s="60" t="e">
        <f>SUMIF(BRANCH!D:D,REGION!A:A,BRANCH!M:M)</f>
        <v>#REF!</v>
      </c>
      <c r="L49" s="52" t="e">
        <f>SUMIF(BRANCH!D:D,REGION!A:A,BRANCH!N:N)</f>
        <v>#REF!</v>
      </c>
      <c r="M49" s="60" t="e">
        <f>SUMIF(BRANCH!D:D,REGION!A:A,BRANCH!O:O)</f>
        <v>#REF!</v>
      </c>
      <c r="N49" s="61" t="e">
        <f t="shared" si="4"/>
        <v>#REF!</v>
      </c>
      <c r="O49" s="60">
        <f>SUMIF(BRANCH!D:D,REGION!A:A,BRANCH!P:P)</f>
        <v>6318069</v>
      </c>
      <c r="P49" s="60">
        <f>SUMIF(BRANCH!D:D,REGION!A:A,BRANCH!Q:Q)</f>
        <v>2477</v>
      </c>
      <c r="Q49" s="60">
        <f>SUMIF(BRANCH!D:D,REGION!A:A,BRANCH!R:R)</f>
        <v>1884</v>
      </c>
      <c r="R49" s="52">
        <f>SUMIF(BRANCH!D:D,REGION!A:A,BRANCH!S:S)</f>
        <v>593</v>
      </c>
      <c r="S49" s="60">
        <f>SUMIF(BRANCH!D:D,REGION!A:A,BRANCH!T:T)</f>
        <v>6316185</v>
      </c>
      <c r="T49" s="61">
        <f t="shared" si="5"/>
        <v>0.76059749697214374</v>
      </c>
    </row>
    <row r="50" spans="1:20" x14ac:dyDescent="0.25">
      <c r="A50" s="58" t="s">
        <v>76</v>
      </c>
      <c r="B50" s="59" t="s">
        <v>18</v>
      </c>
      <c r="C50" s="60">
        <f>SUMIF(BRANCH!D:D,REGION!A:A,BRANCH!F:F)</f>
        <v>640756</v>
      </c>
      <c r="D50" s="60">
        <f>SUMIF(BRANCH!D:D,REGION!A:A,BRANCH!G:G)</f>
        <v>19</v>
      </c>
      <c r="E50" s="60">
        <f>SUMIF(BRANCH!D:D,REGION!A:A,BRANCH!H:H)</f>
        <v>12</v>
      </c>
      <c r="F50" s="52">
        <f>SUMIF(BRANCH!D:D,REGION!A:A,BRANCH!I:I)</f>
        <v>7</v>
      </c>
      <c r="G50" s="60">
        <f>SUMIF(BRANCH!D:D,REGION!A:A,BRANCH!J:J)</f>
        <v>640744</v>
      </c>
      <c r="H50" s="61">
        <f t="shared" si="3"/>
        <v>0.63157894736842102</v>
      </c>
      <c r="I50" s="60" t="e">
        <f>SUMIF(BRANCH!D:D,REGION!A:A,BRANCH!K:K)</f>
        <v>#REF!</v>
      </c>
      <c r="J50" s="60" t="e">
        <f>SUMIF(BRANCH!D:D,REGION!A:A,BRANCH!L:L)</f>
        <v>#REF!</v>
      </c>
      <c r="K50" s="60" t="e">
        <f>SUMIF(BRANCH!D:D,REGION!A:A,BRANCH!M:M)</f>
        <v>#REF!</v>
      </c>
      <c r="L50" s="52" t="e">
        <f>SUMIF(BRANCH!D:D,REGION!A:A,BRANCH!N:N)</f>
        <v>#REF!</v>
      </c>
      <c r="M50" s="60" t="e">
        <f>SUMIF(BRANCH!D:D,REGION!A:A,BRANCH!O:O)</f>
        <v>#REF!</v>
      </c>
      <c r="N50" s="61" t="e">
        <f t="shared" si="4"/>
        <v>#REF!</v>
      </c>
      <c r="O50" s="60">
        <f>SUMIF(BRANCH!D:D,REGION!A:A,BRANCH!P:P)</f>
        <v>5951084</v>
      </c>
      <c r="P50" s="60">
        <f>SUMIF(BRANCH!D:D,REGION!A:A,BRANCH!Q:Q)</f>
        <v>3174</v>
      </c>
      <c r="Q50" s="60">
        <f>SUMIF(BRANCH!D:D,REGION!A:A,BRANCH!R:R)</f>
        <v>2892</v>
      </c>
      <c r="R50" s="52">
        <f>SUMIF(BRANCH!D:D,REGION!A:A,BRANCH!S:S)</f>
        <v>282</v>
      </c>
      <c r="S50" s="60">
        <f>SUMIF(BRANCH!D:D,REGION!A:A,BRANCH!T:T)</f>
        <v>5948192</v>
      </c>
      <c r="T50" s="61">
        <f t="shared" si="5"/>
        <v>0.91115311909262764</v>
      </c>
    </row>
    <row r="51" spans="1:20" x14ac:dyDescent="0.25">
      <c r="A51" s="58" t="s">
        <v>77</v>
      </c>
      <c r="B51" s="59" t="s">
        <v>18</v>
      </c>
      <c r="C51" s="60">
        <f>SUMIF(BRANCH!D:D,REGION!A:A,BRANCH!F:F)</f>
        <v>679421</v>
      </c>
      <c r="D51" s="60">
        <f>SUMIF(BRANCH!D:D,REGION!A:A,BRANCH!G:G)</f>
        <v>13</v>
      </c>
      <c r="E51" s="60">
        <f>SUMIF(BRANCH!D:D,REGION!A:A,BRANCH!H:H)</f>
        <v>5</v>
      </c>
      <c r="F51" s="52">
        <f>SUMIF(BRANCH!D:D,REGION!A:A,BRANCH!I:I)</f>
        <v>8</v>
      </c>
      <c r="G51" s="60">
        <f>SUMIF(BRANCH!D:D,REGION!A:A,BRANCH!J:J)</f>
        <v>679416</v>
      </c>
      <c r="H51" s="61">
        <f t="shared" si="3"/>
        <v>0.38461538461538464</v>
      </c>
      <c r="I51" s="60" t="e">
        <f>SUMIF(BRANCH!D:D,REGION!A:A,BRANCH!K:K)</f>
        <v>#REF!</v>
      </c>
      <c r="J51" s="60" t="e">
        <f>SUMIF(BRANCH!D:D,REGION!A:A,BRANCH!L:L)</f>
        <v>#REF!</v>
      </c>
      <c r="K51" s="60" t="e">
        <f>SUMIF(BRANCH!D:D,REGION!A:A,BRANCH!M:M)</f>
        <v>#REF!</v>
      </c>
      <c r="L51" s="52" t="e">
        <f>SUMIF(BRANCH!D:D,REGION!A:A,BRANCH!N:N)</f>
        <v>#REF!</v>
      </c>
      <c r="M51" s="60" t="e">
        <f>SUMIF(BRANCH!D:D,REGION!A:A,BRANCH!O:O)</f>
        <v>#REF!</v>
      </c>
      <c r="N51" s="61" t="e">
        <f t="shared" si="4"/>
        <v>#REF!</v>
      </c>
      <c r="O51" s="60">
        <f>SUMIF(BRANCH!D:D,REGION!A:A,BRANCH!P:P)</f>
        <v>6467227</v>
      </c>
      <c r="P51" s="60">
        <f>SUMIF(BRANCH!D:D,REGION!A:A,BRANCH!Q:Q)</f>
        <v>2449</v>
      </c>
      <c r="Q51" s="60">
        <f>SUMIF(BRANCH!D:D,REGION!A:A,BRANCH!R:R)</f>
        <v>1555</v>
      </c>
      <c r="R51" s="52">
        <f>SUMIF(BRANCH!D:D,REGION!A:A,BRANCH!S:S)</f>
        <v>894</v>
      </c>
      <c r="S51" s="60">
        <f>SUMIF(BRANCH!D:D,REGION!A:A,BRANCH!T:T)</f>
        <v>6465672</v>
      </c>
      <c r="T51" s="61">
        <f t="shared" si="5"/>
        <v>0.63495304205798286</v>
      </c>
    </row>
    <row r="52" spans="1:20" x14ac:dyDescent="0.25">
      <c r="A52" s="58" t="s">
        <v>78</v>
      </c>
      <c r="B52" s="59" t="s">
        <v>18</v>
      </c>
      <c r="C52" s="60">
        <f>SUMIF(BRANCH!D:D,REGION!A:A,BRANCH!F:F)</f>
        <v>673194</v>
      </c>
      <c r="D52" s="60">
        <f>SUMIF(BRANCH!D:D,REGION!A:A,BRANCH!G:G)</f>
        <v>14</v>
      </c>
      <c r="E52" s="60">
        <f>SUMIF(BRANCH!D:D,REGION!A:A,BRANCH!H:H)</f>
        <v>8</v>
      </c>
      <c r="F52" s="52">
        <f>SUMIF(BRANCH!D:D,REGION!A:A,BRANCH!I:I)</f>
        <v>6</v>
      </c>
      <c r="G52" s="60">
        <f>SUMIF(BRANCH!D:D,REGION!A:A,BRANCH!J:J)</f>
        <v>673186</v>
      </c>
      <c r="H52" s="61">
        <f t="shared" si="3"/>
        <v>0.5714285714285714</v>
      </c>
      <c r="I52" s="60" t="e">
        <f>SUMIF(BRANCH!D:D,REGION!A:A,BRANCH!K:K)</f>
        <v>#REF!</v>
      </c>
      <c r="J52" s="60" t="e">
        <f>SUMIF(BRANCH!D:D,REGION!A:A,BRANCH!L:L)</f>
        <v>#REF!</v>
      </c>
      <c r="K52" s="60" t="e">
        <f>SUMIF(BRANCH!D:D,REGION!A:A,BRANCH!M:M)</f>
        <v>#REF!</v>
      </c>
      <c r="L52" s="52" t="e">
        <f>SUMIF(BRANCH!D:D,REGION!A:A,BRANCH!N:N)</f>
        <v>#REF!</v>
      </c>
      <c r="M52" s="60" t="e">
        <f>SUMIF(BRANCH!D:D,REGION!A:A,BRANCH!O:O)</f>
        <v>#REF!</v>
      </c>
      <c r="N52" s="61" t="e">
        <f t="shared" si="4"/>
        <v>#REF!</v>
      </c>
      <c r="O52" s="60">
        <f>SUMIF(BRANCH!D:D,REGION!A:A,BRANCH!P:P)</f>
        <v>7152552</v>
      </c>
      <c r="P52" s="60">
        <f>SUMIF(BRANCH!D:D,REGION!A:A,BRANCH!Q:Q)</f>
        <v>3139</v>
      </c>
      <c r="Q52" s="60">
        <f>SUMIF(BRANCH!D:D,REGION!A:A,BRANCH!R:R)</f>
        <v>2746</v>
      </c>
      <c r="R52" s="52">
        <f>SUMIF(BRANCH!D:D,REGION!A:A,BRANCH!S:S)</f>
        <v>393</v>
      </c>
      <c r="S52" s="60">
        <f>SUMIF(BRANCH!D:D,REGION!A:A,BRANCH!T:T)</f>
        <v>7149806</v>
      </c>
      <c r="T52" s="61">
        <f t="shared" si="5"/>
        <v>0.87480089200382283</v>
      </c>
    </row>
    <row r="53" spans="1:20" x14ac:dyDescent="0.25">
      <c r="A53" s="58" t="s">
        <v>79</v>
      </c>
      <c r="B53" s="59" t="s">
        <v>18</v>
      </c>
      <c r="C53" s="60">
        <f>SUMIF(BRANCH!D:D,REGION!A:A,BRANCH!F:F)</f>
        <v>519261</v>
      </c>
      <c r="D53" s="60">
        <f>SUMIF(BRANCH!D:D,REGION!A:A,BRANCH!G:G)</f>
        <v>17</v>
      </c>
      <c r="E53" s="60">
        <f>SUMIF(BRANCH!D:D,REGION!A:A,BRANCH!H:H)</f>
        <v>13</v>
      </c>
      <c r="F53" s="52">
        <f>SUMIF(BRANCH!D:D,REGION!A:A,BRANCH!I:I)</f>
        <v>4</v>
      </c>
      <c r="G53" s="60">
        <f>SUMIF(BRANCH!D:D,REGION!A:A,BRANCH!J:J)</f>
        <v>519248</v>
      </c>
      <c r="H53" s="61">
        <f t="shared" si="3"/>
        <v>0.76470588235294112</v>
      </c>
      <c r="I53" s="60" t="e">
        <f>SUMIF(BRANCH!D:D,REGION!A:A,BRANCH!K:K)</f>
        <v>#REF!</v>
      </c>
      <c r="J53" s="60" t="e">
        <f>SUMIF(BRANCH!D:D,REGION!A:A,BRANCH!L:L)</f>
        <v>#REF!</v>
      </c>
      <c r="K53" s="60" t="e">
        <f>SUMIF(BRANCH!D:D,REGION!A:A,BRANCH!M:M)</f>
        <v>#REF!</v>
      </c>
      <c r="L53" s="52" t="e">
        <f>SUMIF(BRANCH!D:D,REGION!A:A,BRANCH!N:N)</f>
        <v>#REF!</v>
      </c>
      <c r="M53" s="60" t="e">
        <f>SUMIF(BRANCH!D:D,REGION!A:A,BRANCH!O:O)</f>
        <v>#REF!</v>
      </c>
      <c r="N53" s="61" t="e">
        <f t="shared" si="4"/>
        <v>#REF!</v>
      </c>
      <c r="O53" s="60">
        <f>SUMIF(BRANCH!D:D,REGION!A:A,BRANCH!P:P)</f>
        <v>4938379</v>
      </c>
      <c r="P53" s="60">
        <f>SUMIF(BRANCH!D:D,REGION!A:A,BRANCH!Q:Q)</f>
        <v>2099</v>
      </c>
      <c r="Q53" s="60">
        <f>SUMIF(BRANCH!D:D,REGION!A:A,BRANCH!R:R)</f>
        <v>1643</v>
      </c>
      <c r="R53" s="52">
        <f>SUMIF(BRANCH!D:D,REGION!A:A,BRANCH!S:S)</f>
        <v>456</v>
      </c>
      <c r="S53" s="60">
        <f>SUMIF(BRANCH!D:D,REGION!A:A,BRANCH!T:T)</f>
        <v>4936736</v>
      </c>
      <c r="T53" s="61">
        <f t="shared" si="5"/>
        <v>0.78275369223439728</v>
      </c>
    </row>
    <row r="54" spans="1:20" x14ac:dyDescent="0.25">
      <c r="A54" s="58" t="s">
        <v>80</v>
      </c>
      <c r="B54" s="59" t="s">
        <v>18</v>
      </c>
      <c r="C54" s="60">
        <f>SUMIF(BRANCH!D:D,REGION!A:A,BRANCH!F:F)</f>
        <v>253921</v>
      </c>
      <c r="D54" s="60">
        <f>SUMIF(BRANCH!D:D,REGION!A:A,BRANCH!G:G)</f>
        <v>12</v>
      </c>
      <c r="E54" s="60">
        <f>SUMIF(BRANCH!D:D,REGION!A:A,BRANCH!H:H)</f>
        <v>9</v>
      </c>
      <c r="F54" s="52">
        <f>SUMIF(BRANCH!D:D,REGION!A:A,BRANCH!I:I)</f>
        <v>3</v>
      </c>
      <c r="G54" s="60">
        <f>SUMIF(BRANCH!D:D,REGION!A:A,BRANCH!J:J)</f>
        <v>253912</v>
      </c>
      <c r="H54" s="61">
        <f t="shared" si="3"/>
        <v>0.75</v>
      </c>
      <c r="I54" s="60" t="e">
        <f>SUMIF(BRANCH!D:D,REGION!A:A,BRANCH!K:K)</f>
        <v>#REF!</v>
      </c>
      <c r="J54" s="60" t="e">
        <f>SUMIF(BRANCH!D:D,REGION!A:A,BRANCH!L:L)</f>
        <v>#REF!</v>
      </c>
      <c r="K54" s="60" t="e">
        <f>SUMIF(BRANCH!D:D,REGION!A:A,BRANCH!M:M)</f>
        <v>#REF!</v>
      </c>
      <c r="L54" s="52" t="e">
        <f>SUMIF(BRANCH!D:D,REGION!A:A,BRANCH!N:N)</f>
        <v>#REF!</v>
      </c>
      <c r="M54" s="60" t="e">
        <f>SUMIF(BRANCH!D:D,REGION!A:A,BRANCH!O:O)</f>
        <v>#REF!</v>
      </c>
      <c r="N54" s="61" t="e">
        <f t="shared" si="4"/>
        <v>#REF!</v>
      </c>
      <c r="O54" s="60">
        <f>SUMIF(BRANCH!D:D,REGION!A:A,BRANCH!P:P)</f>
        <v>2602808</v>
      </c>
      <c r="P54" s="60">
        <f>SUMIF(BRANCH!D:D,REGION!A:A,BRANCH!Q:Q)</f>
        <v>1488</v>
      </c>
      <c r="Q54" s="60">
        <f>SUMIF(BRANCH!D:D,REGION!A:A,BRANCH!R:R)</f>
        <v>1247</v>
      </c>
      <c r="R54" s="52">
        <f>SUMIF(BRANCH!D:D,REGION!A:A,BRANCH!S:S)</f>
        <v>241</v>
      </c>
      <c r="S54" s="60">
        <f>SUMIF(BRANCH!D:D,REGION!A:A,BRANCH!T:T)</f>
        <v>2601561</v>
      </c>
      <c r="T54" s="61">
        <f t="shared" si="5"/>
        <v>0.83803763440860213</v>
      </c>
    </row>
    <row r="55" spans="1:20" x14ac:dyDescent="0.25">
      <c r="A55" s="58" t="s">
        <v>81</v>
      </c>
      <c r="B55" s="59" t="s">
        <v>18</v>
      </c>
      <c r="C55" s="60">
        <f>SUMIF(BRANCH!D:D,REGION!A:A,BRANCH!F:F)</f>
        <v>437571</v>
      </c>
      <c r="D55" s="60">
        <f>SUMIF(BRANCH!D:D,REGION!A:A,BRANCH!G:G)</f>
        <v>18</v>
      </c>
      <c r="E55" s="60">
        <f>SUMIF(BRANCH!D:D,REGION!A:A,BRANCH!H:H)</f>
        <v>5</v>
      </c>
      <c r="F55" s="52">
        <f>SUMIF(BRANCH!D:D,REGION!A:A,BRANCH!I:I)</f>
        <v>13</v>
      </c>
      <c r="G55" s="60">
        <f>SUMIF(BRANCH!D:D,REGION!A:A,BRANCH!J:J)</f>
        <v>437566</v>
      </c>
      <c r="H55" s="61">
        <f t="shared" si="3"/>
        <v>0.27777777777777779</v>
      </c>
      <c r="I55" s="60" t="e">
        <f>SUMIF(BRANCH!D:D,REGION!A:A,BRANCH!K:K)</f>
        <v>#REF!</v>
      </c>
      <c r="J55" s="60" t="e">
        <f>SUMIF(BRANCH!D:D,REGION!A:A,BRANCH!L:L)</f>
        <v>#REF!</v>
      </c>
      <c r="K55" s="60" t="e">
        <f>SUMIF(BRANCH!D:D,REGION!A:A,BRANCH!M:M)</f>
        <v>#REF!</v>
      </c>
      <c r="L55" s="52" t="e">
        <f>SUMIF(BRANCH!D:D,REGION!A:A,BRANCH!N:N)</f>
        <v>#REF!</v>
      </c>
      <c r="M55" s="60" t="e">
        <f>SUMIF(BRANCH!D:D,REGION!A:A,BRANCH!O:O)</f>
        <v>#REF!</v>
      </c>
      <c r="N55" s="61" t="e">
        <f t="shared" si="4"/>
        <v>#REF!</v>
      </c>
      <c r="O55" s="60">
        <f>SUMIF(BRANCH!D:D,REGION!A:A,BRANCH!P:P)</f>
        <v>4191305</v>
      </c>
      <c r="P55" s="60">
        <f>SUMIF(BRANCH!D:D,REGION!A:A,BRANCH!Q:Q)</f>
        <v>1872</v>
      </c>
      <c r="Q55" s="60">
        <f>SUMIF(BRANCH!D:D,REGION!A:A,BRANCH!R:R)</f>
        <v>1132</v>
      </c>
      <c r="R55" s="52">
        <f>SUMIF(BRANCH!D:D,REGION!A:A,BRANCH!S:S)</f>
        <v>740</v>
      </c>
      <c r="S55" s="60">
        <f>SUMIF(BRANCH!D:D,REGION!A:A,BRANCH!T:T)</f>
        <v>4190173</v>
      </c>
      <c r="T55" s="61">
        <f t="shared" si="5"/>
        <v>0.60470085470085466</v>
      </c>
    </row>
    <row r="56" spans="1:20" x14ac:dyDescent="0.25">
      <c r="A56" s="58" t="s">
        <v>82</v>
      </c>
      <c r="B56" s="59" t="s">
        <v>18</v>
      </c>
      <c r="C56" s="60">
        <f>SUMIF(BRANCH!D:D,REGION!A:A,BRANCH!F:F)</f>
        <v>571183</v>
      </c>
      <c r="D56" s="60">
        <f>SUMIF(BRANCH!D:D,REGION!A:A,BRANCH!G:G)</f>
        <v>12</v>
      </c>
      <c r="E56" s="60">
        <f>SUMIF(BRANCH!D:D,REGION!A:A,BRANCH!H:H)</f>
        <v>11</v>
      </c>
      <c r="F56" s="52">
        <f>SUMIF(BRANCH!D:D,REGION!A:A,BRANCH!I:I)</f>
        <v>1</v>
      </c>
      <c r="G56" s="60">
        <f>SUMIF(BRANCH!D:D,REGION!A:A,BRANCH!J:J)</f>
        <v>571172</v>
      </c>
      <c r="H56" s="61">
        <f t="shared" si="3"/>
        <v>0.91666666666666663</v>
      </c>
      <c r="I56" s="60" t="e">
        <f>SUMIF(BRANCH!D:D,REGION!A:A,BRANCH!K:K)</f>
        <v>#REF!</v>
      </c>
      <c r="J56" s="60" t="e">
        <f>SUMIF(BRANCH!D:D,REGION!A:A,BRANCH!L:L)</f>
        <v>#REF!</v>
      </c>
      <c r="K56" s="60" t="e">
        <f>SUMIF(BRANCH!D:D,REGION!A:A,BRANCH!M:M)</f>
        <v>#REF!</v>
      </c>
      <c r="L56" s="52" t="e">
        <f>SUMIF(BRANCH!D:D,REGION!A:A,BRANCH!N:N)</f>
        <v>#REF!</v>
      </c>
      <c r="M56" s="60" t="e">
        <f>SUMIF(BRANCH!D:D,REGION!A:A,BRANCH!O:O)</f>
        <v>#REF!</v>
      </c>
      <c r="N56" s="61" t="e">
        <f t="shared" si="4"/>
        <v>#REF!</v>
      </c>
      <c r="O56" s="60">
        <f>SUMIF(BRANCH!D:D,REGION!A:A,BRANCH!P:P)</f>
        <v>5662084</v>
      </c>
      <c r="P56" s="60">
        <f>SUMIF(BRANCH!D:D,REGION!A:A,BRANCH!Q:Q)</f>
        <v>2669</v>
      </c>
      <c r="Q56" s="60">
        <f>SUMIF(BRANCH!D:D,REGION!A:A,BRANCH!R:R)</f>
        <v>2601</v>
      </c>
      <c r="R56" s="52">
        <f>SUMIF(BRANCH!D:D,REGION!A:A,BRANCH!S:S)</f>
        <v>68</v>
      </c>
      <c r="S56" s="60">
        <f>SUMIF(BRANCH!D:D,REGION!A:A,BRANCH!T:T)</f>
        <v>5659483</v>
      </c>
      <c r="T56" s="61">
        <f t="shared" si="5"/>
        <v>0.97452229299363058</v>
      </c>
    </row>
    <row r="57" spans="1:20" x14ac:dyDescent="0.25">
      <c r="A57" s="58" t="s">
        <v>83</v>
      </c>
      <c r="B57" s="59" t="s">
        <v>18</v>
      </c>
      <c r="C57" s="60">
        <f>SUMIF(BRANCH!D:D,REGION!A:A,BRANCH!F:F)</f>
        <v>357147</v>
      </c>
      <c r="D57" s="60">
        <f>SUMIF(BRANCH!D:D,REGION!A:A,BRANCH!G:G)</f>
        <v>12</v>
      </c>
      <c r="E57" s="60">
        <f>SUMIF(BRANCH!D:D,REGION!A:A,BRANCH!H:H)</f>
        <v>6</v>
      </c>
      <c r="F57" s="52">
        <f>SUMIF(BRANCH!D:D,REGION!A:A,BRANCH!I:I)</f>
        <v>6</v>
      </c>
      <c r="G57" s="60">
        <f>SUMIF(BRANCH!D:D,REGION!A:A,BRANCH!J:J)</f>
        <v>357141</v>
      </c>
      <c r="H57" s="61">
        <f t="shared" si="3"/>
        <v>0.5</v>
      </c>
      <c r="I57" s="60" t="e">
        <f>SUMIF(BRANCH!D:D,REGION!A:A,BRANCH!K:K)</f>
        <v>#REF!</v>
      </c>
      <c r="J57" s="60" t="e">
        <f>SUMIF(BRANCH!D:D,REGION!A:A,BRANCH!L:L)</f>
        <v>#REF!</v>
      </c>
      <c r="K57" s="60" t="e">
        <f>SUMIF(BRANCH!D:D,REGION!A:A,BRANCH!M:M)</f>
        <v>#REF!</v>
      </c>
      <c r="L57" s="52" t="e">
        <f>SUMIF(BRANCH!D:D,REGION!A:A,BRANCH!N:N)</f>
        <v>#REF!</v>
      </c>
      <c r="M57" s="60" t="e">
        <f>SUMIF(BRANCH!D:D,REGION!A:A,BRANCH!O:O)</f>
        <v>#REF!</v>
      </c>
      <c r="N57" s="61" t="e">
        <f t="shared" si="4"/>
        <v>#REF!</v>
      </c>
      <c r="O57" s="60">
        <f>SUMIF(BRANCH!D:D,REGION!A:A,BRANCH!P:P)</f>
        <v>3322193</v>
      </c>
      <c r="P57" s="60">
        <f>SUMIF(BRANCH!D:D,REGION!A:A,BRANCH!Q:Q)</f>
        <v>1518</v>
      </c>
      <c r="Q57" s="60">
        <f>SUMIF(BRANCH!D:D,REGION!A:A,BRANCH!R:R)</f>
        <v>1406</v>
      </c>
      <c r="R57" s="52">
        <f>SUMIF(BRANCH!D:D,REGION!A:A,BRANCH!S:S)</f>
        <v>112</v>
      </c>
      <c r="S57" s="60">
        <f>SUMIF(BRANCH!D:D,REGION!A:A,BRANCH!T:T)</f>
        <v>3320787</v>
      </c>
      <c r="T57" s="61">
        <f t="shared" si="5"/>
        <v>0.92621870882740442</v>
      </c>
    </row>
    <row r="58" spans="1:20" x14ac:dyDescent="0.25">
      <c r="A58" s="58" t="s">
        <v>84</v>
      </c>
      <c r="B58" s="59" t="s">
        <v>18</v>
      </c>
      <c r="C58" s="60">
        <f>SUMIF(BRANCH!D:D,REGION!A:A,BRANCH!F:F)</f>
        <v>572644</v>
      </c>
      <c r="D58" s="60">
        <f>SUMIF(BRANCH!D:D,REGION!A:A,BRANCH!G:G)</f>
        <v>17</v>
      </c>
      <c r="E58" s="60">
        <f>SUMIF(BRANCH!D:D,REGION!A:A,BRANCH!H:H)</f>
        <v>14</v>
      </c>
      <c r="F58" s="52">
        <f>SUMIF(BRANCH!D:D,REGION!A:A,BRANCH!I:I)</f>
        <v>3</v>
      </c>
      <c r="G58" s="60">
        <f>SUMIF(BRANCH!D:D,REGION!A:A,BRANCH!J:J)</f>
        <v>572630</v>
      </c>
      <c r="H58" s="61">
        <f t="shared" si="3"/>
        <v>0.82352941176470584</v>
      </c>
      <c r="I58" s="60" t="e">
        <f>SUMIF(BRANCH!D:D,REGION!A:A,BRANCH!K:K)</f>
        <v>#REF!</v>
      </c>
      <c r="J58" s="60" t="e">
        <f>SUMIF(BRANCH!D:D,REGION!A:A,BRANCH!L:L)</f>
        <v>#REF!</v>
      </c>
      <c r="K58" s="60" t="e">
        <f>SUMIF(BRANCH!D:D,REGION!A:A,BRANCH!M:M)</f>
        <v>#REF!</v>
      </c>
      <c r="L58" s="52" t="e">
        <f>SUMIF(BRANCH!D:D,REGION!A:A,BRANCH!N:N)</f>
        <v>#REF!</v>
      </c>
      <c r="M58" s="60" t="e">
        <f>SUMIF(BRANCH!D:D,REGION!A:A,BRANCH!O:O)</f>
        <v>#REF!</v>
      </c>
      <c r="N58" s="61" t="e">
        <f t="shared" si="4"/>
        <v>#REF!</v>
      </c>
      <c r="O58" s="60">
        <f>SUMIF(BRANCH!D:D,REGION!A:A,BRANCH!P:P)</f>
        <v>5643270</v>
      </c>
      <c r="P58" s="60">
        <f>SUMIF(BRANCH!D:D,REGION!A:A,BRANCH!Q:Q)</f>
        <v>2564</v>
      </c>
      <c r="Q58" s="60">
        <f>SUMIF(BRANCH!D:D,REGION!A:A,BRANCH!R:R)</f>
        <v>2001</v>
      </c>
      <c r="R58" s="52">
        <f>SUMIF(BRANCH!D:D,REGION!A:A,BRANCH!S:S)</f>
        <v>563</v>
      </c>
      <c r="S58" s="60">
        <f>SUMIF(BRANCH!D:D,REGION!A:A,BRANCH!T:T)</f>
        <v>5641269</v>
      </c>
      <c r="T58" s="61">
        <f t="shared" si="5"/>
        <v>0.78042121684867394</v>
      </c>
    </row>
    <row r="59" spans="1:20" x14ac:dyDescent="0.25">
      <c r="A59" s="58" t="s">
        <v>85</v>
      </c>
      <c r="B59" s="59" t="s">
        <v>15</v>
      </c>
      <c r="C59" s="60">
        <f>SUMIF(BRANCH!D:D,REGION!A:A,BRANCH!F:F)</f>
        <v>475785</v>
      </c>
      <c r="D59" s="60">
        <f>SUMIF(BRANCH!D:D,REGION!A:A,BRANCH!G:G)</f>
        <v>5</v>
      </c>
      <c r="E59" s="60">
        <f>SUMIF(BRANCH!D:D,REGION!A:A,BRANCH!H:H)</f>
        <v>2</v>
      </c>
      <c r="F59" s="52">
        <f>SUMIF(BRANCH!D:D,REGION!A:A,BRANCH!I:I)</f>
        <v>3</v>
      </c>
      <c r="G59" s="60">
        <f>SUMIF(BRANCH!D:D,REGION!A:A,BRANCH!J:J)</f>
        <v>475783</v>
      </c>
      <c r="H59" s="61">
        <f t="shared" si="3"/>
        <v>0.4</v>
      </c>
      <c r="I59" s="60" t="e">
        <f>SUMIF(BRANCH!D:D,REGION!A:A,BRANCH!K:K)</f>
        <v>#REF!</v>
      </c>
      <c r="J59" s="60" t="e">
        <f>SUMIF(BRANCH!D:D,REGION!A:A,BRANCH!L:L)</f>
        <v>#REF!</v>
      </c>
      <c r="K59" s="60" t="e">
        <f>SUMIF(BRANCH!D:D,REGION!A:A,BRANCH!M:M)</f>
        <v>#REF!</v>
      </c>
      <c r="L59" s="52" t="e">
        <f>SUMIF(BRANCH!D:D,REGION!A:A,BRANCH!N:N)</f>
        <v>#REF!</v>
      </c>
      <c r="M59" s="60" t="e">
        <f>SUMIF(BRANCH!D:D,REGION!A:A,BRANCH!O:O)</f>
        <v>#REF!</v>
      </c>
      <c r="N59" s="61" t="e">
        <f t="shared" si="4"/>
        <v>#REF!</v>
      </c>
      <c r="O59" s="60">
        <f>SUMIF(BRANCH!D:D,REGION!A:A,BRANCH!P:P)</f>
        <v>4812783</v>
      </c>
      <c r="P59" s="60">
        <f>SUMIF(BRANCH!D:D,REGION!A:A,BRANCH!Q:Q)</f>
        <v>2176</v>
      </c>
      <c r="Q59" s="60">
        <f>SUMIF(BRANCH!D:D,REGION!A:A,BRANCH!R:R)</f>
        <v>1892</v>
      </c>
      <c r="R59" s="52">
        <f>SUMIF(BRANCH!D:D,REGION!A:A,BRANCH!S:S)</f>
        <v>284</v>
      </c>
      <c r="S59" s="60">
        <f>SUMIF(BRANCH!D:D,REGION!A:A,BRANCH!T:T)</f>
        <v>4810891</v>
      </c>
      <c r="T59" s="61">
        <f t="shared" si="5"/>
        <v>0.86948529411764708</v>
      </c>
    </row>
    <row r="60" spans="1:20" x14ac:dyDescent="0.25">
      <c r="A60" s="58" t="s">
        <v>86</v>
      </c>
      <c r="B60" s="59" t="s">
        <v>19</v>
      </c>
      <c r="C60" s="60">
        <f>SUMIF(BRANCH!D:D,REGION!A:A,BRANCH!F:F)</f>
        <v>773450</v>
      </c>
      <c r="D60" s="60">
        <f>SUMIF(BRANCH!D:D,REGION!A:A,BRANCH!G:G)</f>
        <v>27</v>
      </c>
      <c r="E60" s="60">
        <f>SUMIF(BRANCH!D:D,REGION!A:A,BRANCH!H:H)</f>
        <v>15</v>
      </c>
      <c r="F60" s="52">
        <f>SUMIF(BRANCH!D:D,REGION!A:A,BRANCH!I:I)</f>
        <v>12</v>
      </c>
      <c r="G60" s="60">
        <f>SUMIF(BRANCH!D:D,REGION!A:A,BRANCH!J:J)</f>
        <v>773435</v>
      </c>
      <c r="H60" s="61">
        <f t="shared" si="3"/>
        <v>0.55555555555555558</v>
      </c>
      <c r="I60" s="60" t="e">
        <f>SUMIF(BRANCH!D:D,REGION!A:A,BRANCH!K:K)</f>
        <v>#REF!</v>
      </c>
      <c r="J60" s="60" t="e">
        <f>SUMIF(BRANCH!D:D,REGION!A:A,BRANCH!L:L)</f>
        <v>#REF!</v>
      </c>
      <c r="K60" s="60" t="e">
        <f>SUMIF(BRANCH!D:D,REGION!A:A,BRANCH!M:M)</f>
        <v>#REF!</v>
      </c>
      <c r="L60" s="52" t="e">
        <f>SUMIF(BRANCH!D:D,REGION!A:A,BRANCH!N:N)</f>
        <v>#REF!</v>
      </c>
      <c r="M60" s="60" t="e">
        <f>SUMIF(BRANCH!D:D,REGION!A:A,BRANCH!O:O)</f>
        <v>#REF!</v>
      </c>
      <c r="N60" s="61" t="e">
        <f t="shared" si="4"/>
        <v>#REF!</v>
      </c>
      <c r="O60" s="60">
        <f>SUMIF(BRANCH!D:D,REGION!A:A,BRANCH!P:P)</f>
        <v>7253369</v>
      </c>
      <c r="P60" s="60">
        <f>SUMIF(BRANCH!D:D,REGION!A:A,BRANCH!Q:Q)</f>
        <v>3611</v>
      </c>
      <c r="Q60" s="60">
        <f>SUMIF(BRANCH!D:D,REGION!A:A,BRANCH!R:R)</f>
        <v>2293</v>
      </c>
      <c r="R60" s="52">
        <f>SUMIF(BRANCH!D:D,REGION!A:A,BRANCH!S:S)</f>
        <v>1318</v>
      </c>
      <c r="S60" s="60">
        <f>SUMIF(BRANCH!D:D,REGION!A:A,BRANCH!T:T)</f>
        <v>7251076</v>
      </c>
      <c r="T60" s="61">
        <f t="shared" si="5"/>
        <v>0.63500415397396848</v>
      </c>
    </row>
    <row r="61" spans="1:20" x14ac:dyDescent="0.25">
      <c r="A61" s="58" t="s">
        <v>87</v>
      </c>
      <c r="B61" s="59" t="s">
        <v>19</v>
      </c>
      <c r="C61" s="60">
        <f>SUMIF(BRANCH!D:D,REGION!A:A,BRANCH!F:F)</f>
        <v>399918</v>
      </c>
      <c r="D61" s="60">
        <f>SUMIF(BRANCH!D:D,REGION!A:A,BRANCH!G:G)</f>
        <v>18</v>
      </c>
      <c r="E61" s="60">
        <f>SUMIF(BRANCH!D:D,REGION!A:A,BRANCH!H:H)</f>
        <v>14</v>
      </c>
      <c r="F61" s="52">
        <f>SUMIF(BRANCH!D:D,REGION!A:A,BRANCH!I:I)</f>
        <v>4</v>
      </c>
      <c r="G61" s="60">
        <f>SUMIF(BRANCH!D:D,REGION!A:A,BRANCH!J:J)</f>
        <v>399904</v>
      </c>
      <c r="H61" s="61">
        <f t="shared" si="3"/>
        <v>0.77777777777777779</v>
      </c>
      <c r="I61" s="60" t="e">
        <f>SUMIF(BRANCH!D:D,REGION!A:A,BRANCH!K:K)</f>
        <v>#REF!</v>
      </c>
      <c r="J61" s="60" t="e">
        <f>SUMIF(BRANCH!D:D,REGION!A:A,BRANCH!L:L)</f>
        <v>#REF!</v>
      </c>
      <c r="K61" s="60" t="e">
        <f>SUMIF(BRANCH!D:D,REGION!A:A,BRANCH!M:M)</f>
        <v>#REF!</v>
      </c>
      <c r="L61" s="52" t="e">
        <f>SUMIF(BRANCH!D:D,REGION!A:A,BRANCH!N:N)</f>
        <v>#REF!</v>
      </c>
      <c r="M61" s="60" t="e">
        <f>SUMIF(BRANCH!D:D,REGION!A:A,BRANCH!O:O)</f>
        <v>#REF!</v>
      </c>
      <c r="N61" s="61" t="e">
        <f t="shared" si="4"/>
        <v>#REF!</v>
      </c>
      <c r="O61" s="60">
        <f>SUMIF(BRANCH!D:D,REGION!A:A,BRANCH!P:P)</f>
        <v>4309281</v>
      </c>
      <c r="P61" s="60">
        <f>SUMIF(BRANCH!D:D,REGION!A:A,BRANCH!Q:Q)</f>
        <v>3122</v>
      </c>
      <c r="Q61" s="60">
        <f>SUMIF(BRANCH!D:D,REGION!A:A,BRANCH!R:R)</f>
        <v>2871</v>
      </c>
      <c r="R61" s="52">
        <f>SUMIF(BRANCH!D:D,REGION!A:A,BRANCH!S:S)</f>
        <v>251</v>
      </c>
      <c r="S61" s="60">
        <f>SUMIF(BRANCH!D:D,REGION!A:A,BRANCH!T:T)</f>
        <v>4306410</v>
      </c>
      <c r="T61" s="61">
        <f t="shared" si="5"/>
        <v>0.91960281870595773</v>
      </c>
    </row>
    <row r="62" spans="1:20" x14ac:dyDescent="0.25">
      <c r="A62" s="58" t="s">
        <v>88</v>
      </c>
      <c r="B62" s="59" t="s">
        <v>19</v>
      </c>
      <c r="C62" s="60">
        <f>SUMIF(BRANCH!D:D,REGION!A:A,BRANCH!F:F)</f>
        <v>258415</v>
      </c>
      <c r="D62" s="60">
        <f>SUMIF(BRANCH!D:D,REGION!A:A,BRANCH!G:G)</f>
        <v>5</v>
      </c>
      <c r="E62" s="60">
        <f>SUMIF(BRANCH!D:D,REGION!A:A,BRANCH!H:H)</f>
        <v>4</v>
      </c>
      <c r="F62" s="52">
        <f>SUMIF(BRANCH!D:D,REGION!A:A,BRANCH!I:I)</f>
        <v>1</v>
      </c>
      <c r="G62" s="60">
        <f>SUMIF(BRANCH!D:D,REGION!A:A,BRANCH!J:J)</f>
        <v>258411</v>
      </c>
      <c r="H62" s="61">
        <f t="shared" si="3"/>
        <v>0.8</v>
      </c>
      <c r="I62" s="60" t="e">
        <f>SUMIF(BRANCH!D:D,REGION!A:A,BRANCH!K:K)</f>
        <v>#REF!</v>
      </c>
      <c r="J62" s="60" t="e">
        <f>SUMIF(BRANCH!D:D,REGION!A:A,BRANCH!L:L)</f>
        <v>#REF!</v>
      </c>
      <c r="K62" s="60" t="e">
        <f>SUMIF(BRANCH!D:D,REGION!A:A,BRANCH!M:M)</f>
        <v>#REF!</v>
      </c>
      <c r="L62" s="52" t="e">
        <f>SUMIF(BRANCH!D:D,REGION!A:A,BRANCH!N:N)</f>
        <v>#REF!</v>
      </c>
      <c r="M62" s="60" t="e">
        <f>SUMIF(BRANCH!D:D,REGION!A:A,BRANCH!O:O)</f>
        <v>#REF!</v>
      </c>
      <c r="N62" s="61" t="e">
        <f t="shared" si="4"/>
        <v>#REF!</v>
      </c>
      <c r="O62" s="60">
        <f>SUMIF(BRANCH!D:D,REGION!A:A,BRANCH!P:P)</f>
        <v>2796577</v>
      </c>
      <c r="P62" s="60">
        <f>SUMIF(BRANCH!D:D,REGION!A:A,BRANCH!Q:Q)</f>
        <v>2036</v>
      </c>
      <c r="Q62" s="60">
        <f>SUMIF(BRANCH!D:D,REGION!A:A,BRANCH!R:R)</f>
        <v>1842</v>
      </c>
      <c r="R62" s="52">
        <f>SUMIF(BRANCH!D:D,REGION!A:A,BRANCH!S:S)</f>
        <v>194</v>
      </c>
      <c r="S62" s="60">
        <f>SUMIF(BRANCH!D:D,REGION!A:A,BRANCH!T:T)</f>
        <v>2794735</v>
      </c>
      <c r="T62" s="61">
        <f t="shared" si="5"/>
        <v>0.9047151277013753</v>
      </c>
    </row>
    <row r="63" spans="1:20" x14ac:dyDescent="0.25">
      <c r="A63" s="58" t="s">
        <v>89</v>
      </c>
      <c r="B63" s="59" t="s">
        <v>19</v>
      </c>
      <c r="C63" s="60">
        <f>SUMIF(BRANCH!D:D,REGION!A:A,BRANCH!F:F)</f>
        <v>903554</v>
      </c>
      <c r="D63" s="60">
        <f>SUMIF(BRANCH!D:D,REGION!A:A,BRANCH!G:G)</f>
        <v>38</v>
      </c>
      <c r="E63" s="60">
        <f>SUMIF(BRANCH!D:D,REGION!A:A,BRANCH!H:H)</f>
        <v>27</v>
      </c>
      <c r="F63" s="52">
        <f>SUMIF(BRANCH!D:D,REGION!A:A,BRANCH!I:I)</f>
        <v>11</v>
      </c>
      <c r="G63" s="60">
        <f>SUMIF(BRANCH!D:D,REGION!A:A,BRANCH!J:J)</f>
        <v>903527</v>
      </c>
      <c r="H63" s="61">
        <f t="shared" si="3"/>
        <v>0.71052631578947367</v>
      </c>
      <c r="I63" s="60" t="e">
        <f>SUMIF(BRANCH!D:D,REGION!A:A,BRANCH!K:K)</f>
        <v>#REF!</v>
      </c>
      <c r="J63" s="60" t="e">
        <f>SUMIF(BRANCH!D:D,REGION!A:A,BRANCH!L:L)</f>
        <v>#REF!</v>
      </c>
      <c r="K63" s="60" t="e">
        <f>SUMIF(BRANCH!D:D,REGION!A:A,BRANCH!M:M)</f>
        <v>#REF!</v>
      </c>
      <c r="L63" s="52" t="e">
        <f>SUMIF(BRANCH!D:D,REGION!A:A,BRANCH!N:N)</f>
        <v>#REF!</v>
      </c>
      <c r="M63" s="60" t="e">
        <f>SUMIF(BRANCH!D:D,REGION!A:A,BRANCH!O:O)</f>
        <v>#REF!</v>
      </c>
      <c r="N63" s="61" t="e">
        <f t="shared" si="4"/>
        <v>#REF!</v>
      </c>
      <c r="O63" s="60">
        <f>SUMIF(BRANCH!D:D,REGION!A:A,BRANCH!P:P)</f>
        <v>8329913</v>
      </c>
      <c r="P63" s="60">
        <f>SUMIF(BRANCH!D:D,REGION!A:A,BRANCH!Q:Q)</f>
        <v>4441</v>
      </c>
      <c r="Q63" s="60">
        <f>SUMIF(BRANCH!D:D,REGION!A:A,BRANCH!R:R)</f>
        <v>3083</v>
      </c>
      <c r="R63" s="52">
        <f>SUMIF(BRANCH!D:D,REGION!A:A,BRANCH!S:S)</f>
        <v>1358</v>
      </c>
      <c r="S63" s="60">
        <f>SUMIF(BRANCH!D:D,REGION!A:A,BRANCH!T:T)</f>
        <v>8326830</v>
      </c>
      <c r="T63" s="61">
        <f t="shared" si="5"/>
        <v>0.6942130150866922</v>
      </c>
    </row>
    <row r="64" spans="1:20" x14ac:dyDescent="0.25">
      <c r="A64" s="58" t="s">
        <v>90</v>
      </c>
      <c r="B64" s="59" t="s">
        <v>15</v>
      </c>
      <c r="C64" s="60">
        <f>SUMIF(BRANCH!D:D,REGION!A:A,BRANCH!F:F)</f>
        <v>803725</v>
      </c>
      <c r="D64" s="60">
        <f>SUMIF(BRANCH!D:D,REGION!A:A,BRANCH!G:G)</f>
        <v>9</v>
      </c>
      <c r="E64" s="60">
        <f>SUMIF(BRANCH!D:D,REGION!A:A,BRANCH!H:H)</f>
        <v>9</v>
      </c>
      <c r="F64" s="52">
        <f>SUMIF(BRANCH!D:D,REGION!A:A,BRANCH!I:I)</f>
        <v>0</v>
      </c>
      <c r="G64" s="60">
        <f>SUMIF(BRANCH!D:D,REGION!A:A,BRANCH!J:J)</f>
        <v>803716</v>
      </c>
      <c r="H64" s="61">
        <f t="shared" si="3"/>
        <v>1</v>
      </c>
      <c r="I64" s="60" t="e">
        <f>SUMIF(BRANCH!D:D,REGION!A:A,BRANCH!K:K)</f>
        <v>#REF!</v>
      </c>
      <c r="J64" s="60" t="e">
        <f>SUMIF(BRANCH!D:D,REGION!A:A,BRANCH!L:L)</f>
        <v>#REF!</v>
      </c>
      <c r="K64" s="60" t="e">
        <f>SUMIF(BRANCH!D:D,REGION!A:A,BRANCH!M:M)</f>
        <v>#REF!</v>
      </c>
      <c r="L64" s="52" t="e">
        <f>SUMIF(BRANCH!D:D,REGION!A:A,BRANCH!N:N)</f>
        <v>#REF!</v>
      </c>
      <c r="M64" s="60" t="e">
        <f>SUMIF(BRANCH!D:D,REGION!A:A,BRANCH!O:O)</f>
        <v>#REF!</v>
      </c>
      <c r="N64" s="61" t="e">
        <f t="shared" si="4"/>
        <v>#REF!</v>
      </c>
      <c r="O64" s="60">
        <f>SUMIF(BRANCH!D:D,REGION!A:A,BRANCH!P:P)</f>
        <v>7939166</v>
      </c>
      <c r="P64" s="60">
        <f>SUMIF(BRANCH!D:D,REGION!A:A,BRANCH!Q:Q)</f>
        <v>4006</v>
      </c>
      <c r="Q64" s="60">
        <f>SUMIF(BRANCH!D:D,REGION!A:A,BRANCH!R:R)</f>
        <v>3855</v>
      </c>
      <c r="R64" s="52">
        <f>SUMIF(BRANCH!D:D,REGION!A:A,BRANCH!S:S)</f>
        <v>151</v>
      </c>
      <c r="S64" s="60">
        <f>SUMIF(BRANCH!D:D,REGION!A:A,BRANCH!T:T)</f>
        <v>7935311</v>
      </c>
      <c r="T64" s="61">
        <f t="shared" si="5"/>
        <v>0.9623065401897154</v>
      </c>
    </row>
    <row r="65" spans="1:20" x14ac:dyDescent="0.25">
      <c r="A65" s="58" t="s">
        <v>91</v>
      </c>
      <c r="B65" s="59" t="s">
        <v>19</v>
      </c>
      <c r="C65" s="60">
        <f>SUMIF(BRANCH!D:D,REGION!A:A,BRANCH!F:F)</f>
        <v>358883</v>
      </c>
      <c r="D65" s="60">
        <f>SUMIF(BRANCH!D:D,REGION!A:A,BRANCH!G:G)</f>
        <v>21</v>
      </c>
      <c r="E65" s="60">
        <f>SUMIF(BRANCH!D:D,REGION!A:A,BRANCH!H:H)</f>
        <v>11</v>
      </c>
      <c r="F65" s="52">
        <f>SUMIF(BRANCH!D:D,REGION!A:A,BRANCH!I:I)</f>
        <v>10</v>
      </c>
      <c r="G65" s="60">
        <f>SUMIF(BRANCH!D:D,REGION!A:A,BRANCH!J:J)</f>
        <v>358872</v>
      </c>
      <c r="H65" s="61">
        <f t="shared" si="3"/>
        <v>0.52380952380952384</v>
      </c>
      <c r="I65" s="60" t="e">
        <f>SUMIF(BRANCH!D:D,REGION!A:A,BRANCH!K:K)</f>
        <v>#REF!</v>
      </c>
      <c r="J65" s="60" t="e">
        <f>SUMIF(BRANCH!D:D,REGION!A:A,BRANCH!L:L)</f>
        <v>#REF!</v>
      </c>
      <c r="K65" s="60" t="e">
        <f>SUMIF(BRANCH!D:D,REGION!A:A,BRANCH!M:M)</f>
        <v>#REF!</v>
      </c>
      <c r="L65" s="52" t="e">
        <f>SUMIF(BRANCH!D:D,REGION!A:A,BRANCH!N:N)</f>
        <v>#REF!</v>
      </c>
      <c r="M65" s="60" t="e">
        <f>SUMIF(BRANCH!D:D,REGION!A:A,BRANCH!O:O)</f>
        <v>#REF!</v>
      </c>
      <c r="N65" s="61" t="e">
        <f t="shared" si="4"/>
        <v>#REF!</v>
      </c>
      <c r="O65" s="60">
        <f>SUMIF(BRANCH!D:D,REGION!A:A,BRANCH!P:P)</f>
        <v>3811039</v>
      </c>
      <c r="P65" s="60">
        <f>SUMIF(BRANCH!D:D,REGION!A:A,BRANCH!Q:Q)</f>
        <v>2648</v>
      </c>
      <c r="Q65" s="60">
        <f>SUMIF(BRANCH!D:D,REGION!A:A,BRANCH!R:R)</f>
        <v>1904</v>
      </c>
      <c r="R65" s="52">
        <f>SUMIF(BRANCH!D:D,REGION!A:A,BRANCH!S:S)</f>
        <v>744</v>
      </c>
      <c r="S65" s="60">
        <f>SUMIF(BRANCH!D:D,REGION!A:A,BRANCH!T:T)</f>
        <v>3809135</v>
      </c>
      <c r="T65" s="61">
        <f t="shared" si="5"/>
        <v>0.7190332326283988</v>
      </c>
    </row>
    <row r="66" spans="1:20" x14ac:dyDescent="0.25">
      <c r="A66" s="58" t="s">
        <v>92</v>
      </c>
      <c r="B66" s="59" t="s">
        <v>19</v>
      </c>
      <c r="C66" s="60">
        <f>SUMIF(BRANCH!D:D,REGION!A:A,BRANCH!F:F)</f>
        <v>346894</v>
      </c>
      <c r="D66" s="60">
        <f>SUMIF(BRANCH!D:D,REGION!A:A,BRANCH!G:G)</f>
        <v>25</v>
      </c>
      <c r="E66" s="60">
        <f>SUMIF(BRANCH!D:D,REGION!A:A,BRANCH!H:H)</f>
        <v>23</v>
      </c>
      <c r="F66" s="52">
        <f>SUMIF(BRANCH!D:D,REGION!A:A,BRANCH!I:I)</f>
        <v>2</v>
      </c>
      <c r="G66" s="60">
        <f>SUMIF(BRANCH!D:D,REGION!A:A,BRANCH!J:J)</f>
        <v>346871</v>
      </c>
      <c r="H66" s="61">
        <f t="shared" si="3"/>
        <v>0.92</v>
      </c>
      <c r="I66" s="60" t="e">
        <f>SUMIF(BRANCH!D:D,REGION!A:A,BRANCH!K:K)</f>
        <v>#REF!</v>
      </c>
      <c r="J66" s="60" t="e">
        <f>SUMIF(BRANCH!D:D,REGION!A:A,BRANCH!L:L)</f>
        <v>#REF!</v>
      </c>
      <c r="K66" s="60" t="e">
        <f>SUMIF(BRANCH!D:D,REGION!A:A,BRANCH!M:M)</f>
        <v>#REF!</v>
      </c>
      <c r="L66" s="52" t="e">
        <f>SUMIF(BRANCH!D:D,REGION!A:A,BRANCH!N:N)</f>
        <v>#REF!</v>
      </c>
      <c r="M66" s="60" t="e">
        <f>SUMIF(BRANCH!D:D,REGION!A:A,BRANCH!O:O)</f>
        <v>#REF!</v>
      </c>
      <c r="N66" s="61" t="e">
        <f t="shared" si="4"/>
        <v>#REF!</v>
      </c>
      <c r="O66" s="60">
        <f>SUMIF(BRANCH!D:D,REGION!A:A,BRANCH!P:P)</f>
        <v>3708931</v>
      </c>
      <c r="P66" s="60">
        <f>SUMIF(BRANCH!D:D,REGION!A:A,BRANCH!Q:Q)</f>
        <v>2474</v>
      </c>
      <c r="Q66" s="60">
        <f>SUMIF(BRANCH!D:D,REGION!A:A,BRANCH!R:R)</f>
        <v>1486</v>
      </c>
      <c r="R66" s="52">
        <f>SUMIF(BRANCH!D:D,REGION!A:A,BRANCH!S:S)</f>
        <v>988</v>
      </c>
      <c r="S66" s="60">
        <f>SUMIF(BRANCH!D:D,REGION!A:A,BRANCH!T:T)</f>
        <v>3707445</v>
      </c>
      <c r="T66" s="61">
        <f t="shared" si="5"/>
        <v>0.60064672594987878</v>
      </c>
    </row>
    <row r="67" spans="1:20" x14ac:dyDescent="0.25">
      <c r="A67" s="58" t="s">
        <v>93</v>
      </c>
      <c r="B67" s="59" t="s">
        <v>19</v>
      </c>
      <c r="C67" s="60">
        <f>SUMIF(BRANCH!D:D,REGION!A:A,BRANCH!F:F)</f>
        <v>524476</v>
      </c>
      <c r="D67" s="60">
        <f>SUMIF(BRANCH!D:D,REGION!A:A,BRANCH!G:G)</f>
        <v>23</v>
      </c>
      <c r="E67" s="60">
        <f>SUMIF(BRANCH!D:D,REGION!A:A,BRANCH!H:H)</f>
        <v>23</v>
      </c>
      <c r="F67" s="52">
        <f>SUMIF(BRANCH!D:D,REGION!A:A,BRANCH!I:I)</f>
        <v>0</v>
      </c>
      <c r="G67" s="60">
        <f>SUMIF(BRANCH!D:D,REGION!A:A,BRANCH!J:J)</f>
        <v>524453</v>
      </c>
      <c r="H67" s="61">
        <f t="shared" ref="H67:H81" si="6">E67/D67</f>
        <v>1</v>
      </c>
      <c r="I67" s="60" t="e">
        <f>SUMIF(BRANCH!D:D,REGION!A:A,BRANCH!K:K)</f>
        <v>#REF!</v>
      </c>
      <c r="J67" s="60" t="e">
        <f>SUMIF(BRANCH!D:D,REGION!A:A,BRANCH!L:L)</f>
        <v>#REF!</v>
      </c>
      <c r="K67" s="60" t="e">
        <f>SUMIF(BRANCH!D:D,REGION!A:A,BRANCH!M:M)</f>
        <v>#REF!</v>
      </c>
      <c r="L67" s="52" t="e">
        <f>SUMIF(BRANCH!D:D,REGION!A:A,BRANCH!N:N)</f>
        <v>#REF!</v>
      </c>
      <c r="M67" s="60" t="e">
        <f>SUMIF(BRANCH!D:D,REGION!A:A,BRANCH!O:O)</f>
        <v>#REF!</v>
      </c>
      <c r="N67" s="61" t="e">
        <f t="shared" ref="N67:N81" si="7">K67/J67</f>
        <v>#REF!</v>
      </c>
      <c r="O67" s="60">
        <f>SUMIF(BRANCH!D:D,REGION!A:A,BRANCH!P:P)</f>
        <v>5359879</v>
      </c>
      <c r="P67" s="60">
        <f>SUMIF(BRANCH!D:D,REGION!A:A,BRANCH!Q:Q)</f>
        <v>3344</v>
      </c>
      <c r="Q67" s="60">
        <f>SUMIF(BRANCH!D:D,REGION!A:A,BRANCH!R:R)</f>
        <v>3295</v>
      </c>
      <c r="R67" s="52">
        <f>SUMIF(BRANCH!D:D,REGION!A:A,BRANCH!S:S)</f>
        <v>49</v>
      </c>
      <c r="S67" s="60">
        <f>SUMIF(BRANCH!D:D,REGION!A:A,BRANCH!T:T)</f>
        <v>5356584</v>
      </c>
      <c r="T67" s="61">
        <f t="shared" ref="T67:T81" si="8">Q67/P67</f>
        <v>0.98534688995215314</v>
      </c>
    </row>
    <row r="68" spans="1:20" x14ac:dyDescent="0.25">
      <c r="A68" s="58" t="s">
        <v>94</v>
      </c>
      <c r="B68" s="59" t="s">
        <v>19</v>
      </c>
      <c r="C68" s="60">
        <f>SUMIF(BRANCH!D:D,REGION!A:A,BRANCH!F:F)</f>
        <v>772216</v>
      </c>
      <c r="D68" s="60">
        <f>SUMIF(BRANCH!D:D,REGION!A:A,BRANCH!G:G)</f>
        <v>26</v>
      </c>
      <c r="E68" s="60">
        <f>SUMIF(BRANCH!D:D,REGION!A:A,BRANCH!H:H)</f>
        <v>12</v>
      </c>
      <c r="F68" s="52">
        <f>SUMIF(BRANCH!D:D,REGION!A:A,BRANCH!I:I)</f>
        <v>14</v>
      </c>
      <c r="G68" s="60">
        <f>SUMIF(BRANCH!D:D,REGION!A:A,BRANCH!J:J)</f>
        <v>772204</v>
      </c>
      <c r="H68" s="61">
        <f t="shared" si="6"/>
        <v>0.46153846153846156</v>
      </c>
      <c r="I68" s="60" t="e">
        <f>SUMIF(BRANCH!D:D,REGION!A:A,BRANCH!K:K)</f>
        <v>#REF!</v>
      </c>
      <c r="J68" s="60" t="e">
        <f>SUMIF(BRANCH!D:D,REGION!A:A,BRANCH!L:L)</f>
        <v>#REF!</v>
      </c>
      <c r="K68" s="60" t="e">
        <f>SUMIF(BRANCH!D:D,REGION!A:A,BRANCH!M:M)</f>
        <v>#REF!</v>
      </c>
      <c r="L68" s="52" t="e">
        <f>SUMIF(BRANCH!D:D,REGION!A:A,BRANCH!N:N)</f>
        <v>#REF!</v>
      </c>
      <c r="M68" s="60" t="e">
        <f>SUMIF(BRANCH!D:D,REGION!A:A,BRANCH!O:O)</f>
        <v>#REF!</v>
      </c>
      <c r="N68" s="61" t="e">
        <f t="shared" si="7"/>
        <v>#REF!</v>
      </c>
      <c r="O68" s="60">
        <f>SUMIF(BRANCH!D:D,REGION!A:A,BRANCH!P:P)</f>
        <v>7613812</v>
      </c>
      <c r="P68" s="60">
        <f>SUMIF(BRANCH!D:D,REGION!A:A,BRANCH!Q:Q)</f>
        <v>4078</v>
      </c>
      <c r="Q68" s="60">
        <f>SUMIF(BRANCH!D:D,REGION!A:A,BRANCH!R:R)</f>
        <v>3046</v>
      </c>
      <c r="R68" s="52">
        <f>SUMIF(BRANCH!D:D,REGION!A:A,BRANCH!S:S)</f>
        <v>1032</v>
      </c>
      <c r="S68" s="60">
        <f>SUMIF(BRANCH!D:D,REGION!A:A,BRANCH!T:T)</f>
        <v>7610766</v>
      </c>
      <c r="T68" s="61">
        <f t="shared" si="8"/>
        <v>0.74693477194703284</v>
      </c>
    </row>
    <row r="69" spans="1:20" x14ac:dyDescent="0.25">
      <c r="A69" s="58" t="s">
        <v>95</v>
      </c>
      <c r="B69" s="59" t="s">
        <v>19</v>
      </c>
      <c r="C69" s="60">
        <f>SUMIF(BRANCH!D:D,REGION!A:A,BRANCH!F:F)</f>
        <v>449049</v>
      </c>
      <c r="D69" s="60">
        <f>SUMIF(BRANCH!D:D,REGION!A:A,BRANCH!G:G)</f>
        <v>13</v>
      </c>
      <c r="E69" s="60">
        <f>SUMIF(BRANCH!D:D,REGION!A:A,BRANCH!H:H)</f>
        <v>9</v>
      </c>
      <c r="F69" s="52">
        <f>SUMIF(BRANCH!D:D,REGION!A:A,BRANCH!I:I)</f>
        <v>4</v>
      </c>
      <c r="G69" s="60">
        <f>SUMIF(BRANCH!D:D,REGION!A:A,BRANCH!J:J)</f>
        <v>449040</v>
      </c>
      <c r="H69" s="61">
        <f t="shared" si="6"/>
        <v>0.69230769230769229</v>
      </c>
      <c r="I69" s="60" t="e">
        <f>SUMIF(BRANCH!D:D,REGION!A:A,BRANCH!K:K)</f>
        <v>#REF!</v>
      </c>
      <c r="J69" s="60" t="e">
        <f>SUMIF(BRANCH!D:D,REGION!A:A,BRANCH!L:L)</f>
        <v>#REF!</v>
      </c>
      <c r="K69" s="60" t="e">
        <f>SUMIF(BRANCH!D:D,REGION!A:A,BRANCH!M:M)</f>
        <v>#REF!</v>
      </c>
      <c r="L69" s="52" t="e">
        <f>SUMIF(BRANCH!D:D,REGION!A:A,BRANCH!N:N)</f>
        <v>#REF!</v>
      </c>
      <c r="M69" s="60" t="e">
        <f>SUMIF(BRANCH!D:D,REGION!A:A,BRANCH!O:O)</f>
        <v>#REF!</v>
      </c>
      <c r="N69" s="61" t="e">
        <f t="shared" si="7"/>
        <v>#REF!</v>
      </c>
      <c r="O69" s="60">
        <f>SUMIF(BRANCH!D:D,REGION!A:A,BRANCH!P:P)</f>
        <v>4557812</v>
      </c>
      <c r="P69" s="60">
        <f>SUMIF(BRANCH!D:D,REGION!A:A,BRANCH!Q:Q)</f>
        <v>2542</v>
      </c>
      <c r="Q69" s="60">
        <f>SUMIF(BRANCH!D:D,REGION!A:A,BRANCH!R:R)</f>
        <v>2218</v>
      </c>
      <c r="R69" s="52">
        <f>SUMIF(BRANCH!D:D,REGION!A:A,BRANCH!S:S)</f>
        <v>324</v>
      </c>
      <c r="S69" s="60">
        <f>SUMIF(BRANCH!D:D,REGION!A:A,BRANCH!T:T)</f>
        <v>4555594</v>
      </c>
      <c r="T69" s="61">
        <f t="shared" si="8"/>
        <v>0.87254130605822189</v>
      </c>
    </row>
    <row r="70" spans="1:20" x14ac:dyDescent="0.25">
      <c r="A70" s="58" t="s">
        <v>96</v>
      </c>
      <c r="B70" s="59" t="s">
        <v>20</v>
      </c>
      <c r="C70" s="60">
        <f>SUMIF(BRANCH!D:D,REGION!A:A,BRANCH!F:F)</f>
        <v>270404</v>
      </c>
      <c r="D70" s="60">
        <f>SUMIF(BRANCH!D:D,REGION!A:A,BRANCH!G:G)</f>
        <v>4</v>
      </c>
      <c r="E70" s="60">
        <f>SUMIF(BRANCH!D:D,REGION!A:A,BRANCH!H:H)</f>
        <v>3</v>
      </c>
      <c r="F70" s="52">
        <f>SUMIF(BRANCH!D:D,REGION!A:A,BRANCH!I:I)</f>
        <v>1</v>
      </c>
      <c r="G70" s="60">
        <f>SUMIF(BRANCH!D:D,REGION!A:A,BRANCH!J:J)</f>
        <v>270401</v>
      </c>
      <c r="H70" s="61">
        <f t="shared" si="6"/>
        <v>0.75</v>
      </c>
      <c r="I70" s="60" t="e">
        <f>SUMIF(BRANCH!D:D,REGION!A:A,BRANCH!K:K)</f>
        <v>#REF!</v>
      </c>
      <c r="J70" s="60" t="e">
        <f>SUMIF(BRANCH!D:D,REGION!A:A,BRANCH!L:L)</f>
        <v>#REF!</v>
      </c>
      <c r="K70" s="60" t="e">
        <f>SUMIF(BRANCH!D:D,REGION!A:A,BRANCH!M:M)</f>
        <v>#REF!</v>
      </c>
      <c r="L70" s="52" t="e">
        <f>SUMIF(BRANCH!D:D,REGION!A:A,BRANCH!N:N)</f>
        <v>#REF!</v>
      </c>
      <c r="M70" s="60" t="e">
        <f>SUMIF(BRANCH!D:D,REGION!A:A,BRANCH!O:O)</f>
        <v>#REF!</v>
      </c>
      <c r="N70" s="61" t="e">
        <f t="shared" si="7"/>
        <v>#REF!</v>
      </c>
      <c r="O70" s="60">
        <f>SUMIF(BRANCH!D:D,REGION!A:A,BRANCH!P:P)</f>
        <v>2733437</v>
      </c>
      <c r="P70" s="60">
        <f>SUMIF(BRANCH!D:D,REGION!A:A,BRANCH!Q:Q)</f>
        <v>1157</v>
      </c>
      <c r="Q70" s="60">
        <f>SUMIF(BRANCH!D:D,REGION!A:A,BRANCH!R:R)</f>
        <v>939</v>
      </c>
      <c r="R70" s="52">
        <f>SUMIF(BRANCH!D:D,REGION!A:A,BRANCH!S:S)</f>
        <v>218</v>
      </c>
      <c r="S70" s="60">
        <f>SUMIF(BRANCH!D:D,REGION!A:A,BRANCH!T:T)</f>
        <v>2732498</v>
      </c>
      <c r="T70" s="61">
        <f t="shared" si="8"/>
        <v>0.81158167675021609</v>
      </c>
    </row>
    <row r="71" spans="1:20" x14ac:dyDescent="0.25">
      <c r="A71" s="58" t="s">
        <v>97</v>
      </c>
      <c r="B71" s="59" t="s">
        <v>19</v>
      </c>
      <c r="C71" s="60">
        <f>SUMIF(BRANCH!D:D,REGION!A:A,BRANCH!F:F)</f>
        <v>431557</v>
      </c>
      <c r="D71" s="60">
        <f>SUMIF(BRANCH!D:D,REGION!A:A,BRANCH!G:G)</f>
        <v>16</v>
      </c>
      <c r="E71" s="60">
        <f>SUMIF(BRANCH!D:D,REGION!A:A,BRANCH!H:H)</f>
        <v>11</v>
      </c>
      <c r="F71" s="52">
        <f>SUMIF(BRANCH!D:D,REGION!A:A,BRANCH!I:I)</f>
        <v>5</v>
      </c>
      <c r="G71" s="60">
        <f>SUMIF(BRANCH!D:D,REGION!A:A,BRANCH!J:J)</f>
        <v>431546</v>
      </c>
      <c r="H71" s="61">
        <f t="shared" si="6"/>
        <v>0.6875</v>
      </c>
      <c r="I71" s="60" t="e">
        <f>SUMIF(BRANCH!D:D,REGION!A:A,BRANCH!K:K)</f>
        <v>#REF!</v>
      </c>
      <c r="J71" s="60" t="e">
        <f>SUMIF(BRANCH!D:D,REGION!A:A,BRANCH!L:L)</f>
        <v>#REF!</v>
      </c>
      <c r="K71" s="60" t="e">
        <f>SUMIF(BRANCH!D:D,REGION!A:A,BRANCH!M:M)</f>
        <v>#REF!</v>
      </c>
      <c r="L71" s="52" t="e">
        <f>SUMIF(BRANCH!D:D,REGION!A:A,BRANCH!N:N)</f>
        <v>#REF!</v>
      </c>
      <c r="M71" s="60" t="e">
        <f>SUMIF(BRANCH!D:D,REGION!A:A,BRANCH!O:O)</f>
        <v>#REF!</v>
      </c>
      <c r="N71" s="61" t="e">
        <f t="shared" si="7"/>
        <v>#REF!</v>
      </c>
      <c r="O71" s="60">
        <f>SUMIF(BRANCH!D:D,REGION!A:A,BRANCH!P:P)</f>
        <v>4436881</v>
      </c>
      <c r="P71" s="60">
        <f>SUMIF(BRANCH!D:D,REGION!A:A,BRANCH!Q:Q)</f>
        <v>2667</v>
      </c>
      <c r="Q71" s="60">
        <f>SUMIF(BRANCH!D:D,REGION!A:A,BRANCH!R:R)</f>
        <v>1866</v>
      </c>
      <c r="R71" s="52">
        <f>SUMIF(BRANCH!D:D,REGION!A:A,BRANCH!S:S)</f>
        <v>801</v>
      </c>
      <c r="S71" s="60">
        <f>SUMIF(BRANCH!D:D,REGION!A:A,BRANCH!T:T)</f>
        <v>4435015</v>
      </c>
      <c r="T71" s="61">
        <f t="shared" si="8"/>
        <v>0.69966254218222723</v>
      </c>
    </row>
    <row r="72" spans="1:20" x14ac:dyDescent="0.25">
      <c r="A72" s="58" t="s">
        <v>98</v>
      </c>
      <c r="B72" s="59" t="s">
        <v>20</v>
      </c>
      <c r="C72" s="60">
        <f>SUMIF(BRANCH!D:D,REGION!A:A,BRANCH!F:F)</f>
        <v>273313</v>
      </c>
      <c r="D72" s="60">
        <f>SUMIF(BRANCH!D:D,REGION!A:A,BRANCH!G:G)</f>
        <v>13</v>
      </c>
      <c r="E72" s="60">
        <f>SUMIF(BRANCH!D:D,REGION!A:A,BRANCH!H:H)</f>
        <v>7</v>
      </c>
      <c r="F72" s="52">
        <f>SUMIF(BRANCH!D:D,REGION!A:A,BRANCH!I:I)</f>
        <v>6</v>
      </c>
      <c r="G72" s="60">
        <f>SUMIF(BRANCH!D:D,REGION!A:A,BRANCH!J:J)</f>
        <v>273306</v>
      </c>
      <c r="H72" s="61">
        <f t="shared" si="6"/>
        <v>0.53846153846153844</v>
      </c>
      <c r="I72" s="60" t="e">
        <f>SUMIF(BRANCH!D:D,REGION!A:A,BRANCH!K:K)</f>
        <v>#REF!</v>
      </c>
      <c r="J72" s="60" t="e">
        <f>SUMIF(BRANCH!D:D,REGION!A:A,BRANCH!L:L)</f>
        <v>#REF!</v>
      </c>
      <c r="K72" s="60" t="e">
        <f>SUMIF(BRANCH!D:D,REGION!A:A,BRANCH!M:M)</f>
        <v>#REF!</v>
      </c>
      <c r="L72" s="52" t="e">
        <f>SUMIF(BRANCH!D:D,REGION!A:A,BRANCH!N:N)</f>
        <v>#REF!</v>
      </c>
      <c r="M72" s="60" t="e">
        <f>SUMIF(BRANCH!D:D,REGION!A:A,BRANCH!O:O)</f>
        <v>#REF!</v>
      </c>
      <c r="N72" s="61" t="e">
        <f t="shared" si="7"/>
        <v>#REF!</v>
      </c>
      <c r="O72" s="60">
        <f>SUMIF(BRANCH!D:D,REGION!A:A,BRANCH!P:P)</f>
        <v>2601018</v>
      </c>
      <c r="P72" s="60">
        <f>SUMIF(BRANCH!D:D,REGION!A:A,BRANCH!Q:Q)</f>
        <v>1218</v>
      </c>
      <c r="Q72" s="60">
        <f>SUMIF(BRANCH!D:D,REGION!A:A,BRANCH!R:R)</f>
        <v>1127</v>
      </c>
      <c r="R72" s="52">
        <f>SUMIF(BRANCH!D:D,REGION!A:A,BRANCH!S:S)</f>
        <v>91</v>
      </c>
      <c r="S72" s="60">
        <f>SUMIF(BRANCH!D:D,REGION!A:A,BRANCH!T:T)</f>
        <v>2599891</v>
      </c>
      <c r="T72" s="61">
        <f t="shared" si="8"/>
        <v>0.92528735632183912</v>
      </c>
    </row>
    <row r="73" spans="1:20" x14ac:dyDescent="0.25">
      <c r="A73" s="58" t="s">
        <v>99</v>
      </c>
      <c r="B73" s="59" t="s">
        <v>20</v>
      </c>
      <c r="C73" s="60">
        <f>SUMIF(BRANCH!D:D,REGION!A:A,BRANCH!F:F)</f>
        <v>554319</v>
      </c>
      <c r="D73" s="60">
        <f>SUMIF(BRANCH!D:D,REGION!A:A,BRANCH!G:G)</f>
        <v>16</v>
      </c>
      <c r="E73" s="60">
        <f>SUMIF(BRANCH!D:D,REGION!A:A,BRANCH!H:H)</f>
        <v>6</v>
      </c>
      <c r="F73" s="52">
        <f>SUMIF(BRANCH!D:D,REGION!A:A,BRANCH!I:I)</f>
        <v>10</v>
      </c>
      <c r="G73" s="60">
        <f>SUMIF(BRANCH!D:D,REGION!A:A,BRANCH!J:J)</f>
        <v>554313</v>
      </c>
      <c r="H73" s="61">
        <f t="shared" si="6"/>
        <v>0.375</v>
      </c>
      <c r="I73" s="60" t="e">
        <f>SUMIF(BRANCH!D:D,REGION!A:A,BRANCH!K:K)</f>
        <v>#REF!</v>
      </c>
      <c r="J73" s="60" t="e">
        <f>SUMIF(BRANCH!D:D,REGION!A:A,BRANCH!L:L)</f>
        <v>#REF!</v>
      </c>
      <c r="K73" s="60" t="e">
        <f>SUMIF(BRANCH!D:D,REGION!A:A,BRANCH!M:M)</f>
        <v>#REF!</v>
      </c>
      <c r="L73" s="52" t="e">
        <f>SUMIF(BRANCH!D:D,REGION!A:A,BRANCH!N:N)</f>
        <v>#REF!</v>
      </c>
      <c r="M73" s="60" t="e">
        <f>SUMIF(BRANCH!D:D,REGION!A:A,BRANCH!O:O)</f>
        <v>#REF!</v>
      </c>
      <c r="N73" s="61" t="e">
        <f t="shared" si="7"/>
        <v>#REF!</v>
      </c>
      <c r="O73" s="60">
        <f>SUMIF(BRANCH!D:D,REGION!A:A,BRANCH!P:P)</f>
        <v>5529380</v>
      </c>
      <c r="P73" s="60">
        <f>SUMIF(BRANCH!D:D,REGION!A:A,BRANCH!Q:Q)</f>
        <v>2141</v>
      </c>
      <c r="Q73" s="60">
        <f>SUMIF(BRANCH!D:D,REGION!A:A,BRANCH!R:R)</f>
        <v>1777</v>
      </c>
      <c r="R73" s="52">
        <f>SUMIF(BRANCH!D:D,REGION!A:A,BRANCH!S:S)</f>
        <v>364</v>
      </c>
      <c r="S73" s="60">
        <f>SUMIF(BRANCH!D:D,REGION!A:A,BRANCH!T:T)</f>
        <v>5527603</v>
      </c>
      <c r="T73" s="61">
        <f t="shared" si="8"/>
        <v>0.82998598785614197</v>
      </c>
    </row>
    <row r="74" spans="1:20" x14ac:dyDescent="0.25">
      <c r="A74" s="58" t="s">
        <v>100</v>
      </c>
      <c r="B74" s="59" t="s">
        <v>19</v>
      </c>
      <c r="C74" s="60">
        <f>SUMIF(BRANCH!D:D,REGION!A:A,BRANCH!F:F)</f>
        <v>323303</v>
      </c>
      <c r="D74" s="60">
        <f>SUMIF(BRANCH!D:D,REGION!A:A,BRANCH!G:G)</f>
        <v>6</v>
      </c>
      <c r="E74" s="60">
        <f>SUMIF(BRANCH!D:D,REGION!A:A,BRANCH!H:H)</f>
        <v>4</v>
      </c>
      <c r="F74" s="52">
        <f>SUMIF(BRANCH!D:D,REGION!A:A,BRANCH!I:I)</f>
        <v>2</v>
      </c>
      <c r="G74" s="60">
        <f>SUMIF(BRANCH!D:D,REGION!A:A,BRANCH!J:J)</f>
        <v>323299</v>
      </c>
      <c r="H74" s="61">
        <f t="shared" si="6"/>
        <v>0.66666666666666663</v>
      </c>
      <c r="I74" s="60" t="e">
        <f>SUMIF(BRANCH!D:D,REGION!A:A,BRANCH!K:K)</f>
        <v>#REF!</v>
      </c>
      <c r="J74" s="60" t="e">
        <f>SUMIF(BRANCH!D:D,REGION!A:A,BRANCH!L:L)</f>
        <v>#REF!</v>
      </c>
      <c r="K74" s="60" t="e">
        <f>SUMIF(BRANCH!D:D,REGION!A:A,BRANCH!M:M)</f>
        <v>#REF!</v>
      </c>
      <c r="L74" s="52" t="e">
        <f>SUMIF(BRANCH!D:D,REGION!A:A,BRANCH!N:N)</f>
        <v>#REF!</v>
      </c>
      <c r="M74" s="60" t="e">
        <f>SUMIF(BRANCH!D:D,REGION!A:A,BRANCH!O:O)</f>
        <v>#REF!</v>
      </c>
      <c r="N74" s="61" t="e">
        <f t="shared" si="7"/>
        <v>#REF!</v>
      </c>
      <c r="O74" s="60">
        <f>SUMIF(BRANCH!D:D,REGION!A:A,BRANCH!P:P)</f>
        <v>3212823</v>
      </c>
      <c r="P74" s="60">
        <f>SUMIF(BRANCH!D:D,REGION!A:A,BRANCH!Q:Q)</f>
        <v>1749</v>
      </c>
      <c r="Q74" s="60">
        <f>SUMIF(BRANCH!D:D,REGION!A:A,BRANCH!R:R)</f>
        <v>1309</v>
      </c>
      <c r="R74" s="52">
        <f>SUMIF(BRANCH!D:D,REGION!A:A,BRANCH!S:S)</f>
        <v>440</v>
      </c>
      <c r="S74" s="60">
        <f>SUMIF(BRANCH!D:D,REGION!A:A,BRANCH!T:T)</f>
        <v>3211514</v>
      </c>
      <c r="T74" s="61">
        <f t="shared" si="8"/>
        <v>0.74842767295597479</v>
      </c>
    </row>
    <row r="75" spans="1:20" x14ac:dyDescent="0.25">
      <c r="A75" s="58" t="s">
        <v>101</v>
      </c>
      <c r="B75" s="59" t="s">
        <v>20</v>
      </c>
      <c r="C75" s="60">
        <f>SUMIF(BRANCH!D:D,REGION!A:A,BRANCH!F:F)</f>
        <v>344391</v>
      </c>
      <c r="D75" s="60">
        <f>SUMIF(BRANCH!D:D,REGION!A:A,BRANCH!G:G)</f>
        <v>7</v>
      </c>
      <c r="E75" s="60">
        <f>SUMIF(BRANCH!D:D,REGION!A:A,BRANCH!H:H)</f>
        <v>5</v>
      </c>
      <c r="F75" s="52">
        <f>SUMIF(BRANCH!D:D,REGION!A:A,BRANCH!I:I)</f>
        <v>2</v>
      </c>
      <c r="G75" s="60">
        <f>SUMIF(BRANCH!D:D,REGION!A:A,BRANCH!J:J)</f>
        <v>344386</v>
      </c>
      <c r="H75" s="61">
        <f t="shared" si="6"/>
        <v>0.7142857142857143</v>
      </c>
      <c r="I75" s="60" t="e">
        <f>SUMIF(BRANCH!D:D,REGION!A:A,BRANCH!K:K)</f>
        <v>#REF!</v>
      </c>
      <c r="J75" s="60" t="e">
        <f>SUMIF(BRANCH!D:D,REGION!A:A,BRANCH!L:L)</f>
        <v>#REF!</v>
      </c>
      <c r="K75" s="60" t="e">
        <f>SUMIF(BRANCH!D:D,REGION!A:A,BRANCH!M:M)</f>
        <v>#REF!</v>
      </c>
      <c r="L75" s="52" t="e">
        <f>SUMIF(BRANCH!D:D,REGION!A:A,BRANCH!N:N)</f>
        <v>#REF!</v>
      </c>
      <c r="M75" s="60" t="e">
        <f>SUMIF(BRANCH!D:D,REGION!A:A,BRANCH!O:O)</f>
        <v>#REF!</v>
      </c>
      <c r="N75" s="61" t="e">
        <f t="shared" si="7"/>
        <v>#REF!</v>
      </c>
      <c r="O75" s="60">
        <f>SUMIF(BRANCH!D:D,REGION!A:A,BRANCH!P:P)</f>
        <v>3199905</v>
      </c>
      <c r="P75" s="60">
        <f>SUMIF(BRANCH!D:D,REGION!A:A,BRANCH!Q:Q)</f>
        <v>1313</v>
      </c>
      <c r="Q75" s="60">
        <f>SUMIF(BRANCH!D:D,REGION!A:A,BRANCH!R:R)</f>
        <v>1167</v>
      </c>
      <c r="R75" s="52">
        <f>SUMIF(BRANCH!D:D,REGION!A:A,BRANCH!S:S)</f>
        <v>146</v>
      </c>
      <c r="S75" s="60">
        <f>SUMIF(BRANCH!D:D,REGION!A:A,BRANCH!T:T)</f>
        <v>3198738</v>
      </c>
      <c r="T75" s="61">
        <f t="shared" si="8"/>
        <v>0.88880426504188881</v>
      </c>
    </row>
    <row r="76" spans="1:20" x14ac:dyDescent="0.25">
      <c r="A76" s="58" t="s">
        <v>102</v>
      </c>
      <c r="B76" s="59" t="s">
        <v>20</v>
      </c>
      <c r="C76" s="60">
        <f>SUMIF(BRANCH!D:D,REGION!A:A,BRANCH!F:F)</f>
        <v>339581</v>
      </c>
      <c r="D76" s="60">
        <f>SUMIF(BRANCH!D:D,REGION!A:A,BRANCH!G:G)</f>
        <v>15</v>
      </c>
      <c r="E76" s="60">
        <f>SUMIF(BRANCH!D:D,REGION!A:A,BRANCH!H:H)</f>
        <v>11</v>
      </c>
      <c r="F76" s="52">
        <f>SUMIF(BRANCH!D:D,REGION!A:A,BRANCH!I:I)</f>
        <v>4</v>
      </c>
      <c r="G76" s="60">
        <f>SUMIF(BRANCH!D:D,REGION!A:A,BRANCH!J:J)</f>
        <v>339570</v>
      </c>
      <c r="H76" s="61">
        <f t="shared" si="6"/>
        <v>0.73333333333333328</v>
      </c>
      <c r="I76" s="60" t="e">
        <f>SUMIF(BRANCH!D:D,REGION!A:A,BRANCH!K:K)</f>
        <v>#REF!</v>
      </c>
      <c r="J76" s="60" t="e">
        <f>SUMIF(BRANCH!D:D,REGION!A:A,BRANCH!L:L)</f>
        <v>#REF!</v>
      </c>
      <c r="K76" s="60" t="e">
        <f>SUMIF(BRANCH!D:D,REGION!A:A,BRANCH!M:M)</f>
        <v>#REF!</v>
      </c>
      <c r="L76" s="52" t="e">
        <f>SUMIF(BRANCH!D:D,REGION!A:A,BRANCH!N:N)</f>
        <v>#REF!</v>
      </c>
      <c r="M76" s="60" t="e">
        <f>SUMIF(BRANCH!D:D,REGION!A:A,BRANCH!O:O)</f>
        <v>#REF!</v>
      </c>
      <c r="N76" s="61" t="e">
        <f t="shared" si="7"/>
        <v>#REF!</v>
      </c>
      <c r="O76" s="60">
        <f>SUMIF(BRANCH!D:D,REGION!A:A,BRANCH!P:P)</f>
        <v>3517194</v>
      </c>
      <c r="P76" s="60">
        <f>SUMIF(BRANCH!D:D,REGION!A:A,BRANCH!Q:Q)</f>
        <v>1515</v>
      </c>
      <c r="Q76" s="60">
        <f>SUMIF(BRANCH!D:D,REGION!A:A,BRANCH!R:R)</f>
        <v>1433</v>
      </c>
      <c r="R76" s="52">
        <f>SUMIF(BRANCH!D:D,REGION!A:A,BRANCH!S:S)</f>
        <v>82</v>
      </c>
      <c r="S76" s="60">
        <f>SUMIF(BRANCH!D:D,REGION!A:A,BRANCH!T:T)</f>
        <v>3515761</v>
      </c>
      <c r="T76" s="61">
        <f t="shared" si="8"/>
        <v>0.94587458745874586</v>
      </c>
    </row>
    <row r="77" spans="1:20" x14ac:dyDescent="0.25">
      <c r="A77" s="58" t="s">
        <v>103</v>
      </c>
      <c r="B77" s="59" t="s">
        <v>20</v>
      </c>
      <c r="C77" s="60">
        <f>SUMIF(BRANCH!D:D,REGION!A:A,BRANCH!F:F)</f>
        <v>328259</v>
      </c>
      <c r="D77" s="60">
        <f>SUMIF(BRANCH!D:D,REGION!A:A,BRANCH!G:G)</f>
        <v>17</v>
      </c>
      <c r="E77" s="60">
        <f>SUMIF(BRANCH!D:D,REGION!A:A,BRANCH!H:H)</f>
        <v>12</v>
      </c>
      <c r="F77" s="52">
        <f>SUMIF(BRANCH!D:D,REGION!A:A,BRANCH!I:I)</f>
        <v>5</v>
      </c>
      <c r="G77" s="60">
        <f>SUMIF(BRANCH!D:D,REGION!A:A,BRANCH!J:J)</f>
        <v>328247</v>
      </c>
      <c r="H77" s="61">
        <f t="shared" si="6"/>
        <v>0.70588235294117652</v>
      </c>
      <c r="I77" s="60" t="e">
        <f>SUMIF(BRANCH!D:D,REGION!A:A,BRANCH!K:K)</f>
        <v>#REF!</v>
      </c>
      <c r="J77" s="60" t="e">
        <f>SUMIF(BRANCH!D:D,REGION!A:A,BRANCH!L:L)</f>
        <v>#REF!</v>
      </c>
      <c r="K77" s="60" t="e">
        <f>SUMIF(BRANCH!D:D,REGION!A:A,BRANCH!M:M)</f>
        <v>#REF!</v>
      </c>
      <c r="L77" s="52" t="e">
        <f>SUMIF(BRANCH!D:D,REGION!A:A,BRANCH!N:N)</f>
        <v>#REF!</v>
      </c>
      <c r="M77" s="60" t="e">
        <f>SUMIF(BRANCH!D:D,REGION!A:A,BRANCH!O:O)</f>
        <v>#REF!</v>
      </c>
      <c r="N77" s="61" t="e">
        <f t="shared" si="7"/>
        <v>#REF!</v>
      </c>
      <c r="O77" s="60">
        <f>SUMIF(BRANCH!D:D,REGION!A:A,BRANCH!P:P)</f>
        <v>3192620</v>
      </c>
      <c r="P77" s="60">
        <f>SUMIF(BRANCH!D:D,REGION!A:A,BRANCH!Q:Q)</f>
        <v>1604</v>
      </c>
      <c r="Q77" s="60">
        <f>SUMIF(BRANCH!D:D,REGION!A:A,BRANCH!R:R)</f>
        <v>1465</v>
      </c>
      <c r="R77" s="52">
        <f>SUMIF(BRANCH!D:D,REGION!A:A,BRANCH!S:S)</f>
        <v>139</v>
      </c>
      <c r="S77" s="60">
        <f>SUMIF(BRANCH!D:D,REGION!A:A,BRANCH!T:T)</f>
        <v>3191155</v>
      </c>
      <c r="T77" s="61">
        <f t="shared" si="8"/>
        <v>0.91334164588528677</v>
      </c>
    </row>
    <row r="78" spans="1:20" x14ac:dyDescent="0.25">
      <c r="A78" s="58" t="s">
        <v>104</v>
      </c>
      <c r="B78" s="59" t="s">
        <v>20</v>
      </c>
      <c r="C78" s="60">
        <f>SUMIF(BRANCH!D:D,REGION!A:A,BRANCH!F:F)</f>
        <v>420365</v>
      </c>
      <c r="D78" s="60">
        <f>SUMIF(BRANCH!D:D,REGION!A:A,BRANCH!G:G)</f>
        <v>9</v>
      </c>
      <c r="E78" s="60">
        <f>SUMIF(BRANCH!D:D,REGION!A:A,BRANCH!H:H)</f>
        <v>4</v>
      </c>
      <c r="F78" s="52">
        <f>SUMIF(BRANCH!D:D,REGION!A:A,BRANCH!I:I)</f>
        <v>5</v>
      </c>
      <c r="G78" s="60">
        <f>SUMIF(BRANCH!D:D,REGION!A:A,BRANCH!J:J)</f>
        <v>420361</v>
      </c>
      <c r="H78" s="61">
        <f t="shared" si="6"/>
        <v>0.44444444444444442</v>
      </c>
      <c r="I78" s="60" t="e">
        <f>SUMIF(BRANCH!D:D,REGION!A:A,BRANCH!K:K)</f>
        <v>#REF!</v>
      </c>
      <c r="J78" s="60" t="e">
        <f>SUMIF(BRANCH!D:D,REGION!A:A,BRANCH!L:L)</f>
        <v>#REF!</v>
      </c>
      <c r="K78" s="60" t="e">
        <f>SUMIF(BRANCH!D:D,REGION!A:A,BRANCH!M:M)</f>
        <v>#REF!</v>
      </c>
      <c r="L78" s="52" t="e">
        <f>SUMIF(BRANCH!D:D,REGION!A:A,BRANCH!N:N)</f>
        <v>#REF!</v>
      </c>
      <c r="M78" s="60" t="e">
        <f>SUMIF(BRANCH!D:D,REGION!A:A,BRANCH!O:O)</f>
        <v>#REF!</v>
      </c>
      <c r="N78" s="61" t="e">
        <f t="shared" si="7"/>
        <v>#REF!</v>
      </c>
      <c r="O78" s="60">
        <f>SUMIF(BRANCH!D:D,REGION!A:A,BRANCH!P:P)</f>
        <v>4237715</v>
      </c>
      <c r="P78" s="60">
        <f>SUMIF(BRANCH!D:D,REGION!A:A,BRANCH!Q:Q)</f>
        <v>1843</v>
      </c>
      <c r="Q78" s="60">
        <f>SUMIF(BRANCH!D:D,REGION!A:A,BRANCH!R:R)</f>
        <v>1718</v>
      </c>
      <c r="R78" s="52">
        <f>SUMIF(BRANCH!D:D,REGION!A:A,BRANCH!S:S)</f>
        <v>125</v>
      </c>
      <c r="S78" s="60">
        <f>SUMIF(BRANCH!D:D,REGION!A:A,BRANCH!T:T)</f>
        <v>4235997</v>
      </c>
      <c r="T78" s="61">
        <f t="shared" si="8"/>
        <v>0.93217580032555614</v>
      </c>
    </row>
    <row r="79" spans="1:20" x14ac:dyDescent="0.25">
      <c r="A79" s="58" t="s">
        <v>105</v>
      </c>
      <c r="B79" s="59" t="s">
        <v>20</v>
      </c>
      <c r="C79" s="60">
        <f>SUMIF(BRANCH!D:D,REGION!A:A,BRANCH!F:F)</f>
        <v>542067</v>
      </c>
      <c r="D79" s="60">
        <f>SUMIF(BRANCH!D:D,REGION!A:A,BRANCH!G:G)</f>
        <v>17</v>
      </c>
      <c r="E79" s="60">
        <f>SUMIF(BRANCH!D:D,REGION!A:A,BRANCH!H:H)</f>
        <v>13</v>
      </c>
      <c r="F79" s="52">
        <f>SUMIF(BRANCH!D:D,REGION!A:A,BRANCH!I:I)</f>
        <v>4</v>
      </c>
      <c r="G79" s="60">
        <f>SUMIF(BRANCH!D:D,REGION!A:A,BRANCH!J:J)</f>
        <v>542054</v>
      </c>
      <c r="H79" s="61">
        <f t="shared" si="6"/>
        <v>0.76470588235294112</v>
      </c>
      <c r="I79" s="60" t="e">
        <f>SUMIF(BRANCH!D:D,REGION!A:A,BRANCH!K:K)</f>
        <v>#REF!</v>
      </c>
      <c r="J79" s="60" t="e">
        <f>SUMIF(BRANCH!D:D,REGION!A:A,BRANCH!L:L)</f>
        <v>#REF!</v>
      </c>
      <c r="K79" s="60" t="e">
        <f>SUMIF(BRANCH!D:D,REGION!A:A,BRANCH!M:M)</f>
        <v>#REF!</v>
      </c>
      <c r="L79" s="52" t="e">
        <f>SUMIF(BRANCH!D:D,REGION!A:A,BRANCH!N:N)</f>
        <v>#REF!</v>
      </c>
      <c r="M79" s="60" t="e">
        <f>SUMIF(BRANCH!D:D,REGION!A:A,BRANCH!O:O)</f>
        <v>#REF!</v>
      </c>
      <c r="N79" s="61" t="e">
        <f t="shared" si="7"/>
        <v>#REF!</v>
      </c>
      <c r="O79" s="60">
        <f>SUMIF(BRANCH!D:D,REGION!A:A,BRANCH!P:P)</f>
        <v>5459600</v>
      </c>
      <c r="P79" s="60">
        <f>SUMIF(BRANCH!D:D,REGION!A:A,BRANCH!Q:Q)</f>
        <v>2240</v>
      </c>
      <c r="Q79" s="60">
        <f>SUMIF(BRANCH!D:D,REGION!A:A,BRANCH!R:R)</f>
        <v>1944</v>
      </c>
      <c r="R79" s="52">
        <f>SUMIF(BRANCH!D:D,REGION!A:A,BRANCH!S:S)</f>
        <v>296</v>
      </c>
      <c r="S79" s="60">
        <f>SUMIF(BRANCH!D:D,REGION!A:A,BRANCH!T:T)</f>
        <v>5457656</v>
      </c>
      <c r="T79" s="61">
        <f t="shared" si="8"/>
        <v>0.86785714285714288</v>
      </c>
    </row>
    <row r="80" spans="1:20" x14ac:dyDescent="0.25">
      <c r="A80" s="62" t="s">
        <v>106</v>
      </c>
      <c r="B80" s="59" t="s">
        <v>20</v>
      </c>
      <c r="C80" s="60">
        <f>SUMIF(BRANCH!D:D,REGION!A:A,BRANCH!F:F)</f>
        <v>401038</v>
      </c>
      <c r="D80" s="60">
        <f>SUMIF(BRANCH!D:D,REGION!A:A,BRANCH!G:G)</f>
        <v>15</v>
      </c>
      <c r="E80" s="60">
        <f>SUMIF(BRANCH!D:D,REGION!A:A,BRANCH!H:H)</f>
        <v>13</v>
      </c>
      <c r="F80" s="52">
        <f>SUMIF(BRANCH!D:D,REGION!A:A,BRANCH!I:I)</f>
        <v>2</v>
      </c>
      <c r="G80" s="60">
        <f>SUMIF(BRANCH!D:D,REGION!A:A,BRANCH!J:J)</f>
        <v>401025</v>
      </c>
      <c r="H80" s="61">
        <f t="shared" si="6"/>
        <v>0.8666666666666667</v>
      </c>
      <c r="I80" s="60" t="e">
        <f>SUMIF(BRANCH!D:D,REGION!A:A,BRANCH!K:K)</f>
        <v>#REF!</v>
      </c>
      <c r="J80" s="60" t="e">
        <f>SUMIF(BRANCH!D:D,REGION!A:A,BRANCH!L:L)</f>
        <v>#REF!</v>
      </c>
      <c r="K80" s="60" t="e">
        <f>SUMIF(BRANCH!D:D,REGION!A:A,BRANCH!M:M)</f>
        <v>#REF!</v>
      </c>
      <c r="L80" s="52" t="e">
        <f>SUMIF(BRANCH!D:D,REGION!A:A,BRANCH!N:N)</f>
        <v>#REF!</v>
      </c>
      <c r="M80" s="60" t="e">
        <f>SUMIF(BRANCH!D:D,REGION!A:A,BRANCH!O:O)</f>
        <v>#REF!</v>
      </c>
      <c r="N80" s="61" t="e">
        <f t="shared" si="7"/>
        <v>#REF!</v>
      </c>
      <c r="O80" s="60">
        <f>SUMIF(BRANCH!D:D,REGION!A:A,BRANCH!P:P)</f>
        <v>3957503</v>
      </c>
      <c r="P80" s="60">
        <f>SUMIF(BRANCH!D:D,REGION!A:A,BRANCH!Q:Q)</f>
        <v>1647</v>
      </c>
      <c r="Q80" s="60">
        <f>SUMIF(BRANCH!D:D,REGION!A:A,BRANCH!R:R)</f>
        <v>1310</v>
      </c>
      <c r="R80" s="52">
        <f>SUMIF(BRANCH!D:D,REGION!A:A,BRANCH!S:S)</f>
        <v>337</v>
      </c>
      <c r="S80" s="60">
        <f>SUMIF(BRANCH!D:D,REGION!A:A,BRANCH!T:T)</f>
        <v>3956193</v>
      </c>
      <c r="T80" s="61">
        <f t="shared" si="8"/>
        <v>0.79538554948391016</v>
      </c>
    </row>
    <row r="81" spans="1:20" x14ac:dyDescent="0.25">
      <c r="A81" s="63" t="s">
        <v>107</v>
      </c>
      <c r="B81" s="59" t="s">
        <v>20</v>
      </c>
      <c r="C81" s="60">
        <f>SUMIF(BRANCH!D:D,REGION!A:A,BRANCH!F:F)</f>
        <v>177722</v>
      </c>
      <c r="D81" s="60">
        <f>SUMIF(BRANCH!D:D,REGION!A:A,BRANCH!G:G)</f>
        <v>4</v>
      </c>
      <c r="E81" s="60">
        <f>SUMIF(BRANCH!D:D,REGION!A:A,BRANCH!H:H)</f>
        <v>4</v>
      </c>
      <c r="F81" s="52">
        <f>SUMIF(BRANCH!D:D,REGION!A:A,BRANCH!I:I)</f>
        <v>0</v>
      </c>
      <c r="G81" s="60">
        <f>SUMIF(BRANCH!D:D,REGION!A:A,BRANCH!J:J)</f>
        <v>177718</v>
      </c>
      <c r="H81" s="61">
        <f t="shared" si="6"/>
        <v>1</v>
      </c>
      <c r="I81" s="60" t="e">
        <f>SUMIF(BRANCH!D:D,REGION!A:A,BRANCH!K:K)</f>
        <v>#REF!</v>
      </c>
      <c r="J81" s="60" t="e">
        <f>SUMIF(BRANCH!D:D,REGION!A:A,BRANCH!L:L)</f>
        <v>#REF!</v>
      </c>
      <c r="K81" s="60" t="e">
        <f>SUMIF(BRANCH!D:D,REGION!A:A,BRANCH!M:M)</f>
        <v>#REF!</v>
      </c>
      <c r="L81" s="52" t="e">
        <f>SUMIF(BRANCH!D:D,REGION!A:A,BRANCH!N:N)</f>
        <v>#REF!</v>
      </c>
      <c r="M81" s="60" t="e">
        <f>SUMIF(BRANCH!D:D,REGION!A:A,BRANCH!O:O)</f>
        <v>#REF!</v>
      </c>
      <c r="N81" s="61" t="e">
        <f t="shared" si="7"/>
        <v>#REF!</v>
      </c>
      <c r="O81" s="60">
        <f>SUMIF(BRANCH!D:D,REGION!A:A,BRANCH!P:P)</f>
        <v>1746815</v>
      </c>
      <c r="P81" s="60">
        <f>SUMIF(BRANCH!D:D,REGION!A:A,BRANCH!Q:Q)</f>
        <v>865</v>
      </c>
      <c r="Q81" s="60">
        <f>SUMIF(BRANCH!D:D,REGION!A:A,BRANCH!R:R)</f>
        <v>749</v>
      </c>
      <c r="R81" s="52">
        <f>SUMIF(BRANCH!D:D,REGION!A:A,BRANCH!S:S)</f>
        <v>116</v>
      </c>
      <c r="S81" s="60">
        <f>SUMIF(BRANCH!D:D,REGION!A:A,BRANCH!T:T)</f>
        <v>1746066</v>
      </c>
      <c r="T81" s="61">
        <f t="shared" si="8"/>
        <v>0.86589595375722539</v>
      </c>
    </row>
  </sheetData>
  <mergeCells count="3">
    <mergeCell ref="A1:H1"/>
    <mergeCell ref="I1:M1"/>
    <mergeCell ref="O1:T1"/>
  </mergeCells>
  <conditionalFormatting sqref="H3:H81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2:T1048576 U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U420"/>
  <sheetViews>
    <sheetView workbookViewId="0">
      <selection activeCell="V3" sqref="V3"/>
    </sheetView>
  </sheetViews>
  <sheetFormatPr defaultRowHeight="15" x14ac:dyDescent="0.25"/>
  <cols>
    <col min="1" max="1" width="15" customWidth="1"/>
    <col min="2" max="2" width="14.42578125" customWidth="1"/>
    <col min="3" max="3" width="6.85546875" customWidth="1"/>
    <col min="4" max="4" width="9.140625" customWidth="1"/>
    <col min="5" max="5" width="9" customWidth="1"/>
    <col min="6" max="6" width="5.42578125" customWidth="1"/>
    <col min="7" max="8" width="7.140625" customWidth="1"/>
    <col min="9" max="9" width="7.7109375" customWidth="1"/>
    <col min="10" max="10" width="9.7109375" hidden="1" customWidth="1"/>
    <col min="11" max="11" width="8.7109375" hidden="1" customWidth="1"/>
    <col min="12" max="12" width="5.28515625" hidden="1" customWidth="1"/>
    <col min="13" max="13" width="9.140625" hidden="1" customWidth="1"/>
    <col min="14" max="14" width="7.28515625" hidden="1" customWidth="1"/>
    <col min="15" max="15" width="17.140625" hidden="1" customWidth="1"/>
    <col min="16" max="17" width="9.140625" customWidth="1"/>
    <col min="18" max="18" width="6.140625" customWidth="1"/>
    <col min="19" max="19" width="5.7109375" customWidth="1"/>
    <col min="20" max="20" width="9.140625" customWidth="1"/>
    <col min="21" max="21" width="6.7109375" customWidth="1"/>
  </cols>
  <sheetData>
    <row r="1" spans="1:21" x14ac:dyDescent="0.25">
      <c r="D1" s="8" t="s">
        <v>0</v>
      </c>
      <c r="E1" s="7"/>
      <c r="F1" s="7"/>
      <c r="G1" s="7"/>
      <c r="H1" s="7"/>
      <c r="I1" s="6"/>
      <c r="J1" s="8" t="s">
        <v>22</v>
      </c>
      <c r="K1" s="7"/>
      <c r="L1" s="7"/>
      <c r="M1" s="7"/>
      <c r="N1" s="7"/>
      <c r="O1" s="6"/>
      <c r="P1" s="5" t="s">
        <v>1</v>
      </c>
      <c r="Q1" s="4"/>
      <c r="R1" s="4"/>
      <c r="S1" s="4"/>
      <c r="T1" s="4"/>
      <c r="U1" s="4"/>
    </row>
    <row r="2" spans="1:21" ht="51" customHeight="1" x14ac:dyDescent="0.25">
      <c r="A2" s="39" t="s">
        <v>108</v>
      </c>
      <c r="B2" s="39" t="s">
        <v>23</v>
      </c>
      <c r="C2" s="39" t="s">
        <v>24</v>
      </c>
      <c r="D2" s="28" t="s">
        <v>4</v>
      </c>
      <c r="E2" s="28" t="s">
        <v>5</v>
      </c>
      <c r="F2" s="28" t="s">
        <v>6</v>
      </c>
      <c r="G2" s="28" t="s">
        <v>7</v>
      </c>
      <c r="H2" s="28" t="s">
        <v>8</v>
      </c>
      <c r="I2" s="28" t="s">
        <v>25</v>
      </c>
      <c r="J2" s="35" t="s">
        <v>26</v>
      </c>
      <c r="K2" s="35" t="s">
        <v>27</v>
      </c>
      <c r="L2" s="35" t="s">
        <v>6</v>
      </c>
      <c r="M2" s="35" t="s">
        <v>7</v>
      </c>
      <c r="N2" s="35" t="s">
        <v>8</v>
      </c>
      <c r="O2" s="65" t="s">
        <v>25</v>
      </c>
      <c r="P2" s="30" t="s">
        <v>10</v>
      </c>
      <c r="Q2" s="30" t="s">
        <v>11</v>
      </c>
      <c r="R2" s="30" t="s">
        <v>6</v>
      </c>
      <c r="S2" s="30" t="s">
        <v>7</v>
      </c>
      <c r="T2" s="30" t="s">
        <v>8</v>
      </c>
      <c r="U2" s="65" t="s">
        <v>25</v>
      </c>
    </row>
    <row r="3" spans="1:21" x14ac:dyDescent="0.25">
      <c r="A3" s="24" t="s">
        <v>109</v>
      </c>
      <c r="B3" s="23" t="s">
        <v>110</v>
      </c>
      <c r="C3" s="23" t="s">
        <v>17</v>
      </c>
      <c r="D3" s="21">
        <f>SUMIF(BRANCH!C:C,AREA1!A:A,BRANCH!F:J)</f>
        <v>235998</v>
      </c>
      <c r="E3" s="21">
        <f>SUMIF(BRANCH!C:C,AREA1!A:A,BRANCH!G:G)</f>
        <v>5</v>
      </c>
      <c r="F3" s="21">
        <f>SUMIF(BRANCH!C:C,AREA1!A:A,BRANCH!H:H)</f>
        <v>5</v>
      </c>
      <c r="G3" s="52">
        <f>SUMIF(BRANCH!C:C,AREA1!A:A,BRANCH!I:I)</f>
        <v>0</v>
      </c>
      <c r="H3" s="21">
        <f>SUMIF(BRANCH!C:C,AREA1!A:A,BRANCH!J:J)</f>
        <v>235993</v>
      </c>
      <c r="I3" s="40">
        <f t="shared" ref="I3:I66" si="0">F3/E3</f>
        <v>1</v>
      </c>
      <c r="J3" s="21" t="e">
        <f>SUMIF(BRANCH!C:C,AREA1!A:A,BRANCH!K:K)</f>
        <v>#REF!</v>
      </c>
      <c r="K3" s="21" t="e">
        <f>SUMIF(BRANCH!C:C,AREA1!A:A,BRANCH!L:L)</f>
        <v>#REF!</v>
      </c>
      <c r="L3" s="21" t="e">
        <f>SUMIF(BRANCH!C:C,AREA1!A:A,BRANCH!M:M)</f>
        <v>#REF!</v>
      </c>
      <c r="M3" s="52" t="e">
        <f>SUMIF(BRANCH!C:C,BRANCH!C:C,BRANCH!N:N)</f>
        <v>#REF!</v>
      </c>
      <c r="N3" s="21" t="e">
        <f>SUMIF(BRANCH!C:C,AREA1!A:A,BRANCH!O:O)</f>
        <v>#REF!</v>
      </c>
      <c r="O3" s="40" t="e">
        <f t="shared" ref="O3:O66" si="1">L3/K3</f>
        <v>#REF!</v>
      </c>
      <c r="P3" s="21">
        <f>SUMIF(BRANCH!C:C,AREA1!A:A,BRANCH!P:P)</f>
        <v>2710313</v>
      </c>
      <c r="Q3" s="21">
        <f>SUMIF(BRANCH!C:C,AREA1!A:A,BRANCH!Q:Q)</f>
        <v>1355</v>
      </c>
      <c r="R3" s="21">
        <f>SUMIF(BRANCH!C:C,AREA1!A:A,BRANCH!R:R)</f>
        <v>1004</v>
      </c>
      <c r="S3" s="52">
        <f>SUMIF(BRANCH!C:C,AREA1!A:A,BRANCH!S:S)</f>
        <v>351</v>
      </c>
      <c r="T3" s="21">
        <f>SUMIF(BRANCH!C:C,AREA1!A:A,BRANCH!T:T)</f>
        <v>2709309</v>
      </c>
      <c r="U3" s="40">
        <f t="shared" ref="U3:U66" si="2">R3/Q3</f>
        <v>0.7409594095940959</v>
      </c>
    </row>
    <row r="4" spans="1:21" x14ac:dyDescent="0.25">
      <c r="A4" s="24" t="s">
        <v>111</v>
      </c>
      <c r="B4" s="23" t="s">
        <v>112</v>
      </c>
      <c r="C4" s="23" t="s">
        <v>17</v>
      </c>
      <c r="D4" s="21">
        <f>SUMIF(BRANCH!C:C,AREA1!A:A,BRANCH!F:J)</f>
        <v>223525</v>
      </c>
      <c r="E4" s="21">
        <f>SUMIF(BRANCH!C:C,AREA1!A:A,BRANCH!G:G)</f>
        <v>4</v>
      </c>
      <c r="F4" s="21">
        <f>SUMIF(BRANCH!C:C,AREA1!A:A,BRANCH!H:H)</f>
        <v>4</v>
      </c>
      <c r="G4" s="52">
        <f>SUMIF(BRANCH!C:C,AREA1!A:A,BRANCH!I:I)</f>
        <v>0</v>
      </c>
      <c r="H4" s="21">
        <f>SUMIF(BRANCH!C:C,AREA1!A:A,BRANCH!J:J)</f>
        <v>223521</v>
      </c>
      <c r="I4" s="40">
        <f t="shared" si="0"/>
        <v>1</v>
      </c>
      <c r="J4" s="21" t="e">
        <f>SUMIF(BRANCH!C:C,AREA1!A:A,BRANCH!K:K)</f>
        <v>#REF!</v>
      </c>
      <c r="K4" s="21" t="e">
        <f>SUMIF(BRANCH!C:C,AREA1!A:A,BRANCH!L:L)</f>
        <v>#REF!</v>
      </c>
      <c r="L4" s="21" t="e">
        <f>SUMIF(BRANCH!C:C,AREA1!A:A,BRANCH!M:M)</f>
        <v>#REF!</v>
      </c>
      <c r="M4" s="52" t="e">
        <f>SUMIF(BRANCH!C:C,BRANCH!C:C,BRANCH!N:N)</f>
        <v>#REF!</v>
      </c>
      <c r="N4" s="21" t="e">
        <f>SUMIF(BRANCH!C:C,AREA1!A:A,BRANCH!O:O)</f>
        <v>#REF!</v>
      </c>
      <c r="O4" s="40" t="e">
        <f t="shared" si="1"/>
        <v>#REF!</v>
      </c>
      <c r="P4" s="21">
        <f>SUMIF(BRANCH!C:C,AREA1!A:A,BRANCH!P:P)</f>
        <v>2547629</v>
      </c>
      <c r="Q4" s="21">
        <f>SUMIF(BRANCH!C:C,AREA1!A:A,BRANCH!Q:Q)</f>
        <v>1258</v>
      </c>
      <c r="R4" s="21">
        <f>SUMIF(BRANCH!C:C,AREA1!A:A,BRANCH!R:R)</f>
        <v>1258</v>
      </c>
      <c r="S4" s="52">
        <f>SUMIF(BRANCH!C:C,AREA1!A:A,BRANCH!S:S)</f>
        <v>0</v>
      </c>
      <c r="T4" s="21">
        <f>SUMIF(BRANCH!C:C,AREA1!A:A,BRANCH!T:T)</f>
        <v>2546371</v>
      </c>
      <c r="U4" s="40">
        <f t="shared" si="2"/>
        <v>1</v>
      </c>
    </row>
    <row r="5" spans="1:21" x14ac:dyDescent="0.25">
      <c r="A5" s="24" t="s">
        <v>113</v>
      </c>
      <c r="B5" s="23" t="s">
        <v>114</v>
      </c>
      <c r="C5" s="23" t="s">
        <v>17</v>
      </c>
      <c r="D5" s="21">
        <f>SUMIF(BRANCH!C:C,AREA1!A:A,BRANCH!F:J)</f>
        <v>228266</v>
      </c>
      <c r="E5" s="21">
        <f>SUMIF(BRANCH!C:C,AREA1!A:A,BRANCH!G:G)</f>
        <v>5</v>
      </c>
      <c r="F5" s="21">
        <f>SUMIF(BRANCH!C:C,AREA1!A:A,BRANCH!H:H)</f>
        <v>5</v>
      </c>
      <c r="G5" s="52">
        <f>SUMIF(BRANCH!C:C,AREA1!A:A,BRANCH!I:I)</f>
        <v>0</v>
      </c>
      <c r="H5" s="21">
        <f>SUMIF(BRANCH!C:C,AREA1!A:A,BRANCH!J:J)</f>
        <v>228261</v>
      </c>
      <c r="I5" s="40">
        <f t="shared" si="0"/>
        <v>1</v>
      </c>
      <c r="J5" s="21" t="e">
        <f>SUMIF(BRANCH!C:C,AREA1!A:A,BRANCH!K:K)</f>
        <v>#REF!</v>
      </c>
      <c r="K5" s="21" t="e">
        <f>SUMIF(BRANCH!C:C,AREA1!A:A,BRANCH!L:L)</f>
        <v>#REF!</v>
      </c>
      <c r="L5" s="21" t="e">
        <f>SUMIF(BRANCH!C:C,AREA1!A:A,BRANCH!M:M)</f>
        <v>#REF!</v>
      </c>
      <c r="M5" s="52" t="e">
        <f>SUMIF(BRANCH!C:C,BRANCH!C:C,BRANCH!N:N)</f>
        <v>#REF!</v>
      </c>
      <c r="N5" s="21" t="e">
        <f>SUMIF(BRANCH!C:C,AREA1!A:A,BRANCH!O:O)</f>
        <v>#REF!</v>
      </c>
      <c r="O5" s="40" t="e">
        <f t="shared" si="1"/>
        <v>#REF!</v>
      </c>
      <c r="P5" s="21">
        <f>SUMIF(BRANCH!C:C,AREA1!A:A,BRANCH!P:P)</f>
        <v>2507453</v>
      </c>
      <c r="Q5" s="21">
        <f>SUMIF(BRANCH!C:C,AREA1!A:A,BRANCH!Q:Q)</f>
        <v>1135</v>
      </c>
      <c r="R5" s="21">
        <f>SUMIF(BRANCH!C:C,AREA1!A:A,BRANCH!R:R)</f>
        <v>835</v>
      </c>
      <c r="S5" s="52">
        <f>SUMIF(BRANCH!C:C,AREA1!A:A,BRANCH!S:S)</f>
        <v>300</v>
      </c>
      <c r="T5" s="21">
        <f>SUMIF(BRANCH!C:C,AREA1!A:A,BRANCH!T:T)</f>
        <v>2506618</v>
      </c>
      <c r="U5" s="40">
        <f t="shared" si="2"/>
        <v>0.73568281938325997</v>
      </c>
    </row>
    <row r="6" spans="1:21" x14ac:dyDescent="0.25">
      <c r="A6" s="24" t="s">
        <v>115</v>
      </c>
      <c r="B6" s="23" t="s">
        <v>116</v>
      </c>
      <c r="C6" s="23" t="s">
        <v>19</v>
      </c>
      <c r="D6" s="21">
        <f>SUMIF(BRANCH!C:C,AREA1!A:A,BRANCH!F:J)</f>
        <v>178023</v>
      </c>
      <c r="E6" s="21">
        <f>SUMIF(BRANCH!C:C,AREA1!A:A,BRANCH!G:G)</f>
        <v>7</v>
      </c>
      <c r="F6" s="21">
        <f>SUMIF(BRANCH!C:C,AREA1!A:A,BRANCH!H:H)</f>
        <v>6</v>
      </c>
      <c r="G6" s="52">
        <f>SUMIF(BRANCH!C:C,AREA1!A:A,BRANCH!I:I)</f>
        <v>1</v>
      </c>
      <c r="H6" s="21">
        <f>SUMIF(BRANCH!C:C,AREA1!A:A,BRANCH!J:J)</f>
        <v>178017</v>
      </c>
      <c r="I6" s="40">
        <f t="shared" si="0"/>
        <v>0.8571428571428571</v>
      </c>
      <c r="J6" s="21" t="e">
        <f>SUMIF(BRANCH!C:C,AREA1!A:A,BRANCH!K:K)</f>
        <v>#REF!</v>
      </c>
      <c r="K6" s="21" t="e">
        <f>SUMIF(BRANCH!C:C,AREA1!A:A,BRANCH!L:L)</f>
        <v>#REF!</v>
      </c>
      <c r="L6" s="21" t="e">
        <f>SUMIF(BRANCH!C:C,AREA1!A:A,BRANCH!M:M)</f>
        <v>#REF!</v>
      </c>
      <c r="M6" s="52" t="e">
        <f>SUMIF(BRANCH!C:C,BRANCH!C:C,BRANCH!N:N)</f>
        <v>#REF!</v>
      </c>
      <c r="N6" s="21" t="e">
        <f>SUMIF(BRANCH!C:C,AREA1!A:A,BRANCH!O:O)</f>
        <v>#REF!</v>
      </c>
      <c r="O6" s="40" t="e">
        <f t="shared" si="1"/>
        <v>#REF!</v>
      </c>
      <c r="P6" s="21">
        <f>SUMIF(BRANCH!C:C,AREA1!A:A,BRANCH!P:P)</f>
        <v>1688643</v>
      </c>
      <c r="Q6" s="21">
        <f>SUMIF(BRANCH!C:C,AREA1!A:A,BRANCH!Q:Q)</f>
        <v>875</v>
      </c>
      <c r="R6" s="21">
        <f>SUMIF(BRANCH!C:C,AREA1!A:A,BRANCH!R:R)</f>
        <v>290</v>
      </c>
      <c r="S6" s="52">
        <f>SUMIF(BRANCH!C:C,AREA1!A:A,BRANCH!S:S)</f>
        <v>585</v>
      </c>
      <c r="T6" s="21">
        <f>SUMIF(BRANCH!C:C,AREA1!A:A,BRANCH!T:T)</f>
        <v>1688353</v>
      </c>
      <c r="U6" s="40">
        <f t="shared" si="2"/>
        <v>0.33142857142857141</v>
      </c>
    </row>
    <row r="7" spans="1:21" x14ac:dyDescent="0.25">
      <c r="A7" s="24" t="s">
        <v>117</v>
      </c>
      <c r="B7" s="23" t="s">
        <v>118</v>
      </c>
      <c r="C7" s="23" t="s">
        <v>19</v>
      </c>
      <c r="D7" s="21">
        <f>SUMIF(BRANCH!C:C,AREA1!A:A,BRANCH!F:J)</f>
        <v>222552</v>
      </c>
      <c r="E7" s="21">
        <f>SUMIF(BRANCH!C:C,AREA1!A:A,BRANCH!G:G)</f>
        <v>7</v>
      </c>
      <c r="F7" s="21">
        <f>SUMIF(BRANCH!C:C,AREA1!A:A,BRANCH!H:H)</f>
        <v>3</v>
      </c>
      <c r="G7" s="52">
        <f>SUMIF(BRANCH!C:C,AREA1!A:A,BRANCH!I:I)</f>
        <v>4</v>
      </c>
      <c r="H7" s="21">
        <f>SUMIF(BRANCH!C:C,AREA1!A:A,BRANCH!J:J)</f>
        <v>222549</v>
      </c>
      <c r="I7" s="40">
        <f t="shared" si="0"/>
        <v>0.42857142857142855</v>
      </c>
      <c r="J7" s="21" t="e">
        <f>SUMIF(BRANCH!C:C,AREA1!A:A,BRANCH!K:K)</f>
        <v>#REF!</v>
      </c>
      <c r="K7" s="21" t="e">
        <f>SUMIF(BRANCH!C:C,AREA1!A:A,BRANCH!L:L)</f>
        <v>#REF!</v>
      </c>
      <c r="L7" s="21" t="e">
        <f>SUMIF(BRANCH!C:C,AREA1!A:A,BRANCH!M:M)</f>
        <v>#REF!</v>
      </c>
      <c r="M7" s="52" t="e">
        <f>SUMIF(BRANCH!C:C,BRANCH!C:C,BRANCH!N:N)</f>
        <v>#REF!</v>
      </c>
      <c r="N7" s="21" t="e">
        <f>SUMIF(BRANCH!C:C,AREA1!A:A,BRANCH!O:O)</f>
        <v>#REF!</v>
      </c>
      <c r="O7" s="40" t="e">
        <f t="shared" si="1"/>
        <v>#REF!</v>
      </c>
      <c r="P7" s="21">
        <f>SUMIF(BRANCH!C:C,AREA1!A:A,BRANCH!P:P)</f>
        <v>2079490</v>
      </c>
      <c r="Q7" s="21">
        <f>SUMIF(BRANCH!C:C,AREA1!A:A,BRANCH!Q:Q)</f>
        <v>1010</v>
      </c>
      <c r="R7" s="21">
        <f>SUMIF(BRANCH!C:C,AREA1!A:A,BRANCH!R:R)</f>
        <v>468</v>
      </c>
      <c r="S7" s="52">
        <f>SUMIF(BRANCH!C:C,AREA1!A:A,BRANCH!S:S)</f>
        <v>542</v>
      </c>
      <c r="T7" s="21">
        <f>SUMIF(BRANCH!C:C,AREA1!A:A,BRANCH!T:T)</f>
        <v>2079022</v>
      </c>
      <c r="U7" s="40">
        <f t="shared" si="2"/>
        <v>0.46336633663366339</v>
      </c>
    </row>
    <row r="8" spans="1:21" x14ac:dyDescent="0.25">
      <c r="A8" s="24" t="s">
        <v>119</v>
      </c>
      <c r="B8" s="23" t="s">
        <v>120</v>
      </c>
      <c r="C8" s="23" t="s">
        <v>16</v>
      </c>
      <c r="D8" s="21">
        <f>SUMIF(BRANCH!C:C,AREA1!A:A,BRANCH!F:J)</f>
        <v>145178</v>
      </c>
      <c r="E8" s="21">
        <f>SUMIF(BRANCH!C:C,AREA1!A:A,BRANCH!G:G)</f>
        <v>1</v>
      </c>
      <c r="F8" s="21">
        <f>SUMIF(BRANCH!C:C,AREA1!A:A,BRANCH!H:H)</f>
        <v>1</v>
      </c>
      <c r="G8" s="52">
        <f>SUMIF(BRANCH!C:C,AREA1!A:A,BRANCH!I:I)</f>
        <v>0</v>
      </c>
      <c r="H8" s="21">
        <f>SUMIF(BRANCH!C:C,AREA1!A:A,BRANCH!J:J)</f>
        <v>145177</v>
      </c>
      <c r="I8" s="40">
        <f t="shared" si="0"/>
        <v>1</v>
      </c>
      <c r="J8" s="21" t="e">
        <f>SUMIF(BRANCH!C:C,AREA1!A:A,BRANCH!K:K)</f>
        <v>#REF!</v>
      </c>
      <c r="K8" s="21" t="e">
        <f>SUMIF(BRANCH!C:C,AREA1!A:A,BRANCH!L:L)</f>
        <v>#REF!</v>
      </c>
      <c r="L8" s="21" t="e">
        <f>SUMIF(BRANCH!C:C,AREA1!A:A,BRANCH!M:M)</f>
        <v>#REF!</v>
      </c>
      <c r="M8" s="52" t="e">
        <f>SUMIF(BRANCH!C:C,BRANCH!C:C,BRANCH!N:N)</f>
        <v>#REF!</v>
      </c>
      <c r="N8" s="21" t="e">
        <f>SUMIF(BRANCH!C:C,AREA1!A:A,BRANCH!O:O)</f>
        <v>#REF!</v>
      </c>
      <c r="O8" s="40" t="e">
        <f t="shared" si="1"/>
        <v>#REF!</v>
      </c>
      <c r="P8" s="21">
        <f>SUMIF(BRANCH!C:C,AREA1!A:A,BRANCH!P:P)</f>
        <v>1777321</v>
      </c>
      <c r="Q8" s="21">
        <f>SUMIF(BRANCH!C:C,AREA1!A:A,BRANCH!Q:Q)</f>
        <v>688</v>
      </c>
      <c r="R8" s="21">
        <f>SUMIF(BRANCH!C:C,AREA1!A:A,BRANCH!R:R)</f>
        <v>591</v>
      </c>
      <c r="S8" s="52">
        <f>SUMIF(BRANCH!C:C,AREA1!A:A,BRANCH!S:S)</f>
        <v>97</v>
      </c>
      <c r="T8" s="21">
        <f>SUMIF(BRANCH!C:C,AREA1!A:A,BRANCH!T:T)</f>
        <v>1776730</v>
      </c>
      <c r="U8" s="40">
        <f t="shared" si="2"/>
        <v>0.85901162790697672</v>
      </c>
    </row>
    <row r="9" spans="1:21" x14ac:dyDescent="0.25">
      <c r="A9" s="24" t="s">
        <v>121</v>
      </c>
      <c r="B9" s="23" t="s">
        <v>116</v>
      </c>
      <c r="C9" s="23" t="s">
        <v>19</v>
      </c>
      <c r="D9" s="21">
        <f>SUMIF(BRANCH!C:C,AREA1!A:A,BRANCH!F:J)</f>
        <v>210748</v>
      </c>
      <c r="E9" s="21">
        <f>SUMIF(BRANCH!C:C,AREA1!A:A,BRANCH!G:G)</f>
        <v>9</v>
      </c>
      <c r="F9" s="21">
        <f>SUMIF(BRANCH!C:C,AREA1!A:A,BRANCH!H:H)</f>
        <v>8</v>
      </c>
      <c r="G9" s="52">
        <f>SUMIF(BRANCH!C:C,AREA1!A:A,BRANCH!I:I)</f>
        <v>1</v>
      </c>
      <c r="H9" s="21">
        <f>SUMIF(BRANCH!C:C,AREA1!A:A,BRANCH!J:J)</f>
        <v>210740</v>
      </c>
      <c r="I9" s="40">
        <f t="shared" si="0"/>
        <v>0.88888888888888884</v>
      </c>
      <c r="J9" s="21" t="e">
        <f>SUMIF(BRANCH!C:C,AREA1!A:A,BRANCH!K:K)</f>
        <v>#REF!</v>
      </c>
      <c r="K9" s="21" t="e">
        <f>SUMIF(BRANCH!C:C,AREA1!A:A,BRANCH!L:L)</f>
        <v>#REF!</v>
      </c>
      <c r="L9" s="21" t="e">
        <f>SUMIF(BRANCH!C:C,AREA1!A:A,BRANCH!M:M)</f>
        <v>#REF!</v>
      </c>
      <c r="M9" s="52" t="e">
        <f>SUMIF(BRANCH!C:C,BRANCH!C:C,BRANCH!N:N)</f>
        <v>#REF!</v>
      </c>
      <c r="N9" s="21" t="e">
        <f>SUMIF(BRANCH!C:C,AREA1!A:A,BRANCH!O:O)</f>
        <v>#REF!</v>
      </c>
      <c r="O9" s="40" t="e">
        <f t="shared" si="1"/>
        <v>#REF!</v>
      </c>
      <c r="P9" s="21">
        <f>SUMIF(BRANCH!C:C,AREA1!A:A,BRANCH!P:P)</f>
        <v>1868489</v>
      </c>
      <c r="Q9" s="21">
        <f>SUMIF(BRANCH!C:C,AREA1!A:A,BRANCH!Q:Q)</f>
        <v>948</v>
      </c>
      <c r="R9" s="21">
        <f>SUMIF(BRANCH!C:C,AREA1!A:A,BRANCH!R:R)</f>
        <v>475</v>
      </c>
      <c r="S9" s="52">
        <f>SUMIF(BRANCH!C:C,AREA1!A:A,BRANCH!S:S)</f>
        <v>473</v>
      </c>
      <c r="T9" s="21">
        <f>SUMIF(BRANCH!C:C,AREA1!A:A,BRANCH!T:T)</f>
        <v>1868014</v>
      </c>
      <c r="U9" s="40">
        <f t="shared" si="2"/>
        <v>0.50105485232067515</v>
      </c>
    </row>
    <row r="10" spans="1:21" x14ac:dyDescent="0.25">
      <c r="A10" s="24" t="s">
        <v>122</v>
      </c>
      <c r="B10" s="23" t="s">
        <v>123</v>
      </c>
      <c r="C10" s="23" t="s">
        <v>19</v>
      </c>
      <c r="D10" s="21">
        <f>SUMIF(BRANCH!C:C,AREA1!A:A,BRANCH!F:J)</f>
        <v>100807</v>
      </c>
      <c r="E10" s="21">
        <f>SUMIF(BRANCH!C:C,AREA1!A:A,BRANCH!G:G)</f>
        <v>5</v>
      </c>
      <c r="F10" s="21">
        <f>SUMIF(BRANCH!C:C,AREA1!A:A,BRANCH!H:H)</f>
        <v>3</v>
      </c>
      <c r="G10" s="52">
        <f>SUMIF(BRANCH!C:C,AREA1!A:A,BRANCH!I:I)</f>
        <v>2</v>
      </c>
      <c r="H10" s="21">
        <f>SUMIF(BRANCH!C:C,AREA1!A:A,BRANCH!J:J)</f>
        <v>100804</v>
      </c>
      <c r="I10" s="40">
        <f t="shared" si="0"/>
        <v>0.6</v>
      </c>
      <c r="J10" s="21" t="e">
        <f>SUMIF(BRANCH!C:C,AREA1!A:A,BRANCH!K:K)</f>
        <v>#REF!</v>
      </c>
      <c r="K10" s="21" t="e">
        <f>SUMIF(BRANCH!C:C,AREA1!A:A,BRANCH!L:L)</f>
        <v>#REF!</v>
      </c>
      <c r="L10" s="21" t="e">
        <f>SUMIF(BRANCH!C:C,AREA1!A:A,BRANCH!M:M)</f>
        <v>#REF!</v>
      </c>
      <c r="M10" s="52" t="e">
        <f>SUMIF(BRANCH!C:C,BRANCH!C:C,BRANCH!N:N)</f>
        <v>#REF!</v>
      </c>
      <c r="N10" s="21" t="e">
        <f>SUMIF(BRANCH!C:C,AREA1!A:A,BRANCH!O:O)</f>
        <v>#REF!</v>
      </c>
      <c r="O10" s="40" t="e">
        <f t="shared" si="1"/>
        <v>#REF!</v>
      </c>
      <c r="P10" s="21">
        <f>SUMIF(BRANCH!C:C,AREA1!A:A,BRANCH!P:P)</f>
        <v>1107671</v>
      </c>
      <c r="Q10" s="21">
        <f>SUMIF(BRANCH!C:C,AREA1!A:A,BRANCH!Q:Q)</f>
        <v>757</v>
      </c>
      <c r="R10" s="21">
        <f>SUMIF(BRANCH!C:C,AREA1!A:A,BRANCH!R:R)</f>
        <v>414</v>
      </c>
      <c r="S10" s="52">
        <f>SUMIF(BRANCH!C:C,AREA1!A:A,BRANCH!S:S)</f>
        <v>343</v>
      </c>
      <c r="T10" s="21">
        <f>SUMIF(BRANCH!C:C,AREA1!A:A,BRANCH!T:T)</f>
        <v>1107257</v>
      </c>
      <c r="U10" s="40">
        <f t="shared" si="2"/>
        <v>0.54689564068692209</v>
      </c>
    </row>
    <row r="11" spans="1:21" x14ac:dyDescent="0.25">
      <c r="A11" s="24" t="s">
        <v>124</v>
      </c>
      <c r="B11" s="23" t="s">
        <v>120</v>
      </c>
      <c r="C11" s="23" t="s">
        <v>16</v>
      </c>
      <c r="D11" s="21">
        <f>SUMIF(BRANCH!C:C,AREA1!A:A,BRANCH!F:J)</f>
        <v>106155</v>
      </c>
      <c r="E11" s="21">
        <f>SUMIF(BRANCH!C:C,AREA1!A:A,BRANCH!G:G)</f>
        <v>2</v>
      </c>
      <c r="F11" s="21">
        <f>SUMIF(BRANCH!C:C,AREA1!A:A,BRANCH!H:H)</f>
        <v>0</v>
      </c>
      <c r="G11" s="52">
        <f>SUMIF(BRANCH!C:C,AREA1!A:A,BRANCH!I:I)</f>
        <v>2</v>
      </c>
      <c r="H11" s="21">
        <f>SUMIF(BRANCH!C:C,AREA1!A:A,BRANCH!J:J)</f>
        <v>106155</v>
      </c>
      <c r="I11" s="40">
        <f t="shared" si="0"/>
        <v>0</v>
      </c>
      <c r="J11" s="21" t="e">
        <f>SUMIF(BRANCH!C:C,AREA1!A:A,BRANCH!K:K)</f>
        <v>#REF!</v>
      </c>
      <c r="K11" s="21" t="e">
        <f>SUMIF(BRANCH!C:C,AREA1!A:A,BRANCH!L:L)</f>
        <v>#REF!</v>
      </c>
      <c r="L11" s="21" t="e">
        <f>SUMIF(BRANCH!C:C,AREA1!A:A,BRANCH!M:M)</f>
        <v>#REF!</v>
      </c>
      <c r="M11" s="52" t="e">
        <f>SUMIF(BRANCH!C:C,BRANCH!C:C,BRANCH!N:N)</f>
        <v>#REF!</v>
      </c>
      <c r="N11" s="21" t="e">
        <f>SUMIF(BRANCH!C:C,AREA1!A:A,BRANCH!O:O)</f>
        <v>#REF!</v>
      </c>
      <c r="O11" s="40" t="e">
        <f t="shared" si="1"/>
        <v>#REF!</v>
      </c>
      <c r="P11" s="21">
        <f>SUMIF(BRANCH!C:C,AREA1!A:A,BRANCH!P:P)</f>
        <v>1207566</v>
      </c>
      <c r="Q11" s="21">
        <f>SUMIF(BRANCH!C:C,AREA1!A:A,BRANCH!Q:Q)</f>
        <v>542</v>
      </c>
      <c r="R11" s="21">
        <f>SUMIF(BRANCH!C:C,AREA1!A:A,BRANCH!R:R)</f>
        <v>394</v>
      </c>
      <c r="S11" s="52">
        <f>SUMIF(BRANCH!C:C,AREA1!A:A,BRANCH!S:S)</f>
        <v>148</v>
      </c>
      <c r="T11" s="21">
        <f>SUMIF(BRANCH!C:C,AREA1!A:A,BRANCH!T:T)</f>
        <v>1207172</v>
      </c>
      <c r="U11" s="40">
        <f t="shared" si="2"/>
        <v>0.72693726937269376</v>
      </c>
    </row>
    <row r="12" spans="1:21" x14ac:dyDescent="0.25">
      <c r="A12" s="24" t="s">
        <v>125</v>
      </c>
      <c r="B12" s="23" t="s">
        <v>126</v>
      </c>
      <c r="C12" s="23" t="s">
        <v>16</v>
      </c>
      <c r="D12" s="21">
        <f>SUMIF(BRANCH!C:C,AREA1!A:A,BRANCH!F:J)</f>
        <v>120169</v>
      </c>
      <c r="E12" s="21">
        <f>SUMIF(BRANCH!C:C,AREA1!A:A,BRANCH!G:G)</f>
        <v>2</v>
      </c>
      <c r="F12" s="21">
        <f>SUMIF(BRANCH!C:C,AREA1!A:A,BRANCH!H:H)</f>
        <v>2</v>
      </c>
      <c r="G12" s="52">
        <f>SUMIF(BRANCH!C:C,AREA1!A:A,BRANCH!I:I)</f>
        <v>0</v>
      </c>
      <c r="H12" s="21">
        <f>SUMIF(BRANCH!C:C,AREA1!A:A,BRANCH!J:J)</f>
        <v>120167</v>
      </c>
      <c r="I12" s="40">
        <f t="shared" si="0"/>
        <v>1</v>
      </c>
      <c r="J12" s="21" t="e">
        <f>SUMIF(BRANCH!C:C,AREA1!A:A,BRANCH!K:K)</f>
        <v>#REF!</v>
      </c>
      <c r="K12" s="21" t="e">
        <f>SUMIF(BRANCH!C:C,AREA1!A:A,BRANCH!L:L)</f>
        <v>#REF!</v>
      </c>
      <c r="L12" s="21" t="e">
        <f>SUMIF(BRANCH!C:C,AREA1!A:A,BRANCH!M:M)</f>
        <v>#REF!</v>
      </c>
      <c r="M12" s="52" t="e">
        <f>SUMIF(BRANCH!C:C,BRANCH!C:C,BRANCH!N:N)</f>
        <v>#REF!</v>
      </c>
      <c r="N12" s="21" t="e">
        <f>SUMIF(BRANCH!C:C,AREA1!A:A,BRANCH!O:O)</f>
        <v>#REF!</v>
      </c>
      <c r="O12" s="40" t="e">
        <f t="shared" si="1"/>
        <v>#REF!</v>
      </c>
      <c r="P12" s="21">
        <f>SUMIF(BRANCH!C:C,AREA1!A:A,BRANCH!P:P)</f>
        <v>1341753</v>
      </c>
      <c r="Q12" s="21">
        <f>SUMIF(BRANCH!C:C,AREA1!A:A,BRANCH!Q:Q)</f>
        <v>634</v>
      </c>
      <c r="R12" s="21">
        <f>SUMIF(BRANCH!C:C,AREA1!A:A,BRANCH!R:R)</f>
        <v>382</v>
      </c>
      <c r="S12" s="52">
        <f>SUMIF(BRANCH!C:C,AREA1!A:A,BRANCH!S:S)</f>
        <v>252</v>
      </c>
      <c r="T12" s="21">
        <f>SUMIF(BRANCH!C:C,AREA1!A:A,BRANCH!T:T)</f>
        <v>1341371</v>
      </c>
      <c r="U12" s="40">
        <f t="shared" si="2"/>
        <v>0.60252365930599372</v>
      </c>
    </row>
    <row r="13" spans="1:21" x14ac:dyDescent="0.25">
      <c r="A13" s="24" t="s">
        <v>127</v>
      </c>
      <c r="B13" s="23" t="s">
        <v>126</v>
      </c>
      <c r="C13" s="23" t="s">
        <v>16</v>
      </c>
      <c r="D13" s="21">
        <f>SUMIF(BRANCH!C:C,AREA1!A:A,BRANCH!F:J)</f>
        <v>134388</v>
      </c>
      <c r="E13" s="21">
        <f>SUMIF(BRANCH!C:C,AREA1!A:A,BRANCH!G:G)</f>
        <v>4</v>
      </c>
      <c r="F13" s="21">
        <f>SUMIF(BRANCH!C:C,AREA1!A:A,BRANCH!H:H)</f>
        <v>3</v>
      </c>
      <c r="G13" s="52">
        <f>SUMIF(BRANCH!C:C,AREA1!A:A,BRANCH!I:I)</f>
        <v>1</v>
      </c>
      <c r="H13" s="21">
        <f>SUMIF(BRANCH!C:C,AREA1!A:A,BRANCH!J:J)</f>
        <v>134385</v>
      </c>
      <c r="I13" s="40">
        <f t="shared" si="0"/>
        <v>0.75</v>
      </c>
      <c r="J13" s="21" t="e">
        <f>SUMIF(BRANCH!C:C,AREA1!A:A,BRANCH!K:K)</f>
        <v>#REF!</v>
      </c>
      <c r="K13" s="21" t="e">
        <f>SUMIF(BRANCH!C:C,AREA1!A:A,BRANCH!L:L)</f>
        <v>#REF!</v>
      </c>
      <c r="L13" s="21" t="e">
        <f>SUMIF(BRANCH!C:C,AREA1!A:A,BRANCH!M:M)</f>
        <v>#REF!</v>
      </c>
      <c r="M13" s="52" t="e">
        <f>SUMIF(BRANCH!C:C,BRANCH!C:C,BRANCH!N:N)</f>
        <v>#REF!</v>
      </c>
      <c r="N13" s="21" t="e">
        <f>SUMIF(BRANCH!C:C,AREA1!A:A,BRANCH!O:O)</f>
        <v>#REF!</v>
      </c>
      <c r="O13" s="40" t="e">
        <f t="shared" si="1"/>
        <v>#REF!</v>
      </c>
      <c r="P13" s="21">
        <f>SUMIF(BRANCH!C:C,AREA1!A:A,BRANCH!P:P)</f>
        <v>1615112</v>
      </c>
      <c r="Q13" s="21">
        <f>SUMIF(BRANCH!C:C,AREA1!A:A,BRANCH!Q:Q)</f>
        <v>717</v>
      </c>
      <c r="R13" s="21">
        <f>SUMIF(BRANCH!C:C,AREA1!A:A,BRANCH!R:R)</f>
        <v>513</v>
      </c>
      <c r="S13" s="52">
        <f>SUMIF(BRANCH!C:C,AREA1!A:A,BRANCH!S:S)</f>
        <v>204</v>
      </c>
      <c r="T13" s="21">
        <f>SUMIF(BRANCH!C:C,AREA1!A:A,BRANCH!T:T)</f>
        <v>1614599</v>
      </c>
      <c r="U13" s="40">
        <f t="shared" si="2"/>
        <v>0.71548117154811719</v>
      </c>
    </row>
    <row r="14" spans="1:21" x14ac:dyDescent="0.25">
      <c r="A14" s="24" t="s">
        <v>128</v>
      </c>
      <c r="B14" s="23" t="s">
        <v>129</v>
      </c>
      <c r="C14" s="23" t="s">
        <v>16</v>
      </c>
      <c r="D14" s="21">
        <f>SUMIF(BRANCH!C:C,AREA1!A:A,BRANCH!F:J)</f>
        <v>84302</v>
      </c>
      <c r="E14" s="21">
        <f>SUMIF(BRANCH!C:C,AREA1!A:A,BRANCH!G:G)</f>
        <v>4</v>
      </c>
      <c r="F14" s="21">
        <f>SUMIF(BRANCH!C:C,AREA1!A:A,BRANCH!H:H)</f>
        <v>4</v>
      </c>
      <c r="G14" s="52">
        <f>SUMIF(BRANCH!C:C,AREA1!A:A,BRANCH!I:I)</f>
        <v>0</v>
      </c>
      <c r="H14" s="21">
        <f>SUMIF(BRANCH!C:C,AREA1!A:A,BRANCH!J:J)</f>
        <v>84298</v>
      </c>
      <c r="I14" s="40">
        <f t="shared" si="0"/>
        <v>1</v>
      </c>
      <c r="J14" s="21" t="e">
        <f>SUMIF(BRANCH!C:C,AREA1!A:A,BRANCH!K:K)</f>
        <v>#REF!</v>
      </c>
      <c r="K14" s="21" t="e">
        <f>SUMIF(BRANCH!C:C,AREA1!A:A,BRANCH!L:L)</f>
        <v>#REF!</v>
      </c>
      <c r="L14" s="21" t="e">
        <f>SUMIF(BRANCH!C:C,AREA1!A:A,BRANCH!M:M)</f>
        <v>#REF!</v>
      </c>
      <c r="M14" s="52" t="e">
        <f>SUMIF(BRANCH!C:C,BRANCH!C:C,BRANCH!N:N)</f>
        <v>#REF!</v>
      </c>
      <c r="N14" s="21" t="e">
        <f>SUMIF(BRANCH!C:C,AREA1!A:A,BRANCH!O:O)</f>
        <v>#REF!</v>
      </c>
      <c r="O14" s="40" t="e">
        <f t="shared" si="1"/>
        <v>#REF!</v>
      </c>
      <c r="P14" s="21">
        <f>SUMIF(BRANCH!C:C,AREA1!A:A,BRANCH!P:P)</f>
        <v>1007204</v>
      </c>
      <c r="Q14" s="21">
        <f>SUMIF(BRANCH!C:C,AREA1!A:A,BRANCH!Q:Q)</f>
        <v>391</v>
      </c>
      <c r="R14" s="21">
        <f>SUMIF(BRANCH!C:C,AREA1!A:A,BRANCH!R:R)</f>
        <v>391</v>
      </c>
      <c r="S14" s="52">
        <f>SUMIF(BRANCH!C:C,AREA1!A:A,BRANCH!S:S)</f>
        <v>0</v>
      </c>
      <c r="T14" s="21">
        <f>SUMIF(BRANCH!C:C,AREA1!A:A,BRANCH!T:T)</f>
        <v>1006813</v>
      </c>
      <c r="U14" s="40">
        <f t="shared" si="2"/>
        <v>1</v>
      </c>
    </row>
    <row r="15" spans="1:21" x14ac:dyDescent="0.25">
      <c r="A15" s="24" t="s">
        <v>130</v>
      </c>
      <c r="B15" s="23" t="s">
        <v>131</v>
      </c>
      <c r="C15" s="23" t="s">
        <v>17</v>
      </c>
      <c r="D15" s="21">
        <f>SUMIF(BRANCH!C:C,AREA1!A:A,BRANCH!F:J)</f>
        <v>140500</v>
      </c>
      <c r="E15" s="21">
        <f>SUMIF(BRANCH!C:C,AREA1!A:A,BRANCH!G:G)</f>
        <v>2</v>
      </c>
      <c r="F15" s="21">
        <f>SUMIF(BRANCH!C:C,AREA1!A:A,BRANCH!H:H)</f>
        <v>2</v>
      </c>
      <c r="G15" s="52">
        <f>SUMIF(BRANCH!C:C,AREA1!A:A,BRANCH!I:I)</f>
        <v>0</v>
      </c>
      <c r="H15" s="21">
        <f>SUMIF(BRANCH!C:C,AREA1!A:A,BRANCH!J:J)</f>
        <v>140498</v>
      </c>
      <c r="I15" s="40">
        <f t="shared" si="0"/>
        <v>1</v>
      </c>
      <c r="J15" s="21" t="e">
        <f>SUMIF(BRANCH!C:C,AREA1!A:A,BRANCH!K:K)</f>
        <v>#REF!</v>
      </c>
      <c r="K15" s="21" t="e">
        <f>SUMIF(BRANCH!C:C,AREA1!A:A,BRANCH!L:L)</f>
        <v>#REF!</v>
      </c>
      <c r="L15" s="21" t="e">
        <f>SUMIF(BRANCH!C:C,AREA1!A:A,BRANCH!M:M)</f>
        <v>#REF!</v>
      </c>
      <c r="M15" s="52" t="e">
        <f>SUMIF(BRANCH!C:C,BRANCH!C:C,BRANCH!N:N)</f>
        <v>#REF!</v>
      </c>
      <c r="N15" s="21" t="e">
        <f>SUMIF(BRANCH!C:C,AREA1!A:A,BRANCH!O:O)</f>
        <v>#REF!</v>
      </c>
      <c r="O15" s="40" t="e">
        <f t="shared" si="1"/>
        <v>#REF!</v>
      </c>
      <c r="P15" s="21">
        <f>SUMIF(BRANCH!C:C,AREA1!A:A,BRANCH!P:P)</f>
        <v>1765049</v>
      </c>
      <c r="Q15" s="21">
        <f>SUMIF(BRANCH!C:C,AREA1!A:A,BRANCH!Q:Q)</f>
        <v>816</v>
      </c>
      <c r="R15" s="21">
        <f>SUMIF(BRANCH!C:C,AREA1!A:A,BRANCH!R:R)</f>
        <v>692</v>
      </c>
      <c r="S15" s="52">
        <f>SUMIF(BRANCH!C:C,AREA1!A:A,BRANCH!S:S)</f>
        <v>124</v>
      </c>
      <c r="T15" s="21">
        <f>SUMIF(BRANCH!C:C,AREA1!A:A,BRANCH!T:T)</f>
        <v>1764357</v>
      </c>
      <c r="U15" s="40">
        <f t="shared" si="2"/>
        <v>0.84803921568627449</v>
      </c>
    </row>
    <row r="16" spans="1:21" x14ac:dyDescent="0.25">
      <c r="A16" s="24" t="s">
        <v>132</v>
      </c>
      <c r="B16" s="23" t="s">
        <v>133</v>
      </c>
      <c r="C16" s="23" t="s">
        <v>17</v>
      </c>
      <c r="D16" s="21">
        <f>SUMIF(BRANCH!C:C,AREA1!A:A,BRANCH!F:J)</f>
        <v>102133</v>
      </c>
      <c r="E16" s="21">
        <f>SUMIF(BRANCH!C:C,AREA1!A:A,BRANCH!G:G)</f>
        <v>2</v>
      </c>
      <c r="F16" s="21">
        <f>SUMIF(BRANCH!C:C,AREA1!A:A,BRANCH!H:H)</f>
        <v>2</v>
      </c>
      <c r="G16" s="52">
        <f>SUMIF(BRANCH!C:C,AREA1!A:A,BRANCH!I:I)</f>
        <v>0</v>
      </c>
      <c r="H16" s="21">
        <f>SUMIF(BRANCH!C:C,AREA1!A:A,BRANCH!J:J)</f>
        <v>102131</v>
      </c>
      <c r="I16" s="40">
        <f t="shared" si="0"/>
        <v>1</v>
      </c>
      <c r="J16" s="21" t="e">
        <f>SUMIF(BRANCH!C:C,AREA1!A:A,BRANCH!K:K)</f>
        <v>#REF!</v>
      </c>
      <c r="K16" s="21" t="e">
        <f>SUMIF(BRANCH!C:C,AREA1!A:A,BRANCH!L:L)</f>
        <v>#REF!</v>
      </c>
      <c r="L16" s="21" t="e">
        <f>SUMIF(BRANCH!C:C,AREA1!A:A,BRANCH!M:M)</f>
        <v>#REF!</v>
      </c>
      <c r="M16" s="52" t="e">
        <f>SUMIF(BRANCH!C:C,BRANCH!C:C,BRANCH!N:N)</f>
        <v>#REF!</v>
      </c>
      <c r="N16" s="21" t="e">
        <f>SUMIF(BRANCH!C:C,AREA1!A:A,BRANCH!O:O)</f>
        <v>#REF!</v>
      </c>
      <c r="O16" s="40" t="e">
        <f t="shared" si="1"/>
        <v>#REF!</v>
      </c>
      <c r="P16" s="21">
        <f>SUMIF(BRANCH!C:C,AREA1!A:A,BRANCH!P:P)</f>
        <v>1157686</v>
      </c>
      <c r="Q16" s="21">
        <f>SUMIF(BRANCH!C:C,AREA1!A:A,BRANCH!Q:Q)</f>
        <v>547</v>
      </c>
      <c r="R16" s="21">
        <f>SUMIF(BRANCH!C:C,AREA1!A:A,BRANCH!R:R)</f>
        <v>547</v>
      </c>
      <c r="S16" s="52">
        <f>SUMIF(BRANCH!C:C,AREA1!A:A,BRANCH!S:S)</f>
        <v>0</v>
      </c>
      <c r="T16" s="21">
        <f>SUMIF(BRANCH!C:C,AREA1!A:A,BRANCH!T:T)</f>
        <v>1157139</v>
      </c>
      <c r="U16" s="40">
        <f t="shared" si="2"/>
        <v>1</v>
      </c>
    </row>
    <row r="17" spans="1:21" x14ac:dyDescent="0.25">
      <c r="A17" s="24" t="s">
        <v>134</v>
      </c>
      <c r="B17" s="23" t="s">
        <v>135</v>
      </c>
      <c r="C17" s="23" t="s">
        <v>19</v>
      </c>
      <c r="D17" s="21">
        <f>SUMIF(BRANCH!C:C,AREA1!A:A,BRANCH!F:J)</f>
        <v>218744</v>
      </c>
      <c r="E17" s="21">
        <f>SUMIF(BRANCH!C:C,AREA1!A:A,BRANCH!G:G)</f>
        <v>8</v>
      </c>
      <c r="F17" s="21">
        <f>SUMIF(BRANCH!C:C,AREA1!A:A,BRANCH!H:H)</f>
        <v>1</v>
      </c>
      <c r="G17" s="52">
        <f>SUMIF(BRANCH!C:C,AREA1!A:A,BRANCH!I:I)</f>
        <v>7</v>
      </c>
      <c r="H17" s="21">
        <f>SUMIF(BRANCH!C:C,AREA1!A:A,BRANCH!J:J)</f>
        <v>218743</v>
      </c>
      <c r="I17" s="40">
        <f t="shared" si="0"/>
        <v>0.125</v>
      </c>
      <c r="J17" s="21" t="e">
        <f>SUMIF(BRANCH!C:C,AREA1!A:A,BRANCH!K:K)</f>
        <v>#REF!</v>
      </c>
      <c r="K17" s="21" t="e">
        <f>SUMIF(BRANCH!C:C,AREA1!A:A,BRANCH!L:L)</f>
        <v>#REF!</v>
      </c>
      <c r="L17" s="21" t="e">
        <f>SUMIF(BRANCH!C:C,AREA1!A:A,BRANCH!M:M)</f>
        <v>#REF!</v>
      </c>
      <c r="M17" s="52" t="e">
        <f>SUMIF(BRANCH!C:C,BRANCH!C:C,BRANCH!N:N)</f>
        <v>#REF!</v>
      </c>
      <c r="N17" s="21" t="e">
        <f>SUMIF(BRANCH!C:C,AREA1!A:A,BRANCH!O:O)</f>
        <v>#REF!</v>
      </c>
      <c r="O17" s="40" t="e">
        <f t="shared" si="1"/>
        <v>#REF!</v>
      </c>
      <c r="P17" s="21">
        <f>SUMIF(BRANCH!C:C,AREA1!A:A,BRANCH!P:P)</f>
        <v>2123118</v>
      </c>
      <c r="Q17" s="21">
        <f>SUMIF(BRANCH!C:C,AREA1!A:A,BRANCH!Q:Q)</f>
        <v>1072</v>
      </c>
      <c r="R17" s="21">
        <f>SUMIF(BRANCH!C:C,AREA1!A:A,BRANCH!R:R)</f>
        <v>691</v>
      </c>
      <c r="S17" s="52">
        <f>SUMIF(BRANCH!C:C,AREA1!A:A,BRANCH!S:S)</f>
        <v>381</v>
      </c>
      <c r="T17" s="21">
        <f>SUMIF(BRANCH!C:C,AREA1!A:A,BRANCH!T:T)</f>
        <v>2122427</v>
      </c>
      <c r="U17" s="40">
        <f t="shared" si="2"/>
        <v>0.64458955223880599</v>
      </c>
    </row>
    <row r="18" spans="1:21" x14ac:dyDescent="0.25">
      <c r="A18" s="24" t="s">
        <v>136</v>
      </c>
      <c r="B18" s="23" t="s">
        <v>137</v>
      </c>
      <c r="C18" s="23" t="s">
        <v>19</v>
      </c>
      <c r="D18" s="21">
        <f>SUMIF(BRANCH!C:C,AREA1!A:A,BRANCH!F:J)</f>
        <v>147144</v>
      </c>
      <c r="E18" s="21">
        <f>SUMIF(BRANCH!C:C,AREA1!A:A,BRANCH!G:G)</f>
        <v>4</v>
      </c>
      <c r="F18" s="21">
        <f>SUMIF(BRANCH!C:C,AREA1!A:A,BRANCH!H:H)</f>
        <v>3</v>
      </c>
      <c r="G18" s="52">
        <f>SUMIF(BRANCH!C:C,AREA1!A:A,BRANCH!I:I)</f>
        <v>1</v>
      </c>
      <c r="H18" s="21">
        <f>SUMIF(BRANCH!C:C,AREA1!A:A,BRANCH!J:J)</f>
        <v>147141</v>
      </c>
      <c r="I18" s="40">
        <f t="shared" si="0"/>
        <v>0.75</v>
      </c>
      <c r="J18" s="21" t="e">
        <f>SUMIF(BRANCH!C:C,AREA1!A:A,BRANCH!K:K)</f>
        <v>#REF!</v>
      </c>
      <c r="K18" s="21" t="e">
        <f>SUMIF(BRANCH!C:C,AREA1!A:A,BRANCH!L:L)</f>
        <v>#REF!</v>
      </c>
      <c r="L18" s="21" t="e">
        <f>SUMIF(BRANCH!C:C,AREA1!A:A,BRANCH!M:M)</f>
        <v>#REF!</v>
      </c>
      <c r="M18" s="52" t="e">
        <f>SUMIF(BRANCH!C:C,BRANCH!C:C,BRANCH!N:N)</f>
        <v>#REF!</v>
      </c>
      <c r="N18" s="21" t="e">
        <f>SUMIF(BRANCH!C:C,AREA1!A:A,BRANCH!O:O)</f>
        <v>#REF!</v>
      </c>
      <c r="O18" s="40" t="e">
        <f t="shared" si="1"/>
        <v>#REF!</v>
      </c>
      <c r="P18" s="21">
        <f>SUMIF(BRANCH!C:C,AREA1!A:A,BRANCH!P:P)</f>
        <v>1451731</v>
      </c>
      <c r="Q18" s="21">
        <f>SUMIF(BRANCH!C:C,AREA1!A:A,BRANCH!Q:Q)</f>
        <v>669</v>
      </c>
      <c r="R18" s="21">
        <f>SUMIF(BRANCH!C:C,AREA1!A:A,BRANCH!R:R)</f>
        <v>422</v>
      </c>
      <c r="S18" s="52">
        <f>SUMIF(BRANCH!C:C,AREA1!A:A,BRANCH!S:S)</f>
        <v>247</v>
      </c>
      <c r="T18" s="21">
        <f>SUMIF(BRANCH!C:C,AREA1!A:A,BRANCH!T:T)</f>
        <v>1451309</v>
      </c>
      <c r="U18" s="40">
        <f t="shared" si="2"/>
        <v>0.63079222720478323</v>
      </c>
    </row>
    <row r="19" spans="1:21" x14ac:dyDescent="0.25">
      <c r="A19" s="24" t="s">
        <v>138</v>
      </c>
      <c r="B19" s="23" t="s">
        <v>139</v>
      </c>
      <c r="C19" s="23" t="s">
        <v>16</v>
      </c>
      <c r="D19" s="21">
        <f>SUMIF(BRANCH!C:C,AREA1!A:A,BRANCH!F:J)</f>
        <v>124602</v>
      </c>
      <c r="E19" s="21">
        <f>SUMIF(BRANCH!C:C,AREA1!A:A,BRANCH!G:G)</f>
        <v>3</v>
      </c>
      <c r="F19" s="21">
        <f>SUMIF(BRANCH!C:C,AREA1!A:A,BRANCH!H:H)</f>
        <v>3</v>
      </c>
      <c r="G19" s="52">
        <f>SUMIF(BRANCH!C:C,AREA1!A:A,BRANCH!I:I)</f>
        <v>0</v>
      </c>
      <c r="H19" s="21">
        <f>SUMIF(BRANCH!C:C,AREA1!A:A,BRANCH!J:J)</f>
        <v>124599</v>
      </c>
      <c r="I19" s="40">
        <f t="shared" si="0"/>
        <v>1</v>
      </c>
      <c r="J19" s="21" t="e">
        <f>SUMIF(BRANCH!C:C,AREA1!A:A,BRANCH!K:K)</f>
        <v>#REF!</v>
      </c>
      <c r="K19" s="21" t="e">
        <f>SUMIF(BRANCH!C:C,AREA1!A:A,BRANCH!L:L)</f>
        <v>#REF!</v>
      </c>
      <c r="L19" s="21" t="e">
        <f>SUMIF(BRANCH!C:C,AREA1!A:A,BRANCH!M:M)</f>
        <v>#REF!</v>
      </c>
      <c r="M19" s="52" t="e">
        <f>SUMIF(BRANCH!C:C,BRANCH!C:C,BRANCH!N:N)</f>
        <v>#REF!</v>
      </c>
      <c r="N19" s="21" t="e">
        <f>SUMIF(BRANCH!C:C,AREA1!A:A,BRANCH!O:O)</f>
        <v>#REF!</v>
      </c>
      <c r="O19" s="40" t="e">
        <f t="shared" si="1"/>
        <v>#REF!</v>
      </c>
      <c r="P19" s="21">
        <f>SUMIF(BRANCH!C:C,AREA1!A:A,BRANCH!P:P)</f>
        <v>1298544</v>
      </c>
      <c r="Q19" s="21">
        <f>SUMIF(BRANCH!C:C,AREA1!A:A,BRANCH!Q:Q)</f>
        <v>548</v>
      </c>
      <c r="R19" s="21">
        <f>SUMIF(BRANCH!C:C,AREA1!A:A,BRANCH!R:R)</f>
        <v>507</v>
      </c>
      <c r="S19" s="52">
        <f>SUMIF(BRANCH!C:C,AREA1!A:A,BRANCH!S:S)</f>
        <v>41</v>
      </c>
      <c r="T19" s="21">
        <f>SUMIF(BRANCH!C:C,AREA1!A:A,BRANCH!T:T)</f>
        <v>1298037</v>
      </c>
      <c r="U19" s="40">
        <f t="shared" si="2"/>
        <v>0.92518248175182483</v>
      </c>
    </row>
    <row r="20" spans="1:21" x14ac:dyDescent="0.25">
      <c r="A20" s="24" t="s">
        <v>140</v>
      </c>
      <c r="B20" s="23" t="s">
        <v>141</v>
      </c>
      <c r="C20" s="23" t="s">
        <v>16</v>
      </c>
      <c r="D20" s="21">
        <f>SUMIF(BRANCH!C:C,AREA1!A:A,BRANCH!F:J)</f>
        <v>147389</v>
      </c>
      <c r="E20" s="21">
        <f>SUMIF(BRANCH!C:C,AREA1!A:A,BRANCH!G:G)</f>
        <v>3</v>
      </c>
      <c r="F20" s="21">
        <f>SUMIF(BRANCH!C:C,AREA1!A:A,BRANCH!H:H)</f>
        <v>1</v>
      </c>
      <c r="G20" s="52">
        <f>SUMIF(BRANCH!C:C,AREA1!A:A,BRANCH!I:I)</f>
        <v>2</v>
      </c>
      <c r="H20" s="21">
        <f>SUMIF(BRANCH!C:C,AREA1!A:A,BRANCH!J:J)</f>
        <v>147388</v>
      </c>
      <c r="I20" s="40">
        <f t="shared" si="0"/>
        <v>0.33333333333333331</v>
      </c>
      <c r="J20" s="21" t="e">
        <f>SUMIF(BRANCH!C:C,AREA1!A:A,BRANCH!K:K)</f>
        <v>#REF!</v>
      </c>
      <c r="K20" s="21" t="e">
        <f>SUMIF(BRANCH!C:C,AREA1!A:A,BRANCH!L:L)</f>
        <v>#REF!</v>
      </c>
      <c r="L20" s="21" t="e">
        <f>SUMIF(BRANCH!C:C,AREA1!A:A,BRANCH!M:M)</f>
        <v>#REF!</v>
      </c>
      <c r="M20" s="52" t="e">
        <f>SUMIF(BRANCH!C:C,BRANCH!C:C,BRANCH!N:N)</f>
        <v>#REF!</v>
      </c>
      <c r="N20" s="21" t="e">
        <f>SUMIF(BRANCH!C:C,AREA1!A:A,BRANCH!O:O)</f>
        <v>#REF!</v>
      </c>
      <c r="O20" s="40" t="e">
        <f t="shared" si="1"/>
        <v>#REF!</v>
      </c>
      <c r="P20" s="21">
        <f>SUMIF(BRANCH!C:C,AREA1!A:A,BRANCH!P:P)</f>
        <v>1570057</v>
      </c>
      <c r="Q20" s="21">
        <f>SUMIF(BRANCH!C:C,AREA1!A:A,BRANCH!Q:Q)</f>
        <v>574</v>
      </c>
      <c r="R20" s="21">
        <f>SUMIF(BRANCH!C:C,AREA1!A:A,BRANCH!R:R)</f>
        <v>400</v>
      </c>
      <c r="S20" s="52">
        <f>SUMIF(BRANCH!C:C,AREA1!A:A,BRANCH!S:S)</f>
        <v>174</v>
      </c>
      <c r="T20" s="21">
        <f>SUMIF(BRANCH!C:C,AREA1!A:A,BRANCH!T:T)</f>
        <v>1569657</v>
      </c>
      <c r="U20" s="40">
        <f t="shared" si="2"/>
        <v>0.69686411149825789</v>
      </c>
    </row>
    <row r="21" spans="1:21" x14ac:dyDescent="0.25">
      <c r="A21" s="24" t="s">
        <v>142</v>
      </c>
      <c r="B21" s="23" t="s">
        <v>135</v>
      </c>
      <c r="C21" s="23" t="s">
        <v>19</v>
      </c>
      <c r="D21" s="21">
        <f>SUMIF(BRANCH!C:C,AREA1!A:A,BRANCH!F:J)</f>
        <v>155645</v>
      </c>
      <c r="E21" s="21">
        <f>SUMIF(BRANCH!C:C,AREA1!A:A,BRANCH!G:G)</f>
        <v>7</v>
      </c>
      <c r="F21" s="21">
        <f>SUMIF(BRANCH!C:C,AREA1!A:A,BRANCH!H:H)</f>
        <v>2</v>
      </c>
      <c r="G21" s="52">
        <f>SUMIF(BRANCH!C:C,AREA1!A:A,BRANCH!I:I)</f>
        <v>5</v>
      </c>
      <c r="H21" s="21">
        <f>SUMIF(BRANCH!C:C,AREA1!A:A,BRANCH!J:J)</f>
        <v>155643</v>
      </c>
      <c r="I21" s="40">
        <f t="shared" si="0"/>
        <v>0.2857142857142857</v>
      </c>
      <c r="J21" s="21" t="e">
        <f>SUMIF(BRANCH!C:C,AREA1!A:A,BRANCH!K:K)</f>
        <v>#REF!</v>
      </c>
      <c r="K21" s="21" t="e">
        <f>SUMIF(BRANCH!C:C,AREA1!A:A,BRANCH!L:L)</f>
        <v>#REF!</v>
      </c>
      <c r="L21" s="21" t="e">
        <f>SUMIF(BRANCH!C:C,AREA1!A:A,BRANCH!M:M)</f>
        <v>#REF!</v>
      </c>
      <c r="M21" s="52" t="e">
        <f>SUMIF(BRANCH!C:C,BRANCH!C:C,BRANCH!N:N)</f>
        <v>#REF!</v>
      </c>
      <c r="N21" s="21" t="e">
        <f>SUMIF(BRANCH!C:C,AREA1!A:A,BRANCH!O:O)</f>
        <v>#REF!</v>
      </c>
      <c r="O21" s="40" t="e">
        <f t="shared" si="1"/>
        <v>#REF!</v>
      </c>
      <c r="P21" s="21">
        <f>SUMIF(BRANCH!C:C,AREA1!A:A,BRANCH!P:P)</f>
        <v>1545354</v>
      </c>
      <c r="Q21" s="21">
        <f>SUMIF(BRANCH!C:C,AREA1!A:A,BRANCH!Q:Q)</f>
        <v>824</v>
      </c>
      <c r="R21" s="21">
        <f>SUMIF(BRANCH!C:C,AREA1!A:A,BRANCH!R:R)</f>
        <v>328</v>
      </c>
      <c r="S21" s="52">
        <f>SUMIF(BRANCH!C:C,AREA1!A:A,BRANCH!S:S)</f>
        <v>496</v>
      </c>
      <c r="T21" s="21">
        <f>SUMIF(BRANCH!C:C,AREA1!A:A,BRANCH!T:T)</f>
        <v>1545026</v>
      </c>
      <c r="U21" s="40">
        <f t="shared" si="2"/>
        <v>0.39805825242718446</v>
      </c>
    </row>
    <row r="22" spans="1:21" x14ac:dyDescent="0.25">
      <c r="A22" s="24" t="s">
        <v>143</v>
      </c>
      <c r="B22" s="23" t="s">
        <v>144</v>
      </c>
      <c r="C22" s="23" t="s">
        <v>18</v>
      </c>
      <c r="D22" s="21">
        <f>SUMIF(BRANCH!C:C,AREA1!A:A,BRANCH!F:J)</f>
        <v>169903</v>
      </c>
      <c r="E22" s="21">
        <f>SUMIF(BRANCH!C:C,AREA1!A:A,BRANCH!G:G)</f>
        <v>2</v>
      </c>
      <c r="F22" s="21">
        <f>SUMIF(BRANCH!C:C,AREA1!A:A,BRANCH!H:H)</f>
        <v>2</v>
      </c>
      <c r="G22" s="52">
        <f>SUMIF(BRANCH!C:C,AREA1!A:A,BRANCH!I:I)</f>
        <v>0</v>
      </c>
      <c r="H22" s="21">
        <f>SUMIF(BRANCH!C:C,AREA1!A:A,BRANCH!J:J)</f>
        <v>169901</v>
      </c>
      <c r="I22" s="40">
        <f t="shared" si="0"/>
        <v>1</v>
      </c>
      <c r="J22" s="21" t="e">
        <f>SUMIF(BRANCH!C:C,AREA1!A:A,BRANCH!K:K)</f>
        <v>#REF!</v>
      </c>
      <c r="K22" s="21" t="e">
        <f>SUMIF(BRANCH!C:C,AREA1!A:A,BRANCH!L:L)</f>
        <v>#REF!</v>
      </c>
      <c r="L22" s="21" t="e">
        <f>SUMIF(BRANCH!C:C,AREA1!A:A,BRANCH!M:M)</f>
        <v>#REF!</v>
      </c>
      <c r="M22" s="52" t="e">
        <f>SUMIF(BRANCH!C:C,BRANCH!C:C,BRANCH!N:N)</f>
        <v>#REF!</v>
      </c>
      <c r="N22" s="21" t="e">
        <f>SUMIF(BRANCH!C:C,AREA1!A:A,BRANCH!O:O)</f>
        <v>#REF!</v>
      </c>
      <c r="O22" s="40" t="e">
        <f t="shared" si="1"/>
        <v>#REF!</v>
      </c>
      <c r="P22" s="21">
        <f>SUMIF(BRANCH!C:C,AREA1!A:A,BRANCH!P:P)</f>
        <v>1673405</v>
      </c>
      <c r="Q22" s="21">
        <f>SUMIF(BRANCH!C:C,AREA1!A:A,BRANCH!Q:Q)</f>
        <v>632</v>
      </c>
      <c r="R22" s="21">
        <f>SUMIF(BRANCH!C:C,AREA1!A:A,BRANCH!R:R)</f>
        <v>425</v>
      </c>
      <c r="S22" s="52">
        <f>SUMIF(BRANCH!C:C,AREA1!A:A,BRANCH!S:S)</f>
        <v>207</v>
      </c>
      <c r="T22" s="21">
        <f>SUMIF(BRANCH!C:C,AREA1!A:A,BRANCH!T:T)</f>
        <v>1672980</v>
      </c>
      <c r="U22" s="40">
        <f t="shared" si="2"/>
        <v>0.67246835443037978</v>
      </c>
    </row>
    <row r="23" spans="1:21" x14ac:dyDescent="0.25">
      <c r="A23" s="24" t="s">
        <v>145</v>
      </c>
      <c r="B23" s="23" t="s">
        <v>146</v>
      </c>
      <c r="C23" s="23" t="s">
        <v>15</v>
      </c>
      <c r="D23" s="21">
        <f>SUMIF(BRANCH!C:C,AREA1!A:A,BRANCH!F:J)</f>
        <v>161749</v>
      </c>
      <c r="E23" s="21">
        <f>SUMIF(BRANCH!C:C,AREA1!A:A,BRANCH!G:G)</f>
        <v>2</v>
      </c>
      <c r="F23" s="21">
        <f>SUMIF(BRANCH!C:C,AREA1!A:A,BRANCH!H:H)</f>
        <v>0</v>
      </c>
      <c r="G23" s="52">
        <f>SUMIF(BRANCH!C:C,AREA1!A:A,BRANCH!I:I)</f>
        <v>2</v>
      </c>
      <c r="H23" s="21">
        <f>SUMIF(BRANCH!C:C,AREA1!A:A,BRANCH!J:J)</f>
        <v>161749</v>
      </c>
      <c r="I23" s="40">
        <f t="shared" si="0"/>
        <v>0</v>
      </c>
      <c r="J23" s="21" t="e">
        <f>SUMIF(BRANCH!C:C,AREA1!A:A,BRANCH!K:K)</f>
        <v>#REF!</v>
      </c>
      <c r="K23" s="21" t="e">
        <f>SUMIF(BRANCH!C:C,AREA1!A:A,BRANCH!L:L)</f>
        <v>#REF!</v>
      </c>
      <c r="L23" s="21" t="e">
        <f>SUMIF(BRANCH!C:C,AREA1!A:A,BRANCH!M:M)</f>
        <v>#REF!</v>
      </c>
      <c r="M23" s="52" t="e">
        <f>SUMIF(BRANCH!C:C,BRANCH!C:C,BRANCH!N:N)</f>
        <v>#REF!</v>
      </c>
      <c r="N23" s="21" t="e">
        <f>SUMIF(BRANCH!C:C,AREA1!A:A,BRANCH!O:O)</f>
        <v>#REF!</v>
      </c>
      <c r="O23" s="40" t="e">
        <f t="shared" si="1"/>
        <v>#REF!</v>
      </c>
      <c r="P23" s="21">
        <f>SUMIF(BRANCH!C:C,AREA1!A:A,BRANCH!P:P)</f>
        <v>1624607</v>
      </c>
      <c r="Q23" s="21">
        <f>SUMIF(BRANCH!C:C,AREA1!A:A,BRANCH!Q:Q)</f>
        <v>785</v>
      </c>
      <c r="R23" s="21">
        <f>SUMIF(BRANCH!C:C,AREA1!A:A,BRANCH!R:R)</f>
        <v>650</v>
      </c>
      <c r="S23" s="52">
        <f>SUMIF(BRANCH!C:C,AREA1!A:A,BRANCH!S:S)</f>
        <v>135</v>
      </c>
      <c r="T23" s="21">
        <f>SUMIF(BRANCH!C:C,AREA1!A:A,BRANCH!T:T)</f>
        <v>1623957</v>
      </c>
      <c r="U23" s="40">
        <f t="shared" si="2"/>
        <v>0.82802547770700641</v>
      </c>
    </row>
    <row r="24" spans="1:21" x14ac:dyDescent="0.25">
      <c r="A24" s="24" t="s">
        <v>147</v>
      </c>
      <c r="B24" s="23" t="s">
        <v>116</v>
      </c>
      <c r="C24" s="23" t="s">
        <v>19</v>
      </c>
      <c r="D24" s="21">
        <f>SUMIF(BRANCH!C:C,AREA1!A:A,BRANCH!F:J)</f>
        <v>183191</v>
      </c>
      <c r="E24" s="21">
        <f>SUMIF(BRANCH!C:C,AREA1!A:A,BRANCH!G:G)</f>
        <v>7</v>
      </c>
      <c r="F24" s="21">
        <f>SUMIF(BRANCH!C:C,AREA1!A:A,BRANCH!H:H)</f>
        <v>4</v>
      </c>
      <c r="G24" s="52">
        <f>SUMIF(BRANCH!C:C,AREA1!A:A,BRANCH!I:I)</f>
        <v>3</v>
      </c>
      <c r="H24" s="21">
        <f>SUMIF(BRANCH!C:C,AREA1!A:A,BRANCH!J:J)</f>
        <v>183187</v>
      </c>
      <c r="I24" s="40">
        <f t="shared" si="0"/>
        <v>0.5714285714285714</v>
      </c>
      <c r="J24" s="21" t="e">
        <f>SUMIF(BRANCH!C:C,AREA1!A:A,BRANCH!K:K)</f>
        <v>#REF!</v>
      </c>
      <c r="K24" s="21" t="e">
        <f>SUMIF(BRANCH!C:C,AREA1!A:A,BRANCH!L:L)</f>
        <v>#REF!</v>
      </c>
      <c r="L24" s="21" t="e">
        <f>SUMIF(BRANCH!C:C,AREA1!A:A,BRANCH!M:M)</f>
        <v>#REF!</v>
      </c>
      <c r="M24" s="52" t="e">
        <f>SUMIF(BRANCH!C:C,BRANCH!C:C,BRANCH!N:N)</f>
        <v>#REF!</v>
      </c>
      <c r="N24" s="21" t="e">
        <f>SUMIF(BRANCH!C:C,AREA1!A:A,BRANCH!O:O)</f>
        <v>#REF!</v>
      </c>
      <c r="O24" s="40" t="e">
        <f t="shared" si="1"/>
        <v>#REF!</v>
      </c>
      <c r="P24" s="21">
        <f>SUMIF(BRANCH!C:C,AREA1!A:A,BRANCH!P:P)</f>
        <v>1695364</v>
      </c>
      <c r="Q24" s="21">
        <f>SUMIF(BRANCH!C:C,AREA1!A:A,BRANCH!Q:Q)</f>
        <v>881</v>
      </c>
      <c r="R24" s="21">
        <f>SUMIF(BRANCH!C:C,AREA1!A:A,BRANCH!R:R)</f>
        <v>654</v>
      </c>
      <c r="S24" s="52">
        <f>SUMIF(BRANCH!C:C,AREA1!A:A,BRANCH!S:S)</f>
        <v>227</v>
      </c>
      <c r="T24" s="21">
        <f>SUMIF(BRANCH!C:C,AREA1!A:A,BRANCH!T:T)</f>
        <v>1694710</v>
      </c>
      <c r="U24" s="40">
        <f t="shared" si="2"/>
        <v>0.74233825198637915</v>
      </c>
    </row>
    <row r="25" spans="1:21" x14ac:dyDescent="0.25">
      <c r="A25" s="24" t="s">
        <v>148</v>
      </c>
      <c r="B25" s="23" t="s">
        <v>131</v>
      </c>
      <c r="C25" s="23" t="s">
        <v>17</v>
      </c>
      <c r="D25" s="21">
        <f>SUMIF(BRANCH!C:C,AREA1!A:A,BRANCH!F:J)</f>
        <v>123351</v>
      </c>
      <c r="E25" s="21">
        <f>SUMIF(BRANCH!C:C,AREA1!A:A,BRANCH!G:G)</f>
        <v>1</v>
      </c>
      <c r="F25" s="21">
        <f>SUMIF(BRANCH!C:C,AREA1!A:A,BRANCH!H:H)</f>
        <v>1</v>
      </c>
      <c r="G25" s="52">
        <f>SUMIF(BRANCH!C:C,AREA1!A:A,BRANCH!I:I)</f>
        <v>0</v>
      </c>
      <c r="H25" s="21">
        <f>SUMIF(BRANCH!C:C,AREA1!A:A,BRANCH!J:J)</f>
        <v>123350</v>
      </c>
      <c r="I25" s="40">
        <f t="shared" si="0"/>
        <v>1</v>
      </c>
      <c r="J25" s="21" t="e">
        <f>SUMIF(BRANCH!C:C,AREA1!A:A,BRANCH!K:K)</f>
        <v>#REF!</v>
      </c>
      <c r="K25" s="21" t="e">
        <f>SUMIF(BRANCH!C:C,AREA1!A:A,BRANCH!L:L)</f>
        <v>#REF!</v>
      </c>
      <c r="L25" s="21" t="e">
        <f>SUMIF(BRANCH!C:C,AREA1!A:A,BRANCH!M:M)</f>
        <v>#REF!</v>
      </c>
      <c r="M25" s="52" t="e">
        <f>SUMIF(BRANCH!C:C,BRANCH!C:C,BRANCH!N:N)</f>
        <v>#REF!</v>
      </c>
      <c r="N25" s="21" t="e">
        <f>SUMIF(BRANCH!C:C,AREA1!A:A,BRANCH!O:O)</f>
        <v>#REF!</v>
      </c>
      <c r="O25" s="40" t="e">
        <f t="shared" si="1"/>
        <v>#REF!</v>
      </c>
      <c r="P25" s="21">
        <f>SUMIF(BRANCH!C:C,AREA1!A:A,BRANCH!P:P)</f>
        <v>1490288</v>
      </c>
      <c r="Q25" s="21">
        <f>SUMIF(BRANCH!C:C,AREA1!A:A,BRANCH!Q:Q)</f>
        <v>645</v>
      </c>
      <c r="R25" s="21">
        <f>SUMIF(BRANCH!C:C,AREA1!A:A,BRANCH!R:R)</f>
        <v>566</v>
      </c>
      <c r="S25" s="52">
        <f>SUMIF(BRANCH!C:C,AREA1!A:A,BRANCH!S:S)</f>
        <v>79</v>
      </c>
      <c r="T25" s="21">
        <f>SUMIF(BRANCH!C:C,AREA1!A:A,BRANCH!T:T)</f>
        <v>1489722</v>
      </c>
      <c r="U25" s="40">
        <f t="shared" si="2"/>
        <v>0.8775193798449612</v>
      </c>
    </row>
    <row r="26" spans="1:21" x14ac:dyDescent="0.25">
      <c r="A26" s="24" t="s">
        <v>149</v>
      </c>
      <c r="B26" s="23" t="s">
        <v>150</v>
      </c>
      <c r="C26" s="23" t="s">
        <v>18</v>
      </c>
      <c r="D26" s="21">
        <f>SUMIF(BRANCH!C:C,AREA1!A:A,BRANCH!F:J)</f>
        <v>148428</v>
      </c>
      <c r="E26" s="21">
        <f>SUMIF(BRANCH!C:C,AREA1!A:A,BRANCH!G:G)</f>
        <v>5</v>
      </c>
      <c r="F26" s="21">
        <f>SUMIF(BRANCH!C:C,AREA1!A:A,BRANCH!H:H)</f>
        <v>2</v>
      </c>
      <c r="G26" s="52">
        <f>SUMIF(BRANCH!C:C,AREA1!A:A,BRANCH!I:I)</f>
        <v>3</v>
      </c>
      <c r="H26" s="21">
        <f>SUMIF(BRANCH!C:C,AREA1!A:A,BRANCH!J:J)</f>
        <v>148426</v>
      </c>
      <c r="I26" s="40">
        <f t="shared" si="0"/>
        <v>0.4</v>
      </c>
      <c r="J26" s="21" t="e">
        <f>SUMIF(BRANCH!C:C,AREA1!A:A,BRANCH!K:K)</f>
        <v>#REF!</v>
      </c>
      <c r="K26" s="21" t="e">
        <f>SUMIF(BRANCH!C:C,AREA1!A:A,BRANCH!L:L)</f>
        <v>#REF!</v>
      </c>
      <c r="L26" s="21" t="e">
        <f>SUMIF(BRANCH!C:C,AREA1!A:A,BRANCH!M:M)</f>
        <v>#REF!</v>
      </c>
      <c r="M26" s="52" t="e">
        <f>SUMIF(BRANCH!C:C,BRANCH!C:C,BRANCH!N:N)</f>
        <v>#REF!</v>
      </c>
      <c r="N26" s="21" t="e">
        <f>SUMIF(BRANCH!C:C,AREA1!A:A,BRANCH!O:O)</f>
        <v>#REF!</v>
      </c>
      <c r="O26" s="40" t="e">
        <f t="shared" si="1"/>
        <v>#REF!</v>
      </c>
      <c r="P26" s="21">
        <f>SUMIF(BRANCH!C:C,AREA1!A:A,BRANCH!P:P)</f>
        <v>1442662</v>
      </c>
      <c r="Q26" s="21">
        <f>SUMIF(BRANCH!C:C,AREA1!A:A,BRANCH!Q:Q)</f>
        <v>648</v>
      </c>
      <c r="R26" s="21">
        <f>SUMIF(BRANCH!C:C,AREA1!A:A,BRANCH!R:R)</f>
        <v>351</v>
      </c>
      <c r="S26" s="52">
        <f>SUMIF(BRANCH!C:C,AREA1!A:A,BRANCH!S:S)</f>
        <v>297</v>
      </c>
      <c r="T26" s="21">
        <f>SUMIF(BRANCH!C:C,AREA1!A:A,BRANCH!T:T)</f>
        <v>1442311</v>
      </c>
      <c r="U26" s="40">
        <f t="shared" si="2"/>
        <v>0.54166666666666663</v>
      </c>
    </row>
    <row r="27" spans="1:21" x14ac:dyDescent="0.25">
      <c r="A27" s="24" t="s">
        <v>151</v>
      </c>
      <c r="B27" s="23" t="s">
        <v>152</v>
      </c>
      <c r="C27" s="23" t="s">
        <v>16</v>
      </c>
      <c r="D27" s="21">
        <f>SUMIF(BRANCH!C:C,AREA1!A:A,BRANCH!F:J)</f>
        <v>159495</v>
      </c>
      <c r="E27" s="21">
        <f>SUMIF(BRANCH!C:C,AREA1!A:A,BRANCH!G:G)</f>
        <v>3</v>
      </c>
      <c r="F27" s="21">
        <f>SUMIF(BRANCH!C:C,AREA1!A:A,BRANCH!H:H)</f>
        <v>3</v>
      </c>
      <c r="G27" s="52">
        <f>SUMIF(BRANCH!C:C,AREA1!A:A,BRANCH!I:I)</f>
        <v>0</v>
      </c>
      <c r="H27" s="21">
        <f>SUMIF(BRANCH!C:C,AREA1!A:A,BRANCH!J:J)</f>
        <v>159492</v>
      </c>
      <c r="I27" s="40">
        <f t="shared" si="0"/>
        <v>1</v>
      </c>
      <c r="J27" s="21" t="e">
        <f>SUMIF(BRANCH!C:C,AREA1!A:A,BRANCH!K:K)</f>
        <v>#REF!</v>
      </c>
      <c r="K27" s="21" t="e">
        <f>SUMIF(BRANCH!C:C,AREA1!A:A,BRANCH!L:L)</f>
        <v>#REF!</v>
      </c>
      <c r="L27" s="21" t="e">
        <f>SUMIF(BRANCH!C:C,AREA1!A:A,BRANCH!M:M)</f>
        <v>#REF!</v>
      </c>
      <c r="M27" s="52" t="e">
        <f>SUMIF(BRANCH!C:C,BRANCH!C:C,BRANCH!N:N)</f>
        <v>#REF!</v>
      </c>
      <c r="N27" s="21" t="e">
        <f>SUMIF(BRANCH!C:C,AREA1!A:A,BRANCH!O:O)</f>
        <v>#REF!</v>
      </c>
      <c r="O27" s="40" t="e">
        <f t="shared" si="1"/>
        <v>#REF!</v>
      </c>
      <c r="P27" s="21">
        <f>SUMIF(BRANCH!C:C,AREA1!A:A,BRANCH!P:P)</f>
        <v>1694030</v>
      </c>
      <c r="Q27" s="21">
        <f>SUMIF(BRANCH!C:C,AREA1!A:A,BRANCH!Q:Q)</f>
        <v>614</v>
      </c>
      <c r="R27" s="21">
        <f>SUMIF(BRANCH!C:C,AREA1!A:A,BRANCH!R:R)</f>
        <v>425</v>
      </c>
      <c r="S27" s="52">
        <f>SUMIF(BRANCH!C:C,AREA1!A:A,BRANCH!S:S)</f>
        <v>189</v>
      </c>
      <c r="T27" s="21">
        <f>SUMIF(BRANCH!C:C,AREA1!A:A,BRANCH!T:T)</f>
        <v>1693605</v>
      </c>
      <c r="U27" s="40">
        <f t="shared" si="2"/>
        <v>0.69218241042345274</v>
      </c>
    </row>
    <row r="28" spans="1:21" x14ac:dyDescent="0.25">
      <c r="A28" s="24" t="s">
        <v>153</v>
      </c>
      <c r="B28" s="23" t="s">
        <v>154</v>
      </c>
      <c r="C28" s="23" t="s">
        <v>14</v>
      </c>
      <c r="D28" s="21">
        <f>SUMIF(BRANCH!C:C,AREA1!A:A,BRANCH!F:J)</f>
        <v>102101</v>
      </c>
      <c r="E28" s="21">
        <f>SUMIF(BRANCH!C:C,AREA1!A:A,BRANCH!G:G)</f>
        <v>0</v>
      </c>
      <c r="F28" s="21">
        <f>SUMIF(BRANCH!C:C,AREA1!A:A,BRANCH!H:H)</f>
        <v>0</v>
      </c>
      <c r="G28" s="52">
        <f>SUMIF(BRANCH!C:C,AREA1!A:A,BRANCH!I:I)</f>
        <v>0</v>
      </c>
      <c r="H28" s="21">
        <f>SUMIF(BRANCH!C:C,AREA1!A:A,BRANCH!J:J)</f>
        <v>102101</v>
      </c>
      <c r="I28" s="40" t="e">
        <f t="shared" si="0"/>
        <v>#DIV/0!</v>
      </c>
      <c r="J28" s="21" t="e">
        <f>SUMIF(BRANCH!C:C,AREA1!A:A,BRANCH!K:K)</f>
        <v>#REF!</v>
      </c>
      <c r="K28" s="21" t="e">
        <f>SUMIF(BRANCH!C:C,AREA1!A:A,BRANCH!L:L)</f>
        <v>#REF!</v>
      </c>
      <c r="L28" s="21" t="e">
        <f>SUMIF(BRANCH!C:C,AREA1!A:A,BRANCH!M:M)</f>
        <v>#REF!</v>
      </c>
      <c r="M28" s="52" t="e">
        <f>SUMIF(BRANCH!C:C,BRANCH!C:C,BRANCH!N:N)</f>
        <v>#REF!</v>
      </c>
      <c r="N28" s="21" t="e">
        <f>SUMIF(BRANCH!C:C,AREA1!A:A,BRANCH!O:O)</f>
        <v>#REF!</v>
      </c>
      <c r="O28" s="40" t="e">
        <f t="shared" si="1"/>
        <v>#REF!</v>
      </c>
      <c r="P28" s="21">
        <f>SUMIF(BRANCH!C:C,AREA1!A:A,BRANCH!P:P)</f>
        <v>1136576</v>
      </c>
      <c r="Q28" s="21">
        <f>SUMIF(BRANCH!C:C,AREA1!A:A,BRANCH!Q:Q)</f>
        <v>421</v>
      </c>
      <c r="R28" s="21">
        <f>SUMIF(BRANCH!C:C,AREA1!A:A,BRANCH!R:R)</f>
        <v>342</v>
      </c>
      <c r="S28" s="52">
        <f>SUMIF(BRANCH!C:C,AREA1!A:A,BRANCH!S:S)</f>
        <v>79</v>
      </c>
      <c r="T28" s="21">
        <f>SUMIF(BRANCH!C:C,AREA1!A:A,BRANCH!T:T)</f>
        <v>1136234</v>
      </c>
      <c r="U28" s="40">
        <f t="shared" si="2"/>
        <v>0.81235154394299292</v>
      </c>
    </row>
    <row r="29" spans="1:21" x14ac:dyDescent="0.25">
      <c r="A29" s="24" t="s">
        <v>155</v>
      </c>
      <c r="B29" s="23" t="s">
        <v>112</v>
      </c>
      <c r="C29" s="23" t="s">
        <v>17</v>
      </c>
      <c r="D29" s="21">
        <f>SUMIF(BRANCH!C:C,AREA1!A:A,BRANCH!F:J)</f>
        <v>203704</v>
      </c>
      <c r="E29" s="21">
        <f>SUMIF(BRANCH!C:C,AREA1!A:A,BRANCH!G:G)</f>
        <v>9</v>
      </c>
      <c r="F29" s="21">
        <f>SUMIF(BRANCH!C:C,AREA1!A:A,BRANCH!H:H)</f>
        <v>9</v>
      </c>
      <c r="G29" s="52">
        <f>SUMIF(BRANCH!C:C,AREA1!A:A,BRANCH!I:I)</f>
        <v>0</v>
      </c>
      <c r="H29" s="21">
        <f>SUMIF(BRANCH!C:C,AREA1!A:A,BRANCH!J:J)</f>
        <v>203695</v>
      </c>
      <c r="I29" s="40">
        <f t="shared" si="0"/>
        <v>1</v>
      </c>
      <c r="J29" s="21" t="e">
        <f>SUMIF(BRANCH!C:C,AREA1!A:A,BRANCH!K:K)</f>
        <v>#REF!</v>
      </c>
      <c r="K29" s="21" t="e">
        <f>SUMIF(BRANCH!C:C,AREA1!A:A,BRANCH!L:L)</f>
        <v>#REF!</v>
      </c>
      <c r="L29" s="21" t="e">
        <f>SUMIF(BRANCH!C:C,AREA1!A:A,BRANCH!M:M)</f>
        <v>#REF!</v>
      </c>
      <c r="M29" s="52" t="e">
        <f>SUMIF(BRANCH!C:C,BRANCH!C:C,BRANCH!N:N)</f>
        <v>#REF!</v>
      </c>
      <c r="N29" s="21" t="e">
        <f>SUMIF(BRANCH!C:C,AREA1!A:A,BRANCH!O:O)</f>
        <v>#REF!</v>
      </c>
      <c r="O29" s="40" t="e">
        <f t="shared" si="1"/>
        <v>#REF!</v>
      </c>
      <c r="P29" s="21">
        <f>SUMIF(BRANCH!C:C,AREA1!A:A,BRANCH!P:P)</f>
        <v>2252680</v>
      </c>
      <c r="Q29" s="21">
        <f>SUMIF(BRANCH!C:C,AREA1!A:A,BRANCH!Q:Q)</f>
        <v>1282</v>
      </c>
      <c r="R29" s="21">
        <f>SUMIF(BRANCH!C:C,AREA1!A:A,BRANCH!R:R)</f>
        <v>1282</v>
      </c>
      <c r="S29" s="52">
        <f>SUMIF(BRANCH!C:C,AREA1!A:A,BRANCH!S:S)</f>
        <v>0</v>
      </c>
      <c r="T29" s="21">
        <f>SUMIF(BRANCH!C:C,AREA1!A:A,BRANCH!T:T)</f>
        <v>2251398</v>
      </c>
      <c r="U29" s="40">
        <f t="shared" si="2"/>
        <v>1</v>
      </c>
    </row>
    <row r="30" spans="1:21" x14ac:dyDescent="0.25">
      <c r="A30" s="24" t="s">
        <v>156</v>
      </c>
      <c r="B30" s="23" t="s">
        <v>157</v>
      </c>
      <c r="C30" s="23" t="s">
        <v>17</v>
      </c>
      <c r="D30" s="21">
        <f>SUMIF(BRANCH!C:C,AREA1!A:A,BRANCH!F:J)</f>
        <v>161155</v>
      </c>
      <c r="E30" s="21">
        <f>SUMIF(BRANCH!C:C,AREA1!A:A,BRANCH!G:G)</f>
        <v>5</v>
      </c>
      <c r="F30" s="21">
        <f>SUMIF(BRANCH!C:C,AREA1!A:A,BRANCH!H:H)</f>
        <v>3</v>
      </c>
      <c r="G30" s="52">
        <f>SUMIF(BRANCH!C:C,AREA1!A:A,BRANCH!I:I)</f>
        <v>2</v>
      </c>
      <c r="H30" s="21">
        <f>SUMIF(BRANCH!C:C,AREA1!A:A,BRANCH!J:J)</f>
        <v>161152</v>
      </c>
      <c r="I30" s="40">
        <f t="shared" si="0"/>
        <v>0.6</v>
      </c>
      <c r="J30" s="21" t="e">
        <f>SUMIF(BRANCH!C:C,AREA1!A:A,BRANCH!K:K)</f>
        <v>#REF!</v>
      </c>
      <c r="K30" s="21" t="e">
        <f>SUMIF(BRANCH!C:C,AREA1!A:A,BRANCH!L:L)</f>
        <v>#REF!</v>
      </c>
      <c r="L30" s="21" t="e">
        <f>SUMIF(BRANCH!C:C,AREA1!A:A,BRANCH!M:M)</f>
        <v>#REF!</v>
      </c>
      <c r="M30" s="52" t="e">
        <f>SUMIF(BRANCH!C:C,BRANCH!C:C,BRANCH!N:N)</f>
        <v>#REF!</v>
      </c>
      <c r="N30" s="21" t="e">
        <f>SUMIF(BRANCH!C:C,AREA1!A:A,BRANCH!O:O)</f>
        <v>#REF!</v>
      </c>
      <c r="O30" s="40" t="e">
        <f t="shared" si="1"/>
        <v>#REF!</v>
      </c>
      <c r="P30" s="21">
        <f>SUMIF(BRANCH!C:C,AREA1!A:A,BRANCH!P:P)</f>
        <v>1725989</v>
      </c>
      <c r="Q30" s="21">
        <f>SUMIF(BRANCH!C:C,AREA1!A:A,BRANCH!Q:Q)</f>
        <v>722</v>
      </c>
      <c r="R30" s="21">
        <f>SUMIF(BRANCH!C:C,AREA1!A:A,BRANCH!R:R)</f>
        <v>554</v>
      </c>
      <c r="S30" s="52">
        <f>SUMIF(BRANCH!C:C,AREA1!A:A,BRANCH!S:S)</f>
        <v>168</v>
      </c>
      <c r="T30" s="21">
        <f>SUMIF(BRANCH!C:C,AREA1!A:A,BRANCH!T:T)</f>
        <v>1725435</v>
      </c>
      <c r="U30" s="40">
        <f t="shared" si="2"/>
        <v>0.76731301939058172</v>
      </c>
    </row>
    <row r="31" spans="1:21" x14ac:dyDescent="0.25">
      <c r="A31" s="24" t="s">
        <v>158</v>
      </c>
      <c r="B31" s="23" t="s">
        <v>131</v>
      </c>
      <c r="C31" s="23" t="s">
        <v>17</v>
      </c>
      <c r="D31" s="21">
        <f>SUMIF(BRANCH!C:C,AREA1!A:A,BRANCH!F:J)</f>
        <v>132461</v>
      </c>
      <c r="E31" s="21">
        <f>SUMIF(BRANCH!C:C,AREA1!A:A,BRANCH!G:G)</f>
        <v>7</v>
      </c>
      <c r="F31" s="21">
        <f>SUMIF(BRANCH!C:C,AREA1!A:A,BRANCH!H:H)</f>
        <v>7</v>
      </c>
      <c r="G31" s="52">
        <f>SUMIF(BRANCH!C:C,AREA1!A:A,BRANCH!I:I)</f>
        <v>0</v>
      </c>
      <c r="H31" s="21">
        <f>SUMIF(BRANCH!C:C,AREA1!A:A,BRANCH!J:J)</f>
        <v>132454</v>
      </c>
      <c r="I31" s="40">
        <f t="shared" si="0"/>
        <v>1</v>
      </c>
      <c r="J31" s="21" t="e">
        <f>SUMIF(BRANCH!C:C,AREA1!A:A,BRANCH!K:K)</f>
        <v>#REF!</v>
      </c>
      <c r="K31" s="21" t="e">
        <f>SUMIF(BRANCH!C:C,AREA1!A:A,BRANCH!L:L)</f>
        <v>#REF!</v>
      </c>
      <c r="L31" s="21" t="e">
        <f>SUMIF(BRANCH!C:C,AREA1!A:A,BRANCH!M:M)</f>
        <v>#REF!</v>
      </c>
      <c r="M31" s="52" t="e">
        <f>SUMIF(BRANCH!C:C,BRANCH!C:C,BRANCH!N:N)</f>
        <v>#REF!</v>
      </c>
      <c r="N31" s="21" t="e">
        <f>SUMIF(BRANCH!C:C,AREA1!A:A,BRANCH!O:O)</f>
        <v>#REF!</v>
      </c>
      <c r="O31" s="40" t="e">
        <f t="shared" si="1"/>
        <v>#REF!</v>
      </c>
      <c r="P31" s="21">
        <f>SUMIF(BRANCH!C:C,AREA1!A:A,BRANCH!P:P)</f>
        <v>1588098</v>
      </c>
      <c r="Q31" s="21">
        <f>SUMIF(BRANCH!C:C,AREA1!A:A,BRANCH!Q:Q)</f>
        <v>621</v>
      </c>
      <c r="R31" s="21">
        <f>SUMIF(BRANCH!C:C,AREA1!A:A,BRANCH!R:R)</f>
        <v>485</v>
      </c>
      <c r="S31" s="52">
        <f>SUMIF(BRANCH!C:C,AREA1!A:A,BRANCH!S:S)</f>
        <v>136</v>
      </c>
      <c r="T31" s="21">
        <f>SUMIF(BRANCH!C:C,AREA1!A:A,BRANCH!T:T)</f>
        <v>1587613</v>
      </c>
      <c r="U31" s="40">
        <f t="shared" si="2"/>
        <v>0.78099838969404189</v>
      </c>
    </row>
    <row r="32" spans="1:21" x14ac:dyDescent="0.25">
      <c r="A32" s="24" t="s">
        <v>159</v>
      </c>
      <c r="B32" s="23" t="s">
        <v>144</v>
      </c>
      <c r="C32" s="23" t="s">
        <v>18</v>
      </c>
      <c r="D32" s="21">
        <f>SUMIF(BRANCH!C:C,AREA1!A:A,BRANCH!F:J)</f>
        <v>178876</v>
      </c>
      <c r="E32" s="21">
        <f>SUMIF(BRANCH!C:C,AREA1!A:A,BRANCH!G:G)</f>
        <v>3</v>
      </c>
      <c r="F32" s="21">
        <f>SUMIF(BRANCH!C:C,AREA1!A:A,BRANCH!H:H)</f>
        <v>2</v>
      </c>
      <c r="G32" s="52">
        <f>SUMIF(BRANCH!C:C,AREA1!A:A,BRANCH!I:I)</f>
        <v>1</v>
      </c>
      <c r="H32" s="21">
        <f>SUMIF(BRANCH!C:C,AREA1!A:A,BRANCH!J:J)</f>
        <v>178874</v>
      </c>
      <c r="I32" s="40">
        <f t="shared" si="0"/>
        <v>0.66666666666666663</v>
      </c>
      <c r="J32" s="21" t="e">
        <f>SUMIF(BRANCH!C:C,AREA1!A:A,BRANCH!K:K)</f>
        <v>#REF!</v>
      </c>
      <c r="K32" s="21" t="e">
        <f>SUMIF(BRANCH!C:C,AREA1!A:A,BRANCH!L:L)</f>
        <v>#REF!</v>
      </c>
      <c r="L32" s="21" t="e">
        <f>SUMIF(BRANCH!C:C,AREA1!A:A,BRANCH!M:M)</f>
        <v>#REF!</v>
      </c>
      <c r="M32" s="52" t="e">
        <f>SUMIF(BRANCH!C:C,BRANCH!C:C,BRANCH!N:N)</f>
        <v>#REF!</v>
      </c>
      <c r="N32" s="21" t="e">
        <f>SUMIF(BRANCH!C:C,AREA1!A:A,BRANCH!O:O)</f>
        <v>#REF!</v>
      </c>
      <c r="O32" s="40" t="e">
        <f t="shared" si="1"/>
        <v>#REF!</v>
      </c>
      <c r="P32" s="21">
        <f>SUMIF(BRANCH!C:C,AREA1!A:A,BRANCH!P:P)</f>
        <v>1731936</v>
      </c>
      <c r="Q32" s="21">
        <f>SUMIF(BRANCH!C:C,AREA1!A:A,BRANCH!Q:Q)</f>
        <v>686</v>
      </c>
      <c r="R32" s="21">
        <f>SUMIF(BRANCH!C:C,AREA1!A:A,BRANCH!R:R)</f>
        <v>496</v>
      </c>
      <c r="S32" s="52">
        <f>SUMIF(BRANCH!C:C,AREA1!A:A,BRANCH!S:S)</f>
        <v>190</v>
      </c>
      <c r="T32" s="21">
        <f>SUMIF(BRANCH!C:C,AREA1!A:A,BRANCH!T:T)</f>
        <v>1731440</v>
      </c>
      <c r="U32" s="40">
        <f t="shared" si="2"/>
        <v>0.72303206997084546</v>
      </c>
    </row>
    <row r="33" spans="1:21" x14ac:dyDescent="0.25">
      <c r="A33" s="24" t="s">
        <v>160</v>
      </c>
      <c r="B33" s="23" t="s">
        <v>144</v>
      </c>
      <c r="C33" s="23" t="s">
        <v>18</v>
      </c>
      <c r="D33" s="21">
        <f>SUMIF(BRANCH!C:C,AREA1!A:A,BRANCH!F:J)</f>
        <v>139663</v>
      </c>
      <c r="E33" s="21">
        <f>SUMIF(BRANCH!C:C,AREA1!A:A,BRANCH!G:G)</f>
        <v>3</v>
      </c>
      <c r="F33" s="21">
        <f>SUMIF(BRANCH!C:C,AREA1!A:A,BRANCH!H:H)</f>
        <v>2</v>
      </c>
      <c r="G33" s="52">
        <f>SUMIF(BRANCH!C:C,AREA1!A:A,BRANCH!I:I)</f>
        <v>1</v>
      </c>
      <c r="H33" s="21">
        <f>SUMIF(BRANCH!C:C,AREA1!A:A,BRANCH!J:J)</f>
        <v>139661</v>
      </c>
      <c r="I33" s="40">
        <f t="shared" si="0"/>
        <v>0.66666666666666663</v>
      </c>
      <c r="J33" s="21" t="e">
        <f>SUMIF(BRANCH!C:C,AREA1!A:A,BRANCH!K:K)</f>
        <v>#REF!</v>
      </c>
      <c r="K33" s="21" t="e">
        <f>SUMIF(BRANCH!C:C,AREA1!A:A,BRANCH!L:L)</f>
        <v>#REF!</v>
      </c>
      <c r="L33" s="21" t="e">
        <f>SUMIF(BRANCH!C:C,AREA1!A:A,BRANCH!M:M)</f>
        <v>#REF!</v>
      </c>
      <c r="M33" s="52" t="e">
        <f>SUMIF(BRANCH!C:C,BRANCH!C:C,BRANCH!N:N)</f>
        <v>#REF!</v>
      </c>
      <c r="N33" s="21" t="e">
        <f>SUMIF(BRANCH!C:C,AREA1!A:A,BRANCH!O:O)</f>
        <v>#REF!</v>
      </c>
      <c r="O33" s="40" t="e">
        <f t="shared" si="1"/>
        <v>#REF!</v>
      </c>
      <c r="P33" s="21">
        <f>SUMIF(BRANCH!C:C,AREA1!A:A,BRANCH!P:P)</f>
        <v>1346573</v>
      </c>
      <c r="Q33" s="21">
        <f>SUMIF(BRANCH!C:C,AREA1!A:A,BRANCH!Q:Q)</f>
        <v>496</v>
      </c>
      <c r="R33" s="21">
        <f>SUMIF(BRANCH!C:C,AREA1!A:A,BRANCH!R:R)</f>
        <v>422</v>
      </c>
      <c r="S33" s="52">
        <f>SUMIF(BRANCH!C:C,AREA1!A:A,BRANCH!S:S)</f>
        <v>74</v>
      </c>
      <c r="T33" s="21">
        <f>SUMIF(BRANCH!C:C,AREA1!A:A,BRANCH!T:T)</f>
        <v>1346151</v>
      </c>
      <c r="U33" s="40">
        <f t="shared" si="2"/>
        <v>0.85080645161290325</v>
      </c>
    </row>
    <row r="34" spans="1:21" x14ac:dyDescent="0.25">
      <c r="A34" s="24" t="s">
        <v>161</v>
      </c>
      <c r="B34" s="23" t="s">
        <v>135</v>
      </c>
      <c r="C34" s="23" t="s">
        <v>19</v>
      </c>
      <c r="D34" s="21">
        <f>SUMIF(BRANCH!C:C,AREA1!A:A,BRANCH!F:J)</f>
        <v>143667</v>
      </c>
      <c r="E34" s="21">
        <f>SUMIF(BRANCH!C:C,AREA1!A:A,BRANCH!G:G)</f>
        <v>3</v>
      </c>
      <c r="F34" s="21">
        <f>SUMIF(BRANCH!C:C,AREA1!A:A,BRANCH!H:H)</f>
        <v>3</v>
      </c>
      <c r="G34" s="52">
        <f>SUMIF(BRANCH!C:C,AREA1!A:A,BRANCH!I:I)</f>
        <v>0</v>
      </c>
      <c r="H34" s="21">
        <f>SUMIF(BRANCH!C:C,AREA1!A:A,BRANCH!J:J)</f>
        <v>143664</v>
      </c>
      <c r="I34" s="40">
        <f t="shared" si="0"/>
        <v>1</v>
      </c>
      <c r="J34" s="21" t="e">
        <f>SUMIF(BRANCH!C:C,AREA1!A:A,BRANCH!K:K)</f>
        <v>#REF!</v>
      </c>
      <c r="K34" s="21" t="e">
        <f>SUMIF(BRANCH!C:C,AREA1!A:A,BRANCH!L:L)</f>
        <v>#REF!</v>
      </c>
      <c r="L34" s="21" t="e">
        <f>SUMIF(BRANCH!C:C,AREA1!A:A,BRANCH!M:M)</f>
        <v>#REF!</v>
      </c>
      <c r="M34" s="52" t="e">
        <f>SUMIF(BRANCH!C:C,BRANCH!C:C,BRANCH!N:N)</f>
        <v>#REF!</v>
      </c>
      <c r="N34" s="21" t="e">
        <f>SUMIF(BRANCH!C:C,AREA1!A:A,BRANCH!O:O)</f>
        <v>#REF!</v>
      </c>
      <c r="O34" s="40" t="e">
        <f t="shared" si="1"/>
        <v>#REF!</v>
      </c>
      <c r="P34" s="21">
        <f>SUMIF(BRANCH!C:C,AREA1!A:A,BRANCH!P:P)</f>
        <v>1401924</v>
      </c>
      <c r="Q34" s="21">
        <f>SUMIF(BRANCH!C:C,AREA1!A:A,BRANCH!Q:Q)</f>
        <v>782</v>
      </c>
      <c r="R34" s="21">
        <f>SUMIF(BRANCH!C:C,AREA1!A:A,BRANCH!R:R)</f>
        <v>782</v>
      </c>
      <c r="S34" s="52">
        <f>SUMIF(BRANCH!C:C,AREA1!A:A,BRANCH!S:S)</f>
        <v>0</v>
      </c>
      <c r="T34" s="21">
        <f>SUMIF(BRANCH!C:C,AREA1!A:A,BRANCH!T:T)</f>
        <v>1401142</v>
      </c>
      <c r="U34" s="40">
        <f t="shared" si="2"/>
        <v>1</v>
      </c>
    </row>
    <row r="35" spans="1:21" x14ac:dyDescent="0.25">
      <c r="A35" s="24" t="s">
        <v>162</v>
      </c>
      <c r="B35" s="23" t="s">
        <v>163</v>
      </c>
      <c r="C35" s="23" t="s">
        <v>17</v>
      </c>
      <c r="D35" s="21">
        <f>SUMIF(BRANCH!C:C,AREA1!A:A,BRANCH!F:J)</f>
        <v>156875</v>
      </c>
      <c r="E35" s="21">
        <f>SUMIF(BRANCH!C:C,AREA1!A:A,BRANCH!G:G)</f>
        <v>3</v>
      </c>
      <c r="F35" s="21">
        <f>SUMIF(BRANCH!C:C,AREA1!A:A,BRANCH!H:H)</f>
        <v>3</v>
      </c>
      <c r="G35" s="52">
        <f>SUMIF(BRANCH!C:C,AREA1!A:A,BRANCH!I:I)</f>
        <v>0</v>
      </c>
      <c r="H35" s="21">
        <f>SUMIF(BRANCH!C:C,AREA1!A:A,BRANCH!J:J)</f>
        <v>156872</v>
      </c>
      <c r="I35" s="40">
        <f t="shared" si="0"/>
        <v>1</v>
      </c>
      <c r="J35" s="21" t="e">
        <f>SUMIF(BRANCH!C:C,AREA1!A:A,BRANCH!K:K)</f>
        <v>#REF!</v>
      </c>
      <c r="K35" s="21" t="e">
        <f>SUMIF(BRANCH!C:C,AREA1!A:A,BRANCH!L:L)</f>
        <v>#REF!</v>
      </c>
      <c r="L35" s="21" t="e">
        <f>SUMIF(BRANCH!C:C,AREA1!A:A,BRANCH!M:M)</f>
        <v>#REF!</v>
      </c>
      <c r="M35" s="52" t="e">
        <f>SUMIF(BRANCH!C:C,BRANCH!C:C,BRANCH!N:N)</f>
        <v>#REF!</v>
      </c>
      <c r="N35" s="21" t="e">
        <f>SUMIF(BRANCH!C:C,AREA1!A:A,BRANCH!O:O)</f>
        <v>#REF!</v>
      </c>
      <c r="O35" s="40" t="e">
        <f t="shared" si="1"/>
        <v>#REF!</v>
      </c>
      <c r="P35" s="21">
        <f>SUMIF(BRANCH!C:C,AREA1!A:A,BRANCH!P:P)</f>
        <v>1624458</v>
      </c>
      <c r="Q35" s="21">
        <f>SUMIF(BRANCH!C:C,AREA1!A:A,BRANCH!Q:Q)</f>
        <v>784</v>
      </c>
      <c r="R35" s="21">
        <f>SUMIF(BRANCH!C:C,AREA1!A:A,BRANCH!R:R)</f>
        <v>597</v>
      </c>
      <c r="S35" s="52">
        <f>SUMIF(BRANCH!C:C,AREA1!A:A,BRANCH!S:S)</f>
        <v>187</v>
      </c>
      <c r="T35" s="21">
        <f>SUMIF(BRANCH!C:C,AREA1!A:A,BRANCH!T:T)</f>
        <v>1623861</v>
      </c>
      <c r="U35" s="40">
        <f t="shared" si="2"/>
        <v>0.76147959183673475</v>
      </c>
    </row>
    <row r="36" spans="1:21" x14ac:dyDescent="0.25">
      <c r="A36" s="24" t="s">
        <v>164</v>
      </c>
      <c r="B36" s="23" t="s">
        <v>126</v>
      </c>
      <c r="C36" s="23" t="s">
        <v>16</v>
      </c>
      <c r="D36" s="21">
        <f>SUMIF(BRANCH!C:C,AREA1!A:A,BRANCH!F:J)</f>
        <v>139833</v>
      </c>
      <c r="E36" s="21">
        <f>SUMIF(BRANCH!C:C,AREA1!A:A,BRANCH!G:G)</f>
        <v>3</v>
      </c>
      <c r="F36" s="21">
        <f>SUMIF(BRANCH!C:C,AREA1!A:A,BRANCH!H:H)</f>
        <v>2</v>
      </c>
      <c r="G36" s="52">
        <f>SUMIF(BRANCH!C:C,AREA1!A:A,BRANCH!I:I)</f>
        <v>1</v>
      </c>
      <c r="H36" s="21">
        <f>SUMIF(BRANCH!C:C,AREA1!A:A,BRANCH!J:J)</f>
        <v>139831</v>
      </c>
      <c r="I36" s="40">
        <f t="shared" si="0"/>
        <v>0.66666666666666663</v>
      </c>
      <c r="J36" s="21" t="e">
        <f>SUMIF(BRANCH!C:C,AREA1!A:A,BRANCH!K:K)</f>
        <v>#REF!</v>
      </c>
      <c r="K36" s="21" t="e">
        <f>SUMIF(BRANCH!C:C,AREA1!A:A,BRANCH!L:L)</f>
        <v>#REF!</v>
      </c>
      <c r="L36" s="21" t="e">
        <f>SUMIF(BRANCH!C:C,AREA1!A:A,BRANCH!M:M)</f>
        <v>#REF!</v>
      </c>
      <c r="M36" s="52" t="e">
        <f>SUMIF(BRANCH!C:C,BRANCH!C:C,BRANCH!N:N)</f>
        <v>#REF!</v>
      </c>
      <c r="N36" s="21" t="e">
        <f>SUMIF(BRANCH!C:C,AREA1!A:A,BRANCH!O:O)</f>
        <v>#REF!</v>
      </c>
      <c r="O36" s="40" t="e">
        <f t="shared" si="1"/>
        <v>#REF!</v>
      </c>
      <c r="P36" s="21">
        <f>SUMIF(BRANCH!C:C,AREA1!A:A,BRANCH!P:P)</f>
        <v>1647375</v>
      </c>
      <c r="Q36" s="21">
        <f>SUMIF(BRANCH!C:C,AREA1!A:A,BRANCH!Q:Q)</f>
        <v>798</v>
      </c>
      <c r="R36" s="21">
        <f>SUMIF(BRANCH!C:C,AREA1!A:A,BRANCH!R:R)</f>
        <v>277</v>
      </c>
      <c r="S36" s="52">
        <f>SUMIF(BRANCH!C:C,AREA1!A:A,BRANCH!S:S)</f>
        <v>521</v>
      </c>
      <c r="T36" s="21">
        <f>SUMIF(BRANCH!C:C,AREA1!A:A,BRANCH!T:T)</f>
        <v>1647098</v>
      </c>
      <c r="U36" s="40">
        <f t="shared" si="2"/>
        <v>0.34711779448621555</v>
      </c>
    </row>
    <row r="37" spans="1:21" x14ac:dyDescent="0.25">
      <c r="A37" s="24" t="s">
        <v>165</v>
      </c>
      <c r="B37" s="23" t="s">
        <v>166</v>
      </c>
      <c r="C37" s="23" t="s">
        <v>19</v>
      </c>
      <c r="D37" s="21">
        <f>SUMIF(BRANCH!C:C,AREA1!A:A,BRANCH!F:J)</f>
        <v>75500</v>
      </c>
      <c r="E37" s="21">
        <f>SUMIF(BRANCH!C:C,AREA1!A:A,BRANCH!G:G)</f>
        <v>1</v>
      </c>
      <c r="F37" s="21">
        <f>SUMIF(BRANCH!C:C,AREA1!A:A,BRANCH!H:H)</f>
        <v>1</v>
      </c>
      <c r="G37" s="52">
        <f>SUMIF(BRANCH!C:C,AREA1!A:A,BRANCH!I:I)</f>
        <v>0</v>
      </c>
      <c r="H37" s="21">
        <f>SUMIF(BRANCH!C:C,AREA1!A:A,BRANCH!J:J)</f>
        <v>75499</v>
      </c>
      <c r="I37" s="40">
        <f t="shared" si="0"/>
        <v>1</v>
      </c>
      <c r="J37" s="21" t="e">
        <f>SUMIF(BRANCH!C:C,AREA1!A:A,BRANCH!K:K)</f>
        <v>#REF!</v>
      </c>
      <c r="K37" s="21" t="e">
        <f>SUMIF(BRANCH!C:C,AREA1!A:A,BRANCH!L:L)</f>
        <v>#REF!</v>
      </c>
      <c r="L37" s="21" t="e">
        <f>SUMIF(BRANCH!C:C,AREA1!A:A,BRANCH!M:M)</f>
        <v>#REF!</v>
      </c>
      <c r="M37" s="52" t="e">
        <f>SUMIF(BRANCH!C:C,BRANCH!C:C,BRANCH!N:N)</f>
        <v>#REF!</v>
      </c>
      <c r="N37" s="21" t="e">
        <f>SUMIF(BRANCH!C:C,AREA1!A:A,BRANCH!O:O)</f>
        <v>#REF!</v>
      </c>
      <c r="O37" s="40" t="e">
        <f t="shared" si="1"/>
        <v>#REF!</v>
      </c>
      <c r="P37" s="21">
        <f>SUMIF(BRANCH!C:C,AREA1!A:A,BRANCH!P:P)</f>
        <v>789048</v>
      </c>
      <c r="Q37" s="21">
        <f>SUMIF(BRANCH!C:C,AREA1!A:A,BRANCH!Q:Q)</f>
        <v>429</v>
      </c>
      <c r="R37" s="21">
        <f>SUMIF(BRANCH!C:C,AREA1!A:A,BRANCH!R:R)</f>
        <v>223</v>
      </c>
      <c r="S37" s="52">
        <f>SUMIF(BRANCH!C:C,AREA1!A:A,BRANCH!S:S)</f>
        <v>206</v>
      </c>
      <c r="T37" s="21">
        <f>SUMIF(BRANCH!C:C,AREA1!A:A,BRANCH!T:T)</f>
        <v>788825</v>
      </c>
      <c r="U37" s="40">
        <f t="shared" si="2"/>
        <v>0.51981351981351986</v>
      </c>
    </row>
    <row r="38" spans="1:21" x14ac:dyDescent="0.25">
      <c r="A38" s="24" t="s">
        <v>167</v>
      </c>
      <c r="B38" s="23" t="s">
        <v>157</v>
      </c>
      <c r="C38" s="23" t="s">
        <v>17</v>
      </c>
      <c r="D38" s="21">
        <f>SUMIF(BRANCH!C:C,AREA1!A:A,BRANCH!F:J)</f>
        <v>182056</v>
      </c>
      <c r="E38" s="21">
        <f>SUMIF(BRANCH!C:C,AREA1!A:A,BRANCH!G:G)</f>
        <v>0</v>
      </c>
      <c r="F38" s="21">
        <f>SUMIF(BRANCH!C:C,AREA1!A:A,BRANCH!H:H)</f>
        <v>0</v>
      </c>
      <c r="G38" s="52">
        <f>SUMIF(BRANCH!C:C,AREA1!A:A,BRANCH!I:I)</f>
        <v>0</v>
      </c>
      <c r="H38" s="21">
        <f>SUMIF(BRANCH!C:C,AREA1!A:A,BRANCH!J:J)</f>
        <v>182056</v>
      </c>
      <c r="I38" s="40" t="e">
        <f t="shared" si="0"/>
        <v>#DIV/0!</v>
      </c>
      <c r="J38" s="21" t="e">
        <f>SUMIF(BRANCH!C:C,AREA1!A:A,BRANCH!K:K)</f>
        <v>#REF!</v>
      </c>
      <c r="K38" s="21" t="e">
        <f>SUMIF(BRANCH!C:C,AREA1!A:A,BRANCH!L:L)</f>
        <v>#REF!</v>
      </c>
      <c r="L38" s="21" t="e">
        <f>SUMIF(BRANCH!C:C,AREA1!A:A,BRANCH!M:M)</f>
        <v>#REF!</v>
      </c>
      <c r="M38" s="52" t="e">
        <f>SUMIF(BRANCH!C:C,BRANCH!C:C,BRANCH!N:N)</f>
        <v>#REF!</v>
      </c>
      <c r="N38" s="21" t="e">
        <f>SUMIF(BRANCH!C:C,AREA1!A:A,BRANCH!O:O)</f>
        <v>#REF!</v>
      </c>
      <c r="O38" s="40" t="e">
        <f t="shared" si="1"/>
        <v>#REF!</v>
      </c>
      <c r="P38" s="21">
        <f>SUMIF(BRANCH!C:C,AREA1!A:A,BRANCH!P:P)</f>
        <v>2104287</v>
      </c>
      <c r="Q38" s="21">
        <f>SUMIF(BRANCH!C:C,AREA1!A:A,BRANCH!Q:Q)</f>
        <v>957</v>
      </c>
      <c r="R38" s="21">
        <f>SUMIF(BRANCH!C:C,AREA1!A:A,BRANCH!R:R)</f>
        <v>837</v>
      </c>
      <c r="S38" s="52">
        <f>SUMIF(BRANCH!C:C,AREA1!A:A,BRANCH!S:S)</f>
        <v>120</v>
      </c>
      <c r="T38" s="21">
        <f>SUMIF(BRANCH!C:C,AREA1!A:A,BRANCH!T:T)</f>
        <v>2103450</v>
      </c>
      <c r="U38" s="40">
        <f t="shared" si="2"/>
        <v>0.87460815047021945</v>
      </c>
    </row>
    <row r="39" spans="1:21" x14ac:dyDescent="0.25">
      <c r="A39" s="24" t="s">
        <v>168</v>
      </c>
      <c r="B39" s="23" t="s">
        <v>169</v>
      </c>
      <c r="C39" s="23" t="s">
        <v>18</v>
      </c>
      <c r="D39" s="21">
        <f>SUMIF(BRANCH!C:C,AREA1!A:A,BRANCH!F:J)</f>
        <v>96765</v>
      </c>
      <c r="E39" s="21">
        <f>SUMIF(BRANCH!C:C,AREA1!A:A,BRANCH!G:G)</f>
        <v>2</v>
      </c>
      <c r="F39" s="21">
        <f>SUMIF(BRANCH!C:C,AREA1!A:A,BRANCH!H:H)</f>
        <v>2</v>
      </c>
      <c r="G39" s="52">
        <f>SUMIF(BRANCH!C:C,AREA1!A:A,BRANCH!I:I)</f>
        <v>0</v>
      </c>
      <c r="H39" s="21">
        <f>SUMIF(BRANCH!C:C,AREA1!A:A,BRANCH!J:J)</f>
        <v>96763</v>
      </c>
      <c r="I39" s="40">
        <f t="shared" si="0"/>
        <v>1</v>
      </c>
      <c r="J39" s="21" t="e">
        <f>SUMIF(BRANCH!C:C,AREA1!A:A,BRANCH!K:K)</f>
        <v>#REF!</v>
      </c>
      <c r="K39" s="21" t="e">
        <f>SUMIF(BRANCH!C:C,AREA1!A:A,BRANCH!L:L)</f>
        <v>#REF!</v>
      </c>
      <c r="L39" s="21" t="e">
        <f>SUMIF(BRANCH!C:C,AREA1!A:A,BRANCH!M:M)</f>
        <v>#REF!</v>
      </c>
      <c r="M39" s="52" t="e">
        <f>SUMIF(BRANCH!C:C,BRANCH!C:C,BRANCH!N:N)</f>
        <v>#REF!</v>
      </c>
      <c r="N39" s="21" t="e">
        <f>SUMIF(BRANCH!C:C,AREA1!A:A,BRANCH!O:O)</f>
        <v>#REF!</v>
      </c>
      <c r="O39" s="40" t="e">
        <f t="shared" si="1"/>
        <v>#REF!</v>
      </c>
      <c r="P39" s="21">
        <f>SUMIF(BRANCH!C:C,AREA1!A:A,BRANCH!P:P)</f>
        <v>949034</v>
      </c>
      <c r="Q39" s="21">
        <f>SUMIF(BRANCH!C:C,AREA1!A:A,BRANCH!Q:Q)</f>
        <v>345</v>
      </c>
      <c r="R39" s="21">
        <f>SUMIF(BRANCH!C:C,AREA1!A:A,BRANCH!R:R)</f>
        <v>210</v>
      </c>
      <c r="S39" s="52">
        <f>SUMIF(BRANCH!C:C,AREA1!A:A,BRANCH!S:S)</f>
        <v>135</v>
      </c>
      <c r="T39" s="21">
        <f>SUMIF(BRANCH!C:C,AREA1!A:A,BRANCH!T:T)</f>
        <v>948824</v>
      </c>
      <c r="U39" s="40">
        <f t="shared" si="2"/>
        <v>0.60869565217391308</v>
      </c>
    </row>
    <row r="40" spans="1:21" x14ac:dyDescent="0.25">
      <c r="A40" s="24" t="s">
        <v>170</v>
      </c>
      <c r="B40" s="23" t="s">
        <v>171</v>
      </c>
      <c r="C40" s="23" t="s">
        <v>19</v>
      </c>
      <c r="D40" s="21">
        <f>SUMIF(BRANCH!C:C,AREA1!A:A,BRANCH!F:J)</f>
        <v>84593</v>
      </c>
      <c r="E40" s="21">
        <f>SUMIF(BRANCH!C:C,AREA1!A:A,BRANCH!G:G)</f>
        <v>1</v>
      </c>
      <c r="F40" s="21">
        <f>SUMIF(BRANCH!C:C,AREA1!A:A,BRANCH!H:H)</f>
        <v>1</v>
      </c>
      <c r="G40" s="52">
        <f>SUMIF(BRANCH!C:C,AREA1!A:A,BRANCH!I:I)</f>
        <v>0</v>
      </c>
      <c r="H40" s="21">
        <f>SUMIF(BRANCH!C:C,AREA1!A:A,BRANCH!J:J)</f>
        <v>84592</v>
      </c>
      <c r="I40" s="40">
        <f t="shared" si="0"/>
        <v>1</v>
      </c>
      <c r="J40" s="21" t="e">
        <f>SUMIF(BRANCH!C:C,AREA1!A:A,BRANCH!K:K)</f>
        <v>#REF!</v>
      </c>
      <c r="K40" s="21" t="e">
        <f>SUMIF(BRANCH!C:C,AREA1!A:A,BRANCH!L:L)</f>
        <v>#REF!</v>
      </c>
      <c r="L40" s="21" t="e">
        <f>SUMIF(BRANCH!C:C,AREA1!A:A,BRANCH!M:M)</f>
        <v>#REF!</v>
      </c>
      <c r="M40" s="52" t="e">
        <f>SUMIF(BRANCH!C:C,BRANCH!C:C,BRANCH!N:N)</f>
        <v>#REF!</v>
      </c>
      <c r="N40" s="21" t="e">
        <f>SUMIF(BRANCH!C:C,AREA1!A:A,BRANCH!O:O)</f>
        <v>#REF!</v>
      </c>
      <c r="O40" s="40" t="e">
        <f t="shared" si="1"/>
        <v>#REF!</v>
      </c>
      <c r="P40" s="21">
        <f>SUMIF(BRANCH!C:C,AREA1!A:A,BRANCH!P:P)</f>
        <v>916873</v>
      </c>
      <c r="Q40" s="21">
        <f>SUMIF(BRANCH!C:C,AREA1!A:A,BRANCH!Q:Q)</f>
        <v>567</v>
      </c>
      <c r="R40" s="21">
        <f>SUMIF(BRANCH!C:C,AREA1!A:A,BRANCH!R:R)</f>
        <v>547</v>
      </c>
      <c r="S40" s="52">
        <f>SUMIF(BRANCH!C:C,AREA1!A:A,BRANCH!S:S)</f>
        <v>20</v>
      </c>
      <c r="T40" s="21">
        <f>SUMIF(BRANCH!C:C,AREA1!A:A,BRANCH!T:T)</f>
        <v>916326</v>
      </c>
      <c r="U40" s="40">
        <f t="shared" si="2"/>
        <v>0.96472663139329806</v>
      </c>
    </row>
    <row r="41" spans="1:21" x14ac:dyDescent="0.25">
      <c r="A41" s="24" t="s">
        <v>172</v>
      </c>
      <c r="B41" s="23" t="s">
        <v>173</v>
      </c>
      <c r="C41" s="23" t="s">
        <v>17</v>
      </c>
      <c r="D41" s="21">
        <f>SUMIF(BRANCH!C:C,AREA1!A:A,BRANCH!F:J)</f>
        <v>148527</v>
      </c>
      <c r="E41" s="21">
        <f>SUMIF(BRANCH!C:C,AREA1!A:A,BRANCH!G:G)</f>
        <v>3</v>
      </c>
      <c r="F41" s="21">
        <f>SUMIF(BRANCH!C:C,AREA1!A:A,BRANCH!H:H)</f>
        <v>3</v>
      </c>
      <c r="G41" s="52">
        <f>SUMIF(BRANCH!C:C,AREA1!A:A,BRANCH!I:I)</f>
        <v>0</v>
      </c>
      <c r="H41" s="21">
        <f>SUMIF(BRANCH!C:C,AREA1!A:A,BRANCH!J:J)</f>
        <v>148524</v>
      </c>
      <c r="I41" s="40">
        <f t="shared" si="0"/>
        <v>1</v>
      </c>
      <c r="J41" s="21" t="e">
        <f>SUMIF(BRANCH!C:C,AREA1!A:A,BRANCH!K:K)</f>
        <v>#REF!</v>
      </c>
      <c r="K41" s="21" t="e">
        <f>SUMIF(BRANCH!C:C,AREA1!A:A,BRANCH!L:L)</f>
        <v>#REF!</v>
      </c>
      <c r="L41" s="21" t="e">
        <f>SUMIF(BRANCH!C:C,AREA1!A:A,BRANCH!M:M)</f>
        <v>#REF!</v>
      </c>
      <c r="M41" s="52" t="e">
        <f>SUMIF(BRANCH!C:C,BRANCH!C:C,BRANCH!N:N)</f>
        <v>#REF!</v>
      </c>
      <c r="N41" s="21" t="e">
        <f>SUMIF(BRANCH!C:C,AREA1!A:A,BRANCH!O:O)</f>
        <v>#REF!</v>
      </c>
      <c r="O41" s="40" t="e">
        <f t="shared" si="1"/>
        <v>#REF!</v>
      </c>
      <c r="P41" s="21">
        <f>SUMIF(BRANCH!C:C,AREA1!A:A,BRANCH!P:P)</f>
        <v>1535090</v>
      </c>
      <c r="Q41" s="21">
        <f>SUMIF(BRANCH!C:C,AREA1!A:A,BRANCH!Q:Q)</f>
        <v>736</v>
      </c>
      <c r="R41" s="21">
        <f>SUMIF(BRANCH!C:C,AREA1!A:A,BRANCH!R:R)</f>
        <v>620</v>
      </c>
      <c r="S41" s="52">
        <f>SUMIF(BRANCH!C:C,AREA1!A:A,BRANCH!S:S)</f>
        <v>116</v>
      </c>
      <c r="T41" s="21">
        <f>SUMIF(BRANCH!C:C,AREA1!A:A,BRANCH!T:T)</f>
        <v>1534470</v>
      </c>
      <c r="U41" s="40">
        <f t="shared" si="2"/>
        <v>0.84239130434782605</v>
      </c>
    </row>
    <row r="42" spans="1:21" x14ac:dyDescent="0.25">
      <c r="A42" s="24" t="s">
        <v>174</v>
      </c>
      <c r="B42" s="23" t="s">
        <v>157</v>
      </c>
      <c r="C42" s="23" t="s">
        <v>17</v>
      </c>
      <c r="D42" s="21">
        <f>SUMIF(BRANCH!C:C,AREA1!A:A,BRANCH!F:J)</f>
        <v>161529</v>
      </c>
      <c r="E42" s="21">
        <f>SUMIF(BRANCH!C:C,AREA1!A:A,BRANCH!G:G)</f>
        <v>2</v>
      </c>
      <c r="F42" s="21">
        <f>SUMIF(BRANCH!C:C,AREA1!A:A,BRANCH!H:H)</f>
        <v>0</v>
      </c>
      <c r="G42" s="52">
        <f>SUMIF(BRANCH!C:C,AREA1!A:A,BRANCH!I:I)</f>
        <v>2</v>
      </c>
      <c r="H42" s="21">
        <f>SUMIF(BRANCH!C:C,AREA1!A:A,BRANCH!J:J)</f>
        <v>161529</v>
      </c>
      <c r="I42" s="40">
        <f t="shared" si="0"/>
        <v>0</v>
      </c>
      <c r="J42" s="21" t="e">
        <f>SUMIF(BRANCH!C:C,AREA1!A:A,BRANCH!K:K)</f>
        <v>#REF!</v>
      </c>
      <c r="K42" s="21" t="e">
        <f>SUMIF(BRANCH!C:C,AREA1!A:A,BRANCH!L:L)</f>
        <v>#REF!</v>
      </c>
      <c r="L42" s="21" t="e">
        <f>SUMIF(BRANCH!C:C,AREA1!A:A,BRANCH!M:M)</f>
        <v>#REF!</v>
      </c>
      <c r="M42" s="52" t="e">
        <f>SUMIF(BRANCH!C:C,BRANCH!C:C,BRANCH!N:N)</f>
        <v>#REF!</v>
      </c>
      <c r="N42" s="21" t="e">
        <f>SUMIF(BRANCH!C:C,AREA1!A:A,BRANCH!O:O)</f>
        <v>#REF!</v>
      </c>
      <c r="O42" s="40" t="e">
        <f t="shared" si="1"/>
        <v>#REF!</v>
      </c>
      <c r="P42" s="21">
        <f>SUMIF(BRANCH!C:C,AREA1!A:A,BRANCH!P:P)</f>
        <v>1816156</v>
      </c>
      <c r="Q42" s="21">
        <f>SUMIF(BRANCH!C:C,AREA1!A:A,BRANCH!Q:Q)</f>
        <v>930</v>
      </c>
      <c r="R42" s="21">
        <f>SUMIF(BRANCH!C:C,AREA1!A:A,BRANCH!R:R)</f>
        <v>573</v>
      </c>
      <c r="S42" s="52">
        <f>SUMIF(BRANCH!C:C,AREA1!A:A,BRANCH!S:S)</f>
        <v>357</v>
      </c>
      <c r="T42" s="21">
        <f>SUMIF(BRANCH!C:C,AREA1!A:A,BRANCH!T:T)</f>
        <v>1815583</v>
      </c>
      <c r="U42" s="40">
        <f t="shared" si="2"/>
        <v>0.61612903225806448</v>
      </c>
    </row>
    <row r="43" spans="1:21" x14ac:dyDescent="0.25">
      <c r="A43" s="24" t="s">
        <v>175</v>
      </c>
      <c r="B43" s="23" t="s">
        <v>176</v>
      </c>
      <c r="C43" s="23" t="s">
        <v>17</v>
      </c>
      <c r="D43" s="21">
        <f>SUMIF(BRANCH!C:C,AREA1!A:A,BRANCH!F:J)</f>
        <v>183508</v>
      </c>
      <c r="E43" s="21">
        <f>SUMIF(BRANCH!C:C,AREA1!A:A,BRANCH!G:G)</f>
        <v>3</v>
      </c>
      <c r="F43" s="21">
        <f>SUMIF(BRANCH!C:C,AREA1!A:A,BRANCH!H:H)</f>
        <v>2</v>
      </c>
      <c r="G43" s="52">
        <f>SUMIF(BRANCH!C:C,AREA1!A:A,BRANCH!I:I)</f>
        <v>1</v>
      </c>
      <c r="H43" s="21">
        <f>SUMIF(BRANCH!C:C,AREA1!A:A,BRANCH!J:J)</f>
        <v>183506</v>
      </c>
      <c r="I43" s="40">
        <f t="shared" si="0"/>
        <v>0.66666666666666663</v>
      </c>
      <c r="J43" s="21" t="e">
        <f>SUMIF(BRANCH!C:C,AREA1!A:A,BRANCH!K:K)</f>
        <v>#REF!</v>
      </c>
      <c r="K43" s="21" t="e">
        <f>SUMIF(BRANCH!C:C,AREA1!A:A,BRANCH!L:L)</f>
        <v>#REF!</v>
      </c>
      <c r="L43" s="21" t="e">
        <f>SUMIF(BRANCH!C:C,AREA1!A:A,BRANCH!M:M)</f>
        <v>#REF!</v>
      </c>
      <c r="M43" s="52" t="e">
        <f>SUMIF(BRANCH!C:C,BRANCH!C:C,BRANCH!N:N)</f>
        <v>#REF!</v>
      </c>
      <c r="N43" s="21" t="e">
        <f>SUMIF(BRANCH!C:C,AREA1!A:A,BRANCH!O:O)</f>
        <v>#REF!</v>
      </c>
      <c r="O43" s="40" t="e">
        <f t="shared" si="1"/>
        <v>#REF!</v>
      </c>
      <c r="P43" s="21">
        <f>SUMIF(BRANCH!C:C,AREA1!A:A,BRANCH!P:P)</f>
        <v>1873201</v>
      </c>
      <c r="Q43" s="21">
        <f>SUMIF(BRANCH!C:C,AREA1!A:A,BRANCH!Q:Q)</f>
        <v>915</v>
      </c>
      <c r="R43" s="21">
        <f>SUMIF(BRANCH!C:C,AREA1!A:A,BRANCH!R:R)</f>
        <v>821</v>
      </c>
      <c r="S43" s="52">
        <f>SUMIF(BRANCH!C:C,AREA1!A:A,BRANCH!S:S)</f>
        <v>94</v>
      </c>
      <c r="T43" s="21">
        <f>SUMIF(BRANCH!C:C,AREA1!A:A,BRANCH!T:T)</f>
        <v>1872380</v>
      </c>
      <c r="U43" s="40">
        <f t="shared" si="2"/>
        <v>0.89726775956284155</v>
      </c>
    </row>
    <row r="44" spans="1:21" x14ac:dyDescent="0.25">
      <c r="A44" s="24" t="s">
        <v>177</v>
      </c>
      <c r="B44" s="23" t="s">
        <v>133</v>
      </c>
      <c r="C44" s="23" t="s">
        <v>17</v>
      </c>
      <c r="D44" s="21">
        <f>SUMIF(BRANCH!C:C,AREA1!A:A,BRANCH!F:J)</f>
        <v>114139</v>
      </c>
      <c r="E44" s="21">
        <f>SUMIF(BRANCH!C:C,AREA1!A:A,BRANCH!G:G)</f>
        <v>4</v>
      </c>
      <c r="F44" s="21">
        <f>SUMIF(BRANCH!C:C,AREA1!A:A,BRANCH!H:H)</f>
        <v>2</v>
      </c>
      <c r="G44" s="52">
        <f>SUMIF(BRANCH!C:C,AREA1!A:A,BRANCH!I:I)</f>
        <v>2</v>
      </c>
      <c r="H44" s="21">
        <f>SUMIF(BRANCH!C:C,AREA1!A:A,BRANCH!J:J)</f>
        <v>114137</v>
      </c>
      <c r="I44" s="40">
        <f t="shared" si="0"/>
        <v>0.5</v>
      </c>
      <c r="J44" s="21" t="e">
        <f>SUMIF(BRANCH!C:C,AREA1!A:A,BRANCH!K:K)</f>
        <v>#REF!</v>
      </c>
      <c r="K44" s="21" t="e">
        <f>SUMIF(BRANCH!C:C,AREA1!A:A,BRANCH!L:L)</f>
        <v>#REF!</v>
      </c>
      <c r="L44" s="21" t="e">
        <f>SUMIF(BRANCH!C:C,AREA1!A:A,BRANCH!M:M)</f>
        <v>#REF!</v>
      </c>
      <c r="M44" s="52" t="e">
        <f>SUMIF(BRANCH!C:C,BRANCH!C:C,BRANCH!N:N)</f>
        <v>#REF!</v>
      </c>
      <c r="N44" s="21" t="e">
        <f>SUMIF(BRANCH!C:C,AREA1!A:A,BRANCH!O:O)</f>
        <v>#REF!</v>
      </c>
      <c r="O44" s="40" t="e">
        <f t="shared" si="1"/>
        <v>#REF!</v>
      </c>
      <c r="P44" s="21">
        <f>SUMIF(BRANCH!C:C,AREA1!A:A,BRANCH!P:P)</f>
        <v>1243050</v>
      </c>
      <c r="Q44" s="21">
        <f>SUMIF(BRANCH!C:C,AREA1!A:A,BRANCH!Q:Q)</f>
        <v>424</v>
      </c>
      <c r="R44" s="21">
        <f>SUMIF(BRANCH!C:C,AREA1!A:A,BRANCH!R:R)</f>
        <v>403</v>
      </c>
      <c r="S44" s="52">
        <f>SUMIF(BRANCH!C:C,AREA1!A:A,BRANCH!S:S)</f>
        <v>21</v>
      </c>
      <c r="T44" s="21">
        <f>SUMIF(BRANCH!C:C,AREA1!A:A,BRANCH!T:T)</f>
        <v>1242647</v>
      </c>
      <c r="U44" s="40">
        <f t="shared" si="2"/>
        <v>0.95047169811320753</v>
      </c>
    </row>
    <row r="45" spans="1:21" x14ac:dyDescent="0.25">
      <c r="A45" s="24" t="s">
        <v>178</v>
      </c>
      <c r="B45" s="23" t="s">
        <v>179</v>
      </c>
      <c r="C45" s="23" t="s">
        <v>16</v>
      </c>
      <c r="D45" s="21">
        <f>SUMIF(BRANCH!C:C,AREA1!A:A,BRANCH!F:J)</f>
        <v>96317</v>
      </c>
      <c r="E45" s="21">
        <f>SUMIF(BRANCH!C:C,AREA1!A:A,BRANCH!G:G)</f>
        <v>2</v>
      </c>
      <c r="F45" s="21">
        <f>SUMIF(BRANCH!C:C,AREA1!A:A,BRANCH!H:H)</f>
        <v>2</v>
      </c>
      <c r="G45" s="52">
        <f>SUMIF(BRANCH!C:C,AREA1!A:A,BRANCH!I:I)</f>
        <v>0</v>
      </c>
      <c r="H45" s="21">
        <f>SUMIF(BRANCH!C:C,AREA1!A:A,BRANCH!J:J)</f>
        <v>96315</v>
      </c>
      <c r="I45" s="40">
        <f t="shared" si="0"/>
        <v>1</v>
      </c>
      <c r="J45" s="21" t="e">
        <f>SUMIF(BRANCH!C:C,AREA1!A:A,BRANCH!K:K)</f>
        <v>#REF!</v>
      </c>
      <c r="K45" s="21" t="e">
        <f>SUMIF(BRANCH!C:C,AREA1!A:A,BRANCH!L:L)</f>
        <v>#REF!</v>
      </c>
      <c r="L45" s="21" t="e">
        <f>SUMIF(BRANCH!C:C,AREA1!A:A,BRANCH!M:M)</f>
        <v>#REF!</v>
      </c>
      <c r="M45" s="52" t="e">
        <f>SUMIF(BRANCH!C:C,BRANCH!C:C,BRANCH!N:N)</f>
        <v>#REF!</v>
      </c>
      <c r="N45" s="21" t="e">
        <f>SUMIF(BRANCH!C:C,AREA1!A:A,BRANCH!O:O)</f>
        <v>#REF!</v>
      </c>
      <c r="O45" s="40" t="e">
        <f t="shared" si="1"/>
        <v>#REF!</v>
      </c>
      <c r="P45" s="21">
        <f>SUMIF(BRANCH!C:C,AREA1!A:A,BRANCH!P:P)</f>
        <v>1045056</v>
      </c>
      <c r="Q45" s="21">
        <f>SUMIF(BRANCH!C:C,AREA1!A:A,BRANCH!Q:Q)</f>
        <v>505</v>
      </c>
      <c r="R45" s="21">
        <f>SUMIF(BRANCH!C:C,AREA1!A:A,BRANCH!R:R)</f>
        <v>505</v>
      </c>
      <c r="S45" s="52">
        <f>SUMIF(BRANCH!C:C,AREA1!A:A,BRANCH!S:S)</f>
        <v>0</v>
      </c>
      <c r="T45" s="21">
        <f>SUMIF(BRANCH!C:C,AREA1!A:A,BRANCH!T:T)</f>
        <v>1044551</v>
      </c>
      <c r="U45" s="40">
        <f t="shared" si="2"/>
        <v>1</v>
      </c>
    </row>
    <row r="46" spans="1:21" x14ac:dyDescent="0.25">
      <c r="A46" s="24" t="s">
        <v>180</v>
      </c>
      <c r="B46" s="23" t="s">
        <v>114</v>
      </c>
      <c r="C46" s="23" t="s">
        <v>17</v>
      </c>
      <c r="D46" s="21">
        <f>SUMIF(BRANCH!C:C,AREA1!A:A,BRANCH!F:J)</f>
        <v>313618</v>
      </c>
      <c r="E46" s="21">
        <f>SUMIF(BRANCH!C:C,AREA1!A:A,BRANCH!G:G)</f>
        <v>8</v>
      </c>
      <c r="F46" s="21">
        <f>SUMIF(BRANCH!C:C,AREA1!A:A,BRANCH!H:H)</f>
        <v>4</v>
      </c>
      <c r="G46" s="52">
        <f>SUMIF(BRANCH!C:C,AREA1!A:A,BRANCH!I:I)</f>
        <v>4</v>
      </c>
      <c r="H46" s="21">
        <f>SUMIF(BRANCH!C:C,AREA1!A:A,BRANCH!J:J)</f>
        <v>313614</v>
      </c>
      <c r="I46" s="40">
        <f t="shared" si="0"/>
        <v>0.5</v>
      </c>
      <c r="J46" s="21" t="e">
        <f>SUMIF(BRANCH!C:C,AREA1!A:A,BRANCH!K:K)</f>
        <v>#REF!</v>
      </c>
      <c r="K46" s="21" t="e">
        <f>SUMIF(BRANCH!C:C,AREA1!A:A,BRANCH!L:L)</f>
        <v>#REF!</v>
      </c>
      <c r="L46" s="21" t="e">
        <f>SUMIF(BRANCH!C:C,AREA1!A:A,BRANCH!M:M)</f>
        <v>#REF!</v>
      </c>
      <c r="M46" s="52" t="e">
        <f>SUMIF(BRANCH!C:C,BRANCH!C:C,BRANCH!N:N)</f>
        <v>#REF!</v>
      </c>
      <c r="N46" s="21" t="e">
        <f>SUMIF(BRANCH!C:C,AREA1!A:A,BRANCH!O:O)</f>
        <v>#REF!</v>
      </c>
      <c r="O46" s="40" t="e">
        <f t="shared" si="1"/>
        <v>#REF!</v>
      </c>
      <c r="P46" s="21">
        <f>SUMIF(BRANCH!C:C,AREA1!A:A,BRANCH!P:P)</f>
        <v>3476721</v>
      </c>
      <c r="Q46" s="21">
        <f>SUMIF(BRANCH!C:C,AREA1!A:A,BRANCH!Q:Q)</f>
        <v>1574</v>
      </c>
      <c r="R46" s="21">
        <f>SUMIF(BRANCH!C:C,AREA1!A:A,BRANCH!R:R)</f>
        <v>1477</v>
      </c>
      <c r="S46" s="52">
        <f>SUMIF(BRANCH!C:C,AREA1!A:A,BRANCH!S:S)</f>
        <v>97</v>
      </c>
      <c r="T46" s="21">
        <f>SUMIF(BRANCH!C:C,AREA1!A:A,BRANCH!T:T)</f>
        <v>3475244</v>
      </c>
      <c r="U46" s="40">
        <f t="shared" si="2"/>
        <v>0.93837357052096571</v>
      </c>
    </row>
    <row r="47" spans="1:21" x14ac:dyDescent="0.25">
      <c r="A47" s="24" t="s">
        <v>181</v>
      </c>
      <c r="B47" s="23" t="s">
        <v>107</v>
      </c>
      <c r="C47" s="23" t="s">
        <v>20</v>
      </c>
      <c r="D47" s="21">
        <f>SUMIF(BRANCH!C:C,AREA1!A:A,BRANCH!F:J)</f>
        <v>71334</v>
      </c>
      <c r="E47" s="21">
        <f>SUMIF(BRANCH!C:C,AREA1!A:A,BRANCH!G:G)</f>
        <v>2</v>
      </c>
      <c r="F47" s="21">
        <f>SUMIF(BRANCH!C:C,AREA1!A:A,BRANCH!H:H)</f>
        <v>2</v>
      </c>
      <c r="G47" s="52">
        <f>SUMIF(BRANCH!C:C,AREA1!A:A,BRANCH!I:I)</f>
        <v>0</v>
      </c>
      <c r="H47" s="21">
        <f>SUMIF(BRANCH!C:C,AREA1!A:A,BRANCH!J:J)</f>
        <v>71332</v>
      </c>
      <c r="I47" s="40">
        <f t="shared" si="0"/>
        <v>1</v>
      </c>
      <c r="J47" s="21" t="e">
        <f>SUMIF(BRANCH!C:C,AREA1!A:A,BRANCH!K:K)</f>
        <v>#REF!</v>
      </c>
      <c r="K47" s="21" t="e">
        <f>SUMIF(BRANCH!C:C,AREA1!A:A,BRANCH!L:L)</f>
        <v>#REF!</v>
      </c>
      <c r="L47" s="21" t="e">
        <f>SUMIF(BRANCH!C:C,AREA1!A:A,BRANCH!M:M)</f>
        <v>#REF!</v>
      </c>
      <c r="M47" s="52" t="e">
        <f>SUMIF(BRANCH!C:C,BRANCH!C:C,BRANCH!N:N)</f>
        <v>#REF!</v>
      </c>
      <c r="N47" s="21" t="e">
        <f>SUMIF(BRANCH!C:C,AREA1!A:A,BRANCH!O:O)</f>
        <v>#REF!</v>
      </c>
      <c r="O47" s="40" t="e">
        <f t="shared" si="1"/>
        <v>#REF!</v>
      </c>
      <c r="P47" s="21">
        <f>SUMIF(BRANCH!C:C,AREA1!A:A,BRANCH!P:P)</f>
        <v>713597</v>
      </c>
      <c r="Q47" s="21">
        <f>SUMIF(BRANCH!C:C,AREA1!A:A,BRANCH!Q:Q)</f>
        <v>364</v>
      </c>
      <c r="R47" s="21">
        <f>SUMIF(BRANCH!C:C,AREA1!A:A,BRANCH!R:R)</f>
        <v>343</v>
      </c>
      <c r="S47" s="52">
        <f>SUMIF(BRANCH!C:C,AREA1!A:A,BRANCH!S:S)</f>
        <v>21</v>
      </c>
      <c r="T47" s="21">
        <f>SUMIF(BRANCH!C:C,AREA1!A:A,BRANCH!T:T)</f>
        <v>713254</v>
      </c>
      <c r="U47" s="40">
        <f t="shared" si="2"/>
        <v>0.94230769230769229</v>
      </c>
    </row>
    <row r="48" spans="1:21" x14ac:dyDescent="0.25">
      <c r="A48" s="24" t="s">
        <v>182</v>
      </c>
      <c r="B48" s="23" t="s">
        <v>139</v>
      </c>
      <c r="C48" s="23" t="s">
        <v>16</v>
      </c>
      <c r="D48" s="21">
        <f>SUMIF(BRANCH!C:C,AREA1!A:A,BRANCH!F:J)</f>
        <v>121567</v>
      </c>
      <c r="E48" s="21">
        <f>SUMIF(BRANCH!C:C,AREA1!A:A,BRANCH!G:G)</f>
        <v>1</v>
      </c>
      <c r="F48" s="21">
        <f>SUMIF(BRANCH!C:C,AREA1!A:A,BRANCH!H:H)</f>
        <v>1</v>
      </c>
      <c r="G48" s="52">
        <f>SUMIF(BRANCH!C:C,AREA1!A:A,BRANCH!I:I)</f>
        <v>0</v>
      </c>
      <c r="H48" s="21">
        <f>SUMIF(BRANCH!C:C,AREA1!A:A,BRANCH!J:J)</f>
        <v>121566</v>
      </c>
      <c r="I48" s="40">
        <f t="shared" si="0"/>
        <v>1</v>
      </c>
      <c r="J48" s="21" t="e">
        <f>SUMIF(BRANCH!C:C,AREA1!A:A,BRANCH!K:K)</f>
        <v>#REF!</v>
      </c>
      <c r="K48" s="21" t="e">
        <f>SUMIF(BRANCH!C:C,AREA1!A:A,BRANCH!L:L)</f>
        <v>#REF!</v>
      </c>
      <c r="L48" s="21" t="e">
        <f>SUMIF(BRANCH!C:C,AREA1!A:A,BRANCH!M:M)</f>
        <v>#REF!</v>
      </c>
      <c r="M48" s="52" t="e">
        <f>SUMIF(BRANCH!C:C,BRANCH!C:C,BRANCH!N:N)</f>
        <v>#REF!</v>
      </c>
      <c r="N48" s="21" t="e">
        <f>SUMIF(BRANCH!C:C,AREA1!A:A,BRANCH!O:O)</f>
        <v>#REF!</v>
      </c>
      <c r="O48" s="40" t="e">
        <f t="shared" si="1"/>
        <v>#REF!</v>
      </c>
      <c r="P48" s="21">
        <f>SUMIF(BRANCH!C:C,AREA1!A:A,BRANCH!P:P)</f>
        <v>1278851</v>
      </c>
      <c r="Q48" s="21">
        <f>SUMIF(BRANCH!C:C,AREA1!A:A,BRANCH!Q:Q)</f>
        <v>497</v>
      </c>
      <c r="R48" s="21">
        <f>SUMIF(BRANCH!C:C,AREA1!A:A,BRANCH!R:R)</f>
        <v>497</v>
      </c>
      <c r="S48" s="52">
        <f>SUMIF(BRANCH!C:C,AREA1!A:A,BRANCH!S:S)</f>
        <v>0</v>
      </c>
      <c r="T48" s="21">
        <f>SUMIF(BRANCH!C:C,AREA1!A:A,BRANCH!T:T)</f>
        <v>1278354</v>
      </c>
      <c r="U48" s="40">
        <f t="shared" si="2"/>
        <v>1</v>
      </c>
    </row>
    <row r="49" spans="1:21" x14ac:dyDescent="0.25">
      <c r="A49" s="24" t="s">
        <v>183</v>
      </c>
      <c r="B49" s="23" t="s">
        <v>184</v>
      </c>
      <c r="C49" s="23" t="s">
        <v>15</v>
      </c>
      <c r="D49" s="21">
        <f>SUMIF(BRANCH!C:C,AREA1!A:A,BRANCH!F:J)</f>
        <v>173051</v>
      </c>
      <c r="E49" s="21">
        <f>SUMIF(BRANCH!C:C,AREA1!A:A,BRANCH!G:G)</f>
        <v>0</v>
      </c>
      <c r="F49" s="21">
        <f>SUMIF(BRANCH!C:C,AREA1!A:A,BRANCH!H:H)</f>
        <v>0</v>
      </c>
      <c r="G49" s="52">
        <f>SUMIF(BRANCH!C:C,AREA1!A:A,BRANCH!I:I)</f>
        <v>0</v>
      </c>
      <c r="H49" s="21">
        <f>SUMIF(BRANCH!C:C,AREA1!A:A,BRANCH!J:J)</f>
        <v>173051</v>
      </c>
      <c r="I49" s="40" t="e">
        <f t="shared" si="0"/>
        <v>#DIV/0!</v>
      </c>
      <c r="J49" s="21" t="e">
        <f>SUMIF(BRANCH!C:C,AREA1!A:A,BRANCH!K:K)</f>
        <v>#REF!</v>
      </c>
      <c r="K49" s="21" t="e">
        <f>SUMIF(BRANCH!C:C,AREA1!A:A,BRANCH!L:L)</f>
        <v>#REF!</v>
      </c>
      <c r="L49" s="21" t="e">
        <f>SUMIF(BRANCH!C:C,AREA1!A:A,BRANCH!M:M)</f>
        <v>#REF!</v>
      </c>
      <c r="M49" s="52" t="e">
        <f>SUMIF(BRANCH!C:C,BRANCH!C:C,BRANCH!N:N)</f>
        <v>#REF!</v>
      </c>
      <c r="N49" s="21" t="e">
        <f>SUMIF(BRANCH!C:C,AREA1!A:A,BRANCH!O:O)</f>
        <v>#REF!</v>
      </c>
      <c r="O49" s="40" t="e">
        <f t="shared" si="1"/>
        <v>#REF!</v>
      </c>
      <c r="P49" s="21">
        <f>SUMIF(BRANCH!C:C,AREA1!A:A,BRANCH!P:P)</f>
        <v>1726591</v>
      </c>
      <c r="Q49" s="21">
        <f>SUMIF(BRANCH!C:C,AREA1!A:A,BRANCH!Q:Q)</f>
        <v>815</v>
      </c>
      <c r="R49" s="21">
        <f>SUMIF(BRANCH!C:C,AREA1!A:A,BRANCH!R:R)</f>
        <v>815</v>
      </c>
      <c r="S49" s="52">
        <f>SUMIF(BRANCH!C:C,AREA1!A:A,BRANCH!S:S)</f>
        <v>0</v>
      </c>
      <c r="T49" s="21">
        <f>SUMIF(BRANCH!C:C,AREA1!A:A,BRANCH!T:T)</f>
        <v>1725776</v>
      </c>
      <c r="U49" s="40">
        <f t="shared" si="2"/>
        <v>1</v>
      </c>
    </row>
    <row r="50" spans="1:21" x14ac:dyDescent="0.25">
      <c r="A50" s="24" t="s">
        <v>96</v>
      </c>
      <c r="B50" s="23" t="s">
        <v>185</v>
      </c>
      <c r="C50" s="23" t="s">
        <v>20</v>
      </c>
      <c r="D50" s="21">
        <f>SUMIF(BRANCH!C:C,AREA1!A:A,BRANCH!F:J)</f>
        <v>88130</v>
      </c>
      <c r="E50" s="21">
        <f>SUMIF(BRANCH!C:C,AREA1!A:A,BRANCH!G:G)</f>
        <v>1</v>
      </c>
      <c r="F50" s="21">
        <f>SUMIF(BRANCH!C:C,AREA1!A:A,BRANCH!H:H)</f>
        <v>0</v>
      </c>
      <c r="G50" s="52">
        <f>SUMIF(BRANCH!C:C,AREA1!A:A,BRANCH!I:I)</f>
        <v>1</v>
      </c>
      <c r="H50" s="21">
        <f>SUMIF(BRANCH!C:C,AREA1!A:A,BRANCH!J:J)</f>
        <v>88130</v>
      </c>
      <c r="I50" s="40">
        <f t="shared" si="0"/>
        <v>0</v>
      </c>
      <c r="J50" s="21" t="e">
        <f>SUMIF(BRANCH!C:C,AREA1!A:A,BRANCH!K:K)</f>
        <v>#REF!</v>
      </c>
      <c r="K50" s="21" t="e">
        <f>SUMIF(BRANCH!C:C,AREA1!A:A,BRANCH!L:L)</f>
        <v>#REF!</v>
      </c>
      <c r="L50" s="21" t="e">
        <f>SUMIF(BRANCH!C:C,AREA1!A:A,BRANCH!M:M)</f>
        <v>#REF!</v>
      </c>
      <c r="M50" s="52" t="e">
        <f>SUMIF(BRANCH!C:C,BRANCH!C:C,BRANCH!N:N)</f>
        <v>#REF!</v>
      </c>
      <c r="N50" s="21" t="e">
        <f>SUMIF(BRANCH!C:C,AREA1!A:A,BRANCH!O:O)</f>
        <v>#REF!</v>
      </c>
      <c r="O50" s="40" t="e">
        <f t="shared" si="1"/>
        <v>#REF!</v>
      </c>
      <c r="P50" s="21">
        <f>SUMIF(BRANCH!C:C,AREA1!A:A,BRANCH!P:P)</f>
        <v>885941</v>
      </c>
      <c r="Q50" s="21">
        <f>SUMIF(BRANCH!C:C,AREA1!A:A,BRANCH!Q:Q)</f>
        <v>332</v>
      </c>
      <c r="R50" s="21">
        <f>SUMIF(BRANCH!C:C,AREA1!A:A,BRANCH!R:R)</f>
        <v>224</v>
      </c>
      <c r="S50" s="52">
        <f>SUMIF(BRANCH!C:C,AREA1!A:A,BRANCH!S:S)</f>
        <v>108</v>
      </c>
      <c r="T50" s="21">
        <f>SUMIF(BRANCH!C:C,AREA1!A:A,BRANCH!T:T)</f>
        <v>885717</v>
      </c>
      <c r="U50" s="40">
        <f t="shared" si="2"/>
        <v>0.67469879518072284</v>
      </c>
    </row>
    <row r="51" spans="1:21" x14ac:dyDescent="0.25">
      <c r="A51" s="24" t="s">
        <v>186</v>
      </c>
      <c r="B51" s="23" t="s">
        <v>187</v>
      </c>
      <c r="C51" s="23" t="s">
        <v>15</v>
      </c>
      <c r="D51" s="21">
        <f>SUMIF(BRANCH!C:C,AREA1!A:A,BRANCH!F:J)</f>
        <v>151916</v>
      </c>
      <c r="E51" s="21">
        <f>SUMIF(BRANCH!C:C,AREA1!A:A,BRANCH!G:G)</f>
        <v>1</v>
      </c>
      <c r="F51" s="21">
        <f>SUMIF(BRANCH!C:C,AREA1!A:A,BRANCH!H:H)</f>
        <v>0</v>
      </c>
      <c r="G51" s="52">
        <f>SUMIF(BRANCH!C:C,AREA1!A:A,BRANCH!I:I)</f>
        <v>1</v>
      </c>
      <c r="H51" s="21">
        <f>SUMIF(BRANCH!C:C,AREA1!A:A,BRANCH!J:J)</f>
        <v>151916</v>
      </c>
      <c r="I51" s="40">
        <f t="shared" si="0"/>
        <v>0</v>
      </c>
      <c r="J51" s="21" t="e">
        <f>SUMIF(BRANCH!C:C,AREA1!A:A,BRANCH!K:K)</f>
        <v>#REF!</v>
      </c>
      <c r="K51" s="21" t="e">
        <f>SUMIF(BRANCH!C:C,AREA1!A:A,BRANCH!L:L)</f>
        <v>#REF!</v>
      </c>
      <c r="L51" s="21" t="e">
        <f>SUMIF(BRANCH!C:C,AREA1!A:A,BRANCH!M:M)</f>
        <v>#REF!</v>
      </c>
      <c r="M51" s="52" t="e">
        <f>SUMIF(BRANCH!C:C,BRANCH!C:C,BRANCH!N:N)</f>
        <v>#REF!</v>
      </c>
      <c r="N51" s="21" t="e">
        <f>SUMIF(BRANCH!C:C,AREA1!A:A,BRANCH!O:O)</f>
        <v>#REF!</v>
      </c>
      <c r="O51" s="40" t="e">
        <f t="shared" si="1"/>
        <v>#REF!</v>
      </c>
      <c r="P51" s="21">
        <f>SUMIF(BRANCH!C:C,AREA1!A:A,BRANCH!P:P)</f>
        <v>1550791</v>
      </c>
      <c r="Q51" s="21">
        <f>SUMIF(BRANCH!C:C,AREA1!A:A,BRANCH!Q:Q)</f>
        <v>635</v>
      </c>
      <c r="R51" s="21">
        <f>SUMIF(BRANCH!C:C,AREA1!A:A,BRANCH!R:R)</f>
        <v>583</v>
      </c>
      <c r="S51" s="52">
        <f>SUMIF(BRANCH!C:C,AREA1!A:A,BRANCH!S:S)</f>
        <v>52</v>
      </c>
      <c r="T51" s="21">
        <f>SUMIF(BRANCH!C:C,AREA1!A:A,BRANCH!T:T)</f>
        <v>1550208</v>
      </c>
      <c r="U51" s="40">
        <f t="shared" si="2"/>
        <v>0.91811023622047239</v>
      </c>
    </row>
    <row r="52" spans="1:21" x14ac:dyDescent="0.25">
      <c r="A52" s="24" t="s">
        <v>188</v>
      </c>
      <c r="B52" s="23" t="s">
        <v>189</v>
      </c>
      <c r="C52" s="23" t="s">
        <v>20</v>
      </c>
      <c r="D52" s="21">
        <f>SUMIF(BRANCH!C:C,AREA1!A:A,BRANCH!F:J)</f>
        <v>66837</v>
      </c>
      <c r="E52" s="21">
        <f>SUMIF(BRANCH!C:C,AREA1!A:A,BRANCH!G:G)</f>
        <v>2</v>
      </c>
      <c r="F52" s="21">
        <f>SUMIF(BRANCH!C:C,AREA1!A:A,BRANCH!H:H)</f>
        <v>1</v>
      </c>
      <c r="G52" s="52">
        <f>SUMIF(BRANCH!C:C,AREA1!A:A,BRANCH!I:I)</f>
        <v>1</v>
      </c>
      <c r="H52" s="21">
        <f>SUMIF(BRANCH!C:C,AREA1!A:A,BRANCH!J:J)</f>
        <v>66836</v>
      </c>
      <c r="I52" s="40">
        <f t="shared" si="0"/>
        <v>0.5</v>
      </c>
      <c r="J52" s="21" t="e">
        <f>SUMIF(BRANCH!C:C,AREA1!A:A,BRANCH!K:K)</f>
        <v>#REF!</v>
      </c>
      <c r="K52" s="21" t="e">
        <f>SUMIF(BRANCH!C:C,AREA1!A:A,BRANCH!L:L)</f>
        <v>#REF!</v>
      </c>
      <c r="L52" s="21" t="e">
        <f>SUMIF(BRANCH!C:C,AREA1!A:A,BRANCH!M:M)</f>
        <v>#REF!</v>
      </c>
      <c r="M52" s="52" t="e">
        <f>SUMIF(BRANCH!C:C,BRANCH!C:C,BRANCH!N:N)</f>
        <v>#REF!</v>
      </c>
      <c r="N52" s="21" t="e">
        <f>SUMIF(BRANCH!C:C,AREA1!A:A,BRANCH!O:O)</f>
        <v>#REF!</v>
      </c>
      <c r="O52" s="40" t="e">
        <f t="shared" si="1"/>
        <v>#REF!</v>
      </c>
      <c r="P52" s="21">
        <f>SUMIF(BRANCH!C:C,AREA1!A:A,BRANCH!P:P)</f>
        <v>670038</v>
      </c>
      <c r="Q52" s="21">
        <f>SUMIF(BRANCH!C:C,AREA1!A:A,BRANCH!Q:Q)</f>
        <v>318</v>
      </c>
      <c r="R52" s="21">
        <f>SUMIF(BRANCH!C:C,AREA1!A:A,BRANCH!R:R)</f>
        <v>295</v>
      </c>
      <c r="S52" s="52">
        <f>SUMIF(BRANCH!C:C,AREA1!A:A,BRANCH!S:S)</f>
        <v>23</v>
      </c>
      <c r="T52" s="21">
        <f>SUMIF(BRANCH!C:C,AREA1!A:A,BRANCH!T:T)</f>
        <v>669743</v>
      </c>
      <c r="U52" s="40">
        <f t="shared" si="2"/>
        <v>0.92767295597484278</v>
      </c>
    </row>
    <row r="53" spans="1:21" x14ac:dyDescent="0.25">
      <c r="A53" s="24" t="s">
        <v>190</v>
      </c>
      <c r="B53" s="23" t="s">
        <v>120</v>
      </c>
      <c r="C53" s="23" t="s">
        <v>16</v>
      </c>
      <c r="D53" s="21">
        <f>SUMIF(BRANCH!C:C,AREA1!A:A,BRANCH!F:J)</f>
        <v>96120</v>
      </c>
      <c r="E53" s="21">
        <f>SUMIF(BRANCH!C:C,AREA1!A:A,BRANCH!G:G)</f>
        <v>5</v>
      </c>
      <c r="F53" s="21">
        <f>SUMIF(BRANCH!C:C,AREA1!A:A,BRANCH!H:H)</f>
        <v>4</v>
      </c>
      <c r="G53" s="52">
        <f>SUMIF(BRANCH!C:C,AREA1!A:A,BRANCH!I:I)</f>
        <v>1</v>
      </c>
      <c r="H53" s="21">
        <f>SUMIF(BRANCH!C:C,AREA1!A:A,BRANCH!J:J)</f>
        <v>96116</v>
      </c>
      <c r="I53" s="40">
        <f t="shared" si="0"/>
        <v>0.8</v>
      </c>
      <c r="J53" s="21" t="e">
        <f>SUMIF(BRANCH!C:C,AREA1!A:A,BRANCH!K:K)</f>
        <v>#REF!</v>
      </c>
      <c r="K53" s="21" t="e">
        <f>SUMIF(BRANCH!C:C,AREA1!A:A,BRANCH!L:L)</f>
        <v>#REF!</v>
      </c>
      <c r="L53" s="21" t="e">
        <f>SUMIF(BRANCH!C:C,AREA1!A:A,BRANCH!M:M)</f>
        <v>#REF!</v>
      </c>
      <c r="M53" s="52" t="e">
        <f>SUMIF(BRANCH!C:C,BRANCH!C:C,BRANCH!N:N)</f>
        <v>#REF!</v>
      </c>
      <c r="N53" s="21" t="e">
        <f>SUMIF(BRANCH!C:C,AREA1!A:A,BRANCH!O:O)</f>
        <v>#REF!</v>
      </c>
      <c r="O53" s="40" t="e">
        <f t="shared" si="1"/>
        <v>#REF!</v>
      </c>
      <c r="P53" s="21">
        <f>SUMIF(BRANCH!C:C,AREA1!A:A,BRANCH!P:P)</f>
        <v>976285</v>
      </c>
      <c r="Q53" s="21">
        <f>SUMIF(BRANCH!C:C,AREA1!A:A,BRANCH!Q:Q)</f>
        <v>372</v>
      </c>
      <c r="R53" s="21">
        <f>SUMIF(BRANCH!C:C,AREA1!A:A,BRANCH!R:R)</f>
        <v>351</v>
      </c>
      <c r="S53" s="52">
        <f>SUMIF(BRANCH!C:C,AREA1!A:A,BRANCH!S:S)</f>
        <v>21</v>
      </c>
      <c r="T53" s="21">
        <f>SUMIF(BRANCH!C:C,AREA1!A:A,BRANCH!T:T)</f>
        <v>975934</v>
      </c>
      <c r="U53" s="40">
        <f t="shared" si="2"/>
        <v>0.94354838709677424</v>
      </c>
    </row>
    <row r="54" spans="1:21" x14ac:dyDescent="0.25">
      <c r="A54" s="24" t="s">
        <v>191</v>
      </c>
      <c r="B54" s="23" t="s">
        <v>116</v>
      </c>
      <c r="C54" s="23" t="s">
        <v>19</v>
      </c>
      <c r="D54" s="21">
        <f>SUMIF(BRANCH!C:C,AREA1!A:A,BRANCH!F:J)</f>
        <v>68798</v>
      </c>
      <c r="E54" s="21">
        <f>SUMIF(BRANCH!C:C,AREA1!A:A,BRANCH!G:G)</f>
        <v>4</v>
      </c>
      <c r="F54" s="21">
        <f>SUMIF(BRANCH!C:C,AREA1!A:A,BRANCH!H:H)</f>
        <v>3</v>
      </c>
      <c r="G54" s="52">
        <f>SUMIF(BRANCH!C:C,AREA1!A:A,BRANCH!I:I)</f>
        <v>1</v>
      </c>
      <c r="H54" s="21">
        <f>SUMIF(BRANCH!C:C,AREA1!A:A,BRANCH!J:J)</f>
        <v>68795</v>
      </c>
      <c r="I54" s="40">
        <f t="shared" si="0"/>
        <v>0.75</v>
      </c>
      <c r="J54" s="21" t="e">
        <f>SUMIF(BRANCH!C:C,AREA1!A:A,BRANCH!K:K)</f>
        <v>#REF!</v>
      </c>
      <c r="K54" s="21" t="e">
        <f>SUMIF(BRANCH!C:C,AREA1!A:A,BRANCH!L:L)</f>
        <v>#REF!</v>
      </c>
      <c r="L54" s="21" t="e">
        <f>SUMIF(BRANCH!C:C,AREA1!A:A,BRANCH!M:M)</f>
        <v>#REF!</v>
      </c>
      <c r="M54" s="52" t="e">
        <f>SUMIF(BRANCH!C:C,BRANCH!C:C,BRANCH!N:N)</f>
        <v>#REF!</v>
      </c>
      <c r="N54" s="21" t="e">
        <f>SUMIF(BRANCH!C:C,AREA1!A:A,BRANCH!O:O)</f>
        <v>#REF!</v>
      </c>
      <c r="O54" s="40" t="e">
        <f t="shared" si="1"/>
        <v>#REF!</v>
      </c>
      <c r="P54" s="21">
        <f>SUMIF(BRANCH!C:C,AREA1!A:A,BRANCH!P:P)</f>
        <v>662653</v>
      </c>
      <c r="Q54" s="21">
        <f>SUMIF(BRANCH!C:C,AREA1!A:A,BRANCH!Q:Q)</f>
        <v>473</v>
      </c>
      <c r="R54" s="21">
        <f>SUMIF(BRANCH!C:C,AREA1!A:A,BRANCH!R:R)</f>
        <v>473</v>
      </c>
      <c r="S54" s="52">
        <f>SUMIF(BRANCH!C:C,AREA1!A:A,BRANCH!S:S)</f>
        <v>0</v>
      </c>
      <c r="T54" s="21">
        <f>SUMIF(BRANCH!C:C,AREA1!A:A,BRANCH!T:T)</f>
        <v>662180</v>
      </c>
      <c r="U54" s="40">
        <f t="shared" si="2"/>
        <v>1</v>
      </c>
    </row>
    <row r="55" spans="1:21" x14ac:dyDescent="0.25">
      <c r="A55" s="24" t="s">
        <v>192</v>
      </c>
      <c r="B55" s="23" t="s">
        <v>193</v>
      </c>
      <c r="C55" s="23" t="s">
        <v>20</v>
      </c>
      <c r="D55" s="21">
        <f>SUMIF(BRANCH!C:C,AREA1!A:A,BRANCH!F:J)</f>
        <v>130956</v>
      </c>
      <c r="E55" s="21">
        <f>SUMIF(BRANCH!C:C,AREA1!A:A,BRANCH!G:G)</f>
        <v>9</v>
      </c>
      <c r="F55" s="21">
        <f>SUMIF(BRANCH!C:C,AREA1!A:A,BRANCH!H:H)</f>
        <v>8</v>
      </c>
      <c r="G55" s="52">
        <f>SUMIF(BRANCH!C:C,AREA1!A:A,BRANCH!I:I)</f>
        <v>1</v>
      </c>
      <c r="H55" s="21">
        <f>SUMIF(BRANCH!C:C,AREA1!A:A,BRANCH!J:J)</f>
        <v>130948</v>
      </c>
      <c r="I55" s="40">
        <f t="shared" si="0"/>
        <v>0.88888888888888884</v>
      </c>
      <c r="J55" s="21" t="e">
        <f>SUMIF(BRANCH!C:C,AREA1!A:A,BRANCH!K:K)</f>
        <v>#REF!</v>
      </c>
      <c r="K55" s="21" t="e">
        <f>SUMIF(BRANCH!C:C,AREA1!A:A,BRANCH!L:L)</f>
        <v>#REF!</v>
      </c>
      <c r="L55" s="21" t="e">
        <f>SUMIF(BRANCH!C:C,AREA1!A:A,BRANCH!M:M)</f>
        <v>#REF!</v>
      </c>
      <c r="M55" s="52" t="e">
        <f>SUMIF(BRANCH!C:C,BRANCH!C:C,BRANCH!N:N)</f>
        <v>#REF!</v>
      </c>
      <c r="N55" s="21" t="e">
        <f>SUMIF(BRANCH!C:C,AREA1!A:A,BRANCH!O:O)</f>
        <v>#REF!</v>
      </c>
      <c r="O55" s="40" t="e">
        <f t="shared" si="1"/>
        <v>#REF!</v>
      </c>
      <c r="P55" s="21">
        <f>SUMIF(BRANCH!C:C,AREA1!A:A,BRANCH!P:P)</f>
        <v>1382945</v>
      </c>
      <c r="Q55" s="21">
        <f>SUMIF(BRANCH!C:C,AREA1!A:A,BRANCH!Q:Q)</f>
        <v>563</v>
      </c>
      <c r="R55" s="21">
        <f>SUMIF(BRANCH!C:C,AREA1!A:A,BRANCH!R:R)</f>
        <v>556</v>
      </c>
      <c r="S55" s="52">
        <f>SUMIF(BRANCH!C:C,AREA1!A:A,BRANCH!S:S)</f>
        <v>7</v>
      </c>
      <c r="T55" s="21">
        <f>SUMIF(BRANCH!C:C,AREA1!A:A,BRANCH!T:T)</f>
        <v>1382389</v>
      </c>
      <c r="U55" s="40">
        <f t="shared" si="2"/>
        <v>0.98756660746003555</v>
      </c>
    </row>
    <row r="56" spans="1:21" x14ac:dyDescent="0.25">
      <c r="A56" s="24" t="s">
        <v>194</v>
      </c>
      <c r="B56" s="23" t="s">
        <v>195</v>
      </c>
      <c r="C56" s="23" t="s">
        <v>15</v>
      </c>
      <c r="D56" s="21">
        <f>SUMIF(BRANCH!C:C,AREA1!A:A,BRANCH!F:J)</f>
        <v>95835</v>
      </c>
      <c r="E56" s="21">
        <f>SUMIF(BRANCH!C:C,AREA1!A:A,BRANCH!G:G)</f>
        <v>0</v>
      </c>
      <c r="F56" s="21">
        <f>SUMIF(BRANCH!C:C,AREA1!A:A,BRANCH!H:H)</f>
        <v>0</v>
      </c>
      <c r="G56" s="52">
        <f>SUMIF(BRANCH!C:C,AREA1!A:A,BRANCH!I:I)</f>
        <v>0</v>
      </c>
      <c r="H56" s="21">
        <f>SUMIF(BRANCH!C:C,AREA1!A:A,BRANCH!J:J)</f>
        <v>95835</v>
      </c>
      <c r="I56" s="40" t="e">
        <f t="shared" si="0"/>
        <v>#DIV/0!</v>
      </c>
      <c r="J56" s="21" t="e">
        <f>SUMIF(BRANCH!C:C,AREA1!A:A,BRANCH!K:K)</f>
        <v>#REF!</v>
      </c>
      <c r="K56" s="21" t="e">
        <f>SUMIF(BRANCH!C:C,AREA1!A:A,BRANCH!L:L)</f>
        <v>#REF!</v>
      </c>
      <c r="L56" s="21" t="e">
        <f>SUMIF(BRANCH!C:C,AREA1!A:A,BRANCH!M:M)</f>
        <v>#REF!</v>
      </c>
      <c r="M56" s="52" t="e">
        <f>SUMIF(BRANCH!C:C,BRANCH!C:C,BRANCH!N:N)</f>
        <v>#REF!</v>
      </c>
      <c r="N56" s="21" t="e">
        <f>SUMIF(BRANCH!C:C,AREA1!A:A,BRANCH!O:O)</f>
        <v>#REF!</v>
      </c>
      <c r="O56" s="40" t="e">
        <f t="shared" si="1"/>
        <v>#REF!</v>
      </c>
      <c r="P56" s="21">
        <f>SUMIF(BRANCH!C:C,AREA1!A:A,BRANCH!P:P)</f>
        <v>1033721</v>
      </c>
      <c r="Q56" s="21">
        <f>SUMIF(BRANCH!C:C,AREA1!A:A,BRANCH!Q:Q)</f>
        <v>410</v>
      </c>
      <c r="R56" s="21">
        <f>SUMIF(BRANCH!C:C,AREA1!A:A,BRANCH!R:R)</f>
        <v>213</v>
      </c>
      <c r="S56" s="52">
        <f>SUMIF(BRANCH!C:C,AREA1!A:A,BRANCH!S:S)</f>
        <v>197</v>
      </c>
      <c r="T56" s="21">
        <f>SUMIF(BRANCH!C:C,AREA1!A:A,BRANCH!T:T)</f>
        <v>1033508</v>
      </c>
      <c r="U56" s="40">
        <f t="shared" si="2"/>
        <v>0.51951219512195124</v>
      </c>
    </row>
    <row r="57" spans="1:21" x14ac:dyDescent="0.25">
      <c r="A57" s="24" t="s">
        <v>196</v>
      </c>
      <c r="B57" s="23" t="s">
        <v>120</v>
      </c>
      <c r="C57" s="23" t="s">
        <v>16</v>
      </c>
      <c r="D57" s="21">
        <f>SUMIF(BRANCH!C:C,AREA1!A:A,BRANCH!F:J)</f>
        <v>110007</v>
      </c>
      <c r="E57" s="21">
        <f>SUMIF(BRANCH!C:C,AREA1!A:A,BRANCH!G:G)</f>
        <v>1</v>
      </c>
      <c r="F57" s="21">
        <f>SUMIF(BRANCH!C:C,AREA1!A:A,BRANCH!H:H)</f>
        <v>1</v>
      </c>
      <c r="G57" s="52">
        <f>SUMIF(BRANCH!C:C,AREA1!A:A,BRANCH!I:I)</f>
        <v>0</v>
      </c>
      <c r="H57" s="21">
        <f>SUMIF(BRANCH!C:C,AREA1!A:A,BRANCH!J:J)</f>
        <v>110006</v>
      </c>
      <c r="I57" s="40">
        <f t="shared" si="0"/>
        <v>1</v>
      </c>
      <c r="J57" s="21" t="e">
        <f>SUMIF(BRANCH!C:C,AREA1!A:A,BRANCH!K:K)</f>
        <v>#REF!</v>
      </c>
      <c r="K57" s="21" t="e">
        <f>SUMIF(BRANCH!C:C,AREA1!A:A,BRANCH!L:L)</f>
        <v>#REF!</v>
      </c>
      <c r="L57" s="21" t="e">
        <f>SUMIF(BRANCH!C:C,AREA1!A:A,BRANCH!M:M)</f>
        <v>#REF!</v>
      </c>
      <c r="M57" s="52" t="e">
        <f>SUMIF(BRANCH!C:C,BRANCH!C:C,BRANCH!N:N)</f>
        <v>#REF!</v>
      </c>
      <c r="N57" s="21" t="e">
        <f>SUMIF(BRANCH!C:C,AREA1!A:A,BRANCH!O:O)</f>
        <v>#REF!</v>
      </c>
      <c r="O57" s="40" t="e">
        <f t="shared" si="1"/>
        <v>#REF!</v>
      </c>
      <c r="P57" s="21">
        <f>SUMIF(BRANCH!C:C,AREA1!A:A,BRANCH!P:P)</f>
        <v>1237035</v>
      </c>
      <c r="Q57" s="21">
        <f>SUMIF(BRANCH!C:C,AREA1!A:A,BRANCH!Q:Q)</f>
        <v>477</v>
      </c>
      <c r="R57" s="21">
        <f>SUMIF(BRANCH!C:C,AREA1!A:A,BRANCH!R:R)</f>
        <v>359</v>
      </c>
      <c r="S57" s="52">
        <f>SUMIF(BRANCH!C:C,AREA1!A:A,BRANCH!S:S)</f>
        <v>118</v>
      </c>
      <c r="T57" s="21">
        <f>SUMIF(BRANCH!C:C,AREA1!A:A,BRANCH!T:T)</f>
        <v>1236676</v>
      </c>
      <c r="U57" s="40">
        <f t="shared" si="2"/>
        <v>0.75262054507337528</v>
      </c>
    </row>
    <row r="58" spans="1:21" x14ac:dyDescent="0.25">
      <c r="A58" s="24" t="s">
        <v>197</v>
      </c>
      <c r="B58" s="23" t="s">
        <v>137</v>
      </c>
      <c r="C58" s="23" t="s">
        <v>19</v>
      </c>
      <c r="D58" s="21">
        <f>SUMIF(BRANCH!C:C,AREA1!A:A,BRANCH!F:J)</f>
        <v>100232</v>
      </c>
      <c r="E58" s="21">
        <f>SUMIF(BRANCH!C:C,AREA1!A:A,BRANCH!G:G)</f>
        <v>2</v>
      </c>
      <c r="F58" s="21">
        <f>SUMIF(BRANCH!C:C,AREA1!A:A,BRANCH!H:H)</f>
        <v>2</v>
      </c>
      <c r="G58" s="52">
        <f>SUMIF(BRANCH!C:C,AREA1!A:A,BRANCH!I:I)</f>
        <v>0</v>
      </c>
      <c r="H58" s="21">
        <f>SUMIF(BRANCH!C:C,AREA1!A:A,BRANCH!J:J)</f>
        <v>100230</v>
      </c>
      <c r="I58" s="40">
        <f t="shared" si="0"/>
        <v>1</v>
      </c>
      <c r="J58" s="21" t="e">
        <f>SUMIF(BRANCH!C:C,AREA1!A:A,BRANCH!K:K)</f>
        <v>#REF!</v>
      </c>
      <c r="K58" s="21" t="e">
        <f>SUMIF(BRANCH!C:C,AREA1!A:A,BRANCH!L:L)</f>
        <v>#REF!</v>
      </c>
      <c r="L58" s="21" t="e">
        <f>SUMIF(BRANCH!C:C,AREA1!A:A,BRANCH!M:M)</f>
        <v>#REF!</v>
      </c>
      <c r="M58" s="52" t="e">
        <f>SUMIF(BRANCH!C:C,BRANCH!C:C,BRANCH!N:N)</f>
        <v>#REF!</v>
      </c>
      <c r="N58" s="21" t="e">
        <f>SUMIF(BRANCH!C:C,AREA1!A:A,BRANCH!O:O)</f>
        <v>#REF!</v>
      </c>
      <c r="O58" s="40" t="e">
        <f t="shared" si="1"/>
        <v>#REF!</v>
      </c>
      <c r="P58" s="21">
        <f>SUMIF(BRANCH!C:C,AREA1!A:A,BRANCH!P:P)</f>
        <v>1059581</v>
      </c>
      <c r="Q58" s="21">
        <f>SUMIF(BRANCH!C:C,AREA1!A:A,BRANCH!Q:Q)</f>
        <v>629</v>
      </c>
      <c r="R58" s="21">
        <f>SUMIF(BRANCH!C:C,AREA1!A:A,BRANCH!R:R)</f>
        <v>445</v>
      </c>
      <c r="S58" s="52">
        <f>SUMIF(BRANCH!C:C,AREA1!A:A,BRANCH!S:S)</f>
        <v>184</v>
      </c>
      <c r="T58" s="21">
        <f>SUMIF(BRANCH!C:C,AREA1!A:A,BRANCH!T:T)</f>
        <v>1059136</v>
      </c>
      <c r="U58" s="40">
        <f t="shared" si="2"/>
        <v>0.7074721780604134</v>
      </c>
    </row>
    <row r="59" spans="1:21" x14ac:dyDescent="0.25">
      <c r="A59" s="24" t="s">
        <v>198</v>
      </c>
      <c r="B59" s="23" t="s">
        <v>199</v>
      </c>
      <c r="C59" s="23" t="s">
        <v>18</v>
      </c>
      <c r="D59" s="21">
        <f>SUMIF(BRANCH!C:C,AREA1!A:A,BRANCH!F:J)</f>
        <v>121689</v>
      </c>
      <c r="E59" s="21">
        <f>SUMIF(BRANCH!C:C,AREA1!A:A,BRANCH!G:G)</f>
        <v>2</v>
      </c>
      <c r="F59" s="21">
        <f>SUMIF(BRANCH!C:C,AREA1!A:A,BRANCH!H:H)</f>
        <v>2</v>
      </c>
      <c r="G59" s="52">
        <f>SUMIF(BRANCH!C:C,AREA1!A:A,BRANCH!I:I)</f>
        <v>0</v>
      </c>
      <c r="H59" s="21">
        <f>SUMIF(BRANCH!C:C,AREA1!A:A,BRANCH!J:J)</f>
        <v>121687</v>
      </c>
      <c r="I59" s="40">
        <f t="shared" si="0"/>
        <v>1</v>
      </c>
      <c r="J59" s="21" t="e">
        <f>SUMIF(BRANCH!C:C,AREA1!A:A,BRANCH!K:K)</f>
        <v>#REF!</v>
      </c>
      <c r="K59" s="21" t="e">
        <f>SUMIF(BRANCH!C:C,AREA1!A:A,BRANCH!L:L)</f>
        <v>#REF!</v>
      </c>
      <c r="L59" s="21" t="e">
        <f>SUMIF(BRANCH!C:C,AREA1!A:A,BRANCH!M:M)</f>
        <v>#REF!</v>
      </c>
      <c r="M59" s="52" t="e">
        <f>SUMIF(BRANCH!C:C,BRANCH!C:C,BRANCH!N:N)</f>
        <v>#REF!</v>
      </c>
      <c r="N59" s="21" t="e">
        <f>SUMIF(BRANCH!C:C,AREA1!A:A,BRANCH!O:O)</f>
        <v>#REF!</v>
      </c>
      <c r="O59" s="40" t="e">
        <f t="shared" si="1"/>
        <v>#REF!</v>
      </c>
      <c r="P59" s="21">
        <f>SUMIF(BRANCH!C:C,AREA1!A:A,BRANCH!P:P)</f>
        <v>1132877</v>
      </c>
      <c r="Q59" s="21">
        <f>SUMIF(BRANCH!C:C,AREA1!A:A,BRANCH!Q:Q)</f>
        <v>396</v>
      </c>
      <c r="R59" s="21">
        <f>SUMIF(BRANCH!C:C,AREA1!A:A,BRANCH!R:R)</f>
        <v>260</v>
      </c>
      <c r="S59" s="52">
        <f>SUMIF(BRANCH!C:C,AREA1!A:A,BRANCH!S:S)</f>
        <v>136</v>
      </c>
      <c r="T59" s="21">
        <f>SUMIF(BRANCH!C:C,AREA1!A:A,BRANCH!T:T)</f>
        <v>1132617</v>
      </c>
      <c r="U59" s="40">
        <f t="shared" si="2"/>
        <v>0.65656565656565657</v>
      </c>
    </row>
    <row r="60" spans="1:21" x14ac:dyDescent="0.25">
      <c r="A60" s="24" t="s">
        <v>200</v>
      </c>
      <c r="B60" s="23" t="s">
        <v>201</v>
      </c>
      <c r="C60" s="23" t="s">
        <v>18</v>
      </c>
      <c r="D60" s="21">
        <f>SUMIF(BRANCH!C:C,AREA1!A:A,BRANCH!F:J)</f>
        <v>80381</v>
      </c>
      <c r="E60" s="21">
        <f>SUMIF(BRANCH!C:C,AREA1!A:A,BRANCH!G:G)</f>
        <v>1</v>
      </c>
      <c r="F60" s="21">
        <f>SUMIF(BRANCH!C:C,AREA1!A:A,BRANCH!H:H)</f>
        <v>1</v>
      </c>
      <c r="G60" s="52">
        <f>SUMIF(BRANCH!C:C,AREA1!A:A,BRANCH!I:I)</f>
        <v>0</v>
      </c>
      <c r="H60" s="21">
        <f>SUMIF(BRANCH!C:C,AREA1!A:A,BRANCH!J:J)</f>
        <v>80380</v>
      </c>
      <c r="I60" s="40">
        <f t="shared" si="0"/>
        <v>1</v>
      </c>
      <c r="J60" s="21" t="e">
        <f>SUMIF(BRANCH!C:C,AREA1!A:A,BRANCH!K:K)</f>
        <v>#REF!</v>
      </c>
      <c r="K60" s="21" t="e">
        <f>SUMIF(BRANCH!C:C,AREA1!A:A,BRANCH!L:L)</f>
        <v>#REF!</v>
      </c>
      <c r="L60" s="21" t="e">
        <f>SUMIF(BRANCH!C:C,AREA1!A:A,BRANCH!M:M)</f>
        <v>#REF!</v>
      </c>
      <c r="M60" s="52" t="e">
        <f>SUMIF(BRANCH!C:C,BRANCH!C:C,BRANCH!N:N)</f>
        <v>#REF!</v>
      </c>
      <c r="N60" s="21" t="e">
        <f>SUMIF(BRANCH!C:C,AREA1!A:A,BRANCH!O:O)</f>
        <v>#REF!</v>
      </c>
      <c r="O60" s="40" t="e">
        <f t="shared" si="1"/>
        <v>#REF!</v>
      </c>
      <c r="P60" s="21">
        <f>SUMIF(BRANCH!C:C,AREA1!A:A,BRANCH!P:P)</f>
        <v>758638</v>
      </c>
      <c r="Q60" s="21">
        <f>SUMIF(BRANCH!C:C,AREA1!A:A,BRANCH!Q:Q)</f>
        <v>376</v>
      </c>
      <c r="R60" s="21">
        <f>SUMIF(BRANCH!C:C,AREA1!A:A,BRANCH!R:R)</f>
        <v>376</v>
      </c>
      <c r="S60" s="52">
        <f>SUMIF(BRANCH!C:C,AREA1!A:A,BRANCH!S:S)</f>
        <v>0</v>
      </c>
      <c r="T60" s="21">
        <f>SUMIF(BRANCH!C:C,AREA1!A:A,BRANCH!T:T)</f>
        <v>758262</v>
      </c>
      <c r="U60" s="40">
        <f t="shared" si="2"/>
        <v>1</v>
      </c>
    </row>
    <row r="61" spans="1:21" x14ac:dyDescent="0.25">
      <c r="A61" s="24" t="s">
        <v>202</v>
      </c>
      <c r="B61" s="23" t="s">
        <v>203</v>
      </c>
      <c r="C61" s="23" t="s">
        <v>20</v>
      </c>
      <c r="D61" s="21">
        <f>SUMIF(BRANCH!C:C,AREA1!A:A,BRANCH!F:J)</f>
        <v>149502</v>
      </c>
      <c r="E61" s="21">
        <f>SUMIF(BRANCH!C:C,AREA1!A:A,BRANCH!G:G)</f>
        <v>4</v>
      </c>
      <c r="F61" s="21">
        <f>SUMIF(BRANCH!C:C,AREA1!A:A,BRANCH!H:H)</f>
        <v>3</v>
      </c>
      <c r="G61" s="52">
        <f>SUMIF(BRANCH!C:C,AREA1!A:A,BRANCH!I:I)</f>
        <v>1</v>
      </c>
      <c r="H61" s="21">
        <f>SUMIF(BRANCH!C:C,AREA1!A:A,BRANCH!J:J)</f>
        <v>149499</v>
      </c>
      <c r="I61" s="40">
        <f t="shared" si="0"/>
        <v>0.75</v>
      </c>
      <c r="J61" s="21" t="e">
        <f>SUMIF(BRANCH!C:C,AREA1!A:A,BRANCH!K:K)</f>
        <v>#REF!</v>
      </c>
      <c r="K61" s="21" t="e">
        <f>SUMIF(BRANCH!C:C,AREA1!A:A,BRANCH!L:L)</f>
        <v>#REF!</v>
      </c>
      <c r="L61" s="21" t="e">
        <f>SUMIF(BRANCH!C:C,AREA1!A:A,BRANCH!M:M)</f>
        <v>#REF!</v>
      </c>
      <c r="M61" s="52" t="e">
        <f>SUMIF(BRANCH!C:C,BRANCH!C:C,BRANCH!N:N)</f>
        <v>#REF!</v>
      </c>
      <c r="N61" s="21" t="e">
        <f>SUMIF(BRANCH!C:C,AREA1!A:A,BRANCH!O:O)</f>
        <v>#REF!</v>
      </c>
      <c r="O61" s="40" t="e">
        <f t="shared" si="1"/>
        <v>#REF!</v>
      </c>
      <c r="P61" s="21">
        <f>SUMIF(BRANCH!C:C,AREA1!A:A,BRANCH!P:P)</f>
        <v>1484579</v>
      </c>
      <c r="Q61" s="21">
        <f>SUMIF(BRANCH!C:C,AREA1!A:A,BRANCH!Q:Q)</f>
        <v>523</v>
      </c>
      <c r="R61" s="21">
        <f>SUMIF(BRANCH!C:C,AREA1!A:A,BRANCH!R:R)</f>
        <v>517</v>
      </c>
      <c r="S61" s="52">
        <f>SUMIF(BRANCH!C:C,AREA1!A:A,BRANCH!S:S)</f>
        <v>6</v>
      </c>
      <c r="T61" s="21">
        <f>SUMIF(BRANCH!C:C,AREA1!A:A,BRANCH!T:T)</f>
        <v>1484062</v>
      </c>
      <c r="U61" s="40">
        <f t="shared" si="2"/>
        <v>0.98852772466539196</v>
      </c>
    </row>
    <row r="62" spans="1:21" x14ac:dyDescent="0.25">
      <c r="A62" s="24" t="s">
        <v>204</v>
      </c>
      <c r="B62" s="23" t="s">
        <v>129</v>
      </c>
      <c r="C62" s="23" t="s">
        <v>16</v>
      </c>
      <c r="D62" s="21">
        <f>SUMIF(BRANCH!C:C,AREA1!A:A,BRANCH!F:J)</f>
        <v>74079</v>
      </c>
      <c r="E62" s="21">
        <f>SUMIF(BRANCH!C:C,AREA1!A:A,BRANCH!G:G)</f>
        <v>1</v>
      </c>
      <c r="F62" s="21">
        <f>SUMIF(BRANCH!C:C,AREA1!A:A,BRANCH!H:H)</f>
        <v>1</v>
      </c>
      <c r="G62" s="52">
        <f>SUMIF(BRANCH!C:C,AREA1!A:A,BRANCH!I:I)</f>
        <v>0</v>
      </c>
      <c r="H62" s="21">
        <f>SUMIF(BRANCH!C:C,AREA1!A:A,BRANCH!J:J)</f>
        <v>74078</v>
      </c>
      <c r="I62" s="40">
        <f t="shared" si="0"/>
        <v>1</v>
      </c>
      <c r="J62" s="21" t="e">
        <f>SUMIF(BRANCH!C:C,AREA1!A:A,BRANCH!K:K)</f>
        <v>#REF!</v>
      </c>
      <c r="K62" s="21" t="e">
        <f>SUMIF(BRANCH!C:C,AREA1!A:A,BRANCH!L:L)</f>
        <v>#REF!</v>
      </c>
      <c r="L62" s="21" t="e">
        <f>SUMIF(BRANCH!C:C,AREA1!A:A,BRANCH!M:M)</f>
        <v>#REF!</v>
      </c>
      <c r="M62" s="52" t="e">
        <f>SUMIF(BRANCH!C:C,BRANCH!C:C,BRANCH!N:N)</f>
        <v>#REF!</v>
      </c>
      <c r="N62" s="21" t="e">
        <f>SUMIF(BRANCH!C:C,AREA1!A:A,BRANCH!O:O)</f>
        <v>#REF!</v>
      </c>
      <c r="O62" s="40" t="e">
        <f t="shared" si="1"/>
        <v>#REF!</v>
      </c>
      <c r="P62" s="21">
        <f>SUMIF(BRANCH!C:C,AREA1!A:A,BRANCH!P:P)</f>
        <v>869077</v>
      </c>
      <c r="Q62" s="21">
        <f>SUMIF(BRANCH!C:C,AREA1!A:A,BRANCH!Q:Q)</f>
        <v>336</v>
      </c>
      <c r="R62" s="21">
        <f>SUMIF(BRANCH!C:C,AREA1!A:A,BRANCH!R:R)</f>
        <v>336</v>
      </c>
      <c r="S62" s="52">
        <f>SUMIF(BRANCH!C:C,AREA1!A:A,BRANCH!S:S)</f>
        <v>0</v>
      </c>
      <c r="T62" s="21">
        <f>SUMIF(BRANCH!C:C,AREA1!A:A,BRANCH!T:T)</f>
        <v>868741</v>
      </c>
      <c r="U62" s="40">
        <f t="shared" si="2"/>
        <v>1</v>
      </c>
    </row>
    <row r="63" spans="1:21" x14ac:dyDescent="0.25">
      <c r="A63" s="24" t="s">
        <v>205</v>
      </c>
      <c r="B63" s="23" t="s">
        <v>206</v>
      </c>
      <c r="C63" s="23" t="s">
        <v>18</v>
      </c>
      <c r="D63" s="21">
        <f>SUMIF(BRANCH!C:C,AREA1!A:A,BRANCH!F:J)</f>
        <v>76445</v>
      </c>
      <c r="E63" s="21">
        <f>SUMIF(BRANCH!C:C,AREA1!A:A,BRANCH!G:G)</f>
        <v>4</v>
      </c>
      <c r="F63" s="21">
        <f>SUMIF(BRANCH!C:C,AREA1!A:A,BRANCH!H:H)</f>
        <v>2</v>
      </c>
      <c r="G63" s="52">
        <f>SUMIF(BRANCH!C:C,AREA1!A:A,BRANCH!I:I)</f>
        <v>2</v>
      </c>
      <c r="H63" s="21">
        <f>SUMIF(BRANCH!C:C,AREA1!A:A,BRANCH!J:J)</f>
        <v>76443</v>
      </c>
      <c r="I63" s="40">
        <f t="shared" si="0"/>
        <v>0.5</v>
      </c>
      <c r="J63" s="21" t="e">
        <f>SUMIF(BRANCH!C:C,AREA1!A:A,BRANCH!K:K)</f>
        <v>#REF!</v>
      </c>
      <c r="K63" s="21" t="e">
        <f>SUMIF(BRANCH!C:C,AREA1!A:A,BRANCH!L:L)</f>
        <v>#REF!</v>
      </c>
      <c r="L63" s="21" t="e">
        <f>SUMIF(BRANCH!C:C,AREA1!A:A,BRANCH!M:M)</f>
        <v>#REF!</v>
      </c>
      <c r="M63" s="52" t="e">
        <f>SUMIF(BRANCH!C:C,BRANCH!C:C,BRANCH!N:N)</f>
        <v>#REF!</v>
      </c>
      <c r="N63" s="21" t="e">
        <f>SUMIF(BRANCH!C:C,AREA1!A:A,BRANCH!O:O)</f>
        <v>#REF!</v>
      </c>
      <c r="O63" s="40" t="e">
        <f t="shared" si="1"/>
        <v>#REF!</v>
      </c>
      <c r="P63" s="21">
        <f>SUMIF(BRANCH!C:C,AREA1!A:A,BRANCH!P:P)</f>
        <v>794864</v>
      </c>
      <c r="Q63" s="21">
        <f>SUMIF(BRANCH!C:C,AREA1!A:A,BRANCH!Q:Q)</f>
        <v>359</v>
      </c>
      <c r="R63" s="21">
        <f>SUMIF(BRANCH!C:C,AREA1!A:A,BRANCH!R:R)</f>
        <v>223</v>
      </c>
      <c r="S63" s="52">
        <f>SUMIF(BRANCH!C:C,AREA1!A:A,BRANCH!S:S)</f>
        <v>136</v>
      </c>
      <c r="T63" s="21">
        <f>SUMIF(BRANCH!C:C,AREA1!A:A,BRANCH!T:T)</f>
        <v>794641</v>
      </c>
      <c r="U63" s="40">
        <f t="shared" si="2"/>
        <v>0.62116991643454034</v>
      </c>
    </row>
    <row r="64" spans="1:21" x14ac:dyDescent="0.25">
      <c r="A64" s="24" t="s">
        <v>207</v>
      </c>
      <c r="B64" s="23" t="s">
        <v>201</v>
      </c>
      <c r="C64" s="23" t="s">
        <v>18</v>
      </c>
      <c r="D64" s="21">
        <f>SUMIF(BRANCH!C:C,AREA1!A:A,BRANCH!F:J)</f>
        <v>123474</v>
      </c>
      <c r="E64" s="21">
        <f>SUMIF(BRANCH!C:C,AREA1!A:A,BRANCH!G:G)</f>
        <v>6</v>
      </c>
      <c r="F64" s="21">
        <f>SUMIF(BRANCH!C:C,AREA1!A:A,BRANCH!H:H)</f>
        <v>5</v>
      </c>
      <c r="G64" s="52">
        <f>SUMIF(BRANCH!C:C,AREA1!A:A,BRANCH!I:I)</f>
        <v>1</v>
      </c>
      <c r="H64" s="21">
        <f>SUMIF(BRANCH!C:C,AREA1!A:A,BRANCH!J:J)</f>
        <v>123469</v>
      </c>
      <c r="I64" s="40">
        <f t="shared" si="0"/>
        <v>0.83333333333333337</v>
      </c>
      <c r="J64" s="21" t="e">
        <f>SUMIF(BRANCH!C:C,AREA1!A:A,BRANCH!K:K)</f>
        <v>#REF!</v>
      </c>
      <c r="K64" s="21" t="e">
        <f>SUMIF(BRANCH!C:C,AREA1!A:A,BRANCH!L:L)</f>
        <v>#REF!</v>
      </c>
      <c r="L64" s="21" t="e">
        <f>SUMIF(BRANCH!C:C,AREA1!A:A,BRANCH!M:M)</f>
        <v>#REF!</v>
      </c>
      <c r="M64" s="52" t="e">
        <f>SUMIF(BRANCH!C:C,BRANCH!C:C,BRANCH!N:N)</f>
        <v>#REF!</v>
      </c>
      <c r="N64" s="21" t="e">
        <f>SUMIF(BRANCH!C:C,AREA1!A:A,BRANCH!O:O)</f>
        <v>#REF!</v>
      </c>
      <c r="O64" s="40" t="e">
        <f t="shared" si="1"/>
        <v>#REF!</v>
      </c>
      <c r="P64" s="21">
        <f>SUMIF(BRANCH!C:C,AREA1!A:A,BRANCH!P:P)</f>
        <v>1157363</v>
      </c>
      <c r="Q64" s="21">
        <f>SUMIF(BRANCH!C:C,AREA1!A:A,BRANCH!Q:Q)</f>
        <v>633</v>
      </c>
      <c r="R64" s="21">
        <f>SUMIF(BRANCH!C:C,AREA1!A:A,BRANCH!R:R)</f>
        <v>613</v>
      </c>
      <c r="S64" s="52">
        <f>SUMIF(BRANCH!C:C,AREA1!A:A,BRANCH!S:S)</f>
        <v>20</v>
      </c>
      <c r="T64" s="21">
        <f>SUMIF(BRANCH!C:C,AREA1!A:A,BRANCH!T:T)</f>
        <v>1156750</v>
      </c>
      <c r="U64" s="40">
        <f t="shared" si="2"/>
        <v>0.96840442338072674</v>
      </c>
    </row>
    <row r="65" spans="1:21" x14ac:dyDescent="0.25">
      <c r="A65" s="24" t="s">
        <v>208</v>
      </c>
      <c r="B65" s="23" t="s">
        <v>209</v>
      </c>
      <c r="C65" s="23" t="s">
        <v>19</v>
      </c>
      <c r="D65" s="21">
        <f>SUMIF(BRANCH!C:C,AREA1!A:A,BRANCH!F:J)</f>
        <v>86037</v>
      </c>
      <c r="E65" s="21">
        <f>SUMIF(BRANCH!C:C,AREA1!A:A,BRANCH!G:G)</f>
        <v>7</v>
      </c>
      <c r="F65" s="21">
        <f>SUMIF(BRANCH!C:C,AREA1!A:A,BRANCH!H:H)</f>
        <v>4</v>
      </c>
      <c r="G65" s="52">
        <f>SUMIF(BRANCH!C:C,AREA1!A:A,BRANCH!I:I)</f>
        <v>3</v>
      </c>
      <c r="H65" s="21">
        <f>SUMIF(BRANCH!C:C,AREA1!A:A,BRANCH!J:J)</f>
        <v>86033</v>
      </c>
      <c r="I65" s="40">
        <f t="shared" si="0"/>
        <v>0.5714285714285714</v>
      </c>
      <c r="J65" s="21" t="e">
        <f>SUMIF(BRANCH!C:C,AREA1!A:A,BRANCH!K:K)</f>
        <v>#REF!</v>
      </c>
      <c r="K65" s="21" t="e">
        <f>SUMIF(BRANCH!C:C,AREA1!A:A,BRANCH!L:L)</f>
        <v>#REF!</v>
      </c>
      <c r="L65" s="21" t="e">
        <f>SUMIF(BRANCH!C:C,AREA1!A:A,BRANCH!M:M)</f>
        <v>#REF!</v>
      </c>
      <c r="M65" s="52" t="e">
        <f>SUMIF(BRANCH!C:C,BRANCH!C:C,BRANCH!N:N)</f>
        <v>#REF!</v>
      </c>
      <c r="N65" s="21" t="e">
        <f>SUMIF(BRANCH!C:C,AREA1!A:A,BRANCH!O:O)</f>
        <v>#REF!</v>
      </c>
      <c r="O65" s="40" t="e">
        <f t="shared" si="1"/>
        <v>#REF!</v>
      </c>
      <c r="P65" s="21">
        <f>SUMIF(BRANCH!C:C,AREA1!A:A,BRANCH!P:P)</f>
        <v>894264</v>
      </c>
      <c r="Q65" s="21">
        <f>SUMIF(BRANCH!C:C,AREA1!A:A,BRANCH!Q:Q)</f>
        <v>585</v>
      </c>
      <c r="R65" s="21">
        <f>SUMIF(BRANCH!C:C,AREA1!A:A,BRANCH!R:R)</f>
        <v>475</v>
      </c>
      <c r="S65" s="52">
        <f>SUMIF(BRANCH!C:C,AREA1!A:A,BRANCH!S:S)</f>
        <v>110</v>
      </c>
      <c r="T65" s="21">
        <f>SUMIF(BRANCH!C:C,AREA1!A:A,BRANCH!T:T)</f>
        <v>893789</v>
      </c>
      <c r="U65" s="40">
        <f t="shared" si="2"/>
        <v>0.81196581196581197</v>
      </c>
    </row>
    <row r="66" spans="1:21" x14ac:dyDescent="0.25">
      <c r="A66" s="24" t="s">
        <v>210</v>
      </c>
      <c r="B66" s="23" t="s">
        <v>169</v>
      </c>
      <c r="C66" s="23" t="s">
        <v>18</v>
      </c>
      <c r="D66" s="21">
        <f>SUMIF(BRANCH!C:C,AREA1!A:A,BRANCH!F:J)</f>
        <v>136155</v>
      </c>
      <c r="E66" s="21">
        <f>SUMIF(BRANCH!C:C,AREA1!A:A,BRANCH!G:G)</f>
        <v>3</v>
      </c>
      <c r="F66" s="21">
        <f>SUMIF(BRANCH!C:C,AREA1!A:A,BRANCH!H:H)</f>
        <v>2</v>
      </c>
      <c r="G66" s="52">
        <f>SUMIF(BRANCH!C:C,AREA1!A:A,BRANCH!I:I)</f>
        <v>1</v>
      </c>
      <c r="H66" s="21">
        <f>SUMIF(BRANCH!C:C,AREA1!A:A,BRANCH!J:J)</f>
        <v>136153</v>
      </c>
      <c r="I66" s="40">
        <f t="shared" si="0"/>
        <v>0.66666666666666663</v>
      </c>
      <c r="J66" s="21" t="e">
        <f>SUMIF(BRANCH!C:C,AREA1!A:A,BRANCH!K:K)</f>
        <v>#REF!</v>
      </c>
      <c r="K66" s="21" t="e">
        <f>SUMIF(BRANCH!C:C,AREA1!A:A,BRANCH!L:L)</f>
        <v>#REF!</v>
      </c>
      <c r="L66" s="21" t="e">
        <f>SUMIF(BRANCH!C:C,AREA1!A:A,BRANCH!M:M)</f>
        <v>#REF!</v>
      </c>
      <c r="M66" s="52" t="e">
        <f>SUMIF(BRANCH!C:C,BRANCH!C:C,BRANCH!N:N)</f>
        <v>#REF!</v>
      </c>
      <c r="N66" s="21" t="e">
        <f>SUMIF(BRANCH!C:C,AREA1!A:A,BRANCH!O:O)</f>
        <v>#REF!</v>
      </c>
      <c r="O66" s="40" t="e">
        <f t="shared" si="1"/>
        <v>#REF!</v>
      </c>
      <c r="P66" s="21">
        <f>SUMIF(BRANCH!C:C,AREA1!A:A,BRANCH!P:P)</f>
        <v>1491533</v>
      </c>
      <c r="Q66" s="21">
        <f>SUMIF(BRANCH!C:C,AREA1!A:A,BRANCH!Q:Q)</f>
        <v>458</v>
      </c>
      <c r="R66" s="21">
        <f>SUMIF(BRANCH!C:C,AREA1!A:A,BRANCH!R:R)</f>
        <v>360</v>
      </c>
      <c r="S66" s="52">
        <f>SUMIF(BRANCH!C:C,AREA1!A:A,BRANCH!S:S)</f>
        <v>98</v>
      </c>
      <c r="T66" s="21">
        <f>SUMIF(BRANCH!C:C,AREA1!A:A,BRANCH!T:T)</f>
        <v>1491173</v>
      </c>
      <c r="U66" s="40">
        <f t="shared" si="2"/>
        <v>0.78602620087336239</v>
      </c>
    </row>
    <row r="67" spans="1:21" x14ac:dyDescent="0.25">
      <c r="A67" s="24" t="s">
        <v>211</v>
      </c>
      <c r="B67" s="23" t="s">
        <v>114</v>
      </c>
      <c r="C67" s="23" t="s">
        <v>17</v>
      </c>
      <c r="D67" s="21">
        <f>SUMIF(BRANCH!C:C,AREA1!A:A,BRANCH!F:J)</f>
        <v>182102</v>
      </c>
      <c r="E67" s="21">
        <f>SUMIF(BRANCH!C:C,AREA1!A:A,BRANCH!G:G)</f>
        <v>4</v>
      </c>
      <c r="F67" s="21">
        <f>SUMIF(BRANCH!C:C,AREA1!A:A,BRANCH!H:H)</f>
        <v>4</v>
      </c>
      <c r="G67" s="52">
        <f>SUMIF(BRANCH!C:C,AREA1!A:A,BRANCH!I:I)</f>
        <v>0</v>
      </c>
      <c r="H67" s="21">
        <f>SUMIF(BRANCH!C:C,AREA1!A:A,BRANCH!J:J)</f>
        <v>182098</v>
      </c>
      <c r="I67" s="40">
        <f t="shared" ref="I67:I130" si="3">F67/E67</f>
        <v>1</v>
      </c>
      <c r="J67" s="21" t="e">
        <f>SUMIF(BRANCH!C:C,AREA1!A:A,BRANCH!K:K)</f>
        <v>#REF!</v>
      </c>
      <c r="K67" s="21" t="e">
        <f>SUMIF(BRANCH!C:C,AREA1!A:A,BRANCH!L:L)</f>
        <v>#REF!</v>
      </c>
      <c r="L67" s="21" t="e">
        <f>SUMIF(BRANCH!C:C,AREA1!A:A,BRANCH!M:M)</f>
        <v>#REF!</v>
      </c>
      <c r="M67" s="52" t="e">
        <f>SUMIF(BRANCH!C:C,BRANCH!C:C,BRANCH!N:N)</f>
        <v>#REF!</v>
      </c>
      <c r="N67" s="21" t="e">
        <f>SUMIF(BRANCH!C:C,AREA1!A:A,BRANCH!O:O)</f>
        <v>#REF!</v>
      </c>
      <c r="O67" s="40" t="e">
        <f t="shared" ref="O67:O130" si="4">L67/K67</f>
        <v>#REF!</v>
      </c>
      <c r="P67" s="21">
        <f>SUMIF(BRANCH!C:C,AREA1!A:A,BRANCH!P:P)</f>
        <v>1956701</v>
      </c>
      <c r="Q67" s="21">
        <f>SUMIF(BRANCH!C:C,AREA1!A:A,BRANCH!Q:Q)</f>
        <v>808</v>
      </c>
      <c r="R67" s="21">
        <f>SUMIF(BRANCH!C:C,AREA1!A:A,BRANCH!R:R)</f>
        <v>657</v>
      </c>
      <c r="S67" s="52">
        <f>SUMIF(BRANCH!C:C,AREA1!A:A,BRANCH!S:S)</f>
        <v>151</v>
      </c>
      <c r="T67" s="21">
        <f>SUMIF(BRANCH!C:C,AREA1!A:A,BRANCH!T:T)</f>
        <v>1956044</v>
      </c>
      <c r="U67" s="40">
        <f t="shared" ref="U67:U130" si="5">R67/Q67</f>
        <v>0.81311881188118806</v>
      </c>
    </row>
    <row r="68" spans="1:21" x14ac:dyDescent="0.25">
      <c r="A68" s="24" t="s">
        <v>65</v>
      </c>
      <c r="B68" s="23" t="s">
        <v>110</v>
      </c>
      <c r="C68" s="23" t="s">
        <v>17</v>
      </c>
      <c r="D68" s="21">
        <f>SUMIF(BRANCH!C:C,AREA1!A:A,BRANCH!F:J)</f>
        <v>105763</v>
      </c>
      <c r="E68" s="21">
        <f>SUMIF(BRANCH!C:C,AREA1!A:A,BRANCH!G:G)</f>
        <v>3</v>
      </c>
      <c r="F68" s="21">
        <f>SUMIF(BRANCH!C:C,AREA1!A:A,BRANCH!H:H)</f>
        <v>2</v>
      </c>
      <c r="G68" s="52">
        <f>SUMIF(BRANCH!C:C,AREA1!A:A,BRANCH!I:I)</f>
        <v>1</v>
      </c>
      <c r="H68" s="21">
        <f>SUMIF(BRANCH!C:C,AREA1!A:A,BRANCH!J:J)</f>
        <v>105761</v>
      </c>
      <c r="I68" s="40">
        <f t="shared" si="3"/>
        <v>0.66666666666666663</v>
      </c>
      <c r="J68" s="21" t="e">
        <f>SUMIF(BRANCH!C:C,AREA1!A:A,BRANCH!K:K)</f>
        <v>#REF!</v>
      </c>
      <c r="K68" s="21" t="e">
        <f>SUMIF(BRANCH!C:C,AREA1!A:A,BRANCH!L:L)</f>
        <v>#REF!</v>
      </c>
      <c r="L68" s="21" t="e">
        <f>SUMIF(BRANCH!C:C,AREA1!A:A,BRANCH!M:M)</f>
        <v>#REF!</v>
      </c>
      <c r="M68" s="52" t="e">
        <f>SUMIF(BRANCH!C:C,BRANCH!C:C,BRANCH!N:N)</f>
        <v>#REF!</v>
      </c>
      <c r="N68" s="21" t="e">
        <f>SUMIF(BRANCH!C:C,AREA1!A:A,BRANCH!O:O)</f>
        <v>#REF!</v>
      </c>
      <c r="O68" s="40" t="e">
        <f t="shared" si="4"/>
        <v>#REF!</v>
      </c>
      <c r="P68" s="21">
        <f>SUMIF(BRANCH!C:C,AREA1!A:A,BRANCH!P:P)</f>
        <v>1173435</v>
      </c>
      <c r="Q68" s="21">
        <f>SUMIF(BRANCH!C:C,AREA1!A:A,BRANCH!Q:Q)</f>
        <v>545</v>
      </c>
      <c r="R68" s="21">
        <f>SUMIF(BRANCH!C:C,AREA1!A:A,BRANCH!R:R)</f>
        <v>491</v>
      </c>
      <c r="S68" s="52">
        <f>SUMIF(BRANCH!C:C,AREA1!A:A,BRANCH!S:S)</f>
        <v>54</v>
      </c>
      <c r="T68" s="21">
        <f>SUMIF(BRANCH!C:C,AREA1!A:A,BRANCH!T:T)</f>
        <v>1172944</v>
      </c>
      <c r="U68" s="40">
        <f t="shared" si="5"/>
        <v>0.90091743119266054</v>
      </c>
    </row>
    <row r="69" spans="1:21" x14ac:dyDescent="0.25">
      <c r="A69" s="24" t="s">
        <v>212</v>
      </c>
      <c r="B69" s="23" t="s">
        <v>157</v>
      </c>
      <c r="C69" s="23" t="s">
        <v>17</v>
      </c>
      <c r="D69" s="21">
        <f>SUMIF(BRANCH!C:C,AREA1!A:A,BRANCH!F:J)</f>
        <v>172468</v>
      </c>
      <c r="E69" s="21">
        <f>SUMIF(BRANCH!C:C,AREA1!A:A,BRANCH!G:G)</f>
        <v>3</v>
      </c>
      <c r="F69" s="21">
        <f>SUMIF(BRANCH!C:C,AREA1!A:A,BRANCH!H:H)</f>
        <v>2</v>
      </c>
      <c r="G69" s="52">
        <f>SUMIF(BRANCH!C:C,AREA1!A:A,BRANCH!I:I)</f>
        <v>1</v>
      </c>
      <c r="H69" s="21">
        <f>SUMIF(BRANCH!C:C,AREA1!A:A,BRANCH!J:J)</f>
        <v>172466</v>
      </c>
      <c r="I69" s="40">
        <f t="shared" si="3"/>
        <v>0.66666666666666663</v>
      </c>
      <c r="J69" s="21" t="e">
        <f>SUMIF(BRANCH!C:C,AREA1!A:A,BRANCH!K:K)</f>
        <v>#REF!</v>
      </c>
      <c r="K69" s="21" t="e">
        <f>SUMIF(BRANCH!C:C,AREA1!A:A,BRANCH!L:L)</f>
        <v>#REF!</v>
      </c>
      <c r="L69" s="21" t="e">
        <f>SUMIF(BRANCH!C:C,AREA1!A:A,BRANCH!M:M)</f>
        <v>#REF!</v>
      </c>
      <c r="M69" s="52" t="e">
        <f>SUMIF(BRANCH!C:C,BRANCH!C:C,BRANCH!N:N)</f>
        <v>#REF!</v>
      </c>
      <c r="N69" s="21" t="e">
        <f>SUMIF(BRANCH!C:C,AREA1!A:A,BRANCH!O:O)</f>
        <v>#REF!</v>
      </c>
      <c r="O69" s="40" t="e">
        <f t="shared" si="4"/>
        <v>#REF!</v>
      </c>
      <c r="P69" s="21">
        <f>SUMIF(BRANCH!C:C,AREA1!A:A,BRANCH!P:P)</f>
        <v>1876786</v>
      </c>
      <c r="Q69" s="21">
        <f>SUMIF(BRANCH!C:C,AREA1!A:A,BRANCH!Q:Q)</f>
        <v>763</v>
      </c>
      <c r="R69" s="21">
        <f>SUMIF(BRANCH!C:C,AREA1!A:A,BRANCH!R:R)</f>
        <v>642</v>
      </c>
      <c r="S69" s="52">
        <f>SUMIF(BRANCH!C:C,AREA1!A:A,BRANCH!S:S)</f>
        <v>121</v>
      </c>
      <c r="T69" s="21">
        <f>SUMIF(BRANCH!C:C,AREA1!A:A,BRANCH!T:T)</f>
        <v>1876144</v>
      </c>
      <c r="U69" s="40">
        <f t="shared" si="5"/>
        <v>0.84141546526867628</v>
      </c>
    </row>
    <row r="70" spans="1:21" x14ac:dyDescent="0.25">
      <c r="A70" s="24" t="s">
        <v>213</v>
      </c>
      <c r="B70" s="23" t="s">
        <v>123</v>
      </c>
      <c r="C70" s="23" t="s">
        <v>19</v>
      </c>
      <c r="D70" s="21">
        <f>SUMIF(BRANCH!C:C,AREA1!A:A,BRANCH!F:J)</f>
        <v>48983</v>
      </c>
      <c r="E70" s="21">
        <f>SUMIF(BRANCH!C:C,AREA1!A:A,BRANCH!G:G)</f>
        <v>1</v>
      </c>
      <c r="F70" s="21">
        <f>SUMIF(BRANCH!C:C,AREA1!A:A,BRANCH!H:H)</f>
        <v>1</v>
      </c>
      <c r="G70" s="52">
        <f>SUMIF(BRANCH!C:C,AREA1!A:A,BRANCH!I:I)</f>
        <v>0</v>
      </c>
      <c r="H70" s="21">
        <f>SUMIF(BRANCH!C:C,AREA1!A:A,BRANCH!J:J)</f>
        <v>48982</v>
      </c>
      <c r="I70" s="40">
        <f t="shared" si="3"/>
        <v>1</v>
      </c>
      <c r="J70" s="21" t="e">
        <f>SUMIF(BRANCH!C:C,AREA1!A:A,BRANCH!K:K)</f>
        <v>#REF!</v>
      </c>
      <c r="K70" s="21" t="e">
        <f>SUMIF(BRANCH!C:C,AREA1!A:A,BRANCH!L:L)</f>
        <v>#REF!</v>
      </c>
      <c r="L70" s="21" t="e">
        <f>SUMIF(BRANCH!C:C,AREA1!A:A,BRANCH!M:M)</f>
        <v>#REF!</v>
      </c>
      <c r="M70" s="52" t="e">
        <f>SUMIF(BRANCH!C:C,BRANCH!C:C,BRANCH!N:N)</f>
        <v>#REF!</v>
      </c>
      <c r="N70" s="21" t="e">
        <f>SUMIF(BRANCH!C:C,AREA1!A:A,BRANCH!O:O)</f>
        <v>#REF!</v>
      </c>
      <c r="O70" s="40" t="e">
        <f t="shared" si="4"/>
        <v>#REF!</v>
      </c>
      <c r="P70" s="21">
        <f>SUMIF(BRANCH!C:C,AREA1!A:A,BRANCH!P:P)</f>
        <v>569904</v>
      </c>
      <c r="Q70" s="21">
        <f>SUMIF(BRANCH!C:C,AREA1!A:A,BRANCH!Q:Q)</f>
        <v>458</v>
      </c>
      <c r="R70" s="21">
        <f>SUMIF(BRANCH!C:C,AREA1!A:A,BRANCH!R:R)</f>
        <v>245</v>
      </c>
      <c r="S70" s="52">
        <f>SUMIF(BRANCH!C:C,AREA1!A:A,BRANCH!S:S)</f>
        <v>213</v>
      </c>
      <c r="T70" s="21">
        <f>SUMIF(BRANCH!C:C,AREA1!A:A,BRANCH!T:T)</f>
        <v>569659</v>
      </c>
      <c r="U70" s="40">
        <f t="shared" si="5"/>
        <v>0.53493449781659386</v>
      </c>
    </row>
    <row r="71" spans="1:21" x14ac:dyDescent="0.25">
      <c r="A71" s="24" t="s">
        <v>214</v>
      </c>
      <c r="B71" s="23" t="s">
        <v>215</v>
      </c>
      <c r="C71" s="23" t="s">
        <v>15</v>
      </c>
      <c r="D71" s="21">
        <f>SUMIF(BRANCH!C:C,AREA1!A:A,BRANCH!F:J)</f>
        <v>77257</v>
      </c>
      <c r="E71" s="21">
        <f>SUMIF(BRANCH!C:C,AREA1!A:A,BRANCH!G:G)</f>
        <v>3</v>
      </c>
      <c r="F71" s="21">
        <f>SUMIF(BRANCH!C:C,AREA1!A:A,BRANCH!H:H)</f>
        <v>2</v>
      </c>
      <c r="G71" s="52">
        <f>SUMIF(BRANCH!C:C,AREA1!A:A,BRANCH!I:I)</f>
        <v>1</v>
      </c>
      <c r="H71" s="21">
        <f>SUMIF(BRANCH!C:C,AREA1!A:A,BRANCH!J:J)</f>
        <v>77255</v>
      </c>
      <c r="I71" s="40">
        <f t="shared" si="3"/>
        <v>0.66666666666666663</v>
      </c>
      <c r="J71" s="21" t="e">
        <f>SUMIF(BRANCH!C:C,AREA1!A:A,BRANCH!K:K)</f>
        <v>#REF!</v>
      </c>
      <c r="K71" s="21" t="e">
        <f>SUMIF(BRANCH!C:C,AREA1!A:A,BRANCH!L:L)</f>
        <v>#REF!</v>
      </c>
      <c r="L71" s="21" t="e">
        <f>SUMIF(BRANCH!C:C,AREA1!A:A,BRANCH!M:M)</f>
        <v>#REF!</v>
      </c>
      <c r="M71" s="52" t="e">
        <f>SUMIF(BRANCH!C:C,BRANCH!C:C,BRANCH!N:N)</f>
        <v>#REF!</v>
      </c>
      <c r="N71" s="21" t="e">
        <f>SUMIF(BRANCH!C:C,AREA1!A:A,BRANCH!O:O)</f>
        <v>#REF!</v>
      </c>
      <c r="O71" s="40" t="e">
        <f t="shared" si="4"/>
        <v>#REF!</v>
      </c>
      <c r="P71" s="21">
        <f>SUMIF(BRANCH!C:C,AREA1!A:A,BRANCH!P:P)</f>
        <v>746625</v>
      </c>
      <c r="Q71" s="21">
        <f>SUMIF(BRANCH!C:C,AREA1!A:A,BRANCH!Q:Q)</f>
        <v>335</v>
      </c>
      <c r="R71" s="21">
        <f>SUMIF(BRANCH!C:C,AREA1!A:A,BRANCH!R:R)</f>
        <v>243</v>
      </c>
      <c r="S71" s="52">
        <f>SUMIF(BRANCH!C:C,AREA1!A:A,BRANCH!S:S)</f>
        <v>92</v>
      </c>
      <c r="T71" s="21">
        <f>SUMIF(BRANCH!C:C,AREA1!A:A,BRANCH!T:T)</f>
        <v>746382</v>
      </c>
      <c r="U71" s="40">
        <f t="shared" si="5"/>
        <v>0.72537313432835826</v>
      </c>
    </row>
    <row r="72" spans="1:21" x14ac:dyDescent="0.25">
      <c r="A72" s="24" t="s">
        <v>216</v>
      </c>
      <c r="B72" s="23" t="s">
        <v>150</v>
      </c>
      <c r="C72" s="23" t="s">
        <v>18</v>
      </c>
      <c r="D72" s="21">
        <f>SUMIF(BRANCH!C:C,AREA1!A:A,BRANCH!F:J)</f>
        <v>97160</v>
      </c>
      <c r="E72" s="21">
        <f>SUMIF(BRANCH!C:C,AREA1!A:A,BRANCH!G:G)</f>
        <v>2</v>
      </c>
      <c r="F72" s="21">
        <f>SUMIF(BRANCH!C:C,AREA1!A:A,BRANCH!H:H)</f>
        <v>0</v>
      </c>
      <c r="G72" s="52">
        <f>SUMIF(BRANCH!C:C,AREA1!A:A,BRANCH!I:I)</f>
        <v>2</v>
      </c>
      <c r="H72" s="21">
        <f>SUMIF(BRANCH!C:C,AREA1!A:A,BRANCH!J:J)</f>
        <v>97160</v>
      </c>
      <c r="I72" s="40">
        <f t="shared" si="3"/>
        <v>0</v>
      </c>
      <c r="J72" s="21" t="e">
        <f>SUMIF(BRANCH!C:C,AREA1!A:A,BRANCH!K:K)</f>
        <v>#REF!</v>
      </c>
      <c r="K72" s="21" t="e">
        <f>SUMIF(BRANCH!C:C,AREA1!A:A,BRANCH!L:L)</f>
        <v>#REF!</v>
      </c>
      <c r="L72" s="21" t="e">
        <f>SUMIF(BRANCH!C:C,AREA1!A:A,BRANCH!M:M)</f>
        <v>#REF!</v>
      </c>
      <c r="M72" s="52" t="e">
        <f>SUMIF(BRANCH!C:C,BRANCH!C:C,BRANCH!N:N)</f>
        <v>#REF!</v>
      </c>
      <c r="N72" s="21" t="e">
        <f>SUMIF(BRANCH!C:C,AREA1!A:A,BRANCH!O:O)</f>
        <v>#REF!</v>
      </c>
      <c r="O72" s="40" t="e">
        <f t="shared" si="4"/>
        <v>#REF!</v>
      </c>
      <c r="P72" s="21">
        <f>SUMIF(BRANCH!C:C,AREA1!A:A,BRANCH!P:P)</f>
        <v>879390</v>
      </c>
      <c r="Q72" s="21">
        <f>SUMIF(BRANCH!C:C,AREA1!A:A,BRANCH!Q:Q)</f>
        <v>374</v>
      </c>
      <c r="R72" s="21">
        <f>SUMIF(BRANCH!C:C,AREA1!A:A,BRANCH!R:R)</f>
        <v>225</v>
      </c>
      <c r="S72" s="52">
        <f>SUMIF(BRANCH!C:C,AREA1!A:A,BRANCH!S:S)</f>
        <v>149</v>
      </c>
      <c r="T72" s="21">
        <f>SUMIF(BRANCH!C:C,AREA1!A:A,BRANCH!T:T)</f>
        <v>879165</v>
      </c>
      <c r="U72" s="40">
        <f t="shared" si="5"/>
        <v>0.60160427807486627</v>
      </c>
    </row>
    <row r="73" spans="1:21" x14ac:dyDescent="0.25">
      <c r="A73" s="24" t="s">
        <v>217</v>
      </c>
      <c r="B73" s="23" t="s">
        <v>137</v>
      </c>
      <c r="C73" s="23" t="s">
        <v>19</v>
      </c>
      <c r="D73" s="21">
        <f>SUMIF(BRANCH!C:C,AREA1!A:A,BRANCH!F:J)</f>
        <v>55950</v>
      </c>
      <c r="E73" s="21">
        <f>SUMIF(BRANCH!C:C,AREA1!A:A,BRANCH!G:G)</f>
        <v>4</v>
      </c>
      <c r="F73" s="21">
        <f>SUMIF(BRANCH!C:C,AREA1!A:A,BRANCH!H:H)</f>
        <v>1</v>
      </c>
      <c r="G73" s="52">
        <f>SUMIF(BRANCH!C:C,AREA1!A:A,BRANCH!I:I)</f>
        <v>3</v>
      </c>
      <c r="H73" s="21">
        <f>SUMIF(BRANCH!C:C,AREA1!A:A,BRANCH!J:J)</f>
        <v>55949</v>
      </c>
      <c r="I73" s="40">
        <f t="shared" si="3"/>
        <v>0.25</v>
      </c>
      <c r="J73" s="21" t="e">
        <f>SUMIF(BRANCH!C:C,AREA1!A:A,BRANCH!K:K)</f>
        <v>#REF!</v>
      </c>
      <c r="K73" s="21" t="e">
        <f>SUMIF(BRANCH!C:C,AREA1!A:A,BRANCH!L:L)</f>
        <v>#REF!</v>
      </c>
      <c r="L73" s="21" t="e">
        <f>SUMIF(BRANCH!C:C,AREA1!A:A,BRANCH!M:M)</f>
        <v>#REF!</v>
      </c>
      <c r="M73" s="52" t="e">
        <f>SUMIF(BRANCH!C:C,BRANCH!C:C,BRANCH!N:N)</f>
        <v>#REF!</v>
      </c>
      <c r="N73" s="21" t="e">
        <f>SUMIF(BRANCH!C:C,AREA1!A:A,BRANCH!O:O)</f>
        <v>#REF!</v>
      </c>
      <c r="O73" s="40" t="e">
        <f t="shared" si="4"/>
        <v>#REF!</v>
      </c>
      <c r="P73" s="21">
        <f>SUMIF(BRANCH!C:C,AREA1!A:A,BRANCH!P:P)</f>
        <v>612881</v>
      </c>
      <c r="Q73" s="21">
        <f>SUMIF(BRANCH!C:C,AREA1!A:A,BRANCH!Q:Q)</f>
        <v>468</v>
      </c>
      <c r="R73" s="21">
        <f>SUMIF(BRANCH!C:C,AREA1!A:A,BRANCH!R:R)</f>
        <v>316</v>
      </c>
      <c r="S73" s="52">
        <f>SUMIF(BRANCH!C:C,AREA1!A:A,BRANCH!S:S)</f>
        <v>152</v>
      </c>
      <c r="T73" s="21">
        <f>SUMIF(BRANCH!C:C,AREA1!A:A,BRANCH!T:T)</f>
        <v>612565</v>
      </c>
      <c r="U73" s="40">
        <f t="shared" si="5"/>
        <v>0.67521367521367526</v>
      </c>
    </row>
    <row r="74" spans="1:21" x14ac:dyDescent="0.25">
      <c r="A74" s="24" t="s">
        <v>218</v>
      </c>
      <c r="B74" s="23" t="s">
        <v>203</v>
      </c>
      <c r="C74" s="23" t="s">
        <v>20</v>
      </c>
      <c r="D74" s="21">
        <f>SUMIF(BRANCH!C:C,AREA1!A:A,BRANCH!F:J)</f>
        <v>129367</v>
      </c>
      <c r="E74" s="21">
        <f>SUMIF(BRANCH!C:C,AREA1!A:A,BRANCH!G:G)</f>
        <v>1</v>
      </c>
      <c r="F74" s="21">
        <f>SUMIF(BRANCH!C:C,AREA1!A:A,BRANCH!H:H)</f>
        <v>0</v>
      </c>
      <c r="G74" s="52">
        <f>SUMIF(BRANCH!C:C,AREA1!A:A,BRANCH!I:I)</f>
        <v>1</v>
      </c>
      <c r="H74" s="21">
        <f>SUMIF(BRANCH!C:C,AREA1!A:A,BRANCH!J:J)</f>
        <v>129367</v>
      </c>
      <c r="I74" s="40">
        <f t="shared" si="3"/>
        <v>0</v>
      </c>
      <c r="J74" s="21" t="e">
        <f>SUMIF(BRANCH!C:C,AREA1!A:A,BRANCH!K:K)</f>
        <v>#REF!</v>
      </c>
      <c r="K74" s="21" t="e">
        <f>SUMIF(BRANCH!C:C,AREA1!A:A,BRANCH!L:L)</f>
        <v>#REF!</v>
      </c>
      <c r="L74" s="21" t="e">
        <f>SUMIF(BRANCH!C:C,AREA1!A:A,BRANCH!M:M)</f>
        <v>#REF!</v>
      </c>
      <c r="M74" s="52" t="e">
        <f>SUMIF(BRANCH!C:C,BRANCH!C:C,BRANCH!N:N)</f>
        <v>#REF!</v>
      </c>
      <c r="N74" s="21" t="e">
        <f>SUMIF(BRANCH!C:C,AREA1!A:A,BRANCH!O:O)</f>
        <v>#REF!</v>
      </c>
      <c r="O74" s="40" t="e">
        <f t="shared" si="4"/>
        <v>#REF!</v>
      </c>
      <c r="P74" s="21">
        <f>SUMIF(BRANCH!C:C,AREA1!A:A,BRANCH!P:P)</f>
        <v>1240852</v>
      </c>
      <c r="Q74" s="21">
        <f>SUMIF(BRANCH!C:C,AREA1!A:A,BRANCH!Q:Q)</f>
        <v>467</v>
      </c>
      <c r="R74" s="21">
        <f>SUMIF(BRANCH!C:C,AREA1!A:A,BRANCH!R:R)</f>
        <v>342</v>
      </c>
      <c r="S74" s="52">
        <f>SUMIF(BRANCH!C:C,AREA1!A:A,BRANCH!S:S)</f>
        <v>125</v>
      </c>
      <c r="T74" s="21">
        <f>SUMIF(BRANCH!C:C,AREA1!A:A,BRANCH!T:T)</f>
        <v>1240510</v>
      </c>
      <c r="U74" s="40">
        <f t="shared" si="5"/>
        <v>0.73233404710920769</v>
      </c>
    </row>
    <row r="75" spans="1:21" x14ac:dyDescent="0.25">
      <c r="A75" s="24" t="s">
        <v>219</v>
      </c>
      <c r="B75" s="23" t="s">
        <v>163</v>
      </c>
      <c r="C75" s="23" t="s">
        <v>17</v>
      </c>
      <c r="D75" s="21">
        <f>SUMIF(BRANCH!C:C,AREA1!A:A,BRANCH!F:J)</f>
        <v>137120</v>
      </c>
      <c r="E75" s="21">
        <f>SUMIF(BRANCH!C:C,AREA1!A:A,BRANCH!G:G)</f>
        <v>4</v>
      </c>
      <c r="F75" s="21">
        <f>SUMIF(BRANCH!C:C,AREA1!A:A,BRANCH!H:H)</f>
        <v>4</v>
      </c>
      <c r="G75" s="52">
        <f>SUMIF(BRANCH!C:C,AREA1!A:A,BRANCH!I:I)</f>
        <v>0</v>
      </c>
      <c r="H75" s="21">
        <f>SUMIF(BRANCH!C:C,AREA1!A:A,BRANCH!J:J)</f>
        <v>137116</v>
      </c>
      <c r="I75" s="40">
        <f t="shared" si="3"/>
        <v>1</v>
      </c>
      <c r="J75" s="21" t="e">
        <f>SUMIF(BRANCH!C:C,AREA1!A:A,BRANCH!K:K)</f>
        <v>#REF!</v>
      </c>
      <c r="K75" s="21" t="e">
        <f>SUMIF(BRANCH!C:C,AREA1!A:A,BRANCH!L:L)</f>
        <v>#REF!</v>
      </c>
      <c r="L75" s="21" t="e">
        <f>SUMIF(BRANCH!C:C,AREA1!A:A,BRANCH!M:M)</f>
        <v>#REF!</v>
      </c>
      <c r="M75" s="52" t="e">
        <f>SUMIF(BRANCH!C:C,BRANCH!C:C,BRANCH!N:N)</f>
        <v>#REF!</v>
      </c>
      <c r="N75" s="21" t="e">
        <f>SUMIF(BRANCH!C:C,AREA1!A:A,BRANCH!O:O)</f>
        <v>#REF!</v>
      </c>
      <c r="O75" s="40" t="e">
        <f t="shared" si="4"/>
        <v>#REF!</v>
      </c>
      <c r="P75" s="21">
        <f>SUMIF(BRANCH!C:C,AREA1!A:A,BRANCH!P:P)</f>
        <v>1437161</v>
      </c>
      <c r="Q75" s="21">
        <f>SUMIF(BRANCH!C:C,AREA1!A:A,BRANCH!Q:Q)</f>
        <v>673</v>
      </c>
      <c r="R75" s="21">
        <f>SUMIF(BRANCH!C:C,AREA1!A:A,BRANCH!R:R)</f>
        <v>410</v>
      </c>
      <c r="S75" s="52">
        <f>SUMIF(BRANCH!C:C,AREA1!A:A,BRANCH!S:S)</f>
        <v>263</v>
      </c>
      <c r="T75" s="21">
        <f>SUMIF(BRANCH!C:C,AREA1!A:A,BRANCH!T:T)</f>
        <v>1436751</v>
      </c>
      <c r="U75" s="40">
        <f t="shared" si="5"/>
        <v>0.60921248142644868</v>
      </c>
    </row>
    <row r="76" spans="1:21" x14ac:dyDescent="0.25">
      <c r="A76" s="24" t="s">
        <v>93</v>
      </c>
      <c r="B76" s="23" t="s">
        <v>171</v>
      </c>
      <c r="C76" s="23" t="s">
        <v>19</v>
      </c>
      <c r="D76" s="21">
        <f>SUMIF(BRANCH!C:C,AREA1!A:A,BRANCH!F:J)</f>
        <v>121176</v>
      </c>
      <c r="E76" s="21">
        <f>SUMIF(BRANCH!C:C,AREA1!A:A,BRANCH!G:G)</f>
        <v>8</v>
      </c>
      <c r="F76" s="21">
        <f>SUMIF(BRANCH!C:C,AREA1!A:A,BRANCH!H:H)</f>
        <v>8</v>
      </c>
      <c r="G76" s="52">
        <f>SUMIF(BRANCH!C:C,AREA1!A:A,BRANCH!I:I)</f>
        <v>0</v>
      </c>
      <c r="H76" s="21">
        <f>SUMIF(BRANCH!C:C,AREA1!A:A,BRANCH!J:J)</f>
        <v>121168</v>
      </c>
      <c r="I76" s="40">
        <f t="shared" si="3"/>
        <v>1</v>
      </c>
      <c r="J76" s="21" t="e">
        <f>SUMIF(BRANCH!C:C,AREA1!A:A,BRANCH!K:K)</f>
        <v>#REF!</v>
      </c>
      <c r="K76" s="21" t="e">
        <f>SUMIF(BRANCH!C:C,AREA1!A:A,BRANCH!L:L)</f>
        <v>#REF!</v>
      </c>
      <c r="L76" s="21" t="e">
        <f>SUMIF(BRANCH!C:C,AREA1!A:A,BRANCH!M:M)</f>
        <v>#REF!</v>
      </c>
      <c r="M76" s="52" t="e">
        <f>SUMIF(BRANCH!C:C,BRANCH!C:C,BRANCH!N:N)</f>
        <v>#REF!</v>
      </c>
      <c r="N76" s="21" t="e">
        <f>SUMIF(BRANCH!C:C,AREA1!A:A,BRANCH!O:O)</f>
        <v>#REF!</v>
      </c>
      <c r="O76" s="40" t="e">
        <f t="shared" si="4"/>
        <v>#REF!</v>
      </c>
      <c r="P76" s="21">
        <f>SUMIF(BRANCH!C:C,AREA1!A:A,BRANCH!P:P)</f>
        <v>1154383</v>
      </c>
      <c r="Q76" s="21">
        <f>SUMIF(BRANCH!C:C,AREA1!A:A,BRANCH!Q:Q)</f>
        <v>666</v>
      </c>
      <c r="R76" s="21">
        <f>SUMIF(BRANCH!C:C,AREA1!A:A,BRANCH!R:R)</f>
        <v>666</v>
      </c>
      <c r="S76" s="52">
        <f>SUMIF(BRANCH!C:C,AREA1!A:A,BRANCH!S:S)</f>
        <v>0</v>
      </c>
      <c r="T76" s="21">
        <f>SUMIF(BRANCH!C:C,AREA1!A:A,BRANCH!T:T)</f>
        <v>1153717</v>
      </c>
      <c r="U76" s="40">
        <f t="shared" si="5"/>
        <v>1</v>
      </c>
    </row>
    <row r="77" spans="1:21" x14ac:dyDescent="0.25">
      <c r="A77" s="24" t="s">
        <v>220</v>
      </c>
      <c r="B77" s="23" t="s">
        <v>221</v>
      </c>
      <c r="C77" s="23" t="s">
        <v>18</v>
      </c>
      <c r="D77" s="21">
        <f>SUMIF(BRANCH!C:C,AREA1!A:A,BRANCH!F:J)</f>
        <v>140761</v>
      </c>
      <c r="E77" s="21">
        <f>SUMIF(BRANCH!C:C,AREA1!A:A,BRANCH!G:G)</f>
        <v>7</v>
      </c>
      <c r="F77" s="21">
        <f>SUMIF(BRANCH!C:C,AREA1!A:A,BRANCH!H:H)</f>
        <v>7</v>
      </c>
      <c r="G77" s="52">
        <f>SUMIF(BRANCH!C:C,AREA1!A:A,BRANCH!I:I)</f>
        <v>0</v>
      </c>
      <c r="H77" s="21">
        <f>SUMIF(BRANCH!C:C,AREA1!A:A,BRANCH!J:J)</f>
        <v>140754</v>
      </c>
      <c r="I77" s="40">
        <f t="shared" si="3"/>
        <v>1</v>
      </c>
      <c r="J77" s="21" t="e">
        <f>SUMIF(BRANCH!C:C,AREA1!A:A,BRANCH!K:K)</f>
        <v>#REF!</v>
      </c>
      <c r="K77" s="21" t="e">
        <f>SUMIF(BRANCH!C:C,AREA1!A:A,BRANCH!L:L)</f>
        <v>#REF!</v>
      </c>
      <c r="L77" s="21" t="e">
        <f>SUMIF(BRANCH!C:C,AREA1!A:A,BRANCH!M:M)</f>
        <v>#REF!</v>
      </c>
      <c r="M77" s="52" t="e">
        <f>SUMIF(BRANCH!C:C,BRANCH!C:C,BRANCH!N:N)</f>
        <v>#REF!</v>
      </c>
      <c r="N77" s="21" t="e">
        <f>SUMIF(BRANCH!C:C,AREA1!A:A,BRANCH!O:O)</f>
        <v>#REF!</v>
      </c>
      <c r="O77" s="40" t="e">
        <f t="shared" si="4"/>
        <v>#REF!</v>
      </c>
      <c r="P77" s="21">
        <f>SUMIF(BRANCH!C:C,AREA1!A:A,BRANCH!P:P)</f>
        <v>1374729</v>
      </c>
      <c r="Q77" s="21">
        <f>SUMIF(BRANCH!C:C,AREA1!A:A,BRANCH!Q:Q)</f>
        <v>669</v>
      </c>
      <c r="R77" s="21">
        <f>SUMIF(BRANCH!C:C,AREA1!A:A,BRANCH!R:R)</f>
        <v>379</v>
      </c>
      <c r="S77" s="52">
        <f>SUMIF(BRANCH!C:C,AREA1!A:A,BRANCH!S:S)</f>
        <v>290</v>
      </c>
      <c r="T77" s="21">
        <f>SUMIF(BRANCH!C:C,AREA1!A:A,BRANCH!T:T)</f>
        <v>1374350</v>
      </c>
      <c r="U77" s="40">
        <f t="shared" si="5"/>
        <v>0.56651718983557553</v>
      </c>
    </row>
    <row r="78" spans="1:21" x14ac:dyDescent="0.25">
      <c r="A78" s="24" t="s">
        <v>222</v>
      </c>
      <c r="B78" s="23" t="s">
        <v>223</v>
      </c>
      <c r="C78" s="23" t="s">
        <v>13</v>
      </c>
      <c r="D78" s="21">
        <f>SUMIF(BRANCH!C:C,AREA1!A:A,BRANCH!F:J)</f>
        <v>62647</v>
      </c>
      <c r="E78" s="21">
        <f>SUMIF(BRANCH!C:C,AREA1!A:A,BRANCH!G:G)</f>
        <v>0</v>
      </c>
      <c r="F78" s="21">
        <f>SUMIF(BRANCH!C:C,AREA1!A:A,BRANCH!H:H)</f>
        <v>0</v>
      </c>
      <c r="G78" s="52">
        <f>SUMIF(BRANCH!C:C,AREA1!A:A,BRANCH!I:I)</f>
        <v>0</v>
      </c>
      <c r="H78" s="21">
        <f>SUMIF(BRANCH!C:C,AREA1!A:A,BRANCH!J:J)</f>
        <v>62647</v>
      </c>
      <c r="I78" s="40" t="e">
        <f t="shared" si="3"/>
        <v>#DIV/0!</v>
      </c>
      <c r="J78" s="21" t="e">
        <f>SUMIF(BRANCH!C:C,AREA1!A:A,BRANCH!K:K)</f>
        <v>#REF!</v>
      </c>
      <c r="K78" s="21" t="e">
        <f>SUMIF(BRANCH!C:C,AREA1!A:A,BRANCH!L:L)</f>
        <v>#REF!</v>
      </c>
      <c r="L78" s="21" t="e">
        <f>SUMIF(BRANCH!C:C,AREA1!A:A,BRANCH!M:M)</f>
        <v>#REF!</v>
      </c>
      <c r="M78" s="52" t="e">
        <f>SUMIF(BRANCH!C:C,BRANCH!C:C,BRANCH!N:N)</f>
        <v>#REF!</v>
      </c>
      <c r="N78" s="21" t="e">
        <f>SUMIF(BRANCH!C:C,AREA1!A:A,BRANCH!O:O)</f>
        <v>#REF!</v>
      </c>
      <c r="O78" s="40" t="e">
        <f t="shared" si="4"/>
        <v>#REF!</v>
      </c>
      <c r="P78" s="21">
        <f>SUMIF(BRANCH!C:C,AREA1!A:A,BRANCH!P:P)</f>
        <v>612606</v>
      </c>
      <c r="Q78" s="21">
        <f>SUMIF(BRANCH!C:C,AREA1!A:A,BRANCH!Q:Q)</f>
        <v>248</v>
      </c>
      <c r="R78" s="21">
        <f>SUMIF(BRANCH!C:C,AREA1!A:A,BRANCH!R:R)</f>
        <v>190</v>
      </c>
      <c r="S78" s="52">
        <f>SUMIF(BRANCH!C:C,AREA1!A:A,BRANCH!S:S)</f>
        <v>58</v>
      </c>
      <c r="T78" s="21">
        <f>SUMIF(BRANCH!C:C,AREA1!A:A,BRANCH!T:T)</f>
        <v>612416</v>
      </c>
      <c r="U78" s="40">
        <f t="shared" si="5"/>
        <v>0.7661290322580645</v>
      </c>
    </row>
    <row r="79" spans="1:21" x14ac:dyDescent="0.25">
      <c r="A79" s="24" t="s">
        <v>224</v>
      </c>
      <c r="B79" s="23" t="s">
        <v>225</v>
      </c>
      <c r="C79" s="23" t="s">
        <v>15</v>
      </c>
      <c r="D79" s="21">
        <f>SUMIF(BRANCH!C:C,AREA1!A:A,BRANCH!F:J)</f>
        <v>90898</v>
      </c>
      <c r="E79" s="21">
        <f>SUMIF(BRANCH!C:C,AREA1!A:A,BRANCH!G:G)</f>
        <v>2</v>
      </c>
      <c r="F79" s="21">
        <f>SUMIF(BRANCH!C:C,AREA1!A:A,BRANCH!H:H)</f>
        <v>1</v>
      </c>
      <c r="G79" s="52">
        <f>SUMIF(BRANCH!C:C,AREA1!A:A,BRANCH!I:I)</f>
        <v>1</v>
      </c>
      <c r="H79" s="21">
        <f>SUMIF(BRANCH!C:C,AREA1!A:A,BRANCH!J:J)</f>
        <v>90897</v>
      </c>
      <c r="I79" s="40">
        <f t="shared" si="3"/>
        <v>0.5</v>
      </c>
      <c r="J79" s="21" t="e">
        <f>SUMIF(BRANCH!C:C,AREA1!A:A,BRANCH!K:K)</f>
        <v>#REF!</v>
      </c>
      <c r="K79" s="21" t="e">
        <f>SUMIF(BRANCH!C:C,AREA1!A:A,BRANCH!L:L)</f>
        <v>#REF!</v>
      </c>
      <c r="L79" s="21" t="e">
        <f>SUMIF(BRANCH!C:C,AREA1!A:A,BRANCH!M:M)</f>
        <v>#REF!</v>
      </c>
      <c r="M79" s="52" t="e">
        <f>SUMIF(BRANCH!C:C,BRANCH!C:C,BRANCH!N:N)</f>
        <v>#REF!</v>
      </c>
      <c r="N79" s="21" t="e">
        <f>SUMIF(BRANCH!C:C,AREA1!A:A,BRANCH!O:O)</f>
        <v>#REF!</v>
      </c>
      <c r="O79" s="40" t="e">
        <f t="shared" si="4"/>
        <v>#REF!</v>
      </c>
      <c r="P79" s="21">
        <f>SUMIF(BRANCH!C:C,AREA1!A:A,BRANCH!P:P)</f>
        <v>968232</v>
      </c>
      <c r="Q79" s="21">
        <f>SUMIF(BRANCH!C:C,AREA1!A:A,BRANCH!Q:Q)</f>
        <v>428</v>
      </c>
      <c r="R79" s="21">
        <f>SUMIF(BRANCH!C:C,AREA1!A:A,BRANCH!R:R)</f>
        <v>384</v>
      </c>
      <c r="S79" s="52">
        <f>SUMIF(BRANCH!C:C,AREA1!A:A,BRANCH!S:S)</f>
        <v>44</v>
      </c>
      <c r="T79" s="21">
        <f>SUMIF(BRANCH!C:C,AREA1!A:A,BRANCH!T:T)</f>
        <v>967848</v>
      </c>
      <c r="U79" s="40">
        <f t="shared" si="5"/>
        <v>0.89719626168224298</v>
      </c>
    </row>
    <row r="80" spans="1:21" x14ac:dyDescent="0.25">
      <c r="A80" s="24" t="s">
        <v>226</v>
      </c>
      <c r="B80" s="23" t="s">
        <v>199</v>
      </c>
      <c r="C80" s="23" t="s">
        <v>18</v>
      </c>
      <c r="D80" s="21">
        <f>SUMIF(BRANCH!C:C,AREA1!A:A,BRANCH!F:J)</f>
        <v>112874</v>
      </c>
      <c r="E80" s="21">
        <f>SUMIF(BRANCH!C:C,AREA1!A:A,BRANCH!G:G)</f>
        <v>3</v>
      </c>
      <c r="F80" s="21">
        <f>SUMIF(BRANCH!C:C,AREA1!A:A,BRANCH!H:H)</f>
        <v>0</v>
      </c>
      <c r="G80" s="52">
        <f>SUMIF(BRANCH!C:C,AREA1!A:A,BRANCH!I:I)</f>
        <v>3</v>
      </c>
      <c r="H80" s="21">
        <f>SUMIF(BRANCH!C:C,AREA1!A:A,BRANCH!J:J)</f>
        <v>112874</v>
      </c>
      <c r="I80" s="40">
        <f t="shared" si="3"/>
        <v>0</v>
      </c>
      <c r="J80" s="21" t="e">
        <f>SUMIF(BRANCH!C:C,AREA1!A:A,BRANCH!K:K)</f>
        <v>#REF!</v>
      </c>
      <c r="K80" s="21" t="e">
        <f>SUMIF(BRANCH!C:C,AREA1!A:A,BRANCH!L:L)</f>
        <v>#REF!</v>
      </c>
      <c r="L80" s="21" t="e">
        <f>SUMIF(BRANCH!C:C,AREA1!A:A,BRANCH!M:M)</f>
        <v>#REF!</v>
      </c>
      <c r="M80" s="52" t="e">
        <f>SUMIF(BRANCH!C:C,BRANCH!C:C,BRANCH!N:N)</f>
        <v>#REF!</v>
      </c>
      <c r="N80" s="21" t="e">
        <f>SUMIF(BRANCH!C:C,AREA1!A:A,BRANCH!O:O)</f>
        <v>#REF!</v>
      </c>
      <c r="O80" s="40" t="e">
        <f t="shared" si="4"/>
        <v>#REF!</v>
      </c>
      <c r="P80" s="21">
        <f>SUMIF(BRANCH!C:C,AREA1!A:A,BRANCH!P:P)</f>
        <v>1111796</v>
      </c>
      <c r="Q80" s="21">
        <f>SUMIF(BRANCH!C:C,AREA1!A:A,BRANCH!Q:Q)</f>
        <v>397</v>
      </c>
      <c r="R80" s="21">
        <f>SUMIF(BRANCH!C:C,AREA1!A:A,BRANCH!R:R)</f>
        <v>125</v>
      </c>
      <c r="S80" s="52">
        <f>SUMIF(BRANCH!C:C,AREA1!A:A,BRANCH!S:S)</f>
        <v>272</v>
      </c>
      <c r="T80" s="21">
        <f>SUMIF(BRANCH!C:C,AREA1!A:A,BRANCH!T:T)</f>
        <v>1111671</v>
      </c>
      <c r="U80" s="40">
        <f t="shared" si="5"/>
        <v>0.31486146095717882</v>
      </c>
    </row>
    <row r="81" spans="1:21" x14ac:dyDescent="0.25">
      <c r="A81" s="24" t="s">
        <v>227</v>
      </c>
      <c r="B81" s="23" t="s">
        <v>110</v>
      </c>
      <c r="C81" s="23" t="s">
        <v>17</v>
      </c>
      <c r="D81" s="21">
        <f>SUMIF(BRANCH!C:C,AREA1!A:A,BRANCH!F:J)</f>
        <v>99906</v>
      </c>
      <c r="E81" s="21">
        <f>SUMIF(BRANCH!C:C,AREA1!A:A,BRANCH!G:G)</f>
        <v>3</v>
      </c>
      <c r="F81" s="21">
        <f>SUMIF(BRANCH!C:C,AREA1!A:A,BRANCH!H:H)</f>
        <v>3</v>
      </c>
      <c r="G81" s="52">
        <f>SUMIF(BRANCH!C:C,AREA1!A:A,BRANCH!I:I)</f>
        <v>0</v>
      </c>
      <c r="H81" s="21">
        <f>SUMIF(BRANCH!C:C,AREA1!A:A,BRANCH!J:J)</f>
        <v>99903</v>
      </c>
      <c r="I81" s="40">
        <f t="shared" si="3"/>
        <v>1</v>
      </c>
      <c r="J81" s="21" t="e">
        <f>SUMIF(BRANCH!C:C,AREA1!A:A,BRANCH!K:K)</f>
        <v>#REF!</v>
      </c>
      <c r="K81" s="21" t="e">
        <f>SUMIF(BRANCH!C:C,AREA1!A:A,BRANCH!L:L)</f>
        <v>#REF!</v>
      </c>
      <c r="L81" s="21" t="e">
        <f>SUMIF(BRANCH!C:C,AREA1!A:A,BRANCH!M:M)</f>
        <v>#REF!</v>
      </c>
      <c r="M81" s="52" t="e">
        <f>SUMIF(BRANCH!C:C,BRANCH!C:C,BRANCH!N:N)</f>
        <v>#REF!</v>
      </c>
      <c r="N81" s="21" t="e">
        <f>SUMIF(BRANCH!C:C,AREA1!A:A,BRANCH!O:O)</f>
        <v>#REF!</v>
      </c>
      <c r="O81" s="40" t="e">
        <f t="shared" si="4"/>
        <v>#REF!</v>
      </c>
      <c r="P81" s="21">
        <f>SUMIF(BRANCH!C:C,AREA1!A:A,BRANCH!P:P)</f>
        <v>1039281</v>
      </c>
      <c r="Q81" s="21">
        <f>SUMIF(BRANCH!C:C,AREA1!A:A,BRANCH!Q:Q)</f>
        <v>457</v>
      </c>
      <c r="R81" s="21">
        <f>SUMIF(BRANCH!C:C,AREA1!A:A,BRANCH!R:R)</f>
        <v>348</v>
      </c>
      <c r="S81" s="52">
        <f>SUMIF(BRANCH!C:C,AREA1!A:A,BRANCH!S:S)</f>
        <v>109</v>
      </c>
      <c r="T81" s="21">
        <f>SUMIF(BRANCH!C:C,AREA1!A:A,BRANCH!T:T)</f>
        <v>1038933</v>
      </c>
      <c r="U81" s="40">
        <f t="shared" si="5"/>
        <v>0.76148796498905913</v>
      </c>
    </row>
    <row r="82" spans="1:21" x14ac:dyDescent="0.25">
      <c r="A82" s="24" t="s">
        <v>228</v>
      </c>
      <c r="B82" s="23" t="s">
        <v>120</v>
      </c>
      <c r="C82" s="23" t="s">
        <v>16</v>
      </c>
      <c r="D82" s="21">
        <f>SUMIF(BRANCH!C:C,AREA1!A:A,BRANCH!F:J)</f>
        <v>80920</v>
      </c>
      <c r="E82" s="21">
        <f>SUMIF(BRANCH!C:C,AREA1!A:A,BRANCH!G:G)</f>
        <v>2</v>
      </c>
      <c r="F82" s="21">
        <f>SUMIF(BRANCH!C:C,AREA1!A:A,BRANCH!H:H)</f>
        <v>1</v>
      </c>
      <c r="G82" s="52">
        <f>SUMIF(BRANCH!C:C,AREA1!A:A,BRANCH!I:I)</f>
        <v>1</v>
      </c>
      <c r="H82" s="21">
        <f>SUMIF(BRANCH!C:C,AREA1!A:A,BRANCH!J:J)</f>
        <v>80919</v>
      </c>
      <c r="I82" s="40">
        <f t="shared" si="3"/>
        <v>0.5</v>
      </c>
      <c r="J82" s="21" t="e">
        <f>SUMIF(BRANCH!C:C,AREA1!A:A,BRANCH!K:K)</f>
        <v>#REF!</v>
      </c>
      <c r="K82" s="21" t="e">
        <f>SUMIF(BRANCH!C:C,AREA1!A:A,BRANCH!L:L)</f>
        <v>#REF!</v>
      </c>
      <c r="L82" s="21" t="e">
        <f>SUMIF(BRANCH!C:C,AREA1!A:A,BRANCH!M:M)</f>
        <v>#REF!</v>
      </c>
      <c r="M82" s="52" t="e">
        <f>SUMIF(BRANCH!C:C,BRANCH!C:C,BRANCH!N:N)</f>
        <v>#REF!</v>
      </c>
      <c r="N82" s="21" t="e">
        <f>SUMIF(BRANCH!C:C,AREA1!A:A,BRANCH!O:O)</f>
        <v>#REF!</v>
      </c>
      <c r="O82" s="40" t="e">
        <f t="shared" si="4"/>
        <v>#REF!</v>
      </c>
      <c r="P82" s="21">
        <f>SUMIF(BRANCH!C:C,AREA1!A:A,BRANCH!P:P)</f>
        <v>878499</v>
      </c>
      <c r="Q82" s="21">
        <f>SUMIF(BRANCH!C:C,AREA1!A:A,BRANCH!Q:Q)</f>
        <v>287</v>
      </c>
      <c r="R82" s="21">
        <f>SUMIF(BRANCH!C:C,AREA1!A:A,BRANCH!R:R)</f>
        <v>215</v>
      </c>
      <c r="S82" s="52">
        <f>SUMIF(BRANCH!C:C,AREA1!A:A,BRANCH!S:S)</f>
        <v>72</v>
      </c>
      <c r="T82" s="21">
        <f>SUMIF(BRANCH!C:C,AREA1!A:A,BRANCH!T:T)</f>
        <v>878284</v>
      </c>
      <c r="U82" s="40">
        <f t="shared" si="5"/>
        <v>0.74912891986062713</v>
      </c>
    </row>
    <row r="83" spans="1:21" x14ac:dyDescent="0.25">
      <c r="A83" s="24" t="s">
        <v>229</v>
      </c>
      <c r="B83" s="23" t="s">
        <v>230</v>
      </c>
      <c r="C83" s="23" t="s">
        <v>13</v>
      </c>
      <c r="D83" s="21">
        <f>SUMIF(BRANCH!C:C,AREA1!A:A,BRANCH!F:J)</f>
        <v>92837</v>
      </c>
      <c r="E83" s="21">
        <f>SUMIF(BRANCH!C:C,AREA1!A:A,BRANCH!G:G)</f>
        <v>0</v>
      </c>
      <c r="F83" s="21">
        <f>SUMIF(BRANCH!C:C,AREA1!A:A,BRANCH!H:H)</f>
        <v>0</v>
      </c>
      <c r="G83" s="52">
        <f>SUMIF(BRANCH!C:C,AREA1!A:A,BRANCH!I:I)</f>
        <v>0</v>
      </c>
      <c r="H83" s="21">
        <f>SUMIF(BRANCH!C:C,AREA1!A:A,BRANCH!J:J)</f>
        <v>92837</v>
      </c>
      <c r="I83" s="40" t="e">
        <f t="shared" si="3"/>
        <v>#DIV/0!</v>
      </c>
      <c r="J83" s="21" t="e">
        <f>SUMIF(BRANCH!C:C,AREA1!A:A,BRANCH!K:K)</f>
        <v>#REF!</v>
      </c>
      <c r="K83" s="21" t="e">
        <f>SUMIF(BRANCH!C:C,AREA1!A:A,BRANCH!L:L)</f>
        <v>#REF!</v>
      </c>
      <c r="L83" s="21" t="e">
        <f>SUMIF(BRANCH!C:C,AREA1!A:A,BRANCH!M:M)</f>
        <v>#REF!</v>
      </c>
      <c r="M83" s="52" t="e">
        <f>SUMIF(BRANCH!C:C,BRANCH!C:C,BRANCH!N:N)</f>
        <v>#REF!</v>
      </c>
      <c r="N83" s="21" t="e">
        <f>SUMIF(BRANCH!C:C,AREA1!A:A,BRANCH!O:O)</f>
        <v>#REF!</v>
      </c>
      <c r="O83" s="40" t="e">
        <f t="shared" si="4"/>
        <v>#REF!</v>
      </c>
      <c r="P83" s="21">
        <f>SUMIF(BRANCH!C:C,AREA1!A:A,BRANCH!P:P)</f>
        <v>885024</v>
      </c>
      <c r="Q83" s="21">
        <f>SUMIF(BRANCH!C:C,AREA1!A:A,BRANCH!Q:Q)</f>
        <v>307</v>
      </c>
      <c r="R83" s="21">
        <f>SUMIF(BRANCH!C:C,AREA1!A:A,BRANCH!R:R)</f>
        <v>302</v>
      </c>
      <c r="S83" s="52">
        <f>SUMIF(BRANCH!C:C,AREA1!A:A,BRANCH!S:S)</f>
        <v>5</v>
      </c>
      <c r="T83" s="21">
        <f>SUMIF(BRANCH!C:C,AREA1!A:A,BRANCH!T:T)</f>
        <v>884722</v>
      </c>
      <c r="U83" s="40">
        <f t="shared" si="5"/>
        <v>0.98371335504885993</v>
      </c>
    </row>
    <row r="84" spans="1:21" x14ac:dyDescent="0.25">
      <c r="A84" s="24" t="s">
        <v>231</v>
      </c>
      <c r="B84" s="23" t="s">
        <v>187</v>
      </c>
      <c r="C84" s="23" t="s">
        <v>15</v>
      </c>
      <c r="D84" s="21">
        <f>SUMIF(BRANCH!C:C,AREA1!A:A,BRANCH!F:J)</f>
        <v>122666</v>
      </c>
      <c r="E84" s="21">
        <f>SUMIF(BRANCH!C:C,AREA1!A:A,BRANCH!G:G)</f>
        <v>0</v>
      </c>
      <c r="F84" s="21">
        <f>SUMIF(BRANCH!C:C,AREA1!A:A,BRANCH!H:H)</f>
        <v>0</v>
      </c>
      <c r="G84" s="52">
        <f>SUMIF(BRANCH!C:C,AREA1!A:A,BRANCH!I:I)</f>
        <v>0</v>
      </c>
      <c r="H84" s="21">
        <f>SUMIF(BRANCH!C:C,AREA1!A:A,BRANCH!J:J)</f>
        <v>122666</v>
      </c>
      <c r="I84" s="40" t="e">
        <f t="shared" si="3"/>
        <v>#DIV/0!</v>
      </c>
      <c r="J84" s="21" t="e">
        <f>SUMIF(BRANCH!C:C,AREA1!A:A,BRANCH!K:K)</f>
        <v>#REF!</v>
      </c>
      <c r="K84" s="21" t="e">
        <f>SUMIF(BRANCH!C:C,AREA1!A:A,BRANCH!L:L)</f>
        <v>#REF!</v>
      </c>
      <c r="L84" s="21" t="e">
        <f>SUMIF(BRANCH!C:C,AREA1!A:A,BRANCH!M:M)</f>
        <v>#REF!</v>
      </c>
      <c r="M84" s="52" t="e">
        <f>SUMIF(BRANCH!C:C,BRANCH!C:C,BRANCH!N:N)</f>
        <v>#REF!</v>
      </c>
      <c r="N84" s="21" t="e">
        <f>SUMIF(BRANCH!C:C,AREA1!A:A,BRANCH!O:O)</f>
        <v>#REF!</v>
      </c>
      <c r="O84" s="40" t="e">
        <f t="shared" si="4"/>
        <v>#REF!</v>
      </c>
      <c r="P84" s="21">
        <f>SUMIF(BRANCH!C:C,AREA1!A:A,BRANCH!P:P)</f>
        <v>1264521</v>
      </c>
      <c r="Q84" s="21">
        <f>SUMIF(BRANCH!C:C,AREA1!A:A,BRANCH!Q:Q)</f>
        <v>489</v>
      </c>
      <c r="R84" s="21">
        <f>SUMIF(BRANCH!C:C,AREA1!A:A,BRANCH!R:R)</f>
        <v>287</v>
      </c>
      <c r="S84" s="52">
        <f>SUMIF(BRANCH!C:C,AREA1!A:A,BRANCH!S:S)</f>
        <v>202</v>
      </c>
      <c r="T84" s="21">
        <f>SUMIF(BRANCH!C:C,AREA1!A:A,BRANCH!T:T)</f>
        <v>1264234</v>
      </c>
      <c r="U84" s="40">
        <f t="shared" si="5"/>
        <v>0.58691206543967278</v>
      </c>
    </row>
    <row r="85" spans="1:21" x14ac:dyDescent="0.25">
      <c r="A85" s="24" t="s">
        <v>232</v>
      </c>
      <c r="B85" s="23" t="s">
        <v>131</v>
      </c>
      <c r="C85" s="23" t="s">
        <v>17</v>
      </c>
      <c r="D85" s="21">
        <f>SUMIF(BRANCH!C:C,AREA1!A:A,BRANCH!F:J)</f>
        <v>114909</v>
      </c>
      <c r="E85" s="21">
        <f>SUMIF(BRANCH!C:C,AREA1!A:A,BRANCH!G:G)</f>
        <v>2</v>
      </c>
      <c r="F85" s="21">
        <f>SUMIF(BRANCH!C:C,AREA1!A:A,BRANCH!H:H)</f>
        <v>2</v>
      </c>
      <c r="G85" s="52">
        <f>SUMIF(BRANCH!C:C,AREA1!A:A,BRANCH!I:I)</f>
        <v>0</v>
      </c>
      <c r="H85" s="21">
        <f>SUMIF(BRANCH!C:C,AREA1!A:A,BRANCH!J:J)</f>
        <v>114907</v>
      </c>
      <c r="I85" s="40">
        <f t="shared" si="3"/>
        <v>1</v>
      </c>
      <c r="J85" s="21" t="e">
        <f>SUMIF(BRANCH!C:C,AREA1!A:A,BRANCH!K:K)</f>
        <v>#REF!</v>
      </c>
      <c r="K85" s="21" t="e">
        <f>SUMIF(BRANCH!C:C,AREA1!A:A,BRANCH!L:L)</f>
        <v>#REF!</v>
      </c>
      <c r="L85" s="21" t="e">
        <f>SUMIF(BRANCH!C:C,AREA1!A:A,BRANCH!M:M)</f>
        <v>#REF!</v>
      </c>
      <c r="M85" s="52" t="e">
        <f>SUMIF(BRANCH!C:C,BRANCH!C:C,BRANCH!N:N)</f>
        <v>#REF!</v>
      </c>
      <c r="N85" s="21" t="e">
        <f>SUMIF(BRANCH!C:C,AREA1!A:A,BRANCH!O:O)</f>
        <v>#REF!</v>
      </c>
      <c r="O85" s="40" t="e">
        <f t="shared" si="4"/>
        <v>#REF!</v>
      </c>
      <c r="P85" s="21">
        <f>SUMIF(BRANCH!C:C,AREA1!A:A,BRANCH!P:P)</f>
        <v>1328506</v>
      </c>
      <c r="Q85" s="21">
        <f>SUMIF(BRANCH!C:C,AREA1!A:A,BRANCH!Q:Q)</f>
        <v>539</v>
      </c>
      <c r="R85" s="21">
        <f>SUMIF(BRANCH!C:C,AREA1!A:A,BRANCH!R:R)</f>
        <v>402</v>
      </c>
      <c r="S85" s="52">
        <f>SUMIF(BRANCH!C:C,AREA1!A:A,BRANCH!S:S)</f>
        <v>137</v>
      </c>
      <c r="T85" s="21">
        <f>SUMIF(BRANCH!C:C,AREA1!A:A,BRANCH!T:T)</f>
        <v>1328104</v>
      </c>
      <c r="U85" s="40">
        <f t="shared" si="5"/>
        <v>0.74582560296846012</v>
      </c>
    </row>
    <row r="86" spans="1:21" x14ac:dyDescent="0.25">
      <c r="A86" s="24" t="s">
        <v>233</v>
      </c>
      <c r="B86" s="23" t="s">
        <v>225</v>
      </c>
      <c r="C86" s="23" t="s">
        <v>15</v>
      </c>
      <c r="D86" s="21">
        <f>SUMIF(BRANCH!C:C,AREA1!A:A,BRANCH!F:J)</f>
        <v>95396</v>
      </c>
      <c r="E86" s="21">
        <f>SUMIF(BRANCH!C:C,AREA1!A:A,BRANCH!G:G)</f>
        <v>1</v>
      </c>
      <c r="F86" s="21">
        <f>SUMIF(BRANCH!C:C,AREA1!A:A,BRANCH!H:H)</f>
        <v>0</v>
      </c>
      <c r="G86" s="52">
        <f>SUMIF(BRANCH!C:C,AREA1!A:A,BRANCH!I:I)</f>
        <v>1</v>
      </c>
      <c r="H86" s="21">
        <f>SUMIF(BRANCH!C:C,AREA1!A:A,BRANCH!J:J)</f>
        <v>95396</v>
      </c>
      <c r="I86" s="40">
        <f t="shared" si="3"/>
        <v>0</v>
      </c>
      <c r="J86" s="21" t="e">
        <f>SUMIF(BRANCH!C:C,AREA1!A:A,BRANCH!K:K)</f>
        <v>#REF!</v>
      </c>
      <c r="K86" s="21" t="e">
        <f>SUMIF(BRANCH!C:C,AREA1!A:A,BRANCH!L:L)</f>
        <v>#REF!</v>
      </c>
      <c r="L86" s="21" t="e">
        <f>SUMIF(BRANCH!C:C,AREA1!A:A,BRANCH!M:M)</f>
        <v>#REF!</v>
      </c>
      <c r="M86" s="52" t="e">
        <f>SUMIF(BRANCH!C:C,BRANCH!C:C,BRANCH!N:N)</f>
        <v>#REF!</v>
      </c>
      <c r="N86" s="21" t="e">
        <f>SUMIF(BRANCH!C:C,AREA1!A:A,BRANCH!O:O)</f>
        <v>#REF!</v>
      </c>
      <c r="O86" s="40" t="e">
        <f t="shared" si="4"/>
        <v>#REF!</v>
      </c>
      <c r="P86" s="21">
        <f>SUMIF(BRANCH!C:C,AREA1!A:A,BRANCH!P:P)</f>
        <v>969859</v>
      </c>
      <c r="Q86" s="21">
        <f>SUMIF(BRANCH!C:C,AREA1!A:A,BRANCH!Q:Q)</f>
        <v>377</v>
      </c>
      <c r="R86" s="21">
        <f>SUMIF(BRANCH!C:C,AREA1!A:A,BRANCH!R:R)</f>
        <v>377</v>
      </c>
      <c r="S86" s="52">
        <f>SUMIF(BRANCH!C:C,AREA1!A:A,BRANCH!S:S)</f>
        <v>0</v>
      </c>
      <c r="T86" s="21">
        <f>SUMIF(BRANCH!C:C,AREA1!A:A,BRANCH!T:T)</f>
        <v>969482</v>
      </c>
      <c r="U86" s="40">
        <f t="shared" si="5"/>
        <v>1</v>
      </c>
    </row>
    <row r="87" spans="1:21" x14ac:dyDescent="0.25">
      <c r="A87" s="24" t="s">
        <v>234</v>
      </c>
      <c r="B87" s="23" t="s">
        <v>107</v>
      </c>
      <c r="C87" s="23" t="s">
        <v>20</v>
      </c>
      <c r="D87" s="21">
        <f>SUMIF(BRANCH!C:C,AREA1!A:A,BRANCH!F:J)</f>
        <v>74406</v>
      </c>
      <c r="E87" s="21">
        <f>SUMIF(BRANCH!C:C,AREA1!A:A,BRANCH!G:G)</f>
        <v>2</v>
      </c>
      <c r="F87" s="21">
        <f>SUMIF(BRANCH!C:C,AREA1!A:A,BRANCH!H:H)</f>
        <v>2</v>
      </c>
      <c r="G87" s="52">
        <f>SUMIF(BRANCH!C:C,AREA1!A:A,BRANCH!I:I)</f>
        <v>0</v>
      </c>
      <c r="H87" s="21">
        <f>SUMIF(BRANCH!C:C,AREA1!A:A,BRANCH!J:J)</f>
        <v>74404</v>
      </c>
      <c r="I87" s="40">
        <f t="shared" si="3"/>
        <v>1</v>
      </c>
      <c r="J87" s="21" t="e">
        <f>SUMIF(BRANCH!C:C,AREA1!A:A,BRANCH!K:K)</f>
        <v>#REF!</v>
      </c>
      <c r="K87" s="21" t="e">
        <f>SUMIF(BRANCH!C:C,AREA1!A:A,BRANCH!L:L)</f>
        <v>#REF!</v>
      </c>
      <c r="L87" s="21" t="e">
        <f>SUMIF(BRANCH!C:C,AREA1!A:A,BRANCH!M:M)</f>
        <v>#REF!</v>
      </c>
      <c r="M87" s="52" t="e">
        <f>SUMIF(BRANCH!C:C,BRANCH!C:C,BRANCH!N:N)</f>
        <v>#REF!</v>
      </c>
      <c r="N87" s="21" t="e">
        <f>SUMIF(BRANCH!C:C,AREA1!A:A,BRANCH!O:O)</f>
        <v>#REF!</v>
      </c>
      <c r="O87" s="40" t="e">
        <f t="shared" si="4"/>
        <v>#REF!</v>
      </c>
      <c r="P87" s="21">
        <f>SUMIF(BRANCH!C:C,AREA1!A:A,BRANCH!P:P)</f>
        <v>735088</v>
      </c>
      <c r="Q87" s="21">
        <f>SUMIF(BRANCH!C:C,AREA1!A:A,BRANCH!Q:Q)</f>
        <v>351</v>
      </c>
      <c r="R87" s="21">
        <f>SUMIF(BRANCH!C:C,AREA1!A:A,BRANCH!R:R)</f>
        <v>299</v>
      </c>
      <c r="S87" s="52">
        <f>SUMIF(BRANCH!C:C,AREA1!A:A,BRANCH!S:S)</f>
        <v>52</v>
      </c>
      <c r="T87" s="21">
        <f>SUMIF(BRANCH!C:C,AREA1!A:A,BRANCH!T:T)</f>
        <v>734789</v>
      </c>
      <c r="U87" s="40">
        <f t="shared" si="5"/>
        <v>0.85185185185185186</v>
      </c>
    </row>
    <row r="88" spans="1:21" x14ac:dyDescent="0.25">
      <c r="A88" s="24" t="s">
        <v>235</v>
      </c>
      <c r="B88" s="23" t="s">
        <v>133</v>
      </c>
      <c r="C88" s="23" t="s">
        <v>17</v>
      </c>
      <c r="D88" s="21">
        <f>SUMIF(BRANCH!C:C,AREA1!A:A,BRANCH!F:J)</f>
        <v>117797</v>
      </c>
      <c r="E88" s="21">
        <f>SUMIF(BRANCH!C:C,AREA1!A:A,BRANCH!G:G)</f>
        <v>7</v>
      </c>
      <c r="F88" s="21">
        <f>SUMIF(BRANCH!C:C,AREA1!A:A,BRANCH!H:H)</f>
        <v>6</v>
      </c>
      <c r="G88" s="52">
        <f>SUMIF(BRANCH!C:C,AREA1!A:A,BRANCH!I:I)</f>
        <v>1</v>
      </c>
      <c r="H88" s="21">
        <f>SUMIF(BRANCH!C:C,AREA1!A:A,BRANCH!J:J)</f>
        <v>117791</v>
      </c>
      <c r="I88" s="40">
        <f t="shared" si="3"/>
        <v>0.8571428571428571</v>
      </c>
      <c r="J88" s="21" t="e">
        <f>SUMIF(BRANCH!C:C,AREA1!A:A,BRANCH!K:K)</f>
        <v>#REF!</v>
      </c>
      <c r="K88" s="21" t="e">
        <f>SUMIF(BRANCH!C:C,AREA1!A:A,BRANCH!L:L)</f>
        <v>#REF!</v>
      </c>
      <c r="L88" s="21" t="e">
        <f>SUMIF(BRANCH!C:C,AREA1!A:A,BRANCH!M:M)</f>
        <v>#REF!</v>
      </c>
      <c r="M88" s="52" t="e">
        <f>SUMIF(BRANCH!C:C,BRANCH!C:C,BRANCH!N:N)</f>
        <v>#REF!</v>
      </c>
      <c r="N88" s="21" t="e">
        <f>SUMIF(BRANCH!C:C,AREA1!A:A,BRANCH!O:O)</f>
        <v>#REF!</v>
      </c>
      <c r="O88" s="40" t="e">
        <f t="shared" si="4"/>
        <v>#REF!</v>
      </c>
      <c r="P88" s="21">
        <f>SUMIF(BRANCH!C:C,AREA1!A:A,BRANCH!P:P)</f>
        <v>1306390</v>
      </c>
      <c r="Q88" s="21">
        <f>SUMIF(BRANCH!C:C,AREA1!A:A,BRANCH!Q:Q)</f>
        <v>573</v>
      </c>
      <c r="R88" s="21">
        <f>SUMIF(BRANCH!C:C,AREA1!A:A,BRANCH!R:R)</f>
        <v>423</v>
      </c>
      <c r="S88" s="52">
        <f>SUMIF(BRANCH!C:C,AREA1!A:A,BRANCH!S:S)</f>
        <v>150</v>
      </c>
      <c r="T88" s="21">
        <f>SUMIF(BRANCH!C:C,AREA1!A:A,BRANCH!T:T)</f>
        <v>1305967</v>
      </c>
      <c r="U88" s="40">
        <f t="shared" si="5"/>
        <v>0.73821989528795806</v>
      </c>
    </row>
    <row r="89" spans="1:21" x14ac:dyDescent="0.25">
      <c r="A89" s="24" t="s">
        <v>236</v>
      </c>
      <c r="B89" s="23" t="s">
        <v>120</v>
      </c>
      <c r="C89" s="23" t="s">
        <v>16</v>
      </c>
      <c r="D89" s="21">
        <f>SUMIF(BRANCH!C:C,AREA1!A:A,BRANCH!F:J)</f>
        <v>132483</v>
      </c>
      <c r="E89" s="21">
        <f>SUMIF(BRANCH!C:C,AREA1!A:A,BRANCH!G:G)</f>
        <v>4</v>
      </c>
      <c r="F89" s="21">
        <f>SUMIF(BRANCH!C:C,AREA1!A:A,BRANCH!H:H)</f>
        <v>4</v>
      </c>
      <c r="G89" s="52">
        <f>SUMIF(BRANCH!C:C,AREA1!A:A,BRANCH!I:I)</f>
        <v>0</v>
      </c>
      <c r="H89" s="21">
        <f>SUMIF(BRANCH!C:C,AREA1!A:A,BRANCH!J:J)</f>
        <v>132479</v>
      </c>
      <c r="I89" s="40">
        <f t="shared" si="3"/>
        <v>1</v>
      </c>
      <c r="J89" s="21" t="e">
        <f>SUMIF(BRANCH!C:C,AREA1!A:A,BRANCH!K:K)</f>
        <v>#REF!</v>
      </c>
      <c r="K89" s="21" t="e">
        <f>SUMIF(BRANCH!C:C,AREA1!A:A,BRANCH!L:L)</f>
        <v>#REF!</v>
      </c>
      <c r="L89" s="21" t="e">
        <f>SUMIF(BRANCH!C:C,AREA1!A:A,BRANCH!M:M)</f>
        <v>#REF!</v>
      </c>
      <c r="M89" s="52" t="e">
        <f>SUMIF(BRANCH!C:C,BRANCH!C:C,BRANCH!N:N)</f>
        <v>#REF!</v>
      </c>
      <c r="N89" s="21" t="e">
        <f>SUMIF(BRANCH!C:C,AREA1!A:A,BRANCH!O:O)</f>
        <v>#REF!</v>
      </c>
      <c r="O89" s="40" t="e">
        <f t="shared" si="4"/>
        <v>#REF!</v>
      </c>
      <c r="P89" s="21">
        <f>SUMIF(BRANCH!C:C,AREA1!A:A,BRANCH!P:P)</f>
        <v>1319208</v>
      </c>
      <c r="Q89" s="21">
        <f>SUMIF(BRANCH!C:C,AREA1!A:A,BRANCH!Q:Q)</f>
        <v>502</v>
      </c>
      <c r="R89" s="21">
        <f>SUMIF(BRANCH!C:C,AREA1!A:A,BRANCH!R:R)</f>
        <v>463</v>
      </c>
      <c r="S89" s="52">
        <f>SUMIF(BRANCH!C:C,AREA1!A:A,BRANCH!S:S)</f>
        <v>39</v>
      </c>
      <c r="T89" s="21">
        <f>SUMIF(BRANCH!C:C,AREA1!A:A,BRANCH!T:T)</f>
        <v>1318745</v>
      </c>
      <c r="U89" s="40">
        <f t="shared" si="5"/>
        <v>0.92231075697211151</v>
      </c>
    </row>
    <row r="90" spans="1:21" x14ac:dyDescent="0.25">
      <c r="A90" s="24" t="s">
        <v>237</v>
      </c>
      <c r="B90" s="23" t="s">
        <v>139</v>
      </c>
      <c r="C90" s="23" t="s">
        <v>16</v>
      </c>
      <c r="D90" s="21">
        <f>SUMIF(BRANCH!C:C,AREA1!A:A,BRANCH!F:J)</f>
        <v>105851</v>
      </c>
      <c r="E90" s="21">
        <f>SUMIF(BRANCH!C:C,AREA1!A:A,BRANCH!G:G)</f>
        <v>0</v>
      </c>
      <c r="F90" s="21">
        <f>SUMIF(BRANCH!C:C,AREA1!A:A,BRANCH!H:H)</f>
        <v>0</v>
      </c>
      <c r="G90" s="52">
        <f>SUMIF(BRANCH!C:C,AREA1!A:A,BRANCH!I:I)</f>
        <v>0</v>
      </c>
      <c r="H90" s="21">
        <f>SUMIF(BRANCH!C:C,AREA1!A:A,BRANCH!J:J)</f>
        <v>105851</v>
      </c>
      <c r="I90" s="40" t="e">
        <f t="shared" si="3"/>
        <v>#DIV/0!</v>
      </c>
      <c r="J90" s="21" t="e">
        <f>SUMIF(BRANCH!C:C,AREA1!A:A,BRANCH!K:K)</f>
        <v>#REF!</v>
      </c>
      <c r="K90" s="21" t="e">
        <f>SUMIF(BRANCH!C:C,AREA1!A:A,BRANCH!L:L)</f>
        <v>#REF!</v>
      </c>
      <c r="L90" s="21" t="e">
        <f>SUMIF(BRANCH!C:C,AREA1!A:A,BRANCH!M:M)</f>
        <v>#REF!</v>
      </c>
      <c r="M90" s="52" t="e">
        <f>SUMIF(BRANCH!C:C,BRANCH!C:C,BRANCH!N:N)</f>
        <v>#REF!</v>
      </c>
      <c r="N90" s="21" t="e">
        <f>SUMIF(BRANCH!C:C,AREA1!A:A,BRANCH!O:O)</f>
        <v>#REF!</v>
      </c>
      <c r="O90" s="40" t="e">
        <f t="shared" si="4"/>
        <v>#REF!</v>
      </c>
      <c r="P90" s="21">
        <f>SUMIF(BRANCH!C:C,AREA1!A:A,BRANCH!P:P)</f>
        <v>1078705</v>
      </c>
      <c r="Q90" s="21">
        <f>SUMIF(BRANCH!C:C,AREA1!A:A,BRANCH!Q:Q)</f>
        <v>435</v>
      </c>
      <c r="R90" s="21">
        <f>SUMIF(BRANCH!C:C,AREA1!A:A,BRANCH!R:R)</f>
        <v>398</v>
      </c>
      <c r="S90" s="52">
        <f>SUMIF(BRANCH!C:C,AREA1!A:A,BRANCH!S:S)</f>
        <v>37</v>
      </c>
      <c r="T90" s="21">
        <f>SUMIF(BRANCH!C:C,AREA1!A:A,BRANCH!T:T)</f>
        <v>1078307</v>
      </c>
      <c r="U90" s="40">
        <f t="shared" si="5"/>
        <v>0.9149425287356322</v>
      </c>
    </row>
    <row r="91" spans="1:21" x14ac:dyDescent="0.25">
      <c r="A91" s="24" t="s">
        <v>238</v>
      </c>
      <c r="B91" s="23" t="s">
        <v>141</v>
      </c>
      <c r="C91" s="23" t="s">
        <v>16</v>
      </c>
      <c r="D91" s="21">
        <f>SUMIF(BRANCH!C:C,AREA1!A:A,BRANCH!F:J)</f>
        <v>125987</v>
      </c>
      <c r="E91" s="21">
        <f>SUMIF(BRANCH!C:C,AREA1!A:A,BRANCH!G:G)</f>
        <v>0</v>
      </c>
      <c r="F91" s="21">
        <f>SUMIF(BRANCH!C:C,AREA1!A:A,BRANCH!H:H)</f>
        <v>0</v>
      </c>
      <c r="G91" s="52">
        <f>SUMIF(BRANCH!C:C,AREA1!A:A,BRANCH!I:I)</f>
        <v>0</v>
      </c>
      <c r="H91" s="21">
        <f>SUMIF(BRANCH!C:C,AREA1!A:A,BRANCH!J:J)</f>
        <v>125987</v>
      </c>
      <c r="I91" s="40" t="e">
        <f t="shared" si="3"/>
        <v>#DIV/0!</v>
      </c>
      <c r="J91" s="21" t="e">
        <f>SUMIF(BRANCH!C:C,AREA1!A:A,BRANCH!K:K)</f>
        <v>#REF!</v>
      </c>
      <c r="K91" s="21" t="e">
        <f>SUMIF(BRANCH!C:C,AREA1!A:A,BRANCH!L:L)</f>
        <v>#REF!</v>
      </c>
      <c r="L91" s="21" t="e">
        <f>SUMIF(BRANCH!C:C,AREA1!A:A,BRANCH!M:M)</f>
        <v>#REF!</v>
      </c>
      <c r="M91" s="52" t="e">
        <f>SUMIF(BRANCH!C:C,BRANCH!C:C,BRANCH!N:N)</f>
        <v>#REF!</v>
      </c>
      <c r="N91" s="21" t="e">
        <f>SUMIF(BRANCH!C:C,AREA1!A:A,BRANCH!O:O)</f>
        <v>#REF!</v>
      </c>
      <c r="O91" s="40" t="e">
        <f t="shared" si="4"/>
        <v>#REF!</v>
      </c>
      <c r="P91" s="21">
        <f>SUMIF(BRANCH!C:C,AREA1!A:A,BRANCH!P:P)</f>
        <v>1243440</v>
      </c>
      <c r="Q91" s="21">
        <f>SUMIF(BRANCH!C:C,AREA1!A:A,BRANCH!Q:Q)</f>
        <v>472</v>
      </c>
      <c r="R91" s="21">
        <f>SUMIF(BRANCH!C:C,AREA1!A:A,BRANCH!R:R)</f>
        <v>438</v>
      </c>
      <c r="S91" s="52">
        <f>SUMIF(BRANCH!C:C,AREA1!A:A,BRANCH!S:S)</f>
        <v>34</v>
      </c>
      <c r="T91" s="21">
        <f>SUMIF(BRANCH!C:C,AREA1!A:A,BRANCH!T:T)</f>
        <v>1243002</v>
      </c>
      <c r="U91" s="40">
        <f t="shared" si="5"/>
        <v>0.92796610169491522</v>
      </c>
    </row>
    <row r="92" spans="1:21" x14ac:dyDescent="0.25">
      <c r="A92" s="24" t="s">
        <v>239</v>
      </c>
      <c r="B92" s="23" t="s">
        <v>209</v>
      </c>
      <c r="C92" s="23" t="s">
        <v>19</v>
      </c>
      <c r="D92" s="21">
        <f>SUMIF(BRANCH!C:C,AREA1!A:A,BRANCH!F:J)</f>
        <v>81137</v>
      </c>
      <c r="E92" s="21">
        <f>SUMIF(BRANCH!C:C,AREA1!A:A,BRANCH!G:G)</f>
        <v>2</v>
      </c>
      <c r="F92" s="21">
        <f>SUMIF(BRANCH!C:C,AREA1!A:A,BRANCH!H:H)</f>
        <v>2</v>
      </c>
      <c r="G92" s="52">
        <f>SUMIF(BRANCH!C:C,AREA1!A:A,BRANCH!I:I)</f>
        <v>0</v>
      </c>
      <c r="H92" s="21">
        <f>SUMIF(BRANCH!C:C,AREA1!A:A,BRANCH!J:J)</f>
        <v>81135</v>
      </c>
      <c r="I92" s="40">
        <f t="shared" si="3"/>
        <v>1</v>
      </c>
      <c r="J92" s="21" t="e">
        <f>SUMIF(BRANCH!C:C,AREA1!A:A,BRANCH!K:K)</f>
        <v>#REF!</v>
      </c>
      <c r="K92" s="21" t="e">
        <f>SUMIF(BRANCH!C:C,AREA1!A:A,BRANCH!L:L)</f>
        <v>#REF!</v>
      </c>
      <c r="L92" s="21" t="e">
        <f>SUMIF(BRANCH!C:C,AREA1!A:A,BRANCH!M:M)</f>
        <v>#REF!</v>
      </c>
      <c r="M92" s="52" t="e">
        <f>SUMIF(BRANCH!C:C,BRANCH!C:C,BRANCH!N:N)</f>
        <v>#REF!</v>
      </c>
      <c r="N92" s="21" t="e">
        <f>SUMIF(BRANCH!C:C,AREA1!A:A,BRANCH!O:O)</f>
        <v>#REF!</v>
      </c>
      <c r="O92" s="40" t="e">
        <f t="shared" si="4"/>
        <v>#REF!</v>
      </c>
      <c r="P92" s="21">
        <f>SUMIF(BRANCH!C:C,AREA1!A:A,BRANCH!P:P)</f>
        <v>858428</v>
      </c>
      <c r="Q92" s="21">
        <f>SUMIF(BRANCH!C:C,AREA1!A:A,BRANCH!Q:Q)</f>
        <v>493</v>
      </c>
      <c r="R92" s="21">
        <f>SUMIF(BRANCH!C:C,AREA1!A:A,BRANCH!R:R)</f>
        <v>309</v>
      </c>
      <c r="S92" s="52">
        <f>SUMIF(BRANCH!C:C,AREA1!A:A,BRANCH!S:S)</f>
        <v>184</v>
      </c>
      <c r="T92" s="21">
        <f>SUMIF(BRANCH!C:C,AREA1!A:A,BRANCH!T:T)</f>
        <v>858119</v>
      </c>
      <c r="U92" s="40">
        <f t="shared" si="5"/>
        <v>0.62677484787018256</v>
      </c>
    </row>
    <row r="93" spans="1:21" x14ac:dyDescent="0.25">
      <c r="A93" s="24" t="s">
        <v>240</v>
      </c>
      <c r="B93" s="23" t="s">
        <v>241</v>
      </c>
      <c r="C93" s="23" t="s">
        <v>20</v>
      </c>
      <c r="D93" s="21">
        <f>SUMIF(BRANCH!C:C,AREA1!A:A,BRANCH!F:J)</f>
        <v>66948</v>
      </c>
      <c r="E93" s="21">
        <f>SUMIF(BRANCH!C:C,AREA1!A:A,BRANCH!G:G)</f>
        <v>3</v>
      </c>
      <c r="F93" s="21">
        <f>SUMIF(BRANCH!C:C,AREA1!A:A,BRANCH!H:H)</f>
        <v>2</v>
      </c>
      <c r="G93" s="52">
        <f>SUMIF(BRANCH!C:C,AREA1!A:A,BRANCH!I:I)</f>
        <v>1</v>
      </c>
      <c r="H93" s="21">
        <f>SUMIF(BRANCH!C:C,AREA1!A:A,BRANCH!J:J)</f>
        <v>66946</v>
      </c>
      <c r="I93" s="40">
        <f t="shared" si="3"/>
        <v>0.66666666666666663</v>
      </c>
      <c r="J93" s="21" t="e">
        <f>SUMIF(BRANCH!C:C,AREA1!A:A,BRANCH!K:K)</f>
        <v>#REF!</v>
      </c>
      <c r="K93" s="21" t="e">
        <f>SUMIF(BRANCH!C:C,AREA1!A:A,BRANCH!L:L)</f>
        <v>#REF!</v>
      </c>
      <c r="L93" s="21" t="e">
        <f>SUMIF(BRANCH!C:C,AREA1!A:A,BRANCH!M:M)</f>
        <v>#REF!</v>
      </c>
      <c r="M93" s="52" t="e">
        <f>SUMIF(BRANCH!C:C,BRANCH!C:C,BRANCH!N:N)</f>
        <v>#REF!</v>
      </c>
      <c r="N93" s="21" t="e">
        <f>SUMIF(BRANCH!C:C,AREA1!A:A,BRANCH!O:O)</f>
        <v>#REF!</v>
      </c>
      <c r="O93" s="40" t="e">
        <f t="shared" si="4"/>
        <v>#REF!</v>
      </c>
      <c r="P93" s="21">
        <f>SUMIF(BRANCH!C:C,AREA1!A:A,BRANCH!P:P)</f>
        <v>625260</v>
      </c>
      <c r="Q93" s="21">
        <f>SUMIF(BRANCH!C:C,AREA1!A:A,BRANCH!Q:Q)</f>
        <v>271</v>
      </c>
      <c r="R93" s="21">
        <f>SUMIF(BRANCH!C:C,AREA1!A:A,BRANCH!R:R)</f>
        <v>236</v>
      </c>
      <c r="S93" s="52">
        <f>SUMIF(BRANCH!C:C,AREA1!A:A,BRANCH!S:S)</f>
        <v>35</v>
      </c>
      <c r="T93" s="21">
        <f>SUMIF(BRANCH!C:C,AREA1!A:A,BRANCH!T:T)</f>
        <v>625024</v>
      </c>
      <c r="U93" s="40">
        <f t="shared" si="5"/>
        <v>0.87084870848708484</v>
      </c>
    </row>
    <row r="94" spans="1:21" x14ac:dyDescent="0.25">
      <c r="A94" s="24" t="s">
        <v>242</v>
      </c>
      <c r="B94" s="23" t="s">
        <v>129</v>
      </c>
      <c r="C94" s="23" t="s">
        <v>16</v>
      </c>
      <c r="D94" s="21">
        <f>SUMIF(BRANCH!C:C,AREA1!A:A,BRANCH!F:J)</f>
        <v>83630</v>
      </c>
      <c r="E94" s="21">
        <f>SUMIF(BRANCH!C:C,AREA1!A:A,BRANCH!G:G)</f>
        <v>2</v>
      </c>
      <c r="F94" s="21">
        <f>SUMIF(BRANCH!C:C,AREA1!A:A,BRANCH!H:H)</f>
        <v>1</v>
      </c>
      <c r="G94" s="52">
        <f>SUMIF(BRANCH!C:C,AREA1!A:A,BRANCH!I:I)</f>
        <v>1</v>
      </c>
      <c r="H94" s="21">
        <f>SUMIF(BRANCH!C:C,AREA1!A:A,BRANCH!J:J)</f>
        <v>83629</v>
      </c>
      <c r="I94" s="40">
        <f t="shared" si="3"/>
        <v>0.5</v>
      </c>
      <c r="J94" s="21" t="e">
        <f>SUMIF(BRANCH!C:C,AREA1!A:A,BRANCH!K:K)</f>
        <v>#REF!</v>
      </c>
      <c r="K94" s="21" t="e">
        <f>SUMIF(BRANCH!C:C,AREA1!A:A,BRANCH!L:L)</f>
        <v>#REF!</v>
      </c>
      <c r="L94" s="21" t="e">
        <f>SUMIF(BRANCH!C:C,AREA1!A:A,BRANCH!M:M)</f>
        <v>#REF!</v>
      </c>
      <c r="M94" s="52" t="e">
        <f>SUMIF(BRANCH!C:C,BRANCH!C:C,BRANCH!N:N)</f>
        <v>#REF!</v>
      </c>
      <c r="N94" s="21" t="e">
        <f>SUMIF(BRANCH!C:C,AREA1!A:A,BRANCH!O:O)</f>
        <v>#REF!</v>
      </c>
      <c r="O94" s="40" t="e">
        <f t="shared" si="4"/>
        <v>#REF!</v>
      </c>
      <c r="P94" s="21">
        <f>SUMIF(BRANCH!C:C,AREA1!A:A,BRANCH!P:P)</f>
        <v>998625</v>
      </c>
      <c r="Q94" s="21">
        <f>SUMIF(BRANCH!C:C,AREA1!A:A,BRANCH!Q:Q)</f>
        <v>343</v>
      </c>
      <c r="R94" s="21">
        <f>SUMIF(BRANCH!C:C,AREA1!A:A,BRANCH!R:R)</f>
        <v>305</v>
      </c>
      <c r="S94" s="52">
        <f>SUMIF(BRANCH!C:C,AREA1!A:A,BRANCH!S:S)</f>
        <v>38</v>
      </c>
      <c r="T94" s="21">
        <f>SUMIF(BRANCH!C:C,AREA1!A:A,BRANCH!T:T)</f>
        <v>998320</v>
      </c>
      <c r="U94" s="40">
        <f t="shared" si="5"/>
        <v>0.88921282798833823</v>
      </c>
    </row>
    <row r="95" spans="1:21" x14ac:dyDescent="0.25">
      <c r="A95" s="24" t="s">
        <v>243</v>
      </c>
      <c r="B95" s="23" t="s">
        <v>116</v>
      </c>
      <c r="C95" s="23" t="s">
        <v>19</v>
      </c>
      <c r="D95" s="21">
        <f>SUMIF(BRANCH!C:C,AREA1!A:A,BRANCH!F:J)</f>
        <v>178256</v>
      </c>
      <c r="E95" s="21">
        <f>SUMIF(BRANCH!C:C,AREA1!A:A,BRANCH!G:G)</f>
        <v>6</v>
      </c>
      <c r="F95" s="21">
        <f>SUMIF(BRANCH!C:C,AREA1!A:A,BRANCH!H:H)</f>
        <v>1</v>
      </c>
      <c r="G95" s="52">
        <f>SUMIF(BRANCH!C:C,AREA1!A:A,BRANCH!I:I)</f>
        <v>5</v>
      </c>
      <c r="H95" s="21">
        <f>SUMIF(BRANCH!C:C,AREA1!A:A,BRANCH!J:J)</f>
        <v>178255</v>
      </c>
      <c r="I95" s="40">
        <f t="shared" si="3"/>
        <v>0.16666666666666666</v>
      </c>
      <c r="J95" s="21" t="e">
        <f>SUMIF(BRANCH!C:C,AREA1!A:A,BRANCH!K:K)</f>
        <v>#REF!</v>
      </c>
      <c r="K95" s="21" t="e">
        <f>SUMIF(BRANCH!C:C,AREA1!A:A,BRANCH!L:L)</f>
        <v>#REF!</v>
      </c>
      <c r="L95" s="21" t="e">
        <f>SUMIF(BRANCH!C:C,AREA1!A:A,BRANCH!M:M)</f>
        <v>#REF!</v>
      </c>
      <c r="M95" s="52" t="e">
        <f>SUMIF(BRANCH!C:C,BRANCH!C:C,BRANCH!N:N)</f>
        <v>#REF!</v>
      </c>
      <c r="N95" s="21" t="e">
        <f>SUMIF(BRANCH!C:C,AREA1!A:A,BRANCH!O:O)</f>
        <v>#REF!</v>
      </c>
      <c r="O95" s="40" t="e">
        <f t="shared" si="4"/>
        <v>#REF!</v>
      </c>
      <c r="P95" s="21">
        <f>SUMIF(BRANCH!C:C,AREA1!A:A,BRANCH!P:P)</f>
        <v>1560250</v>
      </c>
      <c r="Q95" s="21">
        <f>SUMIF(BRANCH!C:C,AREA1!A:A,BRANCH!Q:Q)</f>
        <v>766</v>
      </c>
      <c r="R95" s="21">
        <f>SUMIF(BRANCH!C:C,AREA1!A:A,BRANCH!R:R)</f>
        <v>693</v>
      </c>
      <c r="S95" s="52">
        <f>SUMIF(BRANCH!C:C,AREA1!A:A,BRANCH!S:S)</f>
        <v>73</v>
      </c>
      <c r="T95" s="21">
        <f>SUMIF(BRANCH!C:C,AREA1!A:A,BRANCH!T:T)</f>
        <v>1559557</v>
      </c>
      <c r="U95" s="40">
        <f t="shared" si="5"/>
        <v>0.90469973890339428</v>
      </c>
    </row>
    <row r="96" spans="1:21" x14ac:dyDescent="0.25">
      <c r="A96" s="24" t="s">
        <v>244</v>
      </c>
      <c r="B96" s="23" t="s">
        <v>245</v>
      </c>
      <c r="C96" s="23" t="s">
        <v>20</v>
      </c>
      <c r="D96" s="21">
        <f>SUMIF(BRANCH!C:C,AREA1!A:A,BRANCH!F:J)</f>
        <v>84077</v>
      </c>
      <c r="E96" s="21">
        <f>SUMIF(BRANCH!C:C,AREA1!A:A,BRANCH!G:G)</f>
        <v>5</v>
      </c>
      <c r="F96" s="21">
        <f>SUMIF(BRANCH!C:C,AREA1!A:A,BRANCH!H:H)</f>
        <v>4</v>
      </c>
      <c r="G96" s="52">
        <f>SUMIF(BRANCH!C:C,AREA1!A:A,BRANCH!I:I)</f>
        <v>1</v>
      </c>
      <c r="H96" s="21">
        <f>SUMIF(BRANCH!C:C,AREA1!A:A,BRANCH!J:J)</f>
        <v>84073</v>
      </c>
      <c r="I96" s="40">
        <f t="shared" si="3"/>
        <v>0.8</v>
      </c>
      <c r="J96" s="21" t="e">
        <f>SUMIF(BRANCH!C:C,AREA1!A:A,BRANCH!K:K)</f>
        <v>#REF!</v>
      </c>
      <c r="K96" s="21" t="e">
        <f>SUMIF(BRANCH!C:C,AREA1!A:A,BRANCH!L:L)</f>
        <v>#REF!</v>
      </c>
      <c r="L96" s="21" t="e">
        <f>SUMIF(BRANCH!C:C,AREA1!A:A,BRANCH!M:M)</f>
        <v>#REF!</v>
      </c>
      <c r="M96" s="52" t="e">
        <f>SUMIF(BRANCH!C:C,BRANCH!C:C,BRANCH!N:N)</f>
        <v>#REF!</v>
      </c>
      <c r="N96" s="21" t="e">
        <f>SUMIF(BRANCH!C:C,AREA1!A:A,BRANCH!O:O)</f>
        <v>#REF!</v>
      </c>
      <c r="O96" s="40" t="e">
        <f t="shared" si="4"/>
        <v>#REF!</v>
      </c>
      <c r="P96" s="21">
        <f>SUMIF(BRANCH!C:C,AREA1!A:A,BRANCH!P:P)</f>
        <v>872101</v>
      </c>
      <c r="Q96" s="21">
        <f>SUMIF(BRANCH!C:C,AREA1!A:A,BRANCH!Q:Q)</f>
        <v>423</v>
      </c>
      <c r="R96" s="21">
        <f>SUMIF(BRANCH!C:C,AREA1!A:A,BRANCH!R:R)</f>
        <v>341</v>
      </c>
      <c r="S96" s="52">
        <f>SUMIF(BRANCH!C:C,AREA1!A:A,BRANCH!S:S)</f>
        <v>82</v>
      </c>
      <c r="T96" s="21">
        <f>SUMIF(BRANCH!C:C,AREA1!A:A,BRANCH!T:T)</f>
        <v>871760</v>
      </c>
      <c r="U96" s="40">
        <f t="shared" si="5"/>
        <v>0.80614657210401897</v>
      </c>
    </row>
    <row r="97" spans="1:21" x14ac:dyDescent="0.25">
      <c r="A97" s="24" t="s">
        <v>246</v>
      </c>
      <c r="B97" s="23" t="s">
        <v>110</v>
      </c>
      <c r="C97" s="23" t="s">
        <v>17</v>
      </c>
      <c r="D97" s="21">
        <f>SUMIF(BRANCH!C:C,AREA1!A:A,BRANCH!F:J)</f>
        <v>80558</v>
      </c>
      <c r="E97" s="21">
        <f>SUMIF(BRANCH!C:C,AREA1!A:A,BRANCH!G:G)</f>
        <v>0</v>
      </c>
      <c r="F97" s="21">
        <f>SUMIF(BRANCH!C:C,AREA1!A:A,BRANCH!H:H)</f>
        <v>0</v>
      </c>
      <c r="G97" s="52">
        <f>SUMIF(BRANCH!C:C,AREA1!A:A,BRANCH!I:I)</f>
        <v>0</v>
      </c>
      <c r="H97" s="21">
        <f>SUMIF(BRANCH!C:C,AREA1!A:A,BRANCH!J:J)</f>
        <v>80558</v>
      </c>
      <c r="I97" s="40" t="e">
        <f t="shared" si="3"/>
        <v>#DIV/0!</v>
      </c>
      <c r="J97" s="21" t="e">
        <f>SUMIF(BRANCH!C:C,AREA1!A:A,BRANCH!K:K)</f>
        <v>#REF!</v>
      </c>
      <c r="K97" s="21" t="e">
        <f>SUMIF(BRANCH!C:C,AREA1!A:A,BRANCH!L:L)</f>
        <v>#REF!</v>
      </c>
      <c r="L97" s="21" t="e">
        <f>SUMIF(BRANCH!C:C,AREA1!A:A,BRANCH!M:M)</f>
        <v>#REF!</v>
      </c>
      <c r="M97" s="52" t="e">
        <f>SUMIF(BRANCH!C:C,BRANCH!C:C,BRANCH!N:N)</f>
        <v>#REF!</v>
      </c>
      <c r="N97" s="21" t="e">
        <f>SUMIF(BRANCH!C:C,AREA1!A:A,BRANCH!O:O)</f>
        <v>#REF!</v>
      </c>
      <c r="O97" s="40" t="e">
        <f t="shared" si="4"/>
        <v>#REF!</v>
      </c>
      <c r="P97" s="21">
        <f>SUMIF(BRANCH!C:C,AREA1!A:A,BRANCH!P:P)</f>
        <v>885177</v>
      </c>
      <c r="Q97" s="21">
        <f>SUMIF(BRANCH!C:C,AREA1!A:A,BRANCH!Q:Q)</f>
        <v>431</v>
      </c>
      <c r="R97" s="21">
        <f>SUMIF(BRANCH!C:C,AREA1!A:A,BRANCH!R:R)</f>
        <v>320</v>
      </c>
      <c r="S97" s="52">
        <f>SUMIF(BRANCH!C:C,AREA1!A:A,BRANCH!S:S)</f>
        <v>111</v>
      </c>
      <c r="T97" s="21">
        <f>SUMIF(BRANCH!C:C,AREA1!A:A,BRANCH!T:T)</f>
        <v>884857</v>
      </c>
      <c r="U97" s="40">
        <f t="shared" si="5"/>
        <v>0.74245939675174011</v>
      </c>
    </row>
    <row r="98" spans="1:21" x14ac:dyDescent="0.25">
      <c r="A98" s="24" t="s">
        <v>247</v>
      </c>
      <c r="B98" s="23" t="s">
        <v>248</v>
      </c>
      <c r="C98" s="23" t="s">
        <v>18</v>
      </c>
      <c r="D98" s="21">
        <f>SUMIF(BRANCH!C:C,AREA1!A:A,BRANCH!F:J)</f>
        <v>89426</v>
      </c>
      <c r="E98" s="21">
        <f>SUMIF(BRANCH!C:C,AREA1!A:A,BRANCH!G:G)</f>
        <v>1</v>
      </c>
      <c r="F98" s="21">
        <f>SUMIF(BRANCH!C:C,AREA1!A:A,BRANCH!H:H)</f>
        <v>1</v>
      </c>
      <c r="G98" s="52">
        <f>SUMIF(BRANCH!C:C,AREA1!A:A,BRANCH!I:I)</f>
        <v>0</v>
      </c>
      <c r="H98" s="21">
        <f>SUMIF(BRANCH!C:C,AREA1!A:A,BRANCH!J:J)</f>
        <v>89425</v>
      </c>
      <c r="I98" s="40">
        <f t="shared" si="3"/>
        <v>1</v>
      </c>
      <c r="J98" s="21" t="e">
        <f>SUMIF(BRANCH!C:C,AREA1!A:A,BRANCH!K:K)</f>
        <v>#REF!</v>
      </c>
      <c r="K98" s="21" t="e">
        <f>SUMIF(BRANCH!C:C,AREA1!A:A,BRANCH!L:L)</f>
        <v>#REF!</v>
      </c>
      <c r="L98" s="21" t="e">
        <f>SUMIF(BRANCH!C:C,AREA1!A:A,BRANCH!M:M)</f>
        <v>#REF!</v>
      </c>
      <c r="M98" s="52" t="e">
        <f>SUMIF(BRANCH!C:C,BRANCH!C:C,BRANCH!N:N)</f>
        <v>#REF!</v>
      </c>
      <c r="N98" s="21" t="e">
        <f>SUMIF(BRANCH!C:C,AREA1!A:A,BRANCH!O:O)</f>
        <v>#REF!</v>
      </c>
      <c r="O98" s="40" t="e">
        <f t="shared" si="4"/>
        <v>#REF!</v>
      </c>
      <c r="P98" s="21">
        <f>SUMIF(BRANCH!C:C,AREA1!A:A,BRANCH!P:P)</f>
        <v>952662</v>
      </c>
      <c r="Q98" s="21">
        <f>SUMIF(BRANCH!C:C,AREA1!A:A,BRANCH!Q:Q)</f>
        <v>425</v>
      </c>
      <c r="R98" s="21">
        <f>SUMIF(BRANCH!C:C,AREA1!A:A,BRANCH!R:R)</f>
        <v>355</v>
      </c>
      <c r="S98" s="52">
        <f>SUMIF(BRANCH!C:C,AREA1!A:A,BRANCH!S:S)</f>
        <v>70</v>
      </c>
      <c r="T98" s="21">
        <f>SUMIF(BRANCH!C:C,AREA1!A:A,BRANCH!T:T)</f>
        <v>952307</v>
      </c>
      <c r="U98" s="40">
        <f t="shared" si="5"/>
        <v>0.83529411764705885</v>
      </c>
    </row>
    <row r="99" spans="1:21" x14ac:dyDescent="0.25">
      <c r="A99" s="24" t="s">
        <v>249</v>
      </c>
      <c r="B99" s="23" t="s">
        <v>245</v>
      </c>
      <c r="C99" s="23" t="s">
        <v>20</v>
      </c>
      <c r="D99" s="21">
        <f>SUMIF(BRANCH!C:C,AREA1!A:A,BRANCH!F:J)</f>
        <v>90698</v>
      </c>
      <c r="E99" s="21">
        <f>SUMIF(BRANCH!C:C,AREA1!A:A,BRANCH!G:G)</f>
        <v>4</v>
      </c>
      <c r="F99" s="21">
        <f>SUMIF(BRANCH!C:C,AREA1!A:A,BRANCH!H:H)</f>
        <v>4</v>
      </c>
      <c r="G99" s="52">
        <f>SUMIF(BRANCH!C:C,AREA1!A:A,BRANCH!I:I)</f>
        <v>0</v>
      </c>
      <c r="H99" s="21">
        <f>SUMIF(BRANCH!C:C,AREA1!A:A,BRANCH!J:J)</f>
        <v>90694</v>
      </c>
      <c r="I99" s="40">
        <f t="shared" si="3"/>
        <v>1</v>
      </c>
      <c r="J99" s="21" t="e">
        <f>SUMIF(BRANCH!C:C,AREA1!A:A,BRANCH!K:K)</f>
        <v>#REF!</v>
      </c>
      <c r="K99" s="21" t="e">
        <f>SUMIF(BRANCH!C:C,AREA1!A:A,BRANCH!L:L)</f>
        <v>#REF!</v>
      </c>
      <c r="L99" s="21" t="e">
        <f>SUMIF(BRANCH!C:C,AREA1!A:A,BRANCH!M:M)</f>
        <v>#REF!</v>
      </c>
      <c r="M99" s="52" t="e">
        <f>SUMIF(BRANCH!C:C,BRANCH!C:C,BRANCH!N:N)</f>
        <v>#REF!</v>
      </c>
      <c r="N99" s="21" t="e">
        <f>SUMIF(BRANCH!C:C,AREA1!A:A,BRANCH!O:O)</f>
        <v>#REF!</v>
      </c>
      <c r="O99" s="40" t="e">
        <f t="shared" si="4"/>
        <v>#REF!</v>
      </c>
      <c r="P99" s="21">
        <f>SUMIF(BRANCH!C:C,AREA1!A:A,BRANCH!P:P)</f>
        <v>942430</v>
      </c>
      <c r="Q99" s="21">
        <f>SUMIF(BRANCH!C:C,AREA1!A:A,BRANCH!Q:Q)</f>
        <v>372</v>
      </c>
      <c r="R99" s="21">
        <f>SUMIF(BRANCH!C:C,AREA1!A:A,BRANCH!R:R)</f>
        <v>372</v>
      </c>
      <c r="S99" s="52">
        <f>SUMIF(BRANCH!C:C,AREA1!A:A,BRANCH!S:S)</f>
        <v>0</v>
      </c>
      <c r="T99" s="21">
        <f>SUMIF(BRANCH!C:C,AREA1!A:A,BRANCH!T:T)</f>
        <v>942058</v>
      </c>
      <c r="U99" s="40">
        <f t="shared" si="5"/>
        <v>1</v>
      </c>
    </row>
    <row r="100" spans="1:21" x14ac:dyDescent="0.25">
      <c r="A100" s="24" t="s">
        <v>250</v>
      </c>
      <c r="B100" s="23" t="s">
        <v>189</v>
      </c>
      <c r="C100" s="23" t="s">
        <v>20</v>
      </c>
      <c r="D100" s="21">
        <f>SUMIF(BRANCH!C:C,AREA1!A:A,BRANCH!F:J)</f>
        <v>106888</v>
      </c>
      <c r="E100" s="21">
        <f>SUMIF(BRANCH!C:C,AREA1!A:A,BRANCH!G:G)</f>
        <v>5</v>
      </c>
      <c r="F100" s="21">
        <f>SUMIF(BRANCH!C:C,AREA1!A:A,BRANCH!H:H)</f>
        <v>2</v>
      </c>
      <c r="G100" s="52">
        <f>SUMIF(BRANCH!C:C,AREA1!A:A,BRANCH!I:I)</f>
        <v>3</v>
      </c>
      <c r="H100" s="21">
        <f>SUMIF(BRANCH!C:C,AREA1!A:A,BRANCH!J:J)</f>
        <v>106886</v>
      </c>
      <c r="I100" s="40">
        <f t="shared" si="3"/>
        <v>0.4</v>
      </c>
      <c r="J100" s="21" t="e">
        <f>SUMIF(BRANCH!C:C,AREA1!A:A,BRANCH!K:K)</f>
        <v>#REF!</v>
      </c>
      <c r="K100" s="21" t="e">
        <f>SUMIF(BRANCH!C:C,AREA1!A:A,BRANCH!L:L)</f>
        <v>#REF!</v>
      </c>
      <c r="L100" s="21" t="e">
        <f>SUMIF(BRANCH!C:C,AREA1!A:A,BRANCH!M:M)</f>
        <v>#REF!</v>
      </c>
      <c r="M100" s="52" t="e">
        <f>SUMIF(BRANCH!C:C,BRANCH!C:C,BRANCH!N:N)</f>
        <v>#REF!</v>
      </c>
      <c r="N100" s="21" t="e">
        <f>SUMIF(BRANCH!C:C,AREA1!A:A,BRANCH!O:O)</f>
        <v>#REF!</v>
      </c>
      <c r="O100" s="40" t="e">
        <f t="shared" si="4"/>
        <v>#REF!</v>
      </c>
      <c r="P100" s="21">
        <f>SUMIF(BRANCH!C:C,AREA1!A:A,BRANCH!P:P)</f>
        <v>1062224</v>
      </c>
      <c r="Q100" s="21">
        <f>SUMIF(BRANCH!C:C,AREA1!A:A,BRANCH!Q:Q)</f>
        <v>466</v>
      </c>
      <c r="R100" s="21">
        <f>SUMIF(BRANCH!C:C,AREA1!A:A,BRANCH!R:R)</f>
        <v>403</v>
      </c>
      <c r="S100" s="52">
        <f>SUMIF(BRANCH!C:C,AREA1!A:A,BRANCH!S:S)</f>
        <v>63</v>
      </c>
      <c r="T100" s="21">
        <f>SUMIF(BRANCH!C:C,AREA1!A:A,BRANCH!T:T)</f>
        <v>1061821</v>
      </c>
      <c r="U100" s="40">
        <f t="shared" si="5"/>
        <v>0.86480686695278974</v>
      </c>
    </row>
    <row r="101" spans="1:21" x14ac:dyDescent="0.25">
      <c r="A101" s="24" t="s">
        <v>251</v>
      </c>
      <c r="B101" s="23" t="s">
        <v>221</v>
      </c>
      <c r="C101" s="23" t="s">
        <v>18</v>
      </c>
      <c r="D101" s="21">
        <f>SUMIF(BRANCH!C:C,AREA1!A:A,BRANCH!F:J)</f>
        <v>133503</v>
      </c>
      <c r="E101" s="21">
        <f>SUMIF(BRANCH!C:C,AREA1!A:A,BRANCH!G:G)</f>
        <v>3</v>
      </c>
      <c r="F101" s="21">
        <f>SUMIF(BRANCH!C:C,AREA1!A:A,BRANCH!H:H)</f>
        <v>2</v>
      </c>
      <c r="G101" s="52">
        <f>SUMIF(BRANCH!C:C,AREA1!A:A,BRANCH!I:I)</f>
        <v>1</v>
      </c>
      <c r="H101" s="21">
        <f>SUMIF(BRANCH!C:C,AREA1!A:A,BRANCH!J:J)</f>
        <v>133501</v>
      </c>
      <c r="I101" s="40">
        <f t="shared" si="3"/>
        <v>0.66666666666666663</v>
      </c>
      <c r="J101" s="21" t="e">
        <f>SUMIF(BRANCH!C:C,AREA1!A:A,BRANCH!K:K)</f>
        <v>#REF!</v>
      </c>
      <c r="K101" s="21" t="e">
        <f>SUMIF(BRANCH!C:C,AREA1!A:A,BRANCH!L:L)</f>
        <v>#REF!</v>
      </c>
      <c r="L101" s="21" t="e">
        <f>SUMIF(BRANCH!C:C,AREA1!A:A,BRANCH!M:M)</f>
        <v>#REF!</v>
      </c>
      <c r="M101" s="52" t="e">
        <f>SUMIF(BRANCH!C:C,BRANCH!C:C,BRANCH!N:N)</f>
        <v>#REF!</v>
      </c>
      <c r="N101" s="21" t="e">
        <f>SUMIF(BRANCH!C:C,AREA1!A:A,BRANCH!O:O)</f>
        <v>#REF!</v>
      </c>
      <c r="O101" s="40" t="e">
        <f t="shared" si="4"/>
        <v>#REF!</v>
      </c>
      <c r="P101" s="21">
        <f>SUMIF(BRANCH!C:C,AREA1!A:A,BRANCH!P:P)</f>
        <v>1253935</v>
      </c>
      <c r="Q101" s="21">
        <f>SUMIF(BRANCH!C:C,AREA1!A:A,BRANCH!Q:Q)</f>
        <v>510</v>
      </c>
      <c r="R101" s="21">
        <f>SUMIF(BRANCH!C:C,AREA1!A:A,BRANCH!R:R)</f>
        <v>433</v>
      </c>
      <c r="S101" s="52">
        <f>SUMIF(BRANCH!C:C,AREA1!A:A,BRANCH!S:S)</f>
        <v>77</v>
      </c>
      <c r="T101" s="21">
        <f>SUMIF(BRANCH!C:C,AREA1!A:A,BRANCH!T:T)</f>
        <v>1253502</v>
      </c>
      <c r="U101" s="40">
        <f t="shared" si="5"/>
        <v>0.84901960784313724</v>
      </c>
    </row>
    <row r="102" spans="1:21" x14ac:dyDescent="0.25">
      <c r="A102" s="24" t="s">
        <v>252</v>
      </c>
      <c r="B102" s="23" t="s">
        <v>150</v>
      </c>
      <c r="C102" s="23" t="s">
        <v>18</v>
      </c>
      <c r="D102" s="21">
        <f>SUMIF(BRANCH!C:C,AREA1!A:A,BRANCH!F:J)</f>
        <v>73956</v>
      </c>
      <c r="E102" s="21">
        <f>SUMIF(BRANCH!C:C,AREA1!A:A,BRANCH!G:G)</f>
        <v>5</v>
      </c>
      <c r="F102" s="21">
        <f>SUMIF(BRANCH!C:C,AREA1!A:A,BRANCH!H:H)</f>
        <v>2</v>
      </c>
      <c r="G102" s="52">
        <f>SUMIF(BRANCH!C:C,AREA1!A:A,BRANCH!I:I)</f>
        <v>3</v>
      </c>
      <c r="H102" s="21">
        <f>SUMIF(BRANCH!C:C,AREA1!A:A,BRANCH!J:J)</f>
        <v>73954</v>
      </c>
      <c r="I102" s="40">
        <f t="shared" si="3"/>
        <v>0.4</v>
      </c>
      <c r="J102" s="21" t="e">
        <f>SUMIF(BRANCH!C:C,AREA1!A:A,BRANCH!K:K)</f>
        <v>#REF!</v>
      </c>
      <c r="K102" s="21" t="e">
        <f>SUMIF(BRANCH!C:C,AREA1!A:A,BRANCH!L:L)</f>
        <v>#REF!</v>
      </c>
      <c r="L102" s="21" t="e">
        <f>SUMIF(BRANCH!C:C,AREA1!A:A,BRANCH!M:M)</f>
        <v>#REF!</v>
      </c>
      <c r="M102" s="52" t="e">
        <f>SUMIF(BRANCH!C:C,BRANCH!C:C,BRANCH!N:N)</f>
        <v>#REF!</v>
      </c>
      <c r="N102" s="21" t="e">
        <f>SUMIF(BRANCH!C:C,AREA1!A:A,BRANCH!O:O)</f>
        <v>#REF!</v>
      </c>
      <c r="O102" s="40" t="e">
        <f t="shared" si="4"/>
        <v>#REF!</v>
      </c>
      <c r="P102" s="21">
        <f>SUMIF(BRANCH!C:C,AREA1!A:A,BRANCH!P:P)</f>
        <v>721233</v>
      </c>
      <c r="Q102" s="21">
        <f>SUMIF(BRANCH!C:C,AREA1!A:A,BRANCH!Q:Q)</f>
        <v>376</v>
      </c>
      <c r="R102" s="21">
        <f>SUMIF(BRANCH!C:C,AREA1!A:A,BRANCH!R:R)</f>
        <v>243</v>
      </c>
      <c r="S102" s="52">
        <f>SUMIF(BRANCH!C:C,AREA1!A:A,BRANCH!S:S)</f>
        <v>133</v>
      </c>
      <c r="T102" s="21">
        <f>SUMIF(BRANCH!C:C,AREA1!A:A,BRANCH!T:T)</f>
        <v>720990</v>
      </c>
      <c r="U102" s="40">
        <f t="shared" si="5"/>
        <v>0.64627659574468088</v>
      </c>
    </row>
    <row r="103" spans="1:21" x14ac:dyDescent="0.25">
      <c r="A103" s="24" t="s">
        <v>253</v>
      </c>
      <c r="B103" s="23" t="s">
        <v>254</v>
      </c>
      <c r="C103" s="23" t="s">
        <v>14</v>
      </c>
      <c r="D103" s="21">
        <f>SUMIF(BRANCH!C:C,AREA1!A:A,BRANCH!F:J)</f>
        <v>102340</v>
      </c>
      <c r="E103" s="21">
        <f>SUMIF(BRANCH!C:C,AREA1!A:A,BRANCH!G:G)</f>
        <v>0</v>
      </c>
      <c r="F103" s="21">
        <f>SUMIF(BRANCH!C:C,AREA1!A:A,BRANCH!H:H)</f>
        <v>0</v>
      </c>
      <c r="G103" s="52">
        <f>SUMIF(BRANCH!C:C,AREA1!A:A,BRANCH!I:I)</f>
        <v>0</v>
      </c>
      <c r="H103" s="21">
        <f>SUMIF(BRANCH!C:C,AREA1!A:A,BRANCH!J:J)</f>
        <v>102340</v>
      </c>
      <c r="I103" s="40" t="e">
        <f t="shared" si="3"/>
        <v>#DIV/0!</v>
      </c>
      <c r="J103" s="21" t="e">
        <f>SUMIF(BRANCH!C:C,AREA1!A:A,BRANCH!K:K)</f>
        <v>#REF!</v>
      </c>
      <c r="K103" s="21" t="e">
        <f>SUMIF(BRANCH!C:C,AREA1!A:A,BRANCH!L:L)</f>
        <v>#REF!</v>
      </c>
      <c r="L103" s="21" t="e">
        <f>SUMIF(BRANCH!C:C,AREA1!A:A,BRANCH!M:M)</f>
        <v>#REF!</v>
      </c>
      <c r="M103" s="52" t="e">
        <f>SUMIF(BRANCH!C:C,BRANCH!C:C,BRANCH!N:N)</f>
        <v>#REF!</v>
      </c>
      <c r="N103" s="21" t="e">
        <f>SUMIF(BRANCH!C:C,AREA1!A:A,BRANCH!O:O)</f>
        <v>#REF!</v>
      </c>
      <c r="O103" s="40" t="e">
        <f t="shared" si="4"/>
        <v>#REF!</v>
      </c>
      <c r="P103" s="21">
        <f>SUMIF(BRANCH!C:C,AREA1!A:A,BRANCH!P:P)</f>
        <v>1092816</v>
      </c>
      <c r="Q103" s="21">
        <f>SUMIF(BRANCH!C:C,AREA1!A:A,BRANCH!Q:Q)</f>
        <v>430</v>
      </c>
      <c r="R103" s="21">
        <f>SUMIF(BRANCH!C:C,AREA1!A:A,BRANCH!R:R)</f>
        <v>380</v>
      </c>
      <c r="S103" s="52">
        <f>SUMIF(BRANCH!C:C,AREA1!A:A,BRANCH!S:S)</f>
        <v>50</v>
      </c>
      <c r="T103" s="21">
        <f>SUMIF(BRANCH!C:C,AREA1!A:A,BRANCH!T:T)</f>
        <v>1092436</v>
      </c>
      <c r="U103" s="40">
        <f t="shared" si="5"/>
        <v>0.88372093023255816</v>
      </c>
    </row>
    <row r="104" spans="1:21" x14ac:dyDescent="0.25">
      <c r="A104" s="24" t="s">
        <v>255</v>
      </c>
      <c r="B104" s="23" t="s">
        <v>133</v>
      </c>
      <c r="C104" s="23" t="s">
        <v>17</v>
      </c>
      <c r="D104" s="21">
        <f>SUMIF(BRANCH!C:C,AREA1!A:A,BRANCH!F:J)</f>
        <v>92599</v>
      </c>
      <c r="E104" s="21">
        <f>SUMIF(BRANCH!C:C,AREA1!A:A,BRANCH!G:G)</f>
        <v>4</v>
      </c>
      <c r="F104" s="21">
        <f>SUMIF(BRANCH!C:C,AREA1!A:A,BRANCH!H:H)</f>
        <v>2</v>
      </c>
      <c r="G104" s="52">
        <f>SUMIF(BRANCH!C:C,AREA1!A:A,BRANCH!I:I)</f>
        <v>2</v>
      </c>
      <c r="H104" s="21">
        <f>SUMIF(BRANCH!C:C,AREA1!A:A,BRANCH!J:J)</f>
        <v>92597</v>
      </c>
      <c r="I104" s="40">
        <f t="shared" si="3"/>
        <v>0.5</v>
      </c>
      <c r="J104" s="21" t="e">
        <f>SUMIF(BRANCH!C:C,AREA1!A:A,BRANCH!K:K)</f>
        <v>#REF!</v>
      </c>
      <c r="K104" s="21" t="e">
        <f>SUMIF(BRANCH!C:C,AREA1!A:A,BRANCH!L:L)</f>
        <v>#REF!</v>
      </c>
      <c r="L104" s="21" t="e">
        <f>SUMIF(BRANCH!C:C,AREA1!A:A,BRANCH!M:M)</f>
        <v>#REF!</v>
      </c>
      <c r="M104" s="52" t="e">
        <f>SUMIF(BRANCH!C:C,BRANCH!C:C,BRANCH!N:N)</f>
        <v>#REF!</v>
      </c>
      <c r="N104" s="21" t="e">
        <f>SUMIF(BRANCH!C:C,AREA1!A:A,BRANCH!O:O)</f>
        <v>#REF!</v>
      </c>
      <c r="O104" s="40" t="e">
        <f t="shared" si="4"/>
        <v>#REF!</v>
      </c>
      <c r="P104" s="21">
        <f>SUMIF(BRANCH!C:C,AREA1!A:A,BRANCH!P:P)</f>
        <v>1043764</v>
      </c>
      <c r="Q104" s="21">
        <f>SUMIF(BRANCH!C:C,AREA1!A:A,BRANCH!Q:Q)</f>
        <v>520</v>
      </c>
      <c r="R104" s="21">
        <f>SUMIF(BRANCH!C:C,AREA1!A:A,BRANCH!R:R)</f>
        <v>472</v>
      </c>
      <c r="S104" s="52">
        <f>SUMIF(BRANCH!C:C,AREA1!A:A,BRANCH!S:S)</f>
        <v>48</v>
      </c>
      <c r="T104" s="21">
        <f>SUMIF(BRANCH!C:C,AREA1!A:A,BRANCH!T:T)</f>
        <v>1043292</v>
      </c>
      <c r="U104" s="40">
        <f t="shared" si="5"/>
        <v>0.90769230769230769</v>
      </c>
    </row>
    <row r="105" spans="1:21" x14ac:dyDescent="0.25">
      <c r="A105" s="24" t="s">
        <v>256</v>
      </c>
      <c r="B105" s="23" t="s">
        <v>248</v>
      </c>
      <c r="C105" s="23" t="s">
        <v>18</v>
      </c>
      <c r="D105" s="21">
        <f>SUMIF(BRANCH!C:C,AREA1!A:A,BRANCH!F:J)</f>
        <v>129277</v>
      </c>
      <c r="E105" s="21">
        <f>SUMIF(BRANCH!C:C,AREA1!A:A,BRANCH!G:G)</f>
        <v>1</v>
      </c>
      <c r="F105" s="21">
        <f>SUMIF(BRANCH!C:C,AREA1!A:A,BRANCH!H:H)</f>
        <v>1</v>
      </c>
      <c r="G105" s="52">
        <f>SUMIF(BRANCH!C:C,AREA1!A:A,BRANCH!I:I)</f>
        <v>0</v>
      </c>
      <c r="H105" s="21">
        <f>SUMIF(BRANCH!C:C,AREA1!A:A,BRANCH!J:J)</f>
        <v>129276</v>
      </c>
      <c r="I105" s="40">
        <f t="shared" si="3"/>
        <v>1</v>
      </c>
      <c r="J105" s="21" t="e">
        <f>SUMIF(BRANCH!C:C,AREA1!A:A,BRANCH!K:K)</f>
        <v>#REF!</v>
      </c>
      <c r="K105" s="21" t="e">
        <f>SUMIF(BRANCH!C:C,AREA1!A:A,BRANCH!L:L)</f>
        <v>#REF!</v>
      </c>
      <c r="L105" s="21" t="e">
        <f>SUMIF(BRANCH!C:C,AREA1!A:A,BRANCH!M:M)</f>
        <v>#REF!</v>
      </c>
      <c r="M105" s="52" t="e">
        <f>SUMIF(BRANCH!C:C,BRANCH!C:C,BRANCH!N:N)</f>
        <v>#REF!</v>
      </c>
      <c r="N105" s="21" t="e">
        <f>SUMIF(BRANCH!C:C,AREA1!A:A,BRANCH!O:O)</f>
        <v>#REF!</v>
      </c>
      <c r="O105" s="40" t="e">
        <f t="shared" si="4"/>
        <v>#REF!</v>
      </c>
      <c r="P105" s="21">
        <f>SUMIF(BRANCH!C:C,AREA1!A:A,BRANCH!P:P)</f>
        <v>1291187</v>
      </c>
      <c r="Q105" s="21">
        <f>SUMIF(BRANCH!C:C,AREA1!A:A,BRANCH!Q:Q)</f>
        <v>566</v>
      </c>
      <c r="R105" s="21">
        <f>SUMIF(BRANCH!C:C,AREA1!A:A,BRANCH!R:R)</f>
        <v>445</v>
      </c>
      <c r="S105" s="52">
        <f>SUMIF(BRANCH!C:C,AREA1!A:A,BRANCH!S:S)</f>
        <v>121</v>
      </c>
      <c r="T105" s="21">
        <f>SUMIF(BRANCH!C:C,AREA1!A:A,BRANCH!T:T)</f>
        <v>1290742</v>
      </c>
      <c r="U105" s="40">
        <f t="shared" si="5"/>
        <v>0.78621908127208484</v>
      </c>
    </row>
    <row r="106" spans="1:21" x14ac:dyDescent="0.25">
      <c r="A106" s="24" t="s">
        <v>257</v>
      </c>
      <c r="B106" s="23" t="s">
        <v>112</v>
      </c>
      <c r="C106" s="23" t="s">
        <v>17</v>
      </c>
      <c r="D106" s="21">
        <f>SUMIF(BRANCH!C:C,AREA1!A:A,BRANCH!F:J)</f>
        <v>171219</v>
      </c>
      <c r="E106" s="21">
        <f>SUMIF(BRANCH!C:C,AREA1!A:A,BRANCH!G:G)</f>
        <v>1</v>
      </c>
      <c r="F106" s="21">
        <f>SUMIF(BRANCH!C:C,AREA1!A:A,BRANCH!H:H)</f>
        <v>1</v>
      </c>
      <c r="G106" s="52">
        <f>SUMIF(BRANCH!C:C,AREA1!A:A,BRANCH!I:I)</f>
        <v>0</v>
      </c>
      <c r="H106" s="21">
        <f>SUMIF(BRANCH!C:C,AREA1!A:A,BRANCH!J:J)</f>
        <v>171218</v>
      </c>
      <c r="I106" s="40">
        <f t="shared" si="3"/>
        <v>1</v>
      </c>
      <c r="J106" s="21" t="e">
        <f>SUMIF(BRANCH!C:C,AREA1!A:A,BRANCH!K:K)</f>
        <v>#REF!</v>
      </c>
      <c r="K106" s="21" t="e">
        <f>SUMIF(BRANCH!C:C,AREA1!A:A,BRANCH!L:L)</f>
        <v>#REF!</v>
      </c>
      <c r="L106" s="21" t="e">
        <f>SUMIF(BRANCH!C:C,AREA1!A:A,BRANCH!M:M)</f>
        <v>#REF!</v>
      </c>
      <c r="M106" s="52" t="e">
        <f>SUMIF(BRANCH!C:C,BRANCH!C:C,BRANCH!N:N)</f>
        <v>#REF!</v>
      </c>
      <c r="N106" s="21" t="e">
        <f>SUMIF(BRANCH!C:C,AREA1!A:A,BRANCH!O:O)</f>
        <v>#REF!</v>
      </c>
      <c r="O106" s="40" t="e">
        <f t="shared" si="4"/>
        <v>#REF!</v>
      </c>
      <c r="P106" s="21">
        <f>SUMIF(BRANCH!C:C,AREA1!A:A,BRANCH!P:P)</f>
        <v>1875992</v>
      </c>
      <c r="Q106" s="21">
        <f>SUMIF(BRANCH!C:C,AREA1!A:A,BRANCH!Q:Q)</f>
        <v>1056</v>
      </c>
      <c r="R106" s="21">
        <f>SUMIF(BRANCH!C:C,AREA1!A:A,BRANCH!R:R)</f>
        <v>843</v>
      </c>
      <c r="S106" s="52">
        <f>SUMIF(BRANCH!C:C,AREA1!A:A,BRANCH!S:S)</f>
        <v>213</v>
      </c>
      <c r="T106" s="21">
        <f>SUMIF(BRANCH!C:C,AREA1!A:A,BRANCH!T:T)</f>
        <v>1875149</v>
      </c>
      <c r="U106" s="40">
        <f t="shared" si="5"/>
        <v>0.79829545454545459</v>
      </c>
    </row>
    <row r="107" spans="1:21" x14ac:dyDescent="0.25">
      <c r="A107" s="24" t="s">
        <v>258</v>
      </c>
      <c r="B107" s="23" t="s">
        <v>129</v>
      </c>
      <c r="C107" s="23" t="s">
        <v>16</v>
      </c>
      <c r="D107" s="21">
        <f>SUMIF(BRANCH!C:C,AREA1!A:A,BRANCH!F:J)</f>
        <v>109125</v>
      </c>
      <c r="E107" s="21">
        <f>SUMIF(BRANCH!C:C,AREA1!A:A,BRANCH!G:G)</f>
        <v>1</v>
      </c>
      <c r="F107" s="21">
        <f>SUMIF(BRANCH!C:C,AREA1!A:A,BRANCH!H:H)</f>
        <v>1</v>
      </c>
      <c r="G107" s="52">
        <f>SUMIF(BRANCH!C:C,AREA1!A:A,BRANCH!I:I)</f>
        <v>0</v>
      </c>
      <c r="H107" s="21">
        <f>SUMIF(BRANCH!C:C,AREA1!A:A,BRANCH!J:J)</f>
        <v>109124</v>
      </c>
      <c r="I107" s="40">
        <f t="shared" si="3"/>
        <v>1</v>
      </c>
      <c r="J107" s="21" t="e">
        <f>SUMIF(BRANCH!C:C,AREA1!A:A,BRANCH!K:K)</f>
        <v>#REF!</v>
      </c>
      <c r="K107" s="21" t="e">
        <f>SUMIF(BRANCH!C:C,AREA1!A:A,BRANCH!L:L)</f>
        <v>#REF!</v>
      </c>
      <c r="L107" s="21" t="e">
        <f>SUMIF(BRANCH!C:C,AREA1!A:A,BRANCH!M:M)</f>
        <v>#REF!</v>
      </c>
      <c r="M107" s="52" t="e">
        <f>SUMIF(BRANCH!C:C,BRANCH!C:C,BRANCH!N:N)</f>
        <v>#REF!</v>
      </c>
      <c r="N107" s="21" t="e">
        <f>SUMIF(BRANCH!C:C,AREA1!A:A,BRANCH!O:O)</f>
        <v>#REF!</v>
      </c>
      <c r="O107" s="40" t="e">
        <f t="shared" si="4"/>
        <v>#REF!</v>
      </c>
      <c r="P107" s="21">
        <f>SUMIF(BRANCH!C:C,AREA1!A:A,BRANCH!P:P)</f>
        <v>1266039</v>
      </c>
      <c r="Q107" s="21">
        <f>SUMIF(BRANCH!C:C,AREA1!A:A,BRANCH!Q:Q)</f>
        <v>529</v>
      </c>
      <c r="R107" s="21">
        <f>SUMIF(BRANCH!C:C,AREA1!A:A,BRANCH!R:R)</f>
        <v>529</v>
      </c>
      <c r="S107" s="52">
        <f>SUMIF(BRANCH!C:C,AREA1!A:A,BRANCH!S:S)</f>
        <v>0</v>
      </c>
      <c r="T107" s="21">
        <f>SUMIF(BRANCH!C:C,AREA1!A:A,BRANCH!T:T)</f>
        <v>1265510</v>
      </c>
      <c r="U107" s="40">
        <f t="shared" si="5"/>
        <v>1</v>
      </c>
    </row>
    <row r="108" spans="1:21" x14ac:dyDescent="0.25">
      <c r="A108" s="24" t="s">
        <v>259</v>
      </c>
      <c r="B108" s="23" t="s">
        <v>260</v>
      </c>
      <c r="C108" s="23" t="s">
        <v>19</v>
      </c>
      <c r="D108" s="21">
        <f>SUMIF(BRANCH!C:C,AREA1!A:A,BRANCH!F:J)</f>
        <v>81762</v>
      </c>
      <c r="E108" s="21">
        <f>SUMIF(BRANCH!C:C,AREA1!A:A,BRANCH!G:G)</f>
        <v>5</v>
      </c>
      <c r="F108" s="21">
        <f>SUMIF(BRANCH!C:C,AREA1!A:A,BRANCH!H:H)</f>
        <v>2</v>
      </c>
      <c r="G108" s="52">
        <f>SUMIF(BRANCH!C:C,AREA1!A:A,BRANCH!I:I)</f>
        <v>3</v>
      </c>
      <c r="H108" s="21">
        <f>SUMIF(BRANCH!C:C,AREA1!A:A,BRANCH!J:J)</f>
        <v>81760</v>
      </c>
      <c r="I108" s="40">
        <f t="shared" si="3"/>
        <v>0.4</v>
      </c>
      <c r="J108" s="21" t="e">
        <f>SUMIF(BRANCH!C:C,AREA1!A:A,BRANCH!K:K)</f>
        <v>#REF!</v>
      </c>
      <c r="K108" s="21" t="e">
        <f>SUMIF(BRANCH!C:C,AREA1!A:A,BRANCH!L:L)</f>
        <v>#REF!</v>
      </c>
      <c r="L108" s="21" t="e">
        <f>SUMIF(BRANCH!C:C,AREA1!A:A,BRANCH!M:M)</f>
        <v>#REF!</v>
      </c>
      <c r="M108" s="52" t="e">
        <f>SUMIF(BRANCH!C:C,BRANCH!C:C,BRANCH!N:N)</f>
        <v>#REF!</v>
      </c>
      <c r="N108" s="21" t="e">
        <f>SUMIF(BRANCH!C:C,AREA1!A:A,BRANCH!O:O)</f>
        <v>#REF!</v>
      </c>
      <c r="O108" s="40" t="e">
        <f t="shared" si="4"/>
        <v>#REF!</v>
      </c>
      <c r="P108" s="21">
        <f>SUMIF(BRANCH!C:C,AREA1!A:A,BRANCH!P:P)</f>
        <v>857074</v>
      </c>
      <c r="Q108" s="21">
        <f>SUMIF(BRANCH!C:C,AREA1!A:A,BRANCH!Q:Q)</f>
        <v>483</v>
      </c>
      <c r="R108" s="21">
        <f>SUMIF(BRANCH!C:C,AREA1!A:A,BRANCH!R:R)</f>
        <v>483</v>
      </c>
      <c r="S108" s="52">
        <f>SUMIF(BRANCH!C:C,AREA1!A:A,BRANCH!S:S)</f>
        <v>0</v>
      </c>
      <c r="T108" s="21">
        <f>SUMIF(BRANCH!C:C,AREA1!A:A,BRANCH!T:T)</f>
        <v>856591</v>
      </c>
      <c r="U108" s="40">
        <f t="shared" si="5"/>
        <v>1</v>
      </c>
    </row>
    <row r="109" spans="1:21" x14ac:dyDescent="0.25">
      <c r="A109" s="24" t="s">
        <v>261</v>
      </c>
      <c r="B109" s="23" t="s">
        <v>262</v>
      </c>
      <c r="C109" s="23" t="s">
        <v>18</v>
      </c>
      <c r="D109" s="21">
        <f>SUMIF(BRANCH!C:C,AREA1!A:A,BRANCH!F:J)</f>
        <v>147191</v>
      </c>
      <c r="E109" s="21">
        <f>SUMIF(BRANCH!C:C,AREA1!A:A,BRANCH!G:G)</f>
        <v>3</v>
      </c>
      <c r="F109" s="21">
        <f>SUMIF(BRANCH!C:C,AREA1!A:A,BRANCH!H:H)</f>
        <v>3</v>
      </c>
      <c r="G109" s="52">
        <f>SUMIF(BRANCH!C:C,AREA1!A:A,BRANCH!I:I)</f>
        <v>0</v>
      </c>
      <c r="H109" s="21">
        <f>SUMIF(BRANCH!C:C,AREA1!A:A,BRANCH!J:J)</f>
        <v>147188</v>
      </c>
      <c r="I109" s="40">
        <f t="shared" si="3"/>
        <v>1</v>
      </c>
      <c r="J109" s="21" t="e">
        <f>SUMIF(BRANCH!C:C,AREA1!A:A,BRANCH!K:K)</f>
        <v>#REF!</v>
      </c>
      <c r="K109" s="21" t="e">
        <f>SUMIF(BRANCH!C:C,AREA1!A:A,BRANCH!L:L)</f>
        <v>#REF!</v>
      </c>
      <c r="L109" s="21" t="e">
        <f>SUMIF(BRANCH!C:C,AREA1!A:A,BRANCH!M:M)</f>
        <v>#REF!</v>
      </c>
      <c r="M109" s="52" t="e">
        <f>SUMIF(BRANCH!C:C,BRANCH!C:C,BRANCH!N:N)</f>
        <v>#REF!</v>
      </c>
      <c r="N109" s="21" t="e">
        <f>SUMIF(BRANCH!C:C,AREA1!A:A,BRANCH!O:O)</f>
        <v>#REF!</v>
      </c>
      <c r="O109" s="40" t="e">
        <f t="shared" si="4"/>
        <v>#REF!</v>
      </c>
      <c r="P109" s="21">
        <f>SUMIF(BRANCH!C:C,AREA1!A:A,BRANCH!P:P)</f>
        <v>1481714</v>
      </c>
      <c r="Q109" s="21">
        <f>SUMIF(BRANCH!C:C,AREA1!A:A,BRANCH!Q:Q)</f>
        <v>655</v>
      </c>
      <c r="R109" s="21">
        <f>SUMIF(BRANCH!C:C,AREA1!A:A,BRANCH!R:R)</f>
        <v>616</v>
      </c>
      <c r="S109" s="52">
        <f>SUMIF(BRANCH!C:C,AREA1!A:A,BRANCH!S:S)</f>
        <v>39</v>
      </c>
      <c r="T109" s="21">
        <f>SUMIF(BRANCH!C:C,AREA1!A:A,BRANCH!T:T)</f>
        <v>1481098</v>
      </c>
      <c r="U109" s="40">
        <f t="shared" si="5"/>
        <v>0.94045801526717554</v>
      </c>
    </row>
    <row r="110" spans="1:21" x14ac:dyDescent="0.25">
      <c r="A110" s="24" t="s">
        <v>263</v>
      </c>
      <c r="B110" s="23" t="s">
        <v>112</v>
      </c>
      <c r="C110" s="23" t="s">
        <v>17</v>
      </c>
      <c r="D110" s="21">
        <f>SUMIF(BRANCH!C:C,AREA1!A:A,BRANCH!F:J)</f>
        <v>176297</v>
      </c>
      <c r="E110" s="21">
        <f>SUMIF(BRANCH!C:C,AREA1!A:A,BRANCH!G:G)</f>
        <v>5</v>
      </c>
      <c r="F110" s="21">
        <f>SUMIF(BRANCH!C:C,AREA1!A:A,BRANCH!H:H)</f>
        <v>4</v>
      </c>
      <c r="G110" s="52">
        <f>SUMIF(BRANCH!C:C,AREA1!A:A,BRANCH!I:I)</f>
        <v>1</v>
      </c>
      <c r="H110" s="21">
        <f>SUMIF(BRANCH!C:C,AREA1!A:A,BRANCH!J:J)</f>
        <v>176293</v>
      </c>
      <c r="I110" s="40">
        <f t="shared" si="3"/>
        <v>0.8</v>
      </c>
      <c r="J110" s="21" t="e">
        <f>SUMIF(BRANCH!C:C,AREA1!A:A,BRANCH!K:K)</f>
        <v>#REF!</v>
      </c>
      <c r="K110" s="21" t="e">
        <f>SUMIF(BRANCH!C:C,AREA1!A:A,BRANCH!L:L)</f>
        <v>#REF!</v>
      </c>
      <c r="L110" s="21" t="e">
        <f>SUMIF(BRANCH!C:C,AREA1!A:A,BRANCH!M:M)</f>
        <v>#REF!</v>
      </c>
      <c r="M110" s="52" t="e">
        <f>SUMIF(BRANCH!C:C,BRANCH!C:C,BRANCH!N:N)</f>
        <v>#REF!</v>
      </c>
      <c r="N110" s="21" t="e">
        <f>SUMIF(BRANCH!C:C,AREA1!A:A,BRANCH!O:O)</f>
        <v>#REF!</v>
      </c>
      <c r="O110" s="40" t="e">
        <f t="shared" si="4"/>
        <v>#REF!</v>
      </c>
      <c r="P110" s="21">
        <f>SUMIF(BRANCH!C:C,AREA1!A:A,BRANCH!P:P)</f>
        <v>1904536</v>
      </c>
      <c r="Q110" s="21">
        <f>SUMIF(BRANCH!C:C,AREA1!A:A,BRANCH!Q:Q)</f>
        <v>975</v>
      </c>
      <c r="R110" s="21">
        <f>SUMIF(BRANCH!C:C,AREA1!A:A,BRANCH!R:R)</f>
        <v>975</v>
      </c>
      <c r="S110" s="52">
        <f>SUMIF(BRANCH!C:C,AREA1!A:A,BRANCH!S:S)</f>
        <v>0</v>
      </c>
      <c r="T110" s="21">
        <f>SUMIF(BRANCH!C:C,AREA1!A:A,BRANCH!T:T)</f>
        <v>1903561</v>
      </c>
      <c r="U110" s="40">
        <f t="shared" si="5"/>
        <v>1</v>
      </c>
    </row>
    <row r="111" spans="1:21" x14ac:dyDescent="0.25">
      <c r="A111" s="24" t="s">
        <v>264</v>
      </c>
      <c r="B111" s="23" t="s">
        <v>209</v>
      </c>
      <c r="C111" s="23" t="s">
        <v>19</v>
      </c>
      <c r="D111" s="21">
        <f>SUMIF(BRANCH!C:C,AREA1!A:A,BRANCH!F:J)</f>
        <v>46947</v>
      </c>
      <c r="E111" s="21">
        <f>SUMIF(BRANCH!C:C,AREA1!A:A,BRANCH!G:G)</f>
        <v>5</v>
      </c>
      <c r="F111" s="21">
        <f>SUMIF(BRANCH!C:C,AREA1!A:A,BRANCH!H:H)</f>
        <v>2</v>
      </c>
      <c r="G111" s="52">
        <f>SUMIF(BRANCH!C:C,AREA1!A:A,BRANCH!I:I)</f>
        <v>3</v>
      </c>
      <c r="H111" s="21">
        <f>SUMIF(BRANCH!C:C,AREA1!A:A,BRANCH!J:J)</f>
        <v>46945</v>
      </c>
      <c r="I111" s="40">
        <f t="shared" si="3"/>
        <v>0.4</v>
      </c>
      <c r="J111" s="21" t="e">
        <f>SUMIF(BRANCH!C:C,AREA1!A:A,BRANCH!K:K)</f>
        <v>#REF!</v>
      </c>
      <c r="K111" s="21" t="e">
        <f>SUMIF(BRANCH!C:C,AREA1!A:A,BRANCH!L:L)</f>
        <v>#REF!</v>
      </c>
      <c r="L111" s="21" t="e">
        <f>SUMIF(BRANCH!C:C,AREA1!A:A,BRANCH!M:M)</f>
        <v>#REF!</v>
      </c>
      <c r="M111" s="52" t="e">
        <f>SUMIF(BRANCH!C:C,BRANCH!C:C,BRANCH!N:N)</f>
        <v>#REF!</v>
      </c>
      <c r="N111" s="21" t="e">
        <f>SUMIF(BRANCH!C:C,AREA1!A:A,BRANCH!O:O)</f>
        <v>#REF!</v>
      </c>
      <c r="O111" s="40" t="e">
        <f t="shared" si="4"/>
        <v>#REF!</v>
      </c>
      <c r="P111" s="21">
        <f>SUMIF(BRANCH!C:C,AREA1!A:A,BRANCH!P:P)</f>
        <v>506068</v>
      </c>
      <c r="Q111" s="21">
        <f>SUMIF(BRANCH!C:C,AREA1!A:A,BRANCH!Q:Q)</f>
        <v>397</v>
      </c>
      <c r="R111" s="21">
        <f>SUMIF(BRANCH!C:C,AREA1!A:A,BRANCH!R:R)</f>
        <v>331</v>
      </c>
      <c r="S111" s="52">
        <f>SUMIF(BRANCH!C:C,AREA1!A:A,BRANCH!S:S)</f>
        <v>66</v>
      </c>
      <c r="T111" s="21">
        <f>SUMIF(BRANCH!C:C,AREA1!A:A,BRANCH!T:T)</f>
        <v>505737</v>
      </c>
      <c r="U111" s="40">
        <f t="shared" si="5"/>
        <v>0.83375314861460958</v>
      </c>
    </row>
    <row r="112" spans="1:21" x14ac:dyDescent="0.25">
      <c r="A112" s="24" t="s">
        <v>265</v>
      </c>
      <c r="B112" s="23" t="s">
        <v>189</v>
      </c>
      <c r="C112" s="23" t="s">
        <v>20</v>
      </c>
      <c r="D112" s="21">
        <f>SUMIF(BRANCH!C:C,AREA1!A:A,BRANCH!F:J)</f>
        <v>73644</v>
      </c>
      <c r="E112" s="21">
        <f>SUMIF(BRANCH!C:C,AREA1!A:A,BRANCH!G:G)</f>
        <v>1</v>
      </c>
      <c r="F112" s="21">
        <f>SUMIF(BRANCH!C:C,AREA1!A:A,BRANCH!H:H)</f>
        <v>1</v>
      </c>
      <c r="G112" s="52">
        <f>SUMIF(BRANCH!C:C,AREA1!A:A,BRANCH!I:I)</f>
        <v>0</v>
      </c>
      <c r="H112" s="21">
        <f>SUMIF(BRANCH!C:C,AREA1!A:A,BRANCH!J:J)</f>
        <v>73643</v>
      </c>
      <c r="I112" s="40">
        <f t="shared" si="3"/>
        <v>1</v>
      </c>
      <c r="J112" s="21" t="e">
        <f>SUMIF(BRANCH!C:C,AREA1!A:A,BRANCH!K:K)</f>
        <v>#REF!</v>
      </c>
      <c r="K112" s="21" t="e">
        <f>SUMIF(BRANCH!C:C,AREA1!A:A,BRANCH!L:L)</f>
        <v>#REF!</v>
      </c>
      <c r="L112" s="21" t="e">
        <f>SUMIF(BRANCH!C:C,AREA1!A:A,BRANCH!M:M)</f>
        <v>#REF!</v>
      </c>
      <c r="M112" s="52" t="e">
        <f>SUMIF(BRANCH!C:C,BRANCH!C:C,BRANCH!N:N)</f>
        <v>#REF!</v>
      </c>
      <c r="N112" s="21" t="e">
        <f>SUMIF(BRANCH!C:C,AREA1!A:A,BRANCH!O:O)</f>
        <v>#REF!</v>
      </c>
      <c r="O112" s="40" t="e">
        <f t="shared" si="4"/>
        <v>#REF!</v>
      </c>
      <c r="P112" s="21">
        <f>SUMIF(BRANCH!C:C,AREA1!A:A,BRANCH!P:P)</f>
        <v>768254</v>
      </c>
      <c r="Q112" s="21">
        <f>SUMIF(BRANCH!C:C,AREA1!A:A,BRANCH!Q:Q)</f>
        <v>315</v>
      </c>
      <c r="R112" s="21">
        <f>SUMIF(BRANCH!C:C,AREA1!A:A,BRANCH!R:R)</f>
        <v>314</v>
      </c>
      <c r="S112" s="52">
        <f>SUMIF(BRANCH!C:C,AREA1!A:A,BRANCH!S:S)</f>
        <v>1</v>
      </c>
      <c r="T112" s="21">
        <f>SUMIF(BRANCH!C:C,AREA1!A:A,BRANCH!T:T)</f>
        <v>767940</v>
      </c>
      <c r="U112" s="40">
        <f t="shared" si="5"/>
        <v>0.99682539682539684</v>
      </c>
    </row>
    <row r="113" spans="1:21" x14ac:dyDescent="0.25">
      <c r="A113" s="24" t="s">
        <v>266</v>
      </c>
      <c r="B113" s="23" t="s">
        <v>144</v>
      </c>
      <c r="C113" s="23" t="s">
        <v>18</v>
      </c>
      <c r="D113" s="21">
        <f>SUMIF(BRANCH!C:C,AREA1!A:A,BRANCH!F:J)</f>
        <v>161044</v>
      </c>
      <c r="E113" s="21">
        <f>SUMIF(BRANCH!C:C,AREA1!A:A,BRANCH!G:G)</f>
        <v>4</v>
      </c>
      <c r="F113" s="21">
        <f>SUMIF(BRANCH!C:C,AREA1!A:A,BRANCH!H:H)</f>
        <v>1</v>
      </c>
      <c r="G113" s="52">
        <f>SUMIF(BRANCH!C:C,AREA1!A:A,BRANCH!I:I)</f>
        <v>3</v>
      </c>
      <c r="H113" s="21">
        <f>SUMIF(BRANCH!C:C,AREA1!A:A,BRANCH!J:J)</f>
        <v>161043</v>
      </c>
      <c r="I113" s="40">
        <f t="shared" si="3"/>
        <v>0.25</v>
      </c>
      <c r="J113" s="21" t="e">
        <f>SUMIF(BRANCH!C:C,AREA1!A:A,BRANCH!K:K)</f>
        <v>#REF!</v>
      </c>
      <c r="K113" s="21" t="e">
        <f>SUMIF(BRANCH!C:C,AREA1!A:A,BRANCH!L:L)</f>
        <v>#REF!</v>
      </c>
      <c r="L113" s="21" t="e">
        <f>SUMIF(BRANCH!C:C,AREA1!A:A,BRANCH!M:M)</f>
        <v>#REF!</v>
      </c>
      <c r="M113" s="52" t="e">
        <f>SUMIF(BRANCH!C:C,BRANCH!C:C,BRANCH!N:N)</f>
        <v>#REF!</v>
      </c>
      <c r="N113" s="21" t="e">
        <f>SUMIF(BRANCH!C:C,AREA1!A:A,BRANCH!O:O)</f>
        <v>#REF!</v>
      </c>
      <c r="O113" s="40" t="e">
        <f t="shared" si="4"/>
        <v>#REF!</v>
      </c>
      <c r="P113" s="21">
        <f>SUMIF(BRANCH!C:C,AREA1!A:A,BRANCH!P:P)</f>
        <v>1566155</v>
      </c>
      <c r="Q113" s="21">
        <f>SUMIF(BRANCH!C:C,AREA1!A:A,BRANCH!Q:Q)</f>
        <v>663</v>
      </c>
      <c r="R113" s="21">
        <f>SUMIF(BRANCH!C:C,AREA1!A:A,BRANCH!R:R)</f>
        <v>541</v>
      </c>
      <c r="S113" s="52">
        <f>SUMIF(BRANCH!C:C,AREA1!A:A,BRANCH!S:S)</f>
        <v>122</v>
      </c>
      <c r="T113" s="21">
        <f>SUMIF(BRANCH!C:C,AREA1!A:A,BRANCH!T:T)</f>
        <v>1565614</v>
      </c>
      <c r="U113" s="40">
        <f t="shared" si="5"/>
        <v>0.81598793363499245</v>
      </c>
    </row>
    <row r="114" spans="1:21" x14ac:dyDescent="0.25">
      <c r="A114" s="24" t="s">
        <v>267</v>
      </c>
      <c r="B114" s="23" t="s">
        <v>118</v>
      </c>
      <c r="C114" s="23" t="s">
        <v>19</v>
      </c>
      <c r="D114" s="21">
        <f>SUMIF(BRANCH!C:C,AREA1!A:A,BRANCH!F:J)</f>
        <v>161594</v>
      </c>
      <c r="E114" s="21">
        <f>SUMIF(BRANCH!C:C,AREA1!A:A,BRANCH!G:G)</f>
        <v>5</v>
      </c>
      <c r="F114" s="21">
        <f>SUMIF(BRANCH!C:C,AREA1!A:A,BRANCH!H:H)</f>
        <v>5</v>
      </c>
      <c r="G114" s="52">
        <f>SUMIF(BRANCH!C:C,AREA1!A:A,BRANCH!I:I)</f>
        <v>0</v>
      </c>
      <c r="H114" s="21">
        <f>SUMIF(BRANCH!C:C,AREA1!A:A,BRANCH!J:J)</f>
        <v>161589</v>
      </c>
      <c r="I114" s="40">
        <f t="shared" si="3"/>
        <v>1</v>
      </c>
      <c r="J114" s="21" t="e">
        <f>SUMIF(BRANCH!C:C,AREA1!A:A,BRANCH!K:K)</f>
        <v>#REF!</v>
      </c>
      <c r="K114" s="21" t="e">
        <f>SUMIF(BRANCH!C:C,AREA1!A:A,BRANCH!L:L)</f>
        <v>#REF!</v>
      </c>
      <c r="L114" s="21" t="e">
        <f>SUMIF(BRANCH!C:C,AREA1!A:A,BRANCH!M:M)</f>
        <v>#REF!</v>
      </c>
      <c r="M114" s="52" t="e">
        <f>SUMIF(BRANCH!C:C,BRANCH!C:C,BRANCH!N:N)</f>
        <v>#REF!</v>
      </c>
      <c r="N114" s="21" t="e">
        <f>SUMIF(BRANCH!C:C,AREA1!A:A,BRANCH!O:O)</f>
        <v>#REF!</v>
      </c>
      <c r="O114" s="40" t="e">
        <f t="shared" si="4"/>
        <v>#REF!</v>
      </c>
      <c r="P114" s="21">
        <f>SUMIF(BRANCH!C:C,AREA1!A:A,BRANCH!P:P)</f>
        <v>1542676</v>
      </c>
      <c r="Q114" s="21">
        <f>SUMIF(BRANCH!C:C,AREA1!A:A,BRANCH!Q:Q)</f>
        <v>709</v>
      </c>
      <c r="R114" s="21">
        <f>SUMIF(BRANCH!C:C,AREA1!A:A,BRANCH!R:R)</f>
        <v>441</v>
      </c>
      <c r="S114" s="52">
        <f>SUMIF(BRANCH!C:C,AREA1!A:A,BRANCH!S:S)</f>
        <v>268</v>
      </c>
      <c r="T114" s="21">
        <f>SUMIF(BRANCH!C:C,AREA1!A:A,BRANCH!T:T)</f>
        <v>1542235</v>
      </c>
      <c r="U114" s="40">
        <f t="shared" si="5"/>
        <v>0.62200282087447112</v>
      </c>
    </row>
    <row r="115" spans="1:21" x14ac:dyDescent="0.25">
      <c r="A115" s="24" t="s">
        <v>268</v>
      </c>
      <c r="B115" s="23" t="s">
        <v>269</v>
      </c>
      <c r="C115" s="23" t="s">
        <v>18</v>
      </c>
      <c r="D115" s="21">
        <f>SUMIF(BRANCH!C:C,AREA1!A:A,BRANCH!F:J)</f>
        <v>40201</v>
      </c>
      <c r="E115" s="21">
        <f>SUMIF(BRANCH!C:C,AREA1!A:A,BRANCH!G:G)</f>
        <v>2</v>
      </c>
      <c r="F115" s="21">
        <f>SUMIF(BRANCH!C:C,AREA1!A:A,BRANCH!H:H)</f>
        <v>2</v>
      </c>
      <c r="G115" s="52">
        <f>SUMIF(BRANCH!C:C,AREA1!A:A,BRANCH!I:I)</f>
        <v>0</v>
      </c>
      <c r="H115" s="21">
        <f>SUMIF(BRANCH!C:C,AREA1!A:A,BRANCH!J:J)</f>
        <v>40199</v>
      </c>
      <c r="I115" s="40">
        <f t="shared" si="3"/>
        <v>1</v>
      </c>
      <c r="J115" s="21" t="e">
        <f>SUMIF(BRANCH!C:C,AREA1!A:A,BRANCH!K:K)</f>
        <v>#REF!</v>
      </c>
      <c r="K115" s="21" t="e">
        <f>SUMIF(BRANCH!C:C,AREA1!A:A,BRANCH!L:L)</f>
        <v>#REF!</v>
      </c>
      <c r="L115" s="21" t="e">
        <f>SUMIF(BRANCH!C:C,AREA1!A:A,BRANCH!M:M)</f>
        <v>#REF!</v>
      </c>
      <c r="M115" s="52" t="e">
        <f>SUMIF(BRANCH!C:C,BRANCH!C:C,BRANCH!N:N)</f>
        <v>#REF!</v>
      </c>
      <c r="N115" s="21" t="e">
        <f>SUMIF(BRANCH!C:C,AREA1!A:A,BRANCH!O:O)</f>
        <v>#REF!</v>
      </c>
      <c r="O115" s="40" t="e">
        <f t="shared" si="4"/>
        <v>#REF!</v>
      </c>
      <c r="P115" s="21">
        <f>SUMIF(BRANCH!C:C,AREA1!A:A,BRANCH!P:P)</f>
        <v>417768</v>
      </c>
      <c r="Q115" s="21">
        <f>SUMIF(BRANCH!C:C,AREA1!A:A,BRANCH!Q:Q)</f>
        <v>247</v>
      </c>
      <c r="R115" s="21">
        <f>SUMIF(BRANCH!C:C,AREA1!A:A,BRANCH!R:R)</f>
        <v>214</v>
      </c>
      <c r="S115" s="52">
        <f>SUMIF(BRANCH!C:C,AREA1!A:A,BRANCH!S:S)</f>
        <v>33</v>
      </c>
      <c r="T115" s="21">
        <f>SUMIF(BRANCH!C:C,AREA1!A:A,BRANCH!T:T)</f>
        <v>417554</v>
      </c>
      <c r="U115" s="40">
        <f t="shared" si="5"/>
        <v>0.8663967611336032</v>
      </c>
    </row>
    <row r="116" spans="1:21" x14ac:dyDescent="0.25">
      <c r="A116" s="24" t="s">
        <v>270</v>
      </c>
      <c r="B116" s="23" t="s">
        <v>135</v>
      </c>
      <c r="C116" s="23" t="s">
        <v>19</v>
      </c>
      <c r="D116" s="21">
        <f>SUMIF(BRANCH!C:C,AREA1!A:A,BRANCH!F:J)</f>
        <v>211875</v>
      </c>
      <c r="E116" s="21">
        <f>SUMIF(BRANCH!C:C,AREA1!A:A,BRANCH!G:G)</f>
        <v>5</v>
      </c>
      <c r="F116" s="21">
        <f>SUMIF(BRANCH!C:C,AREA1!A:A,BRANCH!H:H)</f>
        <v>4</v>
      </c>
      <c r="G116" s="52">
        <f>SUMIF(BRANCH!C:C,AREA1!A:A,BRANCH!I:I)</f>
        <v>1</v>
      </c>
      <c r="H116" s="21">
        <f>SUMIF(BRANCH!C:C,AREA1!A:A,BRANCH!J:J)</f>
        <v>211871</v>
      </c>
      <c r="I116" s="40">
        <f t="shared" si="3"/>
        <v>0.8</v>
      </c>
      <c r="J116" s="21" t="e">
        <f>SUMIF(BRANCH!C:C,AREA1!A:A,BRANCH!K:K)</f>
        <v>#REF!</v>
      </c>
      <c r="K116" s="21" t="e">
        <f>SUMIF(BRANCH!C:C,AREA1!A:A,BRANCH!L:L)</f>
        <v>#REF!</v>
      </c>
      <c r="L116" s="21" t="e">
        <f>SUMIF(BRANCH!C:C,AREA1!A:A,BRANCH!M:M)</f>
        <v>#REF!</v>
      </c>
      <c r="M116" s="52" t="e">
        <f>SUMIF(BRANCH!C:C,BRANCH!C:C,BRANCH!N:N)</f>
        <v>#REF!</v>
      </c>
      <c r="N116" s="21" t="e">
        <f>SUMIF(BRANCH!C:C,AREA1!A:A,BRANCH!O:O)</f>
        <v>#REF!</v>
      </c>
      <c r="O116" s="40" t="e">
        <f t="shared" si="4"/>
        <v>#REF!</v>
      </c>
      <c r="P116" s="21">
        <f>SUMIF(BRANCH!C:C,AREA1!A:A,BRANCH!P:P)</f>
        <v>2092271</v>
      </c>
      <c r="Q116" s="21">
        <f>SUMIF(BRANCH!C:C,AREA1!A:A,BRANCH!Q:Q)</f>
        <v>962</v>
      </c>
      <c r="R116" s="21">
        <f>SUMIF(BRANCH!C:C,AREA1!A:A,BRANCH!R:R)</f>
        <v>893</v>
      </c>
      <c r="S116" s="52">
        <f>SUMIF(BRANCH!C:C,AREA1!A:A,BRANCH!S:S)</f>
        <v>69</v>
      </c>
      <c r="T116" s="21">
        <f>SUMIF(BRANCH!C:C,AREA1!A:A,BRANCH!T:T)</f>
        <v>2091378</v>
      </c>
      <c r="U116" s="40">
        <f t="shared" si="5"/>
        <v>0.9282744282744283</v>
      </c>
    </row>
    <row r="117" spans="1:21" x14ac:dyDescent="0.25">
      <c r="A117" s="24" t="s">
        <v>271</v>
      </c>
      <c r="B117" s="23" t="s">
        <v>201</v>
      </c>
      <c r="C117" s="23" t="s">
        <v>18</v>
      </c>
      <c r="D117" s="21">
        <f>SUMIF(BRANCH!C:C,AREA1!A:A,BRANCH!F:J)</f>
        <v>85537</v>
      </c>
      <c r="E117" s="21">
        <f>SUMIF(BRANCH!C:C,AREA1!A:A,BRANCH!G:G)</f>
        <v>6</v>
      </c>
      <c r="F117" s="21">
        <f>SUMIF(BRANCH!C:C,AREA1!A:A,BRANCH!H:H)</f>
        <v>2</v>
      </c>
      <c r="G117" s="52">
        <f>SUMIF(BRANCH!C:C,AREA1!A:A,BRANCH!I:I)</f>
        <v>4</v>
      </c>
      <c r="H117" s="21">
        <f>SUMIF(BRANCH!C:C,AREA1!A:A,BRANCH!J:J)</f>
        <v>85535</v>
      </c>
      <c r="I117" s="40">
        <f t="shared" si="3"/>
        <v>0.33333333333333331</v>
      </c>
      <c r="J117" s="21" t="e">
        <f>SUMIF(BRANCH!C:C,AREA1!A:A,BRANCH!K:K)</f>
        <v>#REF!</v>
      </c>
      <c r="K117" s="21" t="e">
        <f>SUMIF(BRANCH!C:C,AREA1!A:A,BRANCH!L:L)</f>
        <v>#REF!</v>
      </c>
      <c r="L117" s="21" t="e">
        <f>SUMIF(BRANCH!C:C,AREA1!A:A,BRANCH!M:M)</f>
        <v>#REF!</v>
      </c>
      <c r="M117" s="52" t="e">
        <f>SUMIF(BRANCH!C:C,BRANCH!C:C,BRANCH!N:N)</f>
        <v>#REF!</v>
      </c>
      <c r="N117" s="21" t="e">
        <f>SUMIF(BRANCH!C:C,AREA1!A:A,BRANCH!O:O)</f>
        <v>#REF!</v>
      </c>
      <c r="O117" s="40" t="e">
        <f t="shared" si="4"/>
        <v>#REF!</v>
      </c>
      <c r="P117" s="21">
        <f>SUMIF(BRANCH!C:C,AREA1!A:A,BRANCH!P:P)</f>
        <v>774773</v>
      </c>
      <c r="Q117" s="21">
        <f>SUMIF(BRANCH!C:C,AREA1!A:A,BRANCH!Q:Q)</f>
        <v>432</v>
      </c>
      <c r="R117" s="21">
        <f>SUMIF(BRANCH!C:C,AREA1!A:A,BRANCH!R:R)</f>
        <v>329</v>
      </c>
      <c r="S117" s="52">
        <f>SUMIF(BRANCH!C:C,AREA1!A:A,BRANCH!S:S)</f>
        <v>103</v>
      </c>
      <c r="T117" s="21">
        <f>SUMIF(BRANCH!C:C,AREA1!A:A,BRANCH!T:T)</f>
        <v>774444</v>
      </c>
      <c r="U117" s="40">
        <f t="shared" si="5"/>
        <v>0.76157407407407407</v>
      </c>
    </row>
    <row r="118" spans="1:21" x14ac:dyDescent="0.25">
      <c r="A118" s="24" t="s">
        <v>272</v>
      </c>
      <c r="B118" s="23" t="s">
        <v>245</v>
      </c>
      <c r="C118" s="23" t="s">
        <v>20</v>
      </c>
      <c r="D118" s="21">
        <f>SUMIF(BRANCH!C:C,AREA1!A:A,BRANCH!F:J)</f>
        <v>86326</v>
      </c>
      <c r="E118" s="21">
        <f>SUMIF(BRANCH!C:C,AREA1!A:A,BRANCH!G:G)</f>
        <v>3</v>
      </c>
      <c r="F118" s="21">
        <f>SUMIF(BRANCH!C:C,AREA1!A:A,BRANCH!H:H)</f>
        <v>1</v>
      </c>
      <c r="G118" s="52">
        <f>SUMIF(BRANCH!C:C,AREA1!A:A,BRANCH!I:I)</f>
        <v>2</v>
      </c>
      <c r="H118" s="21">
        <f>SUMIF(BRANCH!C:C,AREA1!A:A,BRANCH!J:J)</f>
        <v>86325</v>
      </c>
      <c r="I118" s="40">
        <f t="shared" si="3"/>
        <v>0.33333333333333331</v>
      </c>
      <c r="J118" s="21" t="e">
        <f>SUMIF(BRANCH!C:C,AREA1!A:A,BRANCH!K:K)</f>
        <v>#REF!</v>
      </c>
      <c r="K118" s="21" t="e">
        <f>SUMIF(BRANCH!C:C,AREA1!A:A,BRANCH!L:L)</f>
        <v>#REF!</v>
      </c>
      <c r="L118" s="21" t="e">
        <f>SUMIF(BRANCH!C:C,AREA1!A:A,BRANCH!M:M)</f>
        <v>#REF!</v>
      </c>
      <c r="M118" s="52" t="e">
        <f>SUMIF(BRANCH!C:C,BRANCH!C:C,BRANCH!N:N)</f>
        <v>#REF!</v>
      </c>
      <c r="N118" s="21" t="e">
        <f>SUMIF(BRANCH!C:C,AREA1!A:A,BRANCH!O:O)</f>
        <v>#REF!</v>
      </c>
      <c r="O118" s="40" t="e">
        <f t="shared" si="4"/>
        <v>#REF!</v>
      </c>
      <c r="P118" s="21">
        <f>SUMIF(BRANCH!C:C,AREA1!A:A,BRANCH!P:P)</f>
        <v>937484</v>
      </c>
      <c r="Q118" s="21">
        <f>SUMIF(BRANCH!C:C,AREA1!A:A,BRANCH!Q:Q)</f>
        <v>401</v>
      </c>
      <c r="R118" s="21">
        <f>SUMIF(BRANCH!C:C,AREA1!A:A,BRANCH!R:R)</f>
        <v>401</v>
      </c>
      <c r="S118" s="52">
        <f>SUMIF(BRANCH!C:C,AREA1!A:A,BRANCH!S:S)</f>
        <v>0</v>
      </c>
      <c r="T118" s="21">
        <f>SUMIF(BRANCH!C:C,AREA1!A:A,BRANCH!T:T)</f>
        <v>937083</v>
      </c>
      <c r="U118" s="40">
        <f t="shared" si="5"/>
        <v>1</v>
      </c>
    </row>
    <row r="119" spans="1:21" x14ac:dyDescent="0.25">
      <c r="A119" s="24" t="s">
        <v>273</v>
      </c>
      <c r="B119" s="23" t="s">
        <v>203</v>
      </c>
      <c r="C119" s="23" t="s">
        <v>20</v>
      </c>
      <c r="D119" s="21">
        <f>SUMIF(BRANCH!C:C,AREA1!A:A,BRANCH!F:J)</f>
        <v>98676</v>
      </c>
      <c r="E119" s="21">
        <f>SUMIF(BRANCH!C:C,AREA1!A:A,BRANCH!G:G)</f>
        <v>4</v>
      </c>
      <c r="F119" s="21">
        <f>SUMIF(BRANCH!C:C,AREA1!A:A,BRANCH!H:H)</f>
        <v>0</v>
      </c>
      <c r="G119" s="52">
        <f>SUMIF(BRANCH!C:C,AREA1!A:A,BRANCH!I:I)</f>
        <v>4</v>
      </c>
      <c r="H119" s="21">
        <f>SUMIF(BRANCH!C:C,AREA1!A:A,BRANCH!J:J)</f>
        <v>98676</v>
      </c>
      <c r="I119" s="40">
        <f t="shared" si="3"/>
        <v>0</v>
      </c>
      <c r="J119" s="21" t="e">
        <f>SUMIF(BRANCH!C:C,AREA1!A:A,BRANCH!K:K)</f>
        <v>#REF!</v>
      </c>
      <c r="K119" s="21" t="e">
        <f>SUMIF(BRANCH!C:C,AREA1!A:A,BRANCH!L:L)</f>
        <v>#REF!</v>
      </c>
      <c r="L119" s="21" t="e">
        <f>SUMIF(BRANCH!C:C,AREA1!A:A,BRANCH!M:M)</f>
        <v>#REF!</v>
      </c>
      <c r="M119" s="52" t="e">
        <f>SUMIF(BRANCH!C:C,BRANCH!C:C,BRANCH!N:N)</f>
        <v>#REF!</v>
      </c>
      <c r="N119" s="21" t="e">
        <f>SUMIF(BRANCH!C:C,AREA1!A:A,BRANCH!O:O)</f>
        <v>#REF!</v>
      </c>
      <c r="O119" s="40" t="e">
        <f t="shared" si="4"/>
        <v>#REF!</v>
      </c>
      <c r="P119" s="21">
        <f>SUMIF(BRANCH!C:C,AREA1!A:A,BRANCH!P:P)</f>
        <v>1018092</v>
      </c>
      <c r="Q119" s="21">
        <f>SUMIF(BRANCH!C:C,AREA1!A:A,BRANCH!Q:Q)</f>
        <v>454</v>
      </c>
      <c r="R119" s="21">
        <f>SUMIF(BRANCH!C:C,AREA1!A:A,BRANCH!R:R)</f>
        <v>414</v>
      </c>
      <c r="S119" s="52">
        <f>SUMIF(BRANCH!C:C,AREA1!A:A,BRANCH!S:S)</f>
        <v>40</v>
      </c>
      <c r="T119" s="21">
        <f>SUMIF(BRANCH!C:C,AREA1!A:A,BRANCH!T:T)</f>
        <v>1017678</v>
      </c>
      <c r="U119" s="40">
        <f t="shared" si="5"/>
        <v>0.91189427312775329</v>
      </c>
    </row>
    <row r="120" spans="1:21" x14ac:dyDescent="0.25">
      <c r="A120" s="24" t="s">
        <v>274</v>
      </c>
      <c r="B120" s="23" t="s">
        <v>184</v>
      </c>
      <c r="C120" s="23" t="s">
        <v>15</v>
      </c>
      <c r="D120" s="21">
        <f>SUMIF(BRANCH!C:C,AREA1!A:A,BRANCH!F:J)</f>
        <v>116694</v>
      </c>
      <c r="E120" s="21">
        <f>SUMIF(BRANCH!C:C,AREA1!A:A,BRANCH!G:G)</f>
        <v>4</v>
      </c>
      <c r="F120" s="21">
        <f>SUMIF(BRANCH!C:C,AREA1!A:A,BRANCH!H:H)</f>
        <v>4</v>
      </c>
      <c r="G120" s="52">
        <f>SUMIF(BRANCH!C:C,AREA1!A:A,BRANCH!I:I)</f>
        <v>0</v>
      </c>
      <c r="H120" s="21">
        <f>SUMIF(BRANCH!C:C,AREA1!A:A,BRANCH!J:J)</f>
        <v>116690</v>
      </c>
      <c r="I120" s="40">
        <f t="shared" si="3"/>
        <v>1</v>
      </c>
      <c r="J120" s="21" t="e">
        <f>SUMIF(BRANCH!C:C,AREA1!A:A,BRANCH!K:K)</f>
        <v>#REF!</v>
      </c>
      <c r="K120" s="21" t="e">
        <f>SUMIF(BRANCH!C:C,AREA1!A:A,BRANCH!L:L)</f>
        <v>#REF!</v>
      </c>
      <c r="L120" s="21" t="e">
        <f>SUMIF(BRANCH!C:C,AREA1!A:A,BRANCH!M:M)</f>
        <v>#REF!</v>
      </c>
      <c r="M120" s="52" t="e">
        <f>SUMIF(BRANCH!C:C,BRANCH!C:C,BRANCH!N:N)</f>
        <v>#REF!</v>
      </c>
      <c r="N120" s="21" t="e">
        <f>SUMIF(BRANCH!C:C,AREA1!A:A,BRANCH!O:O)</f>
        <v>#REF!</v>
      </c>
      <c r="O120" s="40" t="e">
        <f t="shared" si="4"/>
        <v>#REF!</v>
      </c>
      <c r="P120" s="21">
        <f>SUMIF(BRANCH!C:C,AREA1!A:A,BRANCH!P:P)</f>
        <v>1173743</v>
      </c>
      <c r="Q120" s="21">
        <f>SUMIF(BRANCH!C:C,AREA1!A:A,BRANCH!Q:Q)</f>
        <v>569</v>
      </c>
      <c r="R120" s="21">
        <f>SUMIF(BRANCH!C:C,AREA1!A:A,BRANCH!R:R)</f>
        <v>513</v>
      </c>
      <c r="S120" s="52">
        <f>SUMIF(BRANCH!C:C,AREA1!A:A,BRANCH!S:S)</f>
        <v>56</v>
      </c>
      <c r="T120" s="21">
        <f>SUMIF(BRANCH!C:C,AREA1!A:A,BRANCH!T:T)</f>
        <v>1173230</v>
      </c>
      <c r="U120" s="40">
        <f t="shared" si="5"/>
        <v>0.90158172231985945</v>
      </c>
    </row>
    <row r="121" spans="1:21" x14ac:dyDescent="0.25">
      <c r="A121" s="24" t="s">
        <v>275</v>
      </c>
      <c r="B121" s="23" t="s">
        <v>152</v>
      </c>
      <c r="C121" s="23" t="s">
        <v>16</v>
      </c>
      <c r="D121" s="21">
        <f>SUMIF(BRANCH!C:C,AREA1!A:A,BRANCH!F:J)</f>
        <v>119978</v>
      </c>
      <c r="E121" s="21">
        <f>SUMIF(BRANCH!C:C,AREA1!A:A,BRANCH!G:G)</f>
        <v>1</v>
      </c>
      <c r="F121" s="21">
        <f>SUMIF(BRANCH!C:C,AREA1!A:A,BRANCH!H:H)</f>
        <v>0</v>
      </c>
      <c r="G121" s="52">
        <f>SUMIF(BRANCH!C:C,AREA1!A:A,BRANCH!I:I)</f>
        <v>1</v>
      </c>
      <c r="H121" s="21">
        <f>SUMIF(BRANCH!C:C,AREA1!A:A,BRANCH!J:J)</f>
        <v>119978</v>
      </c>
      <c r="I121" s="40">
        <f t="shared" si="3"/>
        <v>0</v>
      </c>
      <c r="J121" s="21" t="e">
        <f>SUMIF(BRANCH!C:C,AREA1!A:A,BRANCH!K:K)</f>
        <v>#REF!</v>
      </c>
      <c r="K121" s="21" t="e">
        <f>SUMIF(BRANCH!C:C,AREA1!A:A,BRANCH!L:L)</f>
        <v>#REF!</v>
      </c>
      <c r="L121" s="21" t="e">
        <f>SUMIF(BRANCH!C:C,AREA1!A:A,BRANCH!M:M)</f>
        <v>#REF!</v>
      </c>
      <c r="M121" s="52" t="e">
        <f>SUMIF(BRANCH!C:C,BRANCH!C:C,BRANCH!N:N)</f>
        <v>#REF!</v>
      </c>
      <c r="N121" s="21" t="e">
        <f>SUMIF(BRANCH!C:C,AREA1!A:A,BRANCH!O:O)</f>
        <v>#REF!</v>
      </c>
      <c r="O121" s="40" t="e">
        <f t="shared" si="4"/>
        <v>#REF!</v>
      </c>
      <c r="P121" s="21">
        <f>SUMIF(BRANCH!C:C,AREA1!A:A,BRANCH!P:P)</f>
        <v>1121194</v>
      </c>
      <c r="Q121" s="21">
        <f>SUMIF(BRANCH!C:C,AREA1!A:A,BRANCH!Q:Q)</f>
        <v>398</v>
      </c>
      <c r="R121" s="21">
        <f>SUMIF(BRANCH!C:C,AREA1!A:A,BRANCH!R:R)</f>
        <v>389</v>
      </c>
      <c r="S121" s="52">
        <f>SUMIF(BRANCH!C:C,AREA1!A:A,BRANCH!S:S)</f>
        <v>9</v>
      </c>
      <c r="T121" s="21">
        <f>SUMIF(BRANCH!C:C,AREA1!A:A,BRANCH!T:T)</f>
        <v>1120805</v>
      </c>
      <c r="U121" s="40">
        <f t="shared" si="5"/>
        <v>0.97738693467336679</v>
      </c>
    </row>
    <row r="122" spans="1:21" x14ac:dyDescent="0.25">
      <c r="A122" s="24" t="s">
        <v>276</v>
      </c>
      <c r="B122" s="23" t="s">
        <v>184</v>
      </c>
      <c r="C122" s="23" t="s">
        <v>15</v>
      </c>
      <c r="D122" s="21">
        <f>SUMIF(BRANCH!C:C,AREA1!A:A,BRANCH!F:J)</f>
        <v>168723</v>
      </c>
      <c r="E122" s="21">
        <f>SUMIF(BRANCH!C:C,AREA1!A:A,BRANCH!G:G)</f>
        <v>0</v>
      </c>
      <c r="F122" s="21">
        <f>SUMIF(BRANCH!C:C,AREA1!A:A,BRANCH!H:H)</f>
        <v>0</v>
      </c>
      <c r="G122" s="52">
        <f>SUMIF(BRANCH!C:C,AREA1!A:A,BRANCH!I:I)</f>
        <v>0</v>
      </c>
      <c r="H122" s="21">
        <f>SUMIF(BRANCH!C:C,AREA1!A:A,BRANCH!J:J)</f>
        <v>168723</v>
      </c>
      <c r="I122" s="40" t="e">
        <f t="shared" si="3"/>
        <v>#DIV/0!</v>
      </c>
      <c r="J122" s="21" t="e">
        <f>SUMIF(BRANCH!C:C,AREA1!A:A,BRANCH!K:K)</f>
        <v>#REF!</v>
      </c>
      <c r="K122" s="21" t="e">
        <f>SUMIF(BRANCH!C:C,AREA1!A:A,BRANCH!L:L)</f>
        <v>#REF!</v>
      </c>
      <c r="L122" s="21" t="e">
        <f>SUMIF(BRANCH!C:C,AREA1!A:A,BRANCH!M:M)</f>
        <v>#REF!</v>
      </c>
      <c r="M122" s="52" t="e">
        <f>SUMIF(BRANCH!C:C,BRANCH!C:C,BRANCH!N:N)</f>
        <v>#REF!</v>
      </c>
      <c r="N122" s="21" t="e">
        <f>SUMIF(BRANCH!C:C,AREA1!A:A,BRANCH!O:O)</f>
        <v>#REF!</v>
      </c>
      <c r="O122" s="40" t="e">
        <f t="shared" si="4"/>
        <v>#REF!</v>
      </c>
      <c r="P122" s="21">
        <f>SUMIF(BRANCH!C:C,AREA1!A:A,BRANCH!P:P)</f>
        <v>1664418</v>
      </c>
      <c r="Q122" s="21">
        <f>SUMIF(BRANCH!C:C,AREA1!A:A,BRANCH!Q:Q)</f>
        <v>832</v>
      </c>
      <c r="R122" s="21">
        <f>SUMIF(BRANCH!C:C,AREA1!A:A,BRANCH!R:R)</f>
        <v>814</v>
      </c>
      <c r="S122" s="52">
        <f>SUMIF(BRANCH!C:C,AREA1!A:A,BRANCH!S:S)</f>
        <v>18</v>
      </c>
      <c r="T122" s="21">
        <f>SUMIF(BRANCH!C:C,AREA1!A:A,BRANCH!T:T)</f>
        <v>1663604</v>
      </c>
      <c r="U122" s="40">
        <f t="shared" si="5"/>
        <v>0.97836538461538458</v>
      </c>
    </row>
    <row r="123" spans="1:21" x14ac:dyDescent="0.25">
      <c r="A123" s="24" t="s">
        <v>277</v>
      </c>
      <c r="B123" s="23" t="s">
        <v>206</v>
      </c>
      <c r="C123" s="23" t="s">
        <v>18</v>
      </c>
      <c r="D123" s="21">
        <f>SUMIF(BRANCH!C:C,AREA1!A:A,BRANCH!F:J)</f>
        <v>118043</v>
      </c>
      <c r="E123" s="21">
        <f>SUMIF(BRANCH!C:C,AREA1!A:A,BRANCH!G:G)</f>
        <v>2</v>
      </c>
      <c r="F123" s="21">
        <f>SUMIF(BRANCH!C:C,AREA1!A:A,BRANCH!H:H)</f>
        <v>2</v>
      </c>
      <c r="G123" s="52">
        <f>SUMIF(BRANCH!C:C,AREA1!A:A,BRANCH!I:I)</f>
        <v>0</v>
      </c>
      <c r="H123" s="21">
        <f>SUMIF(BRANCH!C:C,AREA1!A:A,BRANCH!J:J)</f>
        <v>118041</v>
      </c>
      <c r="I123" s="40">
        <f t="shared" si="3"/>
        <v>1</v>
      </c>
      <c r="J123" s="21" t="e">
        <f>SUMIF(BRANCH!C:C,AREA1!A:A,BRANCH!K:K)</f>
        <v>#REF!</v>
      </c>
      <c r="K123" s="21" t="e">
        <f>SUMIF(BRANCH!C:C,AREA1!A:A,BRANCH!L:L)</f>
        <v>#REF!</v>
      </c>
      <c r="L123" s="21" t="e">
        <f>SUMIF(BRANCH!C:C,AREA1!A:A,BRANCH!M:M)</f>
        <v>#REF!</v>
      </c>
      <c r="M123" s="52" t="e">
        <f>SUMIF(BRANCH!C:C,BRANCH!C:C,BRANCH!N:N)</f>
        <v>#REF!</v>
      </c>
      <c r="N123" s="21" t="e">
        <f>SUMIF(BRANCH!C:C,AREA1!A:A,BRANCH!O:O)</f>
        <v>#REF!</v>
      </c>
      <c r="O123" s="40" t="e">
        <f t="shared" si="4"/>
        <v>#REF!</v>
      </c>
      <c r="P123" s="21">
        <f>SUMIF(BRANCH!C:C,AREA1!A:A,BRANCH!P:P)</f>
        <v>1125741</v>
      </c>
      <c r="Q123" s="21">
        <f>SUMIF(BRANCH!C:C,AREA1!A:A,BRANCH!Q:Q)</f>
        <v>531</v>
      </c>
      <c r="R123" s="21">
        <f>SUMIF(BRANCH!C:C,AREA1!A:A,BRANCH!R:R)</f>
        <v>402</v>
      </c>
      <c r="S123" s="52">
        <f>SUMIF(BRANCH!C:C,AREA1!A:A,BRANCH!S:S)</f>
        <v>129</v>
      </c>
      <c r="T123" s="21">
        <f>SUMIF(BRANCH!C:C,AREA1!A:A,BRANCH!T:T)</f>
        <v>1125339</v>
      </c>
      <c r="U123" s="40">
        <f t="shared" si="5"/>
        <v>0.75706214689265539</v>
      </c>
    </row>
    <row r="124" spans="1:21" x14ac:dyDescent="0.25">
      <c r="A124" s="24" t="s">
        <v>278</v>
      </c>
      <c r="B124" s="23" t="s">
        <v>163</v>
      </c>
      <c r="C124" s="23" t="s">
        <v>17</v>
      </c>
      <c r="D124" s="21">
        <f>SUMIF(BRANCH!C:C,AREA1!A:A,BRANCH!F:J)</f>
        <v>101392</v>
      </c>
      <c r="E124" s="21">
        <f>SUMIF(BRANCH!C:C,AREA1!A:A,BRANCH!G:G)</f>
        <v>1</v>
      </c>
      <c r="F124" s="21">
        <f>SUMIF(BRANCH!C:C,AREA1!A:A,BRANCH!H:H)</f>
        <v>1</v>
      </c>
      <c r="G124" s="52">
        <f>SUMIF(BRANCH!C:C,AREA1!A:A,BRANCH!I:I)</f>
        <v>0</v>
      </c>
      <c r="H124" s="21">
        <f>SUMIF(BRANCH!C:C,AREA1!A:A,BRANCH!J:J)</f>
        <v>101391</v>
      </c>
      <c r="I124" s="40">
        <f t="shared" si="3"/>
        <v>1</v>
      </c>
      <c r="J124" s="21" t="e">
        <f>SUMIF(BRANCH!C:C,AREA1!A:A,BRANCH!K:K)</f>
        <v>#REF!</v>
      </c>
      <c r="K124" s="21" t="e">
        <f>SUMIF(BRANCH!C:C,AREA1!A:A,BRANCH!L:L)</f>
        <v>#REF!</v>
      </c>
      <c r="L124" s="21" t="e">
        <f>SUMIF(BRANCH!C:C,AREA1!A:A,BRANCH!M:M)</f>
        <v>#REF!</v>
      </c>
      <c r="M124" s="52" t="e">
        <f>SUMIF(BRANCH!C:C,BRANCH!C:C,BRANCH!N:N)</f>
        <v>#REF!</v>
      </c>
      <c r="N124" s="21" t="e">
        <f>SUMIF(BRANCH!C:C,AREA1!A:A,BRANCH!O:O)</f>
        <v>#REF!</v>
      </c>
      <c r="O124" s="40" t="e">
        <f t="shared" si="4"/>
        <v>#REF!</v>
      </c>
      <c r="P124" s="21">
        <f>SUMIF(BRANCH!C:C,AREA1!A:A,BRANCH!P:P)</f>
        <v>1104342</v>
      </c>
      <c r="Q124" s="21">
        <f>SUMIF(BRANCH!C:C,AREA1!A:A,BRANCH!Q:Q)</f>
        <v>459</v>
      </c>
      <c r="R124" s="21">
        <f>SUMIF(BRANCH!C:C,AREA1!A:A,BRANCH!R:R)</f>
        <v>328</v>
      </c>
      <c r="S124" s="52">
        <f>SUMIF(BRANCH!C:C,AREA1!A:A,BRANCH!S:S)</f>
        <v>131</v>
      </c>
      <c r="T124" s="21">
        <f>SUMIF(BRANCH!C:C,AREA1!A:A,BRANCH!T:T)</f>
        <v>1104014</v>
      </c>
      <c r="U124" s="40">
        <f t="shared" si="5"/>
        <v>0.71459694989106759</v>
      </c>
    </row>
    <row r="125" spans="1:21" x14ac:dyDescent="0.25">
      <c r="A125" s="24" t="s">
        <v>279</v>
      </c>
      <c r="B125" s="23" t="s">
        <v>280</v>
      </c>
      <c r="C125" s="23" t="s">
        <v>16</v>
      </c>
      <c r="D125" s="21">
        <f>SUMIF(BRANCH!C:C,AREA1!A:A,BRANCH!F:J)</f>
        <v>139065</v>
      </c>
      <c r="E125" s="21">
        <f>SUMIF(BRANCH!C:C,AREA1!A:A,BRANCH!G:G)</f>
        <v>2</v>
      </c>
      <c r="F125" s="21">
        <f>SUMIF(BRANCH!C:C,AREA1!A:A,BRANCH!H:H)</f>
        <v>1</v>
      </c>
      <c r="G125" s="52">
        <f>SUMIF(BRANCH!C:C,AREA1!A:A,BRANCH!I:I)</f>
        <v>1</v>
      </c>
      <c r="H125" s="21">
        <f>SUMIF(BRANCH!C:C,AREA1!A:A,BRANCH!J:J)</f>
        <v>139064</v>
      </c>
      <c r="I125" s="40">
        <f t="shared" si="3"/>
        <v>0.5</v>
      </c>
      <c r="J125" s="21" t="e">
        <f>SUMIF(BRANCH!C:C,AREA1!A:A,BRANCH!K:K)</f>
        <v>#REF!</v>
      </c>
      <c r="K125" s="21" t="e">
        <f>SUMIF(BRANCH!C:C,AREA1!A:A,BRANCH!L:L)</f>
        <v>#REF!</v>
      </c>
      <c r="L125" s="21" t="e">
        <f>SUMIF(BRANCH!C:C,AREA1!A:A,BRANCH!M:M)</f>
        <v>#REF!</v>
      </c>
      <c r="M125" s="52" t="e">
        <f>SUMIF(BRANCH!C:C,BRANCH!C:C,BRANCH!N:N)</f>
        <v>#REF!</v>
      </c>
      <c r="N125" s="21" t="e">
        <f>SUMIF(BRANCH!C:C,AREA1!A:A,BRANCH!O:O)</f>
        <v>#REF!</v>
      </c>
      <c r="O125" s="40" t="e">
        <f t="shared" si="4"/>
        <v>#REF!</v>
      </c>
      <c r="P125" s="21">
        <f>SUMIF(BRANCH!C:C,AREA1!A:A,BRANCH!P:P)</f>
        <v>1482700</v>
      </c>
      <c r="Q125" s="21">
        <f>SUMIF(BRANCH!C:C,AREA1!A:A,BRANCH!Q:Q)</f>
        <v>561</v>
      </c>
      <c r="R125" s="21">
        <f>SUMIF(BRANCH!C:C,AREA1!A:A,BRANCH!R:R)</f>
        <v>561</v>
      </c>
      <c r="S125" s="52">
        <f>SUMIF(BRANCH!C:C,AREA1!A:A,BRANCH!S:S)</f>
        <v>0</v>
      </c>
      <c r="T125" s="21">
        <f>SUMIF(BRANCH!C:C,AREA1!A:A,BRANCH!T:T)</f>
        <v>1482139</v>
      </c>
      <c r="U125" s="40">
        <f t="shared" si="5"/>
        <v>1</v>
      </c>
    </row>
    <row r="126" spans="1:21" x14ac:dyDescent="0.25">
      <c r="A126" s="24" t="s">
        <v>281</v>
      </c>
      <c r="B126" s="23" t="s">
        <v>282</v>
      </c>
      <c r="C126" s="23" t="s">
        <v>13</v>
      </c>
      <c r="D126" s="21">
        <f>SUMIF(BRANCH!C:C,AREA1!A:A,BRANCH!F:J)</f>
        <v>36864</v>
      </c>
      <c r="E126" s="21">
        <f>SUMIF(BRANCH!C:C,AREA1!A:A,BRANCH!G:G)</f>
        <v>0</v>
      </c>
      <c r="F126" s="21">
        <f>SUMIF(BRANCH!C:C,AREA1!A:A,BRANCH!H:H)</f>
        <v>0</v>
      </c>
      <c r="G126" s="52">
        <f>SUMIF(BRANCH!C:C,AREA1!A:A,BRANCH!I:I)</f>
        <v>0</v>
      </c>
      <c r="H126" s="21">
        <f>SUMIF(BRANCH!C:C,AREA1!A:A,BRANCH!J:J)</f>
        <v>36864</v>
      </c>
      <c r="I126" s="40" t="e">
        <f t="shared" si="3"/>
        <v>#DIV/0!</v>
      </c>
      <c r="J126" s="21" t="e">
        <f>SUMIF(BRANCH!C:C,AREA1!A:A,BRANCH!K:K)</f>
        <v>#REF!</v>
      </c>
      <c r="K126" s="21" t="e">
        <f>SUMIF(BRANCH!C:C,AREA1!A:A,BRANCH!L:L)</f>
        <v>#REF!</v>
      </c>
      <c r="L126" s="21" t="e">
        <f>SUMIF(BRANCH!C:C,AREA1!A:A,BRANCH!M:M)</f>
        <v>#REF!</v>
      </c>
      <c r="M126" s="52" t="e">
        <f>SUMIF(BRANCH!C:C,BRANCH!C:C,BRANCH!N:N)</f>
        <v>#REF!</v>
      </c>
      <c r="N126" s="21" t="e">
        <f>SUMIF(BRANCH!C:C,AREA1!A:A,BRANCH!O:O)</f>
        <v>#REF!</v>
      </c>
      <c r="O126" s="40" t="e">
        <f t="shared" si="4"/>
        <v>#REF!</v>
      </c>
      <c r="P126" s="21">
        <f>SUMIF(BRANCH!C:C,AREA1!A:A,BRANCH!P:P)</f>
        <v>380110</v>
      </c>
      <c r="Q126" s="21">
        <f>SUMIF(BRANCH!C:C,AREA1!A:A,BRANCH!Q:Q)</f>
        <v>158</v>
      </c>
      <c r="R126" s="21">
        <f>SUMIF(BRANCH!C:C,AREA1!A:A,BRANCH!R:R)</f>
        <v>104</v>
      </c>
      <c r="S126" s="52">
        <f>SUMIF(BRANCH!C:C,AREA1!A:A,BRANCH!S:S)</f>
        <v>54</v>
      </c>
      <c r="T126" s="21">
        <f>SUMIF(BRANCH!C:C,AREA1!A:A,BRANCH!T:T)</f>
        <v>380006</v>
      </c>
      <c r="U126" s="40">
        <f t="shared" si="5"/>
        <v>0.65822784810126578</v>
      </c>
    </row>
    <row r="127" spans="1:21" x14ac:dyDescent="0.25">
      <c r="A127" s="24" t="s">
        <v>283</v>
      </c>
      <c r="B127" s="23" t="s">
        <v>284</v>
      </c>
      <c r="C127" s="23" t="s">
        <v>16</v>
      </c>
      <c r="D127" s="21">
        <f>SUMIF(BRANCH!C:C,AREA1!A:A,BRANCH!F:J)</f>
        <v>81172</v>
      </c>
      <c r="E127" s="21">
        <f>SUMIF(BRANCH!C:C,AREA1!A:A,BRANCH!G:G)</f>
        <v>2</v>
      </c>
      <c r="F127" s="21">
        <f>SUMIF(BRANCH!C:C,AREA1!A:A,BRANCH!H:H)</f>
        <v>2</v>
      </c>
      <c r="G127" s="52">
        <f>SUMIF(BRANCH!C:C,AREA1!A:A,BRANCH!I:I)</f>
        <v>0</v>
      </c>
      <c r="H127" s="21">
        <f>SUMIF(BRANCH!C:C,AREA1!A:A,BRANCH!J:J)</f>
        <v>81170</v>
      </c>
      <c r="I127" s="40">
        <f t="shared" si="3"/>
        <v>1</v>
      </c>
      <c r="J127" s="21" t="e">
        <f>SUMIF(BRANCH!C:C,AREA1!A:A,BRANCH!K:K)</f>
        <v>#REF!</v>
      </c>
      <c r="K127" s="21" t="e">
        <f>SUMIF(BRANCH!C:C,AREA1!A:A,BRANCH!L:L)</f>
        <v>#REF!</v>
      </c>
      <c r="L127" s="21" t="e">
        <f>SUMIF(BRANCH!C:C,AREA1!A:A,BRANCH!M:M)</f>
        <v>#REF!</v>
      </c>
      <c r="M127" s="52" t="e">
        <f>SUMIF(BRANCH!C:C,BRANCH!C:C,BRANCH!N:N)</f>
        <v>#REF!</v>
      </c>
      <c r="N127" s="21" t="e">
        <f>SUMIF(BRANCH!C:C,AREA1!A:A,BRANCH!O:O)</f>
        <v>#REF!</v>
      </c>
      <c r="O127" s="40" t="e">
        <f t="shared" si="4"/>
        <v>#REF!</v>
      </c>
      <c r="P127" s="21">
        <f>SUMIF(BRANCH!C:C,AREA1!A:A,BRANCH!P:P)</f>
        <v>795650</v>
      </c>
      <c r="Q127" s="21">
        <f>SUMIF(BRANCH!C:C,AREA1!A:A,BRANCH!Q:Q)</f>
        <v>257</v>
      </c>
      <c r="R127" s="21">
        <f>SUMIF(BRANCH!C:C,AREA1!A:A,BRANCH!R:R)</f>
        <v>224</v>
      </c>
      <c r="S127" s="52">
        <f>SUMIF(BRANCH!C:C,AREA1!A:A,BRANCH!S:S)</f>
        <v>33</v>
      </c>
      <c r="T127" s="21">
        <f>SUMIF(BRANCH!C:C,AREA1!A:A,BRANCH!T:T)</f>
        <v>795426</v>
      </c>
      <c r="U127" s="40">
        <f t="shared" si="5"/>
        <v>0.87159533073929962</v>
      </c>
    </row>
    <row r="128" spans="1:21" x14ac:dyDescent="0.25">
      <c r="A128" s="24" t="s">
        <v>285</v>
      </c>
      <c r="B128" s="23" t="s">
        <v>112</v>
      </c>
      <c r="C128" s="23" t="s">
        <v>17</v>
      </c>
      <c r="D128" s="21">
        <f>SUMIF(BRANCH!C:C,AREA1!A:A,BRANCH!F:J)</f>
        <v>134487</v>
      </c>
      <c r="E128" s="21">
        <f>SUMIF(BRANCH!C:C,AREA1!A:A,BRANCH!G:G)</f>
        <v>9</v>
      </c>
      <c r="F128" s="21">
        <f>SUMIF(BRANCH!C:C,AREA1!A:A,BRANCH!H:H)</f>
        <v>8</v>
      </c>
      <c r="G128" s="52">
        <f>SUMIF(BRANCH!C:C,AREA1!A:A,BRANCH!I:I)</f>
        <v>1</v>
      </c>
      <c r="H128" s="21">
        <f>SUMIF(BRANCH!C:C,AREA1!A:A,BRANCH!J:J)</f>
        <v>134479</v>
      </c>
      <c r="I128" s="40">
        <f t="shared" si="3"/>
        <v>0.88888888888888884</v>
      </c>
      <c r="J128" s="21" t="e">
        <f>SUMIF(BRANCH!C:C,AREA1!A:A,BRANCH!K:K)</f>
        <v>#REF!</v>
      </c>
      <c r="K128" s="21" t="e">
        <f>SUMIF(BRANCH!C:C,AREA1!A:A,BRANCH!L:L)</f>
        <v>#REF!</v>
      </c>
      <c r="L128" s="21" t="e">
        <f>SUMIF(BRANCH!C:C,AREA1!A:A,BRANCH!M:M)</f>
        <v>#REF!</v>
      </c>
      <c r="M128" s="52" t="e">
        <f>SUMIF(BRANCH!C:C,BRANCH!C:C,BRANCH!N:N)</f>
        <v>#REF!</v>
      </c>
      <c r="N128" s="21" t="e">
        <f>SUMIF(BRANCH!C:C,AREA1!A:A,BRANCH!O:O)</f>
        <v>#REF!</v>
      </c>
      <c r="O128" s="40" t="e">
        <f t="shared" si="4"/>
        <v>#REF!</v>
      </c>
      <c r="P128" s="21">
        <f>SUMIF(BRANCH!C:C,AREA1!A:A,BRANCH!P:P)</f>
        <v>1456586</v>
      </c>
      <c r="Q128" s="21">
        <f>SUMIF(BRANCH!C:C,AREA1!A:A,BRANCH!Q:Q)</f>
        <v>781</v>
      </c>
      <c r="R128" s="21">
        <f>SUMIF(BRANCH!C:C,AREA1!A:A,BRANCH!R:R)</f>
        <v>781</v>
      </c>
      <c r="S128" s="52">
        <f>SUMIF(BRANCH!C:C,AREA1!A:A,BRANCH!S:S)</f>
        <v>0</v>
      </c>
      <c r="T128" s="21">
        <f>SUMIF(BRANCH!C:C,AREA1!A:A,BRANCH!T:T)</f>
        <v>1455805</v>
      </c>
      <c r="U128" s="40">
        <f t="shared" si="5"/>
        <v>1</v>
      </c>
    </row>
    <row r="129" spans="1:21" x14ac:dyDescent="0.25">
      <c r="A129" s="24" t="s">
        <v>286</v>
      </c>
      <c r="B129" s="23" t="s">
        <v>118</v>
      </c>
      <c r="C129" s="23" t="s">
        <v>19</v>
      </c>
      <c r="D129" s="21">
        <f>SUMIF(BRANCH!C:C,AREA1!A:A,BRANCH!F:J)</f>
        <v>108016</v>
      </c>
      <c r="E129" s="21">
        <f>SUMIF(BRANCH!C:C,AREA1!A:A,BRANCH!G:G)</f>
        <v>2</v>
      </c>
      <c r="F129" s="21">
        <f>SUMIF(BRANCH!C:C,AREA1!A:A,BRANCH!H:H)</f>
        <v>2</v>
      </c>
      <c r="G129" s="52">
        <f>SUMIF(BRANCH!C:C,AREA1!A:A,BRANCH!I:I)</f>
        <v>0</v>
      </c>
      <c r="H129" s="21">
        <f>SUMIF(BRANCH!C:C,AREA1!A:A,BRANCH!J:J)</f>
        <v>108014</v>
      </c>
      <c r="I129" s="40">
        <f t="shared" si="3"/>
        <v>1</v>
      </c>
      <c r="J129" s="21" t="e">
        <f>SUMIF(BRANCH!C:C,AREA1!A:A,BRANCH!K:K)</f>
        <v>#REF!</v>
      </c>
      <c r="K129" s="21" t="e">
        <f>SUMIF(BRANCH!C:C,AREA1!A:A,BRANCH!L:L)</f>
        <v>#REF!</v>
      </c>
      <c r="L129" s="21" t="e">
        <f>SUMIF(BRANCH!C:C,AREA1!A:A,BRANCH!M:M)</f>
        <v>#REF!</v>
      </c>
      <c r="M129" s="52" t="e">
        <f>SUMIF(BRANCH!C:C,BRANCH!C:C,BRANCH!N:N)</f>
        <v>#REF!</v>
      </c>
      <c r="N129" s="21" t="e">
        <f>SUMIF(BRANCH!C:C,AREA1!A:A,BRANCH!O:O)</f>
        <v>#REF!</v>
      </c>
      <c r="O129" s="40" t="e">
        <f t="shared" si="4"/>
        <v>#REF!</v>
      </c>
      <c r="P129" s="21">
        <f>SUMIF(BRANCH!C:C,AREA1!A:A,BRANCH!P:P)</f>
        <v>1021067</v>
      </c>
      <c r="Q129" s="21">
        <f>SUMIF(BRANCH!C:C,AREA1!A:A,BRANCH!Q:Q)</f>
        <v>560</v>
      </c>
      <c r="R129" s="21">
        <f>SUMIF(BRANCH!C:C,AREA1!A:A,BRANCH!R:R)</f>
        <v>490</v>
      </c>
      <c r="S129" s="52">
        <f>SUMIF(BRANCH!C:C,AREA1!A:A,BRANCH!S:S)</f>
        <v>70</v>
      </c>
      <c r="T129" s="21">
        <f>SUMIF(BRANCH!C:C,AREA1!A:A,BRANCH!T:T)</f>
        <v>1020577</v>
      </c>
      <c r="U129" s="40">
        <f t="shared" si="5"/>
        <v>0.875</v>
      </c>
    </row>
    <row r="130" spans="1:21" x14ac:dyDescent="0.25">
      <c r="A130" s="24" t="s">
        <v>287</v>
      </c>
      <c r="B130" s="23" t="s">
        <v>163</v>
      </c>
      <c r="C130" s="23" t="s">
        <v>17</v>
      </c>
      <c r="D130" s="21">
        <f>SUMIF(BRANCH!C:C,AREA1!A:A,BRANCH!F:J)</f>
        <v>134227</v>
      </c>
      <c r="E130" s="21">
        <f>SUMIF(BRANCH!C:C,AREA1!A:A,BRANCH!G:G)</f>
        <v>2</v>
      </c>
      <c r="F130" s="21">
        <f>SUMIF(BRANCH!C:C,AREA1!A:A,BRANCH!H:H)</f>
        <v>2</v>
      </c>
      <c r="G130" s="52">
        <f>SUMIF(BRANCH!C:C,AREA1!A:A,BRANCH!I:I)</f>
        <v>0</v>
      </c>
      <c r="H130" s="21">
        <f>SUMIF(BRANCH!C:C,AREA1!A:A,BRANCH!J:J)</f>
        <v>134225</v>
      </c>
      <c r="I130" s="40">
        <f t="shared" si="3"/>
        <v>1</v>
      </c>
      <c r="J130" s="21" t="e">
        <f>SUMIF(BRANCH!C:C,AREA1!A:A,BRANCH!K:K)</f>
        <v>#REF!</v>
      </c>
      <c r="K130" s="21" t="e">
        <f>SUMIF(BRANCH!C:C,AREA1!A:A,BRANCH!L:L)</f>
        <v>#REF!</v>
      </c>
      <c r="L130" s="21" t="e">
        <f>SUMIF(BRANCH!C:C,AREA1!A:A,BRANCH!M:M)</f>
        <v>#REF!</v>
      </c>
      <c r="M130" s="52" t="e">
        <f>SUMIF(BRANCH!C:C,BRANCH!C:C,BRANCH!N:N)</f>
        <v>#REF!</v>
      </c>
      <c r="N130" s="21" t="e">
        <f>SUMIF(BRANCH!C:C,AREA1!A:A,BRANCH!O:O)</f>
        <v>#REF!</v>
      </c>
      <c r="O130" s="40" t="e">
        <f t="shared" si="4"/>
        <v>#REF!</v>
      </c>
      <c r="P130" s="21">
        <f>SUMIF(BRANCH!C:C,AREA1!A:A,BRANCH!P:P)</f>
        <v>1444583</v>
      </c>
      <c r="Q130" s="21">
        <f>SUMIF(BRANCH!C:C,AREA1!A:A,BRANCH!Q:Q)</f>
        <v>540</v>
      </c>
      <c r="R130" s="21">
        <f>SUMIF(BRANCH!C:C,AREA1!A:A,BRANCH!R:R)</f>
        <v>540</v>
      </c>
      <c r="S130" s="52">
        <f>SUMIF(BRANCH!C:C,AREA1!A:A,BRANCH!S:S)</f>
        <v>0</v>
      </c>
      <c r="T130" s="21">
        <f>SUMIF(BRANCH!C:C,AREA1!A:A,BRANCH!T:T)</f>
        <v>1444043</v>
      </c>
      <c r="U130" s="40">
        <f t="shared" si="5"/>
        <v>1</v>
      </c>
    </row>
    <row r="131" spans="1:21" x14ac:dyDescent="0.25">
      <c r="A131" s="24" t="s">
        <v>288</v>
      </c>
      <c r="B131" s="23" t="s">
        <v>171</v>
      </c>
      <c r="C131" s="23" t="s">
        <v>19</v>
      </c>
      <c r="D131" s="21">
        <f>SUMIF(BRANCH!C:C,AREA1!A:A,BRANCH!F:J)</f>
        <v>18543</v>
      </c>
      <c r="E131" s="21">
        <f>SUMIF(BRANCH!C:C,AREA1!A:A,BRANCH!G:G)</f>
        <v>4</v>
      </c>
      <c r="F131" s="21">
        <f>SUMIF(BRANCH!C:C,AREA1!A:A,BRANCH!H:H)</f>
        <v>4</v>
      </c>
      <c r="G131" s="52">
        <f>SUMIF(BRANCH!C:C,AREA1!A:A,BRANCH!I:I)</f>
        <v>0</v>
      </c>
      <c r="H131" s="21">
        <f>SUMIF(BRANCH!C:C,AREA1!A:A,BRANCH!J:J)</f>
        <v>18539</v>
      </c>
      <c r="I131" s="40">
        <f t="shared" ref="I131:I194" si="6">F131/E131</f>
        <v>1</v>
      </c>
      <c r="J131" s="21" t="e">
        <f>SUMIF(BRANCH!C:C,AREA1!A:A,BRANCH!K:K)</f>
        <v>#REF!</v>
      </c>
      <c r="K131" s="21" t="e">
        <f>SUMIF(BRANCH!C:C,AREA1!A:A,BRANCH!L:L)</f>
        <v>#REF!</v>
      </c>
      <c r="L131" s="21" t="e">
        <f>SUMIF(BRANCH!C:C,AREA1!A:A,BRANCH!M:M)</f>
        <v>#REF!</v>
      </c>
      <c r="M131" s="52" t="e">
        <f>SUMIF(BRANCH!C:C,BRANCH!C:C,BRANCH!N:N)</f>
        <v>#REF!</v>
      </c>
      <c r="N131" s="21" t="e">
        <f>SUMIF(BRANCH!C:C,AREA1!A:A,BRANCH!O:O)</f>
        <v>#REF!</v>
      </c>
      <c r="O131" s="40" t="e">
        <f t="shared" ref="O131:O194" si="7">L131/K131</f>
        <v>#REF!</v>
      </c>
      <c r="P131" s="21">
        <f>SUMIF(BRANCH!C:C,AREA1!A:A,BRANCH!P:P)</f>
        <v>238478</v>
      </c>
      <c r="Q131" s="21">
        <f>SUMIF(BRANCH!C:C,AREA1!A:A,BRANCH!Q:Q)</f>
        <v>370</v>
      </c>
      <c r="R131" s="21">
        <f>SUMIF(BRANCH!C:C,AREA1!A:A,BRANCH!R:R)</f>
        <v>370</v>
      </c>
      <c r="S131" s="52">
        <f>SUMIF(BRANCH!C:C,AREA1!A:A,BRANCH!S:S)</f>
        <v>0</v>
      </c>
      <c r="T131" s="21">
        <f>SUMIF(BRANCH!C:C,AREA1!A:A,BRANCH!T:T)</f>
        <v>238108</v>
      </c>
      <c r="U131" s="40">
        <f t="shared" ref="U131:U194" si="8">R131/Q131</f>
        <v>1</v>
      </c>
    </row>
    <row r="132" spans="1:21" x14ac:dyDescent="0.25">
      <c r="A132" s="24" t="s">
        <v>289</v>
      </c>
      <c r="B132" s="23" t="s">
        <v>290</v>
      </c>
      <c r="C132" s="23" t="s">
        <v>17</v>
      </c>
      <c r="D132" s="21">
        <f>SUMIF(BRANCH!C:C,AREA1!A:A,BRANCH!F:J)</f>
        <v>89339</v>
      </c>
      <c r="E132" s="21">
        <f>SUMIF(BRANCH!C:C,AREA1!A:A,BRANCH!G:G)</f>
        <v>1</v>
      </c>
      <c r="F132" s="21">
        <f>SUMIF(BRANCH!C:C,AREA1!A:A,BRANCH!H:H)</f>
        <v>1</v>
      </c>
      <c r="G132" s="52">
        <f>SUMIF(BRANCH!C:C,AREA1!A:A,BRANCH!I:I)</f>
        <v>0</v>
      </c>
      <c r="H132" s="21">
        <f>SUMIF(BRANCH!C:C,AREA1!A:A,BRANCH!J:J)</f>
        <v>89338</v>
      </c>
      <c r="I132" s="40">
        <f t="shared" si="6"/>
        <v>1</v>
      </c>
      <c r="J132" s="21" t="e">
        <f>SUMIF(BRANCH!C:C,AREA1!A:A,BRANCH!K:K)</f>
        <v>#REF!</v>
      </c>
      <c r="K132" s="21" t="e">
        <f>SUMIF(BRANCH!C:C,AREA1!A:A,BRANCH!L:L)</f>
        <v>#REF!</v>
      </c>
      <c r="L132" s="21" t="e">
        <f>SUMIF(BRANCH!C:C,AREA1!A:A,BRANCH!M:M)</f>
        <v>#REF!</v>
      </c>
      <c r="M132" s="52" t="e">
        <f>SUMIF(BRANCH!C:C,BRANCH!C:C,BRANCH!N:N)</f>
        <v>#REF!</v>
      </c>
      <c r="N132" s="21" t="e">
        <f>SUMIF(BRANCH!C:C,AREA1!A:A,BRANCH!O:O)</f>
        <v>#REF!</v>
      </c>
      <c r="O132" s="40" t="e">
        <f t="shared" si="7"/>
        <v>#REF!</v>
      </c>
      <c r="P132" s="21">
        <f>SUMIF(BRANCH!C:C,AREA1!A:A,BRANCH!P:P)</f>
        <v>890625</v>
      </c>
      <c r="Q132" s="21">
        <f>SUMIF(BRANCH!C:C,AREA1!A:A,BRANCH!Q:Q)</f>
        <v>411</v>
      </c>
      <c r="R132" s="21">
        <f>SUMIF(BRANCH!C:C,AREA1!A:A,BRANCH!R:R)</f>
        <v>411</v>
      </c>
      <c r="S132" s="52">
        <f>SUMIF(BRANCH!C:C,AREA1!A:A,BRANCH!S:S)</f>
        <v>0</v>
      </c>
      <c r="T132" s="21">
        <f>SUMIF(BRANCH!C:C,AREA1!A:A,BRANCH!T:T)</f>
        <v>890214</v>
      </c>
      <c r="U132" s="40">
        <f t="shared" si="8"/>
        <v>1</v>
      </c>
    </row>
    <row r="133" spans="1:21" x14ac:dyDescent="0.25">
      <c r="A133" s="24" t="s">
        <v>291</v>
      </c>
      <c r="B133" s="23" t="s">
        <v>176</v>
      </c>
      <c r="C133" s="23" t="s">
        <v>17</v>
      </c>
      <c r="D133" s="21">
        <f>SUMIF(BRANCH!C:C,AREA1!A:A,BRANCH!F:J)</f>
        <v>178582</v>
      </c>
      <c r="E133" s="21">
        <f>SUMIF(BRANCH!C:C,AREA1!A:A,BRANCH!G:G)</f>
        <v>7</v>
      </c>
      <c r="F133" s="21">
        <f>SUMIF(BRANCH!C:C,AREA1!A:A,BRANCH!H:H)</f>
        <v>4</v>
      </c>
      <c r="G133" s="52">
        <f>SUMIF(BRANCH!C:C,AREA1!A:A,BRANCH!I:I)</f>
        <v>3</v>
      </c>
      <c r="H133" s="21">
        <f>SUMIF(BRANCH!C:C,AREA1!A:A,BRANCH!J:J)</f>
        <v>178578</v>
      </c>
      <c r="I133" s="40">
        <f t="shared" si="6"/>
        <v>0.5714285714285714</v>
      </c>
      <c r="J133" s="21" t="e">
        <f>SUMIF(BRANCH!C:C,AREA1!A:A,BRANCH!K:K)</f>
        <v>#REF!</v>
      </c>
      <c r="K133" s="21" t="e">
        <f>SUMIF(BRANCH!C:C,AREA1!A:A,BRANCH!L:L)</f>
        <v>#REF!</v>
      </c>
      <c r="L133" s="21" t="e">
        <f>SUMIF(BRANCH!C:C,AREA1!A:A,BRANCH!M:M)</f>
        <v>#REF!</v>
      </c>
      <c r="M133" s="52" t="e">
        <f>SUMIF(BRANCH!C:C,BRANCH!C:C,BRANCH!N:N)</f>
        <v>#REF!</v>
      </c>
      <c r="N133" s="21" t="e">
        <f>SUMIF(BRANCH!C:C,AREA1!A:A,BRANCH!O:O)</f>
        <v>#REF!</v>
      </c>
      <c r="O133" s="40" t="e">
        <f t="shared" si="7"/>
        <v>#REF!</v>
      </c>
      <c r="P133" s="21">
        <f>SUMIF(BRANCH!C:C,AREA1!A:A,BRANCH!P:P)</f>
        <v>1939688</v>
      </c>
      <c r="Q133" s="21">
        <f>SUMIF(BRANCH!C:C,AREA1!A:A,BRANCH!Q:Q)</f>
        <v>1042</v>
      </c>
      <c r="R133" s="21">
        <f>SUMIF(BRANCH!C:C,AREA1!A:A,BRANCH!R:R)</f>
        <v>1036</v>
      </c>
      <c r="S133" s="52">
        <f>SUMIF(BRANCH!C:C,AREA1!A:A,BRANCH!S:S)</f>
        <v>6</v>
      </c>
      <c r="T133" s="21">
        <f>SUMIF(BRANCH!C:C,AREA1!A:A,BRANCH!T:T)</f>
        <v>1938652</v>
      </c>
      <c r="U133" s="40">
        <f t="shared" si="8"/>
        <v>0.99424184261036463</v>
      </c>
    </row>
    <row r="134" spans="1:21" x14ac:dyDescent="0.25">
      <c r="A134" s="24" t="s">
        <v>292</v>
      </c>
      <c r="B134" s="23" t="s">
        <v>195</v>
      </c>
      <c r="C134" s="23" t="s">
        <v>15</v>
      </c>
      <c r="D134" s="21">
        <f>SUMIF(BRANCH!C:C,AREA1!A:A,BRANCH!F:J)</f>
        <v>70920</v>
      </c>
      <c r="E134" s="21">
        <f>SUMIF(BRANCH!C:C,AREA1!A:A,BRANCH!G:G)</f>
        <v>0</v>
      </c>
      <c r="F134" s="21">
        <f>SUMIF(BRANCH!C:C,AREA1!A:A,BRANCH!H:H)</f>
        <v>0</v>
      </c>
      <c r="G134" s="52">
        <f>SUMIF(BRANCH!C:C,AREA1!A:A,BRANCH!I:I)</f>
        <v>0</v>
      </c>
      <c r="H134" s="21">
        <f>SUMIF(BRANCH!C:C,AREA1!A:A,BRANCH!J:J)</f>
        <v>70920</v>
      </c>
      <c r="I134" s="40" t="e">
        <f t="shared" si="6"/>
        <v>#DIV/0!</v>
      </c>
      <c r="J134" s="21" t="e">
        <f>SUMIF(BRANCH!C:C,AREA1!A:A,BRANCH!K:K)</f>
        <v>#REF!</v>
      </c>
      <c r="K134" s="21" t="e">
        <f>SUMIF(BRANCH!C:C,AREA1!A:A,BRANCH!L:L)</f>
        <v>#REF!</v>
      </c>
      <c r="L134" s="21" t="e">
        <f>SUMIF(BRANCH!C:C,AREA1!A:A,BRANCH!M:M)</f>
        <v>#REF!</v>
      </c>
      <c r="M134" s="52" t="e">
        <f>SUMIF(BRANCH!C:C,BRANCH!C:C,BRANCH!N:N)</f>
        <v>#REF!</v>
      </c>
      <c r="N134" s="21" t="e">
        <f>SUMIF(BRANCH!C:C,AREA1!A:A,BRANCH!O:O)</f>
        <v>#REF!</v>
      </c>
      <c r="O134" s="40" t="e">
        <f t="shared" si="7"/>
        <v>#REF!</v>
      </c>
      <c r="P134" s="21">
        <f>SUMIF(BRANCH!C:C,AREA1!A:A,BRANCH!P:P)</f>
        <v>717628</v>
      </c>
      <c r="Q134" s="21">
        <f>SUMIF(BRANCH!C:C,AREA1!A:A,BRANCH!Q:Q)</f>
        <v>367</v>
      </c>
      <c r="R134" s="21">
        <f>SUMIF(BRANCH!C:C,AREA1!A:A,BRANCH!R:R)</f>
        <v>305</v>
      </c>
      <c r="S134" s="52">
        <f>SUMIF(BRANCH!C:C,AREA1!A:A,BRANCH!S:S)</f>
        <v>62</v>
      </c>
      <c r="T134" s="21">
        <f>SUMIF(BRANCH!C:C,AREA1!A:A,BRANCH!T:T)</f>
        <v>717323</v>
      </c>
      <c r="U134" s="40">
        <f t="shared" si="8"/>
        <v>0.83106267029972747</v>
      </c>
    </row>
    <row r="135" spans="1:21" x14ac:dyDescent="0.25">
      <c r="A135" s="24" t="s">
        <v>293</v>
      </c>
      <c r="B135" s="23" t="s">
        <v>225</v>
      </c>
      <c r="C135" s="23" t="s">
        <v>15</v>
      </c>
      <c r="D135" s="21">
        <f>SUMIF(BRANCH!C:C,AREA1!A:A,BRANCH!F:J)</f>
        <v>111244</v>
      </c>
      <c r="E135" s="21">
        <f>SUMIF(BRANCH!C:C,AREA1!A:A,BRANCH!G:G)</f>
        <v>1</v>
      </c>
      <c r="F135" s="21">
        <f>SUMIF(BRANCH!C:C,AREA1!A:A,BRANCH!H:H)</f>
        <v>0</v>
      </c>
      <c r="G135" s="52">
        <f>SUMIF(BRANCH!C:C,AREA1!A:A,BRANCH!I:I)</f>
        <v>1</v>
      </c>
      <c r="H135" s="21">
        <f>SUMIF(BRANCH!C:C,AREA1!A:A,BRANCH!J:J)</f>
        <v>111244</v>
      </c>
      <c r="I135" s="40">
        <f t="shared" si="6"/>
        <v>0</v>
      </c>
      <c r="J135" s="21" t="e">
        <f>SUMIF(BRANCH!C:C,AREA1!A:A,BRANCH!K:K)</f>
        <v>#REF!</v>
      </c>
      <c r="K135" s="21" t="e">
        <f>SUMIF(BRANCH!C:C,AREA1!A:A,BRANCH!L:L)</f>
        <v>#REF!</v>
      </c>
      <c r="L135" s="21" t="e">
        <f>SUMIF(BRANCH!C:C,AREA1!A:A,BRANCH!M:M)</f>
        <v>#REF!</v>
      </c>
      <c r="M135" s="52" t="e">
        <f>SUMIF(BRANCH!C:C,BRANCH!C:C,BRANCH!N:N)</f>
        <v>#REF!</v>
      </c>
      <c r="N135" s="21" t="e">
        <f>SUMIF(BRANCH!C:C,AREA1!A:A,BRANCH!O:O)</f>
        <v>#REF!</v>
      </c>
      <c r="O135" s="40" t="e">
        <f t="shared" si="7"/>
        <v>#REF!</v>
      </c>
      <c r="P135" s="21">
        <f>SUMIF(BRANCH!C:C,AREA1!A:A,BRANCH!P:P)</f>
        <v>1190732</v>
      </c>
      <c r="Q135" s="21">
        <f>SUMIF(BRANCH!C:C,AREA1!A:A,BRANCH!Q:Q)</f>
        <v>630</v>
      </c>
      <c r="R135" s="21">
        <f>SUMIF(BRANCH!C:C,AREA1!A:A,BRANCH!R:R)</f>
        <v>532</v>
      </c>
      <c r="S135" s="52">
        <f>SUMIF(BRANCH!C:C,AREA1!A:A,BRANCH!S:S)</f>
        <v>98</v>
      </c>
      <c r="T135" s="21">
        <f>SUMIF(BRANCH!C:C,AREA1!A:A,BRANCH!T:T)</f>
        <v>1190200</v>
      </c>
      <c r="U135" s="40">
        <f t="shared" si="8"/>
        <v>0.84444444444444444</v>
      </c>
    </row>
    <row r="136" spans="1:21" x14ac:dyDescent="0.25">
      <c r="A136" s="24" t="s">
        <v>294</v>
      </c>
      <c r="B136" s="23" t="s">
        <v>295</v>
      </c>
      <c r="C136" s="23" t="s">
        <v>19</v>
      </c>
      <c r="D136" s="21">
        <f>SUMIF(BRANCH!C:C,AREA1!A:A,BRANCH!F:J)</f>
        <v>71481</v>
      </c>
      <c r="E136" s="21">
        <f>SUMIF(BRANCH!C:C,AREA1!A:A,BRANCH!G:G)</f>
        <v>0</v>
      </c>
      <c r="F136" s="21">
        <f>SUMIF(BRANCH!C:C,AREA1!A:A,BRANCH!H:H)</f>
        <v>0</v>
      </c>
      <c r="G136" s="52">
        <f>SUMIF(BRANCH!C:C,AREA1!A:A,BRANCH!I:I)</f>
        <v>0</v>
      </c>
      <c r="H136" s="21">
        <f>SUMIF(BRANCH!C:C,AREA1!A:A,BRANCH!J:J)</f>
        <v>71481</v>
      </c>
      <c r="I136" s="40" t="e">
        <f t="shared" si="6"/>
        <v>#DIV/0!</v>
      </c>
      <c r="J136" s="21" t="e">
        <f>SUMIF(BRANCH!C:C,AREA1!A:A,BRANCH!K:K)</f>
        <v>#REF!</v>
      </c>
      <c r="K136" s="21" t="e">
        <f>SUMIF(BRANCH!C:C,AREA1!A:A,BRANCH!L:L)</f>
        <v>#REF!</v>
      </c>
      <c r="L136" s="21" t="e">
        <f>SUMIF(BRANCH!C:C,AREA1!A:A,BRANCH!M:M)</f>
        <v>#REF!</v>
      </c>
      <c r="M136" s="52" t="e">
        <f>SUMIF(BRANCH!C:C,BRANCH!C:C,BRANCH!N:N)</f>
        <v>#REF!</v>
      </c>
      <c r="N136" s="21" t="e">
        <f>SUMIF(BRANCH!C:C,AREA1!A:A,BRANCH!O:O)</f>
        <v>#REF!</v>
      </c>
      <c r="O136" s="40" t="e">
        <f t="shared" si="7"/>
        <v>#REF!</v>
      </c>
      <c r="P136" s="21">
        <f>SUMIF(BRANCH!C:C,AREA1!A:A,BRANCH!P:P)</f>
        <v>748127</v>
      </c>
      <c r="Q136" s="21">
        <f>SUMIF(BRANCH!C:C,AREA1!A:A,BRANCH!Q:Q)</f>
        <v>355</v>
      </c>
      <c r="R136" s="21">
        <f>SUMIF(BRANCH!C:C,AREA1!A:A,BRANCH!R:R)</f>
        <v>355</v>
      </c>
      <c r="S136" s="52">
        <f>SUMIF(BRANCH!C:C,AREA1!A:A,BRANCH!S:S)</f>
        <v>0</v>
      </c>
      <c r="T136" s="21">
        <f>SUMIF(BRANCH!C:C,AREA1!A:A,BRANCH!T:T)</f>
        <v>747772</v>
      </c>
      <c r="U136" s="40">
        <f t="shared" si="8"/>
        <v>1</v>
      </c>
    </row>
    <row r="137" spans="1:21" x14ac:dyDescent="0.25">
      <c r="A137" s="24" t="s">
        <v>296</v>
      </c>
      <c r="B137" s="23" t="s">
        <v>225</v>
      </c>
      <c r="C137" s="23" t="s">
        <v>15</v>
      </c>
      <c r="D137" s="21">
        <f>SUMIF(BRANCH!C:C,AREA1!A:A,BRANCH!F:J)</f>
        <v>118996</v>
      </c>
      <c r="E137" s="21">
        <f>SUMIF(BRANCH!C:C,AREA1!A:A,BRANCH!G:G)</f>
        <v>1</v>
      </c>
      <c r="F137" s="21">
        <f>SUMIF(BRANCH!C:C,AREA1!A:A,BRANCH!H:H)</f>
        <v>1</v>
      </c>
      <c r="G137" s="52">
        <f>SUMIF(BRANCH!C:C,AREA1!A:A,BRANCH!I:I)</f>
        <v>0</v>
      </c>
      <c r="H137" s="21">
        <f>SUMIF(BRANCH!C:C,AREA1!A:A,BRANCH!J:J)</f>
        <v>118995</v>
      </c>
      <c r="I137" s="40">
        <f t="shared" si="6"/>
        <v>1</v>
      </c>
      <c r="J137" s="21" t="e">
        <f>SUMIF(BRANCH!C:C,AREA1!A:A,BRANCH!K:K)</f>
        <v>#REF!</v>
      </c>
      <c r="K137" s="21" t="e">
        <f>SUMIF(BRANCH!C:C,AREA1!A:A,BRANCH!L:L)</f>
        <v>#REF!</v>
      </c>
      <c r="L137" s="21" t="e">
        <f>SUMIF(BRANCH!C:C,AREA1!A:A,BRANCH!M:M)</f>
        <v>#REF!</v>
      </c>
      <c r="M137" s="52" t="e">
        <f>SUMIF(BRANCH!C:C,BRANCH!C:C,BRANCH!N:N)</f>
        <v>#REF!</v>
      </c>
      <c r="N137" s="21" t="e">
        <f>SUMIF(BRANCH!C:C,AREA1!A:A,BRANCH!O:O)</f>
        <v>#REF!</v>
      </c>
      <c r="O137" s="40" t="e">
        <f t="shared" si="7"/>
        <v>#REF!</v>
      </c>
      <c r="P137" s="21">
        <f>SUMIF(BRANCH!C:C,AREA1!A:A,BRANCH!P:P)</f>
        <v>1276876</v>
      </c>
      <c r="Q137" s="21">
        <f>SUMIF(BRANCH!C:C,AREA1!A:A,BRANCH!Q:Q)</f>
        <v>573</v>
      </c>
      <c r="R137" s="21">
        <f>SUMIF(BRANCH!C:C,AREA1!A:A,BRANCH!R:R)</f>
        <v>573</v>
      </c>
      <c r="S137" s="52">
        <f>SUMIF(BRANCH!C:C,AREA1!A:A,BRANCH!S:S)</f>
        <v>0</v>
      </c>
      <c r="T137" s="21">
        <f>SUMIF(BRANCH!C:C,AREA1!A:A,BRANCH!T:T)</f>
        <v>1276303</v>
      </c>
      <c r="U137" s="40">
        <f t="shared" si="8"/>
        <v>1</v>
      </c>
    </row>
    <row r="138" spans="1:21" x14ac:dyDescent="0.25">
      <c r="A138" s="24" t="s">
        <v>297</v>
      </c>
      <c r="B138" s="23" t="s">
        <v>269</v>
      </c>
      <c r="C138" s="23" t="s">
        <v>18</v>
      </c>
      <c r="D138" s="21">
        <f>SUMIF(BRANCH!C:C,AREA1!A:A,BRANCH!F:J)</f>
        <v>51504</v>
      </c>
      <c r="E138" s="21">
        <f>SUMIF(BRANCH!C:C,AREA1!A:A,BRANCH!G:G)</f>
        <v>2</v>
      </c>
      <c r="F138" s="21">
        <f>SUMIF(BRANCH!C:C,AREA1!A:A,BRANCH!H:H)</f>
        <v>1</v>
      </c>
      <c r="G138" s="52">
        <f>SUMIF(BRANCH!C:C,AREA1!A:A,BRANCH!I:I)</f>
        <v>1</v>
      </c>
      <c r="H138" s="21">
        <f>SUMIF(BRANCH!C:C,AREA1!A:A,BRANCH!J:J)</f>
        <v>51503</v>
      </c>
      <c r="I138" s="40">
        <f t="shared" si="6"/>
        <v>0.5</v>
      </c>
      <c r="J138" s="21" t="e">
        <f>SUMIF(BRANCH!C:C,AREA1!A:A,BRANCH!K:K)</f>
        <v>#REF!</v>
      </c>
      <c r="K138" s="21" t="e">
        <f>SUMIF(BRANCH!C:C,AREA1!A:A,BRANCH!L:L)</f>
        <v>#REF!</v>
      </c>
      <c r="L138" s="21" t="e">
        <f>SUMIF(BRANCH!C:C,AREA1!A:A,BRANCH!M:M)</f>
        <v>#REF!</v>
      </c>
      <c r="M138" s="52" t="e">
        <f>SUMIF(BRANCH!C:C,BRANCH!C:C,BRANCH!N:N)</f>
        <v>#REF!</v>
      </c>
      <c r="N138" s="21" t="e">
        <f>SUMIF(BRANCH!C:C,AREA1!A:A,BRANCH!O:O)</f>
        <v>#REF!</v>
      </c>
      <c r="O138" s="40" t="e">
        <f t="shared" si="7"/>
        <v>#REF!</v>
      </c>
      <c r="P138" s="21">
        <f>SUMIF(BRANCH!C:C,AREA1!A:A,BRANCH!P:P)</f>
        <v>512904</v>
      </c>
      <c r="Q138" s="21">
        <f>SUMIF(BRANCH!C:C,AREA1!A:A,BRANCH!Q:Q)</f>
        <v>289</v>
      </c>
      <c r="R138" s="21">
        <f>SUMIF(BRANCH!C:C,AREA1!A:A,BRANCH!R:R)</f>
        <v>173</v>
      </c>
      <c r="S138" s="52">
        <f>SUMIF(BRANCH!C:C,AREA1!A:A,BRANCH!S:S)</f>
        <v>116</v>
      </c>
      <c r="T138" s="21">
        <f>SUMIF(BRANCH!C:C,AREA1!A:A,BRANCH!T:T)</f>
        <v>512731</v>
      </c>
      <c r="U138" s="40">
        <f t="shared" si="8"/>
        <v>0.59861591695501726</v>
      </c>
    </row>
    <row r="139" spans="1:21" x14ac:dyDescent="0.25">
      <c r="A139" s="24" t="s">
        <v>298</v>
      </c>
      <c r="B139" s="23" t="s">
        <v>137</v>
      </c>
      <c r="C139" s="23" t="s">
        <v>19</v>
      </c>
      <c r="D139" s="21">
        <f>SUMIF(BRANCH!C:C,AREA1!A:A,BRANCH!F:J)</f>
        <v>74413</v>
      </c>
      <c r="E139" s="21">
        <f>SUMIF(BRANCH!C:C,AREA1!A:A,BRANCH!G:G)</f>
        <v>4</v>
      </c>
      <c r="F139" s="21">
        <f>SUMIF(BRANCH!C:C,AREA1!A:A,BRANCH!H:H)</f>
        <v>3</v>
      </c>
      <c r="G139" s="52">
        <f>SUMIF(BRANCH!C:C,AREA1!A:A,BRANCH!I:I)</f>
        <v>1</v>
      </c>
      <c r="H139" s="21">
        <f>SUMIF(BRANCH!C:C,AREA1!A:A,BRANCH!J:J)</f>
        <v>74410</v>
      </c>
      <c r="I139" s="40">
        <f t="shared" si="6"/>
        <v>0.75</v>
      </c>
      <c r="J139" s="21" t="e">
        <f>SUMIF(BRANCH!C:C,AREA1!A:A,BRANCH!K:K)</f>
        <v>#REF!</v>
      </c>
      <c r="K139" s="21" t="e">
        <f>SUMIF(BRANCH!C:C,AREA1!A:A,BRANCH!L:L)</f>
        <v>#REF!</v>
      </c>
      <c r="L139" s="21" t="e">
        <f>SUMIF(BRANCH!C:C,AREA1!A:A,BRANCH!M:M)</f>
        <v>#REF!</v>
      </c>
      <c r="M139" s="52" t="e">
        <f>SUMIF(BRANCH!C:C,BRANCH!C:C,BRANCH!N:N)</f>
        <v>#REF!</v>
      </c>
      <c r="N139" s="21" t="e">
        <f>SUMIF(BRANCH!C:C,AREA1!A:A,BRANCH!O:O)</f>
        <v>#REF!</v>
      </c>
      <c r="O139" s="40" t="e">
        <f t="shared" si="7"/>
        <v>#REF!</v>
      </c>
      <c r="P139" s="21">
        <f>SUMIF(BRANCH!C:C,AREA1!A:A,BRANCH!P:P)</f>
        <v>738491</v>
      </c>
      <c r="Q139" s="21">
        <f>SUMIF(BRANCH!C:C,AREA1!A:A,BRANCH!Q:Q)</f>
        <v>466</v>
      </c>
      <c r="R139" s="21">
        <f>SUMIF(BRANCH!C:C,AREA1!A:A,BRANCH!R:R)</f>
        <v>369</v>
      </c>
      <c r="S139" s="52">
        <f>SUMIF(BRANCH!C:C,AREA1!A:A,BRANCH!S:S)</f>
        <v>97</v>
      </c>
      <c r="T139" s="21">
        <f>SUMIF(BRANCH!C:C,AREA1!A:A,BRANCH!T:T)</f>
        <v>738122</v>
      </c>
      <c r="U139" s="40">
        <f t="shared" si="8"/>
        <v>0.79184549356223177</v>
      </c>
    </row>
    <row r="140" spans="1:21" x14ac:dyDescent="0.25">
      <c r="A140" s="24" t="s">
        <v>299</v>
      </c>
      <c r="B140" s="23" t="s">
        <v>300</v>
      </c>
      <c r="C140" s="23" t="s">
        <v>13</v>
      </c>
      <c r="D140" s="21">
        <f>SUMIF(BRANCH!C:C,AREA1!A:A,BRANCH!F:J)</f>
        <v>55967</v>
      </c>
      <c r="E140" s="21">
        <f>SUMIF(BRANCH!C:C,AREA1!A:A,BRANCH!G:G)</f>
        <v>0</v>
      </c>
      <c r="F140" s="21">
        <f>SUMIF(BRANCH!C:C,AREA1!A:A,BRANCH!H:H)</f>
        <v>0</v>
      </c>
      <c r="G140" s="52">
        <f>SUMIF(BRANCH!C:C,AREA1!A:A,BRANCH!I:I)</f>
        <v>0</v>
      </c>
      <c r="H140" s="21">
        <f>SUMIF(BRANCH!C:C,AREA1!A:A,BRANCH!J:J)</f>
        <v>55967</v>
      </c>
      <c r="I140" s="40" t="e">
        <f t="shared" si="6"/>
        <v>#DIV/0!</v>
      </c>
      <c r="J140" s="21" t="e">
        <f>SUMIF(BRANCH!C:C,AREA1!A:A,BRANCH!K:K)</f>
        <v>#REF!</v>
      </c>
      <c r="K140" s="21" t="e">
        <f>SUMIF(BRANCH!C:C,AREA1!A:A,BRANCH!L:L)</f>
        <v>#REF!</v>
      </c>
      <c r="L140" s="21" t="e">
        <f>SUMIF(BRANCH!C:C,AREA1!A:A,BRANCH!M:M)</f>
        <v>#REF!</v>
      </c>
      <c r="M140" s="52" t="e">
        <f>SUMIF(BRANCH!C:C,BRANCH!C:C,BRANCH!N:N)</f>
        <v>#REF!</v>
      </c>
      <c r="N140" s="21" t="e">
        <f>SUMIF(BRANCH!C:C,AREA1!A:A,BRANCH!O:O)</f>
        <v>#REF!</v>
      </c>
      <c r="O140" s="40" t="e">
        <f t="shared" si="7"/>
        <v>#REF!</v>
      </c>
      <c r="P140" s="21">
        <f>SUMIF(BRANCH!C:C,AREA1!A:A,BRANCH!P:P)</f>
        <v>560055</v>
      </c>
      <c r="Q140" s="21">
        <f>SUMIF(BRANCH!C:C,AREA1!A:A,BRANCH!Q:Q)</f>
        <v>205</v>
      </c>
      <c r="R140" s="21">
        <f>SUMIF(BRANCH!C:C,AREA1!A:A,BRANCH!R:R)</f>
        <v>196</v>
      </c>
      <c r="S140" s="52">
        <f>SUMIF(BRANCH!C:C,AREA1!A:A,BRANCH!S:S)</f>
        <v>9</v>
      </c>
      <c r="T140" s="21">
        <f>SUMIF(BRANCH!C:C,AREA1!A:A,BRANCH!T:T)</f>
        <v>559859</v>
      </c>
      <c r="U140" s="40">
        <f t="shared" si="8"/>
        <v>0.95609756097560972</v>
      </c>
    </row>
    <row r="141" spans="1:21" x14ac:dyDescent="0.25">
      <c r="A141" s="24" t="s">
        <v>99</v>
      </c>
      <c r="B141" s="23" t="s">
        <v>301</v>
      </c>
      <c r="C141" s="23" t="s">
        <v>20</v>
      </c>
      <c r="D141" s="21">
        <f>SUMIF(BRANCH!C:C,AREA1!A:A,BRANCH!F:J)</f>
        <v>95642</v>
      </c>
      <c r="E141" s="21">
        <f>SUMIF(BRANCH!C:C,AREA1!A:A,BRANCH!G:G)</f>
        <v>3</v>
      </c>
      <c r="F141" s="21">
        <f>SUMIF(BRANCH!C:C,AREA1!A:A,BRANCH!H:H)</f>
        <v>3</v>
      </c>
      <c r="G141" s="52">
        <f>SUMIF(BRANCH!C:C,AREA1!A:A,BRANCH!I:I)</f>
        <v>0</v>
      </c>
      <c r="H141" s="21">
        <f>SUMIF(BRANCH!C:C,AREA1!A:A,BRANCH!J:J)</f>
        <v>95639</v>
      </c>
      <c r="I141" s="40">
        <f t="shared" si="6"/>
        <v>1</v>
      </c>
      <c r="J141" s="21" t="e">
        <f>SUMIF(BRANCH!C:C,AREA1!A:A,BRANCH!K:K)</f>
        <v>#REF!</v>
      </c>
      <c r="K141" s="21" t="e">
        <f>SUMIF(BRANCH!C:C,AREA1!A:A,BRANCH!L:L)</f>
        <v>#REF!</v>
      </c>
      <c r="L141" s="21" t="e">
        <f>SUMIF(BRANCH!C:C,AREA1!A:A,BRANCH!M:M)</f>
        <v>#REF!</v>
      </c>
      <c r="M141" s="52" t="e">
        <f>SUMIF(BRANCH!C:C,BRANCH!C:C,BRANCH!N:N)</f>
        <v>#REF!</v>
      </c>
      <c r="N141" s="21" t="e">
        <f>SUMIF(BRANCH!C:C,AREA1!A:A,BRANCH!O:O)</f>
        <v>#REF!</v>
      </c>
      <c r="O141" s="40" t="e">
        <f t="shared" si="7"/>
        <v>#REF!</v>
      </c>
      <c r="P141" s="21">
        <f>SUMIF(BRANCH!C:C,AREA1!A:A,BRANCH!P:P)</f>
        <v>937747</v>
      </c>
      <c r="Q141" s="21">
        <f>SUMIF(BRANCH!C:C,AREA1!A:A,BRANCH!Q:Q)</f>
        <v>346</v>
      </c>
      <c r="R141" s="21">
        <f>SUMIF(BRANCH!C:C,AREA1!A:A,BRANCH!R:R)</f>
        <v>315</v>
      </c>
      <c r="S141" s="52">
        <f>SUMIF(BRANCH!C:C,AREA1!A:A,BRANCH!S:S)</f>
        <v>31</v>
      </c>
      <c r="T141" s="21">
        <f>SUMIF(BRANCH!C:C,AREA1!A:A,BRANCH!T:T)</f>
        <v>937432</v>
      </c>
      <c r="U141" s="40">
        <f t="shared" si="8"/>
        <v>0.91040462427745661</v>
      </c>
    </row>
    <row r="142" spans="1:21" x14ac:dyDescent="0.25">
      <c r="A142" s="24" t="s">
        <v>302</v>
      </c>
      <c r="B142" s="23" t="s">
        <v>176</v>
      </c>
      <c r="C142" s="23" t="s">
        <v>17</v>
      </c>
      <c r="D142" s="21">
        <f>SUMIF(BRANCH!C:C,AREA1!A:A,BRANCH!F:J)</f>
        <v>150362</v>
      </c>
      <c r="E142" s="21">
        <f>SUMIF(BRANCH!C:C,AREA1!A:A,BRANCH!G:G)</f>
        <v>1</v>
      </c>
      <c r="F142" s="21">
        <f>SUMIF(BRANCH!C:C,AREA1!A:A,BRANCH!H:H)</f>
        <v>0</v>
      </c>
      <c r="G142" s="52">
        <f>SUMIF(BRANCH!C:C,AREA1!A:A,BRANCH!I:I)</f>
        <v>1</v>
      </c>
      <c r="H142" s="21">
        <f>SUMIF(BRANCH!C:C,AREA1!A:A,BRANCH!J:J)</f>
        <v>150362</v>
      </c>
      <c r="I142" s="40">
        <f t="shared" si="6"/>
        <v>0</v>
      </c>
      <c r="J142" s="21" t="e">
        <f>SUMIF(BRANCH!C:C,AREA1!A:A,BRANCH!K:K)</f>
        <v>#REF!</v>
      </c>
      <c r="K142" s="21" t="e">
        <f>SUMIF(BRANCH!C:C,AREA1!A:A,BRANCH!L:L)</f>
        <v>#REF!</v>
      </c>
      <c r="L142" s="21" t="e">
        <f>SUMIF(BRANCH!C:C,AREA1!A:A,BRANCH!M:M)</f>
        <v>#REF!</v>
      </c>
      <c r="M142" s="52" t="e">
        <f>SUMIF(BRANCH!C:C,BRANCH!C:C,BRANCH!N:N)</f>
        <v>#REF!</v>
      </c>
      <c r="N142" s="21" t="e">
        <f>SUMIF(BRANCH!C:C,AREA1!A:A,BRANCH!O:O)</f>
        <v>#REF!</v>
      </c>
      <c r="O142" s="40" t="e">
        <f t="shared" si="7"/>
        <v>#REF!</v>
      </c>
      <c r="P142" s="21">
        <f>SUMIF(BRANCH!C:C,AREA1!A:A,BRANCH!P:P)</f>
        <v>1565496</v>
      </c>
      <c r="Q142" s="21">
        <f>SUMIF(BRANCH!C:C,AREA1!A:A,BRANCH!Q:Q)</f>
        <v>770</v>
      </c>
      <c r="R142" s="21">
        <f>SUMIF(BRANCH!C:C,AREA1!A:A,BRANCH!R:R)</f>
        <v>523</v>
      </c>
      <c r="S142" s="52">
        <f>SUMIF(BRANCH!C:C,AREA1!A:A,BRANCH!S:S)</f>
        <v>247</v>
      </c>
      <c r="T142" s="21">
        <f>SUMIF(BRANCH!C:C,AREA1!A:A,BRANCH!T:T)</f>
        <v>1564973</v>
      </c>
      <c r="U142" s="40">
        <f t="shared" si="8"/>
        <v>0.67922077922077917</v>
      </c>
    </row>
    <row r="143" spans="1:21" x14ac:dyDescent="0.25">
      <c r="A143" s="24" t="s">
        <v>303</v>
      </c>
      <c r="B143" s="23" t="s">
        <v>203</v>
      </c>
      <c r="C143" s="23" t="s">
        <v>20</v>
      </c>
      <c r="D143" s="21">
        <f>SUMIF(BRANCH!C:C,AREA1!A:A,BRANCH!F:J)</f>
        <v>176774</v>
      </c>
      <c r="E143" s="21">
        <f>SUMIF(BRANCH!C:C,AREA1!A:A,BRANCH!G:G)</f>
        <v>7</v>
      </c>
      <c r="F143" s="21">
        <f>SUMIF(BRANCH!C:C,AREA1!A:A,BRANCH!H:H)</f>
        <v>3</v>
      </c>
      <c r="G143" s="52">
        <f>SUMIF(BRANCH!C:C,AREA1!A:A,BRANCH!I:I)</f>
        <v>4</v>
      </c>
      <c r="H143" s="21">
        <f>SUMIF(BRANCH!C:C,AREA1!A:A,BRANCH!J:J)</f>
        <v>176771</v>
      </c>
      <c r="I143" s="40">
        <f t="shared" si="6"/>
        <v>0.42857142857142855</v>
      </c>
      <c r="J143" s="21" t="e">
        <f>SUMIF(BRANCH!C:C,AREA1!A:A,BRANCH!K:K)</f>
        <v>#REF!</v>
      </c>
      <c r="K143" s="21" t="e">
        <f>SUMIF(BRANCH!C:C,AREA1!A:A,BRANCH!L:L)</f>
        <v>#REF!</v>
      </c>
      <c r="L143" s="21" t="e">
        <f>SUMIF(BRANCH!C:C,AREA1!A:A,BRANCH!M:M)</f>
        <v>#REF!</v>
      </c>
      <c r="M143" s="52" t="e">
        <f>SUMIF(BRANCH!C:C,BRANCH!C:C,BRANCH!N:N)</f>
        <v>#REF!</v>
      </c>
      <c r="N143" s="21" t="e">
        <f>SUMIF(BRANCH!C:C,AREA1!A:A,BRANCH!O:O)</f>
        <v>#REF!</v>
      </c>
      <c r="O143" s="40" t="e">
        <f t="shared" si="7"/>
        <v>#REF!</v>
      </c>
      <c r="P143" s="21">
        <f>SUMIF(BRANCH!C:C,AREA1!A:A,BRANCH!P:P)</f>
        <v>1785857</v>
      </c>
      <c r="Q143" s="21">
        <f>SUMIF(BRANCH!C:C,AREA1!A:A,BRANCH!Q:Q)</f>
        <v>697</v>
      </c>
      <c r="R143" s="21">
        <f>SUMIF(BRANCH!C:C,AREA1!A:A,BRANCH!R:R)</f>
        <v>504</v>
      </c>
      <c r="S143" s="52">
        <f>SUMIF(BRANCH!C:C,AREA1!A:A,BRANCH!S:S)</f>
        <v>193</v>
      </c>
      <c r="T143" s="21">
        <f>SUMIF(BRANCH!C:C,AREA1!A:A,BRANCH!T:T)</f>
        <v>1785353</v>
      </c>
      <c r="U143" s="40">
        <f t="shared" si="8"/>
        <v>0.72309899569583935</v>
      </c>
    </row>
    <row r="144" spans="1:21" x14ac:dyDescent="0.25">
      <c r="A144" s="24" t="s">
        <v>304</v>
      </c>
      <c r="B144" s="23" t="s">
        <v>141</v>
      </c>
      <c r="C144" s="23" t="s">
        <v>16</v>
      </c>
      <c r="D144" s="21">
        <f>SUMIF(BRANCH!C:C,AREA1!A:A,BRANCH!F:J)</f>
        <v>120546</v>
      </c>
      <c r="E144" s="21">
        <f>SUMIF(BRANCH!C:C,AREA1!A:A,BRANCH!G:G)</f>
        <v>2</v>
      </c>
      <c r="F144" s="21">
        <f>SUMIF(BRANCH!C:C,AREA1!A:A,BRANCH!H:H)</f>
        <v>2</v>
      </c>
      <c r="G144" s="52">
        <f>SUMIF(BRANCH!C:C,AREA1!A:A,BRANCH!I:I)</f>
        <v>0</v>
      </c>
      <c r="H144" s="21">
        <f>SUMIF(BRANCH!C:C,AREA1!A:A,BRANCH!J:J)</f>
        <v>120544</v>
      </c>
      <c r="I144" s="40">
        <f t="shared" si="6"/>
        <v>1</v>
      </c>
      <c r="J144" s="21" t="e">
        <f>SUMIF(BRANCH!C:C,AREA1!A:A,BRANCH!K:K)</f>
        <v>#REF!</v>
      </c>
      <c r="K144" s="21" t="e">
        <f>SUMIF(BRANCH!C:C,AREA1!A:A,BRANCH!L:L)</f>
        <v>#REF!</v>
      </c>
      <c r="L144" s="21" t="e">
        <f>SUMIF(BRANCH!C:C,AREA1!A:A,BRANCH!M:M)</f>
        <v>#REF!</v>
      </c>
      <c r="M144" s="52" t="e">
        <f>SUMIF(BRANCH!C:C,BRANCH!C:C,BRANCH!N:N)</f>
        <v>#REF!</v>
      </c>
      <c r="N144" s="21" t="e">
        <f>SUMIF(BRANCH!C:C,AREA1!A:A,BRANCH!O:O)</f>
        <v>#REF!</v>
      </c>
      <c r="O144" s="40" t="e">
        <f t="shared" si="7"/>
        <v>#REF!</v>
      </c>
      <c r="P144" s="21">
        <f>SUMIF(BRANCH!C:C,AREA1!A:A,BRANCH!P:P)</f>
        <v>1209859</v>
      </c>
      <c r="Q144" s="21">
        <f>SUMIF(BRANCH!C:C,AREA1!A:A,BRANCH!Q:Q)</f>
        <v>527</v>
      </c>
      <c r="R144" s="21">
        <f>SUMIF(BRANCH!C:C,AREA1!A:A,BRANCH!R:R)</f>
        <v>527</v>
      </c>
      <c r="S144" s="52">
        <f>SUMIF(BRANCH!C:C,AREA1!A:A,BRANCH!S:S)</f>
        <v>0</v>
      </c>
      <c r="T144" s="21">
        <f>SUMIF(BRANCH!C:C,AREA1!A:A,BRANCH!T:T)</f>
        <v>1209332</v>
      </c>
      <c r="U144" s="40">
        <f t="shared" si="8"/>
        <v>1</v>
      </c>
    </row>
    <row r="145" spans="1:21" x14ac:dyDescent="0.25">
      <c r="A145" s="24" t="s">
        <v>305</v>
      </c>
      <c r="B145" s="23" t="s">
        <v>193</v>
      </c>
      <c r="C145" s="23" t="s">
        <v>20</v>
      </c>
      <c r="D145" s="21">
        <f>SUMIF(BRANCH!C:C,AREA1!A:A,BRANCH!F:J)</f>
        <v>57734</v>
      </c>
      <c r="E145" s="21">
        <f>SUMIF(BRANCH!C:C,AREA1!A:A,BRANCH!G:G)</f>
        <v>2</v>
      </c>
      <c r="F145" s="21">
        <f>SUMIF(BRANCH!C:C,AREA1!A:A,BRANCH!H:H)</f>
        <v>1</v>
      </c>
      <c r="G145" s="52">
        <f>SUMIF(BRANCH!C:C,AREA1!A:A,BRANCH!I:I)</f>
        <v>1</v>
      </c>
      <c r="H145" s="21">
        <f>SUMIF(BRANCH!C:C,AREA1!A:A,BRANCH!J:J)</f>
        <v>57733</v>
      </c>
      <c r="I145" s="40">
        <f t="shared" si="6"/>
        <v>0.5</v>
      </c>
      <c r="J145" s="21" t="e">
        <f>SUMIF(BRANCH!C:C,AREA1!A:A,BRANCH!K:K)</f>
        <v>#REF!</v>
      </c>
      <c r="K145" s="21" t="e">
        <f>SUMIF(BRANCH!C:C,AREA1!A:A,BRANCH!L:L)</f>
        <v>#REF!</v>
      </c>
      <c r="L145" s="21" t="e">
        <f>SUMIF(BRANCH!C:C,AREA1!A:A,BRANCH!M:M)</f>
        <v>#REF!</v>
      </c>
      <c r="M145" s="52" t="e">
        <f>SUMIF(BRANCH!C:C,BRANCH!C:C,BRANCH!N:N)</f>
        <v>#REF!</v>
      </c>
      <c r="N145" s="21" t="e">
        <f>SUMIF(BRANCH!C:C,AREA1!A:A,BRANCH!O:O)</f>
        <v>#REF!</v>
      </c>
      <c r="O145" s="40" t="e">
        <f t="shared" si="7"/>
        <v>#REF!</v>
      </c>
      <c r="P145" s="21">
        <f>SUMIF(BRANCH!C:C,AREA1!A:A,BRANCH!P:P)</f>
        <v>598699</v>
      </c>
      <c r="Q145" s="21">
        <f>SUMIF(BRANCH!C:C,AREA1!A:A,BRANCH!Q:Q)</f>
        <v>265</v>
      </c>
      <c r="R145" s="21">
        <f>SUMIF(BRANCH!C:C,AREA1!A:A,BRANCH!R:R)</f>
        <v>265</v>
      </c>
      <c r="S145" s="52">
        <f>SUMIF(BRANCH!C:C,AREA1!A:A,BRANCH!S:S)</f>
        <v>0</v>
      </c>
      <c r="T145" s="21">
        <f>SUMIF(BRANCH!C:C,AREA1!A:A,BRANCH!T:T)</f>
        <v>598434</v>
      </c>
      <c r="U145" s="40">
        <f t="shared" si="8"/>
        <v>1</v>
      </c>
    </row>
    <row r="146" spans="1:21" x14ac:dyDescent="0.25">
      <c r="A146" s="24" t="s">
        <v>306</v>
      </c>
      <c r="B146" s="23" t="s">
        <v>284</v>
      </c>
      <c r="C146" s="23" t="s">
        <v>16</v>
      </c>
      <c r="D146" s="21">
        <f>SUMIF(BRANCH!C:C,AREA1!A:A,BRANCH!F:J)</f>
        <v>65445</v>
      </c>
      <c r="E146" s="21">
        <f>SUMIF(BRANCH!C:C,AREA1!A:A,BRANCH!G:G)</f>
        <v>0</v>
      </c>
      <c r="F146" s="21">
        <f>SUMIF(BRANCH!C:C,AREA1!A:A,BRANCH!H:H)</f>
        <v>0</v>
      </c>
      <c r="G146" s="52">
        <f>SUMIF(BRANCH!C:C,AREA1!A:A,BRANCH!I:I)</f>
        <v>0</v>
      </c>
      <c r="H146" s="21">
        <f>SUMIF(BRANCH!C:C,AREA1!A:A,BRANCH!J:J)</f>
        <v>65445</v>
      </c>
      <c r="I146" s="40" t="e">
        <f t="shared" si="6"/>
        <v>#DIV/0!</v>
      </c>
      <c r="J146" s="21" t="e">
        <f>SUMIF(BRANCH!C:C,AREA1!A:A,BRANCH!K:K)</f>
        <v>#REF!</v>
      </c>
      <c r="K146" s="21" t="e">
        <f>SUMIF(BRANCH!C:C,AREA1!A:A,BRANCH!L:L)</f>
        <v>#REF!</v>
      </c>
      <c r="L146" s="21" t="e">
        <f>SUMIF(BRANCH!C:C,AREA1!A:A,BRANCH!M:M)</f>
        <v>#REF!</v>
      </c>
      <c r="M146" s="52" t="e">
        <f>SUMIF(BRANCH!C:C,BRANCH!C:C,BRANCH!N:N)</f>
        <v>#REF!</v>
      </c>
      <c r="N146" s="21" t="e">
        <f>SUMIF(BRANCH!C:C,AREA1!A:A,BRANCH!O:O)</f>
        <v>#REF!</v>
      </c>
      <c r="O146" s="40" t="e">
        <f t="shared" si="7"/>
        <v>#REF!</v>
      </c>
      <c r="P146" s="21">
        <f>SUMIF(BRANCH!C:C,AREA1!A:A,BRANCH!P:P)</f>
        <v>674987</v>
      </c>
      <c r="Q146" s="21">
        <f>SUMIF(BRANCH!C:C,AREA1!A:A,BRANCH!Q:Q)</f>
        <v>246</v>
      </c>
      <c r="R146" s="21">
        <f>SUMIF(BRANCH!C:C,AREA1!A:A,BRANCH!R:R)</f>
        <v>229</v>
      </c>
      <c r="S146" s="52">
        <f>SUMIF(BRANCH!C:C,AREA1!A:A,BRANCH!S:S)</f>
        <v>17</v>
      </c>
      <c r="T146" s="21">
        <f>SUMIF(BRANCH!C:C,AREA1!A:A,BRANCH!T:T)</f>
        <v>674758</v>
      </c>
      <c r="U146" s="40">
        <f t="shared" si="8"/>
        <v>0.93089430894308944</v>
      </c>
    </row>
    <row r="147" spans="1:21" x14ac:dyDescent="0.25">
      <c r="A147" s="24" t="s">
        <v>307</v>
      </c>
      <c r="B147" s="23" t="s">
        <v>308</v>
      </c>
      <c r="C147" s="23" t="s">
        <v>14</v>
      </c>
      <c r="D147" s="21">
        <f>SUMIF(BRANCH!C:C,AREA1!A:A,BRANCH!F:J)</f>
        <v>85947</v>
      </c>
      <c r="E147" s="21">
        <f>SUMIF(BRANCH!C:C,AREA1!A:A,BRANCH!G:G)</f>
        <v>2</v>
      </c>
      <c r="F147" s="21">
        <f>SUMIF(BRANCH!C:C,AREA1!A:A,BRANCH!H:H)</f>
        <v>1</v>
      </c>
      <c r="G147" s="52">
        <f>SUMIF(BRANCH!C:C,AREA1!A:A,BRANCH!I:I)</f>
        <v>1</v>
      </c>
      <c r="H147" s="21">
        <f>SUMIF(BRANCH!C:C,AREA1!A:A,BRANCH!J:J)</f>
        <v>85946</v>
      </c>
      <c r="I147" s="40">
        <f t="shared" si="6"/>
        <v>0.5</v>
      </c>
      <c r="J147" s="21" t="e">
        <f>SUMIF(BRANCH!C:C,AREA1!A:A,BRANCH!K:K)</f>
        <v>#REF!</v>
      </c>
      <c r="K147" s="21" t="e">
        <f>SUMIF(BRANCH!C:C,AREA1!A:A,BRANCH!L:L)</f>
        <v>#REF!</v>
      </c>
      <c r="L147" s="21" t="e">
        <f>SUMIF(BRANCH!C:C,AREA1!A:A,BRANCH!M:M)</f>
        <v>#REF!</v>
      </c>
      <c r="M147" s="52" t="e">
        <f>SUMIF(BRANCH!C:C,BRANCH!C:C,BRANCH!N:N)</f>
        <v>#REF!</v>
      </c>
      <c r="N147" s="21" t="e">
        <f>SUMIF(BRANCH!C:C,AREA1!A:A,BRANCH!O:O)</f>
        <v>#REF!</v>
      </c>
      <c r="O147" s="40" t="e">
        <f t="shared" si="7"/>
        <v>#REF!</v>
      </c>
      <c r="P147" s="21">
        <f>SUMIF(BRANCH!C:C,AREA1!A:A,BRANCH!P:P)</f>
        <v>861885</v>
      </c>
      <c r="Q147" s="21">
        <f>SUMIF(BRANCH!C:C,AREA1!A:A,BRANCH!Q:Q)</f>
        <v>264</v>
      </c>
      <c r="R147" s="21">
        <f>SUMIF(BRANCH!C:C,AREA1!A:A,BRANCH!R:R)</f>
        <v>250</v>
      </c>
      <c r="S147" s="52">
        <f>SUMIF(BRANCH!C:C,AREA1!A:A,BRANCH!S:S)</f>
        <v>14</v>
      </c>
      <c r="T147" s="21">
        <f>SUMIF(BRANCH!C:C,AREA1!A:A,BRANCH!T:T)</f>
        <v>861635</v>
      </c>
      <c r="U147" s="40">
        <f t="shared" si="8"/>
        <v>0.94696969696969702</v>
      </c>
    </row>
    <row r="148" spans="1:21" x14ac:dyDescent="0.25">
      <c r="A148" s="24" t="s">
        <v>309</v>
      </c>
      <c r="B148" s="23" t="s">
        <v>310</v>
      </c>
      <c r="C148" s="23" t="s">
        <v>14</v>
      </c>
      <c r="D148" s="21">
        <f>SUMIF(BRANCH!C:C,AREA1!A:A,BRANCH!F:J)</f>
        <v>79795</v>
      </c>
      <c r="E148" s="21">
        <f>SUMIF(BRANCH!C:C,AREA1!A:A,BRANCH!G:G)</f>
        <v>0</v>
      </c>
      <c r="F148" s="21">
        <f>SUMIF(BRANCH!C:C,AREA1!A:A,BRANCH!H:H)</f>
        <v>0</v>
      </c>
      <c r="G148" s="52">
        <f>SUMIF(BRANCH!C:C,AREA1!A:A,BRANCH!I:I)</f>
        <v>0</v>
      </c>
      <c r="H148" s="21">
        <f>SUMIF(BRANCH!C:C,AREA1!A:A,BRANCH!J:J)</f>
        <v>79795</v>
      </c>
      <c r="I148" s="40" t="e">
        <f t="shared" si="6"/>
        <v>#DIV/0!</v>
      </c>
      <c r="J148" s="21" t="e">
        <f>SUMIF(BRANCH!C:C,AREA1!A:A,BRANCH!K:K)</f>
        <v>#REF!</v>
      </c>
      <c r="K148" s="21" t="e">
        <f>SUMIF(BRANCH!C:C,AREA1!A:A,BRANCH!L:L)</f>
        <v>#REF!</v>
      </c>
      <c r="L148" s="21" t="e">
        <f>SUMIF(BRANCH!C:C,AREA1!A:A,BRANCH!M:M)</f>
        <v>#REF!</v>
      </c>
      <c r="M148" s="52" t="e">
        <f>SUMIF(BRANCH!C:C,BRANCH!C:C,BRANCH!N:N)</f>
        <v>#REF!</v>
      </c>
      <c r="N148" s="21" t="e">
        <f>SUMIF(BRANCH!C:C,AREA1!A:A,BRANCH!O:O)</f>
        <v>#REF!</v>
      </c>
      <c r="O148" s="40" t="e">
        <f t="shared" si="7"/>
        <v>#REF!</v>
      </c>
      <c r="P148" s="21">
        <f>SUMIF(BRANCH!C:C,AREA1!A:A,BRANCH!P:P)</f>
        <v>863317</v>
      </c>
      <c r="Q148" s="21">
        <f>SUMIF(BRANCH!C:C,AREA1!A:A,BRANCH!Q:Q)</f>
        <v>282</v>
      </c>
      <c r="R148" s="21">
        <f>SUMIF(BRANCH!C:C,AREA1!A:A,BRANCH!R:R)</f>
        <v>282</v>
      </c>
      <c r="S148" s="52">
        <f>SUMIF(BRANCH!C:C,AREA1!A:A,BRANCH!S:S)</f>
        <v>0</v>
      </c>
      <c r="T148" s="21">
        <f>SUMIF(BRANCH!C:C,AREA1!A:A,BRANCH!T:T)</f>
        <v>863035</v>
      </c>
      <c r="U148" s="40">
        <f t="shared" si="8"/>
        <v>1</v>
      </c>
    </row>
    <row r="149" spans="1:21" x14ac:dyDescent="0.25">
      <c r="A149" s="24" t="s">
        <v>311</v>
      </c>
      <c r="B149" s="23" t="s">
        <v>290</v>
      </c>
      <c r="C149" s="23" t="s">
        <v>17</v>
      </c>
      <c r="D149" s="21">
        <f>SUMIF(BRANCH!C:C,AREA1!A:A,BRANCH!F:J)</f>
        <v>113069</v>
      </c>
      <c r="E149" s="21">
        <f>SUMIF(BRANCH!C:C,AREA1!A:A,BRANCH!G:G)</f>
        <v>4</v>
      </c>
      <c r="F149" s="21">
        <f>SUMIF(BRANCH!C:C,AREA1!A:A,BRANCH!H:H)</f>
        <v>4</v>
      </c>
      <c r="G149" s="52">
        <f>SUMIF(BRANCH!C:C,AREA1!A:A,BRANCH!I:I)</f>
        <v>0</v>
      </c>
      <c r="H149" s="21">
        <f>SUMIF(BRANCH!C:C,AREA1!A:A,BRANCH!J:J)</f>
        <v>113065</v>
      </c>
      <c r="I149" s="40">
        <f t="shared" si="6"/>
        <v>1</v>
      </c>
      <c r="J149" s="21" t="e">
        <f>SUMIF(BRANCH!C:C,AREA1!A:A,BRANCH!K:K)</f>
        <v>#REF!</v>
      </c>
      <c r="K149" s="21" t="e">
        <f>SUMIF(BRANCH!C:C,AREA1!A:A,BRANCH!L:L)</f>
        <v>#REF!</v>
      </c>
      <c r="L149" s="21" t="e">
        <f>SUMIF(BRANCH!C:C,AREA1!A:A,BRANCH!M:M)</f>
        <v>#REF!</v>
      </c>
      <c r="M149" s="52" t="e">
        <f>SUMIF(BRANCH!C:C,BRANCH!C:C,BRANCH!N:N)</f>
        <v>#REF!</v>
      </c>
      <c r="N149" s="21" t="e">
        <f>SUMIF(BRANCH!C:C,AREA1!A:A,BRANCH!O:O)</f>
        <v>#REF!</v>
      </c>
      <c r="O149" s="40" t="e">
        <f t="shared" si="7"/>
        <v>#REF!</v>
      </c>
      <c r="P149" s="21">
        <f>SUMIF(BRANCH!C:C,AREA1!A:A,BRANCH!P:P)</f>
        <v>1142092</v>
      </c>
      <c r="Q149" s="21">
        <f>SUMIF(BRANCH!C:C,AREA1!A:A,BRANCH!Q:Q)</f>
        <v>594</v>
      </c>
      <c r="R149" s="21">
        <f>SUMIF(BRANCH!C:C,AREA1!A:A,BRANCH!R:R)</f>
        <v>552</v>
      </c>
      <c r="S149" s="52">
        <f>SUMIF(BRANCH!C:C,AREA1!A:A,BRANCH!S:S)</f>
        <v>42</v>
      </c>
      <c r="T149" s="21">
        <f>SUMIF(BRANCH!C:C,AREA1!A:A,BRANCH!T:T)</f>
        <v>1141540</v>
      </c>
      <c r="U149" s="40">
        <f t="shared" si="8"/>
        <v>0.92929292929292928</v>
      </c>
    </row>
    <row r="150" spans="1:21" x14ac:dyDescent="0.25">
      <c r="A150" s="24" t="s">
        <v>312</v>
      </c>
      <c r="B150" s="23" t="s">
        <v>313</v>
      </c>
      <c r="C150" s="23" t="s">
        <v>18</v>
      </c>
      <c r="D150" s="21">
        <f>SUMIF(BRANCH!C:C,AREA1!A:A,BRANCH!F:J)</f>
        <v>59426</v>
      </c>
      <c r="E150" s="21">
        <f>SUMIF(BRANCH!C:C,AREA1!A:A,BRANCH!G:G)</f>
        <v>3</v>
      </c>
      <c r="F150" s="21">
        <f>SUMIF(BRANCH!C:C,AREA1!A:A,BRANCH!H:H)</f>
        <v>0</v>
      </c>
      <c r="G150" s="52">
        <f>SUMIF(BRANCH!C:C,AREA1!A:A,BRANCH!I:I)</f>
        <v>3</v>
      </c>
      <c r="H150" s="21">
        <f>SUMIF(BRANCH!C:C,AREA1!A:A,BRANCH!J:J)</f>
        <v>59426</v>
      </c>
      <c r="I150" s="40">
        <f t="shared" si="6"/>
        <v>0</v>
      </c>
      <c r="J150" s="21" t="e">
        <f>SUMIF(BRANCH!C:C,AREA1!A:A,BRANCH!K:K)</f>
        <v>#REF!</v>
      </c>
      <c r="K150" s="21" t="e">
        <f>SUMIF(BRANCH!C:C,AREA1!A:A,BRANCH!L:L)</f>
        <v>#REF!</v>
      </c>
      <c r="L150" s="21" t="e">
        <f>SUMIF(BRANCH!C:C,AREA1!A:A,BRANCH!M:M)</f>
        <v>#REF!</v>
      </c>
      <c r="M150" s="52" t="e">
        <f>SUMIF(BRANCH!C:C,BRANCH!C:C,BRANCH!N:N)</f>
        <v>#REF!</v>
      </c>
      <c r="N150" s="21" t="e">
        <f>SUMIF(BRANCH!C:C,AREA1!A:A,BRANCH!O:O)</f>
        <v>#REF!</v>
      </c>
      <c r="O150" s="40" t="e">
        <f t="shared" si="7"/>
        <v>#REF!</v>
      </c>
      <c r="P150" s="21">
        <f>SUMIF(BRANCH!C:C,AREA1!A:A,BRANCH!P:P)</f>
        <v>562678</v>
      </c>
      <c r="Q150" s="21">
        <f>SUMIF(BRANCH!C:C,AREA1!A:A,BRANCH!Q:Q)</f>
        <v>260</v>
      </c>
      <c r="R150" s="21">
        <f>SUMIF(BRANCH!C:C,AREA1!A:A,BRANCH!R:R)</f>
        <v>197</v>
      </c>
      <c r="S150" s="52">
        <f>SUMIF(BRANCH!C:C,AREA1!A:A,BRANCH!S:S)</f>
        <v>63</v>
      </c>
      <c r="T150" s="21">
        <f>SUMIF(BRANCH!C:C,AREA1!A:A,BRANCH!T:T)</f>
        <v>562481</v>
      </c>
      <c r="U150" s="40">
        <f t="shared" si="8"/>
        <v>0.75769230769230766</v>
      </c>
    </row>
    <row r="151" spans="1:21" x14ac:dyDescent="0.25">
      <c r="A151" s="24" t="s">
        <v>314</v>
      </c>
      <c r="B151" s="23" t="s">
        <v>137</v>
      </c>
      <c r="C151" s="23" t="s">
        <v>19</v>
      </c>
      <c r="D151" s="21">
        <f>SUMIF(BRANCH!C:C,AREA1!A:A,BRANCH!F:J)</f>
        <v>53818</v>
      </c>
      <c r="E151" s="21">
        <f>SUMIF(BRANCH!C:C,AREA1!A:A,BRANCH!G:G)</f>
        <v>2</v>
      </c>
      <c r="F151" s="21">
        <f>SUMIF(BRANCH!C:C,AREA1!A:A,BRANCH!H:H)</f>
        <v>2</v>
      </c>
      <c r="G151" s="52">
        <f>SUMIF(BRANCH!C:C,AREA1!A:A,BRANCH!I:I)</f>
        <v>0</v>
      </c>
      <c r="H151" s="21">
        <f>SUMIF(BRANCH!C:C,AREA1!A:A,BRANCH!J:J)</f>
        <v>53816</v>
      </c>
      <c r="I151" s="40">
        <f t="shared" si="6"/>
        <v>1</v>
      </c>
      <c r="J151" s="21" t="e">
        <f>SUMIF(BRANCH!C:C,AREA1!A:A,BRANCH!K:K)</f>
        <v>#REF!</v>
      </c>
      <c r="K151" s="21" t="e">
        <f>SUMIF(BRANCH!C:C,AREA1!A:A,BRANCH!L:L)</f>
        <v>#REF!</v>
      </c>
      <c r="L151" s="21" t="e">
        <f>SUMIF(BRANCH!C:C,AREA1!A:A,BRANCH!M:M)</f>
        <v>#REF!</v>
      </c>
      <c r="M151" s="52" t="e">
        <f>SUMIF(BRANCH!C:C,BRANCH!C:C,BRANCH!N:N)</f>
        <v>#REF!</v>
      </c>
      <c r="N151" s="21" t="e">
        <f>SUMIF(BRANCH!C:C,AREA1!A:A,BRANCH!O:O)</f>
        <v>#REF!</v>
      </c>
      <c r="O151" s="40" t="e">
        <f t="shared" si="7"/>
        <v>#REF!</v>
      </c>
      <c r="P151" s="21">
        <f>SUMIF(BRANCH!C:C,AREA1!A:A,BRANCH!P:P)</f>
        <v>574197</v>
      </c>
      <c r="Q151" s="21">
        <f>SUMIF(BRANCH!C:C,AREA1!A:A,BRANCH!Q:Q)</f>
        <v>435</v>
      </c>
      <c r="R151" s="21">
        <f>SUMIF(BRANCH!C:C,AREA1!A:A,BRANCH!R:R)</f>
        <v>314</v>
      </c>
      <c r="S151" s="52">
        <f>SUMIF(BRANCH!C:C,AREA1!A:A,BRANCH!S:S)</f>
        <v>121</v>
      </c>
      <c r="T151" s="21">
        <f>SUMIF(BRANCH!C:C,AREA1!A:A,BRANCH!T:T)</f>
        <v>573883</v>
      </c>
      <c r="U151" s="40">
        <f t="shared" si="8"/>
        <v>0.72183908045977008</v>
      </c>
    </row>
    <row r="152" spans="1:21" x14ac:dyDescent="0.25">
      <c r="A152" s="24" t="s">
        <v>315</v>
      </c>
      <c r="B152" s="23" t="s">
        <v>187</v>
      </c>
      <c r="C152" s="23" t="s">
        <v>15</v>
      </c>
      <c r="D152" s="21">
        <f>SUMIF(BRANCH!C:C,AREA1!A:A,BRANCH!F:J)</f>
        <v>94925</v>
      </c>
      <c r="E152" s="21">
        <f>SUMIF(BRANCH!C:C,AREA1!A:A,BRANCH!G:G)</f>
        <v>0</v>
      </c>
      <c r="F152" s="21">
        <f>SUMIF(BRANCH!C:C,AREA1!A:A,BRANCH!H:H)</f>
        <v>0</v>
      </c>
      <c r="G152" s="52">
        <f>SUMIF(BRANCH!C:C,AREA1!A:A,BRANCH!I:I)</f>
        <v>0</v>
      </c>
      <c r="H152" s="21">
        <f>SUMIF(BRANCH!C:C,AREA1!A:A,BRANCH!J:J)</f>
        <v>94925</v>
      </c>
      <c r="I152" s="40" t="e">
        <f t="shared" si="6"/>
        <v>#DIV/0!</v>
      </c>
      <c r="J152" s="21" t="e">
        <f>SUMIF(BRANCH!C:C,AREA1!A:A,BRANCH!K:K)</f>
        <v>#REF!</v>
      </c>
      <c r="K152" s="21" t="e">
        <f>SUMIF(BRANCH!C:C,AREA1!A:A,BRANCH!L:L)</f>
        <v>#REF!</v>
      </c>
      <c r="L152" s="21" t="e">
        <f>SUMIF(BRANCH!C:C,AREA1!A:A,BRANCH!M:M)</f>
        <v>#REF!</v>
      </c>
      <c r="M152" s="52" t="e">
        <f>SUMIF(BRANCH!C:C,BRANCH!C:C,BRANCH!N:N)</f>
        <v>#REF!</v>
      </c>
      <c r="N152" s="21" t="e">
        <f>SUMIF(BRANCH!C:C,AREA1!A:A,BRANCH!O:O)</f>
        <v>#REF!</v>
      </c>
      <c r="O152" s="40" t="e">
        <f t="shared" si="7"/>
        <v>#REF!</v>
      </c>
      <c r="P152" s="21">
        <f>SUMIF(BRANCH!C:C,AREA1!A:A,BRANCH!P:P)</f>
        <v>944454</v>
      </c>
      <c r="Q152" s="21">
        <f>SUMIF(BRANCH!C:C,AREA1!A:A,BRANCH!Q:Q)</f>
        <v>331</v>
      </c>
      <c r="R152" s="21">
        <f>SUMIF(BRANCH!C:C,AREA1!A:A,BRANCH!R:R)</f>
        <v>263</v>
      </c>
      <c r="S152" s="52">
        <f>SUMIF(BRANCH!C:C,AREA1!A:A,BRANCH!S:S)</f>
        <v>68</v>
      </c>
      <c r="T152" s="21">
        <f>SUMIF(BRANCH!C:C,AREA1!A:A,BRANCH!T:T)</f>
        <v>944191</v>
      </c>
      <c r="U152" s="40">
        <f t="shared" si="8"/>
        <v>0.79456193353474325</v>
      </c>
    </row>
    <row r="153" spans="1:21" x14ac:dyDescent="0.25">
      <c r="A153" s="24" t="s">
        <v>316</v>
      </c>
      <c r="B153" s="23" t="s">
        <v>187</v>
      </c>
      <c r="C153" s="23" t="s">
        <v>15</v>
      </c>
      <c r="D153" s="21">
        <f>SUMIF(BRANCH!C:C,AREA1!A:A,BRANCH!F:J)</f>
        <v>89551</v>
      </c>
      <c r="E153" s="21">
        <f>SUMIF(BRANCH!C:C,AREA1!A:A,BRANCH!G:G)</f>
        <v>1</v>
      </c>
      <c r="F153" s="21">
        <f>SUMIF(BRANCH!C:C,AREA1!A:A,BRANCH!H:H)</f>
        <v>1</v>
      </c>
      <c r="G153" s="52">
        <f>SUMIF(BRANCH!C:C,AREA1!A:A,BRANCH!I:I)</f>
        <v>0</v>
      </c>
      <c r="H153" s="21">
        <f>SUMIF(BRANCH!C:C,AREA1!A:A,BRANCH!J:J)</f>
        <v>89550</v>
      </c>
      <c r="I153" s="40">
        <f t="shared" si="6"/>
        <v>1</v>
      </c>
      <c r="J153" s="21" t="e">
        <f>SUMIF(BRANCH!C:C,AREA1!A:A,BRANCH!K:K)</f>
        <v>#REF!</v>
      </c>
      <c r="K153" s="21" t="e">
        <f>SUMIF(BRANCH!C:C,AREA1!A:A,BRANCH!L:L)</f>
        <v>#REF!</v>
      </c>
      <c r="L153" s="21" t="e">
        <f>SUMIF(BRANCH!C:C,AREA1!A:A,BRANCH!M:M)</f>
        <v>#REF!</v>
      </c>
      <c r="M153" s="52" t="e">
        <f>SUMIF(BRANCH!C:C,BRANCH!C:C,BRANCH!N:N)</f>
        <v>#REF!</v>
      </c>
      <c r="N153" s="21" t="e">
        <f>SUMIF(BRANCH!C:C,AREA1!A:A,BRANCH!O:O)</f>
        <v>#REF!</v>
      </c>
      <c r="O153" s="40" t="e">
        <f t="shared" si="7"/>
        <v>#REF!</v>
      </c>
      <c r="P153" s="21">
        <f>SUMIF(BRANCH!C:C,AREA1!A:A,BRANCH!P:P)</f>
        <v>911163</v>
      </c>
      <c r="Q153" s="21">
        <f>SUMIF(BRANCH!C:C,AREA1!A:A,BRANCH!Q:Q)</f>
        <v>373</v>
      </c>
      <c r="R153" s="21">
        <f>SUMIF(BRANCH!C:C,AREA1!A:A,BRANCH!R:R)</f>
        <v>346</v>
      </c>
      <c r="S153" s="52">
        <f>SUMIF(BRANCH!C:C,AREA1!A:A,BRANCH!S:S)</f>
        <v>27</v>
      </c>
      <c r="T153" s="21">
        <f>SUMIF(BRANCH!C:C,AREA1!A:A,BRANCH!T:T)</f>
        <v>910817</v>
      </c>
      <c r="U153" s="40">
        <f t="shared" si="8"/>
        <v>0.92761394101876671</v>
      </c>
    </row>
    <row r="154" spans="1:21" x14ac:dyDescent="0.25">
      <c r="A154" s="24" t="s">
        <v>317</v>
      </c>
      <c r="B154" s="23"/>
      <c r="C154" s="23" t="s">
        <v>20</v>
      </c>
      <c r="D154" s="21">
        <f>SUMIF(BRANCH!C:C,AREA1!A:A,BRANCH!F:J)</f>
        <v>59137</v>
      </c>
      <c r="E154" s="21">
        <f>SUMIF(BRANCH!C:C,AREA1!A:A,BRANCH!G:G)</f>
        <v>1</v>
      </c>
      <c r="F154" s="21">
        <f>SUMIF(BRANCH!C:C,AREA1!A:A,BRANCH!H:H)</f>
        <v>1</v>
      </c>
      <c r="G154" s="52">
        <f>SUMIF(BRANCH!C:C,AREA1!A:A,BRANCH!I:I)</f>
        <v>0</v>
      </c>
      <c r="H154" s="21">
        <f>SUMIF(BRANCH!C:C,AREA1!A:A,BRANCH!J:J)</f>
        <v>59136</v>
      </c>
      <c r="I154" s="40">
        <f t="shared" si="6"/>
        <v>1</v>
      </c>
      <c r="J154" s="21" t="e">
        <f>SUMIF(BRANCH!C:C,AREA1!A:A,BRANCH!K:K)</f>
        <v>#REF!</v>
      </c>
      <c r="K154" s="21" t="e">
        <f>SUMIF(BRANCH!C:C,AREA1!A:A,BRANCH!L:L)</f>
        <v>#REF!</v>
      </c>
      <c r="L154" s="21" t="e">
        <f>SUMIF(BRANCH!C:C,AREA1!A:A,BRANCH!M:M)</f>
        <v>#REF!</v>
      </c>
      <c r="M154" s="52" t="e">
        <f>SUMIF(BRANCH!C:C,BRANCH!C:C,BRANCH!N:N)</f>
        <v>#REF!</v>
      </c>
      <c r="N154" s="21" t="e">
        <f>SUMIF(BRANCH!C:C,AREA1!A:A,BRANCH!O:O)</f>
        <v>#REF!</v>
      </c>
      <c r="O154" s="40" t="e">
        <f t="shared" si="7"/>
        <v>#REF!</v>
      </c>
      <c r="P154" s="21">
        <f>SUMIF(BRANCH!C:C,AREA1!A:A,BRANCH!P:P)</f>
        <v>578161</v>
      </c>
      <c r="Q154" s="21">
        <f>SUMIF(BRANCH!C:C,AREA1!A:A,BRANCH!Q:Q)</f>
        <v>345</v>
      </c>
      <c r="R154" s="21">
        <f>SUMIF(BRANCH!C:C,AREA1!A:A,BRANCH!R:R)</f>
        <v>269</v>
      </c>
      <c r="S154" s="52">
        <f>SUMIF(BRANCH!C:C,AREA1!A:A,BRANCH!S:S)</f>
        <v>76</v>
      </c>
      <c r="T154" s="21">
        <f>SUMIF(BRANCH!C:C,AREA1!A:A,BRANCH!T:T)</f>
        <v>577892</v>
      </c>
      <c r="U154" s="40">
        <f t="shared" si="8"/>
        <v>0.77971014492753621</v>
      </c>
    </row>
    <row r="155" spans="1:21" x14ac:dyDescent="0.25">
      <c r="A155" s="24" t="s">
        <v>318</v>
      </c>
      <c r="B155" s="23" t="s">
        <v>201</v>
      </c>
      <c r="C155" s="23" t="s">
        <v>18</v>
      </c>
      <c r="D155" s="21">
        <f>SUMIF(BRANCH!C:C,AREA1!A:A,BRANCH!F:J)</f>
        <v>134419</v>
      </c>
      <c r="E155" s="21">
        <f>SUMIF(BRANCH!C:C,AREA1!A:A,BRANCH!G:G)</f>
        <v>3</v>
      </c>
      <c r="F155" s="21">
        <f>SUMIF(BRANCH!C:C,AREA1!A:A,BRANCH!H:H)</f>
        <v>2</v>
      </c>
      <c r="G155" s="52">
        <f>SUMIF(BRANCH!C:C,AREA1!A:A,BRANCH!I:I)</f>
        <v>1</v>
      </c>
      <c r="H155" s="21">
        <f>SUMIF(BRANCH!C:C,AREA1!A:A,BRANCH!J:J)</f>
        <v>134417</v>
      </c>
      <c r="I155" s="40">
        <f t="shared" si="6"/>
        <v>0.66666666666666663</v>
      </c>
      <c r="J155" s="21" t="e">
        <f>SUMIF(BRANCH!C:C,AREA1!A:A,BRANCH!K:K)</f>
        <v>#REF!</v>
      </c>
      <c r="K155" s="21" t="e">
        <f>SUMIF(BRANCH!C:C,AREA1!A:A,BRANCH!L:L)</f>
        <v>#REF!</v>
      </c>
      <c r="L155" s="21" t="e">
        <f>SUMIF(BRANCH!C:C,AREA1!A:A,BRANCH!M:M)</f>
        <v>#REF!</v>
      </c>
      <c r="M155" s="52" t="e">
        <f>SUMIF(BRANCH!C:C,BRANCH!C:C,BRANCH!N:N)</f>
        <v>#REF!</v>
      </c>
      <c r="N155" s="21" t="e">
        <f>SUMIF(BRANCH!C:C,AREA1!A:A,BRANCH!O:O)</f>
        <v>#REF!</v>
      </c>
      <c r="O155" s="40" t="e">
        <f t="shared" si="7"/>
        <v>#REF!</v>
      </c>
      <c r="P155" s="21">
        <f>SUMIF(BRANCH!C:C,AREA1!A:A,BRANCH!P:P)</f>
        <v>1254592</v>
      </c>
      <c r="Q155" s="21">
        <f>SUMIF(BRANCH!C:C,AREA1!A:A,BRANCH!Q:Q)</f>
        <v>694</v>
      </c>
      <c r="R155" s="21">
        <f>SUMIF(BRANCH!C:C,AREA1!A:A,BRANCH!R:R)</f>
        <v>567</v>
      </c>
      <c r="S155" s="52">
        <f>SUMIF(BRANCH!C:C,AREA1!A:A,BRANCH!S:S)</f>
        <v>127</v>
      </c>
      <c r="T155" s="21">
        <f>SUMIF(BRANCH!C:C,AREA1!A:A,BRANCH!T:T)</f>
        <v>1254025</v>
      </c>
      <c r="U155" s="40">
        <f t="shared" si="8"/>
        <v>0.81700288184438041</v>
      </c>
    </row>
    <row r="156" spans="1:21" x14ac:dyDescent="0.25">
      <c r="A156" s="24" t="s">
        <v>319</v>
      </c>
      <c r="B156" s="23" t="s">
        <v>262</v>
      </c>
      <c r="C156" s="23" t="s">
        <v>18</v>
      </c>
      <c r="D156" s="21">
        <f>SUMIF(BRANCH!C:C,AREA1!A:A,BRANCH!F:J)</f>
        <v>203263</v>
      </c>
      <c r="E156" s="21">
        <f>SUMIF(BRANCH!C:C,AREA1!A:A,BRANCH!G:G)</f>
        <v>3</v>
      </c>
      <c r="F156" s="21">
        <f>SUMIF(BRANCH!C:C,AREA1!A:A,BRANCH!H:H)</f>
        <v>3</v>
      </c>
      <c r="G156" s="52">
        <f>SUMIF(BRANCH!C:C,AREA1!A:A,BRANCH!I:I)</f>
        <v>0</v>
      </c>
      <c r="H156" s="21">
        <f>SUMIF(BRANCH!C:C,AREA1!A:A,BRANCH!J:J)</f>
        <v>203260</v>
      </c>
      <c r="I156" s="40">
        <f t="shared" si="6"/>
        <v>1</v>
      </c>
      <c r="J156" s="21" t="e">
        <f>SUMIF(BRANCH!C:C,AREA1!A:A,BRANCH!K:K)</f>
        <v>#REF!</v>
      </c>
      <c r="K156" s="21" t="e">
        <f>SUMIF(BRANCH!C:C,AREA1!A:A,BRANCH!L:L)</f>
        <v>#REF!</v>
      </c>
      <c r="L156" s="21" t="e">
        <f>SUMIF(BRANCH!C:C,AREA1!A:A,BRANCH!M:M)</f>
        <v>#REF!</v>
      </c>
      <c r="M156" s="52" t="e">
        <f>SUMIF(BRANCH!C:C,BRANCH!C:C,BRANCH!N:N)</f>
        <v>#REF!</v>
      </c>
      <c r="N156" s="21" t="e">
        <f>SUMIF(BRANCH!C:C,AREA1!A:A,BRANCH!O:O)</f>
        <v>#REF!</v>
      </c>
      <c r="O156" s="40" t="e">
        <f t="shared" si="7"/>
        <v>#REF!</v>
      </c>
      <c r="P156" s="21">
        <f>SUMIF(BRANCH!C:C,AREA1!A:A,BRANCH!P:P)</f>
        <v>1939250</v>
      </c>
      <c r="Q156" s="21">
        <f>SUMIF(BRANCH!C:C,AREA1!A:A,BRANCH!Q:Q)</f>
        <v>859</v>
      </c>
      <c r="R156" s="21">
        <f>SUMIF(BRANCH!C:C,AREA1!A:A,BRANCH!R:R)</f>
        <v>859</v>
      </c>
      <c r="S156" s="52">
        <f>SUMIF(BRANCH!C:C,AREA1!A:A,BRANCH!S:S)</f>
        <v>0</v>
      </c>
      <c r="T156" s="21">
        <f>SUMIF(BRANCH!C:C,AREA1!A:A,BRANCH!T:T)</f>
        <v>1938391</v>
      </c>
      <c r="U156" s="40">
        <f t="shared" si="8"/>
        <v>1</v>
      </c>
    </row>
    <row r="157" spans="1:21" x14ac:dyDescent="0.25">
      <c r="A157" s="24" t="s">
        <v>320</v>
      </c>
      <c r="B157" s="23" t="s">
        <v>114</v>
      </c>
      <c r="C157" s="23" t="s">
        <v>17</v>
      </c>
      <c r="D157" s="21">
        <f>SUMIF(BRANCH!C:C,AREA1!A:A,BRANCH!F:J)</f>
        <v>130953</v>
      </c>
      <c r="E157" s="21">
        <f>SUMIF(BRANCH!C:C,AREA1!A:A,BRANCH!G:G)</f>
        <v>3</v>
      </c>
      <c r="F157" s="21">
        <f>SUMIF(BRANCH!C:C,AREA1!A:A,BRANCH!H:H)</f>
        <v>1</v>
      </c>
      <c r="G157" s="52">
        <f>SUMIF(BRANCH!C:C,AREA1!A:A,BRANCH!I:I)</f>
        <v>2</v>
      </c>
      <c r="H157" s="21">
        <f>SUMIF(BRANCH!C:C,AREA1!A:A,BRANCH!J:J)</f>
        <v>130952</v>
      </c>
      <c r="I157" s="40">
        <f t="shared" si="6"/>
        <v>0.33333333333333331</v>
      </c>
      <c r="J157" s="21" t="e">
        <f>SUMIF(BRANCH!C:C,AREA1!A:A,BRANCH!K:K)</f>
        <v>#REF!</v>
      </c>
      <c r="K157" s="21" t="e">
        <f>SUMIF(BRANCH!C:C,AREA1!A:A,BRANCH!L:L)</f>
        <v>#REF!</v>
      </c>
      <c r="L157" s="21" t="e">
        <f>SUMIF(BRANCH!C:C,AREA1!A:A,BRANCH!M:M)</f>
        <v>#REF!</v>
      </c>
      <c r="M157" s="52" t="e">
        <f>SUMIF(BRANCH!C:C,BRANCH!C:C,BRANCH!N:N)</f>
        <v>#REF!</v>
      </c>
      <c r="N157" s="21" t="e">
        <f>SUMIF(BRANCH!C:C,AREA1!A:A,BRANCH!O:O)</f>
        <v>#REF!</v>
      </c>
      <c r="O157" s="40" t="e">
        <f t="shared" si="7"/>
        <v>#REF!</v>
      </c>
      <c r="P157" s="21">
        <f>SUMIF(BRANCH!C:C,AREA1!A:A,BRANCH!P:P)</f>
        <v>1408685</v>
      </c>
      <c r="Q157" s="21">
        <f>SUMIF(BRANCH!C:C,AREA1!A:A,BRANCH!Q:Q)</f>
        <v>704</v>
      </c>
      <c r="R157" s="21">
        <f>SUMIF(BRANCH!C:C,AREA1!A:A,BRANCH!R:R)</f>
        <v>616</v>
      </c>
      <c r="S157" s="52">
        <f>SUMIF(BRANCH!C:C,AREA1!A:A,BRANCH!S:S)</f>
        <v>88</v>
      </c>
      <c r="T157" s="21">
        <f>SUMIF(BRANCH!C:C,AREA1!A:A,BRANCH!T:T)</f>
        <v>1408069</v>
      </c>
      <c r="U157" s="40">
        <f t="shared" si="8"/>
        <v>0.875</v>
      </c>
    </row>
    <row r="158" spans="1:21" x14ac:dyDescent="0.25">
      <c r="A158" s="24" t="s">
        <v>321</v>
      </c>
      <c r="B158" s="23" t="s">
        <v>269</v>
      </c>
      <c r="C158" s="23" t="s">
        <v>18</v>
      </c>
      <c r="D158" s="21">
        <f>SUMIF(BRANCH!C:C,AREA1!A:A,BRANCH!F:J)</f>
        <v>52404</v>
      </c>
      <c r="E158" s="21">
        <f>SUMIF(BRANCH!C:C,AREA1!A:A,BRANCH!G:G)</f>
        <v>4</v>
      </c>
      <c r="F158" s="21">
        <f>SUMIF(BRANCH!C:C,AREA1!A:A,BRANCH!H:H)</f>
        <v>2</v>
      </c>
      <c r="G158" s="52">
        <f>SUMIF(BRANCH!C:C,AREA1!A:A,BRANCH!I:I)</f>
        <v>2</v>
      </c>
      <c r="H158" s="21">
        <f>SUMIF(BRANCH!C:C,AREA1!A:A,BRANCH!J:J)</f>
        <v>52402</v>
      </c>
      <c r="I158" s="40">
        <f t="shared" si="6"/>
        <v>0.5</v>
      </c>
      <c r="J158" s="21" t="e">
        <f>SUMIF(BRANCH!C:C,AREA1!A:A,BRANCH!K:K)</f>
        <v>#REF!</v>
      </c>
      <c r="K158" s="21" t="e">
        <f>SUMIF(BRANCH!C:C,AREA1!A:A,BRANCH!L:L)</f>
        <v>#REF!</v>
      </c>
      <c r="L158" s="21" t="e">
        <f>SUMIF(BRANCH!C:C,AREA1!A:A,BRANCH!M:M)</f>
        <v>#REF!</v>
      </c>
      <c r="M158" s="52" t="e">
        <f>SUMIF(BRANCH!C:C,BRANCH!C:C,BRANCH!N:N)</f>
        <v>#REF!</v>
      </c>
      <c r="N158" s="21" t="e">
        <f>SUMIF(BRANCH!C:C,AREA1!A:A,BRANCH!O:O)</f>
        <v>#REF!</v>
      </c>
      <c r="O158" s="40" t="e">
        <f t="shared" si="7"/>
        <v>#REF!</v>
      </c>
      <c r="P158" s="21">
        <f>SUMIF(BRANCH!C:C,AREA1!A:A,BRANCH!P:P)</f>
        <v>537831</v>
      </c>
      <c r="Q158" s="21">
        <f>SUMIF(BRANCH!C:C,AREA1!A:A,BRANCH!Q:Q)</f>
        <v>237</v>
      </c>
      <c r="R158" s="21">
        <f>SUMIF(BRANCH!C:C,AREA1!A:A,BRANCH!R:R)</f>
        <v>225</v>
      </c>
      <c r="S158" s="52">
        <f>SUMIF(BRANCH!C:C,AREA1!A:A,BRANCH!S:S)</f>
        <v>12</v>
      </c>
      <c r="T158" s="21">
        <f>SUMIF(BRANCH!C:C,AREA1!A:A,BRANCH!T:T)</f>
        <v>537606</v>
      </c>
      <c r="U158" s="40">
        <f t="shared" si="8"/>
        <v>0.94936708860759489</v>
      </c>
    </row>
    <row r="159" spans="1:21" x14ac:dyDescent="0.25">
      <c r="A159" s="24" t="s">
        <v>39</v>
      </c>
      <c r="B159" s="23" t="s">
        <v>154</v>
      </c>
      <c r="C159" s="23" t="s">
        <v>14</v>
      </c>
      <c r="D159" s="21">
        <f>SUMIF(BRANCH!C:C,AREA1!A:A,BRANCH!F:J)</f>
        <v>89634</v>
      </c>
      <c r="E159" s="21">
        <f>SUMIF(BRANCH!C:C,AREA1!A:A,BRANCH!G:G)</f>
        <v>2</v>
      </c>
      <c r="F159" s="21">
        <f>SUMIF(BRANCH!C:C,AREA1!A:A,BRANCH!H:H)</f>
        <v>0</v>
      </c>
      <c r="G159" s="52">
        <f>SUMIF(BRANCH!C:C,AREA1!A:A,BRANCH!I:I)</f>
        <v>2</v>
      </c>
      <c r="H159" s="21">
        <f>SUMIF(BRANCH!C:C,AREA1!A:A,BRANCH!J:J)</f>
        <v>89634</v>
      </c>
      <c r="I159" s="40">
        <f t="shared" si="6"/>
        <v>0</v>
      </c>
      <c r="J159" s="21" t="e">
        <f>SUMIF(BRANCH!C:C,AREA1!A:A,BRANCH!K:K)</f>
        <v>#REF!</v>
      </c>
      <c r="K159" s="21" t="e">
        <f>SUMIF(BRANCH!C:C,AREA1!A:A,BRANCH!L:L)</f>
        <v>#REF!</v>
      </c>
      <c r="L159" s="21" t="e">
        <f>SUMIF(BRANCH!C:C,AREA1!A:A,BRANCH!M:M)</f>
        <v>#REF!</v>
      </c>
      <c r="M159" s="52" t="e">
        <f>SUMIF(BRANCH!C:C,BRANCH!C:C,BRANCH!N:N)</f>
        <v>#REF!</v>
      </c>
      <c r="N159" s="21" t="e">
        <f>SUMIF(BRANCH!C:C,AREA1!A:A,BRANCH!O:O)</f>
        <v>#REF!</v>
      </c>
      <c r="O159" s="40" t="e">
        <f t="shared" si="7"/>
        <v>#REF!</v>
      </c>
      <c r="P159" s="21">
        <f>SUMIF(BRANCH!C:C,AREA1!A:A,BRANCH!P:P)</f>
        <v>1023846</v>
      </c>
      <c r="Q159" s="21">
        <f>SUMIF(BRANCH!C:C,AREA1!A:A,BRANCH!Q:Q)</f>
        <v>390</v>
      </c>
      <c r="R159" s="21">
        <f>SUMIF(BRANCH!C:C,AREA1!A:A,BRANCH!R:R)</f>
        <v>390</v>
      </c>
      <c r="S159" s="52">
        <f>SUMIF(BRANCH!C:C,AREA1!A:A,BRANCH!S:S)</f>
        <v>0</v>
      </c>
      <c r="T159" s="21">
        <f>SUMIF(BRANCH!C:C,AREA1!A:A,BRANCH!T:T)</f>
        <v>1023456</v>
      </c>
      <c r="U159" s="40">
        <f t="shared" si="8"/>
        <v>1</v>
      </c>
    </row>
    <row r="160" spans="1:21" x14ac:dyDescent="0.25">
      <c r="A160" s="24" t="s">
        <v>322</v>
      </c>
      <c r="B160" s="23" t="s">
        <v>152</v>
      </c>
      <c r="C160" s="23" t="s">
        <v>16</v>
      </c>
      <c r="D160" s="21">
        <f>SUMIF(BRANCH!C:C,AREA1!A:A,BRANCH!F:J)</f>
        <v>153111</v>
      </c>
      <c r="E160" s="21">
        <f>SUMIF(BRANCH!C:C,AREA1!A:A,BRANCH!G:G)</f>
        <v>1</v>
      </c>
      <c r="F160" s="21">
        <f>SUMIF(BRANCH!C:C,AREA1!A:A,BRANCH!H:H)</f>
        <v>1</v>
      </c>
      <c r="G160" s="52">
        <f>SUMIF(BRANCH!C:C,AREA1!A:A,BRANCH!I:I)</f>
        <v>0</v>
      </c>
      <c r="H160" s="21">
        <f>SUMIF(BRANCH!C:C,AREA1!A:A,BRANCH!J:J)</f>
        <v>153110</v>
      </c>
      <c r="I160" s="40">
        <f t="shared" si="6"/>
        <v>1</v>
      </c>
      <c r="J160" s="21" t="e">
        <f>SUMIF(BRANCH!C:C,AREA1!A:A,BRANCH!K:K)</f>
        <v>#REF!</v>
      </c>
      <c r="K160" s="21" t="e">
        <f>SUMIF(BRANCH!C:C,AREA1!A:A,BRANCH!L:L)</f>
        <v>#REF!</v>
      </c>
      <c r="L160" s="21" t="e">
        <f>SUMIF(BRANCH!C:C,AREA1!A:A,BRANCH!M:M)</f>
        <v>#REF!</v>
      </c>
      <c r="M160" s="52" t="e">
        <f>SUMIF(BRANCH!C:C,BRANCH!C:C,BRANCH!N:N)</f>
        <v>#REF!</v>
      </c>
      <c r="N160" s="21" t="e">
        <f>SUMIF(BRANCH!C:C,AREA1!A:A,BRANCH!O:O)</f>
        <v>#REF!</v>
      </c>
      <c r="O160" s="40" t="e">
        <f t="shared" si="7"/>
        <v>#REF!</v>
      </c>
      <c r="P160" s="21">
        <f>SUMIF(BRANCH!C:C,AREA1!A:A,BRANCH!P:P)</f>
        <v>1475502</v>
      </c>
      <c r="Q160" s="21">
        <f>SUMIF(BRANCH!C:C,AREA1!A:A,BRANCH!Q:Q)</f>
        <v>526</v>
      </c>
      <c r="R160" s="21">
        <f>SUMIF(BRANCH!C:C,AREA1!A:A,BRANCH!R:R)</f>
        <v>468</v>
      </c>
      <c r="S160" s="52">
        <f>SUMIF(BRANCH!C:C,AREA1!A:A,BRANCH!S:S)</f>
        <v>58</v>
      </c>
      <c r="T160" s="21">
        <f>SUMIF(BRANCH!C:C,AREA1!A:A,BRANCH!T:T)</f>
        <v>1475034</v>
      </c>
      <c r="U160" s="40">
        <f t="shared" si="8"/>
        <v>0.88973384030418246</v>
      </c>
    </row>
    <row r="161" spans="1:21" x14ac:dyDescent="0.25">
      <c r="A161" s="24" t="s">
        <v>323</v>
      </c>
      <c r="B161" s="23" t="s">
        <v>154</v>
      </c>
      <c r="C161" s="23" t="s">
        <v>14</v>
      </c>
      <c r="D161" s="21">
        <f>SUMIF(BRANCH!C:C,AREA1!A:A,BRANCH!F:J)</f>
        <v>80917</v>
      </c>
      <c r="E161" s="21">
        <f>SUMIF(BRANCH!C:C,AREA1!A:A,BRANCH!G:G)</f>
        <v>1</v>
      </c>
      <c r="F161" s="21">
        <f>SUMIF(BRANCH!C:C,AREA1!A:A,BRANCH!H:H)</f>
        <v>1</v>
      </c>
      <c r="G161" s="52">
        <f>SUMIF(BRANCH!C:C,AREA1!A:A,BRANCH!I:I)</f>
        <v>0</v>
      </c>
      <c r="H161" s="21">
        <f>SUMIF(BRANCH!C:C,AREA1!A:A,BRANCH!J:J)</f>
        <v>80916</v>
      </c>
      <c r="I161" s="40">
        <f t="shared" si="6"/>
        <v>1</v>
      </c>
      <c r="J161" s="21" t="e">
        <f>SUMIF(BRANCH!C:C,AREA1!A:A,BRANCH!K:K)</f>
        <v>#REF!</v>
      </c>
      <c r="K161" s="21" t="e">
        <f>SUMIF(BRANCH!C:C,AREA1!A:A,BRANCH!L:L)</f>
        <v>#REF!</v>
      </c>
      <c r="L161" s="21" t="e">
        <f>SUMIF(BRANCH!C:C,AREA1!A:A,BRANCH!M:M)</f>
        <v>#REF!</v>
      </c>
      <c r="M161" s="52" t="e">
        <f>SUMIF(BRANCH!C:C,BRANCH!C:C,BRANCH!N:N)</f>
        <v>#REF!</v>
      </c>
      <c r="N161" s="21" t="e">
        <f>SUMIF(BRANCH!C:C,AREA1!A:A,BRANCH!O:O)</f>
        <v>#REF!</v>
      </c>
      <c r="O161" s="40" t="e">
        <f t="shared" si="7"/>
        <v>#REF!</v>
      </c>
      <c r="P161" s="21">
        <f>SUMIF(BRANCH!C:C,AREA1!A:A,BRANCH!P:P)</f>
        <v>901707</v>
      </c>
      <c r="Q161" s="21">
        <f>SUMIF(BRANCH!C:C,AREA1!A:A,BRANCH!Q:Q)</f>
        <v>372</v>
      </c>
      <c r="R161" s="21">
        <f>SUMIF(BRANCH!C:C,AREA1!A:A,BRANCH!R:R)</f>
        <v>251</v>
      </c>
      <c r="S161" s="52">
        <f>SUMIF(BRANCH!C:C,AREA1!A:A,BRANCH!S:S)</f>
        <v>121</v>
      </c>
      <c r="T161" s="21">
        <f>SUMIF(BRANCH!C:C,AREA1!A:A,BRANCH!T:T)</f>
        <v>901456</v>
      </c>
      <c r="U161" s="40">
        <f t="shared" si="8"/>
        <v>0.67473118279569888</v>
      </c>
    </row>
    <row r="162" spans="1:21" x14ac:dyDescent="0.25">
      <c r="A162" s="24" t="s">
        <v>324</v>
      </c>
      <c r="B162" s="23" t="s">
        <v>290</v>
      </c>
      <c r="C162" s="23" t="s">
        <v>17</v>
      </c>
      <c r="D162" s="21">
        <f>SUMIF(BRANCH!C:C,AREA1!A:A,BRANCH!F:J)</f>
        <v>143032</v>
      </c>
      <c r="E162" s="21">
        <f>SUMIF(BRANCH!C:C,AREA1!A:A,BRANCH!G:G)</f>
        <v>3</v>
      </c>
      <c r="F162" s="21">
        <f>SUMIF(BRANCH!C:C,AREA1!A:A,BRANCH!H:H)</f>
        <v>2</v>
      </c>
      <c r="G162" s="52">
        <f>SUMIF(BRANCH!C:C,AREA1!A:A,BRANCH!I:I)</f>
        <v>1</v>
      </c>
      <c r="H162" s="21">
        <f>SUMIF(BRANCH!C:C,AREA1!A:A,BRANCH!J:J)</f>
        <v>143030</v>
      </c>
      <c r="I162" s="40">
        <f t="shared" si="6"/>
        <v>0.66666666666666663</v>
      </c>
      <c r="J162" s="21" t="e">
        <f>SUMIF(BRANCH!C:C,AREA1!A:A,BRANCH!K:K)</f>
        <v>#REF!</v>
      </c>
      <c r="K162" s="21" t="e">
        <f>SUMIF(BRANCH!C:C,AREA1!A:A,BRANCH!L:L)</f>
        <v>#REF!</v>
      </c>
      <c r="L162" s="21" t="e">
        <f>SUMIF(BRANCH!C:C,AREA1!A:A,BRANCH!M:M)</f>
        <v>#REF!</v>
      </c>
      <c r="M162" s="52" t="e">
        <f>SUMIF(BRANCH!C:C,BRANCH!C:C,BRANCH!N:N)</f>
        <v>#REF!</v>
      </c>
      <c r="N162" s="21" t="e">
        <f>SUMIF(BRANCH!C:C,AREA1!A:A,BRANCH!O:O)</f>
        <v>#REF!</v>
      </c>
      <c r="O162" s="40" t="e">
        <f t="shared" si="7"/>
        <v>#REF!</v>
      </c>
      <c r="P162" s="21">
        <f>SUMIF(BRANCH!C:C,AREA1!A:A,BRANCH!P:P)</f>
        <v>1392951</v>
      </c>
      <c r="Q162" s="21">
        <f>SUMIF(BRANCH!C:C,AREA1!A:A,BRANCH!Q:Q)</f>
        <v>642</v>
      </c>
      <c r="R162" s="21">
        <f>SUMIF(BRANCH!C:C,AREA1!A:A,BRANCH!R:R)</f>
        <v>574</v>
      </c>
      <c r="S162" s="52">
        <f>SUMIF(BRANCH!C:C,AREA1!A:A,BRANCH!S:S)</f>
        <v>68</v>
      </c>
      <c r="T162" s="21">
        <f>SUMIF(BRANCH!C:C,AREA1!A:A,BRANCH!T:T)</f>
        <v>1392377</v>
      </c>
      <c r="U162" s="40">
        <f t="shared" si="8"/>
        <v>0.89408099688473519</v>
      </c>
    </row>
    <row r="163" spans="1:21" x14ac:dyDescent="0.25">
      <c r="A163" s="24" t="s">
        <v>325</v>
      </c>
      <c r="B163" s="23" t="s">
        <v>308</v>
      </c>
      <c r="C163" s="23" t="s">
        <v>14</v>
      </c>
      <c r="D163" s="21">
        <f>SUMIF(BRANCH!C:C,AREA1!A:A,BRANCH!F:J)</f>
        <v>132784</v>
      </c>
      <c r="E163" s="21">
        <f>SUMIF(BRANCH!C:C,AREA1!A:A,BRANCH!G:G)</f>
        <v>8</v>
      </c>
      <c r="F163" s="21">
        <f>SUMIF(BRANCH!C:C,AREA1!A:A,BRANCH!H:H)</f>
        <v>7</v>
      </c>
      <c r="G163" s="52">
        <f>SUMIF(BRANCH!C:C,AREA1!A:A,BRANCH!I:I)</f>
        <v>1</v>
      </c>
      <c r="H163" s="21">
        <f>SUMIF(BRANCH!C:C,AREA1!A:A,BRANCH!J:J)</f>
        <v>132777</v>
      </c>
      <c r="I163" s="40">
        <f t="shared" si="6"/>
        <v>0.875</v>
      </c>
      <c r="J163" s="21" t="e">
        <f>SUMIF(BRANCH!C:C,AREA1!A:A,BRANCH!K:K)</f>
        <v>#REF!</v>
      </c>
      <c r="K163" s="21" t="e">
        <f>SUMIF(BRANCH!C:C,AREA1!A:A,BRANCH!L:L)</f>
        <v>#REF!</v>
      </c>
      <c r="L163" s="21" t="e">
        <f>SUMIF(BRANCH!C:C,AREA1!A:A,BRANCH!M:M)</f>
        <v>#REF!</v>
      </c>
      <c r="M163" s="52" t="e">
        <f>SUMIF(BRANCH!C:C,BRANCH!C:C,BRANCH!N:N)</f>
        <v>#REF!</v>
      </c>
      <c r="N163" s="21" t="e">
        <f>SUMIF(BRANCH!C:C,AREA1!A:A,BRANCH!O:O)</f>
        <v>#REF!</v>
      </c>
      <c r="O163" s="40" t="e">
        <f t="shared" si="7"/>
        <v>#REF!</v>
      </c>
      <c r="P163" s="21">
        <f>SUMIF(BRANCH!C:C,AREA1!A:A,BRANCH!P:P)</f>
        <v>1390592</v>
      </c>
      <c r="Q163" s="21">
        <f>SUMIF(BRANCH!C:C,AREA1!A:A,BRANCH!Q:Q)</f>
        <v>652</v>
      </c>
      <c r="R163" s="21">
        <f>SUMIF(BRANCH!C:C,AREA1!A:A,BRANCH!R:R)</f>
        <v>391</v>
      </c>
      <c r="S163" s="52">
        <f>SUMIF(BRANCH!C:C,AREA1!A:A,BRANCH!S:S)</f>
        <v>261</v>
      </c>
      <c r="T163" s="21">
        <f>SUMIF(BRANCH!C:C,AREA1!A:A,BRANCH!T:T)</f>
        <v>1390201</v>
      </c>
      <c r="U163" s="40">
        <f t="shared" si="8"/>
        <v>0.59969325153374231</v>
      </c>
    </row>
    <row r="164" spans="1:21" x14ac:dyDescent="0.25">
      <c r="A164" s="24" t="s">
        <v>326</v>
      </c>
      <c r="B164" s="23" t="s">
        <v>176</v>
      </c>
      <c r="C164" s="23" t="s">
        <v>17</v>
      </c>
      <c r="D164" s="21">
        <f>SUMIF(BRANCH!C:C,AREA1!A:A,BRANCH!F:J)</f>
        <v>156304</v>
      </c>
      <c r="E164" s="21">
        <f>SUMIF(BRANCH!C:C,AREA1!A:A,BRANCH!G:G)</f>
        <v>3</v>
      </c>
      <c r="F164" s="21">
        <f>SUMIF(BRANCH!C:C,AREA1!A:A,BRANCH!H:H)</f>
        <v>1</v>
      </c>
      <c r="G164" s="52">
        <f>SUMIF(BRANCH!C:C,AREA1!A:A,BRANCH!I:I)</f>
        <v>2</v>
      </c>
      <c r="H164" s="21">
        <f>SUMIF(BRANCH!C:C,AREA1!A:A,BRANCH!J:J)</f>
        <v>156303</v>
      </c>
      <c r="I164" s="40">
        <f t="shared" si="6"/>
        <v>0.33333333333333331</v>
      </c>
      <c r="J164" s="21" t="e">
        <f>SUMIF(BRANCH!C:C,AREA1!A:A,BRANCH!K:K)</f>
        <v>#REF!</v>
      </c>
      <c r="K164" s="21" t="e">
        <f>SUMIF(BRANCH!C:C,AREA1!A:A,BRANCH!L:L)</f>
        <v>#REF!</v>
      </c>
      <c r="L164" s="21" t="e">
        <f>SUMIF(BRANCH!C:C,AREA1!A:A,BRANCH!M:M)</f>
        <v>#REF!</v>
      </c>
      <c r="M164" s="52" t="e">
        <f>SUMIF(BRANCH!C:C,BRANCH!C:C,BRANCH!N:N)</f>
        <v>#REF!</v>
      </c>
      <c r="N164" s="21" t="e">
        <f>SUMIF(BRANCH!C:C,AREA1!A:A,BRANCH!O:O)</f>
        <v>#REF!</v>
      </c>
      <c r="O164" s="40" t="e">
        <f t="shared" si="7"/>
        <v>#REF!</v>
      </c>
      <c r="P164" s="21">
        <f>SUMIF(BRANCH!C:C,AREA1!A:A,BRANCH!P:P)</f>
        <v>1581577</v>
      </c>
      <c r="Q164" s="21">
        <f>SUMIF(BRANCH!C:C,AREA1!A:A,BRANCH!Q:Q)</f>
        <v>860</v>
      </c>
      <c r="R164" s="21">
        <f>SUMIF(BRANCH!C:C,AREA1!A:A,BRANCH!R:R)</f>
        <v>586</v>
      </c>
      <c r="S164" s="52">
        <f>SUMIF(BRANCH!C:C,AREA1!A:A,BRANCH!S:S)</f>
        <v>274</v>
      </c>
      <c r="T164" s="21">
        <f>SUMIF(BRANCH!C:C,AREA1!A:A,BRANCH!T:T)</f>
        <v>1580991</v>
      </c>
      <c r="U164" s="40">
        <f t="shared" si="8"/>
        <v>0.68139534883720931</v>
      </c>
    </row>
    <row r="165" spans="1:21" x14ac:dyDescent="0.25">
      <c r="A165" s="24" t="s">
        <v>327</v>
      </c>
      <c r="B165" s="23" t="s">
        <v>139</v>
      </c>
      <c r="C165" s="23" t="s">
        <v>16</v>
      </c>
      <c r="D165" s="21">
        <f>SUMIF(BRANCH!C:C,AREA1!A:A,BRANCH!F:J)</f>
        <v>80631</v>
      </c>
      <c r="E165" s="21">
        <f>SUMIF(BRANCH!C:C,AREA1!A:A,BRANCH!G:G)</f>
        <v>1</v>
      </c>
      <c r="F165" s="21">
        <f>SUMIF(BRANCH!C:C,AREA1!A:A,BRANCH!H:H)</f>
        <v>1</v>
      </c>
      <c r="G165" s="52">
        <f>SUMIF(BRANCH!C:C,AREA1!A:A,BRANCH!I:I)</f>
        <v>0</v>
      </c>
      <c r="H165" s="21">
        <f>SUMIF(BRANCH!C:C,AREA1!A:A,BRANCH!J:J)</f>
        <v>80630</v>
      </c>
      <c r="I165" s="40">
        <f t="shared" si="6"/>
        <v>1</v>
      </c>
      <c r="J165" s="21" t="e">
        <f>SUMIF(BRANCH!C:C,AREA1!A:A,BRANCH!K:K)</f>
        <v>#REF!</v>
      </c>
      <c r="K165" s="21" t="e">
        <f>SUMIF(BRANCH!C:C,AREA1!A:A,BRANCH!L:L)</f>
        <v>#REF!</v>
      </c>
      <c r="L165" s="21" t="e">
        <f>SUMIF(BRANCH!C:C,AREA1!A:A,BRANCH!M:M)</f>
        <v>#REF!</v>
      </c>
      <c r="M165" s="52" t="e">
        <f>SUMIF(BRANCH!C:C,BRANCH!C:C,BRANCH!N:N)</f>
        <v>#REF!</v>
      </c>
      <c r="N165" s="21" t="e">
        <f>SUMIF(BRANCH!C:C,AREA1!A:A,BRANCH!O:O)</f>
        <v>#REF!</v>
      </c>
      <c r="O165" s="40" t="e">
        <f t="shared" si="7"/>
        <v>#REF!</v>
      </c>
      <c r="P165" s="21">
        <f>SUMIF(BRANCH!C:C,AREA1!A:A,BRANCH!P:P)</f>
        <v>780827</v>
      </c>
      <c r="Q165" s="21">
        <f>SUMIF(BRANCH!C:C,AREA1!A:A,BRANCH!Q:Q)</f>
        <v>318</v>
      </c>
      <c r="R165" s="21">
        <f>SUMIF(BRANCH!C:C,AREA1!A:A,BRANCH!R:R)</f>
        <v>318</v>
      </c>
      <c r="S165" s="52">
        <f>SUMIF(BRANCH!C:C,AREA1!A:A,BRANCH!S:S)</f>
        <v>0</v>
      </c>
      <c r="T165" s="21">
        <f>SUMIF(BRANCH!C:C,AREA1!A:A,BRANCH!T:T)</f>
        <v>780509</v>
      </c>
      <c r="U165" s="40">
        <f t="shared" si="8"/>
        <v>1</v>
      </c>
    </row>
    <row r="166" spans="1:21" x14ac:dyDescent="0.25">
      <c r="A166" s="24" t="s">
        <v>328</v>
      </c>
      <c r="B166" s="23" t="s">
        <v>223</v>
      </c>
      <c r="C166" s="23" t="s">
        <v>13</v>
      </c>
      <c r="D166" s="21">
        <f>SUMIF(BRANCH!C:C,AREA1!A:A,BRANCH!F:J)</f>
        <v>81366</v>
      </c>
      <c r="E166" s="21">
        <f>SUMIF(BRANCH!C:C,AREA1!A:A,BRANCH!G:G)</f>
        <v>1</v>
      </c>
      <c r="F166" s="21">
        <f>SUMIF(BRANCH!C:C,AREA1!A:A,BRANCH!H:H)</f>
        <v>0</v>
      </c>
      <c r="G166" s="52">
        <f>SUMIF(BRANCH!C:C,AREA1!A:A,BRANCH!I:I)</f>
        <v>1</v>
      </c>
      <c r="H166" s="21">
        <f>SUMIF(BRANCH!C:C,AREA1!A:A,BRANCH!J:J)</f>
        <v>81366</v>
      </c>
      <c r="I166" s="40">
        <f t="shared" si="6"/>
        <v>0</v>
      </c>
      <c r="J166" s="21" t="e">
        <f>SUMIF(BRANCH!C:C,AREA1!A:A,BRANCH!K:K)</f>
        <v>#REF!</v>
      </c>
      <c r="K166" s="21" t="e">
        <f>SUMIF(BRANCH!C:C,AREA1!A:A,BRANCH!L:L)</f>
        <v>#REF!</v>
      </c>
      <c r="L166" s="21" t="e">
        <f>SUMIF(BRANCH!C:C,AREA1!A:A,BRANCH!M:M)</f>
        <v>#REF!</v>
      </c>
      <c r="M166" s="52" t="e">
        <f>SUMIF(BRANCH!C:C,BRANCH!C:C,BRANCH!N:N)</f>
        <v>#REF!</v>
      </c>
      <c r="N166" s="21" t="e">
        <f>SUMIF(BRANCH!C:C,AREA1!A:A,BRANCH!O:O)</f>
        <v>#REF!</v>
      </c>
      <c r="O166" s="40" t="e">
        <f t="shared" si="7"/>
        <v>#REF!</v>
      </c>
      <c r="P166" s="21">
        <f>SUMIF(BRANCH!C:C,AREA1!A:A,BRANCH!P:P)</f>
        <v>801047</v>
      </c>
      <c r="Q166" s="21">
        <f>SUMIF(BRANCH!C:C,AREA1!A:A,BRANCH!Q:Q)</f>
        <v>323</v>
      </c>
      <c r="R166" s="21">
        <f>SUMIF(BRANCH!C:C,AREA1!A:A,BRANCH!R:R)</f>
        <v>269</v>
      </c>
      <c r="S166" s="52">
        <f>SUMIF(BRANCH!C:C,AREA1!A:A,BRANCH!S:S)</f>
        <v>54</v>
      </c>
      <c r="T166" s="21">
        <f>SUMIF(BRANCH!C:C,AREA1!A:A,BRANCH!T:T)</f>
        <v>800778</v>
      </c>
      <c r="U166" s="40">
        <f t="shared" si="8"/>
        <v>0.83281733746130027</v>
      </c>
    </row>
    <row r="167" spans="1:21" x14ac:dyDescent="0.25">
      <c r="A167" s="24" t="s">
        <v>329</v>
      </c>
      <c r="B167" s="23" t="s">
        <v>310</v>
      </c>
      <c r="C167" s="23" t="s">
        <v>14</v>
      </c>
      <c r="D167" s="21">
        <f>SUMIF(BRANCH!C:C,AREA1!A:A,BRANCH!F:J)</f>
        <v>129102</v>
      </c>
      <c r="E167" s="21">
        <f>SUMIF(BRANCH!C:C,AREA1!A:A,BRANCH!G:G)</f>
        <v>1</v>
      </c>
      <c r="F167" s="21">
        <f>SUMIF(BRANCH!C:C,AREA1!A:A,BRANCH!H:H)</f>
        <v>0</v>
      </c>
      <c r="G167" s="52">
        <f>SUMIF(BRANCH!C:C,AREA1!A:A,BRANCH!I:I)</f>
        <v>1</v>
      </c>
      <c r="H167" s="21">
        <f>SUMIF(BRANCH!C:C,AREA1!A:A,BRANCH!J:J)</f>
        <v>129102</v>
      </c>
      <c r="I167" s="40">
        <f t="shared" si="6"/>
        <v>0</v>
      </c>
      <c r="J167" s="21" t="e">
        <f>SUMIF(BRANCH!C:C,AREA1!A:A,BRANCH!K:K)</f>
        <v>#REF!</v>
      </c>
      <c r="K167" s="21" t="e">
        <f>SUMIF(BRANCH!C:C,AREA1!A:A,BRANCH!L:L)</f>
        <v>#REF!</v>
      </c>
      <c r="L167" s="21" t="e">
        <f>SUMIF(BRANCH!C:C,AREA1!A:A,BRANCH!M:M)</f>
        <v>#REF!</v>
      </c>
      <c r="M167" s="52" t="e">
        <f>SUMIF(BRANCH!C:C,BRANCH!C:C,BRANCH!N:N)</f>
        <v>#REF!</v>
      </c>
      <c r="N167" s="21" t="e">
        <f>SUMIF(BRANCH!C:C,AREA1!A:A,BRANCH!O:O)</f>
        <v>#REF!</v>
      </c>
      <c r="O167" s="40" t="e">
        <f t="shared" si="7"/>
        <v>#REF!</v>
      </c>
      <c r="P167" s="21">
        <f>SUMIF(BRANCH!C:C,AREA1!A:A,BRANCH!P:P)</f>
        <v>1351008</v>
      </c>
      <c r="Q167" s="21">
        <f>SUMIF(BRANCH!C:C,AREA1!A:A,BRANCH!Q:Q)</f>
        <v>565</v>
      </c>
      <c r="R167" s="21">
        <f>SUMIF(BRANCH!C:C,AREA1!A:A,BRANCH!R:R)</f>
        <v>358</v>
      </c>
      <c r="S167" s="52">
        <f>SUMIF(BRANCH!C:C,AREA1!A:A,BRANCH!S:S)</f>
        <v>207</v>
      </c>
      <c r="T167" s="21">
        <f>SUMIF(BRANCH!C:C,AREA1!A:A,BRANCH!T:T)</f>
        <v>1350650</v>
      </c>
      <c r="U167" s="40">
        <f t="shared" si="8"/>
        <v>0.63362831858407076</v>
      </c>
    </row>
    <row r="168" spans="1:21" x14ac:dyDescent="0.25">
      <c r="A168" s="24" t="s">
        <v>330</v>
      </c>
      <c r="B168" s="23" t="s">
        <v>141</v>
      </c>
      <c r="C168" s="23" t="s">
        <v>16</v>
      </c>
      <c r="D168" s="21">
        <f>SUMIF(BRANCH!C:C,AREA1!A:A,BRANCH!F:J)</f>
        <v>117641</v>
      </c>
      <c r="E168" s="21">
        <f>SUMIF(BRANCH!C:C,AREA1!A:A,BRANCH!G:G)</f>
        <v>1</v>
      </c>
      <c r="F168" s="21">
        <f>SUMIF(BRANCH!C:C,AREA1!A:A,BRANCH!H:H)</f>
        <v>1</v>
      </c>
      <c r="G168" s="52">
        <f>SUMIF(BRANCH!C:C,AREA1!A:A,BRANCH!I:I)</f>
        <v>0</v>
      </c>
      <c r="H168" s="21">
        <f>SUMIF(BRANCH!C:C,AREA1!A:A,BRANCH!J:J)</f>
        <v>117640</v>
      </c>
      <c r="I168" s="40">
        <f t="shared" si="6"/>
        <v>1</v>
      </c>
      <c r="J168" s="21" t="e">
        <f>SUMIF(BRANCH!C:C,AREA1!A:A,BRANCH!K:K)</f>
        <v>#REF!</v>
      </c>
      <c r="K168" s="21" t="e">
        <f>SUMIF(BRANCH!C:C,AREA1!A:A,BRANCH!L:L)</f>
        <v>#REF!</v>
      </c>
      <c r="L168" s="21" t="e">
        <f>SUMIF(BRANCH!C:C,AREA1!A:A,BRANCH!M:M)</f>
        <v>#REF!</v>
      </c>
      <c r="M168" s="52" t="e">
        <f>SUMIF(BRANCH!C:C,BRANCH!C:C,BRANCH!N:N)</f>
        <v>#REF!</v>
      </c>
      <c r="N168" s="21" t="e">
        <f>SUMIF(BRANCH!C:C,AREA1!A:A,BRANCH!O:O)</f>
        <v>#REF!</v>
      </c>
      <c r="O168" s="40" t="e">
        <f t="shared" si="7"/>
        <v>#REF!</v>
      </c>
      <c r="P168" s="21">
        <f>SUMIF(BRANCH!C:C,AREA1!A:A,BRANCH!P:P)</f>
        <v>1171838</v>
      </c>
      <c r="Q168" s="21">
        <f>SUMIF(BRANCH!C:C,AREA1!A:A,BRANCH!Q:Q)</f>
        <v>433</v>
      </c>
      <c r="R168" s="21">
        <f>SUMIF(BRANCH!C:C,AREA1!A:A,BRANCH!R:R)</f>
        <v>420</v>
      </c>
      <c r="S168" s="52">
        <f>SUMIF(BRANCH!C:C,AREA1!A:A,BRANCH!S:S)</f>
        <v>13</v>
      </c>
      <c r="T168" s="21">
        <f>SUMIF(BRANCH!C:C,AREA1!A:A,BRANCH!T:T)</f>
        <v>1171418</v>
      </c>
      <c r="U168" s="40">
        <f t="shared" si="8"/>
        <v>0.96997690531177827</v>
      </c>
    </row>
    <row r="169" spans="1:21" x14ac:dyDescent="0.25">
      <c r="A169" s="24" t="s">
        <v>331</v>
      </c>
      <c r="B169" s="23" t="s">
        <v>223</v>
      </c>
      <c r="C169" s="23" t="s">
        <v>13</v>
      </c>
      <c r="D169" s="21">
        <f>SUMIF(BRANCH!C:C,AREA1!A:A,BRANCH!F:J)</f>
        <v>60354</v>
      </c>
      <c r="E169" s="21">
        <f>SUMIF(BRANCH!C:C,AREA1!A:A,BRANCH!G:G)</f>
        <v>1</v>
      </c>
      <c r="F169" s="21">
        <f>SUMIF(BRANCH!C:C,AREA1!A:A,BRANCH!H:H)</f>
        <v>1</v>
      </c>
      <c r="G169" s="52">
        <f>SUMIF(BRANCH!C:C,AREA1!A:A,BRANCH!I:I)</f>
        <v>0</v>
      </c>
      <c r="H169" s="21">
        <f>SUMIF(BRANCH!C:C,AREA1!A:A,BRANCH!J:J)</f>
        <v>60353</v>
      </c>
      <c r="I169" s="40">
        <f t="shared" si="6"/>
        <v>1</v>
      </c>
      <c r="J169" s="21" t="e">
        <f>SUMIF(BRANCH!C:C,AREA1!A:A,BRANCH!K:K)</f>
        <v>#REF!</v>
      </c>
      <c r="K169" s="21" t="e">
        <f>SUMIF(BRANCH!C:C,AREA1!A:A,BRANCH!L:L)</f>
        <v>#REF!</v>
      </c>
      <c r="L169" s="21" t="e">
        <f>SUMIF(BRANCH!C:C,AREA1!A:A,BRANCH!M:M)</f>
        <v>#REF!</v>
      </c>
      <c r="M169" s="52" t="e">
        <f>SUMIF(BRANCH!C:C,BRANCH!C:C,BRANCH!N:N)</f>
        <v>#REF!</v>
      </c>
      <c r="N169" s="21" t="e">
        <f>SUMIF(BRANCH!C:C,AREA1!A:A,BRANCH!O:O)</f>
        <v>#REF!</v>
      </c>
      <c r="O169" s="40" t="e">
        <f t="shared" si="7"/>
        <v>#REF!</v>
      </c>
      <c r="P169" s="21">
        <f>SUMIF(BRANCH!C:C,AREA1!A:A,BRANCH!P:P)</f>
        <v>586548</v>
      </c>
      <c r="Q169" s="21">
        <f>SUMIF(BRANCH!C:C,AREA1!A:A,BRANCH!Q:Q)</f>
        <v>207</v>
      </c>
      <c r="R169" s="21">
        <f>SUMIF(BRANCH!C:C,AREA1!A:A,BRANCH!R:R)</f>
        <v>189</v>
      </c>
      <c r="S169" s="52">
        <f>SUMIF(BRANCH!C:C,AREA1!A:A,BRANCH!S:S)</f>
        <v>18</v>
      </c>
      <c r="T169" s="21">
        <f>SUMIF(BRANCH!C:C,AREA1!A:A,BRANCH!T:T)</f>
        <v>586359</v>
      </c>
      <c r="U169" s="40">
        <f t="shared" si="8"/>
        <v>0.91304347826086951</v>
      </c>
    </row>
    <row r="170" spans="1:21" x14ac:dyDescent="0.25">
      <c r="A170" s="24" t="s">
        <v>332</v>
      </c>
      <c r="B170" s="23" t="s">
        <v>189</v>
      </c>
      <c r="C170" s="23" t="s">
        <v>20</v>
      </c>
      <c r="D170" s="21">
        <f>SUMIF(BRANCH!C:C,AREA1!A:A,BRANCH!F:J)</f>
        <v>114879</v>
      </c>
      <c r="E170" s="21">
        <f>SUMIF(BRANCH!C:C,AREA1!A:A,BRANCH!G:G)</f>
        <v>1</v>
      </c>
      <c r="F170" s="21">
        <f>SUMIF(BRANCH!C:C,AREA1!A:A,BRANCH!H:H)</f>
        <v>0</v>
      </c>
      <c r="G170" s="52">
        <f>SUMIF(BRANCH!C:C,AREA1!A:A,BRANCH!I:I)</f>
        <v>1</v>
      </c>
      <c r="H170" s="21">
        <f>SUMIF(BRANCH!C:C,AREA1!A:A,BRANCH!J:J)</f>
        <v>114879</v>
      </c>
      <c r="I170" s="40">
        <f t="shared" si="6"/>
        <v>0</v>
      </c>
      <c r="J170" s="21" t="e">
        <f>SUMIF(BRANCH!C:C,AREA1!A:A,BRANCH!K:K)</f>
        <v>#REF!</v>
      </c>
      <c r="K170" s="21" t="e">
        <f>SUMIF(BRANCH!C:C,AREA1!A:A,BRANCH!L:L)</f>
        <v>#REF!</v>
      </c>
      <c r="L170" s="21" t="e">
        <f>SUMIF(BRANCH!C:C,AREA1!A:A,BRANCH!M:M)</f>
        <v>#REF!</v>
      </c>
      <c r="M170" s="52" t="e">
        <f>SUMIF(BRANCH!C:C,BRANCH!C:C,BRANCH!N:N)</f>
        <v>#REF!</v>
      </c>
      <c r="N170" s="21" t="e">
        <f>SUMIF(BRANCH!C:C,AREA1!A:A,BRANCH!O:O)</f>
        <v>#REF!</v>
      </c>
      <c r="O170" s="40" t="e">
        <f t="shared" si="7"/>
        <v>#REF!</v>
      </c>
      <c r="P170" s="21">
        <f>SUMIF(BRANCH!C:C,AREA1!A:A,BRANCH!P:P)</f>
        <v>1151316</v>
      </c>
      <c r="Q170" s="21">
        <f>SUMIF(BRANCH!C:C,AREA1!A:A,BRANCH!Q:Q)</f>
        <v>468</v>
      </c>
      <c r="R170" s="21">
        <f>SUMIF(BRANCH!C:C,AREA1!A:A,BRANCH!R:R)</f>
        <v>433</v>
      </c>
      <c r="S170" s="52">
        <f>SUMIF(BRANCH!C:C,AREA1!A:A,BRANCH!S:S)</f>
        <v>35</v>
      </c>
      <c r="T170" s="21">
        <f>SUMIF(BRANCH!C:C,AREA1!A:A,BRANCH!T:T)</f>
        <v>1150883</v>
      </c>
      <c r="U170" s="40">
        <f t="shared" si="8"/>
        <v>0.92521367521367526</v>
      </c>
    </row>
    <row r="171" spans="1:21" x14ac:dyDescent="0.25">
      <c r="A171" s="24" t="s">
        <v>333</v>
      </c>
      <c r="B171" s="23" t="s">
        <v>150</v>
      </c>
      <c r="C171" s="23" t="s">
        <v>18</v>
      </c>
      <c r="D171" s="21">
        <f>SUMIF(BRANCH!C:C,AREA1!A:A,BRANCH!F:J)</f>
        <v>118027</v>
      </c>
      <c r="E171" s="21">
        <f>SUMIF(BRANCH!C:C,AREA1!A:A,BRANCH!G:G)</f>
        <v>6</v>
      </c>
      <c r="F171" s="21">
        <f>SUMIF(BRANCH!C:C,AREA1!A:A,BRANCH!H:H)</f>
        <v>1</v>
      </c>
      <c r="G171" s="52">
        <f>SUMIF(BRANCH!C:C,AREA1!A:A,BRANCH!I:I)</f>
        <v>5</v>
      </c>
      <c r="H171" s="21">
        <f>SUMIF(BRANCH!C:C,AREA1!A:A,BRANCH!J:J)</f>
        <v>118026</v>
      </c>
      <c r="I171" s="40">
        <f t="shared" si="6"/>
        <v>0.16666666666666666</v>
      </c>
      <c r="J171" s="21" t="e">
        <f>SUMIF(BRANCH!C:C,AREA1!A:A,BRANCH!K:K)</f>
        <v>#REF!</v>
      </c>
      <c r="K171" s="21" t="e">
        <f>SUMIF(BRANCH!C:C,AREA1!A:A,BRANCH!L:L)</f>
        <v>#REF!</v>
      </c>
      <c r="L171" s="21" t="e">
        <f>SUMIF(BRANCH!C:C,AREA1!A:A,BRANCH!M:M)</f>
        <v>#REF!</v>
      </c>
      <c r="M171" s="52" t="e">
        <f>SUMIF(BRANCH!C:C,BRANCH!C:C,BRANCH!N:N)</f>
        <v>#REF!</v>
      </c>
      <c r="N171" s="21" t="e">
        <f>SUMIF(BRANCH!C:C,AREA1!A:A,BRANCH!O:O)</f>
        <v>#REF!</v>
      </c>
      <c r="O171" s="40" t="e">
        <f t="shared" si="7"/>
        <v>#REF!</v>
      </c>
      <c r="P171" s="21">
        <f>SUMIF(BRANCH!C:C,AREA1!A:A,BRANCH!P:P)</f>
        <v>1148020</v>
      </c>
      <c r="Q171" s="21">
        <f>SUMIF(BRANCH!C:C,AREA1!A:A,BRANCH!Q:Q)</f>
        <v>474</v>
      </c>
      <c r="R171" s="21">
        <f>SUMIF(BRANCH!C:C,AREA1!A:A,BRANCH!R:R)</f>
        <v>313</v>
      </c>
      <c r="S171" s="52">
        <f>SUMIF(BRANCH!C:C,AREA1!A:A,BRANCH!S:S)</f>
        <v>161</v>
      </c>
      <c r="T171" s="21">
        <f>SUMIF(BRANCH!C:C,AREA1!A:A,BRANCH!T:T)</f>
        <v>1147707</v>
      </c>
      <c r="U171" s="40">
        <f t="shared" si="8"/>
        <v>0.66033755274261607</v>
      </c>
    </row>
    <row r="172" spans="1:21" x14ac:dyDescent="0.25">
      <c r="A172" s="24" t="s">
        <v>334</v>
      </c>
      <c r="B172" s="23" t="s">
        <v>335</v>
      </c>
      <c r="C172" s="23" t="s">
        <v>13</v>
      </c>
      <c r="D172" s="21">
        <f>SUMIF(BRANCH!C:C,AREA1!A:A,BRANCH!F:J)</f>
        <v>22656</v>
      </c>
      <c r="E172" s="21">
        <f>SUMIF(BRANCH!C:C,AREA1!A:A,BRANCH!G:G)</f>
        <v>0</v>
      </c>
      <c r="F172" s="21">
        <f>SUMIF(BRANCH!C:C,AREA1!A:A,BRANCH!H:H)</f>
        <v>0</v>
      </c>
      <c r="G172" s="52">
        <f>SUMIF(BRANCH!C:C,AREA1!A:A,BRANCH!I:I)</f>
        <v>0</v>
      </c>
      <c r="H172" s="21">
        <f>SUMIF(BRANCH!C:C,AREA1!A:A,BRANCH!J:J)</f>
        <v>22656</v>
      </c>
      <c r="I172" s="40" t="e">
        <f t="shared" si="6"/>
        <v>#DIV/0!</v>
      </c>
      <c r="J172" s="21" t="e">
        <f>SUMIF(BRANCH!C:C,AREA1!A:A,BRANCH!K:K)</f>
        <v>#REF!</v>
      </c>
      <c r="K172" s="21" t="e">
        <f>SUMIF(BRANCH!C:C,AREA1!A:A,BRANCH!L:L)</f>
        <v>#REF!</v>
      </c>
      <c r="L172" s="21" t="e">
        <f>SUMIF(BRANCH!C:C,AREA1!A:A,BRANCH!M:M)</f>
        <v>#REF!</v>
      </c>
      <c r="M172" s="52" t="e">
        <f>SUMIF(BRANCH!C:C,BRANCH!C:C,BRANCH!N:N)</f>
        <v>#REF!</v>
      </c>
      <c r="N172" s="21" t="e">
        <f>SUMIF(BRANCH!C:C,AREA1!A:A,BRANCH!O:O)</f>
        <v>#REF!</v>
      </c>
      <c r="O172" s="40" t="e">
        <f t="shared" si="7"/>
        <v>#REF!</v>
      </c>
      <c r="P172" s="21">
        <f>SUMIF(BRANCH!C:C,AREA1!A:A,BRANCH!P:P)</f>
        <v>235222</v>
      </c>
      <c r="Q172" s="21">
        <f>SUMIF(BRANCH!C:C,AREA1!A:A,BRANCH!Q:Q)</f>
        <v>80</v>
      </c>
      <c r="R172" s="21">
        <f>SUMIF(BRANCH!C:C,AREA1!A:A,BRANCH!R:R)</f>
        <v>80</v>
      </c>
      <c r="S172" s="52">
        <f>SUMIF(BRANCH!C:C,AREA1!A:A,BRANCH!S:S)</f>
        <v>0</v>
      </c>
      <c r="T172" s="21">
        <f>SUMIF(BRANCH!C:C,AREA1!A:A,BRANCH!T:T)</f>
        <v>235142</v>
      </c>
      <c r="U172" s="40">
        <f t="shared" si="8"/>
        <v>1</v>
      </c>
    </row>
    <row r="173" spans="1:21" x14ac:dyDescent="0.25">
      <c r="A173" s="24" t="s">
        <v>336</v>
      </c>
      <c r="B173" s="23" t="s">
        <v>260</v>
      </c>
      <c r="C173" s="23" t="s">
        <v>19</v>
      </c>
      <c r="D173" s="21">
        <f>SUMIF(BRANCH!C:C,AREA1!A:A,BRANCH!F:J)</f>
        <v>14419</v>
      </c>
      <c r="E173" s="21">
        <f>SUMIF(BRANCH!C:C,AREA1!A:A,BRANCH!G:G)</f>
        <v>1</v>
      </c>
      <c r="F173" s="21">
        <f>SUMIF(BRANCH!C:C,AREA1!A:A,BRANCH!H:H)</f>
        <v>1</v>
      </c>
      <c r="G173" s="52">
        <f>SUMIF(BRANCH!C:C,AREA1!A:A,BRANCH!I:I)</f>
        <v>0</v>
      </c>
      <c r="H173" s="21">
        <f>SUMIF(BRANCH!C:C,AREA1!A:A,BRANCH!J:J)</f>
        <v>14418</v>
      </c>
      <c r="I173" s="40">
        <f t="shared" si="6"/>
        <v>1</v>
      </c>
      <c r="J173" s="21" t="e">
        <f>SUMIF(BRANCH!C:C,AREA1!A:A,BRANCH!K:K)</f>
        <v>#REF!</v>
      </c>
      <c r="K173" s="21" t="e">
        <f>SUMIF(BRANCH!C:C,AREA1!A:A,BRANCH!L:L)</f>
        <v>#REF!</v>
      </c>
      <c r="L173" s="21" t="e">
        <f>SUMIF(BRANCH!C:C,AREA1!A:A,BRANCH!M:M)</f>
        <v>#REF!</v>
      </c>
      <c r="M173" s="52" t="e">
        <f>SUMIF(BRANCH!C:C,BRANCH!C:C,BRANCH!N:N)</f>
        <v>#REF!</v>
      </c>
      <c r="N173" s="21" t="e">
        <f>SUMIF(BRANCH!C:C,AREA1!A:A,BRANCH!O:O)</f>
        <v>#REF!</v>
      </c>
      <c r="O173" s="40" t="e">
        <f t="shared" si="7"/>
        <v>#REF!</v>
      </c>
      <c r="P173" s="21">
        <f>SUMIF(BRANCH!C:C,AREA1!A:A,BRANCH!P:P)</f>
        <v>191673</v>
      </c>
      <c r="Q173" s="21">
        <f>SUMIF(BRANCH!C:C,AREA1!A:A,BRANCH!Q:Q)</f>
        <v>314</v>
      </c>
      <c r="R173" s="21">
        <f>SUMIF(BRANCH!C:C,AREA1!A:A,BRANCH!R:R)</f>
        <v>314</v>
      </c>
      <c r="S173" s="52">
        <f>SUMIF(BRANCH!C:C,AREA1!A:A,BRANCH!S:S)</f>
        <v>0</v>
      </c>
      <c r="T173" s="21">
        <f>SUMIF(BRANCH!C:C,AREA1!A:A,BRANCH!T:T)</f>
        <v>191359</v>
      </c>
      <c r="U173" s="40">
        <f t="shared" si="8"/>
        <v>1</v>
      </c>
    </row>
    <row r="174" spans="1:21" x14ac:dyDescent="0.25">
      <c r="A174" s="24" t="s">
        <v>337</v>
      </c>
      <c r="B174" s="23" t="s">
        <v>116</v>
      </c>
      <c r="C174" s="23" t="s">
        <v>19</v>
      </c>
      <c r="D174" s="21">
        <f>SUMIF(BRANCH!C:C,AREA1!A:A,BRANCH!F:J)</f>
        <v>84538</v>
      </c>
      <c r="E174" s="21">
        <f>SUMIF(BRANCH!C:C,AREA1!A:A,BRANCH!G:G)</f>
        <v>5</v>
      </c>
      <c r="F174" s="21">
        <f>SUMIF(BRANCH!C:C,AREA1!A:A,BRANCH!H:H)</f>
        <v>5</v>
      </c>
      <c r="G174" s="52">
        <f>SUMIF(BRANCH!C:C,AREA1!A:A,BRANCH!I:I)</f>
        <v>0</v>
      </c>
      <c r="H174" s="21">
        <f>SUMIF(BRANCH!C:C,AREA1!A:A,BRANCH!J:J)</f>
        <v>84533</v>
      </c>
      <c r="I174" s="40">
        <f t="shared" si="6"/>
        <v>1</v>
      </c>
      <c r="J174" s="21" t="e">
        <f>SUMIF(BRANCH!C:C,AREA1!A:A,BRANCH!K:K)</f>
        <v>#REF!</v>
      </c>
      <c r="K174" s="21" t="e">
        <f>SUMIF(BRANCH!C:C,AREA1!A:A,BRANCH!L:L)</f>
        <v>#REF!</v>
      </c>
      <c r="L174" s="21" t="e">
        <f>SUMIF(BRANCH!C:C,AREA1!A:A,BRANCH!M:M)</f>
        <v>#REF!</v>
      </c>
      <c r="M174" s="52" t="e">
        <f>SUMIF(BRANCH!C:C,BRANCH!C:C,BRANCH!N:N)</f>
        <v>#REF!</v>
      </c>
      <c r="N174" s="21" t="e">
        <f>SUMIF(BRANCH!C:C,AREA1!A:A,BRANCH!O:O)</f>
        <v>#REF!</v>
      </c>
      <c r="O174" s="40" t="e">
        <f t="shared" si="7"/>
        <v>#REF!</v>
      </c>
      <c r="P174" s="21">
        <f>SUMIF(BRANCH!C:C,AREA1!A:A,BRANCH!P:P)</f>
        <v>854514</v>
      </c>
      <c r="Q174" s="21">
        <f>SUMIF(BRANCH!C:C,AREA1!A:A,BRANCH!Q:Q)</f>
        <v>498</v>
      </c>
      <c r="R174" s="21">
        <f>SUMIF(BRANCH!C:C,AREA1!A:A,BRANCH!R:R)</f>
        <v>498</v>
      </c>
      <c r="S174" s="52">
        <f>SUMIF(BRANCH!C:C,AREA1!A:A,BRANCH!S:S)</f>
        <v>0</v>
      </c>
      <c r="T174" s="21">
        <f>SUMIF(BRANCH!C:C,AREA1!A:A,BRANCH!T:T)</f>
        <v>854016</v>
      </c>
      <c r="U174" s="40">
        <f t="shared" si="8"/>
        <v>1</v>
      </c>
    </row>
    <row r="175" spans="1:21" x14ac:dyDescent="0.25">
      <c r="A175" s="24" t="s">
        <v>338</v>
      </c>
      <c r="B175" s="23" t="s">
        <v>185</v>
      </c>
      <c r="C175" s="23" t="s">
        <v>20</v>
      </c>
      <c r="D175" s="21">
        <f>SUMIF(BRANCH!C:C,AREA1!A:A,BRANCH!F:J)</f>
        <v>92711</v>
      </c>
      <c r="E175" s="21">
        <f>SUMIF(BRANCH!C:C,AREA1!A:A,BRANCH!G:G)</f>
        <v>0</v>
      </c>
      <c r="F175" s="21">
        <f>SUMIF(BRANCH!C:C,AREA1!A:A,BRANCH!H:H)</f>
        <v>0</v>
      </c>
      <c r="G175" s="52">
        <f>SUMIF(BRANCH!C:C,AREA1!A:A,BRANCH!I:I)</f>
        <v>0</v>
      </c>
      <c r="H175" s="21">
        <f>SUMIF(BRANCH!C:C,AREA1!A:A,BRANCH!J:J)</f>
        <v>92711</v>
      </c>
      <c r="I175" s="40" t="e">
        <f t="shared" si="6"/>
        <v>#DIV/0!</v>
      </c>
      <c r="J175" s="21" t="e">
        <f>SUMIF(BRANCH!C:C,AREA1!A:A,BRANCH!K:K)</f>
        <v>#REF!</v>
      </c>
      <c r="K175" s="21" t="e">
        <f>SUMIF(BRANCH!C:C,AREA1!A:A,BRANCH!L:L)</f>
        <v>#REF!</v>
      </c>
      <c r="L175" s="21" t="e">
        <f>SUMIF(BRANCH!C:C,AREA1!A:A,BRANCH!M:M)</f>
        <v>#REF!</v>
      </c>
      <c r="M175" s="52" t="e">
        <f>SUMIF(BRANCH!C:C,BRANCH!C:C,BRANCH!N:N)</f>
        <v>#REF!</v>
      </c>
      <c r="N175" s="21" t="e">
        <f>SUMIF(BRANCH!C:C,AREA1!A:A,BRANCH!O:O)</f>
        <v>#REF!</v>
      </c>
      <c r="O175" s="40" t="e">
        <f t="shared" si="7"/>
        <v>#REF!</v>
      </c>
      <c r="P175" s="21">
        <f>SUMIF(BRANCH!C:C,AREA1!A:A,BRANCH!P:P)</f>
        <v>966734</v>
      </c>
      <c r="Q175" s="21">
        <f>SUMIF(BRANCH!C:C,AREA1!A:A,BRANCH!Q:Q)</f>
        <v>479</v>
      </c>
      <c r="R175" s="21">
        <f>SUMIF(BRANCH!C:C,AREA1!A:A,BRANCH!R:R)</f>
        <v>369</v>
      </c>
      <c r="S175" s="52">
        <f>SUMIF(BRANCH!C:C,AREA1!A:A,BRANCH!S:S)</f>
        <v>110</v>
      </c>
      <c r="T175" s="21">
        <f>SUMIF(BRANCH!C:C,AREA1!A:A,BRANCH!T:T)</f>
        <v>966365</v>
      </c>
      <c r="U175" s="40">
        <f t="shared" si="8"/>
        <v>0.7703549060542797</v>
      </c>
    </row>
    <row r="176" spans="1:21" x14ac:dyDescent="0.25">
      <c r="A176" s="24" t="s">
        <v>339</v>
      </c>
      <c r="B176" s="23" t="s">
        <v>335</v>
      </c>
      <c r="C176" s="23" t="s">
        <v>13</v>
      </c>
      <c r="D176" s="21">
        <f>SUMIF(BRANCH!C:C,AREA1!A:A,BRANCH!F:J)</f>
        <v>45287</v>
      </c>
      <c r="E176" s="21">
        <f>SUMIF(BRANCH!C:C,AREA1!A:A,BRANCH!G:G)</f>
        <v>1</v>
      </c>
      <c r="F176" s="21">
        <f>SUMIF(BRANCH!C:C,AREA1!A:A,BRANCH!H:H)</f>
        <v>1</v>
      </c>
      <c r="G176" s="52">
        <f>SUMIF(BRANCH!C:C,AREA1!A:A,BRANCH!I:I)</f>
        <v>0</v>
      </c>
      <c r="H176" s="21">
        <f>SUMIF(BRANCH!C:C,AREA1!A:A,BRANCH!J:J)</f>
        <v>45286</v>
      </c>
      <c r="I176" s="40">
        <f t="shared" si="6"/>
        <v>1</v>
      </c>
      <c r="J176" s="21" t="e">
        <f>SUMIF(BRANCH!C:C,AREA1!A:A,BRANCH!K:K)</f>
        <v>#REF!</v>
      </c>
      <c r="K176" s="21" t="e">
        <f>SUMIF(BRANCH!C:C,AREA1!A:A,BRANCH!L:L)</f>
        <v>#REF!</v>
      </c>
      <c r="L176" s="21" t="e">
        <f>SUMIF(BRANCH!C:C,AREA1!A:A,BRANCH!M:M)</f>
        <v>#REF!</v>
      </c>
      <c r="M176" s="52" t="e">
        <f>SUMIF(BRANCH!C:C,BRANCH!C:C,BRANCH!N:N)</f>
        <v>#REF!</v>
      </c>
      <c r="N176" s="21" t="e">
        <f>SUMIF(BRANCH!C:C,AREA1!A:A,BRANCH!O:O)</f>
        <v>#REF!</v>
      </c>
      <c r="O176" s="40" t="e">
        <f t="shared" si="7"/>
        <v>#REF!</v>
      </c>
      <c r="P176" s="21">
        <f>SUMIF(BRANCH!C:C,AREA1!A:A,BRANCH!P:P)</f>
        <v>432085</v>
      </c>
      <c r="Q176" s="21">
        <f>SUMIF(BRANCH!C:C,AREA1!A:A,BRANCH!Q:Q)</f>
        <v>172</v>
      </c>
      <c r="R176" s="21">
        <f>SUMIF(BRANCH!C:C,AREA1!A:A,BRANCH!R:R)</f>
        <v>172</v>
      </c>
      <c r="S176" s="52">
        <f>SUMIF(BRANCH!C:C,AREA1!A:A,BRANCH!S:S)</f>
        <v>0</v>
      </c>
      <c r="T176" s="21">
        <f>SUMIF(BRANCH!C:C,AREA1!A:A,BRANCH!T:T)</f>
        <v>431913</v>
      </c>
      <c r="U176" s="40">
        <f t="shared" si="8"/>
        <v>1</v>
      </c>
    </row>
    <row r="177" spans="1:21" x14ac:dyDescent="0.25">
      <c r="A177" s="24" t="s">
        <v>340</v>
      </c>
      <c r="B177" s="23" t="s">
        <v>341</v>
      </c>
      <c r="C177" s="23" t="s">
        <v>13</v>
      </c>
      <c r="D177" s="21">
        <f>SUMIF(BRANCH!C:C,AREA1!A:A,BRANCH!F:J)</f>
        <v>81645</v>
      </c>
      <c r="E177" s="21">
        <f>SUMIF(BRANCH!C:C,AREA1!A:A,BRANCH!G:G)</f>
        <v>1</v>
      </c>
      <c r="F177" s="21">
        <f>SUMIF(BRANCH!C:C,AREA1!A:A,BRANCH!H:H)</f>
        <v>1</v>
      </c>
      <c r="G177" s="52">
        <f>SUMIF(BRANCH!C:C,AREA1!A:A,BRANCH!I:I)</f>
        <v>0</v>
      </c>
      <c r="H177" s="21">
        <f>SUMIF(BRANCH!C:C,AREA1!A:A,BRANCH!J:J)</f>
        <v>81644</v>
      </c>
      <c r="I177" s="40">
        <f t="shared" si="6"/>
        <v>1</v>
      </c>
      <c r="J177" s="21" t="e">
        <f>SUMIF(BRANCH!C:C,AREA1!A:A,BRANCH!K:K)</f>
        <v>#REF!</v>
      </c>
      <c r="K177" s="21" t="e">
        <f>SUMIF(BRANCH!C:C,AREA1!A:A,BRANCH!L:L)</f>
        <v>#REF!</v>
      </c>
      <c r="L177" s="21" t="e">
        <f>SUMIF(BRANCH!C:C,AREA1!A:A,BRANCH!M:M)</f>
        <v>#REF!</v>
      </c>
      <c r="M177" s="52" t="e">
        <f>SUMIF(BRANCH!C:C,BRANCH!C:C,BRANCH!N:N)</f>
        <v>#REF!</v>
      </c>
      <c r="N177" s="21" t="e">
        <f>SUMIF(BRANCH!C:C,AREA1!A:A,BRANCH!O:O)</f>
        <v>#REF!</v>
      </c>
      <c r="O177" s="40" t="e">
        <f t="shared" si="7"/>
        <v>#REF!</v>
      </c>
      <c r="P177" s="21">
        <f>SUMIF(BRANCH!C:C,AREA1!A:A,BRANCH!P:P)</f>
        <v>761239</v>
      </c>
      <c r="Q177" s="21">
        <f>SUMIF(BRANCH!C:C,AREA1!A:A,BRANCH!Q:Q)</f>
        <v>266</v>
      </c>
      <c r="R177" s="21">
        <f>SUMIF(BRANCH!C:C,AREA1!A:A,BRANCH!R:R)</f>
        <v>257</v>
      </c>
      <c r="S177" s="52">
        <f>SUMIF(BRANCH!C:C,AREA1!A:A,BRANCH!S:S)</f>
        <v>9</v>
      </c>
      <c r="T177" s="21">
        <f>SUMIF(BRANCH!C:C,AREA1!A:A,BRANCH!T:T)</f>
        <v>760982</v>
      </c>
      <c r="U177" s="40">
        <f t="shared" si="8"/>
        <v>0.96616541353383456</v>
      </c>
    </row>
    <row r="178" spans="1:21" x14ac:dyDescent="0.25">
      <c r="A178" s="24" t="s">
        <v>342</v>
      </c>
      <c r="B178" s="23" t="s">
        <v>343</v>
      </c>
      <c r="C178" s="23" t="s">
        <v>14</v>
      </c>
      <c r="D178" s="21">
        <f>SUMIF(BRANCH!C:C,AREA1!A:A,BRANCH!F:J)</f>
        <v>70479</v>
      </c>
      <c r="E178" s="21">
        <f>SUMIF(BRANCH!C:C,AREA1!A:A,BRANCH!G:G)</f>
        <v>0</v>
      </c>
      <c r="F178" s="21">
        <f>SUMIF(BRANCH!C:C,AREA1!A:A,BRANCH!H:H)</f>
        <v>0</v>
      </c>
      <c r="G178" s="52">
        <f>SUMIF(BRANCH!C:C,AREA1!A:A,BRANCH!I:I)</f>
        <v>0</v>
      </c>
      <c r="H178" s="21">
        <f>SUMIF(BRANCH!C:C,AREA1!A:A,BRANCH!J:J)</f>
        <v>70479</v>
      </c>
      <c r="I178" s="40" t="e">
        <f t="shared" si="6"/>
        <v>#DIV/0!</v>
      </c>
      <c r="J178" s="21" t="e">
        <f>SUMIF(BRANCH!C:C,AREA1!A:A,BRANCH!K:K)</f>
        <v>#REF!</v>
      </c>
      <c r="K178" s="21" t="e">
        <f>SUMIF(BRANCH!C:C,AREA1!A:A,BRANCH!L:L)</f>
        <v>#REF!</v>
      </c>
      <c r="L178" s="21" t="e">
        <f>SUMIF(BRANCH!C:C,AREA1!A:A,BRANCH!M:M)</f>
        <v>#REF!</v>
      </c>
      <c r="M178" s="52" t="e">
        <f>SUMIF(BRANCH!C:C,BRANCH!C:C,BRANCH!N:N)</f>
        <v>#REF!</v>
      </c>
      <c r="N178" s="21" t="e">
        <f>SUMIF(BRANCH!C:C,AREA1!A:A,BRANCH!O:O)</f>
        <v>#REF!</v>
      </c>
      <c r="O178" s="40" t="e">
        <f t="shared" si="7"/>
        <v>#REF!</v>
      </c>
      <c r="P178" s="21">
        <f>SUMIF(BRANCH!C:C,AREA1!A:A,BRANCH!P:P)</f>
        <v>710219</v>
      </c>
      <c r="Q178" s="21">
        <f>SUMIF(BRANCH!C:C,AREA1!A:A,BRANCH!Q:Q)</f>
        <v>246</v>
      </c>
      <c r="R178" s="21">
        <f>SUMIF(BRANCH!C:C,AREA1!A:A,BRANCH!R:R)</f>
        <v>218</v>
      </c>
      <c r="S178" s="52">
        <f>SUMIF(BRANCH!C:C,AREA1!A:A,BRANCH!S:S)</f>
        <v>28</v>
      </c>
      <c r="T178" s="21">
        <f>SUMIF(BRANCH!C:C,AREA1!A:A,BRANCH!T:T)</f>
        <v>710001</v>
      </c>
      <c r="U178" s="40">
        <f t="shared" si="8"/>
        <v>0.88617886178861793</v>
      </c>
    </row>
    <row r="179" spans="1:21" x14ac:dyDescent="0.25">
      <c r="A179" s="24" t="s">
        <v>344</v>
      </c>
      <c r="B179" s="23" t="s">
        <v>171</v>
      </c>
      <c r="C179" s="23" t="s">
        <v>19</v>
      </c>
      <c r="D179" s="21">
        <f>SUMIF(BRANCH!C:C,AREA1!A:A,BRANCH!F:J)</f>
        <v>89986</v>
      </c>
      <c r="E179" s="21">
        <f>SUMIF(BRANCH!C:C,AREA1!A:A,BRANCH!G:G)</f>
        <v>1</v>
      </c>
      <c r="F179" s="21">
        <f>SUMIF(BRANCH!C:C,AREA1!A:A,BRANCH!H:H)</f>
        <v>1</v>
      </c>
      <c r="G179" s="52">
        <f>SUMIF(BRANCH!C:C,AREA1!A:A,BRANCH!I:I)</f>
        <v>0</v>
      </c>
      <c r="H179" s="21">
        <f>SUMIF(BRANCH!C:C,AREA1!A:A,BRANCH!J:J)</f>
        <v>89985</v>
      </c>
      <c r="I179" s="40">
        <f t="shared" si="6"/>
        <v>1</v>
      </c>
      <c r="J179" s="21" t="e">
        <f>SUMIF(BRANCH!C:C,AREA1!A:A,BRANCH!K:K)</f>
        <v>#REF!</v>
      </c>
      <c r="K179" s="21" t="e">
        <f>SUMIF(BRANCH!C:C,AREA1!A:A,BRANCH!L:L)</f>
        <v>#REF!</v>
      </c>
      <c r="L179" s="21" t="e">
        <f>SUMIF(BRANCH!C:C,AREA1!A:A,BRANCH!M:M)</f>
        <v>#REF!</v>
      </c>
      <c r="M179" s="52" t="e">
        <f>SUMIF(BRANCH!C:C,BRANCH!C:C,BRANCH!N:N)</f>
        <v>#REF!</v>
      </c>
      <c r="N179" s="21" t="e">
        <f>SUMIF(BRANCH!C:C,AREA1!A:A,BRANCH!O:O)</f>
        <v>#REF!</v>
      </c>
      <c r="O179" s="40" t="e">
        <f t="shared" si="7"/>
        <v>#REF!</v>
      </c>
      <c r="P179" s="21">
        <f>SUMIF(BRANCH!C:C,AREA1!A:A,BRANCH!P:P)</f>
        <v>910849</v>
      </c>
      <c r="Q179" s="21">
        <f>SUMIF(BRANCH!C:C,AREA1!A:A,BRANCH!Q:Q)</f>
        <v>568</v>
      </c>
      <c r="R179" s="21">
        <f>SUMIF(BRANCH!C:C,AREA1!A:A,BRANCH!R:R)</f>
        <v>568</v>
      </c>
      <c r="S179" s="52">
        <f>SUMIF(BRANCH!C:C,AREA1!A:A,BRANCH!S:S)</f>
        <v>0</v>
      </c>
      <c r="T179" s="21">
        <f>SUMIF(BRANCH!C:C,AREA1!A:A,BRANCH!T:T)</f>
        <v>910281</v>
      </c>
      <c r="U179" s="40">
        <f t="shared" si="8"/>
        <v>1</v>
      </c>
    </row>
    <row r="180" spans="1:21" x14ac:dyDescent="0.25">
      <c r="A180" s="24" t="s">
        <v>345</v>
      </c>
      <c r="B180" s="23" t="s">
        <v>133</v>
      </c>
      <c r="C180" s="23" t="s">
        <v>17</v>
      </c>
      <c r="D180" s="21">
        <f>SUMIF(BRANCH!C:C,AREA1!A:A,BRANCH!F:J)</f>
        <v>122382</v>
      </c>
      <c r="E180" s="21">
        <f>SUMIF(BRANCH!C:C,AREA1!A:A,BRANCH!G:G)</f>
        <v>4</v>
      </c>
      <c r="F180" s="21">
        <f>SUMIF(BRANCH!C:C,AREA1!A:A,BRANCH!H:H)</f>
        <v>4</v>
      </c>
      <c r="G180" s="52">
        <f>SUMIF(BRANCH!C:C,AREA1!A:A,BRANCH!I:I)</f>
        <v>0</v>
      </c>
      <c r="H180" s="21">
        <f>SUMIF(BRANCH!C:C,AREA1!A:A,BRANCH!J:J)</f>
        <v>122378</v>
      </c>
      <c r="I180" s="40">
        <f t="shared" si="6"/>
        <v>1</v>
      </c>
      <c r="J180" s="21" t="e">
        <f>SUMIF(BRANCH!C:C,AREA1!A:A,BRANCH!K:K)</f>
        <v>#REF!</v>
      </c>
      <c r="K180" s="21" t="e">
        <f>SUMIF(BRANCH!C:C,AREA1!A:A,BRANCH!L:L)</f>
        <v>#REF!</v>
      </c>
      <c r="L180" s="21" t="e">
        <f>SUMIF(BRANCH!C:C,AREA1!A:A,BRANCH!M:M)</f>
        <v>#REF!</v>
      </c>
      <c r="M180" s="52" t="e">
        <f>SUMIF(BRANCH!C:C,BRANCH!C:C,BRANCH!N:N)</f>
        <v>#REF!</v>
      </c>
      <c r="N180" s="21" t="e">
        <f>SUMIF(BRANCH!C:C,AREA1!A:A,BRANCH!O:O)</f>
        <v>#REF!</v>
      </c>
      <c r="O180" s="40" t="e">
        <f t="shared" si="7"/>
        <v>#REF!</v>
      </c>
      <c r="P180" s="21">
        <f>SUMIF(BRANCH!C:C,AREA1!A:A,BRANCH!P:P)</f>
        <v>1484367</v>
      </c>
      <c r="Q180" s="21">
        <f>SUMIF(BRANCH!C:C,AREA1!A:A,BRANCH!Q:Q)</f>
        <v>640</v>
      </c>
      <c r="R180" s="21">
        <f>SUMIF(BRANCH!C:C,AREA1!A:A,BRANCH!R:R)</f>
        <v>519</v>
      </c>
      <c r="S180" s="52">
        <f>SUMIF(BRANCH!C:C,AREA1!A:A,BRANCH!S:S)</f>
        <v>121</v>
      </c>
      <c r="T180" s="21">
        <f>SUMIF(BRANCH!C:C,AREA1!A:A,BRANCH!T:T)</f>
        <v>1483848</v>
      </c>
      <c r="U180" s="40">
        <f t="shared" si="8"/>
        <v>0.81093749999999998</v>
      </c>
    </row>
    <row r="181" spans="1:21" x14ac:dyDescent="0.25">
      <c r="A181" s="24" t="s">
        <v>346</v>
      </c>
      <c r="B181" s="23" t="s">
        <v>347</v>
      </c>
      <c r="C181" s="23" t="s">
        <v>13</v>
      </c>
      <c r="D181" s="21">
        <f>SUMIF(BRANCH!C:C,AREA1!A:A,BRANCH!F:J)</f>
        <v>61854</v>
      </c>
      <c r="E181" s="21">
        <f>SUMIF(BRANCH!C:C,AREA1!A:A,BRANCH!G:G)</f>
        <v>1</v>
      </c>
      <c r="F181" s="21">
        <f>SUMIF(BRANCH!C:C,AREA1!A:A,BRANCH!H:H)</f>
        <v>1</v>
      </c>
      <c r="G181" s="52">
        <f>SUMIF(BRANCH!C:C,AREA1!A:A,BRANCH!I:I)</f>
        <v>0</v>
      </c>
      <c r="H181" s="21">
        <f>SUMIF(BRANCH!C:C,AREA1!A:A,BRANCH!J:J)</f>
        <v>61853</v>
      </c>
      <c r="I181" s="40">
        <f t="shared" si="6"/>
        <v>1</v>
      </c>
      <c r="J181" s="21" t="e">
        <f>SUMIF(BRANCH!C:C,AREA1!A:A,BRANCH!K:K)</f>
        <v>#REF!</v>
      </c>
      <c r="K181" s="21" t="e">
        <f>SUMIF(BRANCH!C:C,AREA1!A:A,BRANCH!L:L)</f>
        <v>#REF!</v>
      </c>
      <c r="L181" s="21" t="e">
        <f>SUMIF(BRANCH!C:C,AREA1!A:A,BRANCH!M:M)</f>
        <v>#REF!</v>
      </c>
      <c r="M181" s="52" t="e">
        <f>SUMIF(BRANCH!C:C,BRANCH!C:C,BRANCH!N:N)</f>
        <v>#REF!</v>
      </c>
      <c r="N181" s="21" t="e">
        <f>SUMIF(BRANCH!C:C,AREA1!A:A,BRANCH!O:O)</f>
        <v>#REF!</v>
      </c>
      <c r="O181" s="40" t="e">
        <f t="shared" si="7"/>
        <v>#REF!</v>
      </c>
      <c r="P181" s="21">
        <f>SUMIF(BRANCH!C:C,AREA1!A:A,BRANCH!P:P)</f>
        <v>586739</v>
      </c>
      <c r="Q181" s="21">
        <f>SUMIF(BRANCH!C:C,AREA1!A:A,BRANCH!Q:Q)</f>
        <v>238</v>
      </c>
      <c r="R181" s="21">
        <f>SUMIF(BRANCH!C:C,AREA1!A:A,BRANCH!R:R)</f>
        <v>223</v>
      </c>
      <c r="S181" s="52">
        <f>SUMIF(BRANCH!C:C,AREA1!A:A,BRANCH!S:S)</f>
        <v>15</v>
      </c>
      <c r="T181" s="21">
        <f>SUMIF(BRANCH!C:C,AREA1!A:A,BRANCH!T:T)</f>
        <v>586516</v>
      </c>
      <c r="U181" s="40">
        <f t="shared" si="8"/>
        <v>0.93697478991596639</v>
      </c>
    </row>
    <row r="182" spans="1:21" x14ac:dyDescent="0.25">
      <c r="A182" s="24" t="s">
        <v>348</v>
      </c>
      <c r="B182" s="23" t="s">
        <v>225</v>
      </c>
      <c r="C182" s="23" t="s">
        <v>15</v>
      </c>
      <c r="D182" s="21">
        <f>SUMIF(BRANCH!C:C,AREA1!A:A,BRANCH!F:J)</f>
        <v>114078</v>
      </c>
      <c r="E182" s="21">
        <f>SUMIF(BRANCH!C:C,AREA1!A:A,BRANCH!G:G)</f>
        <v>3</v>
      </c>
      <c r="F182" s="21">
        <f>SUMIF(BRANCH!C:C,AREA1!A:A,BRANCH!H:H)</f>
        <v>2</v>
      </c>
      <c r="G182" s="52">
        <f>SUMIF(BRANCH!C:C,AREA1!A:A,BRANCH!I:I)</f>
        <v>1</v>
      </c>
      <c r="H182" s="21">
        <f>SUMIF(BRANCH!C:C,AREA1!A:A,BRANCH!J:J)</f>
        <v>114076</v>
      </c>
      <c r="I182" s="40">
        <f t="shared" si="6"/>
        <v>0.66666666666666663</v>
      </c>
      <c r="J182" s="21" t="e">
        <f>SUMIF(BRANCH!C:C,AREA1!A:A,BRANCH!K:K)</f>
        <v>#REF!</v>
      </c>
      <c r="K182" s="21" t="e">
        <f>SUMIF(BRANCH!C:C,AREA1!A:A,BRANCH!L:L)</f>
        <v>#REF!</v>
      </c>
      <c r="L182" s="21" t="e">
        <f>SUMIF(BRANCH!C:C,AREA1!A:A,BRANCH!M:M)</f>
        <v>#REF!</v>
      </c>
      <c r="M182" s="52" t="e">
        <f>SUMIF(BRANCH!C:C,BRANCH!C:C,BRANCH!N:N)</f>
        <v>#REF!</v>
      </c>
      <c r="N182" s="21" t="e">
        <f>SUMIF(BRANCH!C:C,AREA1!A:A,BRANCH!O:O)</f>
        <v>#REF!</v>
      </c>
      <c r="O182" s="40" t="e">
        <f t="shared" si="7"/>
        <v>#REF!</v>
      </c>
      <c r="P182" s="21">
        <f>SUMIF(BRANCH!C:C,AREA1!A:A,BRANCH!P:P)</f>
        <v>1246181</v>
      </c>
      <c r="Q182" s="21">
        <f>SUMIF(BRANCH!C:C,AREA1!A:A,BRANCH!Q:Q)</f>
        <v>576</v>
      </c>
      <c r="R182" s="21">
        <f>SUMIF(BRANCH!C:C,AREA1!A:A,BRANCH!R:R)</f>
        <v>443</v>
      </c>
      <c r="S182" s="52">
        <f>SUMIF(BRANCH!C:C,AREA1!A:A,BRANCH!S:S)</f>
        <v>133</v>
      </c>
      <c r="T182" s="21">
        <f>SUMIF(BRANCH!C:C,AREA1!A:A,BRANCH!T:T)</f>
        <v>1245738</v>
      </c>
      <c r="U182" s="40">
        <f t="shared" si="8"/>
        <v>0.76909722222222221</v>
      </c>
    </row>
    <row r="183" spans="1:21" x14ac:dyDescent="0.25">
      <c r="A183" s="24" t="s">
        <v>349</v>
      </c>
      <c r="B183" s="23" t="s">
        <v>301</v>
      </c>
      <c r="C183" s="23" t="s">
        <v>20</v>
      </c>
      <c r="D183" s="21">
        <f>SUMIF(BRANCH!C:C,AREA1!A:A,BRANCH!F:J)</f>
        <v>114123</v>
      </c>
      <c r="E183" s="21">
        <f>SUMIF(BRANCH!C:C,AREA1!A:A,BRANCH!G:G)</f>
        <v>6</v>
      </c>
      <c r="F183" s="21">
        <f>SUMIF(BRANCH!C:C,AREA1!A:A,BRANCH!H:H)</f>
        <v>6</v>
      </c>
      <c r="G183" s="52">
        <f>SUMIF(BRANCH!C:C,AREA1!A:A,BRANCH!I:I)</f>
        <v>0</v>
      </c>
      <c r="H183" s="21">
        <f>SUMIF(BRANCH!C:C,AREA1!A:A,BRANCH!J:J)</f>
        <v>114117</v>
      </c>
      <c r="I183" s="40">
        <f t="shared" si="6"/>
        <v>1</v>
      </c>
      <c r="J183" s="21" t="e">
        <f>SUMIF(BRANCH!C:C,AREA1!A:A,BRANCH!K:K)</f>
        <v>#REF!</v>
      </c>
      <c r="K183" s="21" t="e">
        <f>SUMIF(BRANCH!C:C,AREA1!A:A,BRANCH!L:L)</f>
        <v>#REF!</v>
      </c>
      <c r="L183" s="21" t="e">
        <f>SUMIF(BRANCH!C:C,AREA1!A:A,BRANCH!M:M)</f>
        <v>#REF!</v>
      </c>
      <c r="M183" s="52" t="e">
        <f>SUMIF(BRANCH!C:C,BRANCH!C:C,BRANCH!N:N)</f>
        <v>#REF!</v>
      </c>
      <c r="N183" s="21" t="e">
        <f>SUMIF(BRANCH!C:C,AREA1!A:A,BRANCH!O:O)</f>
        <v>#REF!</v>
      </c>
      <c r="O183" s="40" t="e">
        <f t="shared" si="7"/>
        <v>#REF!</v>
      </c>
      <c r="P183" s="21">
        <f>SUMIF(BRANCH!C:C,AREA1!A:A,BRANCH!P:P)</f>
        <v>1107265</v>
      </c>
      <c r="Q183" s="21">
        <f>SUMIF(BRANCH!C:C,AREA1!A:A,BRANCH!Q:Q)</f>
        <v>451</v>
      </c>
      <c r="R183" s="21">
        <f>SUMIF(BRANCH!C:C,AREA1!A:A,BRANCH!R:R)</f>
        <v>412</v>
      </c>
      <c r="S183" s="52">
        <f>SUMIF(BRANCH!C:C,AREA1!A:A,BRANCH!S:S)</f>
        <v>39</v>
      </c>
      <c r="T183" s="21">
        <f>SUMIF(BRANCH!C:C,AREA1!A:A,BRANCH!T:T)</f>
        <v>1106853</v>
      </c>
      <c r="U183" s="40">
        <f t="shared" si="8"/>
        <v>0.91352549889135259</v>
      </c>
    </row>
    <row r="184" spans="1:21" x14ac:dyDescent="0.25">
      <c r="A184" s="24" t="s">
        <v>350</v>
      </c>
      <c r="B184" s="23" t="s">
        <v>139</v>
      </c>
      <c r="C184" s="23" t="s">
        <v>16</v>
      </c>
      <c r="D184" s="21">
        <f>SUMIF(BRANCH!C:C,AREA1!A:A,BRANCH!F:J)</f>
        <v>129004</v>
      </c>
      <c r="E184" s="21">
        <f>SUMIF(BRANCH!C:C,AREA1!A:A,BRANCH!G:G)</f>
        <v>2</v>
      </c>
      <c r="F184" s="21">
        <f>SUMIF(BRANCH!C:C,AREA1!A:A,BRANCH!H:H)</f>
        <v>1</v>
      </c>
      <c r="G184" s="52">
        <f>SUMIF(BRANCH!C:C,AREA1!A:A,BRANCH!I:I)</f>
        <v>1</v>
      </c>
      <c r="H184" s="21">
        <f>SUMIF(BRANCH!C:C,AREA1!A:A,BRANCH!J:J)</f>
        <v>129003</v>
      </c>
      <c r="I184" s="40">
        <f t="shared" si="6"/>
        <v>0.5</v>
      </c>
      <c r="J184" s="21" t="e">
        <f>SUMIF(BRANCH!C:C,AREA1!A:A,BRANCH!K:K)</f>
        <v>#REF!</v>
      </c>
      <c r="K184" s="21" t="e">
        <f>SUMIF(BRANCH!C:C,AREA1!A:A,BRANCH!L:L)</f>
        <v>#REF!</v>
      </c>
      <c r="L184" s="21" t="e">
        <f>SUMIF(BRANCH!C:C,AREA1!A:A,BRANCH!M:M)</f>
        <v>#REF!</v>
      </c>
      <c r="M184" s="52" t="e">
        <f>SUMIF(BRANCH!C:C,BRANCH!C:C,BRANCH!N:N)</f>
        <v>#REF!</v>
      </c>
      <c r="N184" s="21" t="e">
        <f>SUMIF(BRANCH!C:C,AREA1!A:A,BRANCH!O:O)</f>
        <v>#REF!</v>
      </c>
      <c r="O184" s="40" t="e">
        <f t="shared" si="7"/>
        <v>#REF!</v>
      </c>
      <c r="P184" s="21">
        <f>SUMIF(BRANCH!C:C,AREA1!A:A,BRANCH!P:P)</f>
        <v>1300198</v>
      </c>
      <c r="Q184" s="21">
        <f>SUMIF(BRANCH!C:C,AREA1!A:A,BRANCH!Q:Q)</f>
        <v>501</v>
      </c>
      <c r="R184" s="21">
        <f>SUMIF(BRANCH!C:C,AREA1!A:A,BRANCH!R:R)</f>
        <v>480</v>
      </c>
      <c r="S184" s="52">
        <f>SUMIF(BRANCH!C:C,AREA1!A:A,BRANCH!S:S)</f>
        <v>21</v>
      </c>
      <c r="T184" s="21">
        <f>SUMIF(BRANCH!C:C,AREA1!A:A,BRANCH!T:T)</f>
        <v>1299718</v>
      </c>
      <c r="U184" s="40">
        <f t="shared" si="8"/>
        <v>0.95808383233532934</v>
      </c>
    </row>
    <row r="185" spans="1:21" x14ac:dyDescent="0.25">
      <c r="A185" s="24" t="s">
        <v>351</v>
      </c>
      <c r="B185" s="23" t="s">
        <v>146</v>
      </c>
      <c r="C185" s="23" t="s">
        <v>15</v>
      </c>
      <c r="D185" s="21">
        <f>SUMIF(BRANCH!C:C,AREA1!A:A,BRANCH!F:J)</f>
        <v>81424</v>
      </c>
      <c r="E185" s="21">
        <f>SUMIF(BRANCH!C:C,AREA1!A:A,BRANCH!G:G)</f>
        <v>0</v>
      </c>
      <c r="F185" s="21">
        <f>SUMIF(BRANCH!C:C,AREA1!A:A,BRANCH!H:H)</f>
        <v>0</v>
      </c>
      <c r="G185" s="52">
        <f>SUMIF(BRANCH!C:C,AREA1!A:A,BRANCH!I:I)</f>
        <v>0</v>
      </c>
      <c r="H185" s="21">
        <f>SUMIF(BRANCH!C:C,AREA1!A:A,BRANCH!J:J)</f>
        <v>81424</v>
      </c>
      <c r="I185" s="40" t="e">
        <f t="shared" si="6"/>
        <v>#DIV/0!</v>
      </c>
      <c r="J185" s="21" t="e">
        <f>SUMIF(BRANCH!C:C,AREA1!A:A,BRANCH!K:K)</f>
        <v>#REF!</v>
      </c>
      <c r="K185" s="21" t="e">
        <f>SUMIF(BRANCH!C:C,AREA1!A:A,BRANCH!L:L)</f>
        <v>#REF!</v>
      </c>
      <c r="L185" s="21" t="e">
        <f>SUMIF(BRANCH!C:C,AREA1!A:A,BRANCH!M:M)</f>
        <v>#REF!</v>
      </c>
      <c r="M185" s="52" t="e">
        <f>SUMIF(BRANCH!C:C,BRANCH!C:C,BRANCH!N:N)</f>
        <v>#REF!</v>
      </c>
      <c r="N185" s="21" t="e">
        <f>SUMIF(BRANCH!C:C,AREA1!A:A,BRANCH!O:O)</f>
        <v>#REF!</v>
      </c>
      <c r="O185" s="40" t="e">
        <f t="shared" si="7"/>
        <v>#REF!</v>
      </c>
      <c r="P185" s="21">
        <f>SUMIF(BRANCH!C:C,AREA1!A:A,BRANCH!P:P)</f>
        <v>829337</v>
      </c>
      <c r="Q185" s="21">
        <f>SUMIF(BRANCH!C:C,AREA1!A:A,BRANCH!Q:Q)</f>
        <v>337</v>
      </c>
      <c r="R185" s="21">
        <f>SUMIF(BRANCH!C:C,AREA1!A:A,BRANCH!R:R)</f>
        <v>329</v>
      </c>
      <c r="S185" s="52">
        <f>SUMIF(BRANCH!C:C,AREA1!A:A,BRANCH!S:S)</f>
        <v>8</v>
      </c>
      <c r="T185" s="21">
        <f>SUMIF(BRANCH!C:C,AREA1!A:A,BRANCH!T:T)</f>
        <v>829008</v>
      </c>
      <c r="U185" s="40">
        <f t="shared" si="8"/>
        <v>0.97626112759643913</v>
      </c>
    </row>
    <row r="186" spans="1:21" x14ac:dyDescent="0.25">
      <c r="A186" s="24" t="s">
        <v>352</v>
      </c>
      <c r="B186" s="23" t="s">
        <v>146</v>
      </c>
      <c r="C186" s="23" t="s">
        <v>15</v>
      </c>
      <c r="D186" s="21">
        <f>SUMIF(BRANCH!C:C,AREA1!A:A,BRANCH!F:J)</f>
        <v>90324</v>
      </c>
      <c r="E186" s="21">
        <f>SUMIF(BRANCH!C:C,AREA1!A:A,BRANCH!G:G)</f>
        <v>2</v>
      </c>
      <c r="F186" s="21">
        <f>SUMIF(BRANCH!C:C,AREA1!A:A,BRANCH!H:H)</f>
        <v>2</v>
      </c>
      <c r="G186" s="52">
        <f>SUMIF(BRANCH!C:C,AREA1!A:A,BRANCH!I:I)</f>
        <v>0</v>
      </c>
      <c r="H186" s="21">
        <f>SUMIF(BRANCH!C:C,AREA1!A:A,BRANCH!J:J)</f>
        <v>90322</v>
      </c>
      <c r="I186" s="40">
        <f t="shared" si="6"/>
        <v>1</v>
      </c>
      <c r="J186" s="21" t="e">
        <f>SUMIF(BRANCH!C:C,AREA1!A:A,BRANCH!K:K)</f>
        <v>#REF!</v>
      </c>
      <c r="K186" s="21" t="e">
        <f>SUMIF(BRANCH!C:C,AREA1!A:A,BRANCH!L:L)</f>
        <v>#REF!</v>
      </c>
      <c r="L186" s="21" t="e">
        <f>SUMIF(BRANCH!C:C,AREA1!A:A,BRANCH!M:M)</f>
        <v>#REF!</v>
      </c>
      <c r="M186" s="52" t="e">
        <f>SUMIF(BRANCH!C:C,BRANCH!C:C,BRANCH!N:N)</f>
        <v>#REF!</v>
      </c>
      <c r="N186" s="21" t="e">
        <f>SUMIF(BRANCH!C:C,AREA1!A:A,BRANCH!O:O)</f>
        <v>#REF!</v>
      </c>
      <c r="O186" s="40" t="e">
        <f t="shared" si="7"/>
        <v>#REF!</v>
      </c>
      <c r="P186" s="21">
        <f>SUMIF(BRANCH!C:C,AREA1!A:A,BRANCH!P:P)</f>
        <v>928378</v>
      </c>
      <c r="Q186" s="21">
        <f>SUMIF(BRANCH!C:C,AREA1!A:A,BRANCH!Q:Q)</f>
        <v>372</v>
      </c>
      <c r="R186" s="21">
        <f>SUMIF(BRANCH!C:C,AREA1!A:A,BRANCH!R:R)</f>
        <v>292</v>
      </c>
      <c r="S186" s="52">
        <f>SUMIF(BRANCH!C:C,AREA1!A:A,BRANCH!S:S)</f>
        <v>80</v>
      </c>
      <c r="T186" s="21">
        <f>SUMIF(BRANCH!C:C,AREA1!A:A,BRANCH!T:T)</f>
        <v>928086</v>
      </c>
      <c r="U186" s="40">
        <f t="shared" si="8"/>
        <v>0.78494623655913975</v>
      </c>
    </row>
    <row r="187" spans="1:21" x14ac:dyDescent="0.25">
      <c r="A187" s="24" t="s">
        <v>353</v>
      </c>
      <c r="B187" s="23" t="s">
        <v>146</v>
      </c>
      <c r="C187" s="23" t="s">
        <v>15</v>
      </c>
      <c r="D187" s="21">
        <f>SUMIF(BRANCH!C:C,AREA1!A:A,BRANCH!F:J)</f>
        <v>60041</v>
      </c>
      <c r="E187" s="21">
        <f>SUMIF(BRANCH!C:C,AREA1!A:A,BRANCH!G:G)</f>
        <v>1</v>
      </c>
      <c r="F187" s="21">
        <f>SUMIF(BRANCH!C:C,AREA1!A:A,BRANCH!H:H)</f>
        <v>0</v>
      </c>
      <c r="G187" s="52">
        <f>SUMIF(BRANCH!C:C,AREA1!A:A,BRANCH!I:I)</f>
        <v>1</v>
      </c>
      <c r="H187" s="21">
        <f>SUMIF(BRANCH!C:C,AREA1!A:A,BRANCH!J:J)</f>
        <v>60041</v>
      </c>
      <c r="I187" s="40">
        <f t="shared" si="6"/>
        <v>0</v>
      </c>
      <c r="J187" s="21" t="e">
        <f>SUMIF(BRANCH!C:C,AREA1!A:A,BRANCH!K:K)</f>
        <v>#REF!</v>
      </c>
      <c r="K187" s="21" t="e">
        <f>SUMIF(BRANCH!C:C,AREA1!A:A,BRANCH!L:L)</f>
        <v>#REF!</v>
      </c>
      <c r="L187" s="21" t="e">
        <f>SUMIF(BRANCH!C:C,AREA1!A:A,BRANCH!M:M)</f>
        <v>#REF!</v>
      </c>
      <c r="M187" s="52" t="e">
        <f>SUMIF(BRANCH!C:C,BRANCH!C:C,BRANCH!N:N)</f>
        <v>#REF!</v>
      </c>
      <c r="N187" s="21" t="e">
        <f>SUMIF(BRANCH!C:C,AREA1!A:A,BRANCH!O:O)</f>
        <v>#REF!</v>
      </c>
      <c r="O187" s="40" t="e">
        <f t="shared" si="7"/>
        <v>#REF!</v>
      </c>
      <c r="P187" s="21">
        <f>SUMIF(BRANCH!C:C,AREA1!A:A,BRANCH!P:P)</f>
        <v>598465</v>
      </c>
      <c r="Q187" s="21">
        <f>SUMIF(BRANCH!C:C,AREA1!A:A,BRANCH!Q:Q)</f>
        <v>282</v>
      </c>
      <c r="R187" s="21">
        <f>SUMIF(BRANCH!C:C,AREA1!A:A,BRANCH!R:R)</f>
        <v>221</v>
      </c>
      <c r="S187" s="52">
        <f>SUMIF(BRANCH!C:C,AREA1!A:A,BRANCH!S:S)</f>
        <v>61</v>
      </c>
      <c r="T187" s="21">
        <f>SUMIF(BRANCH!C:C,AREA1!A:A,BRANCH!T:T)</f>
        <v>598244</v>
      </c>
      <c r="U187" s="40">
        <f t="shared" si="8"/>
        <v>0.78368794326241131</v>
      </c>
    </row>
    <row r="188" spans="1:21" x14ac:dyDescent="0.25">
      <c r="A188" s="24" t="s">
        <v>354</v>
      </c>
      <c r="B188" s="23" t="s">
        <v>173</v>
      </c>
      <c r="C188" s="23" t="s">
        <v>17</v>
      </c>
      <c r="D188" s="21">
        <f>SUMIF(BRANCH!C:C,AREA1!A:A,BRANCH!F:J)</f>
        <v>108625</v>
      </c>
      <c r="E188" s="21">
        <f>SUMIF(BRANCH!C:C,AREA1!A:A,BRANCH!G:G)</f>
        <v>2</v>
      </c>
      <c r="F188" s="21">
        <f>SUMIF(BRANCH!C:C,AREA1!A:A,BRANCH!H:H)</f>
        <v>2</v>
      </c>
      <c r="G188" s="52">
        <f>SUMIF(BRANCH!C:C,AREA1!A:A,BRANCH!I:I)</f>
        <v>0</v>
      </c>
      <c r="H188" s="21">
        <f>SUMIF(BRANCH!C:C,AREA1!A:A,BRANCH!J:J)</f>
        <v>108623</v>
      </c>
      <c r="I188" s="40">
        <f t="shared" si="6"/>
        <v>1</v>
      </c>
      <c r="J188" s="21" t="e">
        <f>SUMIF(BRANCH!C:C,AREA1!A:A,BRANCH!K:K)</f>
        <v>#REF!</v>
      </c>
      <c r="K188" s="21" t="e">
        <f>SUMIF(BRANCH!C:C,AREA1!A:A,BRANCH!L:L)</f>
        <v>#REF!</v>
      </c>
      <c r="L188" s="21" t="e">
        <f>SUMIF(BRANCH!C:C,AREA1!A:A,BRANCH!M:M)</f>
        <v>#REF!</v>
      </c>
      <c r="M188" s="52" t="e">
        <f>SUMIF(BRANCH!C:C,BRANCH!C:C,BRANCH!N:N)</f>
        <v>#REF!</v>
      </c>
      <c r="N188" s="21" t="e">
        <f>SUMIF(BRANCH!C:C,AREA1!A:A,BRANCH!O:O)</f>
        <v>#REF!</v>
      </c>
      <c r="O188" s="40" t="e">
        <f t="shared" si="7"/>
        <v>#REF!</v>
      </c>
      <c r="P188" s="21">
        <f>SUMIF(BRANCH!C:C,AREA1!A:A,BRANCH!P:P)</f>
        <v>1122461</v>
      </c>
      <c r="Q188" s="21">
        <f>SUMIF(BRANCH!C:C,AREA1!A:A,BRANCH!Q:Q)</f>
        <v>500</v>
      </c>
      <c r="R188" s="21">
        <f>SUMIF(BRANCH!C:C,AREA1!A:A,BRANCH!R:R)</f>
        <v>500</v>
      </c>
      <c r="S188" s="52">
        <f>SUMIF(BRANCH!C:C,AREA1!A:A,BRANCH!S:S)</f>
        <v>0</v>
      </c>
      <c r="T188" s="21">
        <f>SUMIF(BRANCH!C:C,AREA1!A:A,BRANCH!T:T)</f>
        <v>1121961</v>
      </c>
      <c r="U188" s="40">
        <f t="shared" si="8"/>
        <v>1</v>
      </c>
    </row>
    <row r="189" spans="1:21" x14ac:dyDescent="0.25">
      <c r="A189" s="24" t="s">
        <v>355</v>
      </c>
      <c r="B189" s="23" t="s">
        <v>118</v>
      </c>
      <c r="C189" s="23" t="s">
        <v>19</v>
      </c>
      <c r="D189" s="21">
        <f>SUMIF(BRANCH!C:C,AREA1!A:A,BRANCH!F:J)</f>
        <v>195927</v>
      </c>
      <c r="E189" s="21">
        <f>SUMIF(BRANCH!C:C,AREA1!A:A,BRANCH!G:G)</f>
        <v>10</v>
      </c>
      <c r="F189" s="21">
        <f>SUMIF(BRANCH!C:C,AREA1!A:A,BRANCH!H:H)</f>
        <v>2</v>
      </c>
      <c r="G189" s="52">
        <f>SUMIF(BRANCH!C:C,AREA1!A:A,BRANCH!I:I)</f>
        <v>8</v>
      </c>
      <c r="H189" s="21">
        <f>SUMIF(BRANCH!C:C,AREA1!A:A,BRANCH!J:J)</f>
        <v>195925</v>
      </c>
      <c r="I189" s="40">
        <f t="shared" si="6"/>
        <v>0.2</v>
      </c>
      <c r="J189" s="21" t="e">
        <f>SUMIF(BRANCH!C:C,AREA1!A:A,BRANCH!K:K)</f>
        <v>#REF!</v>
      </c>
      <c r="K189" s="21" t="e">
        <f>SUMIF(BRANCH!C:C,AREA1!A:A,BRANCH!L:L)</f>
        <v>#REF!</v>
      </c>
      <c r="L189" s="21" t="e">
        <f>SUMIF(BRANCH!C:C,AREA1!A:A,BRANCH!M:M)</f>
        <v>#REF!</v>
      </c>
      <c r="M189" s="52" t="e">
        <f>SUMIF(BRANCH!C:C,BRANCH!C:C,BRANCH!N:N)</f>
        <v>#REF!</v>
      </c>
      <c r="N189" s="21" t="e">
        <f>SUMIF(BRANCH!C:C,AREA1!A:A,BRANCH!O:O)</f>
        <v>#REF!</v>
      </c>
      <c r="O189" s="40" t="e">
        <f t="shared" si="7"/>
        <v>#REF!</v>
      </c>
      <c r="P189" s="21">
        <f>SUMIF(BRANCH!C:C,AREA1!A:A,BRANCH!P:P)</f>
        <v>1792531</v>
      </c>
      <c r="Q189" s="21">
        <f>SUMIF(BRANCH!C:C,AREA1!A:A,BRANCH!Q:Q)</f>
        <v>851</v>
      </c>
      <c r="R189" s="21">
        <f>SUMIF(BRANCH!C:C,AREA1!A:A,BRANCH!R:R)</f>
        <v>595</v>
      </c>
      <c r="S189" s="52">
        <f>SUMIF(BRANCH!C:C,AREA1!A:A,BRANCH!S:S)</f>
        <v>256</v>
      </c>
      <c r="T189" s="21">
        <f>SUMIF(BRANCH!C:C,AREA1!A:A,BRANCH!T:T)</f>
        <v>1791936</v>
      </c>
      <c r="U189" s="40">
        <f t="shared" si="8"/>
        <v>0.69917743830787304</v>
      </c>
    </row>
    <row r="190" spans="1:21" x14ac:dyDescent="0.25">
      <c r="A190" s="24" t="s">
        <v>356</v>
      </c>
      <c r="B190" s="23" t="s">
        <v>308</v>
      </c>
      <c r="C190" s="23" t="s">
        <v>14</v>
      </c>
      <c r="D190" s="21">
        <f>SUMIF(BRANCH!C:C,AREA1!A:A,BRANCH!F:J)</f>
        <v>67586</v>
      </c>
      <c r="E190" s="21">
        <f>SUMIF(BRANCH!C:C,AREA1!A:A,BRANCH!G:G)</f>
        <v>1</v>
      </c>
      <c r="F190" s="21">
        <f>SUMIF(BRANCH!C:C,AREA1!A:A,BRANCH!H:H)</f>
        <v>1</v>
      </c>
      <c r="G190" s="52">
        <f>SUMIF(BRANCH!C:C,AREA1!A:A,BRANCH!I:I)</f>
        <v>0</v>
      </c>
      <c r="H190" s="21">
        <f>SUMIF(BRANCH!C:C,AREA1!A:A,BRANCH!J:J)</f>
        <v>67585</v>
      </c>
      <c r="I190" s="40">
        <f t="shared" si="6"/>
        <v>1</v>
      </c>
      <c r="J190" s="21" t="e">
        <f>SUMIF(BRANCH!C:C,AREA1!A:A,BRANCH!K:K)</f>
        <v>#REF!</v>
      </c>
      <c r="K190" s="21" t="e">
        <f>SUMIF(BRANCH!C:C,AREA1!A:A,BRANCH!L:L)</f>
        <v>#REF!</v>
      </c>
      <c r="L190" s="21" t="e">
        <f>SUMIF(BRANCH!C:C,AREA1!A:A,BRANCH!M:M)</f>
        <v>#REF!</v>
      </c>
      <c r="M190" s="52" t="e">
        <f>SUMIF(BRANCH!C:C,BRANCH!C:C,BRANCH!N:N)</f>
        <v>#REF!</v>
      </c>
      <c r="N190" s="21" t="e">
        <f>SUMIF(BRANCH!C:C,AREA1!A:A,BRANCH!O:O)</f>
        <v>#REF!</v>
      </c>
      <c r="O190" s="40" t="e">
        <f t="shared" si="7"/>
        <v>#REF!</v>
      </c>
      <c r="P190" s="21">
        <f>SUMIF(BRANCH!C:C,AREA1!A:A,BRANCH!P:P)</f>
        <v>681793</v>
      </c>
      <c r="Q190" s="21">
        <f>SUMIF(BRANCH!C:C,AREA1!A:A,BRANCH!Q:Q)</f>
        <v>198</v>
      </c>
      <c r="R190" s="21">
        <f>SUMIF(BRANCH!C:C,AREA1!A:A,BRANCH!R:R)</f>
        <v>198</v>
      </c>
      <c r="S190" s="52">
        <f>SUMIF(BRANCH!C:C,AREA1!A:A,BRANCH!S:S)</f>
        <v>0</v>
      </c>
      <c r="T190" s="21">
        <f>SUMIF(BRANCH!C:C,AREA1!A:A,BRANCH!T:T)</f>
        <v>681595</v>
      </c>
      <c r="U190" s="40">
        <f t="shared" si="8"/>
        <v>1</v>
      </c>
    </row>
    <row r="191" spans="1:21" x14ac:dyDescent="0.25">
      <c r="A191" s="24" t="s">
        <v>357</v>
      </c>
      <c r="B191" s="23" t="s">
        <v>301</v>
      </c>
      <c r="C191" s="23" t="s">
        <v>20</v>
      </c>
      <c r="D191" s="21">
        <f>SUMIF(BRANCH!C:C,AREA1!A:A,BRANCH!F:J)</f>
        <v>93779</v>
      </c>
      <c r="E191" s="21">
        <f>SUMIF(BRANCH!C:C,AREA1!A:A,BRANCH!G:G)</f>
        <v>5</v>
      </c>
      <c r="F191" s="21">
        <f>SUMIF(BRANCH!C:C,AREA1!A:A,BRANCH!H:H)</f>
        <v>3</v>
      </c>
      <c r="G191" s="52">
        <f>SUMIF(BRANCH!C:C,AREA1!A:A,BRANCH!I:I)</f>
        <v>2</v>
      </c>
      <c r="H191" s="21">
        <f>SUMIF(BRANCH!C:C,AREA1!A:A,BRANCH!J:J)</f>
        <v>93776</v>
      </c>
      <c r="I191" s="40">
        <f t="shared" si="6"/>
        <v>0.6</v>
      </c>
      <c r="J191" s="21" t="e">
        <f>SUMIF(BRANCH!C:C,AREA1!A:A,BRANCH!K:K)</f>
        <v>#REF!</v>
      </c>
      <c r="K191" s="21" t="e">
        <f>SUMIF(BRANCH!C:C,AREA1!A:A,BRANCH!L:L)</f>
        <v>#REF!</v>
      </c>
      <c r="L191" s="21" t="e">
        <f>SUMIF(BRANCH!C:C,AREA1!A:A,BRANCH!M:M)</f>
        <v>#REF!</v>
      </c>
      <c r="M191" s="52" t="e">
        <f>SUMIF(BRANCH!C:C,BRANCH!C:C,BRANCH!N:N)</f>
        <v>#REF!</v>
      </c>
      <c r="N191" s="21" t="e">
        <f>SUMIF(BRANCH!C:C,AREA1!A:A,BRANCH!O:O)</f>
        <v>#REF!</v>
      </c>
      <c r="O191" s="40" t="e">
        <f t="shared" si="7"/>
        <v>#REF!</v>
      </c>
      <c r="P191" s="21">
        <f>SUMIF(BRANCH!C:C,AREA1!A:A,BRANCH!P:P)</f>
        <v>914202</v>
      </c>
      <c r="Q191" s="21">
        <f>SUMIF(BRANCH!C:C,AREA1!A:A,BRANCH!Q:Q)</f>
        <v>406</v>
      </c>
      <c r="R191" s="21">
        <f>SUMIF(BRANCH!C:C,AREA1!A:A,BRANCH!R:R)</f>
        <v>157</v>
      </c>
      <c r="S191" s="52">
        <f>SUMIF(BRANCH!C:C,AREA1!A:A,BRANCH!S:S)</f>
        <v>249</v>
      </c>
      <c r="T191" s="21">
        <f>SUMIF(BRANCH!C:C,AREA1!A:A,BRANCH!T:T)</f>
        <v>914045</v>
      </c>
      <c r="U191" s="40">
        <f t="shared" si="8"/>
        <v>0.38669950738916259</v>
      </c>
    </row>
    <row r="192" spans="1:21" x14ac:dyDescent="0.25">
      <c r="A192" s="24" t="s">
        <v>358</v>
      </c>
      <c r="B192" s="23" t="s">
        <v>193</v>
      </c>
      <c r="C192" s="23" t="s">
        <v>20</v>
      </c>
      <c r="D192" s="21">
        <f>SUMIF(BRANCH!C:C,AREA1!A:A,BRANCH!F:J)</f>
        <v>140640</v>
      </c>
      <c r="E192" s="21">
        <f>SUMIF(BRANCH!C:C,AREA1!A:A,BRANCH!G:G)</f>
        <v>1</v>
      </c>
      <c r="F192" s="21">
        <f>SUMIF(BRANCH!C:C,AREA1!A:A,BRANCH!H:H)</f>
        <v>0</v>
      </c>
      <c r="G192" s="52">
        <f>SUMIF(BRANCH!C:C,AREA1!A:A,BRANCH!I:I)</f>
        <v>1</v>
      </c>
      <c r="H192" s="21">
        <f>SUMIF(BRANCH!C:C,AREA1!A:A,BRANCH!J:J)</f>
        <v>140640</v>
      </c>
      <c r="I192" s="40">
        <f t="shared" si="6"/>
        <v>0</v>
      </c>
      <c r="J192" s="21" t="e">
        <f>SUMIF(BRANCH!C:C,AREA1!A:A,BRANCH!K:K)</f>
        <v>#REF!</v>
      </c>
      <c r="K192" s="21" t="e">
        <f>SUMIF(BRANCH!C:C,AREA1!A:A,BRANCH!L:L)</f>
        <v>#REF!</v>
      </c>
      <c r="L192" s="21" t="e">
        <f>SUMIF(BRANCH!C:C,AREA1!A:A,BRANCH!M:M)</f>
        <v>#REF!</v>
      </c>
      <c r="M192" s="52" t="e">
        <f>SUMIF(BRANCH!C:C,BRANCH!C:C,BRANCH!N:N)</f>
        <v>#REF!</v>
      </c>
      <c r="N192" s="21" t="e">
        <f>SUMIF(BRANCH!C:C,AREA1!A:A,BRANCH!O:O)</f>
        <v>#REF!</v>
      </c>
      <c r="O192" s="40" t="e">
        <f t="shared" si="7"/>
        <v>#REF!</v>
      </c>
      <c r="P192" s="21">
        <f>SUMIF(BRANCH!C:C,AREA1!A:A,BRANCH!P:P)</f>
        <v>1371491</v>
      </c>
      <c r="Q192" s="21">
        <f>SUMIF(BRANCH!C:C,AREA1!A:A,BRANCH!Q:Q)</f>
        <v>520</v>
      </c>
      <c r="R192" s="21">
        <f>SUMIF(BRANCH!C:C,AREA1!A:A,BRANCH!R:R)</f>
        <v>368</v>
      </c>
      <c r="S192" s="52">
        <f>SUMIF(BRANCH!C:C,AREA1!A:A,BRANCH!S:S)</f>
        <v>152</v>
      </c>
      <c r="T192" s="21">
        <f>SUMIF(BRANCH!C:C,AREA1!A:A,BRANCH!T:T)</f>
        <v>1371123</v>
      </c>
      <c r="U192" s="40">
        <f t="shared" si="8"/>
        <v>0.70769230769230773</v>
      </c>
    </row>
    <row r="193" spans="1:21" x14ac:dyDescent="0.25">
      <c r="A193" s="24" t="s">
        <v>359</v>
      </c>
      <c r="B193" s="23" t="s">
        <v>308</v>
      </c>
      <c r="C193" s="23" t="s">
        <v>14</v>
      </c>
      <c r="D193" s="21">
        <f>SUMIF(BRANCH!C:C,AREA1!A:A,BRANCH!F:J)</f>
        <v>60234</v>
      </c>
      <c r="E193" s="21">
        <f>SUMIF(BRANCH!C:C,AREA1!A:A,BRANCH!G:G)</f>
        <v>0</v>
      </c>
      <c r="F193" s="21">
        <f>SUMIF(BRANCH!C:C,AREA1!A:A,BRANCH!H:H)</f>
        <v>0</v>
      </c>
      <c r="G193" s="52">
        <f>SUMIF(BRANCH!C:C,AREA1!A:A,BRANCH!I:I)</f>
        <v>0</v>
      </c>
      <c r="H193" s="21">
        <f>SUMIF(BRANCH!C:C,AREA1!A:A,BRANCH!J:J)</f>
        <v>60234</v>
      </c>
      <c r="I193" s="40" t="e">
        <f t="shared" si="6"/>
        <v>#DIV/0!</v>
      </c>
      <c r="J193" s="21" t="e">
        <f>SUMIF(BRANCH!C:C,AREA1!A:A,BRANCH!K:K)</f>
        <v>#REF!</v>
      </c>
      <c r="K193" s="21" t="e">
        <f>SUMIF(BRANCH!C:C,AREA1!A:A,BRANCH!L:L)</f>
        <v>#REF!</v>
      </c>
      <c r="L193" s="21" t="e">
        <f>SUMIF(BRANCH!C:C,AREA1!A:A,BRANCH!M:M)</f>
        <v>#REF!</v>
      </c>
      <c r="M193" s="52" t="e">
        <f>SUMIF(BRANCH!C:C,BRANCH!C:C,BRANCH!N:N)</f>
        <v>#REF!</v>
      </c>
      <c r="N193" s="21" t="e">
        <f>SUMIF(BRANCH!C:C,AREA1!A:A,BRANCH!O:O)</f>
        <v>#REF!</v>
      </c>
      <c r="O193" s="40" t="e">
        <f t="shared" si="7"/>
        <v>#REF!</v>
      </c>
      <c r="P193" s="21">
        <f>SUMIF(BRANCH!C:C,AREA1!A:A,BRANCH!P:P)</f>
        <v>652463</v>
      </c>
      <c r="Q193" s="21">
        <f>SUMIF(BRANCH!C:C,AREA1!A:A,BRANCH!Q:Q)</f>
        <v>207</v>
      </c>
      <c r="R193" s="21">
        <f>SUMIF(BRANCH!C:C,AREA1!A:A,BRANCH!R:R)</f>
        <v>197</v>
      </c>
      <c r="S193" s="52">
        <f>SUMIF(BRANCH!C:C,AREA1!A:A,BRANCH!S:S)</f>
        <v>10</v>
      </c>
      <c r="T193" s="21">
        <f>SUMIF(BRANCH!C:C,AREA1!A:A,BRANCH!T:T)</f>
        <v>652266</v>
      </c>
      <c r="U193" s="40">
        <f t="shared" si="8"/>
        <v>0.95169082125603865</v>
      </c>
    </row>
    <row r="194" spans="1:21" x14ac:dyDescent="0.25">
      <c r="A194" s="24" t="s">
        <v>360</v>
      </c>
      <c r="B194" s="23" t="s">
        <v>269</v>
      </c>
      <c r="C194" s="23" t="s">
        <v>18</v>
      </c>
      <c r="D194" s="21">
        <f>SUMIF(BRANCH!C:C,AREA1!A:A,BRANCH!F:J)</f>
        <v>38017</v>
      </c>
      <c r="E194" s="21">
        <f>SUMIF(BRANCH!C:C,AREA1!A:A,BRANCH!G:G)</f>
        <v>2</v>
      </c>
      <c r="F194" s="21">
        <f>SUMIF(BRANCH!C:C,AREA1!A:A,BRANCH!H:H)</f>
        <v>2</v>
      </c>
      <c r="G194" s="52">
        <f>SUMIF(BRANCH!C:C,AREA1!A:A,BRANCH!I:I)</f>
        <v>0</v>
      </c>
      <c r="H194" s="21">
        <f>SUMIF(BRANCH!C:C,AREA1!A:A,BRANCH!J:J)</f>
        <v>38015</v>
      </c>
      <c r="I194" s="40">
        <f t="shared" si="6"/>
        <v>1</v>
      </c>
      <c r="J194" s="21" t="e">
        <f>SUMIF(BRANCH!C:C,AREA1!A:A,BRANCH!K:K)</f>
        <v>#REF!</v>
      </c>
      <c r="K194" s="21" t="e">
        <f>SUMIF(BRANCH!C:C,AREA1!A:A,BRANCH!L:L)</f>
        <v>#REF!</v>
      </c>
      <c r="L194" s="21" t="e">
        <f>SUMIF(BRANCH!C:C,AREA1!A:A,BRANCH!M:M)</f>
        <v>#REF!</v>
      </c>
      <c r="M194" s="52" t="e">
        <f>SUMIF(BRANCH!C:C,BRANCH!C:C,BRANCH!N:N)</f>
        <v>#REF!</v>
      </c>
      <c r="N194" s="21" t="e">
        <f>SUMIF(BRANCH!C:C,AREA1!A:A,BRANCH!O:O)</f>
        <v>#REF!</v>
      </c>
      <c r="O194" s="40" t="e">
        <f t="shared" si="7"/>
        <v>#REF!</v>
      </c>
      <c r="P194" s="21">
        <f>SUMIF(BRANCH!C:C,AREA1!A:A,BRANCH!P:P)</f>
        <v>386966</v>
      </c>
      <c r="Q194" s="21">
        <f>SUMIF(BRANCH!C:C,AREA1!A:A,BRANCH!Q:Q)</f>
        <v>218</v>
      </c>
      <c r="R194" s="21">
        <f>SUMIF(BRANCH!C:C,AREA1!A:A,BRANCH!R:R)</f>
        <v>159</v>
      </c>
      <c r="S194" s="52">
        <f>SUMIF(BRANCH!C:C,AREA1!A:A,BRANCH!S:S)</f>
        <v>59</v>
      </c>
      <c r="T194" s="21">
        <f>SUMIF(BRANCH!C:C,AREA1!A:A,BRANCH!T:T)</f>
        <v>386807</v>
      </c>
      <c r="U194" s="40">
        <f t="shared" si="8"/>
        <v>0.72935779816513757</v>
      </c>
    </row>
    <row r="195" spans="1:21" x14ac:dyDescent="0.25">
      <c r="A195" s="24" t="s">
        <v>361</v>
      </c>
      <c r="B195" s="23" t="s">
        <v>310</v>
      </c>
      <c r="C195" s="23" t="s">
        <v>14</v>
      </c>
      <c r="D195" s="21">
        <f>SUMIF(BRANCH!C:C,AREA1!A:A,BRANCH!F:J)</f>
        <v>66259</v>
      </c>
      <c r="E195" s="21">
        <f>SUMIF(BRANCH!C:C,AREA1!A:A,BRANCH!G:G)</f>
        <v>0</v>
      </c>
      <c r="F195" s="21">
        <f>SUMIF(BRANCH!C:C,AREA1!A:A,BRANCH!H:H)</f>
        <v>0</v>
      </c>
      <c r="G195" s="52">
        <f>SUMIF(BRANCH!C:C,AREA1!A:A,BRANCH!I:I)</f>
        <v>0</v>
      </c>
      <c r="H195" s="21">
        <f>SUMIF(BRANCH!C:C,AREA1!A:A,BRANCH!J:J)</f>
        <v>66259</v>
      </c>
      <c r="I195" s="40" t="e">
        <f t="shared" ref="I195:I258" si="9">F195/E195</f>
        <v>#DIV/0!</v>
      </c>
      <c r="J195" s="21" t="e">
        <f>SUMIF(BRANCH!C:C,AREA1!A:A,BRANCH!K:K)</f>
        <v>#REF!</v>
      </c>
      <c r="K195" s="21" t="e">
        <f>SUMIF(BRANCH!C:C,AREA1!A:A,BRANCH!L:L)</f>
        <v>#REF!</v>
      </c>
      <c r="L195" s="21" t="e">
        <f>SUMIF(BRANCH!C:C,AREA1!A:A,BRANCH!M:M)</f>
        <v>#REF!</v>
      </c>
      <c r="M195" s="52" t="e">
        <f>SUMIF(BRANCH!C:C,BRANCH!C:C,BRANCH!N:N)</f>
        <v>#REF!</v>
      </c>
      <c r="N195" s="21" t="e">
        <f>SUMIF(BRANCH!C:C,AREA1!A:A,BRANCH!O:O)</f>
        <v>#REF!</v>
      </c>
      <c r="O195" s="40" t="e">
        <f t="shared" ref="O195:O258" si="10">L195/K195</f>
        <v>#REF!</v>
      </c>
      <c r="P195" s="21">
        <f>SUMIF(BRANCH!C:C,AREA1!A:A,BRANCH!P:P)</f>
        <v>798178</v>
      </c>
      <c r="Q195" s="21">
        <f>SUMIF(BRANCH!C:C,AREA1!A:A,BRANCH!Q:Q)</f>
        <v>265</v>
      </c>
      <c r="R195" s="21">
        <f>SUMIF(BRANCH!C:C,AREA1!A:A,BRANCH!R:R)</f>
        <v>261</v>
      </c>
      <c r="S195" s="52">
        <f>SUMIF(BRANCH!C:C,AREA1!A:A,BRANCH!S:S)</f>
        <v>4</v>
      </c>
      <c r="T195" s="21">
        <f>SUMIF(BRANCH!C:C,AREA1!A:A,BRANCH!T:T)</f>
        <v>797917</v>
      </c>
      <c r="U195" s="40">
        <f t="shared" ref="U195:U258" si="11">R195/Q195</f>
        <v>0.98490566037735849</v>
      </c>
    </row>
    <row r="196" spans="1:21" x14ac:dyDescent="0.25">
      <c r="A196" s="24" t="s">
        <v>53</v>
      </c>
      <c r="B196" s="23" t="s">
        <v>362</v>
      </c>
      <c r="C196" s="23" t="s">
        <v>15</v>
      </c>
      <c r="D196" s="21">
        <f>SUMIF(BRANCH!C:C,AREA1!A:A,BRANCH!F:J)</f>
        <v>60428</v>
      </c>
      <c r="E196" s="21">
        <f>SUMIF(BRANCH!C:C,AREA1!A:A,BRANCH!G:G)</f>
        <v>0</v>
      </c>
      <c r="F196" s="21">
        <f>SUMIF(BRANCH!C:C,AREA1!A:A,BRANCH!H:H)</f>
        <v>0</v>
      </c>
      <c r="G196" s="52">
        <f>SUMIF(BRANCH!C:C,AREA1!A:A,BRANCH!I:I)</f>
        <v>0</v>
      </c>
      <c r="H196" s="21">
        <f>SUMIF(BRANCH!C:C,AREA1!A:A,BRANCH!J:J)</f>
        <v>60428</v>
      </c>
      <c r="I196" s="40" t="e">
        <f t="shared" si="9"/>
        <v>#DIV/0!</v>
      </c>
      <c r="J196" s="21" t="e">
        <f>SUMIF(BRANCH!C:C,AREA1!A:A,BRANCH!K:K)</f>
        <v>#REF!</v>
      </c>
      <c r="K196" s="21" t="e">
        <f>SUMIF(BRANCH!C:C,AREA1!A:A,BRANCH!L:L)</f>
        <v>#REF!</v>
      </c>
      <c r="L196" s="21" t="e">
        <f>SUMIF(BRANCH!C:C,AREA1!A:A,BRANCH!M:M)</f>
        <v>#REF!</v>
      </c>
      <c r="M196" s="52" t="e">
        <f>SUMIF(BRANCH!C:C,BRANCH!C:C,BRANCH!N:N)</f>
        <v>#REF!</v>
      </c>
      <c r="N196" s="21" t="e">
        <f>SUMIF(BRANCH!C:C,AREA1!A:A,BRANCH!O:O)</f>
        <v>#REF!</v>
      </c>
      <c r="O196" s="40" t="e">
        <f t="shared" si="10"/>
        <v>#REF!</v>
      </c>
      <c r="P196" s="21">
        <f>SUMIF(BRANCH!C:C,AREA1!A:A,BRANCH!P:P)</f>
        <v>583300</v>
      </c>
      <c r="Q196" s="21">
        <f>SUMIF(BRANCH!C:C,AREA1!A:A,BRANCH!Q:Q)</f>
        <v>215</v>
      </c>
      <c r="R196" s="21">
        <f>SUMIF(BRANCH!C:C,AREA1!A:A,BRANCH!R:R)</f>
        <v>200</v>
      </c>
      <c r="S196" s="52">
        <f>SUMIF(BRANCH!C:C,AREA1!A:A,BRANCH!S:S)</f>
        <v>15</v>
      </c>
      <c r="T196" s="21">
        <f>SUMIF(BRANCH!C:C,AREA1!A:A,BRANCH!T:T)</f>
        <v>583100</v>
      </c>
      <c r="U196" s="40">
        <f t="shared" si="11"/>
        <v>0.93023255813953487</v>
      </c>
    </row>
    <row r="197" spans="1:21" x14ac:dyDescent="0.25">
      <c r="A197" s="24" t="s">
        <v>363</v>
      </c>
      <c r="B197" s="23" t="s">
        <v>347</v>
      </c>
      <c r="C197" s="23" t="s">
        <v>13</v>
      </c>
      <c r="D197" s="21">
        <f>SUMIF(BRANCH!C:C,AREA1!A:A,BRANCH!F:J)</f>
        <v>90786</v>
      </c>
      <c r="E197" s="21">
        <f>SUMIF(BRANCH!C:C,AREA1!A:A,BRANCH!G:G)</f>
        <v>1</v>
      </c>
      <c r="F197" s="21">
        <f>SUMIF(BRANCH!C:C,AREA1!A:A,BRANCH!H:H)</f>
        <v>0</v>
      </c>
      <c r="G197" s="52">
        <f>SUMIF(BRANCH!C:C,AREA1!A:A,BRANCH!I:I)</f>
        <v>1</v>
      </c>
      <c r="H197" s="21">
        <f>SUMIF(BRANCH!C:C,AREA1!A:A,BRANCH!J:J)</f>
        <v>90786</v>
      </c>
      <c r="I197" s="40">
        <f t="shared" si="9"/>
        <v>0</v>
      </c>
      <c r="J197" s="21" t="e">
        <f>SUMIF(BRANCH!C:C,AREA1!A:A,BRANCH!K:K)</f>
        <v>#REF!</v>
      </c>
      <c r="K197" s="21" t="e">
        <f>SUMIF(BRANCH!C:C,AREA1!A:A,BRANCH!L:L)</f>
        <v>#REF!</v>
      </c>
      <c r="L197" s="21" t="e">
        <f>SUMIF(BRANCH!C:C,AREA1!A:A,BRANCH!M:M)</f>
        <v>#REF!</v>
      </c>
      <c r="M197" s="52" t="e">
        <f>SUMIF(BRANCH!C:C,BRANCH!C:C,BRANCH!N:N)</f>
        <v>#REF!</v>
      </c>
      <c r="N197" s="21" t="e">
        <f>SUMIF(BRANCH!C:C,AREA1!A:A,BRANCH!O:O)</f>
        <v>#REF!</v>
      </c>
      <c r="O197" s="40" t="e">
        <f t="shared" si="10"/>
        <v>#REF!</v>
      </c>
      <c r="P197" s="21">
        <f>SUMIF(BRANCH!C:C,AREA1!A:A,BRANCH!P:P)</f>
        <v>854111</v>
      </c>
      <c r="Q197" s="21">
        <f>SUMIF(BRANCH!C:C,AREA1!A:A,BRANCH!Q:Q)</f>
        <v>320</v>
      </c>
      <c r="R197" s="21">
        <f>SUMIF(BRANCH!C:C,AREA1!A:A,BRANCH!R:R)</f>
        <v>320</v>
      </c>
      <c r="S197" s="52">
        <f>SUMIF(BRANCH!C:C,AREA1!A:A,BRANCH!S:S)</f>
        <v>0</v>
      </c>
      <c r="T197" s="21">
        <f>SUMIF(BRANCH!C:C,AREA1!A:A,BRANCH!T:T)</f>
        <v>853791</v>
      </c>
      <c r="U197" s="40">
        <f t="shared" si="11"/>
        <v>1</v>
      </c>
    </row>
    <row r="198" spans="1:21" x14ac:dyDescent="0.25">
      <c r="A198" s="24" t="s">
        <v>364</v>
      </c>
      <c r="B198" s="23" t="s">
        <v>365</v>
      </c>
      <c r="C198" s="23" t="s">
        <v>20</v>
      </c>
      <c r="D198" s="21">
        <f>SUMIF(BRANCH!C:C,AREA1!A:A,BRANCH!F:J)</f>
        <v>84695</v>
      </c>
      <c r="E198" s="21">
        <f>SUMIF(BRANCH!C:C,AREA1!A:A,BRANCH!G:G)</f>
        <v>8</v>
      </c>
      <c r="F198" s="21">
        <f>SUMIF(BRANCH!C:C,AREA1!A:A,BRANCH!H:H)</f>
        <v>5</v>
      </c>
      <c r="G198" s="52">
        <f>SUMIF(BRANCH!C:C,AREA1!A:A,BRANCH!I:I)</f>
        <v>3</v>
      </c>
      <c r="H198" s="21">
        <f>SUMIF(BRANCH!C:C,AREA1!A:A,BRANCH!J:J)</f>
        <v>84690</v>
      </c>
      <c r="I198" s="40">
        <f t="shared" si="9"/>
        <v>0.625</v>
      </c>
      <c r="J198" s="21" t="e">
        <f>SUMIF(BRANCH!C:C,AREA1!A:A,BRANCH!K:K)</f>
        <v>#REF!</v>
      </c>
      <c r="K198" s="21" t="e">
        <f>SUMIF(BRANCH!C:C,AREA1!A:A,BRANCH!L:L)</f>
        <v>#REF!</v>
      </c>
      <c r="L198" s="21" t="e">
        <f>SUMIF(BRANCH!C:C,AREA1!A:A,BRANCH!M:M)</f>
        <v>#REF!</v>
      </c>
      <c r="M198" s="52" t="e">
        <f>SUMIF(BRANCH!C:C,BRANCH!C:C,BRANCH!N:N)</f>
        <v>#REF!</v>
      </c>
      <c r="N198" s="21" t="e">
        <f>SUMIF(BRANCH!C:C,AREA1!A:A,BRANCH!O:O)</f>
        <v>#REF!</v>
      </c>
      <c r="O198" s="40" t="e">
        <f t="shared" si="10"/>
        <v>#REF!</v>
      </c>
      <c r="P198" s="21">
        <f>SUMIF(BRANCH!C:C,AREA1!A:A,BRANCH!P:P)</f>
        <v>820883</v>
      </c>
      <c r="Q198" s="21">
        <f>SUMIF(BRANCH!C:C,AREA1!A:A,BRANCH!Q:Q)</f>
        <v>364</v>
      </c>
      <c r="R198" s="21">
        <f>SUMIF(BRANCH!C:C,AREA1!A:A,BRANCH!R:R)</f>
        <v>311</v>
      </c>
      <c r="S198" s="52">
        <f>SUMIF(BRANCH!C:C,AREA1!A:A,BRANCH!S:S)</f>
        <v>53</v>
      </c>
      <c r="T198" s="21">
        <f>SUMIF(BRANCH!C:C,AREA1!A:A,BRANCH!T:T)</f>
        <v>820572</v>
      </c>
      <c r="U198" s="40">
        <f t="shared" si="11"/>
        <v>0.85439560439560436</v>
      </c>
    </row>
    <row r="199" spans="1:21" x14ac:dyDescent="0.25">
      <c r="A199" s="24" t="s">
        <v>366</v>
      </c>
      <c r="B199" s="23" t="s">
        <v>313</v>
      </c>
      <c r="C199" s="23" t="s">
        <v>18</v>
      </c>
      <c r="D199" s="21">
        <f>SUMIF(BRANCH!C:C,AREA1!A:A,BRANCH!F:J)</f>
        <v>85742</v>
      </c>
      <c r="E199" s="21">
        <f>SUMIF(BRANCH!C:C,AREA1!A:A,BRANCH!G:G)</f>
        <v>2</v>
      </c>
      <c r="F199" s="21">
        <f>SUMIF(BRANCH!C:C,AREA1!A:A,BRANCH!H:H)</f>
        <v>2</v>
      </c>
      <c r="G199" s="52">
        <f>SUMIF(BRANCH!C:C,AREA1!A:A,BRANCH!I:I)</f>
        <v>0</v>
      </c>
      <c r="H199" s="21">
        <f>SUMIF(BRANCH!C:C,AREA1!A:A,BRANCH!J:J)</f>
        <v>85740</v>
      </c>
      <c r="I199" s="40">
        <f t="shared" si="9"/>
        <v>1</v>
      </c>
      <c r="J199" s="21" t="e">
        <f>SUMIF(BRANCH!C:C,AREA1!A:A,BRANCH!K:K)</f>
        <v>#REF!</v>
      </c>
      <c r="K199" s="21" t="e">
        <f>SUMIF(BRANCH!C:C,AREA1!A:A,BRANCH!L:L)</f>
        <v>#REF!</v>
      </c>
      <c r="L199" s="21" t="e">
        <f>SUMIF(BRANCH!C:C,AREA1!A:A,BRANCH!M:M)</f>
        <v>#REF!</v>
      </c>
      <c r="M199" s="52" t="e">
        <f>SUMIF(BRANCH!C:C,BRANCH!C:C,BRANCH!N:N)</f>
        <v>#REF!</v>
      </c>
      <c r="N199" s="21" t="e">
        <f>SUMIF(BRANCH!C:C,AREA1!A:A,BRANCH!O:O)</f>
        <v>#REF!</v>
      </c>
      <c r="O199" s="40" t="e">
        <f t="shared" si="10"/>
        <v>#REF!</v>
      </c>
      <c r="P199" s="21">
        <f>SUMIF(BRANCH!C:C,AREA1!A:A,BRANCH!P:P)</f>
        <v>789351</v>
      </c>
      <c r="Q199" s="21">
        <f>SUMIF(BRANCH!C:C,AREA1!A:A,BRANCH!Q:Q)</f>
        <v>328</v>
      </c>
      <c r="R199" s="21">
        <f>SUMIF(BRANCH!C:C,AREA1!A:A,BRANCH!R:R)</f>
        <v>305</v>
      </c>
      <c r="S199" s="52">
        <f>SUMIF(BRANCH!C:C,AREA1!A:A,BRANCH!S:S)</f>
        <v>23</v>
      </c>
      <c r="T199" s="21">
        <f>SUMIF(BRANCH!C:C,AREA1!A:A,BRANCH!T:T)</f>
        <v>789046</v>
      </c>
      <c r="U199" s="40">
        <f t="shared" si="11"/>
        <v>0.92987804878048785</v>
      </c>
    </row>
    <row r="200" spans="1:21" x14ac:dyDescent="0.25">
      <c r="A200" s="24" t="s">
        <v>367</v>
      </c>
      <c r="B200" s="23" t="s">
        <v>254</v>
      </c>
      <c r="C200" s="23" t="s">
        <v>14</v>
      </c>
      <c r="D200" s="21">
        <f>SUMIF(BRANCH!C:C,AREA1!A:A,BRANCH!F:J)</f>
        <v>66015</v>
      </c>
      <c r="E200" s="21">
        <f>SUMIF(BRANCH!C:C,AREA1!A:A,BRANCH!G:G)</f>
        <v>0</v>
      </c>
      <c r="F200" s="21">
        <f>SUMIF(BRANCH!C:C,AREA1!A:A,BRANCH!H:H)</f>
        <v>0</v>
      </c>
      <c r="G200" s="52">
        <f>SUMIF(BRANCH!C:C,AREA1!A:A,BRANCH!I:I)</f>
        <v>0</v>
      </c>
      <c r="H200" s="21">
        <f>SUMIF(BRANCH!C:C,AREA1!A:A,BRANCH!J:J)</f>
        <v>66015</v>
      </c>
      <c r="I200" s="40" t="e">
        <f t="shared" si="9"/>
        <v>#DIV/0!</v>
      </c>
      <c r="J200" s="21" t="e">
        <f>SUMIF(BRANCH!C:C,AREA1!A:A,BRANCH!K:K)</f>
        <v>#REF!</v>
      </c>
      <c r="K200" s="21" t="e">
        <f>SUMIF(BRANCH!C:C,AREA1!A:A,BRANCH!L:L)</f>
        <v>#REF!</v>
      </c>
      <c r="L200" s="21" t="e">
        <f>SUMIF(BRANCH!C:C,AREA1!A:A,BRANCH!M:M)</f>
        <v>#REF!</v>
      </c>
      <c r="M200" s="52" t="e">
        <f>SUMIF(BRANCH!C:C,BRANCH!C:C,BRANCH!N:N)</f>
        <v>#REF!</v>
      </c>
      <c r="N200" s="21" t="e">
        <f>SUMIF(BRANCH!C:C,AREA1!A:A,BRANCH!O:O)</f>
        <v>#REF!</v>
      </c>
      <c r="O200" s="40" t="e">
        <f t="shared" si="10"/>
        <v>#REF!</v>
      </c>
      <c r="P200" s="21">
        <f>SUMIF(BRANCH!C:C,AREA1!A:A,BRANCH!P:P)</f>
        <v>652158</v>
      </c>
      <c r="Q200" s="21">
        <f>SUMIF(BRANCH!C:C,AREA1!A:A,BRANCH!Q:Q)</f>
        <v>244</v>
      </c>
      <c r="R200" s="21">
        <f>SUMIF(BRANCH!C:C,AREA1!A:A,BRANCH!R:R)</f>
        <v>209</v>
      </c>
      <c r="S200" s="52">
        <f>SUMIF(BRANCH!C:C,AREA1!A:A,BRANCH!S:S)</f>
        <v>35</v>
      </c>
      <c r="T200" s="21">
        <f>SUMIF(BRANCH!C:C,AREA1!A:A,BRANCH!T:T)</f>
        <v>651949</v>
      </c>
      <c r="U200" s="40">
        <f t="shared" si="11"/>
        <v>0.85655737704918034</v>
      </c>
    </row>
    <row r="201" spans="1:21" x14ac:dyDescent="0.25">
      <c r="A201" s="24" t="s">
        <v>368</v>
      </c>
      <c r="B201" s="23" t="s">
        <v>369</v>
      </c>
      <c r="C201" s="23" t="s">
        <v>20</v>
      </c>
      <c r="D201" s="21">
        <f>SUMIF(BRANCH!C:C,AREA1!A:A,BRANCH!F:J)</f>
        <v>74728</v>
      </c>
      <c r="E201" s="21">
        <f>SUMIF(BRANCH!C:C,AREA1!A:A,BRANCH!G:G)</f>
        <v>2</v>
      </c>
      <c r="F201" s="21">
        <f>SUMIF(BRANCH!C:C,AREA1!A:A,BRANCH!H:H)</f>
        <v>2</v>
      </c>
      <c r="G201" s="52">
        <f>SUMIF(BRANCH!C:C,AREA1!A:A,BRANCH!I:I)</f>
        <v>0</v>
      </c>
      <c r="H201" s="21">
        <f>SUMIF(BRANCH!C:C,AREA1!A:A,BRANCH!J:J)</f>
        <v>74726</v>
      </c>
      <c r="I201" s="40">
        <f t="shared" si="9"/>
        <v>1</v>
      </c>
      <c r="J201" s="21" t="e">
        <f>SUMIF(BRANCH!C:C,AREA1!A:A,BRANCH!K:K)</f>
        <v>#REF!</v>
      </c>
      <c r="K201" s="21" t="e">
        <f>SUMIF(BRANCH!C:C,AREA1!A:A,BRANCH!L:L)</f>
        <v>#REF!</v>
      </c>
      <c r="L201" s="21" t="e">
        <f>SUMIF(BRANCH!C:C,AREA1!A:A,BRANCH!M:M)</f>
        <v>#REF!</v>
      </c>
      <c r="M201" s="52" t="e">
        <f>SUMIF(BRANCH!C:C,BRANCH!C:C,BRANCH!N:N)</f>
        <v>#REF!</v>
      </c>
      <c r="N201" s="21" t="e">
        <f>SUMIF(BRANCH!C:C,AREA1!A:A,BRANCH!O:O)</f>
        <v>#REF!</v>
      </c>
      <c r="O201" s="40" t="e">
        <f t="shared" si="10"/>
        <v>#REF!</v>
      </c>
      <c r="P201" s="21">
        <f>SUMIF(BRANCH!C:C,AREA1!A:A,BRANCH!P:P)</f>
        <v>692155</v>
      </c>
      <c r="Q201" s="21">
        <f>SUMIF(BRANCH!C:C,AREA1!A:A,BRANCH!Q:Q)</f>
        <v>281</v>
      </c>
      <c r="R201" s="21">
        <f>SUMIF(BRANCH!C:C,AREA1!A:A,BRANCH!R:R)</f>
        <v>276</v>
      </c>
      <c r="S201" s="52">
        <f>SUMIF(BRANCH!C:C,AREA1!A:A,BRANCH!S:S)</f>
        <v>5</v>
      </c>
      <c r="T201" s="21">
        <f>SUMIF(BRANCH!C:C,AREA1!A:A,BRANCH!T:T)</f>
        <v>691879</v>
      </c>
      <c r="U201" s="40">
        <f t="shared" si="11"/>
        <v>0.98220640569395012</v>
      </c>
    </row>
    <row r="202" spans="1:21" x14ac:dyDescent="0.25">
      <c r="A202" s="24" t="s">
        <v>370</v>
      </c>
      <c r="B202" s="23" t="s">
        <v>313</v>
      </c>
      <c r="C202" s="23" t="s">
        <v>18</v>
      </c>
      <c r="D202" s="21">
        <f>SUMIF(BRANCH!C:C,AREA1!A:A,BRANCH!F:J)</f>
        <v>87921</v>
      </c>
      <c r="E202" s="21">
        <f>SUMIF(BRANCH!C:C,AREA1!A:A,BRANCH!G:G)</f>
        <v>1</v>
      </c>
      <c r="F202" s="21">
        <f>SUMIF(BRANCH!C:C,AREA1!A:A,BRANCH!H:H)</f>
        <v>1</v>
      </c>
      <c r="G202" s="52">
        <f>SUMIF(BRANCH!C:C,AREA1!A:A,BRANCH!I:I)</f>
        <v>0</v>
      </c>
      <c r="H202" s="21">
        <f>SUMIF(BRANCH!C:C,AREA1!A:A,BRANCH!J:J)</f>
        <v>87920</v>
      </c>
      <c r="I202" s="40">
        <f t="shared" si="9"/>
        <v>1</v>
      </c>
      <c r="J202" s="21" t="e">
        <f>SUMIF(BRANCH!C:C,AREA1!A:A,BRANCH!K:K)</f>
        <v>#REF!</v>
      </c>
      <c r="K202" s="21" t="e">
        <f>SUMIF(BRANCH!C:C,AREA1!A:A,BRANCH!L:L)</f>
        <v>#REF!</v>
      </c>
      <c r="L202" s="21" t="e">
        <f>SUMIF(BRANCH!C:C,AREA1!A:A,BRANCH!M:M)</f>
        <v>#REF!</v>
      </c>
      <c r="M202" s="52" t="e">
        <f>SUMIF(BRANCH!C:C,BRANCH!C:C,BRANCH!N:N)</f>
        <v>#REF!</v>
      </c>
      <c r="N202" s="21" t="e">
        <f>SUMIF(BRANCH!C:C,AREA1!A:A,BRANCH!O:O)</f>
        <v>#REF!</v>
      </c>
      <c r="O202" s="40" t="e">
        <f t="shared" si="10"/>
        <v>#REF!</v>
      </c>
      <c r="P202" s="21">
        <f>SUMIF(BRANCH!C:C,AREA1!A:A,BRANCH!P:P)</f>
        <v>789540</v>
      </c>
      <c r="Q202" s="21">
        <f>SUMIF(BRANCH!C:C,AREA1!A:A,BRANCH!Q:Q)</f>
        <v>399</v>
      </c>
      <c r="R202" s="21">
        <f>SUMIF(BRANCH!C:C,AREA1!A:A,BRANCH!R:R)</f>
        <v>396</v>
      </c>
      <c r="S202" s="52">
        <f>SUMIF(BRANCH!C:C,AREA1!A:A,BRANCH!S:S)</f>
        <v>3</v>
      </c>
      <c r="T202" s="21">
        <f>SUMIF(BRANCH!C:C,AREA1!A:A,BRANCH!T:T)</f>
        <v>789144</v>
      </c>
      <c r="U202" s="40">
        <f t="shared" si="11"/>
        <v>0.99248120300751874</v>
      </c>
    </row>
    <row r="203" spans="1:21" x14ac:dyDescent="0.25">
      <c r="A203" s="24" t="s">
        <v>371</v>
      </c>
      <c r="B203" s="23" t="s">
        <v>372</v>
      </c>
      <c r="C203" s="23" t="s">
        <v>15</v>
      </c>
      <c r="D203" s="21">
        <f>SUMIF(BRANCH!C:C,AREA1!A:A,BRANCH!F:J)</f>
        <v>38476</v>
      </c>
      <c r="E203" s="21">
        <f>SUMIF(BRANCH!C:C,AREA1!A:A,BRANCH!G:G)</f>
        <v>0</v>
      </c>
      <c r="F203" s="21">
        <f>SUMIF(BRANCH!C:C,AREA1!A:A,BRANCH!H:H)</f>
        <v>0</v>
      </c>
      <c r="G203" s="52">
        <f>SUMIF(BRANCH!C:C,AREA1!A:A,BRANCH!I:I)</f>
        <v>0</v>
      </c>
      <c r="H203" s="21">
        <f>SUMIF(BRANCH!C:C,AREA1!A:A,BRANCH!J:J)</f>
        <v>38476</v>
      </c>
      <c r="I203" s="40" t="e">
        <f t="shared" si="9"/>
        <v>#DIV/0!</v>
      </c>
      <c r="J203" s="21" t="e">
        <f>SUMIF(BRANCH!C:C,AREA1!A:A,BRANCH!K:K)</f>
        <v>#REF!</v>
      </c>
      <c r="K203" s="21" t="e">
        <f>SUMIF(BRANCH!C:C,AREA1!A:A,BRANCH!L:L)</f>
        <v>#REF!</v>
      </c>
      <c r="L203" s="21" t="e">
        <f>SUMIF(BRANCH!C:C,AREA1!A:A,BRANCH!M:M)</f>
        <v>#REF!</v>
      </c>
      <c r="M203" s="52" t="e">
        <f>SUMIF(BRANCH!C:C,BRANCH!C:C,BRANCH!N:N)</f>
        <v>#REF!</v>
      </c>
      <c r="N203" s="21" t="e">
        <f>SUMIF(BRANCH!C:C,AREA1!A:A,BRANCH!O:O)</f>
        <v>#REF!</v>
      </c>
      <c r="O203" s="40" t="e">
        <f t="shared" si="10"/>
        <v>#REF!</v>
      </c>
      <c r="P203" s="21">
        <f>SUMIF(BRANCH!C:C,AREA1!A:A,BRANCH!P:P)</f>
        <v>376813</v>
      </c>
      <c r="Q203" s="21">
        <f>SUMIF(BRANCH!C:C,AREA1!A:A,BRANCH!Q:Q)</f>
        <v>107</v>
      </c>
      <c r="R203" s="21">
        <f>SUMIF(BRANCH!C:C,AREA1!A:A,BRANCH!R:R)</f>
        <v>58</v>
      </c>
      <c r="S203" s="52">
        <f>SUMIF(BRANCH!C:C,AREA1!A:A,BRANCH!S:S)</f>
        <v>49</v>
      </c>
      <c r="T203" s="21">
        <f>SUMIF(BRANCH!C:C,AREA1!A:A,BRANCH!T:T)</f>
        <v>376755</v>
      </c>
      <c r="U203" s="40">
        <f t="shared" si="11"/>
        <v>0.54205607476635509</v>
      </c>
    </row>
    <row r="204" spans="1:21" x14ac:dyDescent="0.25">
      <c r="A204" s="24" t="s">
        <v>373</v>
      </c>
      <c r="B204" s="23" t="s">
        <v>282</v>
      </c>
      <c r="C204" s="23" t="s">
        <v>13</v>
      </c>
      <c r="D204" s="21">
        <f>SUMIF(BRANCH!C:C,AREA1!A:A,BRANCH!F:J)</f>
        <v>45878</v>
      </c>
      <c r="E204" s="21">
        <f>SUMIF(BRANCH!C:C,AREA1!A:A,BRANCH!G:G)</f>
        <v>1</v>
      </c>
      <c r="F204" s="21">
        <f>SUMIF(BRANCH!C:C,AREA1!A:A,BRANCH!H:H)</f>
        <v>1</v>
      </c>
      <c r="G204" s="52">
        <f>SUMIF(BRANCH!C:C,AREA1!A:A,BRANCH!I:I)</f>
        <v>0</v>
      </c>
      <c r="H204" s="21">
        <f>SUMIF(BRANCH!C:C,AREA1!A:A,BRANCH!J:J)</f>
        <v>45877</v>
      </c>
      <c r="I204" s="40">
        <f t="shared" si="9"/>
        <v>1</v>
      </c>
      <c r="J204" s="21" t="e">
        <f>SUMIF(BRANCH!C:C,AREA1!A:A,BRANCH!K:K)</f>
        <v>#REF!</v>
      </c>
      <c r="K204" s="21" t="e">
        <f>SUMIF(BRANCH!C:C,AREA1!A:A,BRANCH!L:L)</f>
        <v>#REF!</v>
      </c>
      <c r="L204" s="21" t="e">
        <f>SUMIF(BRANCH!C:C,AREA1!A:A,BRANCH!M:M)</f>
        <v>#REF!</v>
      </c>
      <c r="M204" s="52" t="e">
        <f>SUMIF(BRANCH!C:C,BRANCH!C:C,BRANCH!N:N)</f>
        <v>#REF!</v>
      </c>
      <c r="N204" s="21" t="e">
        <f>SUMIF(BRANCH!C:C,AREA1!A:A,BRANCH!O:O)</f>
        <v>#REF!</v>
      </c>
      <c r="O204" s="40" t="e">
        <f t="shared" si="10"/>
        <v>#REF!</v>
      </c>
      <c r="P204" s="21">
        <f>SUMIF(BRANCH!C:C,AREA1!A:A,BRANCH!P:P)</f>
        <v>457985</v>
      </c>
      <c r="Q204" s="21">
        <f>SUMIF(BRANCH!C:C,AREA1!A:A,BRANCH!Q:Q)</f>
        <v>165</v>
      </c>
      <c r="R204" s="21">
        <f>SUMIF(BRANCH!C:C,AREA1!A:A,BRANCH!R:R)</f>
        <v>136</v>
      </c>
      <c r="S204" s="52">
        <f>SUMIF(BRANCH!C:C,AREA1!A:A,BRANCH!S:S)</f>
        <v>29</v>
      </c>
      <c r="T204" s="21">
        <f>SUMIF(BRANCH!C:C,AREA1!A:A,BRANCH!T:T)</f>
        <v>457849</v>
      </c>
      <c r="U204" s="40">
        <f t="shared" si="11"/>
        <v>0.82424242424242422</v>
      </c>
    </row>
    <row r="205" spans="1:21" x14ac:dyDescent="0.25">
      <c r="A205" s="24" t="s">
        <v>374</v>
      </c>
      <c r="B205" s="23" t="s">
        <v>372</v>
      </c>
      <c r="C205" s="23" t="s">
        <v>15</v>
      </c>
      <c r="D205" s="21">
        <f>SUMIF(BRANCH!C:C,AREA1!A:A,BRANCH!F:J)</f>
        <v>66707</v>
      </c>
      <c r="E205" s="21">
        <f>SUMIF(BRANCH!C:C,AREA1!A:A,BRANCH!G:G)</f>
        <v>1</v>
      </c>
      <c r="F205" s="21">
        <f>SUMIF(BRANCH!C:C,AREA1!A:A,BRANCH!H:H)</f>
        <v>1</v>
      </c>
      <c r="G205" s="52">
        <f>SUMIF(BRANCH!C:C,AREA1!A:A,BRANCH!I:I)</f>
        <v>0</v>
      </c>
      <c r="H205" s="21">
        <f>SUMIF(BRANCH!C:C,AREA1!A:A,BRANCH!J:J)</f>
        <v>66706</v>
      </c>
      <c r="I205" s="40">
        <f t="shared" si="9"/>
        <v>1</v>
      </c>
      <c r="J205" s="21" t="e">
        <f>SUMIF(BRANCH!C:C,AREA1!A:A,BRANCH!K:K)</f>
        <v>#REF!</v>
      </c>
      <c r="K205" s="21" t="e">
        <f>SUMIF(BRANCH!C:C,AREA1!A:A,BRANCH!L:L)</f>
        <v>#REF!</v>
      </c>
      <c r="L205" s="21" t="e">
        <f>SUMIF(BRANCH!C:C,AREA1!A:A,BRANCH!M:M)</f>
        <v>#REF!</v>
      </c>
      <c r="M205" s="52" t="e">
        <f>SUMIF(BRANCH!C:C,BRANCH!C:C,BRANCH!N:N)</f>
        <v>#REF!</v>
      </c>
      <c r="N205" s="21" t="e">
        <f>SUMIF(BRANCH!C:C,AREA1!A:A,BRANCH!O:O)</f>
        <v>#REF!</v>
      </c>
      <c r="O205" s="40" t="e">
        <f t="shared" si="10"/>
        <v>#REF!</v>
      </c>
      <c r="P205" s="21">
        <f>SUMIF(BRANCH!C:C,AREA1!A:A,BRANCH!P:P)</f>
        <v>652858</v>
      </c>
      <c r="Q205" s="21">
        <f>SUMIF(BRANCH!C:C,AREA1!A:A,BRANCH!Q:Q)</f>
        <v>249</v>
      </c>
      <c r="R205" s="21">
        <f>SUMIF(BRANCH!C:C,AREA1!A:A,BRANCH!R:R)</f>
        <v>67</v>
      </c>
      <c r="S205" s="52">
        <f>SUMIF(BRANCH!C:C,AREA1!A:A,BRANCH!S:S)</f>
        <v>182</v>
      </c>
      <c r="T205" s="21">
        <f>SUMIF(BRANCH!C:C,AREA1!A:A,BRANCH!T:T)</f>
        <v>652791</v>
      </c>
      <c r="U205" s="40">
        <f t="shared" si="11"/>
        <v>0.26907630522088355</v>
      </c>
    </row>
    <row r="206" spans="1:21" x14ac:dyDescent="0.25">
      <c r="A206" s="24" t="s">
        <v>375</v>
      </c>
      <c r="B206" s="23" t="s">
        <v>199</v>
      </c>
      <c r="C206" s="23" t="s">
        <v>18</v>
      </c>
      <c r="D206" s="21">
        <f>SUMIF(BRANCH!C:C,AREA1!A:A,BRANCH!F:J)</f>
        <v>98346</v>
      </c>
      <c r="E206" s="21">
        <f>SUMIF(BRANCH!C:C,AREA1!A:A,BRANCH!G:G)</f>
        <v>1</v>
      </c>
      <c r="F206" s="21">
        <f>SUMIF(BRANCH!C:C,AREA1!A:A,BRANCH!H:H)</f>
        <v>1</v>
      </c>
      <c r="G206" s="52">
        <f>SUMIF(BRANCH!C:C,AREA1!A:A,BRANCH!I:I)</f>
        <v>0</v>
      </c>
      <c r="H206" s="21">
        <f>SUMIF(BRANCH!C:C,AREA1!A:A,BRANCH!J:J)</f>
        <v>98345</v>
      </c>
      <c r="I206" s="40">
        <f t="shared" si="9"/>
        <v>1</v>
      </c>
      <c r="J206" s="21" t="e">
        <f>SUMIF(BRANCH!C:C,AREA1!A:A,BRANCH!K:K)</f>
        <v>#REF!</v>
      </c>
      <c r="K206" s="21" t="e">
        <f>SUMIF(BRANCH!C:C,AREA1!A:A,BRANCH!L:L)</f>
        <v>#REF!</v>
      </c>
      <c r="L206" s="21" t="e">
        <f>SUMIF(BRANCH!C:C,AREA1!A:A,BRANCH!M:M)</f>
        <v>#REF!</v>
      </c>
      <c r="M206" s="52" t="e">
        <f>SUMIF(BRANCH!C:C,BRANCH!C:C,BRANCH!N:N)</f>
        <v>#REF!</v>
      </c>
      <c r="N206" s="21" t="e">
        <f>SUMIF(BRANCH!C:C,AREA1!A:A,BRANCH!O:O)</f>
        <v>#REF!</v>
      </c>
      <c r="O206" s="40" t="e">
        <f t="shared" si="10"/>
        <v>#REF!</v>
      </c>
      <c r="P206" s="21">
        <f>SUMIF(BRANCH!C:C,AREA1!A:A,BRANCH!P:P)</f>
        <v>901041</v>
      </c>
      <c r="Q206" s="21">
        <f>SUMIF(BRANCH!C:C,AREA1!A:A,BRANCH!Q:Q)</f>
        <v>338</v>
      </c>
      <c r="R206" s="21">
        <f>SUMIF(BRANCH!C:C,AREA1!A:A,BRANCH!R:R)</f>
        <v>291</v>
      </c>
      <c r="S206" s="52">
        <f>SUMIF(BRANCH!C:C,AREA1!A:A,BRANCH!S:S)</f>
        <v>47</v>
      </c>
      <c r="T206" s="21">
        <f>SUMIF(BRANCH!C:C,AREA1!A:A,BRANCH!T:T)</f>
        <v>900750</v>
      </c>
      <c r="U206" s="40">
        <f t="shared" si="11"/>
        <v>0.86094674556213013</v>
      </c>
    </row>
    <row r="207" spans="1:21" x14ac:dyDescent="0.25">
      <c r="A207" s="24" t="s">
        <v>376</v>
      </c>
      <c r="B207" s="23" t="s">
        <v>126</v>
      </c>
      <c r="C207" s="23" t="s">
        <v>16</v>
      </c>
      <c r="D207" s="21">
        <f>SUMIF(BRANCH!C:C,AREA1!A:A,BRANCH!F:J)</f>
        <v>146526</v>
      </c>
      <c r="E207" s="21">
        <f>SUMIF(BRANCH!C:C,AREA1!A:A,BRANCH!G:G)</f>
        <v>3</v>
      </c>
      <c r="F207" s="21">
        <f>SUMIF(BRANCH!C:C,AREA1!A:A,BRANCH!H:H)</f>
        <v>0</v>
      </c>
      <c r="G207" s="52">
        <f>SUMIF(BRANCH!C:C,AREA1!A:A,BRANCH!I:I)</f>
        <v>3</v>
      </c>
      <c r="H207" s="21">
        <f>SUMIF(BRANCH!C:C,AREA1!A:A,BRANCH!J:J)</f>
        <v>146526</v>
      </c>
      <c r="I207" s="40">
        <f t="shared" si="9"/>
        <v>0</v>
      </c>
      <c r="J207" s="21" t="e">
        <f>SUMIF(BRANCH!C:C,AREA1!A:A,BRANCH!K:K)</f>
        <v>#REF!</v>
      </c>
      <c r="K207" s="21" t="e">
        <f>SUMIF(BRANCH!C:C,AREA1!A:A,BRANCH!L:L)</f>
        <v>#REF!</v>
      </c>
      <c r="L207" s="21" t="e">
        <f>SUMIF(BRANCH!C:C,AREA1!A:A,BRANCH!M:M)</f>
        <v>#REF!</v>
      </c>
      <c r="M207" s="52" t="e">
        <f>SUMIF(BRANCH!C:C,BRANCH!C:C,BRANCH!N:N)</f>
        <v>#REF!</v>
      </c>
      <c r="N207" s="21" t="e">
        <f>SUMIF(BRANCH!C:C,AREA1!A:A,BRANCH!O:O)</f>
        <v>#REF!</v>
      </c>
      <c r="O207" s="40" t="e">
        <f t="shared" si="10"/>
        <v>#REF!</v>
      </c>
      <c r="P207" s="21">
        <f>SUMIF(BRANCH!C:C,AREA1!A:A,BRANCH!P:P)</f>
        <v>1749265</v>
      </c>
      <c r="Q207" s="21">
        <f>SUMIF(BRANCH!C:C,AREA1!A:A,BRANCH!Q:Q)</f>
        <v>665</v>
      </c>
      <c r="R207" s="21">
        <f>SUMIF(BRANCH!C:C,AREA1!A:A,BRANCH!R:R)</f>
        <v>536</v>
      </c>
      <c r="S207" s="52">
        <f>SUMIF(BRANCH!C:C,AREA1!A:A,BRANCH!S:S)</f>
        <v>129</v>
      </c>
      <c r="T207" s="21">
        <f>SUMIF(BRANCH!C:C,AREA1!A:A,BRANCH!T:T)</f>
        <v>1748729</v>
      </c>
      <c r="U207" s="40">
        <f t="shared" si="11"/>
        <v>0.80601503759398496</v>
      </c>
    </row>
    <row r="208" spans="1:21" x14ac:dyDescent="0.25">
      <c r="A208" s="24" t="s">
        <v>377</v>
      </c>
      <c r="B208" s="23" t="s">
        <v>300</v>
      </c>
      <c r="C208" s="23" t="s">
        <v>13</v>
      </c>
      <c r="D208" s="21">
        <f>SUMIF(BRANCH!C:C,AREA1!A:A,BRANCH!F:J)</f>
        <v>43580</v>
      </c>
      <c r="E208" s="21">
        <f>SUMIF(BRANCH!C:C,AREA1!A:A,BRANCH!G:G)</f>
        <v>3</v>
      </c>
      <c r="F208" s="21">
        <f>SUMIF(BRANCH!C:C,AREA1!A:A,BRANCH!H:H)</f>
        <v>3</v>
      </c>
      <c r="G208" s="52">
        <f>SUMIF(BRANCH!C:C,AREA1!A:A,BRANCH!I:I)</f>
        <v>0</v>
      </c>
      <c r="H208" s="21">
        <f>SUMIF(BRANCH!C:C,AREA1!A:A,BRANCH!J:J)</f>
        <v>43577</v>
      </c>
      <c r="I208" s="40">
        <f t="shared" si="9"/>
        <v>1</v>
      </c>
      <c r="J208" s="21" t="e">
        <f>SUMIF(BRANCH!C:C,AREA1!A:A,BRANCH!K:K)</f>
        <v>#REF!</v>
      </c>
      <c r="K208" s="21" t="e">
        <f>SUMIF(BRANCH!C:C,AREA1!A:A,BRANCH!L:L)</f>
        <v>#REF!</v>
      </c>
      <c r="L208" s="21" t="e">
        <f>SUMIF(BRANCH!C:C,AREA1!A:A,BRANCH!M:M)</f>
        <v>#REF!</v>
      </c>
      <c r="M208" s="52" t="e">
        <f>SUMIF(BRANCH!C:C,BRANCH!C:C,BRANCH!N:N)</f>
        <v>#REF!</v>
      </c>
      <c r="N208" s="21" t="e">
        <f>SUMIF(BRANCH!C:C,AREA1!A:A,BRANCH!O:O)</f>
        <v>#REF!</v>
      </c>
      <c r="O208" s="40" t="e">
        <f t="shared" si="10"/>
        <v>#REF!</v>
      </c>
      <c r="P208" s="21">
        <f>SUMIF(BRANCH!C:C,AREA1!A:A,BRANCH!P:P)</f>
        <v>423771</v>
      </c>
      <c r="Q208" s="21">
        <f>SUMIF(BRANCH!C:C,AREA1!A:A,BRANCH!Q:Q)</f>
        <v>151</v>
      </c>
      <c r="R208" s="21">
        <f>SUMIF(BRANCH!C:C,AREA1!A:A,BRANCH!R:R)</f>
        <v>151</v>
      </c>
      <c r="S208" s="52">
        <f>SUMIF(BRANCH!C:C,AREA1!A:A,BRANCH!S:S)</f>
        <v>0</v>
      </c>
      <c r="T208" s="21">
        <f>SUMIF(BRANCH!C:C,AREA1!A:A,BRANCH!T:T)</f>
        <v>423620</v>
      </c>
      <c r="U208" s="40">
        <f t="shared" si="11"/>
        <v>1</v>
      </c>
    </row>
    <row r="209" spans="1:21" x14ac:dyDescent="0.25">
      <c r="A209" s="24" t="s">
        <v>378</v>
      </c>
      <c r="B209" s="23" t="s">
        <v>199</v>
      </c>
      <c r="C209" s="23" t="s">
        <v>18</v>
      </c>
      <c r="D209" s="21">
        <f>SUMIF(BRANCH!C:C,AREA1!A:A,BRANCH!F:J)</f>
        <v>81829</v>
      </c>
      <c r="E209" s="21">
        <f>SUMIF(BRANCH!C:C,AREA1!A:A,BRANCH!G:G)</f>
        <v>0</v>
      </c>
      <c r="F209" s="21">
        <f>SUMIF(BRANCH!C:C,AREA1!A:A,BRANCH!H:H)</f>
        <v>0</v>
      </c>
      <c r="G209" s="52">
        <f>SUMIF(BRANCH!C:C,AREA1!A:A,BRANCH!I:I)</f>
        <v>0</v>
      </c>
      <c r="H209" s="21">
        <f>SUMIF(BRANCH!C:C,AREA1!A:A,BRANCH!J:J)</f>
        <v>81829</v>
      </c>
      <c r="I209" s="40" t="e">
        <f t="shared" si="9"/>
        <v>#DIV/0!</v>
      </c>
      <c r="J209" s="21" t="e">
        <f>SUMIF(BRANCH!C:C,AREA1!A:A,BRANCH!K:K)</f>
        <v>#REF!</v>
      </c>
      <c r="K209" s="21" t="e">
        <f>SUMIF(BRANCH!C:C,AREA1!A:A,BRANCH!L:L)</f>
        <v>#REF!</v>
      </c>
      <c r="L209" s="21" t="e">
        <f>SUMIF(BRANCH!C:C,AREA1!A:A,BRANCH!M:M)</f>
        <v>#REF!</v>
      </c>
      <c r="M209" s="52" t="e">
        <f>SUMIF(BRANCH!C:C,BRANCH!C:C,BRANCH!N:N)</f>
        <v>#REF!</v>
      </c>
      <c r="N209" s="21" t="e">
        <f>SUMIF(BRANCH!C:C,AREA1!A:A,BRANCH!O:O)</f>
        <v>#REF!</v>
      </c>
      <c r="O209" s="40" t="e">
        <f t="shared" si="10"/>
        <v>#REF!</v>
      </c>
      <c r="P209" s="21">
        <f>SUMIF(BRANCH!C:C,AREA1!A:A,BRANCH!P:P)</f>
        <v>801380</v>
      </c>
      <c r="Q209" s="21">
        <f>SUMIF(BRANCH!C:C,AREA1!A:A,BRANCH!Q:Q)</f>
        <v>318</v>
      </c>
      <c r="R209" s="21">
        <f>SUMIF(BRANCH!C:C,AREA1!A:A,BRANCH!R:R)</f>
        <v>255</v>
      </c>
      <c r="S209" s="52">
        <f>SUMIF(BRANCH!C:C,AREA1!A:A,BRANCH!S:S)</f>
        <v>63</v>
      </c>
      <c r="T209" s="21">
        <f>SUMIF(BRANCH!C:C,AREA1!A:A,BRANCH!T:T)</f>
        <v>801125</v>
      </c>
      <c r="U209" s="40">
        <f t="shared" si="11"/>
        <v>0.80188679245283023</v>
      </c>
    </row>
    <row r="210" spans="1:21" x14ac:dyDescent="0.25">
      <c r="A210" s="24" t="s">
        <v>379</v>
      </c>
      <c r="B210" s="23" t="s">
        <v>166</v>
      </c>
      <c r="C210" s="23" t="s">
        <v>19</v>
      </c>
      <c r="D210" s="21">
        <f>SUMIF(BRANCH!C:C,AREA1!A:A,BRANCH!F:J)</f>
        <v>65805</v>
      </c>
      <c r="E210" s="21">
        <f>SUMIF(BRANCH!C:C,AREA1!A:A,BRANCH!G:G)</f>
        <v>0</v>
      </c>
      <c r="F210" s="21">
        <f>SUMIF(BRANCH!C:C,AREA1!A:A,BRANCH!H:H)</f>
        <v>0</v>
      </c>
      <c r="G210" s="52">
        <f>SUMIF(BRANCH!C:C,AREA1!A:A,BRANCH!I:I)</f>
        <v>0</v>
      </c>
      <c r="H210" s="21">
        <f>SUMIF(BRANCH!C:C,AREA1!A:A,BRANCH!J:J)</f>
        <v>65805</v>
      </c>
      <c r="I210" s="40" t="e">
        <f t="shared" si="9"/>
        <v>#DIV/0!</v>
      </c>
      <c r="J210" s="21" t="e">
        <f>SUMIF(BRANCH!C:C,AREA1!A:A,BRANCH!K:K)</f>
        <v>#REF!</v>
      </c>
      <c r="K210" s="21" t="e">
        <f>SUMIF(BRANCH!C:C,AREA1!A:A,BRANCH!L:L)</f>
        <v>#REF!</v>
      </c>
      <c r="L210" s="21" t="e">
        <f>SUMIF(BRANCH!C:C,AREA1!A:A,BRANCH!M:M)</f>
        <v>#REF!</v>
      </c>
      <c r="M210" s="52" t="e">
        <f>SUMIF(BRANCH!C:C,BRANCH!C:C,BRANCH!N:N)</f>
        <v>#REF!</v>
      </c>
      <c r="N210" s="21" t="e">
        <f>SUMIF(BRANCH!C:C,AREA1!A:A,BRANCH!O:O)</f>
        <v>#REF!</v>
      </c>
      <c r="O210" s="40" t="e">
        <f t="shared" si="10"/>
        <v>#REF!</v>
      </c>
      <c r="P210" s="21">
        <f>SUMIF(BRANCH!C:C,AREA1!A:A,BRANCH!P:P)</f>
        <v>659050</v>
      </c>
      <c r="Q210" s="21">
        <f>SUMIF(BRANCH!C:C,AREA1!A:A,BRANCH!Q:Q)</f>
        <v>356</v>
      </c>
      <c r="R210" s="21">
        <f>SUMIF(BRANCH!C:C,AREA1!A:A,BRANCH!R:R)</f>
        <v>318</v>
      </c>
      <c r="S210" s="52">
        <f>SUMIF(BRANCH!C:C,AREA1!A:A,BRANCH!S:S)</f>
        <v>38</v>
      </c>
      <c r="T210" s="21">
        <f>SUMIF(BRANCH!C:C,AREA1!A:A,BRANCH!T:T)</f>
        <v>658732</v>
      </c>
      <c r="U210" s="40">
        <f t="shared" si="11"/>
        <v>0.8932584269662921</v>
      </c>
    </row>
    <row r="211" spans="1:21" x14ac:dyDescent="0.25">
      <c r="A211" s="24" t="s">
        <v>380</v>
      </c>
      <c r="B211" s="23" t="s">
        <v>179</v>
      </c>
      <c r="C211" s="23" t="s">
        <v>16</v>
      </c>
      <c r="D211" s="21">
        <f>SUMIF(BRANCH!C:C,AREA1!A:A,BRANCH!F:J)</f>
        <v>66021</v>
      </c>
      <c r="E211" s="21">
        <f>SUMIF(BRANCH!C:C,AREA1!A:A,BRANCH!G:G)</f>
        <v>1</v>
      </c>
      <c r="F211" s="21">
        <f>SUMIF(BRANCH!C:C,AREA1!A:A,BRANCH!H:H)</f>
        <v>1</v>
      </c>
      <c r="G211" s="52">
        <f>SUMIF(BRANCH!C:C,AREA1!A:A,BRANCH!I:I)</f>
        <v>0</v>
      </c>
      <c r="H211" s="21">
        <f>SUMIF(BRANCH!C:C,AREA1!A:A,BRANCH!J:J)</f>
        <v>66020</v>
      </c>
      <c r="I211" s="40">
        <f t="shared" si="9"/>
        <v>1</v>
      </c>
      <c r="J211" s="21" t="e">
        <f>SUMIF(BRANCH!C:C,AREA1!A:A,BRANCH!K:K)</f>
        <v>#REF!</v>
      </c>
      <c r="K211" s="21" t="e">
        <f>SUMIF(BRANCH!C:C,AREA1!A:A,BRANCH!L:L)</f>
        <v>#REF!</v>
      </c>
      <c r="L211" s="21" t="e">
        <f>SUMIF(BRANCH!C:C,AREA1!A:A,BRANCH!M:M)</f>
        <v>#REF!</v>
      </c>
      <c r="M211" s="52" t="e">
        <f>SUMIF(BRANCH!C:C,BRANCH!C:C,BRANCH!N:N)</f>
        <v>#REF!</v>
      </c>
      <c r="N211" s="21" t="e">
        <f>SUMIF(BRANCH!C:C,AREA1!A:A,BRANCH!O:O)</f>
        <v>#REF!</v>
      </c>
      <c r="O211" s="40" t="e">
        <f t="shared" si="10"/>
        <v>#REF!</v>
      </c>
      <c r="P211" s="21">
        <f>SUMIF(BRANCH!C:C,AREA1!A:A,BRANCH!P:P)</f>
        <v>700659</v>
      </c>
      <c r="Q211" s="21">
        <f>SUMIF(BRANCH!C:C,AREA1!A:A,BRANCH!Q:Q)</f>
        <v>275</v>
      </c>
      <c r="R211" s="21">
        <f>SUMIF(BRANCH!C:C,AREA1!A:A,BRANCH!R:R)</f>
        <v>275</v>
      </c>
      <c r="S211" s="52">
        <f>SUMIF(BRANCH!C:C,AREA1!A:A,BRANCH!S:S)</f>
        <v>0</v>
      </c>
      <c r="T211" s="21">
        <f>SUMIF(BRANCH!C:C,AREA1!A:A,BRANCH!T:T)</f>
        <v>700384</v>
      </c>
      <c r="U211" s="40">
        <f t="shared" si="11"/>
        <v>1</v>
      </c>
    </row>
    <row r="212" spans="1:21" x14ac:dyDescent="0.25">
      <c r="A212" s="24" t="s">
        <v>381</v>
      </c>
      <c r="B212" s="23" t="s">
        <v>223</v>
      </c>
      <c r="C212" s="23" t="s">
        <v>13</v>
      </c>
      <c r="D212" s="21">
        <f>SUMIF(BRANCH!C:C,AREA1!A:A,BRANCH!F:J)</f>
        <v>49257</v>
      </c>
      <c r="E212" s="21">
        <f>SUMIF(BRANCH!C:C,AREA1!A:A,BRANCH!G:G)</f>
        <v>0</v>
      </c>
      <c r="F212" s="21">
        <f>SUMIF(BRANCH!C:C,AREA1!A:A,BRANCH!H:H)</f>
        <v>0</v>
      </c>
      <c r="G212" s="52">
        <f>SUMIF(BRANCH!C:C,AREA1!A:A,BRANCH!I:I)</f>
        <v>0</v>
      </c>
      <c r="H212" s="21">
        <f>SUMIF(BRANCH!C:C,AREA1!A:A,BRANCH!J:J)</f>
        <v>49257</v>
      </c>
      <c r="I212" s="40" t="e">
        <f t="shared" si="9"/>
        <v>#DIV/0!</v>
      </c>
      <c r="J212" s="21" t="e">
        <f>SUMIF(BRANCH!C:C,AREA1!A:A,BRANCH!K:K)</f>
        <v>#REF!</v>
      </c>
      <c r="K212" s="21" t="e">
        <f>SUMIF(BRANCH!C:C,AREA1!A:A,BRANCH!L:L)</f>
        <v>#REF!</v>
      </c>
      <c r="L212" s="21" t="e">
        <f>SUMIF(BRANCH!C:C,AREA1!A:A,BRANCH!M:M)</f>
        <v>#REF!</v>
      </c>
      <c r="M212" s="52" t="e">
        <f>SUMIF(BRANCH!C:C,BRANCH!C:C,BRANCH!N:N)</f>
        <v>#REF!</v>
      </c>
      <c r="N212" s="21" t="e">
        <f>SUMIF(BRANCH!C:C,AREA1!A:A,BRANCH!O:O)</f>
        <v>#REF!</v>
      </c>
      <c r="O212" s="40" t="e">
        <f t="shared" si="10"/>
        <v>#REF!</v>
      </c>
      <c r="P212" s="21">
        <f>SUMIF(BRANCH!C:C,AREA1!A:A,BRANCH!P:P)</f>
        <v>481688</v>
      </c>
      <c r="Q212" s="21">
        <f>SUMIF(BRANCH!C:C,AREA1!A:A,BRANCH!Q:Q)</f>
        <v>162</v>
      </c>
      <c r="R212" s="21">
        <f>SUMIF(BRANCH!C:C,AREA1!A:A,BRANCH!R:R)</f>
        <v>151</v>
      </c>
      <c r="S212" s="52">
        <f>SUMIF(BRANCH!C:C,AREA1!A:A,BRANCH!S:S)</f>
        <v>11</v>
      </c>
      <c r="T212" s="21">
        <f>SUMIF(BRANCH!C:C,AREA1!A:A,BRANCH!T:T)</f>
        <v>481537</v>
      </c>
      <c r="U212" s="40">
        <f t="shared" si="11"/>
        <v>0.9320987654320988</v>
      </c>
    </row>
    <row r="213" spans="1:21" x14ac:dyDescent="0.25">
      <c r="A213" s="24" t="s">
        <v>382</v>
      </c>
      <c r="B213" s="23" t="s">
        <v>199</v>
      </c>
      <c r="C213" s="23" t="s">
        <v>18</v>
      </c>
      <c r="D213" s="21">
        <f>SUMIF(BRANCH!C:C,AREA1!A:A,BRANCH!F:J)</f>
        <v>77332</v>
      </c>
      <c r="E213" s="21">
        <f>SUMIF(BRANCH!C:C,AREA1!A:A,BRANCH!G:G)</f>
        <v>0</v>
      </c>
      <c r="F213" s="21">
        <f>SUMIF(BRANCH!C:C,AREA1!A:A,BRANCH!H:H)</f>
        <v>0</v>
      </c>
      <c r="G213" s="52">
        <f>SUMIF(BRANCH!C:C,AREA1!A:A,BRANCH!I:I)</f>
        <v>0</v>
      </c>
      <c r="H213" s="21">
        <f>SUMIF(BRANCH!C:C,AREA1!A:A,BRANCH!J:J)</f>
        <v>77332</v>
      </c>
      <c r="I213" s="40" t="e">
        <f t="shared" si="9"/>
        <v>#DIV/0!</v>
      </c>
      <c r="J213" s="21" t="e">
        <f>SUMIF(BRANCH!C:C,AREA1!A:A,BRANCH!K:K)</f>
        <v>#REF!</v>
      </c>
      <c r="K213" s="21" t="e">
        <f>SUMIF(BRANCH!C:C,AREA1!A:A,BRANCH!L:L)</f>
        <v>#REF!</v>
      </c>
      <c r="L213" s="21" t="e">
        <f>SUMIF(BRANCH!C:C,AREA1!A:A,BRANCH!M:M)</f>
        <v>#REF!</v>
      </c>
      <c r="M213" s="52" t="e">
        <f>SUMIF(BRANCH!C:C,BRANCH!C:C,BRANCH!N:N)</f>
        <v>#REF!</v>
      </c>
      <c r="N213" s="21" t="e">
        <f>SUMIF(BRANCH!C:C,AREA1!A:A,BRANCH!O:O)</f>
        <v>#REF!</v>
      </c>
      <c r="O213" s="40" t="e">
        <f t="shared" si="10"/>
        <v>#REF!</v>
      </c>
      <c r="P213" s="21">
        <f>SUMIF(BRANCH!C:C,AREA1!A:A,BRANCH!P:P)</f>
        <v>719980</v>
      </c>
      <c r="Q213" s="21">
        <f>SUMIF(BRANCH!C:C,AREA1!A:A,BRANCH!Q:Q)</f>
        <v>268</v>
      </c>
      <c r="R213" s="21">
        <f>SUMIF(BRANCH!C:C,AREA1!A:A,BRANCH!R:R)</f>
        <v>170</v>
      </c>
      <c r="S213" s="52">
        <f>SUMIF(BRANCH!C:C,AREA1!A:A,BRANCH!S:S)</f>
        <v>98</v>
      </c>
      <c r="T213" s="21">
        <f>SUMIF(BRANCH!C:C,AREA1!A:A,BRANCH!T:T)</f>
        <v>719810</v>
      </c>
      <c r="U213" s="40">
        <f t="shared" si="11"/>
        <v>0.63432835820895528</v>
      </c>
    </row>
    <row r="214" spans="1:21" x14ac:dyDescent="0.25">
      <c r="A214" s="24" t="s">
        <v>383</v>
      </c>
      <c r="B214" s="23" t="s">
        <v>313</v>
      </c>
      <c r="C214" s="23" t="s">
        <v>18</v>
      </c>
      <c r="D214" s="21">
        <f>SUMIF(BRANCH!C:C,AREA1!A:A,BRANCH!F:J)</f>
        <v>19920</v>
      </c>
      <c r="E214" s="21">
        <f>SUMIF(BRANCH!C:C,AREA1!A:A,BRANCH!G:G)</f>
        <v>1</v>
      </c>
      <c r="F214" s="21">
        <f>SUMIF(BRANCH!C:C,AREA1!A:A,BRANCH!H:H)</f>
        <v>0</v>
      </c>
      <c r="G214" s="52">
        <f>SUMIF(BRANCH!C:C,AREA1!A:A,BRANCH!I:I)</f>
        <v>1</v>
      </c>
      <c r="H214" s="21">
        <f>SUMIF(BRANCH!C:C,AREA1!A:A,BRANCH!J:J)</f>
        <v>19920</v>
      </c>
      <c r="I214" s="40">
        <f t="shared" si="9"/>
        <v>0</v>
      </c>
      <c r="J214" s="21" t="e">
        <f>SUMIF(BRANCH!C:C,AREA1!A:A,BRANCH!K:K)</f>
        <v>#REF!</v>
      </c>
      <c r="K214" s="21" t="e">
        <f>SUMIF(BRANCH!C:C,AREA1!A:A,BRANCH!L:L)</f>
        <v>#REF!</v>
      </c>
      <c r="L214" s="21" t="e">
        <f>SUMIF(BRANCH!C:C,AREA1!A:A,BRANCH!M:M)</f>
        <v>#REF!</v>
      </c>
      <c r="M214" s="52" t="e">
        <f>SUMIF(BRANCH!C:C,BRANCH!C:C,BRANCH!N:N)</f>
        <v>#REF!</v>
      </c>
      <c r="N214" s="21" t="e">
        <f>SUMIF(BRANCH!C:C,AREA1!A:A,BRANCH!O:O)</f>
        <v>#REF!</v>
      </c>
      <c r="O214" s="40" t="e">
        <f t="shared" si="10"/>
        <v>#REF!</v>
      </c>
      <c r="P214" s="21">
        <f>SUMIF(BRANCH!C:C,AREA1!A:A,BRANCH!P:P)</f>
        <v>203051</v>
      </c>
      <c r="Q214" s="21">
        <f>SUMIF(BRANCH!C:C,AREA1!A:A,BRANCH!Q:Q)</f>
        <v>111</v>
      </c>
      <c r="R214" s="21">
        <f>SUMIF(BRANCH!C:C,AREA1!A:A,BRANCH!R:R)</f>
        <v>111</v>
      </c>
      <c r="S214" s="52">
        <f>SUMIF(BRANCH!C:C,AREA1!A:A,BRANCH!S:S)</f>
        <v>0</v>
      </c>
      <c r="T214" s="21">
        <f>SUMIF(BRANCH!C:C,AREA1!A:A,BRANCH!T:T)</f>
        <v>202940</v>
      </c>
      <c r="U214" s="40">
        <f t="shared" si="11"/>
        <v>1</v>
      </c>
    </row>
    <row r="215" spans="1:21" x14ac:dyDescent="0.25">
      <c r="A215" s="24" t="s">
        <v>384</v>
      </c>
      <c r="B215" s="23" t="s">
        <v>313</v>
      </c>
      <c r="C215" s="23" t="s">
        <v>18</v>
      </c>
      <c r="D215" s="21">
        <f>SUMIF(BRANCH!C:C,AREA1!A:A,BRANCH!F:J)</f>
        <v>53700</v>
      </c>
      <c r="E215" s="21">
        <f>SUMIF(BRANCH!C:C,AREA1!A:A,BRANCH!G:G)</f>
        <v>2</v>
      </c>
      <c r="F215" s="21">
        <f>SUMIF(BRANCH!C:C,AREA1!A:A,BRANCH!H:H)</f>
        <v>2</v>
      </c>
      <c r="G215" s="52">
        <f>SUMIF(BRANCH!C:C,AREA1!A:A,BRANCH!I:I)</f>
        <v>0</v>
      </c>
      <c r="H215" s="21">
        <f>SUMIF(BRANCH!C:C,AREA1!A:A,BRANCH!J:J)</f>
        <v>53698</v>
      </c>
      <c r="I215" s="40">
        <f t="shared" si="9"/>
        <v>1</v>
      </c>
      <c r="J215" s="21" t="e">
        <f>SUMIF(BRANCH!C:C,AREA1!A:A,BRANCH!K:K)</f>
        <v>#REF!</v>
      </c>
      <c r="K215" s="21" t="e">
        <f>SUMIF(BRANCH!C:C,AREA1!A:A,BRANCH!L:L)</f>
        <v>#REF!</v>
      </c>
      <c r="L215" s="21" t="e">
        <f>SUMIF(BRANCH!C:C,AREA1!A:A,BRANCH!M:M)</f>
        <v>#REF!</v>
      </c>
      <c r="M215" s="52" t="e">
        <f>SUMIF(BRANCH!C:C,BRANCH!C:C,BRANCH!N:N)</f>
        <v>#REF!</v>
      </c>
      <c r="N215" s="21" t="e">
        <f>SUMIF(BRANCH!C:C,AREA1!A:A,BRANCH!O:O)</f>
        <v>#REF!</v>
      </c>
      <c r="O215" s="40" t="e">
        <f t="shared" si="10"/>
        <v>#REF!</v>
      </c>
      <c r="P215" s="21">
        <f>SUMIF(BRANCH!C:C,AREA1!A:A,BRANCH!P:P)</f>
        <v>503103</v>
      </c>
      <c r="Q215" s="21">
        <f>SUMIF(BRANCH!C:C,AREA1!A:A,BRANCH!Q:Q)</f>
        <v>255</v>
      </c>
      <c r="R215" s="21">
        <f>SUMIF(BRANCH!C:C,AREA1!A:A,BRANCH!R:R)</f>
        <v>255</v>
      </c>
      <c r="S215" s="52">
        <f>SUMIF(BRANCH!C:C,AREA1!A:A,BRANCH!S:S)</f>
        <v>0</v>
      </c>
      <c r="T215" s="21">
        <f>SUMIF(BRANCH!C:C,AREA1!A:A,BRANCH!T:T)</f>
        <v>502848</v>
      </c>
      <c r="U215" s="40">
        <f t="shared" si="11"/>
        <v>1</v>
      </c>
    </row>
    <row r="216" spans="1:21" x14ac:dyDescent="0.25">
      <c r="A216" s="24" t="s">
        <v>385</v>
      </c>
      <c r="B216" s="23" t="s">
        <v>166</v>
      </c>
      <c r="C216" s="23" t="s">
        <v>19</v>
      </c>
      <c r="D216" s="21">
        <f>SUMIF(BRANCH!C:C,AREA1!A:A,BRANCH!F:J)</f>
        <v>69082</v>
      </c>
      <c r="E216" s="21">
        <f>SUMIF(BRANCH!C:C,AREA1!A:A,BRANCH!G:G)</f>
        <v>3</v>
      </c>
      <c r="F216" s="21">
        <f>SUMIF(BRANCH!C:C,AREA1!A:A,BRANCH!H:H)</f>
        <v>1</v>
      </c>
      <c r="G216" s="52">
        <f>SUMIF(BRANCH!C:C,AREA1!A:A,BRANCH!I:I)</f>
        <v>2</v>
      </c>
      <c r="H216" s="21">
        <f>SUMIF(BRANCH!C:C,AREA1!A:A,BRANCH!J:J)</f>
        <v>69081</v>
      </c>
      <c r="I216" s="40">
        <f t="shared" si="9"/>
        <v>0.33333333333333331</v>
      </c>
      <c r="J216" s="21" t="e">
        <f>SUMIF(BRANCH!C:C,AREA1!A:A,BRANCH!K:K)</f>
        <v>#REF!</v>
      </c>
      <c r="K216" s="21" t="e">
        <f>SUMIF(BRANCH!C:C,AREA1!A:A,BRANCH!L:L)</f>
        <v>#REF!</v>
      </c>
      <c r="L216" s="21" t="e">
        <f>SUMIF(BRANCH!C:C,AREA1!A:A,BRANCH!M:M)</f>
        <v>#REF!</v>
      </c>
      <c r="M216" s="52" t="e">
        <f>SUMIF(BRANCH!C:C,BRANCH!C:C,BRANCH!N:N)</f>
        <v>#REF!</v>
      </c>
      <c r="N216" s="21" t="e">
        <f>SUMIF(BRANCH!C:C,AREA1!A:A,BRANCH!O:O)</f>
        <v>#REF!</v>
      </c>
      <c r="O216" s="40" t="e">
        <f t="shared" si="10"/>
        <v>#REF!</v>
      </c>
      <c r="P216" s="21">
        <f>SUMIF(BRANCH!C:C,AREA1!A:A,BRANCH!P:P)</f>
        <v>647516</v>
      </c>
      <c r="Q216" s="21">
        <f>SUMIF(BRANCH!C:C,AREA1!A:A,BRANCH!Q:Q)</f>
        <v>377</v>
      </c>
      <c r="R216" s="21">
        <f>SUMIF(BRANCH!C:C,AREA1!A:A,BRANCH!R:R)</f>
        <v>282</v>
      </c>
      <c r="S216" s="52">
        <f>SUMIF(BRANCH!C:C,AREA1!A:A,BRANCH!S:S)</f>
        <v>95</v>
      </c>
      <c r="T216" s="21">
        <f>SUMIF(BRANCH!C:C,AREA1!A:A,BRANCH!T:T)</f>
        <v>647234</v>
      </c>
      <c r="U216" s="40">
        <f t="shared" si="11"/>
        <v>0.74801061007957559</v>
      </c>
    </row>
    <row r="217" spans="1:21" x14ac:dyDescent="0.25">
      <c r="A217" s="24" t="s">
        <v>386</v>
      </c>
      <c r="B217" s="23" t="s">
        <v>343</v>
      </c>
      <c r="C217" s="23" t="s">
        <v>14</v>
      </c>
      <c r="D217" s="21">
        <f>SUMIF(BRANCH!C:C,AREA1!A:A,BRANCH!F:J)</f>
        <v>92861</v>
      </c>
      <c r="E217" s="21">
        <f>SUMIF(BRANCH!C:C,AREA1!A:A,BRANCH!G:G)</f>
        <v>0</v>
      </c>
      <c r="F217" s="21">
        <f>SUMIF(BRANCH!C:C,AREA1!A:A,BRANCH!H:H)</f>
        <v>0</v>
      </c>
      <c r="G217" s="52">
        <f>SUMIF(BRANCH!C:C,AREA1!A:A,BRANCH!I:I)</f>
        <v>0</v>
      </c>
      <c r="H217" s="21">
        <f>SUMIF(BRANCH!C:C,AREA1!A:A,BRANCH!J:J)</f>
        <v>92861</v>
      </c>
      <c r="I217" s="40" t="e">
        <f t="shared" si="9"/>
        <v>#DIV/0!</v>
      </c>
      <c r="J217" s="21" t="e">
        <f>SUMIF(BRANCH!C:C,AREA1!A:A,BRANCH!K:K)</f>
        <v>#REF!</v>
      </c>
      <c r="K217" s="21" t="e">
        <f>SUMIF(BRANCH!C:C,AREA1!A:A,BRANCH!L:L)</f>
        <v>#REF!</v>
      </c>
      <c r="L217" s="21" t="e">
        <f>SUMIF(BRANCH!C:C,AREA1!A:A,BRANCH!M:M)</f>
        <v>#REF!</v>
      </c>
      <c r="M217" s="52" t="e">
        <f>SUMIF(BRANCH!C:C,BRANCH!C:C,BRANCH!N:N)</f>
        <v>#REF!</v>
      </c>
      <c r="N217" s="21" t="e">
        <f>SUMIF(BRANCH!C:C,AREA1!A:A,BRANCH!O:O)</f>
        <v>#REF!</v>
      </c>
      <c r="O217" s="40" t="e">
        <f t="shared" si="10"/>
        <v>#REF!</v>
      </c>
      <c r="P217" s="21">
        <f>SUMIF(BRANCH!C:C,AREA1!A:A,BRANCH!P:P)</f>
        <v>895167</v>
      </c>
      <c r="Q217" s="21">
        <f>SUMIF(BRANCH!C:C,AREA1!A:A,BRANCH!Q:Q)</f>
        <v>319</v>
      </c>
      <c r="R217" s="21">
        <f>SUMIF(BRANCH!C:C,AREA1!A:A,BRANCH!R:R)</f>
        <v>268</v>
      </c>
      <c r="S217" s="52">
        <f>SUMIF(BRANCH!C:C,AREA1!A:A,BRANCH!S:S)</f>
        <v>51</v>
      </c>
      <c r="T217" s="21">
        <f>SUMIF(BRANCH!C:C,AREA1!A:A,BRANCH!T:T)</f>
        <v>894899</v>
      </c>
      <c r="U217" s="40">
        <f t="shared" si="11"/>
        <v>0.84012539184952983</v>
      </c>
    </row>
    <row r="218" spans="1:21" x14ac:dyDescent="0.25">
      <c r="A218" s="24" t="s">
        <v>74</v>
      </c>
      <c r="B218" s="23" t="s">
        <v>169</v>
      </c>
      <c r="C218" s="23" t="s">
        <v>18</v>
      </c>
      <c r="D218" s="21">
        <f>SUMIF(BRANCH!C:C,AREA1!A:A,BRANCH!F:J)</f>
        <v>79246</v>
      </c>
      <c r="E218" s="21">
        <f>SUMIF(BRANCH!C:C,AREA1!A:A,BRANCH!G:G)</f>
        <v>4</v>
      </c>
      <c r="F218" s="21">
        <f>SUMIF(BRANCH!C:C,AREA1!A:A,BRANCH!H:H)</f>
        <v>3</v>
      </c>
      <c r="G218" s="52">
        <f>SUMIF(BRANCH!C:C,AREA1!A:A,BRANCH!I:I)</f>
        <v>1</v>
      </c>
      <c r="H218" s="21">
        <f>SUMIF(BRANCH!C:C,AREA1!A:A,BRANCH!J:J)</f>
        <v>79243</v>
      </c>
      <c r="I218" s="40">
        <f t="shared" si="9"/>
        <v>0.75</v>
      </c>
      <c r="J218" s="21" t="e">
        <f>SUMIF(BRANCH!C:C,AREA1!A:A,BRANCH!K:K)</f>
        <v>#REF!</v>
      </c>
      <c r="K218" s="21" t="e">
        <f>SUMIF(BRANCH!C:C,AREA1!A:A,BRANCH!L:L)</f>
        <v>#REF!</v>
      </c>
      <c r="L218" s="21" t="e">
        <f>SUMIF(BRANCH!C:C,AREA1!A:A,BRANCH!M:M)</f>
        <v>#REF!</v>
      </c>
      <c r="M218" s="52" t="e">
        <f>SUMIF(BRANCH!C:C,BRANCH!C:C,BRANCH!N:N)</f>
        <v>#REF!</v>
      </c>
      <c r="N218" s="21" t="e">
        <f>SUMIF(BRANCH!C:C,AREA1!A:A,BRANCH!O:O)</f>
        <v>#REF!</v>
      </c>
      <c r="O218" s="40" t="e">
        <f t="shared" si="10"/>
        <v>#REF!</v>
      </c>
      <c r="P218" s="21">
        <f>SUMIF(BRANCH!C:C,AREA1!A:A,BRANCH!P:P)</f>
        <v>856837</v>
      </c>
      <c r="Q218" s="21">
        <f>SUMIF(BRANCH!C:C,AREA1!A:A,BRANCH!Q:Q)</f>
        <v>403</v>
      </c>
      <c r="R218" s="21">
        <f>SUMIF(BRANCH!C:C,AREA1!A:A,BRANCH!R:R)</f>
        <v>303</v>
      </c>
      <c r="S218" s="52">
        <f>SUMIF(BRANCH!C:C,AREA1!A:A,BRANCH!S:S)</f>
        <v>100</v>
      </c>
      <c r="T218" s="21">
        <f>SUMIF(BRANCH!C:C,AREA1!A:A,BRANCH!T:T)</f>
        <v>856534</v>
      </c>
      <c r="U218" s="40">
        <f t="shared" si="11"/>
        <v>0.75186104218362282</v>
      </c>
    </row>
    <row r="219" spans="1:21" x14ac:dyDescent="0.25">
      <c r="A219" s="24" t="s">
        <v>387</v>
      </c>
      <c r="B219" s="23" t="s">
        <v>260</v>
      </c>
      <c r="C219" s="23" t="s">
        <v>19</v>
      </c>
      <c r="D219" s="21">
        <f>SUMIF(BRANCH!C:C,AREA1!A:A,BRANCH!F:J)</f>
        <v>87024</v>
      </c>
      <c r="E219" s="21">
        <f>SUMIF(BRANCH!C:C,AREA1!A:A,BRANCH!G:G)</f>
        <v>6</v>
      </c>
      <c r="F219" s="21">
        <f>SUMIF(BRANCH!C:C,AREA1!A:A,BRANCH!H:H)</f>
        <v>6</v>
      </c>
      <c r="G219" s="52">
        <f>SUMIF(BRANCH!C:C,AREA1!A:A,BRANCH!I:I)</f>
        <v>0</v>
      </c>
      <c r="H219" s="21">
        <f>SUMIF(BRANCH!C:C,AREA1!A:A,BRANCH!J:J)</f>
        <v>87018</v>
      </c>
      <c r="I219" s="40">
        <f t="shared" si="9"/>
        <v>1</v>
      </c>
      <c r="J219" s="21" t="e">
        <f>SUMIF(BRANCH!C:C,AREA1!A:A,BRANCH!K:K)</f>
        <v>#REF!</v>
      </c>
      <c r="K219" s="21" t="e">
        <f>SUMIF(BRANCH!C:C,AREA1!A:A,BRANCH!L:L)</f>
        <v>#REF!</v>
      </c>
      <c r="L219" s="21" t="e">
        <f>SUMIF(BRANCH!C:C,AREA1!A:A,BRANCH!M:M)</f>
        <v>#REF!</v>
      </c>
      <c r="M219" s="52" t="e">
        <f>SUMIF(BRANCH!C:C,BRANCH!C:C,BRANCH!N:N)</f>
        <v>#REF!</v>
      </c>
      <c r="N219" s="21" t="e">
        <f>SUMIF(BRANCH!C:C,AREA1!A:A,BRANCH!O:O)</f>
        <v>#REF!</v>
      </c>
      <c r="O219" s="40" t="e">
        <f t="shared" si="10"/>
        <v>#REF!</v>
      </c>
      <c r="P219" s="21">
        <f>SUMIF(BRANCH!C:C,AREA1!A:A,BRANCH!P:P)</f>
        <v>952165</v>
      </c>
      <c r="Q219" s="21">
        <f>SUMIF(BRANCH!C:C,AREA1!A:A,BRANCH!Q:Q)</f>
        <v>628</v>
      </c>
      <c r="R219" s="21">
        <f>SUMIF(BRANCH!C:C,AREA1!A:A,BRANCH!R:R)</f>
        <v>628</v>
      </c>
      <c r="S219" s="52">
        <f>SUMIF(BRANCH!C:C,AREA1!A:A,BRANCH!S:S)</f>
        <v>0</v>
      </c>
      <c r="T219" s="21">
        <f>SUMIF(BRANCH!C:C,AREA1!A:A,BRANCH!T:T)</f>
        <v>951537</v>
      </c>
      <c r="U219" s="40">
        <f t="shared" si="11"/>
        <v>1</v>
      </c>
    </row>
    <row r="220" spans="1:21" x14ac:dyDescent="0.25">
      <c r="A220" s="24" t="s">
        <v>388</v>
      </c>
      <c r="B220" s="23" t="s">
        <v>195</v>
      </c>
      <c r="C220" s="23" t="s">
        <v>15</v>
      </c>
      <c r="D220" s="21">
        <f>SUMIF(BRANCH!C:C,AREA1!A:A,BRANCH!F:J)</f>
        <v>102434</v>
      </c>
      <c r="E220" s="21">
        <f>SUMIF(BRANCH!C:C,AREA1!A:A,BRANCH!G:G)</f>
        <v>0</v>
      </c>
      <c r="F220" s="21">
        <f>SUMIF(BRANCH!C:C,AREA1!A:A,BRANCH!H:H)</f>
        <v>0</v>
      </c>
      <c r="G220" s="52">
        <f>SUMIF(BRANCH!C:C,AREA1!A:A,BRANCH!I:I)</f>
        <v>0</v>
      </c>
      <c r="H220" s="21">
        <f>SUMIF(BRANCH!C:C,AREA1!A:A,BRANCH!J:J)</f>
        <v>102434</v>
      </c>
      <c r="I220" s="40" t="e">
        <f t="shared" si="9"/>
        <v>#DIV/0!</v>
      </c>
      <c r="J220" s="21" t="e">
        <f>SUMIF(BRANCH!C:C,AREA1!A:A,BRANCH!K:K)</f>
        <v>#REF!</v>
      </c>
      <c r="K220" s="21" t="e">
        <f>SUMIF(BRANCH!C:C,AREA1!A:A,BRANCH!L:L)</f>
        <v>#REF!</v>
      </c>
      <c r="L220" s="21" t="e">
        <f>SUMIF(BRANCH!C:C,AREA1!A:A,BRANCH!M:M)</f>
        <v>#REF!</v>
      </c>
      <c r="M220" s="52" t="e">
        <f>SUMIF(BRANCH!C:C,BRANCH!C:C,BRANCH!N:N)</f>
        <v>#REF!</v>
      </c>
      <c r="N220" s="21" t="e">
        <f>SUMIF(BRANCH!C:C,AREA1!A:A,BRANCH!O:O)</f>
        <v>#REF!</v>
      </c>
      <c r="O220" s="40" t="e">
        <f t="shared" si="10"/>
        <v>#REF!</v>
      </c>
      <c r="P220" s="21">
        <f>SUMIF(BRANCH!C:C,AREA1!A:A,BRANCH!P:P)</f>
        <v>1049655</v>
      </c>
      <c r="Q220" s="21">
        <f>SUMIF(BRANCH!C:C,AREA1!A:A,BRANCH!Q:Q)</f>
        <v>445</v>
      </c>
      <c r="R220" s="21">
        <f>SUMIF(BRANCH!C:C,AREA1!A:A,BRANCH!R:R)</f>
        <v>328</v>
      </c>
      <c r="S220" s="52">
        <f>SUMIF(BRANCH!C:C,AREA1!A:A,BRANCH!S:S)</f>
        <v>117</v>
      </c>
      <c r="T220" s="21">
        <f>SUMIF(BRANCH!C:C,AREA1!A:A,BRANCH!T:T)</f>
        <v>1049327</v>
      </c>
      <c r="U220" s="40">
        <f t="shared" si="11"/>
        <v>0.73707865168539322</v>
      </c>
    </row>
    <row r="221" spans="1:21" x14ac:dyDescent="0.25">
      <c r="A221" s="24" t="s">
        <v>389</v>
      </c>
      <c r="B221" s="23" t="s">
        <v>206</v>
      </c>
      <c r="C221" s="23" t="s">
        <v>18</v>
      </c>
      <c r="D221" s="21">
        <f>SUMIF(BRANCH!C:C,AREA1!A:A,BRANCH!F:J)</f>
        <v>132510</v>
      </c>
      <c r="E221" s="21">
        <f>SUMIF(BRANCH!C:C,AREA1!A:A,BRANCH!G:G)</f>
        <v>5</v>
      </c>
      <c r="F221" s="21">
        <f>SUMIF(BRANCH!C:C,AREA1!A:A,BRANCH!H:H)</f>
        <v>5</v>
      </c>
      <c r="G221" s="52">
        <f>SUMIF(BRANCH!C:C,AREA1!A:A,BRANCH!I:I)</f>
        <v>0</v>
      </c>
      <c r="H221" s="21">
        <f>SUMIF(BRANCH!C:C,AREA1!A:A,BRANCH!J:J)</f>
        <v>132505</v>
      </c>
      <c r="I221" s="40">
        <f t="shared" si="9"/>
        <v>1</v>
      </c>
      <c r="J221" s="21" t="e">
        <f>SUMIF(BRANCH!C:C,AREA1!A:A,BRANCH!K:K)</f>
        <v>#REF!</v>
      </c>
      <c r="K221" s="21" t="e">
        <f>SUMIF(BRANCH!C:C,AREA1!A:A,BRANCH!L:L)</f>
        <v>#REF!</v>
      </c>
      <c r="L221" s="21" t="e">
        <f>SUMIF(BRANCH!C:C,AREA1!A:A,BRANCH!M:M)</f>
        <v>#REF!</v>
      </c>
      <c r="M221" s="52" t="e">
        <f>SUMIF(BRANCH!C:C,BRANCH!C:C,BRANCH!N:N)</f>
        <v>#REF!</v>
      </c>
      <c r="N221" s="21" t="e">
        <f>SUMIF(BRANCH!C:C,AREA1!A:A,BRANCH!O:O)</f>
        <v>#REF!</v>
      </c>
      <c r="O221" s="40" t="e">
        <f t="shared" si="10"/>
        <v>#REF!</v>
      </c>
      <c r="P221" s="21">
        <f>SUMIF(BRANCH!C:C,AREA1!A:A,BRANCH!P:P)</f>
        <v>1282884</v>
      </c>
      <c r="Q221" s="21">
        <f>SUMIF(BRANCH!C:C,AREA1!A:A,BRANCH!Q:Q)</f>
        <v>603</v>
      </c>
      <c r="R221" s="21">
        <f>SUMIF(BRANCH!C:C,AREA1!A:A,BRANCH!R:R)</f>
        <v>501</v>
      </c>
      <c r="S221" s="52">
        <f>SUMIF(BRANCH!C:C,AREA1!A:A,BRANCH!S:S)</f>
        <v>102</v>
      </c>
      <c r="T221" s="21">
        <f>SUMIF(BRANCH!C:C,AREA1!A:A,BRANCH!T:T)</f>
        <v>1282383</v>
      </c>
      <c r="U221" s="40">
        <f t="shared" si="11"/>
        <v>0.8308457711442786</v>
      </c>
    </row>
    <row r="222" spans="1:21" x14ac:dyDescent="0.25">
      <c r="A222" s="24" t="s">
        <v>390</v>
      </c>
      <c r="B222" s="23" t="s">
        <v>262</v>
      </c>
      <c r="C222" s="23" t="s">
        <v>18</v>
      </c>
      <c r="D222" s="21">
        <f>SUMIF(BRANCH!C:C,AREA1!A:A,BRANCH!F:J)</f>
        <v>65805</v>
      </c>
      <c r="E222" s="21">
        <f>SUMIF(BRANCH!C:C,AREA1!A:A,BRANCH!G:G)</f>
        <v>2</v>
      </c>
      <c r="F222" s="21">
        <f>SUMIF(BRANCH!C:C,AREA1!A:A,BRANCH!H:H)</f>
        <v>1</v>
      </c>
      <c r="G222" s="52">
        <f>SUMIF(BRANCH!C:C,AREA1!A:A,BRANCH!I:I)</f>
        <v>1</v>
      </c>
      <c r="H222" s="21">
        <f>SUMIF(BRANCH!C:C,AREA1!A:A,BRANCH!J:J)</f>
        <v>65804</v>
      </c>
      <c r="I222" s="40">
        <f t="shared" si="9"/>
        <v>0.5</v>
      </c>
      <c r="J222" s="21" t="e">
        <f>SUMIF(BRANCH!C:C,AREA1!A:A,BRANCH!K:K)</f>
        <v>#REF!</v>
      </c>
      <c r="K222" s="21" t="e">
        <f>SUMIF(BRANCH!C:C,AREA1!A:A,BRANCH!L:L)</f>
        <v>#REF!</v>
      </c>
      <c r="L222" s="21" t="e">
        <f>SUMIF(BRANCH!C:C,AREA1!A:A,BRANCH!M:M)</f>
        <v>#REF!</v>
      </c>
      <c r="M222" s="52" t="e">
        <f>SUMIF(BRANCH!C:C,BRANCH!C:C,BRANCH!N:N)</f>
        <v>#REF!</v>
      </c>
      <c r="N222" s="21" t="e">
        <f>SUMIF(BRANCH!C:C,AREA1!A:A,BRANCH!O:O)</f>
        <v>#REF!</v>
      </c>
      <c r="O222" s="40" t="e">
        <f t="shared" si="10"/>
        <v>#REF!</v>
      </c>
      <c r="P222" s="21">
        <f>SUMIF(BRANCH!C:C,AREA1!A:A,BRANCH!P:P)</f>
        <v>659334</v>
      </c>
      <c r="Q222" s="21">
        <f>SUMIF(BRANCH!C:C,AREA1!A:A,BRANCH!Q:Q)</f>
        <v>305</v>
      </c>
      <c r="R222" s="21">
        <f>SUMIF(BRANCH!C:C,AREA1!A:A,BRANCH!R:R)</f>
        <v>276</v>
      </c>
      <c r="S222" s="52">
        <f>SUMIF(BRANCH!C:C,AREA1!A:A,BRANCH!S:S)</f>
        <v>29</v>
      </c>
      <c r="T222" s="21">
        <f>SUMIF(BRANCH!C:C,AREA1!A:A,BRANCH!T:T)</f>
        <v>659058</v>
      </c>
      <c r="U222" s="40">
        <f t="shared" si="11"/>
        <v>0.90491803278688521</v>
      </c>
    </row>
    <row r="223" spans="1:21" x14ac:dyDescent="0.25">
      <c r="A223" s="24" t="s">
        <v>391</v>
      </c>
      <c r="B223" s="23" t="s">
        <v>300</v>
      </c>
      <c r="C223" s="23" t="s">
        <v>13</v>
      </c>
      <c r="D223" s="21">
        <f>SUMIF(BRANCH!C:C,AREA1!A:A,BRANCH!F:J)</f>
        <v>63800</v>
      </c>
      <c r="E223" s="21">
        <f>SUMIF(BRANCH!C:C,AREA1!A:A,BRANCH!G:G)</f>
        <v>1</v>
      </c>
      <c r="F223" s="21">
        <f>SUMIF(BRANCH!C:C,AREA1!A:A,BRANCH!H:H)</f>
        <v>1</v>
      </c>
      <c r="G223" s="52">
        <f>SUMIF(BRANCH!C:C,AREA1!A:A,BRANCH!I:I)</f>
        <v>0</v>
      </c>
      <c r="H223" s="21">
        <f>SUMIF(BRANCH!C:C,AREA1!A:A,BRANCH!J:J)</f>
        <v>63799</v>
      </c>
      <c r="I223" s="40">
        <f t="shared" si="9"/>
        <v>1</v>
      </c>
      <c r="J223" s="21" t="e">
        <f>SUMIF(BRANCH!C:C,AREA1!A:A,BRANCH!K:K)</f>
        <v>#REF!</v>
      </c>
      <c r="K223" s="21" t="e">
        <f>SUMIF(BRANCH!C:C,AREA1!A:A,BRANCH!L:L)</f>
        <v>#REF!</v>
      </c>
      <c r="L223" s="21" t="e">
        <f>SUMIF(BRANCH!C:C,AREA1!A:A,BRANCH!M:M)</f>
        <v>#REF!</v>
      </c>
      <c r="M223" s="52" t="e">
        <f>SUMIF(BRANCH!C:C,BRANCH!C:C,BRANCH!N:N)</f>
        <v>#REF!</v>
      </c>
      <c r="N223" s="21" t="e">
        <f>SUMIF(BRANCH!C:C,AREA1!A:A,BRANCH!O:O)</f>
        <v>#REF!</v>
      </c>
      <c r="O223" s="40" t="e">
        <f t="shared" si="10"/>
        <v>#REF!</v>
      </c>
      <c r="P223" s="21">
        <f>SUMIF(BRANCH!C:C,AREA1!A:A,BRANCH!P:P)</f>
        <v>589556</v>
      </c>
      <c r="Q223" s="21">
        <f>SUMIF(BRANCH!C:C,AREA1!A:A,BRANCH!Q:Q)</f>
        <v>244</v>
      </c>
      <c r="R223" s="21">
        <f>SUMIF(BRANCH!C:C,AREA1!A:A,BRANCH!R:R)</f>
        <v>244</v>
      </c>
      <c r="S223" s="52">
        <f>SUMIF(BRANCH!C:C,AREA1!A:A,BRANCH!S:S)</f>
        <v>0</v>
      </c>
      <c r="T223" s="21">
        <f>SUMIF(BRANCH!C:C,AREA1!A:A,BRANCH!T:T)</f>
        <v>589312</v>
      </c>
      <c r="U223" s="40">
        <f t="shared" si="11"/>
        <v>1</v>
      </c>
    </row>
    <row r="224" spans="1:21" x14ac:dyDescent="0.25">
      <c r="A224" s="24" t="s">
        <v>392</v>
      </c>
      <c r="B224" s="23" t="s">
        <v>280</v>
      </c>
      <c r="C224" s="23" t="s">
        <v>16</v>
      </c>
      <c r="D224" s="21">
        <f>SUMIF(BRANCH!C:C,AREA1!A:A,BRANCH!F:J)</f>
        <v>95153</v>
      </c>
      <c r="E224" s="21">
        <f>SUMIF(BRANCH!C:C,AREA1!A:A,BRANCH!G:G)</f>
        <v>0</v>
      </c>
      <c r="F224" s="21">
        <f>SUMIF(BRANCH!C:C,AREA1!A:A,BRANCH!H:H)</f>
        <v>0</v>
      </c>
      <c r="G224" s="52">
        <f>SUMIF(BRANCH!C:C,AREA1!A:A,BRANCH!I:I)</f>
        <v>0</v>
      </c>
      <c r="H224" s="21">
        <f>SUMIF(BRANCH!C:C,AREA1!A:A,BRANCH!J:J)</f>
        <v>95153</v>
      </c>
      <c r="I224" s="40" t="e">
        <f t="shared" si="9"/>
        <v>#DIV/0!</v>
      </c>
      <c r="J224" s="21" t="e">
        <f>SUMIF(BRANCH!C:C,AREA1!A:A,BRANCH!K:K)</f>
        <v>#REF!</v>
      </c>
      <c r="K224" s="21" t="e">
        <f>SUMIF(BRANCH!C:C,AREA1!A:A,BRANCH!L:L)</f>
        <v>#REF!</v>
      </c>
      <c r="L224" s="21" t="e">
        <f>SUMIF(BRANCH!C:C,AREA1!A:A,BRANCH!M:M)</f>
        <v>#REF!</v>
      </c>
      <c r="M224" s="52" t="e">
        <f>SUMIF(BRANCH!C:C,BRANCH!C:C,BRANCH!N:N)</f>
        <v>#REF!</v>
      </c>
      <c r="N224" s="21" t="e">
        <f>SUMIF(BRANCH!C:C,AREA1!A:A,BRANCH!O:O)</f>
        <v>#REF!</v>
      </c>
      <c r="O224" s="40" t="e">
        <f t="shared" si="10"/>
        <v>#REF!</v>
      </c>
      <c r="P224" s="21">
        <f>SUMIF(BRANCH!C:C,AREA1!A:A,BRANCH!P:P)</f>
        <v>1032398</v>
      </c>
      <c r="Q224" s="21">
        <f>SUMIF(BRANCH!C:C,AREA1!A:A,BRANCH!Q:Q)</f>
        <v>396</v>
      </c>
      <c r="R224" s="21">
        <f>SUMIF(BRANCH!C:C,AREA1!A:A,BRANCH!R:R)</f>
        <v>396</v>
      </c>
      <c r="S224" s="52">
        <f>SUMIF(BRANCH!C:C,AREA1!A:A,BRANCH!S:S)</f>
        <v>0</v>
      </c>
      <c r="T224" s="21">
        <f>SUMIF(BRANCH!C:C,AREA1!A:A,BRANCH!T:T)</f>
        <v>1032002</v>
      </c>
      <c r="U224" s="40">
        <f t="shared" si="11"/>
        <v>1</v>
      </c>
    </row>
    <row r="225" spans="1:21" x14ac:dyDescent="0.25">
      <c r="A225" s="24" t="s">
        <v>393</v>
      </c>
      <c r="B225" s="23" t="s">
        <v>335</v>
      </c>
      <c r="C225" s="23" t="s">
        <v>13</v>
      </c>
      <c r="D225" s="21">
        <f>SUMIF(BRANCH!C:C,AREA1!A:A,BRANCH!F:J)</f>
        <v>36862</v>
      </c>
      <c r="E225" s="21">
        <f>SUMIF(BRANCH!C:C,AREA1!A:A,BRANCH!G:G)</f>
        <v>0</v>
      </c>
      <c r="F225" s="21">
        <f>SUMIF(BRANCH!C:C,AREA1!A:A,BRANCH!H:H)</f>
        <v>0</v>
      </c>
      <c r="G225" s="52">
        <f>SUMIF(BRANCH!C:C,AREA1!A:A,BRANCH!I:I)</f>
        <v>0</v>
      </c>
      <c r="H225" s="21">
        <f>SUMIF(BRANCH!C:C,AREA1!A:A,BRANCH!J:J)</f>
        <v>36862</v>
      </c>
      <c r="I225" s="40" t="e">
        <f t="shared" si="9"/>
        <v>#DIV/0!</v>
      </c>
      <c r="J225" s="21" t="e">
        <f>SUMIF(BRANCH!C:C,AREA1!A:A,BRANCH!K:K)</f>
        <v>#REF!</v>
      </c>
      <c r="K225" s="21" t="e">
        <f>SUMIF(BRANCH!C:C,AREA1!A:A,BRANCH!L:L)</f>
        <v>#REF!</v>
      </c>
      <c r="L225" s="21" t="e">
        <f>SUMIF(BRANCH!C:C,AREA1!A:A,BRANCH!M:M)</f>
        <v>#REF!</v>
      </c>
      <c r="M225" s="52" t="e">
        <f>SUMIF(BRANCH!C:C,BRANCH!C:C,BRANCH!N:N)</f>
        <v>#REF!</v>
      </c>
      <c r="N225" s="21" t="e">
        <f>SUMIF(BRANCH!C:C,AREA1!A:A,BRANCH!O:O)</f>
        <v>#REF!</v>
      </c>
      <c r="O225" s="40" t="e">
        <f t="shared" si="10"/>
        <v>#REF!</v>
      </c>
      <c r="P225" s="21">
        <f>SUMIF(BRANCH!C:C,AREA1!A:A,BRANCH!P:P)</f>
        <v>378180</v>
      </c>
      <c r="Q225" s="21">
        <f>SUMIF(BRANCH!C:C,AREA1!A:A,BRANCH!Q:Q)</f>
        <v>147</v>
      </c>
      <c r="R225" s="21">
        <f>SUMIF(BRANCH!C:C,AREA1!A:A,BRANCH!R:R)</f>
        <v>141</v>
      </c>
      <c r="S225" s="52">
        <f>SUMIF(BRANCH!C:C,AREA1!A:A,BRANCH!S:S)</f>
        <v>6</v>
      </c>
      <c r="T225" s="21">
        <f>SUMIF(BRANCH!C:C,AREA1!A:A,BRANCH!T:T)</f>
        <v>378039</v>
      </c>
      <c r="U225" s="40">
        <f t="shared" si="11"/>
        <v>0.95918367346938771</v>
      </c>
    </row>
    <row r="226" spans="1:21" x14ac:dyDescent="0.25">
      <c r="A226" s="24" t="s">
        <v>394</v>
      </c>
      <c r="B226" s="23" t="s">
        <v>206</v>
      </c>
      <c r="C226" s="23" t="s">
        <v>18</v>
      </c>
      <c r="D226" s="21">
        <f>SUMIF(BRANCH!C:C,AREA1!A:A,BRANCH!F:J)</f>
        <v>74435</v>
      </c>
      <c r="E226" s="21">
        <f>SUMIF(BRANCH!C:C,AREA1!A:A,BRANCH!G:G)</f>
        <v>0</v>
      </c>
      <c r="F226" s="21">
        <f>SUMIF(BRANCH!C:C,AREA1!A:A,BRANCH!H:H)</f>
        <v>0</v>
      </c>
      <c r="G226" s="52">
        <f>SUMIF(BRANCH!C:C,AREA1!A:A,BRANCH!I:I)</f>
        <v>0</v>
      </c>
      <c r="H226" s="21">
        <f>SUMIF(BRANCH!C:C,AREA1!A:A,BRANCH!J:J)</f>
        <v>74435</v>
      </c>
      <c r="I226" s="40" t="e">
        <f t="shared" si="9"/>
        <v>#DIV/0!</v>
      </c>
      <c r="J226" s="21" t="e">
        <f>SUMIF(BRANCH!C:C,AREA1!A:A,BRANCH!K:K)</f>
        <v>#REF!</v>
      </c>
      <c r="K226" s="21" t="e">
        <f>SUMIF(BRANCH!C:C,AREA1!A:A,BRANCH!L:L)</f>
        <v>#REF!</v>
      </c>
      <c r="L226" s="21" t="e">
        <f>SUMIF(BRANCH!C:C,AREA1!A:A,BRANCH!M:M)</f>
        <v>#REF!</v>
      </c>
      <c r="M226" s="52" t="e">
        <f>SUMIF(BRANCH!C:C,BRANCH!C:C,BRANCH!N:N)</f>
        <v>#REF!</v>
      </c>
      <c r="N226" s="21" t="e">
        <f>SUMIF(BRANCH!C:C,AREA1!A:A,BRANCH!O:O)</f>
        <v>#REF!</v>
      </c>
      <c r="O226" s="40" t="e">
        <f t="shared" si="10"/>
        <v>#REF!</v>
      </c>
      <c r="P226" s="21">
        <f>SUMIF(BRANCH!C:C,AREA1!A:A,BRANCH!P:P)</f>
        <v>739219</v>
      </c>
      <c r="Q226" s="21">
        <f>SUMIF(BRANCH!C:C,AREA1!A:A,BRANCH!Q:Q)</f>
        <v>274</v>
      </c>
      <c r="R226" s="21">
        <f>SUMIF(BRANCH!C:C,AREA1!A:A,BRANCH!R:R)</f>
        <v>200</v>
      </c>
      <c r="S226" s="52">
        <f>SUMIF(BRANCH!C:C,AREA1!A:A,BRANCH!S:S)</f>
        <v>74</v>
      </c>
      <c r="T226" s="21">
        <f>SUMIF(BRANCH!C:C,AREA1!A:A,BRANCH!T:T)</f>
        <v>739019</v>
      </c>
      <c r="U226" s="40">
        <f t="shared" si="11"/>
        <v>0.72992700729927007</v>
      </c>
    </row>
    <row r="227" spans="1:21" x14ac:dyDescent="0.25">
      <c r="A227" s="24" t="s">
        <v>395</v>
      </c>
      <c r="B227" s="23" t="s">
        <v>284</v>
      </c>
      <c r="C227" s="23" t="s">
        <v>16</v>
      </c>
      <c r="D227" s="21">
        <f>SUMIF(BRANCH!C:C,AREA1!A:A,BRANCH!F:J)</f>
        <v>77677</v>
      </c>
      <c r="E227" s="21">
        <f>SUMIF(BRANCH!C:C,AREA1!A:A,BRANCH!G:G)</f>
        <v>3</v>
      </c>
      <c r="F227" s="21">
        <f>SUMIF(BRANCH!C:C,AREA1!A:A,BRANCH!H:H)</f>
        <v>3</v>
      </c>
      <c r="G227" s="52">
        <f>SUMIF(BRANCH!C:C,AREA1!A:A,BRANCH!I:I)</f>
        <v>0</v>
      </c>
      <c r="H227" s="21">
        <f>SUMIF(BRANCH!C:C,AREA1!A:A,BRANCH!J:J)</f>
        <v>77674</v>
      </c>
      <c r="I227" s="40">
        <f t="shared" si="9"/>
        <v>1</v>
      </c>
      <c r="J227" s="21" t="e">
        <f>SUMIF(BRANCH!C:C,AREA1!A:A,BRANCH!K:K)</f>
        <v>#REF!</v>
      </c>
      <c r="K227" s="21" t="e">
        <f>SUMIF(BRANCH!C:C,AREA1!A:A,BRANCH!L:L)</f>
        <v>#REF!</v>
      </c>
      <c r="L227" s="21" t="e">
        <f>SUMIF(BRANCH!C:C,AREA1!A:A,BRANCH!M:M)</f>
        <v>#REF!</v>
      </c>
      <c r="M227" s="52" t="e">
        <f>SUMIF(BRANCH!C:C,BRANCH!C:C,BRANCH!N:N)</f>
        <v>#REF!</v>
      </c>
      <c r="N227" s="21" t="e">
        <f>SUMIF(BRANCH!C:C,AREA1!A:A,BRANCH!O:O)</f>
        <v>#REF!</v>
      </c>
      <c r="O227" s="40" t="e">
        <f t="shared" si="10"/>
        <v>#REF!</v>
      </c>
      <c r="P227" s="21">
        <f>SUMIF(BRANCH!C:C,AREA1!A:A,BRANCH!P:P)</f>
        <v>853329</v>
      </c>
      <c r="Q227" s="21">
        <f>SUMIF(BRANCH!C:C,AREA1!A:A,BRANCH!Q:Q)</f>
        <v>280</v>
      </c>
      <c r="R227" s="21">
        <f>SUMIF(BRANCH!C:C,AREA1!A:A,BRANCH!R:R)</f>
        <v>280</v>
      </c>
      <c r="S227" s="52">
        <f>SUMIF(BRANCH!C:C,AREA1!A:A,BRANCH!S:S)</f>
        <v>0</v>
      </c>
      <c r="T227" s="21">
        <f>SUMIF(BRANCH!C:C,AREA1!A:A,BRANCH!T:T)</f>
        <v>853049</v>
      </c>
      <c r="U227" s="40">
        <f t="shared" si="11"/>
        <v>1</v>
      </c>
    </row>
    <row r="228" spans="1:21" x14ac:dyDescent="0.25">
      <c r="A228" s="24" t="s">
        <v>396</v>
      </c>
      <c r="B228" s="23" t="s">
        <v>397</v>
      </c>
      <c r="C228" s="23" t="s">
        <v>13</v>
      </c>
      <c r="D228" s="21">
        <f>SUMIF(BRANCH!C:C,AREA1!A:A,BRANCH!F:J)</f>
        <v>58399</v>
      </c>
      <c r="E228" s="21">
        <f>SUMIF(BRANCH!C:C,AREA1!A:A,BRANCH!G:G)</f>
        <v>1</v>
      </c>
      <c r="F228" s="21">
        <f>SUMIF(BRANCH!C:C,AREA1!A:A,BRANCH!H:H)</f>
        <v>0</v>
      </c>
      <c r="G228" s="52">
        <f>SUMIF(BRANCH!C:C,AREA1!A:A,BRANCH!I:I)</f>
        <v>1</v>
      </c>
      <c r="H228" s="21">
        <f>SUMIF(BRANCH!C:C,AREA1!A:A,BRANCH!J:J)</f>
        <v>58399</v>
      </c>
      <c r="I228" s="40">
        <f t="shared" si="9"/>
        <v>0</v>
      </c>
      <c r="J228" s="21" t="e">
        <f>SUMIF(BRANCH!C:C,AREA1!A:A,BRANCH!K:K)</f>
        <v>#REF!</v>
      </c>
      <c r="K228" s="21" t="e">
        <f>SUMIF(BRANCH!C:C,AREA1!A:A,BRANCH!L:L)</f>
        <v>#REF!</v>
      </c>
      <c r="L228" s="21" t="e">
        <f>SUMIF(BRANCH!C:C,AREA1!A:A,BRANCH!M:M)</f>
        <v>#REF!</v>
      </c>
      <c r="M228" s="52" t="e">
        <f>SUMIF(BRANCH!C:C,BRANCH!C:C,BRANCH!N:N)</f>
        <v>#REF!</v>
      </c>
      <c r="N228" s="21" t="e">
        <f>SUMIF(BRANCH!C:C,AREA1!A:A,BRANCH!O:O)</f>
        <v>#REF!</v>
      </c>
      <c r="O228" s="40" t="e">
        <f t="shared" si="10"/>
        <v>#REF!</v>
      </c>
      <c r="P228" s="21">
        <f>SUMIF(BRANCH!C:C,AREA1!A:A,BRANCH!P:P)</f>
        <v>541532</v>
      </c>
      <c r="Q228" s="21">
        <f>SUMIF(BRANCH!C:C,AREA1!A:A,BRANCH!Q:Q)</f>
        <v>220</v>
      </c>
      <c r="R228" s="21">
        <f>SUMIF(BRANCH!C:C,AREA1!A:A,BRANCH!R:R)</f>
        <v>220</v>
      </c>
      <c r="S228" s="52">
        <f>SUMIF(BRANCH!C:C,AREA1!A:A,BRANCH!S:S)</f>
        <v>0</v>
      </c>
      <c r="T228" s="21">
        <f>SUMIF(BRANCH!C:C,AREA1!A:A,BRANCH!T:T)</f>
        <v>541312</v>
      </c>
      <c r="U228" s="40">
        <f t="shared" si="11"/>
        <v>1</v>
      </c>
    </row>
    <row r="229" spans="1:21" x14ac:dyDescent="0.25">
      <c r="A229" s="24" t="s">
        <v>398</v>
      </c>
      <c r="B229" s="23" t="s">
        <v>141</v>
      </c>
      <c r="C229" s="23" t="s">
        <v>16</v>
      </c>
      <c r="D229" s="21">
        <f>SUMIF(BRANCH!C:C,AREA1!A:A,BRANCH!F:J)</f>
        <v>88990</v>
      </c>
      <c r="E229" s="21">
        <f>SUMIF(BRANCH!C:C,AREA1!A:A,BRANCH!G:G)</f>
        <v>2</v>
      </c>
      <c r="F229" s="21">
        <f>SUMIF(BRANCH!C:C,AREA1!A:A,BRANCH!H:H)</f>
        <v>0</v>
      </c>
      <c r="G229" s="52">
        <f>SUMIF(BRANCH!C:C,AREA1!A:A,BRANCH!I:I)</f>
        <v>2</v>
      </c>
      <c r="H229" s="21">
        <f>SUMIF(BRANCH!C:C,AREA1!A:A,BRANCH!J:J)</f>
        <v>88990</v>
      </c>
      <c r="I229" s="40">
        <f t="shared" si="9"/>
        <v>0</v>
      </c>
      <c r="J229" s="21" t="e">
        <f>SUMIF(BRANCH!C:C,AREA1!A:A,BRANCH!K:K)</f>
        <v>#REF!</v>
      </c>
      <c r="K229" s="21" t="e">
        <f>SUMIF(BRANCH!C:C,AREA1!A:A,BRANCH!L:L)</f>
        <v>#REF!</v>
      </c>
      <c r="L229" s="21" t="e">
        <f>SUMIF(BRANCH!C:C,AREA1!A:A,BRANCH!M:M)</f>
        <v>#REF!</v>
      </c>
      <c r="M229" s="52" t="e">
        <f>SUMIF(BRANCH!C:C,BRANCH!C:C,BRANCH!N:N)</f>
        <v>#REF!</v>
      </c>
      <c r="N229" s="21" t="e">
        <f>SUMIF(BRANCH!C:C,AREA1!A:A,BRANCH!O:O)</f>
        <v>#REF!</v>
      </c>
      <c r="O229" s="40" t="e">
        <f t="shared" si="10"/>
        <v>#REF!</v>
      </c>
      <c r="P229" s="21">
        <f>SUMIF(BRANCH!C:C,AREA1!A:A,BRANCH!P:P)</f>
        <v>875227</v>
      </c>
      <c r="Q229" s="21">
        <f>SUMIF(BRANCH!C:C,AREA1!A:A,BRANCH!Q:Q)</f>
        <v>335</v>
      </c>
      <c r="R229" s="21">
        <f>SUMIF(BRANCH!C:C,AREA1!A:A,BRANCH!R:R)</f>
        <v>302</v>
      </c>
      <c r="S229" s="52">
        <f>SUMIF(BRANCH!C:C,AREA1!A:A,BRANCH!S:S)</f>
        <v>33</v>
      </c>
      <c r="T229" s="21">
        <f>SUMIF(BRANCH!C:C,AREA1!A:A,BRANCH!T:T)</f>
        <v>874925</v>
      </c>
      <c r="U229" s="40">
        <f t="shared" si="11"/>
        <v>0.90149253731343282</v>
      </c>
    </row>
    <row r="230" spans="1:21" x14ac:dyDescent="0.25">
      <c r="A230" s="24" t="s">
        <v>399</v>
      </c>
      <c r="B230" s="23" t="s">
        <v>254</v>
      </c>
      <c r="C230" s="23" t="s">
        <v>14</v>
      </c>
      <c r="D230" s="21">
        <f>SUMIF(BRANCH!C:C,AREA1!A:A,BRANCH!F:J)</f>
        <v>61185</v>
      </c>
      <c r="E230" s="21">
        <f>SUMIF(BRANCH!C:C,AREA1!A:A,BRANCH!G:G)</f>
        <v>1</v>
      </c>
      <c r="F230" s="21">
        <f>SUMIF(BRANCH!C:C,AREA1!A:A,BRANCH!H:H)</f>
        <v>1</v>
      </c>
      <c r="G230" s="52">
        <f>SUMIF(BRANCH!C:C,AREA1!A:A,BRANCH!I:I)</f>
        <v>0</v>
      </c>
      <c r="H230" s="21">
        <f>SUMIF(BRANCH!C:C,AREA1!A:A,BRANCH!J:J)</f>
        <v>61184</v>
      </c>
      <c r="I230" s="40">
        <f t="shared" si="9"/>
        <v>1</v>
      </c>
      <c r="J230" s="21" t="e">
        <f>SUMIF(BRANCH!C:C,AREA1!A:A,BRANCH!K:K)</f>
        <v>#REF!</v>
      </c>
      <c r="K230" s="21" t="e">
        <f>SUMIF(BRANCH!C:C,AREA1!A:A,BRANCH!L:L)</f>
        <v>#REF!</v>
      </c>
      <c r="L230" s="21" t="e">
        <f>SUMIF(BRANCH!C:C,AREA1!A:A,BRANCH!M:M)</f>
        <v>#REF!</v>
      </c>
      <c r="M230" s="52" t="e">
        <f>SUMIF(BRANCH!C:C,BRANCH!C:C,BRANCH!N:N)</f>
        <v>#REF!</v>
      </c>
      <c r="N230" s="21" t="e">
        <f>SUMIF(BRANCH!C:C,AREA1!A:A,BRANCH!O:O)</f>
        <v>#REF!</v>
      </c>
      <c r="O230" s="40" t="e">
        <f t="shared" si="10"/>
        <v>#REF!</v>
      </c>
      <c r="P230" s="21">
        <f>SUMIF(BRANCH!C:C,AREA1!A:A,BRANCH!P:P)</f>
        <v>567052</v>
      </c>
      <c r="Q230" s="21">
        <f>SUMIF(BRANCH!C:C,AREA1!A:A,BRANCH!Q:Q)</f>
        <v>135</v>
      </c>
      <c r="R230" s="21">
        <f>SUMIF(BRANCH!C:C,AREA1!A:A,BRANCH!R:R)</f>
        <v>128</v>
      </c>
      <c r="S230" s="52">
        <f>SUMIF(BRANCH!C:C,AREA1!A:A,BRANCH!S:S)</f>
        <v>7</v>
      </c>
      <c r="T230" s="21">
        <f>SUMIF(BRANCH!C:C,AREA1!A:A,BRANCH!T:T)</f>
        <v>566924</v>
      </c>
      <c r="U230" s="40">
        <f t="shared" si="11"/>
        <v>0.94814814814814818</v>
      </c>
    </row>
    <row r="231" spans="1:21" x14ac:dyDescent="0.25">
      <c r="A231" s="24" t="s">
        <v>400</v>
      </c>
      <c r="B231" s="23" t="s">
        <v>282</v>
      </c>
      <c r="C231" s="23" t="s">
        <v>13</v>
      </c>
      <c r="D231" s="21">
        <f>SUMIF(BRANCH!C:C,AREA1!A:A,BRANCH!F:J)</f>
        <v>40684</v>
      </c>
      <c r="E231" s="21">
        <f>SUMIF(BRANCH!C:C,AREA1!A:A,BRANCH!G:G)</f>
        <v>1</v>
      </c>
      <c r="F231" s="21">
        <f>SUMIF(BRANCH!C:C,AREA1!A:A,BRANCH!H:H)</f>
        <v>1</v>
      </c>
      <c r="G231" s="52">
        <f>SUMIF(BRANCH!C:C,AREA1!A:A,BRANCH!I:I)</f>
        <v>0</v>
      </c>
      <c r="H231" s="21">
        <f>SUMIF(BRANCH!C:C,AREA1!A:A,BRANCH!J:J)</f>
        <v>40683</v>
      </c>
      <c r="I231" s="40">
        <f t="shared" si="9"/>
        <v>1</v>
      </c>
      <c r="J231" s="21" t="e">
        <f>SUMIF(BRANCH!C:C,AREA1!A:A,BRANCH!K:K)</f>
        <v>#REF!</v>
      </c>
      <c r="K231" s="21" t="e">
        <f>SUMIF(BRANCH!C:C,AREA1!A:A,BRANCH!L:L)</f>
        <v>#REF!</v>
      </c>
      <c r="L231" s="21" t="e">
        <f>SUMIF(BRANCH!C:C,AREA1!A:A,BRANCH!M:M)</f>
        <v>#REF!</v>
      </c>
      <c r="M231" s="52" t="e">
        <f>SUMIF(BRANCH!C:C,BRANCH!C:C,BRANCH!N:N)</f>
        <v>#REF!</v>
      </c>
      <c r="N231" s="21" t="e">
        <f>SUMIF(BRANCH!C:C,AREA1!A:A,BRANCH!O:O)</f>
        <v>#REF!</v>
      </c>
      <c r="O231" s="40" t="e">
        <f t="shared" si="10"/>
        <v>#REF!</v>
      </c>
      <c r="P231" s="21">
        <f>SUMIF(BRANCH!C:C,AREA1!A:A,BRANCH!P:P)</f>
        <v>375978</v>
      </c>
      <c r="Q231" s="21">
        <f>SUMIF(BRANCH!C:C,AREA1!A:A,BRANCH!Q:Q)</f>
        <v>151</v>
      </c>
      <c r="R231" s="21">
        <f>SUMIF(BRANCH!C:C,AREA1!A:A,BRANCH!R:R)</f>
        <v>151</v>
      </c>
      <c r="S231" s="52">
        <f>SUMIF(BRANCH!C:C,AREA1!A:A,BRANCH!S:S)</f>
        <v>0</v>
      </c>
      <c r="T231" s="21">
        <f>SUMIF(BRANCH!C:C,AREA1!A:A,BRANCH!T:T)</f>
        <v>375827</v>
      </c>
      <c r="U231" s="40">
        <f t="shared" si="11"/>
        <v>1</v>
      </c>
    </row>
    <row r="232" spans="1:21" x14ac:dyDescent="0.25">
      <c r="A232" s="24" t="s">
        <v>37</v>
      </c>
      <c r="B232" s="23" t="s">
        <v>300</v>
      </c>
      <c r="C232" s="23" t="s">
        <v>13</v>
      </c>
      <c r="D232" s="21">
        <f>SUMIF(BRANCH!C:C,AREA1!A:A,BRANCH!F:J)</f>
        <v>50671</v>
      </c>
      <c r="E232" s="21">
        <f>SUMIF(BRANCH!C:C,AREA1!A:A,BRANCH!G:G)</f>
        <v>1</v>
      </c>
      <c r="F232" s="21">
        <f>SUMIF(BRANCH!C:C,AREA1!A:A,BRANCH!H:H)</f>
        <v>1</v>
      </c>
      <c r="G232" s="52">
        <f>SUMIF(BRANCH!C:C,AREA1!A:A,BRANCH!I:I)</f>
        <v>0</v>
      </c>
      <c r="H232" s="21">
        <f>SUMIF(BRANCH!C:C,AREA1!A:A,BRANCH!J:J)</f>
        <v>50670</v>
      </c>
      <c r="I232" s="40">
        <f t="shared" si="9"/>
        <v>1</v>
      </c>
      <c r="J232" s="21" t="e">
        <f>SUMIF(BRANCH!C:C,AREA1!A:A,BRANCH!K:K)</f>
        <v>#REF!</v>
      </c>
      <c r="K232" s="21" t="e">
        <f>SUMIF(BRANCH!C:C,AREA1!A:A,BRANCH!L:L)</f>
        <v>#REF!</v>
      </c>
      <c r="L232" s="21" t="e">
        <f>SUMIF(BRANCH!C:C,AREA1!A:A,BRANCH!M:M)</f>
        <v>#REF!</v>
      </c>
      <c r="M232" s="52" t="e">
        <f>SUMIF(BRANCH!C:C,BRANCH!C:C,BRANCH!N:N)</f>
        <v>#REF!</v>
      </c>
      <c r="N232" s="21" t="e">
        <f>SUMIF(BRANCH!C:C,AREA1!A:A,BRANCH!O:O)</f>
        <v>#REF!</v>
      </c>
      <c r="O232" s="40" t="e">
        <f t="shared" si="10"/>
        <v>#REF!</v>
      </c>
      <c r="P232" s="21">
        <f>SUMIF(BRANCH!C:C,AREA1!A:A,BRANCH!P:P)</f>
        <v>476225</v>
      </c>
      <c r="Q232" s="21">
        <f>SUMIF(BRANCH!C:C,AREA1!A:A,BRANCH!Q:Q)</f>
        <v>186</v>
      </c>
      <c r="R232" s="21">
        <f>SUMIF(BRANCH!C:C,AREA1!A:A,BRANCH!R:R)</f>
        <v>127</v>
      </c>
      <c r="S232" s="52">
        <f>SUMIF(BRANCH!C:C,AREA1!A:A,BRANCH!S:S)</f>
        <v>59</v>
      </c>
      <c r="T232" s="21">
        <f>SUMIF(BRANCH!C:C,AREA1!A:A,BRANCH!T:T)</f>
        <v>476098</v>
      </c>
      <c r="U232" s="40">
        <f t="shared" si="11"/>
        <v>0.68279569892473113</v>
      </c>
    </row>
    <row r="233" spans="1:21" x14ac:dyDescent="0.25">
      <c r="A233" s="24" t="s">
        <v>48</v>
      </c>
      <c r="B233" s="23" t="s">
        <v>215</v>
      </c>
      <c r="C233" s="23" t="s">
        <v>15</v>
      </c>
      <c r="D233" s="21">
        <f>SUMIF(BRANCH!C:C,AREA1!A:A,BRANCH!F:J)</f>
        <v>61028</v>
      </c>
      <c r="E233" s="21">
        <f>SUMIF(BRANCH!C:C,AREA1!A:A,BRANCH!G:G)</f>
        <v>0</v>
      </c>
      <c r="F233" s="21">
        <f>SUMIF(BRANCH!C:C,AREA1!A:A,BRANCH!H:H)</f>
        <v>0</v>
      </c>
      <c r="G233" s="52">
        <f>SUMIF(BRANCH!C:C,AREA1!A:A,BRANCH!I:I)</f>
        <v>0</v>
      </c>
      <c r="H233" s="21">
        <f>SUMIF(BRANCH!C:C,AREA1!A:A,BRANCH!J:J)</f>
        <v>61028</v>
      </c>
      <c r="I233" s="40" t="e">
        <f t="shared" si="9"/>
        <v>#DIV/0!</v>
      </c>
      <c r="J233" s="21" t="e">
        <f>SUMIF(BRANCH!C:C,AREA1!A:A,BRANCH!K:K)</f>
        <v>#REF!</v>
      </c>
      <c r="K233" s="21" t="e">
        <f>SUMIF(BRANCH!C:C,AREA1!A:A,BRANCH!L:L)</f>
        <v>#REF!</v>
      </c>
      <c r="L233" s="21" t="e">
        <f>SUMIF(BRANCH!C:C,AREA1!A:A,BRANCH!M:M)</f>
        <v>#REF!</v>
      </c>
      <c r="M233" s="52" t="e">
        <f>SUMIF(BRANCH!C:C,BRANCH!C:C,BRANCH!N:N)</f>
        <v>#REF!</v>
      </c>
      <c r="N233" s="21" t="e">
        <f>SUMIF(BRANCH!C:C,AREA1!A:A,BRANCH!O:O)</f>
        <v>#REF!</v>
      </c>
      <c r="O233" s="40" t="e">
        <f t="shared" si="10"/>
        <v>#REF!</v>
      </c>
      <c r="P233" s="21">
        <f>SUMIF(BRANCH!C:C,AREA1!A:A,BRANCH!P:P)</f>
        <v>615577</v>
      </c>
      <c r="Q233" s="21">
        <f>SUMIF(BRANCH!C:C,AREA1!A:A,BRANCH!Q:Q)</f>
        <v>193</v>
      </c>
      <c r="R233" s="21">
        <f>SUMIF(BRANCH!C:C,AREA1!A:A,BRANCH!R:R)</f>
        <v>192</v>
      </c>
      <c r="S233" s="52">
        <f>SUMIF(BRANCH!C:C,AREA1!A:A,BRANCH!S:S)</f>
        <v>1</v>
      </c>
      <c r="T233" s="21">
        <f>SUMIF(BRANCH!C:C,AREA1!A:A,BRANCH!T:T)</f>
        <v>615385</v>
      </c>
      <c r="U233" s="40">
        <f t="shared" si="11"/>
        <v>0.99481865284974091</v>
      </c>
    </row>
    <row r="234" spans="1:21" x14ac:dyDescent="0.25">
      <c r="A234" s="24" t="s">
        <v>401</v>
      </c>
      <c r="B234" s="23" t="s">
        <v>173</v>
      </c>
      <c r="C234" s="23" t="s">
        <v>17</v>
      </c>
      <c r="D234" s="21">
        <f>SUMIF(BRANCH!C:C,AREA1!A:A,BRANCH!F:J)</f>
        <v>144640</v>
      </c>
      <c r="E234" s="21">
        <f>SUMIF(BRANCH!C:C,AREA1!A:A,BRANCH!G:G)</f>
        <v>5</v>
      </c>
      <c r="F234" s="21">
        <f>SUMIF(BRANCH!C:C,AREA1!A:A,BRANCH!H:H)</f>
        <v>4</v>
      </c>
      <c r="G234" s="52">
        <f>SUMIF(BRANCH!C:C,AREA1!A:A,BRANCH!I:I)</f>
        <v>1</v>
      </c>
      <c r="H234" s="21">
        <f>SUMIF(BRANCH!C:C,AREA1!A:A,BRANCH!J:J)</f>
        <v>144636</v>
      </c>
      <c r="I234" s="40">
        <f t="shared" si="9"/>
        <v>0.8</v>
      </c>
      <c r="J234" s="21" t="e">
        <f>SUMIF(BRANCH!C:C,AREA1!A:A,BRANCH!K:K)</f>
        <v>#REF!</v>
      </c>
      <c r="K234" s="21" t="e">
        <f>SUMIF(BRANCH!C:C,AREA1!A:A,BRANCH!L:L)</f>
        <v>#REF!</v>
      </c>
      <c r="L234" s="21" t="e">
        <f>SUMIF(BRANCH!C:C,AREA1!A:A,BRANCH!M:M)</f>
        <v>#REF!</v>
      </c>
      <c r="M234" s="52" t="e">
        <f>SUMIF(BRANCH!C:C,BRANCH!C:C,BRANCH!N:N)</f>
        <v>#REF!</v>
      </c>
      <c r="N234" s="21" t="e">
        <f>SUMIF(BRANCH!C:C,AREA1!A:A,BRANCH!O:O)</f>
        <v>#REF!</v>
      </c>
      <c r="O234" s="40" t="e">
        <f t="shared" si="10"/>
        <v>#REF!</v>
      </c>
      <c r="P234" s="21">
        <f>SUMIF(BRANCH!C:C,AREA1!A:A,BRANCH!P:P)</f>
        <v>1546614</v>
      </c>
      <c r="Q234" s="21">
        <f>SUMIF(BRANCH!C:C,AREA1!A:A,BRANCH!Q:Q)</f>
        <v>825</v>
      </c>
      <c r="R234" s="21">
        <f>SUMIF(BRANCH!C:C,AREA1!A:A,BRANCH!R:R)</f>
        <v>782</v>
      </c>
      <c r="S234" s="52">
        <f>SUMIF(BRANCH!C:C,AREA1!A:A,BRANCH!S:S)</f>
        <v>43</v>
      </c>
      <c r="T234" s="21">
        <f>SUMIF(BRANCH!C:C,AREA1!A:A,BRANCH!T:T)</f>
        <v>1545832</v>
      </c>
      <c r="U234" s="40">
        <f t="shared" si="11"/>
        <v>0.94787878787878788</v>
      </c>
    </row>
    <row r="235" spans="1:21" x14ac:dyDescent="0.25">
      <c r="A235" s="24" t="s">
        <v>402</v>
      </c>
      <c r="B235" s="23" t="s">
        <v>343</v>
      </c>
      <c r="C235" s="23" t="s">
        <v>14</v>
      </c>
      <c r="D235" s="21">
        <f>SUMIF(BRANCH!C:C,AREA1!A:A,BRANCH!F:J)</f>
        <v>49606</v>
      </c>
      <c r="E235" s="21">
        <f>SUMIF(BRANCH!C:C,AREA1!A:A,BRANCH!G:G)</f>
        <v>0</v>
      </c>
      <c r="F235" s="21">
        <f>SUMIF(BRANCH!C:C,AREA1!A:A,BRANCH!H:H)</f>
        <v>0</v>
      </c>
      <c r="G235" s="52">
        <f>SUMIF(BRANCH!C:C,AREA1!A:A,BRANCH!I:I)</f>
        <v>0</v>
      </c>
      <c r="H235" s="21">
        <f>SUMIF(BRANCH!C:C,AREA1!A:A,BRANCH!J:J)</f>
        <v>49606</v>
      </c>
      <c r="I235" s="40" t="e">
        <f t="shared" si="9"/>
        <v>#DIV/0!</v>
      </c>
      <c r="J235" s="21" t="e">
        <f>SUMIF(BRANCH!C:C,AREA1!A:A,BRANCH!K:K)</f>
        <v>#REF!</v>
      </c>
      <c r="K235" s="21" t="e">
        <f>SUMIF(BRANCH!C:C,AREA1!A:A,BRANCH!L:L)</f>
        <v>#REF!</v>
      </c>
      <c r="L235" s="21" t="e">
        <f>SUMIF(BRANCH!C:C,AREA1!A:A,BRANCH!M:M)</f>
        <v>#REF!</v>
      </c>
      <c r="M235" s="52" t="e">
        <f>SUMIF(BRANCH!C:C,BRANCH!C:C,BRANCH!N:N)</f>
        <v>#REF!</v>
      </c>
      <c r="N235" s="21" t="e">
        <f>SUMIF(BRANCH!C:C,AREA1!A:A,BRANCH!O:O)</f>
        <v>#REF!</v>
      </c>
      <c r="O235" s="40" t="e">
        <f t="shared" si="10"/>
        <v>#REF!</v>
      </c>
      <c r="P235" s="21">
        <f>SUMIF(BRANCH!C:C,AREA1!A:A,BRANCH!P:P)</f>
        <v>529693</v>
      </c>
      <c r="Q235" s="21">
        <f>SUMIF(BRANCH!C:C,AREA1!A:A,BRANCH!Q:Q)</f>
        <v>159</v>
      </c>
      <c r="R235" s="21">
        <f>SUMIF(BRANCH!C:C,AREA1!A:A,BRANCH!R:R)</f>
        <v>159</v>
      </c>
      <c r="S235" s="52">
        <f>SUMIF(BRANCH!C:C,AREA1!A:A,BRANCH!S:S)</f>
        <v>0</v>
      </c>
      <c r="T235" s="21">
        <f>SUMIF(BRANCH!C:C,AREA1!A:A,BRANCH!T:T)</f>
        <v>529534</v>
      </c>
      <c r="U235" s="40">
        <f t="shared" si="11"/>
        <v>1</v>
      </c>
    </row>
    <row r="236" spans="1:21" x14ac:dyDescent="0.25">
      <c r="A236" s="24" t="s">
        <v>403</v>
      </c>
      <c r="B236" s="23" t="s">
        <v>404</v>
      </c>
      <c r="C236" s="23" t="s">
        <v>13</v>
      </c>
      <c r="D236" s="21">
        <f>SUMIF(BRANCH!C:C,AREA1!A:A,BRANCH!F:J)</f>
        <v>54862</v>
      </c>
      <c r="E236" s="21">
        <f>SUMIF(BRANCH!C:C,AREA1!A:A,BRANCH!G:G)</f>
        <v>2</v>
      </c>
      <c r="F236" s="21">
        <f>SUMIF(BRANCH!C:C,AREA1!A:A,BRANCH!H:H)</f>
        <v>0</v>
      </c>
      <c r="G236" s="52">
        <f>SUMIF(BRANCH!C:C,AREA1!A:A,BRANCH!I:I)</f>
        <v>2</v>
      </c>
      <c r="H236" s="21">
        <f>SUMIF(BRANCH!C:C,AREA1!A:A,BRANCH!J:J)</f>
        <v>54862</v>
      </c>
      <c r="I236" s="40">
        <f t="shared" si="9"/>
        <v>0</v>
      </c>
      <c r="J236" s="21" t="e">
        <f>SUMIF(BRANCH!C:C,AREA1!A:A,BRANCH!K:K)</f>
        <v>#REF!</v>
      </c>
      <c r="K236" s="21" t="e">
        <f>SUMIF(BRANCH!C:C,AREA1!A:A,BRANCH!L:L)</f>
        <v>#REF!</v>
      </c>
      <c r="L236" s="21" t="e">
        <f>SUMIF(BRANCH!C:C,AREA1!A:A,BRANCH!M:M)</f>
        <v>#REF!</v>
      </c>
      <c r="M236" s="52" t="e">
        <f>SUMIF(BRANCH!C:C,BRANCH!C:C,BRANCH!N:N)</f>
        <v>#REF!</v>
      </c>
      <c r="N236" s="21" t="e">
        <f>SUMIF(BRANCH!C:C,AREA1!A:A,BRANCH!O:O)</f>
        <v>#REF!</v>
      </c>
      <c r="O236" s="40" t="e">
        <f t="shared" si="10"/>
        <v>#REF!</v>
      </c>
      <c r="P236" s="21">
        <f>SUMIF(BRANCH!C:C,AREA1!A:A,BRANCH!P:P)</f>
        <v>564519</v>
      </c>
      <c r="Q236" s="21">
        <f>SUMIF(BRANCH!C:C,AREA1!A:A,BRANCH!Q:Q)</f>
        <v>252</v>
      </c>
      <c r="R236" s="21">
        <f>SUMIF(BRANCH!C:C,AREA1!A:A,BRANCH!R:R)</f>
        <v>131</v>
      </c>
      <c r="S236" s="52">
        <f>SUMIF(BRANCH!C:C,AREA1!A:A,BRANCH!S:S)</f>
        <v>121</v>
      </c>
      <c r="T236" s="21">
        <f>SUMIF(BRANCH!C:C,AREA1!A:A,BRANCH!T:T)</f>
        <v>564388</v>
      </c>
      <c r="U236" s="40">
        <f t="shared" si="11"/>
        <v>0.51984126984126988</v>
      </c>
    </row>
    <row r="237" spans="1:21" x14ac:dyDescent="0.25">
      <c r="A237" s="24" t="s">
        <v>405</v>
      </c>
      <c r="B237" s="23" t="s">
        <v>369</v>
      </c>
      <c r="C237" s="23" t="s">
        <v>20</v>
      </c>
      <c r="D237" s="21">
        <f>SUMIF(BRANCH!C:C,AREA1!A:A,BRANCH!F:J)</f>
        <v>53739</v>
      </c>
      <c r="E237" s="21">
        <f>SUMIF(BRANCH!C:C,AREA1!A:A,BRANCH!G:G)</f>
        <v>2</v>
      </c>
      <c r="F237" s="21">
        <f>SUMIF(BRANCH!C:C,AREA1!A:A,BRANCH!H:H)</f>
        <v>0</v>
      </c>
      <c r="G237" s="52">
        <f>SUMIF(BRANCH!C:C,AREA1!A:A,BRANCH!I:I)</f>
        <v>2</v>
      </c>
      <c r="H237" s="21">
        <f>SUMIF(BRANCH!C:C,AREA1!A:A,BRANCH!J:J)</f>
        <v>53739</v>
      </c>
      <c r="I237" s="40">
        <f t="shared" si="9"/>
        <v>0</v>
      </c>
      <c r="J237" s="21" t="e">
        <f>SUMIF(BRANCH!C:C,AREA1!A:A,BRANCH!K:K)</f>
        <v>#REF!</v>
      </c>
      <c r="K237" s="21" t="e">
        <f>SUMIF(BRANCH!C:C,AREA1!A:A,BRANCH!L:L)</f>
        <v>#REF!</v>
      </c>
      <c r="L237" s="21" t="e">
        <f>SUMIF(BRANCH!C:C,AREA1!A:A,BRANCH!M:M)</f>
        <v>#REF!</v>
      </c>
      <c r="M237" s="52" t="e">
        <f>SUMIF(BRANCH!C:C,BRANCH!C:C,BRANCH!N:N)</f>
        <v>#REF!</v>
      </c>
      <c r="N237" s="21" t="e">
        <f>SUMIF(BRANCH!C:C,AREA1!A:A,BRANCH!O:O)</f>
        <v>#REF!</v>
      </c>
      <c r="O237" s="40" t="e">
        <f t="shared" si="10"/>
        <v>#REF!</v>
      </c>
      <c r="P237" s="21">
        <f>SUMIF(BRANCH!C:C,AREA1!A:A,BRANCH!P:P)</f>
        <v>513770</v>
      </c>
      <c r="Q237" s="21">
        <f>SUMIF(BRANCH!C:C,AREA1!A:A,BRANCH!Q:Q)</f>
        <v>211</v>
      </c>
      <c r="R237" s="21">
        <f>SUMIF(BRANCH!C:C,AREA1!A:A,BRANCH!R:R)</f>
        <v>211</v>
      </c>
      <c r="S237" s="52">
        <f>SUMIF(BRANCH!C:C,AREA1!A:A,BRANCH!S:S)</f>
        <v>0</v>
      </c>
      <c r="T237" s="21">
        <f>SUMIF(BRANCH!C:C,AREA1!A:A,BRANCH!T:T)</f>
        <v>513559</v>
      </c>
      <c r="U237" s="40">
        <f t="shared" si="11"/>
        <v>1</v>
      </c>
    </row>
    <row r="238" spans="1:21" x14ac:dyDescent="0.25">
      <c r="A238" s="24" t="s">
        <v>406</v>
      </c>
      <c r="B238" s="23" t="s">
        <v>169</v>
      </c>
      <c r="C238" s="23" t="s">
        <v>18</v>
      </c>
      <c r="D238" s="21">
        <f>SUMIF(BRANCH!C:C,AREA1!A:A,BRANCH!F:J)</f>
        <v>62484</v>
      </c>
      <c r="E238" s="21">
        <f>SUMIF(BRANCH!C:C,AREA1!A:A,BRANCH!G:G)</f>
        <v>0</v>
      </c>
      <c r="F238" s="21">
        <f>SUMIF(BRANCH!C:C,AREA1!A:A,BRANCH!H:H)</f>
        <v>0</v>
      </c>
      <c r="G238" s="52">
        <f>SUMIF(BRANCH!C:C,AREA1!A:A,BRANCH!I:I)</f>
        <v>0</v>
      </c>
      <c r="H238" s="21">
        <f>SUMIF(BRANCH!C:C,AREA1!A:A,BRANCH!J:J)</f>
        <v>62484</v>
      </c>
      <c r="I238" s="40" t="e">
        <f t="shared" si="9"/>
        <v>#DIV/0!</v>
      </c>
      <c r="J238" s="21" t="e">
        <f>SUMIF(BRANCH!C:C,AREA1!A:A,BRANCH!K:K)</f>
        <v>#REF!</v>
      </c>
      <c r="K238" s="21" t="e">
        <f>SUMIF(BRANCH!C:C,AREA1!A:A,BRANCH!L:L)</f>
        <v>#REF!</v>
      </c>
      <c r="L238" s="21" t="e">
        <f>SUMIF(BRANCH!C:C,AREA1!A:A,BRANCH!M:M)</f>
        <v>#REF!</v>
      </c>
      <c r="M238" s="52" t="e">
        <f>SUMIF(BRANCH!C:C,BRANCH!C:C,BRANCH!N:N)</f>
        <v>#REF!</v>
      </c>
      <c r="N238" s="21" t="e">
        <f>SUMIF(BRANCH!C:C,AREA1!A:A,BRANCH!O:O)</f>
        <v>#REF!</v>
      </c>
      <c r="O238" s="40" t="e">
        <f t="shared" si="10"/>
        <v>#REF!</v>
      </c>
      <c r="P238" s="21">
        <f>SUMIF(BRANCH!C:C,AREA1!A:A,BRANCH!P:P)</f>
        <v>692270</v>
      </c>
      <c r="Q238" s="21">
        <f>SUMIF(BRANCH!C:C,AREA1!A:A,BRANCH!Q:Q)</f>
        <v>299</v>
      </c>
      <c r="R238" s="21">
        <f>SUMIF(BRANCH!C:C,AREA1!A:A,BRANCH!R:R)</f>
        <v>280</v>
      </c>
      <c r="S238" s="52">
        <f>SUMIF(BRANCH!C:C,AREA1!A:A,BRANCH!S:S)</f>
        <v>19</v>
      </c>
      <c r="T238" s="21">
        <f>SUMIF(BRANCH!C:C,AREA1!A:A,BRANCH!T:T)</f>
        <v>691990</v>
      </c>
      <c r="U238" s="40">
        <f t="shared" si="11"/>
        <v>0.9364548494983278</v>
      </c>
    </row>
    <row r="239" spans="1:21" x14ac:dyDescent="0.25">
      <c r="A239" s="24" t="s">
        <v>407</v>
      </c>
      <c r="B239" s="23" t="s">
        <v>248</v>
      </c>
      <c r="C239" s="23" t="s">
        <v>18</v>
      </c>
      <c r="D239" s="21">
        <f>SUMIF(BRANCH!C:C,AREA1!A:A,BRANCH!F:J)</f>
        <v>112861</v>
      </c>
      <c r="E239" s="21">
        <f>SUMIF(BRANCH!C:C,AREA1!A:A,BRANCH!G:G)</f>
        <v>2</v>
      </c>
      <c r="F239" s="21">
        <f>SUMIF(BRANCH!C:C,AREA1!A:A,BRANCH!H:H)</f>
        <v>2</v>
      </c>
      <c r="G239" s="52">
        <f>SUMIF(BRANCH!C:C,AREA1!A:A,BRANCH!I:I)</f>
        <v>0</v>
      </c>
      <c r="H239" s="21">
        <f>SUMIF(BRANCH!C:C,AREA1!A:A,BRANCH!J:J)</f>
        <v>112859</v>
      </c>
      <c r="I239" s="40">
        <f t="shared" si="9"/>
        <v>1</v>
      </c>
      <c r="J239" s="21" t="e">
        <f>SUMIF(BRANCH!C:C,AREA1!A:A,BRANCH!K:K)</f>
        <v>#REF!</v>
      </c>
      <c r="K239" s="21" t="e">
        <f>SUMIF(BRANCH!C:C,AREA1!A:A,BRANCH!L:L)</f>
        <v>#REF!</v>
      </c>
      <c r="L239" s="21" t="e">
        <f>SUMIF(BRANCH!C:C,AREA1!A:A,BRANCH!M:M)</f>
        <v>#REF!</v>
      </c>
      <c r="M239" s="52" t="e">
        <f>SUMIF(BRANCH!C:C,BRANCH!C:C,BRANCH!N:N)</f>
        <v>#REF!</v>
      </c>
      <c r="N239" s="21" t="e">
        <f>SUMIF(BRANCH!C:C,AREA1!A:A,BRANCH!O:O)</f>
        <v>#REF!</v>
      </c>
      <c r="O239" s="40" t="e">
        <f t="shared" si="10"/>
        <v>#REF!</v>
      </c>
      <c r="P239" s="21">
        <f>SUMIF(BRANCH!C:C,AREA1!A:A,BRANCH!P:P)</f>
        <v>1256360</v>
      </c>
      <c r="Q239" s="21">
        <f>SUMIF(BRANCH!C:C,AREA1!A:A,BRANCH!Q:Q)</f>
        <v>619</v>
      </c>
      <c r="R239" s="21">
        <f>SUMIF(BRANCH!C:C,AREA1!A:A,BRANCH!R:R)</f>
        <v>541</v>
      </c>
      <c r="S239" s="52">
        <f>SUMIF(BRANCH!C:C,AREA1!A:A,BRANCH!S:S)</f>
        <v>78</v>
      </c>
      <c r="T239" s="21">
        <f>SUMIF(BRANCH!C:C,AREA1!A:A,BRANCH!T:T)</f>
        <v>1255819</v>
      </c>
      <c r="U239" s="40">
        <f t="shared" si="11"/>
        <v>0.87399030694668822</v>
      </c>
    </row>
    <row r="240" spans="1:21" x14ac:dyDescent="0.25">
      <c r="A240" s="24" t="s">
        <v>408</v>
      </c>
      <c r="B240" s="23" t="s">
        <v>230</v>
      </c>
      <c r="C240" s="23" t="s">
        <v>13</v>
      </c>
      <c r="D240" s="21">
        <f>SUMIF(BRANCH!C:C,AREA1!A:A,BRANCH!F:J)</f>
        <v>42833</v>
      </c>
      <c r="E240" s="21">
        <f>SUMIF(BRANCH!C:C,AREA1!A:A,BRANCH!G:G)</f>
        <v>0</v>
      </c>
      <c r="F240" s="21">
        <f>SUMIF(BRANCH!C:C,AREA1!A:A,BRANCH!H:H)</f>
        <v>0</v>
      </c>
      <c r="G240" s="52">
        <f>SUMIF(BRANCH!C:C,AREA1!A:A,BRANCH!I:I)</f>
        <v>0</v>
      </c>
      <c r="H240" s="21">
        <f>SUMIF(BRANCH!C:C,AREA1!A:A,BRANCH!J:J)</f>
        <v>42833</v>
      </c>
      <c r="I240" s="40" t="e">
        <f t="shared" si="9"/>
        <v>#DIV/0!</v>
      </c>
      <c r="J240" s="21" t="e">
        <f>SUMIF(BRANCH!C:C,AREA1!A:A,BRANCH!K:K)</f>
        <v>#REF!</v>
      </c>
      <c r="K240" s="21" t="e">
        <f>SUMIF(BRANCH!C:C,AREA1!A:A,BRANCH!L:L)</f>
        <v>#REF!</v>
      </c>
      <c r="L240" s="21" t="e">
        <f>SUMIF(BRANCH!C:C,AREA1!A:A,BRANCH!M:M)</f>
        <v>#REF!</v>
      </c>
      <c r="M240" s="52" t="e">
        <f>SUMIF(BRANCH!C:C,BRANCH!C:C,BRANCH!N:N)</f>
        <v>#REF!</v>
      </c>
      <c r="N240" s="21" t="e">
        <f>SUMIF(BRANCH!C:C,AREA1!A:A,BRANCH!O:O)</f>
        <v>#REF!</v>
      </c>
      <c r="O240" s="40" t="e">
        <f t="shared" si="10"/>
        <v>#REF!</v>
      </c>
      <c r="P240" s="21">
        <f>SUMIF(BRANCH!C:C,AREA1!A:A,BRANCH!P:P)</f>
        <v>423274</v>
      </c>
      <c r="Q240" s="21">
        <f>SUMIF(BRANCH!C:C,AREA1!A:A,BRANCH!Q:Q)</f>
        <v>135</v>
      </c>
      <c r="R240" s="21">
        <f>SUMIF(BRANCH!C:C,AREA1!A:A,BRANCH!R:R)</f>
        <v>120</v>
      </c>
      <c r="S240" s="52">
        <f>SUMIF(BRANCH!C:C,AREA1!A:A,BRANCH!S:S)</f>
        <v>15</v>
      </c>
      <c r="T240" s="21">
        <f>SUMIF(BRANCH!C:C,AREA1!A:A,BRANCH!T:T)</f>
        <v>423154</v>
      </c>
      <c r="U240" s="40">
        <f t="shared" si="11"/>
        <v>0.88888888888888884</v>
      </c>
    </row>
    <row r="241" spans="1:21" x14ac:dyDescent="0.25">
      <c r="A241" s="24" t="s">
        <v>409</v>
      </c>
      <c r="B241" s="23" t="s">
        <v>284</v>
      </c>
      <c r="C241" s="23" t="s">
        <v>16</v>
      </c>
      <c r="D241" s="21">
        <f>SUMIF(BRANCH!C:C,AREA1!A:A,BRANCH!F:J)</f>
        <v>129281</v>
      </c>
      <c r="E241" s="21">
        <f>SUMIF(BRANCH!C:C,AREA1!A:A,BRANCH!G:G)</f>
        <v>1</v>
      </c>
      <c r="F241" s="21">
        <f>SUMIF(BRANCH!C:C,AREA1!A:A,BRANCH!H:H)</f>
        <v>1</v>
      </c>
      <c r="G241" s="52">
        <f>SUMIF(BRANCH!C:C,AREA1!A:A,BRANCH!I:I)</f>
        <v>0</v>
      </c>
      <c r="H241" s="21">
        <f>SUMIF(BRANCH!C:C,AREA1!A:A,BRANCH!J:J)</f>
        <v>129280</v>
      </c>
      <c r="I241" s="40">
        <f t="shared" si="9"/>
        <v>1</v>
      </c>
      <c r="J241" s="21" t="e">
        <f>SUMIF(BRANCH!C:C,AREA1!A:A,BRANCH!K:K)</f>
        <v>#REF!</v>
      </c>
      <c r="K241" s="21" t="e">
        <f>SUMIF(BRANCH!C:C,AREA1!A:A,BRANCH!L:L)</f>
        <v>#REF!</v>
      </c>
      <c r="L241" s="21" t="e">
        <f>SUMIF(BRANCH!C:C,AREA1!A:A,BRANCH!M:M)</f>
        <v>#REF!</v>
      </c>
      <c r="M241" s="52" t="e">
        <f>SUMIF(BRANCH!C:C,BRANCH!C:C,BRANCH!N:N)</f>
        <v>#REF!</v>
      </c>
      <c r="N241" s="21" t="e">
        <f>SUMIF(BRANCH!C:C,AREA1!A:A,BRANCH!O:O)</f>
        <v>#REF!</v>
      </c>
      <c r="O241" s="40" t="e">
        <f t="shared" si="10"/>
        <v>#REF!</v>
      </c>
      <c r="P241" s="21">
        <f>SUMIF(BRANCH!C:C,AREA1!A:A,BRANCH!P:P)</f>
        <v>1393017</v>
      </c>
      <c r="Q241" s="21">
        <f>SUMIF(BRANCH!C:C,AREA1!A:A,BRANCH!Q:Q)</f>
        <v>501</v>
      </c>
      <c r="R241" s="21">
        <f>SUMIF(BRANCH!C:C,AREA1!A:A,BRANCH!R:R)</f>
        <v>479</v>
      </c>
      <c r="S241" s="52">
        <f>SUMIF(BRANCH!C:C,AREA1!A:A,BRANCH!S:S)</f>
        <v>22</v>
      </c>
      <c r="T241" s="21">
        <f>SUMIF(BRANCH!C:C,AREA1!A:A,BRANCH!T:T)</f>
        <v>1392538</v>
      </c>
      <c r="U241" s="40">
        <f t="shared" si="11"/>
        <v>0.95608782435129736</v>
      </c>
    </row>
    <row r="242" spans="1:21" x14ac:dyDescent="0.25">
      <c r="A242" s="24" t="s">
        <v>410</v>
      </c>
      <c r="B242" s="23" t="s">
        <v>260</v>
      </c>
      <c r="C242" s="23" t="s">
        <v>19</v>
      </c>
      <c r="D242" s="21">
        <f>SUMIF(BRANCH!C:C,AREA1!A:A,BRANCH!F:J)</f>
        <v>55128</v>
      </c>
      <c r="E242" s="21">
        <f>SUMIF(BRANCH!C:C,AREA1!A:A,BRANCH!G:G)</f>
        <v>2</v>
      </c>
      <c r="F242" s="21">
        <f>SUMIF(BRANCH!C:C,AREA1!A:A,BRANCH!H:H)</f>
        <v>2</v>
      </c>
      <c r="G242" s="52">
        <f>SUMIF(BRANCH!C:C,AREA1!A:A,BRANCH!I:I)</f>
        <v>0</v>
      </c>
      <c r="H242" s="21">
        <f>SUMIF(BRANCH!C:C,AREA1!A:A,BRANCH!J:J)</f>
        <v>55126</v>
      </c>
      <c r="I242" s="40">
        <f t="shared" si="9"/>
        <v>1</v>
      </c>
      <c r="J242" s="21" t="e">
        <f>SUMIF(BRANCH!C:C,AREA1!A:A,BRANCH!K:K)</f>
        <v>#REF!</v>
      </c>
      <c r="K242" s="21" t="e">
        <f>SUMIF(BRANCH!C:C,AREA1!A:A,BRANCH!L:L)</f>
        <v>#REF!</v>
      </c>
      <c r="L242" s="21" t="e">
        <f>SUMIF(BRANCH!C:C,AREA1!A:A,BRANCH!M:M)</f>
        <v>#REF!</v>
      </c>
      <c r="M242" s="52" t="e">
        <f>SUMIF(BRANCH!C:C,BRANCH!C:C,BRANCH!N:N)</f>
        <v>#REF!</v>
      </c>
      <c r="N242" s="21" t="e">
        <f>SUMIF(BRANCH!C:C,AREA1!A:A,BRANCH!O:O)</f>
        <v>#REF!</v>
      </c>
      <c r="O242" s="40" t="e">
        <f t="shared" si="10"/>
        <v>#REF!</v>
      </c>
      <c r="P242" s="21">
        <f>SUMIF(BRANCH!C:C,AREA1!A:A,BRANCH!P:P)</f>
        <v>639759</v>
      </c>
      <c r="Q242" s="21">
        <f>SUMIF(BRANCH!C:C,AREA1!A:A,BRANCH!Q:Q)</f>
        <v>462</v>
      </c>
      <c r="R242" s="21">
        <f>SUMIF(BRANCH!C:C,AREA1!A:A,BRANCH!R:R)</f>
        <v>402</v>
      </c>
      <c r="S242" s="52">
        <f>SUMIF(BRANCH!C:C,AREA1!A:A,BRANCH!S:S)</f>
        <v>60</v>
      </c>
      <c r="T242" s="21">
        <f>SUMIF(BRANCH!C:C,AREA1!A:A,BRANCH!T:T)</f>
        <v>639357</v>
      </c>
      <c r="U242" s="40">
        <f t="shared" si="11"/>
        <v>0.87012987012987009</v>
      </c>
    </row>
    <row r="243" spans="1:21" x14ac:dyDescent="0.25">
      <c r="A243" s="24" t="s">
        <v>411</v>
      </c>
      <c r="B243" s="23" t="s">
        <v>223</v>
      </c>
      <c r="C243" s="23" t="s">
        <v>13</v>
      </c>
      <c r="D243" s="21">
        <f>SUMIF(BRANCH!C:C,AREA1!A:A,BRANCH!F:J)</f>
        <v>69602</v>
      </c>
      <c r="E243" s="21">
        <f>SUMIF(BRANCH!C:C,AREA1!A:A,BRANCH!G:G)</f>
        <v>2</v>
      </c>
      <c r="F243" s="21">
        <f>SUMIF(BRANCH!C:C,AREA1!A:A,BRANCH!H:H)</f>
        <v>2</v>
      </c>
      <c r="G243" s="52">
        <f>SUMIF(BRANCH!C:C,AREA1!A:A,BRANCH!I:I)</f>
        <v>0</v>
      </c>
      <c r="H243" s="21">
        <f>SUMIF(BRANCH!C:C,AREA1!A:A,BRANCH!J:J)</f>
        <v>69600</v>
      </c>
      <c r="I243" s="40">
        <f t="shared" si="9"/>
        <v>1</v>
      </c>
      <c r="J243" s="21" t="e">
        <f>SUMIF(BRANCH!C:C,AREA1!A:A,BRANCH!K:K)</f>
        <v>#REF!</v>
      </c>
      <c r="K243" s="21" t="e">
        <f>SUMIF(BRANCH!C:C,AREA1!A:A,BRANCH!L:L)</f>
        <v>#REF!</v>
      </c>
      <c r="L243" s="21" t="e">
        <f>SUMIF(BRANCH!C:C,AREA1!A:A,BRANCH!M:M)</f>
        <v>#REF!</v>
      </c>
      <c r="M243" s="52" t="e">
        <f>SUMIF(BRANCH!C:C,BRANCH!C:C,BRANCH!N:N)</f>
        <v>#REF!</v>
      </c>
      <c r="N243" s="21" t="e">
        <f>SUMIF(BRANCH!C:C,AREA1!A:A,BRANCH!O:O)</f>
        <v>#REF!</v>
      </c>
      <c r="O243" s="40" t="e">
        <f t="shared" si="10"/>
        <v>#REF!</v>
      </c>
      <c r="P243" s="21">
        <f>SUMIF(BRANCH!C:C,AREA1!A:A,BRANCH!P:P)</f>
        <v>678832</v>
      </c>
      <c r="Q243" s="21">
        <f>SUMIF(BRANCH!C:C,AREA1!A:A,BRANCH!Q:Q)</f>
        <v>258</v>
      </c>
      <c r="R243" s="21">
        <f>SUMIF(BRANCH!C:C,AREA1!A:A,BRANCH!R:R)</f>
        <v>241</v>
      </c>
      <c r="S243" s="52">
        <f>SUMIF(BRANCH!C:C,AREA1!A:A,BRANCH!S:S)</f>
        <v>17</v>
      </c>
      <c r="T243" s="21">
        <f>SUMIF(BRANCH!C:C,AREA1!A:A,BRANCH!T:T)</f>
        <v>678591</v>
      </c>
      <c r="U243" s="40">
        <f t="shared" si="11"/>
        <v>0.93410852713178294</v>
      </c>
    </row>
    <row r="244" spans="1:21" x14ac:dyDescent="0.25">
      <c r="A244" s="24" t="s">
        <v>412</v>
      </c>
      <c r="B244" s="23" t="s">
        <v>282</v>
      </c>
      <c r="C244" s="23" t="s">
        <v>13</v>
      </c>
      <c r="D244" s="21">
        <f>SUMIF(BRANCH!C:C,AREA1!A:A,BRANCH!F:J)</f>
        <v>45016</v>
      </c>
      <c r="E244" s="21">
        <f>SUMIF(BRANCH!C:C,AREA1!A:A,BRANCH!G:G)</f>
        <v>1</v>
      </c>
      <c r="F244" s="21">
        <f>SUMIF(BRANCH!C:C,AREA1!A:A,BRANCH!H:H)</f>
        <v>1</v>
      </c>
      <c r="G244" s="52">
        <f>SUMIF(BRANCH!C:C,AREA1!A:A,BRANCH!I:I)</f>
        <v>0</v>
      </c>
      <c r="H244" s="21">
        <f>SUMIF(BRANCH!C:C,AREA1!A:A,BRANCH!J:J)</f>
        <v>45015</v>
      </c>
      <c r="I244" s="40">
        <f t="shared" si="9"/>
        <v>1</v>
      </c>
      <c r="J244" s="21" t="e">
        <f>SUMIF(BRANCH!C:C,AREA1!A:A,BRANCH!K:K)</f>
        <v>#REF!</v>
      </c>
      <c r="K244" s="21" t="e">
        <f>SUMIF(BRANCH!C:C,AREA1!A:A,BRANCH!L:L)</f>
        <v>#REF!</v>
      </c>
      <c r="L244" s="21" t="e">
        <f>SUMIF(BRANCH!C:C,AREA1!A:A,BRANCH!M:M)</f>
        <v>#REF!</v>
      </c>
      <c r="M244" s="52" t="e">
        <f>SUMIF(BRANCH!C:C,BRANCH!C:C,BRANCH!N:N)</f>
        <v>#REF!</v>
      </c>
      <c r="N244" s="21" t="e">
        <f>SUMIF(BRANCH!C:C,AREA1!A:A,BRANCH!O:O)</f>
        <v>#REF!</v>
      </c>
      <c r="O244" s="40" t="e">
        <f t="shared" si="10"/>
        <v>#REF!</v>
      </c>
      <c r="P244" s="21">
        <f>SUMIF(BRANCH!C:C,AREA1!A:A,BRANCH!P:P)</f>
        <v>417429</v>
      </c>
      <c r="Q244" s="21">
        <f>SUMIF(BRANCH!C:C,AREA1!A:A,BRANCH!Q:Q)</f>
        <v>153</v>
      </c>
      <c r="R244" s="21">
        <f>SUMIF(BRANCH!C:C,AREA1!A:A,BRANCH!R:R)</f>
        <v>152</v>
      </c>
      <c r="S244" s="52">
        <f>SUMIF(BRANCH!C:C,AREA1!A:A,BRANCH!S:S)</f>
        <v>1</v>
      </c>
      <c r="T244" s="21">
        <f>SUMIF(BRANCH!C:C,AREA1!A:A,BRANCH!T:T)</f>
        <v>417277</v>
      </c>
      <c r="U244" s="40">
        <f t="shared" si="11"/>
        <v>0.99346405228758172</v>
      </c>
    </row>
    <row r="245" spans="1:21" x14ac:dyDescent="0.25">
      <c r="A245" s="24" t="s">
        <v>413</v>
      </c>
      <c r="B245" s="23" t="s">
        <v>414</v>
      </c>
      <c r="C245" s="23" t="s">
        <v>13</v>
      </c>
      <c r="D245" s="21">
        <f>SUMIF(BRANCH!C:C,AREA1!A:A,BRANCH!F:J)</f>
        <v>34773</v>
      </c>
      <c r="E245" s="21">
        <f>SUMIF(BRANCH!C:C,AREA1!A:A,BRANCH!G:G)</f>
        <v>1</v>
      </c>
      <c r="F245" s="21">
        <f>SUMIF(BRANCH!C:C,AREA1!A:A,BRANCH!H:H)</f>
        <v>1</v>
      </c>
      <c r="G245" s="52">
        <f>SUMIF(BRANCH!C:C,AREA1!A:A,BRANCH!I:I)</f>
        <v>0</v>
      </c>
      <c r="H245" s="21">
        <f>SUMIF(BRANCH!C:C,AREA1!A:A,BRANCH!J:J)</f>
        <v>34772</v>
      </c>
      <c r="I245" s="40">
        <f t="shared" si="9"/>
        <v>1</v>
      </c>
      <c r="J245" s="21" t="e">
        <f>SUMIF(BRANCH!C:C,AREA1!A:A,BRANCH!K:K)</f>
        <v>#REF!</v>
      </c>
      <c r="K245" s="21" t="e">
        <f>SUMIF(BRANCH!C:C,AREA1!A:A,BRANCH!L:L)</f>
        <v>#REF!</v>
      </c>
      <c r="L245" s="21" t="e">
        <f>SUMIF(BRANCH!C:C,AREA1!A:A,BRANCH!M:M)</f>
        <v>#REF!</v>
      </c>
      <c r="M245" s="52" t="e">
        <f>SUMIF(BRANCH!C:C,BRANCH!C:C,BRANCH!N:N)</f>
        <v>#REF!</v>
      </c>
      <c r="N245" s="21" t="e">
        <f>SUMIF(BRANCH!C:C,AREA1!A:A,BRANCH!O:O)</f>
        <v>#REF!</v>
      </c>
      <c r="O245" s="40" t="e">
        <f t="shared" si="10"/>
        <v>#REF!</v>
      </c>
      <c r="P245" s="21">
        <f>SUMIF(BRANCH!C:C,AREA1!A:A,BRANCH!P:P)</f>
        <v>365640</v>
      </c>
      <c r="Q245" s="21">
        <f>SUMIF(BRANCH!C:C,AREA1!A:A,BRANCH!Q:Q)</f>
        <v>163</v>
      </c>
      <c r="R245" s="21">
        <f>SUMIF(BRANCH!C:C,AREA1!A:A,BRANCH!R:R)</f>
        <v>163</v>
      </c>
      <c r="S245" s="52">
        <f>SUMIF(BRANCH!C:C,AREA1!A:A,BRANCH!S:S)</f>
        <v>0</v>
      </c>
      <c r="T245" s="21">
        <f>SUMIF(BRANCH!C:C,AREA1!A:A,BRANCH!T:T)</f>
        <v>365477</v>
      </c>
      <c r="U245" s="40">
        <f t="shared" si="11"/>
        <v>1</v>
      </c>
    </row>
    <row r="246" spans="1:21" x14ac:dyDescent="0.25">
      <c r="A246" s="24" t="s">
        <v>415</v>
      </c>
      <c r="B246" s="23" t="s">
        <v>372</v>
      </c>
      <c r="C246" s="23" t="s">
        <v>15</v>
      </c>
      <c r="D246" s="21">
        <f>SUMIF(BRANCH!C:C,AREA1!A:A,BRANCH!F:J)</f>
        <v>48803</v>
      </c>
      <c r="E246" s="21">
        <f>SUMIF(BRANCH!C:C,AREA1!A:A,BRANCH!G:G)</f>
        <v>1</v>
      </c>
      <c r="F246" s="21">
        <f>SUMIF(BRANCH!C:C,AREA1!A:A,BRANCH!H:H)</f>
        <v>0</v>
      </c>
      <c r="G246" s="52">
        <f>SUMIF(BRANCH!C:C,AREA1!A:A,BRANCH!I:I)</f>
        <v>1</v>
      </c>
      <c r="H246" s="21">
        <f>SUMIF(BRANCH!C:C,AREA1!A:A,BRANCH!J:J)</f>
        <v>48803</v>
      </c>
      <c r="I246" s="40">
        <f t="shared" si="9"/>
        <v>0</v>
      </c>
      <c r="J246" s="21" t="e">
        <f>SUMIF(BRANCH!C:C,AREA1!A:A,BRANCH!K:K)</f>
        <v>#REF!</v>
      </c>
      <c r="K246" s="21" t="e">
        <f>SUMIF(BRANCH!C:C,AREA1!A:A,BRANCH!L:L)</f>
        <v>#REF!</v>
      </c>
      <c r="L246" s="21" t="e">
        <f>SUMIF(BRANCH!C:C,AREA1!A:A,BRANCH!M:M)</f>
        <v>#REF!</v>
      </c>
      <c r="M246" s="52" t="e">
        <f>SUMIF(BRANCH!C:C,BRANCH!C:C,BRANCH!N:N)</f>
        <v>#REF!</v>
      </c>
      <c r="N246" s="21" t="e">
        <f>SUMIF(BRANCH!C:C,AREA1!A:A,BRANCH!O:O)</f>
        <v>#REF!</v>
      </c>
      <c r="O246" s="40" t="e">
        <f t="shared" si="10"/>
        <v>#REF!</v>
      </c>
      <c r="P246" s="21">
        <f>SUMIF(BRANCH!C:C,AREA1!A:A,BRANCH!P:P)</f>
        <v>466873</v>
      </c>
      <c r="Q246" s="21">
        <f>SUMIF(BRANCH!C:C,AREA1!A:A,BRANCH!Q:Q)</f>
        <v>180</v>
      </c>
      <c r="R246" s="21">
        <f>SUMIF(BRANCH!C:C,AREA1!A:A,BRANCH!R:R)</f>
        <v>12</v>
      </c>
      <c r="S246" s="52">
        <f>SUMIF(BRANCH!C:C,AREA1!A:A,BRANCH!S:S)</f>
        <v>168</v>
      </c>
      <c r="T246" s="21">
        <f>SUMIF(BRANCH!C:C,AREA1!A:A,BRANCH!T:T)</f>
        <v>466861</v>
      </c>
      <c r="U246" s="40">
        <f t="shared" si="11"/>
        <v>6.6666666666666666E-2</v>
      </c>
    </row>
    <row r="247" spans="1:21" x14ac:dyDescent="0.25">
      <c r="A247" s="24" t="s">
        <v>416</v>
      </c>
      <c r="B247" s="23" t="s">
        <v>154</v>
      </c>
      <c r="C247" s="23" t="s">
        <v>14</v>
      </c>
      <c r="D247" s="21">
        <f>SUMIF(BRANCH!C:C,AREA1!A:A,BRANCH!F:J)</f>
        <v>36426</v>
      </c>
      <c r="E247" s="21">
        <f>SUMIF(BRANCH!C:C,AREA1!A:A,BRANCH!G:G)</f>
        <v>0</v>
      </c>
      <c r="F247" s="21">
        <f>SUMIF(BRANCH!C:C,AREA1!A:A,BRANCH!H:H)</f>
        <v>0</v>
      </c>
      <c r="G247" s="52">
        <f>SUMIF(BRANCH!C:C,AREA1!A:A,BRANCH!I:I)</f>
        <v>0</v>
      </c>
      <c r="H247" s="21">
        <f>SUMIF(BRANCH!C:C,AREA1!A:A,BRANCH!J:J)</f>
        <v>36426</v>
      </c>
      <c r="I247" s="40" t="e">
        <f t="shared" si="9"/>
        <v>#DIV/0!</v>
      </c>
      <c r="J247" s="21" t="e">
        <f>SUMIF(BRANCH!C:C,AREA1!A:A,BRANCH!K:K)</f>
        <v>#REF!</v>
      </c>
      <c r="K247" s="21" t="e">
        <f>SUMIF(BRANCH!C:C,AREA1!A:A,BRANCH!L:L)</f>
        <v>#REF!</v>
      </c>
      <c r="L247" s="21" t="e">
        <f>SUMIF(BRANCH!C:C,AREA1!A:A,BRANCH!M:M)</f>
        <v>#REF!</v>
      </c>
      <c r="M247" s="52" t="e">
        <f>SUMIF(BRANCH!C:C,BRANCH!C:C,BRANCH!N:N)</f>
        <v>#REF!</v>
      </c>
      <c r="N247" s="21" t="e">
        <f>SUMIF(BRANCH!C:C,AREA1!A:A,BRANCH!O:O)</f>
        <v>#REF!</v>
      </c>
      <c r="O247" s="40" t="e">
        <f t="shared" si="10"/>
        <v>#REF!</v>
      </c>
      <c r="P247" s="21">
        <f>SUMIF(BRANCH!C:C,AREA1!A:A,BRANCH!P:P)</f>
        <v>402060</v>
      </c>
      <c r="Q247" s="21">
        <f>SUMIF(BRANCH!C:C,AREA1!A:A,BRANCH!Q:Q)</f>
        <v>102</v>
      </c>
      <c r="R247" s="21">
        <f>SUMIF(BRANCH!C:C,AREA1!A:A,BRANCH!R:R)</f>
        <v>101</v>
      </c>
      <c r="S247" s="52">
        <f>SUMIF(BRANCH!C:C,AREA1!A:A,BRANCH!S:S)</f>
        <v>1</v>
      </c>
      <c r="T247" s="21">
        <f>SUMIF(BRANCH!C:C,AREA1!A:A,BRANCH!T:T)</f>
        <v>401959</v>
      </c>
      <c r="U247" s="40">
        <f t="shared" si="11"/>
        <v>0.99019607843137258</v>
      </c>
    </row>
    <row r="248" spans="1:21" x14ac:dyDescent="0.25">
      <c r="A248" s="24" t="s">
        <v>417</v>
      </c>
      <c r="B248" s="23" t="s">
        <v>295</v>
      </c>
      <c r="C248" s="23" t="s">
        <v>19</v>
      </c>
      <c r="D248" s="21">
        <f>SUMIF(BRANCH!C:C,AREA1!A:A,BRANCH!F:J)</f>
        <v>60912</v>
      </c>
      <c r="E248" s="21">
        <f>SUMIF(BRANCH!C:C,AREA1!A:A,BRANCH!G:G)</f>
        <v>1</v>
      </c>
      <c r="F248" s="21">
        <f>SUMIF(BRANCH!C:C,AREA1!A:A,BRANCH!H:H)</f>
        <v>0</v>
      </c>
      <c r="G248" s="52">
        <f>SUMIF(BRANCH!C:C,AREA1!A:A,BRANCH!I:I)</f>
        <v>1</v>
      </c>
      <c r="H248" s="21">
        <f>SUMIF(BRANCH!C:C,AREA1!A:A,BRANCH!J:J)</f>
        <v>60912</v>
      </c>
      <c r="I248" s="40">
        <f t="shared" si="9"/>
        <v>0</v>
      </c>
      <c r="J248" s="21" t="e">
        <f>SUMIF(BRANCH!C:C,AREA1!A:A,BRANCH!K:K)</f>
        <v>#REF!</v>
      </c>
      <c r="K248" s="21" t="e">
        <f>SUMIF(BRANCH!C:C,AREA1!A:A,BRANCH!L:L)</f>
        <v>#REF!</v>
      </c>
      <c r="L248" s="21" t="e">
        <f>SUMIF(BRANCH!C:C,AREA1!A:A,BRANCH!M:M)</f>
        <v>#REF!</v>
      </c>
      <c r="M248" s="52" t="e">
        <f>SUMIF(BRANCH!C:C,BRANCH!C:C,BRANCH!N:N)</f>
        <v>#REF!</v>
      </c>
      <c r="N248" s="21" t="e">
        <f>SUMIF(BRANCH!C:C,AREA1!A:A,BRANCH!O:O)</f>
        <v>#REF!</v>
      </c>
      <c r="O248" s="40" t="e">
        <f t="shared" si="10"/>
        <v>#REF!</v>
      </c>
      <c r="P248" s="21">
        <f>SUMIF(BRANCH!C:C,AREA1!A:A,BRANCH!P:P)</f>
        <v>665601</v>
      </c>
      <c r="Q248" s="21">
        <f>SUMIF(BRANCH!C:C,AREA1!A:A,BRANCH!Q:Q)</f>
        <v>475</v>
      </c>
      <c r="R248" s="21">
        <f>SUMIF(BRANCH!C:C,AREA1!A:A,BRANCH!R:R)</f>
        <v>370</v>
      </c>
      <c r="S248" s="52">
        <f>SUMIF(BRANCH!C:C,AREA1!A:A,BRANCH!S:S)</f>
        <v>105</v>
      </c>
      <c r="T248" s="21">
        <f>SUMIF(BRANCH!C:C,AREA1!A:A,BRANCH!T:T)</f>
        <v>665231</v>
      </c>
      <c r="U248" s="40">
        <f t="shared" si="11"/>
        <v>0.77894736842105261</v>
      </c>
    </row>
    <row r="249" spans="1:21" x14ac:dyDescent="0.25">
      <c r="A249" s="24" t="s">
        <v>418</v>
      </c>
      <c r="B249" s="23" t="s">
        <v>187</v>
      </c>
      <c r="C249" s="23" t="s">
        <v>15</v>
      </c>
      <c r="D249" s="21">
        <f>SUMIF(BRANCH!C:C,AREA1!A:A,BRANCH!F:J)</f>
        <v>120517</v>
      </c>
      <c r="E249" s="21">
        <f>SUMIF(BRANCH!C:C,AREA1!A:A,BRANCH!G:G)</f>
        <v>3</v>
      </c>
      <c r="F249" s="21">
        <f>SUMIF(BRANCH!C:C,AREA1!A:A,BRANCH!H:H)</f>
        <v>2</v>
      </c>
      <c r="G249" s="52">
        <f>SUMIF(BRANCH!C:C,AREA1!A:A,BRANCH!I:I)</f>
        <v>1</v>
      </c>
      <c r="H249" s="21">
        <f>SUMIF(BRANCH!C:C,AREA1!A:A,BRANCH!J:J)</f>
        <v>120515</v>
      </c>
      <c r="I249" s="40">
        <f t="shared" si="9"/>
        <v>0.66666666666666663</v>
      </c>
      <c r="J249" s="21" t="e">
        <f>SUMIF(BRANCH!C:C,AREA1!A:A,BRANCH!K:K)</f>
        <v>#REF!</v>
      </c>
      <c r="K249" s="21" t="e">
        <f>SUMIF(BRANCH!C:C,AREA1!A:A,BRANCH!L:L)</f>
        <v>#REF!</v>
      </c>
      <c r="L249" s="21" t="e">
        <f>SUMIF(BRANCH!C:C,AREA1!A:A,BRANCH!M:M)</f>
        <v>#REF!</v>
      </c>
      <c r="M249" s="52" t="e">
        <f>SUMIF(BRANCH!C:C,BRANCH!C:C,BRANCH!N:N)</f>
        <v>#REF!</v>
      </c>
      <c r="N249" s="21" t="e">
        <f>SUMIF(BRANCH!C:C,AREA1!A:A,BRANCH!O:O)</f>
        <v>#REF!</v>
      </c>
      <c r="O249" s="40" t="e">
        <f t="shared" si="10"/>
        <v>#REF!</v>
      </c>
      <c r="P249" s="21">
        <f>SUMIF(BRANCH!C:C,AREA1!A:A,BRANCH!P:P)</f>
        <v>1276365</v>
      </c>
      <c r="Q249" s="21">
        <f>SUMIF(BRANCH!C:C,AREA1!A:A,BRANCH!Q:Q)</f>
        <v>553</v>
      </c>
      <c r="R249" s="21">
        <f>SUMIF(BRANCH!C:C,AREA1!A:A,BRANCH!R:R)</f>
        <v>395</v>
      </c>
      <c r="S249" s="52">
        <f>SUMIF(BRANCH!C:C,AREA1!A:A,BRANCH!S:S)</f>
        <v>158</v>
      </c>
      <c r="T249" s="21">
        <f>SUMIF(BRANCH!C:C,AREA1!A:A,BRANCH!T:T)</f>
        <v>1275970</v>
      </c>
      <c r="U249" s="40">
        <f t="shared" si="11"/>
        <v>0.7142857142857143</v>
      </c>
    </row>
    <row r="250" spans="1:21" x14ac:dyDescent="0.25">
      <c r="A250" s="24" t="s">
        <v>419</v>
      </c>
      <c r="B250" s="23" t="s">
        <v>420</v>
      </c>
      <c r="C250" s="23" t="s">
        <v>19</v>
      </c>
      <c r="D250" s="21">
        <f>SUMIF(BRANCH!C:C,AREA1!A:A,BRANCH!F:J)</f>
        <v>116367</v>
      </c>
      <c r="E250" s="21">
        <f>SUMIF(BRANCH!C:C,AREA1!A:A,BRANCH!G:G)</f>
        <v>3</v>
      </c>
      <c r="F250" s="21">
        <f>SUMIF(BRANCH!C:C,AREA1!A:A,BRANCH!H:H)</f>
        <v>3</v>
      </c>
      <c r="G250" s="52">
        <f>SUMIF(BRANCH!C:C,AREA1!A:A,BRANCH!I:I)</f>
        <v>0</v>
      </c>
      <c r="H250" s="21">
        <f>SUMIF(BRANCH!C:C,AREA1!A:A,BRANCH!J:J)</f>
        <v>116364</v>
      </c>
      <c r="I250" s="40">
        <f t="shared" si="9"/>
        <v>1</v>
      </c>
      <c r="J250" s="21" t="e">
        <f>SUMIF(BRANCH!C:C,AREA1!A:A,BRANCH!K:K)</f>
        <v>#REF!</v>
      </c>
      <c r="K250" s="21" t="e">
        <f>SUMIF(BRANCH!C:C,AREA1!A:A,BRANCH!L:L)</f>
        <v>#REF!</v>
      </c>
      <c r="L250" s="21" t="e">
        <f>SUMIF(BRANCH!C:C,AREA1!A:A,BRANCH!M:M)</f>
        <v>#REF!</v>
      </c>
      <c r="M250" s="52" t="e">
        <f>SUMIF(BRANCH!C:C,BRANCH!C:C,BRANCH!N:N)</f>
        <v>#REF!</v>
      </c>
      <c r="N250" s="21" t="e">
        <f>SUMIF(BRANCH!C:C,AREA1!A:A,BRANCH!O:O)</f>
        <v>#REF!</v>
      </c>
      <c r="O250" s="40" t="e">
        <f t="shared" si="10"/>
        <v>#REF!</v>
      </c>
      <c r="P250" s="21">
        <f>SUMIF(BRANCH!C:C,AREA1!A:A,BRANCH!P:P)</f>
        <v>1192064</v>
      </c>
      <c r="Q250" s="21">
        <f>SUMIF(BRANCH!C:C,AREA1!A:A,BRANCH!Q:Q)</f>
        <v>697</v>
      </c>
      <c r="R250" s="21">
        <f>SUMIF(BRANCH!C:C,AREA1!A:A,BRANCH!R:R)</f>
        <v>697</v>
      </c>
      <c r="S250" s="52">
        <f>SUMIF(BRANCH!C:C,AREA1!A:A,BRANCH!S:S)</f>
        <v>0</v>
      </c>
      <c r="T250" s="21">
        <f>SUMIF(BRANCH!C:C,AREA1!A:A,BRANCH!T:T)</f>
        <v>1191367</v>
      </c>
      <c r="U250" s="40">
        <f t="shared" si="11"/>
        <v>1</v>
      </c>
    </row>
    <row r="251" spans="1:21" x14ac:dyDescent="0.25">
      <c r="A251" s="24" t="s">
        <v>421</v>
      </c>
      <c r="B251" s="23" t="s">
        <v>241</v>
      </c>
      <c r="C251" s="23" t="s">
        <v>20</v>
      </c>
      <c r="D251" s="21">
        <f>SUMIF(BRANCH!C:C,AREA1!A:A,BRANCH!F:J)</f>
        <v>77518</v>
      </c>
      <c r="E251" s="21">
        <f>SUMIF(BRANCH!C:C,AREA1!A:A,BRANCH!G:G)</f>
        <v>0</v>
      </c>
      <c r="F251" s="21">
        <f>SUMIF(BRANCH!C:C,AREA1!A:A,BRANCH!H:H)</f>
        <v>0</v>
      </c>
      <c r="G251" s="52">
        <f>SUMIF(BRANCH!C:C,AREA1!A:A,BRANCH!I:I)</f>
        <v>0</v>
      </c>
      <c r="H251" s="21">
        <f>SUMIF(BRANCH!C:C,AREA1!A:A,BRANCH!J:J)</f>
        <v>77518</v>
      </c>
      <c r="I251" s="40" t="e">
        <f t="shared" si="9"/>
        <v>#DIV/0!</v>
      </c>
      <c r="J251" s="21" t="e">
        <f>SUMIF(BRANCH!C:C,AREA1!A:A,BRANCH!K:K)</f>
        <v>#REF!</v>
      </c>
      <c r="K251" s="21" t="e">
        <f>SUMIF(BRANCH!C:C,AREA1!A:A,BRANCH!L:L)</f>
        <v>#REF!</v>
      </c>
      <c r="L251" s="21" t="e">
        <f>SUMIF(BRANCH!C:C,AREA1!A:A,BRANCH!M:M)</f>
        <v>#REF!</v>
      </c>
      <c r="M251" s="52" t="e">
        <f>SUMIF(BRANCH!C:C,BRANCH!C:C,BRANCH!N:N)</f>
        <v>#REF!</v>
      </c>
      <c r="N251" s="21" t="e">
        <f>SUMIF(BRANCH!C:C,AREA1!A:A,BRANCH!O:O)</f>
        <v>#REF!</v>
      </c>
      <c r="O251" s="40" t="e">
        <f t="shared" si="10"/>
        <v>#REF!</v>
      </c>
      <c r="P251" s="21">
        <f>SUMIF(BRANCH!C:C,AREA1!A:A,BRANCH!P:P)</f>
        <v>719255</v>
      </c>
      <c r="Q251" s="21">
        <f>SUMIF(BRANCH!C:C,AREA1!A:A,BRANCH!Q:Q)</f>
        <v>281</v>
      </c>
      <c r="R251" s="21">
        <f>SUMIF(BRANCH!C:C,AREA1!A:A,BRANCH!R:R)</f>
        <v>230</v>
      </c>
      <c r="S251" s="52">
        <f>SUMIF(BRANCH!C:C,AREA1!A:A,BRANCH!S:S)</f>
        <v>51</v>
      </c>
      <c r="T251" s="21">
        <f>SUMIF(BRANCH!C:C,AREA1!A:A,BRANCH!T:T)</f>
        <v>719025</v>
      </c>
      <c r="U251" s="40">
        <f t="shared" si="11"/>
        <v>0.81850533807829184</v>
      </c>
    </row>
    <row r="252" spans="1:21" x14ac:dyDescent="0.25">
      <c r="A252" s="24" t="s">
        <v>422</v>
      </c>
      <c r="B252" s="23" t="s">
        <v>280</v>
      </c>
      <c r="C252" s="23" t="s">
        <v>16</v>
      </c>
      <c r="D252" s="21">
        <f>SUMIF(BRANCH!C:C,AREA1!A:A,BRANCH!F:J)</f>
        <v>113320</v>
      </c>
      <c r="E252" s="21">
        <f>SUMIF(BRANCH!C:C,AREA1!A:A,BRANCH!G:G)</f>
        <v>0</v>
      </c>
      <c r="F252" s="21">
        <f>SUMIF(BRANCH!C:C,AREA1!A:A,BRANCH!H:H)</f>
        <v>0</v>
      </c>
      <c r="G252" s="52">
        <f>SUMIF(BRANCH!C:C,AREA1!A:A,BRANCH!I:I)</f>
        <v>0</v>
      </c>
      <c r="H252" s="21">
        <f>SUMIF(BRANCH!C:C,AREA1!A:A,BRANCH!J:J)</f>
        <v>113320</v>
      </c>
      <c r="I252" s="40" t="e">
        <f t="shared" si="9"/>
        <v>#DIV/0!</v>
      </c>
      <c r="J252" s="21" t="e">
        <f>SUMIF(BRANCH!C:C,AREA1!A:A,BRANCH!K:K)</f>
        <v>#REF!</v>
      </c>
      <c r="K252" s="21" t="e">
        <f>SUMIF(BRANCH!C:C,AREA1!A:A,BRANCH!L:L)</f>
        <v>#REF!</v>
      </c>
      <c r="L252" s="21" t="e">
        <f>SUMIF(BRANCH!C:C,AREA1!A:A,BRANCH!M:M)</f>
        <v>#REF!</v>
      </c>
      <c r="M252" s="52" t="e">
        <f>SUMIF(BRANCH!C:C,BRANCH!C:C,BRANCH!N:N)</f>
        <v>#REF!</v>
      </c>
      <c r="N252" s="21" t="e">
        <f>SUMIF(BRANCH!C:C,AREA1!A:A,BRANCH!O:O)</f>
        <v>#REF!</v>
      </c>
      <c r="O252" s="40" t="e">
        <f t="shared" si="10"/>
        <v>#REF!</v>
      </c>
      <c r="P252" s="21">
        <f>SUMIF(BRANCH!C:C,AREA1!A:A,BRANCH!P:P)</f>
        <v>1119785</v>
      </c>
      <c r="Q252" s="21">
        <f>SUMIF(BRANCH!C:C,AREA1!A:A,BRANCH!Q:Q)</f>
        <v>414</v>
      </c>
      <c r="R252" s="21">
        <f>SUMIF(BRANCH!C:C,AREA1!A:A,BRANCH!R:R)</f>
        <v>349</v>
      </c>
      <c r="S252" s="52">
        <f>SUMIF(BRANCH!C:C,AREA1!A:A,BRANCH!S:S)</f>
        <v>65</v>
      </c>
      <c r="T252" s="21">
        <f>SUMIF(BRANCH!C:C,AREA1!A:A,BRANCH!T:T)</f>
        <v>1119436</v>
      </c>
      <c r="U252" s="40">
        <f t="shared" si="11"/>
        <v>0.84299516908212557</v>
      </c>
    </row>
    <row r="253" spans="1:21" x14ac:dyDescent="0.25">
      <c r="A253" s="24" t="s">
        <v>423</v>
      </c>
      <c r="B253" s="23" t="s">
        <v>199</v>
      </c>
      <c r="C253" s="23" t="s">
        <v>18</v>
      </c>
      <c r="D253" s="21">
        <f>SUMIF(BRANCH!C:C,AREA1!A:A,BRANCH!F:J)</f>
        <v>74992</v>
      </c>
      <c r="E253" s="21">
        <f>SUMIF(BRANCH!C:C,AREA1!A:A,BRANCH!G:G)</f>
        <v>3</v>
      </c>
      <c r="F253" s="21">
        <f>SUMIF(BRANCH!C:C,AREA1!A:A,BRANCH!H:H)</f>
        <v>0</v>
      </c>
      <c r="G253" s="52">
        <f>SUMIF(BRANCH!C:C,AREA1!A:A,BRANCH!I:I)</f>
        <v>3</v>
      </c>
      <c r="H253" s="21">
        <f>SUMIF(BRANCH!C:C,AREA1!A:A,BRANCH!J:J)</f>
        <v>74992</v>
      </c>
      <c r="I253" s="40">
        <f t="shared" si="9"/>
        <v>0</v>
      </c>
      <c r="J253" s="21" t="e">
        <f>SUMIF(BRANCH!C:C,AREA1!A:A,BRANCH!K:K)</f>
        <v>#REF!</v>
      </c>
      <c r="K253" s="21" t="e">
        <f>SUMIF(BRANCH!C:C,AREA1!A:A,BRANCH!L:L)</f>
        <v>#REF!</v>
      </c>
      <c r="L253" s="21" t="e">
        <f>SUMIF(BRANCH!C:C,AREA1!A:A,BRANCH!M:M)</f>
        <v>#REF!</v>
      </c>
      <c r="M253" s="52" t="e">
        <f>SUMIF(BRANCH!C:C,BRANCH!C:C,BRANCH!N:N)</f>
        <v>#REF!</v>
      </c>
      <c r="N253" s="21" t="e">
        <f>SUMIF(BRANCH!C:C,AREA1!A:A,BRANCH!O:O)</f>
        <v>#REF!</v>
      </c>
      <c r="O253" s="40" t="e">
        <f t="shared" si="10"/>
        <v>#REF!</v>
      </c>
      <c r="P253" s="21">
        <f>SUMIF(BRANCH!C:C,AREA1!A:A,BRANCH!P:P)</f>
        <v>702762</v>
      </c>
      <c r="Q253" s="21">
        <f>SUMIF(BRANCH!C:C,AREA1!A:A,BRANCH!Q:Q)</f>
        <v>285</v>
      </c>
      <c r="R253" s="21">
        <f>SUMIF(BRANCH!C:C,AREA1!A:A,BRANCH!R:R)</f>
        <v>148</v>
      </c>
      <c r="S253" s="52">
        <f>SUMIF(BRANCH!C:C,AREA1!A:A,BRANCH!S:S)</f>
        <v>137</v>
      </c>
      <c r="T253" s="21">
        <f>SUMIF(BRANCH!C:C,AREA1!A:A,BRANCH!T:T)</f>
        <v>702614</v>
      </c>
      <c r="U253" s="40">
        <f t="shared" si="11"/>
        <v>0.51929824561403504</v>
      </c>
    </row>
    <row r="254" spans="1:21" x14ac:dyDescent="0.25">
      <c r="A254" s="24" t="s">
        <v>424</v>
      </c>
      <c r="B254" s="23" t="s">
        <v>209</v>
      </c>
      <c r="C254" s="23" t="s">
        <v>19</v>
      </c>
      <c r="D254" s="21">
        <f>SUMIF(BRANCH!C:C,AREA1!A:A,BRANCH!F:J)</f>
        <v>47945</v>
      </c>
      <c r="E254" s="21">
        <f>SUMIF(BRANCH!C:C,AREA1!A:A,BRANCH!G:G)</f>
        <v>4</v>
      </c>
      <c r="F254" s="21">
        <f>SUMIF(BRANCH!C:C,AREA1!A:A,BRANCH!H:H)</f>
        <v>1</v>
      </c>
      <c r="G254" s="52">
        <f>SUMIF(BRANCH!C:C,AREA1!A:A,BRANCH!I:I)</f>
        <v>3</v>
      </c>
      <c r="H254" s="21">
        <f>SUMIF(BRANCH!C:C,AREA1!A:A,BRANCH!J:J)</f>
        <v>47944</v>
      </c>
      <c r="I254" s="40">
        <f t="shared" si="9"/>
        <v>0.25</v>
      </c>
      <c r="J254" s="21" t="e">
        <f>SUMIF(BRANCH!C:C,AREA1!A:A,BRANCH!K:K)</f>
        <v>#REF!</v>
      </c>
      <c r="K254" s="21" t="e">
        <f>SUMIF(BRANCH!C:C,AREA1!A:A,BRANCH!L:L)</f>
        <v>#REF!</v>
      </c>
      <c r="L254" s="21" t="e">
        <f>SUMIF(BRANCH!C:C,AREA1!A:A,BRANCH!M:M)</f>
        <v>#REF!</v>
      </c>
      <c r="M254" s="52" t="e">
        <f>SUMIF(BRANCH!C:C,BRANCH!C:C,BRANCH!N:N)</f>
        <v>#REF!</v>
      </c>
      <c r="N254" s="21" t="e">
        <f>SUMIF(BRANCH!C:C,AREA1!A:A,BRANCH!O:O)</f>
        <v>#REF!</v>
      </c>
      <c r="O254" s="40" t="e">
        <f t="shared" si="10"/>
        <v>#REF!</v>
      </c>
      <c r="P254" s="21">
        <f>SUMIF(BRANCH!C:C,AREA1!A:A,BRANCH!P:P)</f>
        <v>507065</v>
      </c>
      <c r="Q254" s="21">
        <f>SUMIF(BRANCH!C:C,AREA1!A:A,BRANCH!Q:Q)</f>
        <v>406</v>
      </c>
      <c r="R254" s="21">
        <f>SUMIF(BRANCH!C:C,AREA1!A:A,BRANCH!R:R)</f>
        <v>253</v>
      </c>
      <c r="S254" s="52">
        <f>SUMIF(BRANCH!C:C,AREA1!A:A,BRANCH!S:S)</f>
        <v>153</v>
      </c>
      <c r="T254" s="21">
        <f>SUMIF(BRANCH!C:C,AREA1!A:A,BRANCH!T:T)</f>
        <v>506812</v>
      </c>
      <c r="U254" s="40">
        <f t="shared" si="11"/>
        <v>0.62315270935960587</v>
      </c>
    </row>
    <row r="255" spans="1:21" x14ac:dyDescent="0.25">
      <c r="A255" s="24" t="s">
        <v>425</v>
      </c>
      <c r="B255" s="23" t="s">
        <v>110</v>
      </c>
      <c r="C255" s="23" t="s">
        <v>17</v>
      </c>
      <c r="D255" s="21">
        <f>SUMIF(BRANCH!C:C,AREA1!A:A,BRANCH!F:J)</f>
        <v>90418</v>
      </c>
      <c r="E255" s="21">
        <f>SUMIF(BRANCH!C:C,AREA1!A:A,BRANCH!G:G)</f>
        <v>1</v>
      </c>
      <c r="F255" s="21">
        <f>SUMIF(BRANCH!C:C,AREA1!A:A,BRANCH!H:H)</f>
        <v>1</v>
      </c>
      <c r="G255" s="52">
        <f>SUMIF(BRANCH!C:C,AREA1!A:A,BRANCH!I:I)</f>
        <v>0</v>
      </c>
      <c r="H255" s="21">
        <f>SUMIF(BRANCH!C:C,AREA1!A:A,BRANCH!J:J)</f>
        <v>90417</v>
      </c>
      <c r="I255" s="40">
        <f t="shared" si="9"/>
        <v>1</v>
      </c>
      <c r="J255" s="21" t="e">
        <f>SUMIF(BRANCH!C:C,AREA1!A:A,BRANCH!K:K)</f>
        <v>#REF!</v>
      </c>
      <c r="K255" s="21" t="e">
        <f>SUMIF(BRANCH!C:C,AREA1!A:A,BRANCH!L:L)</f>
        <v>#REF!</v>
      </c>
      <c r="L255" s="21" t="e">
        <f>SUMIF(BRANCH!C:C,AREA1!A:A,BRANCH!M:M)</f>
        <v>#REF!</v>
      </c>
      <c r="M255" s="52" t="e">
        <f>SUMIF(BRANCH!C:C,BRANCH!C:C,BRANCH!N:N)</f>
        <v>#REF!</v>
      </c>
      <c r="N255" s="21" t="e">
        <f>SUMIF(BRANCH!C:C,AREA1!A:A,BRANCH!O:O)</f>
        <v>#REF!</v>
      </c>
      <c r="O255" s="40" t="e">
        <f t="shared" si="10"/>
        <v>#REF!</v>
      </c>
      <c r="P255" s="21">
        <f>SUMIF(BRANCH!C:C,AREA1!A:A,BRANCH!P:P)</f>
        <v>935048</v>
      </c>
      <c r="Q255" s="21">
        <f>SUMIF(BRANCH!C:C,AREA1!A:A,BRANCH!Q:Q)</f>
        <v>452</v>
      </c>
      <c r="R255" s="21">
        <f>SUMIF(BRANCH!C:C,AREA1!A:A,BRANCH!R:R)</f>
        <v>395</v>
      </c>
      <c r="S255" s="52">
        <f>SUMIF(BRANCH!C:C,AREA1!A:A,BRANCH!S:S)</f>
        <v>57</v>
      </c>
      <c r="T255" s="21">
        <f>SUMIF(BRANCH!C:C,AREA1!A:A,BRANCH!T:T)</f>
        <v>934653</v>
      </c>
      <c r="U255" s="40">
        <f t="shared" si="11"/>
        <v>0.87389380530973448</v>
      </c>
    </row>
    <row r="256" spans="1:21" x14ac:dyDescent="0.25">
      <c r="A256" s="24" t="s">
        <v>426</v>
      </c>
      <c r="B256" s="23" t="s">
        <v>300</v>
      </c>
      <c r="C256" s="23" t="s">
        <v>13</v>
      </c>
      <c r="D256" s="21">
        <f>SUMIF(BRANCH!C:C,AREA1!A:A,BRANCH!F:J)</f>
        <v>77155</v>
      </c>
      <c r="E256" s="21">
        <f>SUMIF(BRANCH!C:C,AREA1!A:A,BRANCH!G:G)</f>
        <v>1</v>
      </c>
      <c r="F256" s="21">
        <f>SUMIF(BRANCH!C:C,AREA1!A:A,BRANCH!H:H)</f>
        <v>0</v>
      </c>
      <c r="G256" s="52">
        <f>SUMIF(BRANCH!C:C,AREA1!A:A,BRANCH!I:I)</f>
        <v>1</v>
      </c>
      <c r="H256" s="21">
        <f>SUMIF(BRANCH!C:C,AREA1!A:A,BRANCH!J:J)</f>
        <v>77155</v>
      </c>
      <c r="I256" s="40">
        <f t="shared" si="9"/>
        <v>0</v>
      </c>
      <c r="J256" s="21" t="e">
        <f>SUMIF(BRANCH!C:C,AREA1!A:A,BRANCH!K:K)</f>
        <v>#REF!</v>
      </c>
      <c r="K256" s="21" t="e">
        <f>SUMIF(BRANCH!C:C,AREA1!A:A,BRANCH!L:L)</f>
        <v>#REF!</v>
      </c>
      <c r="L256" s="21" t="e">
        <f>SUMIF(BRANCH!C:C,AREA1!A:A,BRANCH!M:M)</f>
        <v>#REF!</v>
      </c>
      <c r="M256" s="52" t="e">
        <f>SUMIF(BRANCH!C:C,BRANCH!C:C,BRANCH!N:N)</f>
        <v>#REF!</v>
      </c>
      <c r="N256" s="21" t="e">
        <f>SUMIF(BRANCH!C:C,AREA1!A:A,BRANCH!O:O)</f>
        <v>#REF!</v>
      </c>
      <c r="O256" s="40" t="e">
        <f t="shared" si="10"/>
        <v>#REF!</v>
      </c>
      <c r="P256" s="21">
        <f>SUMIF(BRANCH!C:C,AREA1!A:A,BRANCH!P:P)</f>
        <v>708505</v>
      </c>
      <c r="Q256" s="21">
        <f>SUMIF(BRANCH!C:C,AREA1!A:A,BRANCH!Q:Q)</f>
        <v>247</v>
      </c>
      <c r="R256" s="21">
        <f>SUMIF(BRANCH!C:C,AREA1!A:A,BRANCH!R:R)</f>
        <v>221</v>
      </c>
      <c r="S256" s="52">
        <f>SUMIF(BRANCH!C:C,AREA1!A:A,BRANCH!S:S)</f>
        <v>26</v>
      </c>
      <c r="T256" s="21">
        <f>SUMIF(BRANCH!C:C,AREA1!A:A,BRANCH!T:T)</f>
        <v>708284</v>
      </c>
      <c r="U256" s="40">
        <f t="shared" si="11"/>
        <v>0.89473684210526316</v>
      </c>
    </row>
    <row r="257" spans="1:21" x14ac:dyDescent="0.25">
      <c r="A257" s="24" t="s">
        <v>103</v>
      </c>
      <c r="B257" s="23" t="s">
        <v>365</v>
      </c>
      <c r="C257" s="23" t="s">
        <v>20</v>
      </c>
      <c r="D257" s="21">
        <f>SUMIF(BRANCH!C:C,AREA1!A:A,BRANCH!F:J)</f>
        <v>85272</v>
      </c>
      <c r="E257" s="21">
        <f>SUMIF(BRANCH!C:C,AREA1!A:A,BRANCH!G:G)</f>
        <v>1</v>
      </c>
      <c r="F257" s="21">
        <f>SUMIF(BRANCH!C:C,AREA1!A:A,BRANCH!H:H)</f>
        <v>1</v>
      </c>
      <c r="G257" s="52">
        <f>SUMIF(BRANCH!C:C,AREA1!A:A,BRANCH!I:I)</f>
        <v>0</v>
      </c>
      <c r="H257" s="21">
        <f>SUMIF(BRANCH!C:C,AREA1!A:A,BRANCH!J:J)</f>
        <v>85271</v>
      </c>
      <c r="I257" s="40">
        <f t="shared" si="9"/>
        <v>1</v>
      </c>
      <c r="J257" s="21" t="e">
        <f>SUMIF(BRANCH!C:C,AREA1!A:A,BRANCH!K:K)</f>
        <v>#REF!</v>
      </c>
      <c r="K257" s="21" t="e">
        <f>SUMIF(BRANCH!C:C,AREA1!A:A,BRANCH!L:L)</f>
        <v>#REF!</v>
      </c>
      <c r="L257" s="21" t="e">
        <f>SUMIF(BRANCH!C:C,AREA1!A:A,BRANCH!M:M)</f>
        <v>#REF!</v>
      </c>
      <c r="M257" s="52" t="e">
        <f>SUMIF(BRANCH!C:C,BRANCH!C:C,BRANCH!N:N)</f>
        <v>#REF!</v>
      </c>
      <c r="N257" s="21" t="e">
        <f>SUMIF(BRANCH!C:C,AREA1!A:A,BRANCH!O:O)</f>
        <v>#REF!</v>
      </c>
      <c r="O257" s="40" t="e">
        <f t="shared" si="10"/>
        <v>#REF!</v>
      </c>
      <c r="P257" s="21">
        <f>SUMIF(BRANCH!C:C,AREA1!A:A,BRANCH!P:P)</f>
        <v>834449</v>
      </c>
      <c r="Q257" s="21">
        <f>SUMIF(BRANCH!C:C,AREA1!A:A,BRANCH!Q:Q)</f>
        <v>427</v>
      </c>
      <c r="R257" s="21">
        <f>SUMIF(BRANCH!C:C,AREA1!A:A,BRANCH!R:R)</f>
        <v>347</v>
      </c>
      <c r="S257" s="52">
        <f>SUMIF(BRANCH!C:C,AREA1!A:A,BRANCH!S:S)</f>
        <v>80</v>
      </c>
      <c r="T257" s="21">
        <f>SUMIF(BRANCH!C:C,AREA1!A:A,BRANCH!T:T)</f>
        <v>834102</v>
      </c>
      <c r="U257" s="40">
        <f t="shared" si="11"/>
        <v>0.81264637002341922</v>
      </c>
    </row>
    <row r="258" spans="1:21" x14ac:dyDescent="0.25">
      <c r="A258" s="24" t="s">
        <v>427</v>
      </c>
      <c r="B258" s="23" t="s">
        <v>179</v>
      </c>
      <c r="C258" s="23" t="s">
        <v>16</v>
      </c>
      <c r="D258" s="21">
        <f>SUMIF(BRANCH!C:C,AREA1!A:A,BRANCH!F:J)</f>
        <v>57406</v>
      </c>
      <c r="E258" s="21">
        <f>SUMIF(BRANCH!C:C,AREA1!A:A,BRANCH!G:G)</f>
        <v>1</v>
      </c>
      <c r="F258" s="21">
        <f>SUMIF(BRANCH!C:C,AREA1!A:A,BRANCH!H:H)</f>
        <v>1</v>
      </c>
      <c r="G258" s="52">
        <f>SUMIF(BRANCH!C:C,AREA1!A:A,BRANCH!I:I)</f>
        <v>0</v>
      </c>
      <c r="H258" s="21">
        <f>SUMIF(BRANCH!C:C,AREA1!A:A,BRANCH!J:J)</f>
        <v>57405</v>
      </c>
      <c r="I258" s="40">
        <f t="shared" si="9"/>
        <v>1</v>
      </c>
      <c r="J258" s="21" t="e">
        <f>SUMIF(BRANCH!C:C,AREA1!A:A,BRANCH!K:K)</f>
        <v>#REF!</v>
      </c>
      <c r="K258" s="21" t="e">
        <f>SUMIF(BRANCH!C:C,AREA1!A:A,BRANCH!L:L)</f>
        <v>#REF!</v>
      </c>
      <c r="L258" s="21" t="e">
        <f>SUMIF(BRANCH!C:C,AREA1!A:A,BRANCH!M:M)</f>
        <v>#REF!</v>
      </c>
      <c r="M258" s="52" t="e">
        <f>SUMIF(BRANCH!C:C,BRANCH!C:C,BRANCH!N:N)</f>
        <v>#REF!</v>
      </c>
      <c r="N258" s="21" t="e">
        <f>SUMIF(BRANCH!C:C,AREA1!A:A,BRANCH!O:O)</f>
        <v>#REF!</v>
      </c>
      <c r="O258" s="40" t="e">
        <f t="shared" si="10"/>
        <v>#REF!</v>
      </c>
      <c r="P258" s="21">
        <f>SUMIF(BRANCH!C:C,AREA1!A:A,BRANCH!P:P)</f>
        <v>602429</v>
      </c>
      <c r="Q258" s="21">
        <f>SUMIF(BRANCH!C:C,AREA1!A:A,BRANCH!Q:Q)</f>
        <v>192</v>
      </c>
      <c r="R258" s="21">
        <f>SUMIF(BRANCH!C:C,AREA1!A:A,BRANCH!R:R)</f>
        <v>183</v>
      </c>
      <c r="S258" s="52">
        <f>SUMIF(BRANCH!C:C,AREA1!A:A,BRANCH!S:S)</f>
        <v>9</v>
      </c>
      <c r="T258" s="21">
        <f>SUMIF(BRANCH!C:C,AREA1!A:A,BRANCH!T:T)</f>
        <v>602246</v>
      </c>
      <c r="U258" s="40">
        <f t="shared" si="11"/>
        <v>0.953125</v>
      </c>
    </row>
    <row r="259" spans="1:21" x14ac:dyDescent="0.25">
      <c r="A259" s="24" t="s">
        <v>428</v>
      </c>
      <c r="B259" s="23" t="s">
        <v>129</v>
      </c>
      <c r="C259" s="23" t="s">
        <v>16</v>
      </c>
      <c r="D259" s="21">
        <f>SUMIF(BRANCH!C:C,AREA1!A:A,BRANCH!F:J)</f>
        <v>92015</v>
      </c>
      <c r="E259" s="21">
        <f>SUMIF(BRANCH!C:C,AREA1!A:A,BRANCH!G:G)</f>
        <v>0</v>
      </c>
      <c r="F259" s="21">
        <f>SUMIF(BRANCH!C:C,AREA1!A:A,BRANCH!H:H)</f>
        <v>0</v>
      </c>
      <c r="G259" s="52">
        <f>SUMIF(BRANCH!C:C,AREA1!A:A,BRANCH!I:I)</f>
        <v>0</v>
      </c>
      <c r="H259" s="21">
        <f>SUMIF(BRANCH!C:C,AREA1!A:A,BRANCH!J:J)</f>
        <v>92015</v>
      </c>
      <c r="I259" s="40" t="e">
        <f t="shared" ref="I259:I322" si="12">F259/E259</f>
        <v>#DIV/0!</v>
      </c>
      <c r="J259" s="21" t="e">
        <f>SUMIF(BRANCH!C:C,AREA1!A:A,BRANCH!K:K)</f>
        <v>#REF!</v>
      </c>
      <c r="K259" s="21" t="e">
        <f>SUMIF(BRANCH!C:C,AREA1!A:A,BRANCH!L:L)</f>
        <v>#REF!</v>
      </c>
      <c r="L259" s="21" t="e">
        <f>SUMIF(BRANCH!C:C,AREA1!A:A,BRANCH!M:M)</f>
        <v>#REF!</v>
      </c>
      <c r="M259" s="52" t="e">
        <f>SUMIF(BRANCH!C:C,BRANCH!C:C,BRANCH!N:N)</f>
        <v>#REF!</v>
      </c>
      <c r="N259" s="21" t="e">
        <f>SUMIF(BRANCH!C:C,AREA1!A:A,BRANCH!O:O)</f>
        <v>#REF!</v>
      </c>
      <c r="O259" s="40" t="e">
        <f t="shared" ref="O259:O322" si="13">L259/K259</f>
        <v>#REF!</v>
      </c>
      <c r="P259" s="21">
        <f>SUMIF(BRANCH!C:C,AREA1!A:A,BRANCH!P:P)</f>
        <v>1027439</v>
      </c>
      <c r="Q259" s="21">
        <f>SUMIF(BRANCH!C:C,AREA1!A:A,BRANCH!Q:Q)</f>
        <v>434</v>
      </c>
      <c r="R259" s="21">
        <f>SUMIF(BRANCH!C:C,AREA1!A:A,BRANCH!R:R)</f>
        <v>416</v>
      </c>
      <c r="S259" s="52">
        <f>SUMIF(BRANCH!C:C,AREA1!A:A,BRANCH!S:S)</f>
        <v>18</v>
      </c>
      <c r="T259" s="21">
        <f>SUMIF(BRANCH!C:C,AREA1!A:A,BRANCH!T:T)</f>
        <v>1027023</v>
      </c>
      <c r="U259" s="40">
        <f t="shared" ref="U259:U322" si="14">R259/Q259</f>
        <v>0.95852534562211977</v>
      </c>
    </row>
    <row r="260" spans="1:21" x14ac:dyDescent="0.25">
      <c r="A260" s="24" t="s">
        <v>429</v>
      </c>
      <c r="B260" s="23" t="s">
        <v>152</v>
      </c>
      <c r="C260" s="23" t="s">
        <v>16</v>
      </c>
      <c r="D260" s="21">
        <f>SUMIF(BRANCH!C:C,AREA1!A:A,BRANCH!F:J)</f>
        <v>105212</v>
      </c>
      <c r="E260" s="21">
        <f>SUMIF(BRANCH!C:C,AREA1!A:A,BRANCH!G:G)</f>
        <v>1</v>
      </c>
      <c r="F260" s="21">
        <f>SUMIF(BRANCH!C:C,AREA1!A:A,BRANCH!H:H)</f>
        <v>1</v>
      </c>
      <c r="G260" s="52">
        <f>SUMIF(BRANCH!C:C,AREA1!A:A,BRANCH!I:I)</f>
        <v>0</v>
      </c>
      <c r="H260" s="21">
        <f>SUMIF(BRANCH!C:C,AREA1!A:A,BRANCH!J:J)</f>
        <v>105211</v>
      </c>
      <c r="I260" s="40">
        <f t="shared" si="12"/>
        <v>1</v>
      </c>
      <c r="J260" s="21" t="e">
        <f>SUMIF(BRANCH!C:C,AREA1!A:A,BRANCH!K:K)</f>
        <v>#REF!</v>
      </c>
      <c r="K260" s="21" t="e">
        <f>SUMIF(BRANCH!C:C,AREA1!A:A,BRANCH!L:L)</f>
        <v>#REF!</v>
      </c>
      <c r="L260" s="21" t="e">
        <f>SUMIF(BRANCH!C:C,AREA1!A:A,BRANCH!M:M)</f>
        <v>#REF!</v>
      </c>
      <c r="M260" s="52" t="e">
        <f>SUMIF(BRANCH!C:C,BRANCH!C:C,BRANCH!N:N)</f>
        <v>#REF!</v>
      </c>
      <c r="N260" s="21" t="e">
        <f>SUMIF(BRANCH!C:C,AREA1!A:A,BRANCH!O:O)</f>
        <v>#REF!</v>
      </c>
      <c r="O260" s="40" t="e">
        <f t="shared" si="13"/>
        <v>#REF!</v>
      </c>
      <c r="P260" s="21">
        <f>SUMIF(BRANCH!C:C,AREA1!A:A,BRANCH!P:P)</f>
        <v>1081234</v>
      </c>
      <c r="Q260" s="21">
        <f>SUMIF(BRANCH!C:C,AREA1!A:A,BRANCH!Q:Q)</f>
        <v>433</v>
      </c>
      <c r="R260" s="21">
        <f>SUMIF(BRANCH!C:C,AREA1!A:A,BRANCH!R:R)</f>
        <v>302</v>
      </c>
      <c r="S260" s="52">
        <f>SUMIF(BRANCH!C:C,AREA1!A:A,BRANCH!S:S)</f>
        <v>131</v>
      </c>
      <c r="T260" s="21">
        <f>SUMIF(BRANCH!C:C,AREA1!A:A,BRANCH!T:T)</f>
        <v>1080932</v>
      </c>
      <c r="U260" s="40">
        <f t="shared" si="14"/>
        <v>0.69745958429561206</v>
      </c>
    </row>
    <row r="261" spans="1:21" x14ac:dyDescent="0.25">
      <c r="A261" s="24" t="s">
        <v>430</v>
      </c>
      <c r="B261" s="23" t="s">
        <v>114</v>
      </c>
      <c r="C261" s="23" t="s">
        <v>17</v>
      </c>
      <c r="D261" s="21">
        <f>SUMIF(BRANCH!C:C,AREA1!A:A,BRANCH!F:J)</f>
        <v>212592</v>
      </c>
      <c r="E261" s="21">
        <f>SUMIF(BRANCH!C:C,AREA1!A:A,BRANCH!G:G)</f>
        <v>7</v>
      </c>
      <c r="F261" s="21">
        <f>SUMIF(BRANCH!C:C,AREA1!A:A,BRANCH!H:H)</f>
        <v>6</v>
      </c>
      <c r="G261" s="52">
        <f>SUMIF(BRANCH!C:C,AREA1!A:A,BRANCH!I:I)</f>
        <v>1</v>
      </c>
      <c r="H261" s="21">
        <f>SUMIF(BRANCH!C:C,AREA1!A:A,BRANCH!J:J)</f>
        <v>212586</v>
      </c>
      <c r="I261" s="40">
        <f t="shared" si="12"/>
        <v>0.8571428571428571</v>
      </c>
      <c r="J261" s="21" t="e">
        <f>SUMIF(BRANCH!C:C,AREA1!A:A,BRANCH!K:K)</f>
        <v>#REF!</v>
      </c>
      <c r="K261" s="21" t="e">
        <f>SUMIF(BRANCH!C:C,AREA1!A:A,BRANCH!L:L)</f>
        <v>#REF!</v>
      </c>
      <c r="L261" s="21" t="e">
        <f>SUMIF(BRANCH!C:C,AREA1!A:A,BRANCH!M:M)</f>
        <v>#REF!</v>
      </c>
      <c r="M261" s="52" t="e">
        <f>SUMIF(BRANCH!C:C,BRANCH!C:C,BRANCH!N:N)</f>
        <v>#REF!</v>
      </c>
      <c r="N261" s="21" t="e">
        <f>SUMIF(BRANCH!C:C,AREA1!A:A,BRANCH!O:O)</f>
        <v>#REF!</v>
      </c>
      <c r="O261" s="40" t="e">
        <f t="shared" si="13"/>
        <v>#REF!</v>
      </c>
      <c r="P261" s="21">
        <f>SUMIF(BRANCH!C:C,AREA1!A:A,BRANCH!P:P)</f>
        <v>2339379</v>
      </c>
      <c r="Q261" s="21">
        <f>SUMIF(BRANCH!C:C,AREA1!A:A,BRANCH!Q:Q)</f>
        <v>1221</v>
      </c>
      <c r="R261" s="21">
        <f>SUMIF(BRANCH!C:C,AREA1!A:A,BRANCH!R:R)</f>
        <v>859</v>
      </c>
      <c r="S261" s="52">
        <f>SUMIF(BRANCH!C:C,AREA1!A:A,BRANCH!S:S)</f>
        <v>362</v>
      </c>
      <c r="T261" s="21">
        <f>SUMIF(BRANCH!C:C,AREA1!A:A,BRANCH!T:T)</f>
        <v>2338520</v>
      </c>
      <c r="U261" s="40">
        <f t="shared" si="14"/>
        <v>0.70352170352170351</v>
      </c>
    </row>
    <row r="262" spans="1:21" x14ac:dyDescent="0.25">
      <c r="A262" s="24" t="s">
        <v>431</v>
      </c>
      <c r="B262" s="23" t="s">
        <v>414</v>
      </c>
      <c r="C262" s="23" t="s">
        <v>13</v>
      </c>
      <c r="D262" s="21">
        <f>SUMIF(BRANCH!C:C,AREA1!A:A,BRANCH!F:J)</f>
        <v>54710</v>
      </c>
      <c r="E262" s="21">
        <f>SUMIF(BRANCH!C:C,AREA1!A:A,BRANCH!G:G)</f>
        <v>0</v>
      </c>
      <c r="F262" s="21">
        <f>SUMIF(BRANCH!C:C,AREA1!A:A,BRANCH!H:H)</f>
        <v>0</v>
      </c>
      <c r="G262" s="52">
        <f>SUMIF(BRANCH!C:C,AREA1!A:A,BRANCH!I:I)</f>
        <v>0</v>
      </c>
      <c r="H262" s="21">
        <f>SUMIF(BRANCH!C:C,AREA1!A:A,BRANCH!J:J)</f>
        <v>54710</v>
      </c>
      <c r="I262" s="40" t="e">
        <f t="shared" si="12"/>
        <v>#DIV/0!</v>
      </c>
      <c r="J262" s="21" t="e">
        <f>SUMIF(BRANCH!C:C,AREA1!A:A,BRANCH!K:K)</f>
        <v>#REF!</v>
      </c>
      <c r="K262" s="21" t="e">
        <f>SUMIF(BRANCH!C:C,AREA1!A:A,BRANCH!L:L)</f>
        <v>#REF!</v>
      </c>
      <c r="L262" s="21" t="e">
        <f>SUMIF(BRANCH!C:C,AREA1!A:A,BRANCH!M:M)</f>
        <v>#REF!</v>
      </c>
      <c r="M262" s="52" t="e">
        <f>SUMIF(BRANCH!C:C,BRANCH!C:C,BRANCH!N:N)</f>
        <v>#REF!</v>
      </c>
      <c r="N262" s="21" t="e">
        <f>SUMIF(BRANCH!C:C,AREA1!A:A,BRANCH!O:O)</f>
        <v>#REF!</v>
      </c>
      <c r="O262" s="40" t="e">
        <f t="shared" si="13"/>
        <v>#REF!</v>
      </c>
      <c r="P262" s="21">
        <f>SUMIF(BRANCH!C:C,AREA1!A:A,BRANCH!P:P)</f>
        <v>536905</v>
      </c>
      <c r="Q262" s="21">
        <f>SUMIF(BRANCH!C:C,AREA1!A:A,BRANCH!Q:Q)</f>
        <v>156</v>
      </c>
      <c r="R262" s="21">
        <f>SUMIF(BRANCH!C:C,AREA1!A:A,BRANCH!R:R)</f>
        <v>134</v>
      </c>
      <c r="S262" s="52">
        <f>SUMIF(BRANCH!C:C,AREA1!A:A,BRANCH!S:S)</f>
        <v>22</v>
      </c>
      <c r="T262" s="21">
        <f>SUMIF(BRANCH!C:C,AREA1!A:A,BRANCH!T:T)</f>
        <v>536771</v>
      </c>
      <c r="U262" s="40">
        <f t="shared" si="14"/>
        <v>0.85897435897435892</v>
      </c>
    </row>
    <row r="263" spans="1:21" x14ac:dyDescent="0.25">
      <c r="A263" s="24" t="s">
        <v>432</v>
      </c>
      <c r="B263" s="23" t="s">
        <v>262</v>
      </c>
      <c r="C263" s="23" t="s">
        <v>18</v>
      </c>
      <c r="D263" s="21">
        <f>SUMIF(BRANCH!C:C,AREA1!A:A,BRANCH!F:J)</f>
        <v>80168</v>
      </c>
      <c r="E263" s="21">
        <f>SUMIF(BRANCH!C:C,AREA1!A:A,BRANCH!G:G)</f>
        <v>2</v>
      </c>
      <c r="F263" s="21">
        <f>SUMIF(BRANCH!C:C,AREA1!A:A,BRANCH!H:H)</f>
        <v>2</v>
      </c>
      <c r="G263" s="52">
        <f>SUMIF(BRANCH!C:C,AREA1!A:A,BRANCH!I:I)</f>
        <v>0</v>
      </c>
      <c r="H263" s="21">
        <f>SUMIF(BRANCH!C:C,AREA1!A:A,BRANCH!J:J)</f>
        <v>80166</v>
      </c>
      <c r="I263" s="40">
        <f t="shared" si="12"/>
        <v>1</v>
      </c>
      <c r="J263" s="21" t="e">
        <f>SUMIF(BRANCH!C:C,AREA1!A:A,BRANCH!K:K)</f>
        <v>#REF!</v>
      </c>
      <c r="K263" s="21" t="e">
        <f>SUMIF(BRANCH!C:C,AREA1!A:A,BRANCH!L:L)</f>
        <v>#REF!</v>
      </c>
      <c r="L263" s="21" t="e">
        <f>SUMIF(BRANCH!C:C,AREA1!A:A,BRANCH!M:M)</f>
        <v>#REF!</v>
      </c>
      <c r="M263" s="52" t="e">
        <f>SUMIF(BRANCH!C:C,BRANCH!C:C,BRANCH!N:N)</f>
        <v>#REF!</v>
      </c>
      <c r="N263" s="21" t="e">
        <f>SUMIF(BRANCH!C:C,AREA1!A:A,BRANCH!O:O)</f>
        <v>#REF!</v>
      </c>
      <c r="O263" s="40" t="e">
        <f t="shared" si="13"/>
        <v>#REF!</v>
      </c>
      <c r="P263" s="21">
        <f>SUMIF(BRANCH!C:C,AREA1!A:A,BRANCH!P:P)</f>
        <v>806403</v>
      </c>
      <c r="Q263" s="21">
        <f>SUMIF(BRANCH!C:C,AREA1!A:A,BRANCH!Q:Q)</f>
        <v>443</v>
      </c>
      <c r="R263" s="21">
        <f>SUMIF(BRANCH!C:C,AREA1!A:A,BRANCH!R:R)</f>
        <v>443</v>
      </c>
      <c r="S263" s="52">
        <f>SUMIF(BRANCH!C:C,AREA1!A:A,BRANCH!S:S)</f>
        <v>0</v>
      </c>
      <c r="T263" s="21">
        <f>SUMIF(BRANCH!C:C,AREA1!A:A,BRANCH!T:T)</f>
        <v>805960</v>
      </c>
      <c r="U263" s="40">
        <f t="shared" si="14"/>
        <v>1</v>
      </c>
    </row>
    <row r="264" spans="1:21" x14ac:dyDescent="0.25">
      <c r="A264" s="24" t="s">
        <v>433</v>
      </c>
      <c r="B264" s="23" t="s">
        <v>141</v>
      </c>
      <c r="C264" s="23" t="s">
        <v>16</v>
      </c>
      <c r="D264" s="21">
        <f>SUMIF(BRANCH!C:C,AREA1!A:A,BRANCH!F:J)</f>
        <v>131838</v>
      </c>
      <c r="E264" s="21">
        <f>SUMIF(BRANCH!C:C,AREA1!A:A,BRANCH!G:G)</f>
        <v>1</v>
      </c>
      <c r="F264" s="21">
        <f>SUMIF(BRANCH!C:C,AREA1!A:A,BRANCH!H:H)</f>
        <v>0</v>
      </c>
      <c r="G264" s="52">
        <f>SUMIF(BRANCH!C:C,AREA1!A:A,BRANCH!I:I)</f>
        <v>1</v>
      </c>
      <c r="H264" s="21">
        <f>SUMIF(BRANCH!C:C,AREA1!A:A,BRANCH!J:J)</f>
        <v>131838</v>
      </c>
      <c r="I264" s="40">
        <f t="shared" si="12"/>
        <v>0</v>
      </c>
      <c r="J264" s="21" t="e">
        <f>SUMIF(BRANCH!C:C,AREA1!A:A,BRANCH!K:K)</f>
        <v>#REF!</v>
      </c>
      <c r="K264" s="21" t="e">
        <f>SUMIF(BRANCH!C:C,AREA1!A:A,BRANCH!L:L)</f>
        <v>#REF!</v>
      </c>
      <c r="L264" s="21" t="e">
        <f>SUMIF(BRANCH!C:C,AREA1!A:A,BRANCH!M:M)</f>
        <v>#REF!</v>
      </c>
      <c r="M264" s="52" t="e">
        <f>SUMIF(BRANCH!C:C,BRANCH!C:C,BRANCH!N:N)</f>
        <v>#REF!</v>
      </c>
      <c r="N264" s="21" t="e">
        <f>SUMIF(BRANCH!C:C,AREA1!A:A,BRANCH!O:O)</f>
        <v>#REF!</v>
      </c>
      <c r="O264" s="40" t="e">
        <f t="shared" si="13"/>
        <v>#REF!</v>
      </c>
      <c r="P264" s="21">
        <f>SUMIF(BRANCH!C:C,AREA1!A:A,BRANCH!P:P)</f>
        <v>1354552</v>
      </c>
      <c r="Q264" s="21">
        <f>SUMIF(BRANCH!C:C,AREA1!A:A,BRANCH!Q:Q)</f>
        <v>491</v>
      </c>
      <c r="R264" s="21">
        <f>SUMIF(BRANCH!C:C,AREA1!A:A,BRANCH!R:R)</f>
        <v>443</v>
      </c>
      <c r="S264" s="52">
        <f>SUMIF(BRANCH!C:C,AREA1!A:A,BRANCH!S:S)</f>
        <v>48</v>
      </c>
      <c r="T264" s="21">
        <f>SUMIF(BRANCH!C:C,AREA1!A:A,BRANCH!T:T)</f>
        <v>1354109</v>
      </c>
      <c r="U264" s="40">
        <f t="shared" si="14"/>
        <v>0.90224032586558045</v>
      </c>
    </row>
    <row r="265" spans="1:21" x14ac:dyDescent="0.25">
      <c r="A265" s="24" t="s">
        <v>434</v>
      </c>
      <c r="B265" s="23" t="s">
        <v>362</v>
      </c>
      <c r="C265" s="23" t="s">
        <v>15</v>
      </c>
      <c r="D265" s="21">
        <f>SUMIF(BRANCH!C:C,AREA1!A:A,BRANCH!F:J)</f>
        <v>50364</v>
      </c>
      <c r="E265" s="21">
        <f>SUMIF(BRANCH!C:C,AREA1!A:A,BRANCH!G:G)</f>
        <v>0</v>
      </c>
      <c r="F265" s="21">
        <f>SUMIF(BRANCH!C:C,AREA1!A:A,BRANCH!H:H)</f>
        <v>0</v>
      </c>
      <c r="G265" s="52">
        <f>SUMIF(BRANCH!C:C,AREA1!A:A,BRANCH!I:I)</f>
        <v>0</v>
      </c>
      <c r="H265" s="21">
        <f>SUMIF(BRANCH!C:C,AREA1!A:A,BRANCH!J:J)</f>
        <v>50364</v>
      </c>
      <c r="I265" s="40" t="e">
        <f t="shared" si="12"/>
        <v>#DIV/0!</v>
      </c>
      <c r="J265" s="21" t="e">
        <f>SUMIF(BRANCH!C:C,AREA1!A:A,BRANCH!K:K)</f>
        <v>#REF!</v>
      </c>
      <c r="K265" s="21" t="e">
        <f>SUMIF(BRANCH!C:C,AREA1!A:A,BRANCH!L:L)</f>
        <v>#REF!</v>
      </c>
      <c r="L265" s="21" t="e">
        <f>SUMIF(BRANCH!C:C,AREA1!A:A,BRANCH!M:M)</f>
        <v>#REF!</v>
      </c>
      <c r="M265" s="52" t="e">
        <f>SUMIF(BRANCH!C:C,BRANCH!C:C,BRANCH!N:N)</f>
        <v>#REF!</v>
      </c>
      <c r="N265" s="21" t="e">
        <f>SUMIF(BRANCH!C:C,AREA1!A:A,BRANCH!O:O)</f>
        <v>#REF!</v>
      </c>
      <c r="O265" s="40" t="e">
        <f t="shared" si="13"/>
        <v>#REF!</v>
      </c>
      <c r="P265" s="21">
        <f>SUMIF(BRANCH!C:C,AREA1!A:A,BRANCH!P:P)</f>
        <v>466897</v>
      </c>
      <c r="Q265" s="21">
        <f>SUMIF(BRANCH!C:C,AREA1!A:A,BRANCH!Q:Q)</f>
        <v>168</v>
      </c>
      <c r="R265" s="21">
        <f>SUMIF(BRANCH!C:C,AREA1!A:A,BRANCH!R:R)</f>
        <v>104</v>
      </c>
      <c r="S265" s="52">
        <f>SUMIF(BRANCH!C:C,AREA1!A:A,BRANCH!S:S)</f>
        <v>64</v>
      </c>
      <c r="T265" s="21">
        <f>SUMIF(BRANCH!C:C,AREA1!A:A,BRANCH!T:T)</f>
        <v>466793</v>
      </c>
      <c r="U265" s="40">
        <f t="shared" si="14"/>
        <v>0.61904761904761907</v>
      </c>
    </row>
    <row r="266" spans="1:21" x14ac:dyDescent="0.25">
      <c r="A266" s="24" t="s">
        <v>435</v>
      </c>
      <c r="B266" s="23" t="s">
        <v>254</v>
      </c>
      <c r="C266" s="23" t="s">
        <v>14</v>
      </c>
      <c r="D266" s="21">
        <f>SUMIF(BRANCH!C:C,AREA1!A:A,BRANCH!F:J)</f>
        <v>81199</v>
      </c>
      <c r="E266" s="21">
        <f>SUMIF(BRANCH!C:C,AREA1!A:A,BRANCH!G:G)</f>
        <v>0</v>
      </c>
      <c r="F266" s="21">
        <f>SUMIF(BRANCH!C:C,AREA1!A:A,BRANCH!H:H)</f>
        <v>0</v>
      </c>
      <c r="G266" s="52">
        <f>SUMIF(BRANCH!C:C,AREA1!A:A,BRANCH!I:I)</f>
        <v>0</v>
      </c>
      <c r="H266" s="21">
        <f>SUMIF(BRANCH!C:C,AREA1!A:A,BRANCH!J:J)</f>
        <v>81199</v>
      </c>
      <c r="I266" s="40" t="e">
        <f t="shared" si="12"/>
        <v>#DIV/0!</v>
      </c>
      <c r="J266" s="21" t="e">
        <f>SUMIF(BRANCH!C:C,AREA1!A:A,BRANCH!K:K)</f>
        <v>#REF!</v>
      </c>
      <c r="K266" s="21" t="e">
        <f>SUMIF(BRANCH!C:C,AREA1!A:A,BRANCH!L:L)</f>
        <v>#REF!</v>
      </c>
      <c r="L266" s="21" t="e">
        <f>SUMIF(BRANCH!C:C,AREA1!A:A,BRANCH!M:M)</f>
        <v>#REF!</v>
      </c>
      <c r="M266" s="52" t="e">
        <f>SUMIF(BRANCH!C:C,BRANCH!C:C,BRANCH!N:N)</f>
        <v>#REF!</v>
      </c>
      <c r="N266" s="21" t="e">
        <f>SUMIF(BRANCH!C:C,AREA1!A:A,BRANCH!O:O)</f>
        <v>#REF!</v>
      </c>
      <c r="O266" s="40" t="e">
        <f t="shared" si="13"/>
        <v>#REF!</v>
      </c>
      <c r="P266" s="21">
        <f>SUMIF(BRANCH!C:C,AREA1!A:A,BRANCH!P:P)</f>
        <v>803126</v>
      </c>
      <c r="Q266" s="21">
        <f>SUMIF(BRANCH!C:C,AREA1!A:A,BRANCH!Q:Q)</f>
        <v>296</v>
      </c>
      <c r="R266" s="21">
        <f>SUMIF(BRANCH!C:C,AREA1!A:A,BRANCH!R:R)</f>
        <v>256</v>
      </c>
      <c r="S266" s="52">
        <f>SUMIF(BRANCH!C:C,AREA1!A:A,BRANCH!S:S)</f>
        <v>40</v>
      </c>
      <c r="T266" s="21">
        <f>SUMIF(BRANCH!C:C,AREA1!A:A,BRANCH!T:T)</f>
        <v>802870</v>
      </c>
      <c r="U266" s="40">
        <f t="shared" si="14"/>
        <v>0.86486486486486491</v>
      </c>
    </row>
    <row r="267" spans="1:21" x14ac:dyDescent="0.25">
      <c r="A267" s="24" t="s">
        <v>436</v>
      </c>
      <c r="B267" s="23" t="s">
        <v>308</v>
      </c>
      <c r="C267" s="23" t="s">
        <v>14</v>
      </c>
      <c r="D267" s="21">
        <f>SUMIF(BRANCH!C:C,AREA1!A:A,BRANCH!F:J)</f>
        <v>77539</v>
      </c>
      <c r="E267" s="21">
        <f>SUMIF(BRANCH!C:C,AREA1!A:A,BRANCH!G:G)</f>
        <v>0</v>
      </c>
      <c r="F267" s="21">
        <f>SUMIF(BRANCH!C:C,AREA1!A:A,BRANCH!H:H)</f>
        <v>0</v>
      </c>
      <c r="G267" s="52">
        <f>SUMIF(BRANCH!C:C,AREA1!A:A,BRANCH!I:I)</f>
        <v>0</v>
      </c>
      <c r="H267" s="21">
        <f>SUMIF(BRANCH!C:C,AREA1!A:A,BRANCH!J:J)</f>
        <v>77539</v>
      </c>
      <c r="I267" s="40" t="e">
        <f t="shared" si="12"/>
        <v>#DIV/0!</v>
      </c>
      <c r="J267" s="21" t="e">
        <f>SUMIF(BRANCH!C:C,AREA1!A:A,BRANCH!K:K)</f>
        <v>#REF!</v>
      </c>
      <c r="K267" s="21" t="e">
        <f>SUMIF(BRANCH!C:C,AREA1!A:A,BRANCH!L:L)</f>
        <v>#REF!</v>
      </c>
      <c r="L267" s="21" t="e">
        <f>SUMIF(BRANCH!C:C,AREA1!A:A,BRANCH!M:M)</f>
        <v>#REF!</v>
      </c>
      <c r="M267" s="52" t="e">
        <f>SUMIF(BRANCH!C:C,BRANCH!C:C,BRANCH!N:N)</f>
        <v>#REF!</v>
      </c>
      <c r="N267" s="21" t="e">
        <f>SUMIF(BRANCH!C:C,AREA1!A:A,BRANCH!O:O)</f>
        <v>#REF!</v>
      </c>
      <c r="O267" s="40" t="e">
        <f t="shared" si="13"/>
        <v>#REF!</v>
      </c>
      <c r="P267" s="21">
        <f>SUMIF(BRANCH!C:C,AREA1!A:A,BRANCH!P:P)</f>
        <v>856090</v>
      </c>
      <c r="Q267" s="21">
        <f>SUMIF(BRANCH!C:C,AREA1!A:A,BRANCH!Q:Q)</f>
        <v>300</v>
      </c>
      <c r="R267" s="21">
        <f>SUMIF(BRANCH!C:C,AREA1!A:A,BRANCH!R:R)</f>
        <v>284</v>
      </c>
      <c r="S267" s="52">
        <f>SUMIF(BRANCH!C:C,AREA1!A:A,BRANCH!S:S)</f>
        <v>16</v>
      </c>
      <c r="T267" s="21">
        <f>SUMIF(BRANCH!C:C,AREA1!A:A,BRANCH!T:T)</f>
        <v>855806</v>
      </c>
      <c r="U267" s="40">
        <f t="shared" si="14"/>
        <v>0.94666666666666666</v>
      </c>
    </row>
    <row r="268" spans="1:21" x14ac:dyDescent="0.25">
      <c r="A268" s="24" t="s">
        <v>437</v>
      </c>
      <c r="B268" s="23" t="s">
        <v>290</v>
      </c>
      <c r="C268" s="23" t="s">
        <v>17</v>
      </c>
      <c r="D268" s="21">
        <f>SUMIF(BRANCH!C:C,AREA1!A:A,BRANCH!F:J)</f>
        <v>78623</v>
      </c>
      <c r="E268" s="21">
        <f>SUMIF(BRANCH!C:C,AREA1!A:A,BRANCH!G:G)</f>
        <v>0</v>
      </c>
      <c r="F268" s="21">
        <f>SUMIF(BRANCH!C:C,AREA1!A:A,BRANCH!H:H)</f>
        <v>0</v>
      </c>
      <c r="G268" s="52">
        <f>SUMIF(BRANCH!C:C,AREA1!A:A,BRANCH!I:I)</f>
        <v>0</v>
      </c>
      <c r="H268" s="21">
        <f>SUMIF(BRANCH!C:C,AREA1!A:A,BRANCH!J:J)</f>
        <v>78623</v>
      </c>
      <c r="I268" s="40" t="e">
        <f t="shared" si="12"/>
        <v>#DIV/0!</v>
      </c>
      <c r="J268" s="21" t="e">
        <f>SUMIF(BRANCH!C:C,AREA1!A:A,BRANCH!K:K)</f>
        <v>#REF!</v>
      </c>
      <c r="K268" s="21" t="e">
        <f>SUMIF(BRANCH!C:C,AREA1!A:A,BRANCH!L:L)</f>
        <v>#REF!</v>
      </c>
      <c r="L268" s="21" t="e">
        <f>SUMIF(BRANCH!C:C,AREA1!A:A,BRANCH!M:M)</f>
        <v>#REF!</v>
      </c>
      <c r="M268" s="52" t="e">
        <f>SUMIF(BRANCH!C:C,BRANCH!C:C,BRANCH!N:N)</f>
        <v>#REF!</v>
      </c>
      <c r="N268" s="21" t="e">
        <f>SUMIF(BRANCH!C:C,AREA1!A:A,BRANCH!O:O)</f>
        <v>#REF!</v>
      </c>
      <c r="O268" s="40" t="e">
        <f t="shared" si="13"/>
        <v>#REF!</v>
      </c>
      <c r="P268" s="21">
        <f>SUMIF(BRANCH!C:C,AREA1!A:A,BRANCH!P:P)</f>
        <v>813206</v>
      </c>
      <c r="Q268" s="21">
        <f>SUMIF(BRANCH!C:C,AREA1!A:A,BRANCH!Q:Q)</f>
        <v>398</v>
      </c>
      <c r="R268" s="21">
        <f>SUMIF(BRANCH!C:C,AREA1!A:A,BRANCH!R:R)</f>
        <v>398</v>
      </c>
      <c r="S268" s="52">
        <f>SUMIF(BRANCH!C:C,AREA1!A:A,BRANCH!S:S)</f>
        <v>0</v>
      </c>
      <c r="T268" s="21">
        <f>SUMIF(BRANCH!C:C,AREA1!A:A,BRANCH!T:T)</f>
        <v>812808</v>
      </c>
      <c r="U268" s="40">
        <f t="shared" si="14"/>
        <v>1</v>
      </c>
    </row>
    <row r="269" spans="1:21" x14ac:dyDescent="0.25">
      <c r="A269" s="24" t="s">
        <v>438</v>
      </c>
      <c r="B269" s="23" t="s">
        <v>439</v>
      </c>
      <c r="C269" s="23" t="s">
        <v>14</v>
      </c>
      <c r="D269" s="21">
        <f>SUMIF(BRANCH!C:C,AREA1!A:A,BRANCH!F:J)</f>
        <v>127518</v>
      </c>
      <c r="E269" s="21">
        <f>SUMIF(BRANCH!C:C,AREA1!A:A,BRANCH!G:G)</f>
        <v>1</v>
      </c>
      <c r="F269" s="21">
        <f>SUMIF(BRANCH!C:C,AREA1!A:A,BRANCH!H:H)</f>
        <v>1</v>
      </c>
      <c r="G269" s="52">
        <f>SUMIF(BRANCH!C:C,AREA1!A:A,BRANCH!I:I)</f>
        <v>0</v>
      </c>
      <c r="H269" s="21">
        <f>SUMIF(BRANCH!C:C,AREA1!A:A,BRANCH!J:J)</f>
        <v>127517</v>
      </c>
      <c r="I269" s="40">
        <f t="shared" si="12"/>
        <v>1</v>
      </c>
      <c r="J269" s="21" t="e">
        <f>SUMIF(BRANCH!C:C,AREA1!A:A,BRANCH!K:K)</f>
        <v>#REF!</v>
      </c>
      <c r="K269" s="21" t="e">
        <f>SUMIF(BRANCH!C:C,AREA1!A:A,BRANCH!L:L)</f>
        <v>#REF!</v>
      </c>
      <c r="L269" s="21" t="e">
        <f>SUMIF(BRANCH!C:C,AREA1!A:A,BRANCH!M:M)</f>
        <v>#REF!</v>
      </c>
      <c r="M269" s="52" t="e">
        <f>SUMIF(BRANCH!C:C,BRANCH!C:C,BRANCH!N:N)</f>
        <v>#REF!</v>
      </c>
      <c r="N269" s="21" t="e">
        <f>SUMIF(BRANCH!C:C,AREA1!A:A,BRANCH!O:O)</f>
        <v>#REF!</v>
      </c>
      <c r="O269" s="40" t="e">
        <f t="shared" si="13"/>
        <v>#REF!</v>
      </c>
      <c r="P269" s="21">
        <f>SUMIF(BRANCH!C:C,AREA1!A:A,BRANCH!P:P)</f>
        <v>1327716</v>
      </c>
      <c r="Q269" s="21">
        <f>SUMIF(BRANCH!C:C,AREA1!A:A,BRANCH!Q:Q)</f>
        <v>562</v>
      </c>
      <c r="R269" s="21">
        <f>SUMIF(BRANCH!C:C,AREA1!A:A,BRANCH!R:R)</f>
        <v>371</v>
      </c>
      <c r="S269" s="52">
        <f>SUMIF(BRANCH!C:C,AREA1!A:A,BRANCH!S:S)</f>
        <v>191</v>
      </c>
      <c r="T269" s="21">
        <f>SUMIF(BRANCH!C:C,AREA1!A:A,BRANCH!T:T)</f>
        <v>1327345</v>
      </c>
      <c r="U269" s="40">
        <f t="shared" si="14"/>
        <v>0.66014234875444844</v>
      </c>
    </row>
    <row r="270" spans="1:21" x14ac:dyDescent="0.25">
      <c r="A270" s="24" t="s">
        <v>440</v>
      </c>
      <c r="B270" s="23" t="s">
        <v>439</v>
      </c>
      <c r="C270" s="23" t="s">
        <v>14</v>
      </c>
      <c r="D270" s="21">
        <f>SUMIF(BRANCH!C:C,AREA1!A:A,BRANCH!F:J)</f>
        <v>138733</v>
      </c>
      <c r="E270" s="21">
        <f>SUMIF(BRANCH!C:C,AREA1!A:A,BRANCH!G:G)</f>
        <v>1</v>
      </c>
      <c r="F270" s="21">
        <f>SUMIF(BRANCH!C:C,AREA1!A:A,BRANCH!H:H)</f>
        <v>1</v>
      </c>
      <c r="G270" s="52">
        <f>SUMIF(BRANCH!C:C,AREA1!A:A,BRANCH!I:I)</f>
        <v>0</v>
      </c>
      <c r="H270" s="21">
        <f>SUMIF(BRANCH!C:C,AREA1!A:A,BRANCH!J:J)</f>
        <v>138732</v>
      </c>
      <c r="I270" s="40">
        <f t="shared" si="12"/>
        <v>1</v>
      </c>
      <c r="J270" s="21" t="e">
        <f>SUMIF(BRANCH!C:C,AREA1!A:A,BRANCH!K:K)</f>
        <v>#REF!</v>
      </c>
      <c r="K270" s="21" t="e">
        <f>SUMIF(BRANCH!C:C,AREA1!A:A,BRANCH!L:L)</f>
        <v>#REF!</v>
      </c>
      <c r="L270" s="21" t="e">
        <f>SUMIF(BRANCH!C:C,AREA1!A:A,BRANCH!M:M)</f>
        <v>#REF!</v>
      </c>
      <c r="M270" s="52" t="e">
        <f>SUMIF(BRANCH!C:C,BRANCH!C:C,BRANCH!N:N)</f>
        <v>#REF!</v>
      </c>
      <c r="N270" s="21" t="e">
        <f>SUMIF(BRANCH!C:C,AREA1!A:A,BRANCH!O:O)</f>
        <v>#REF!</v>
      </c>
      <c r="O270" s="40" t="e">
        <f t="shared" si="13"/>
        <v>#REF!</v>
      </c>
      <c r="P270" s="21">
        <f>SUMIF(BRANCH!C:C,AREA1!A:A,BRANCH!P:P)</f>
        <v>1471790</v>
      </c>
      <c r="Q270" s="21">
        <f>SUMIF(BRANCH!C:C,AREA1!A:A,BRANCH!Q:Q)</f>
        <v>558</v>
      </c>
      <c r="R270" s="21">
        <f>SUMIF(BRANCH!C:C,AREA1!A:A,BRANCH!R:R)</f>
        <v>558</v>
      </c>
      <c r="S270" s="52">
        <f>SUMIF(BRANCH!C:C,AREA1!A:A,BRANCH!S:S)</f>
        <v>0</v>
      </c>
      <c r="T270" s="21">
        <f>SUMIF(BRANCH!C:C,AREA1!A:A,BRANCH!T:T)</f>
        <v>1471232</v>
      </c>
      <c r="U270" s="40">
        <f t="shared" si="14"/>
        <v>1</v>
      </c>
    </row>
    <row r="271" spans="1:21" x14ac:dyDescent="0.25">
      <c r="A271" s="24" t="s">
        <v>441</v>
      </c>
      <c r="B271" s="23" t="s">
        <v>248</v>
      </c>
      <c r="C271" s="23" t="s">
        <v>18</v>
      </c>
      <c r="D271" s="21">
        <f>SUMIF(BRANCH!C:C,AREA1!A:A,BRANCH!F:J)</f>
        <v>175347</v>
      </c>
      <c r="E271" s="21">
        <f>SUMIF(BRANCH!C:C,AREA1!A:A,BRANCH!G:G)</f>
        <v>7</v>
      </c>
      <c r="F271" s="21">
        <f>SUMIF(BRANCH!C:C,AREA1!A:A,BRANCH!H:H)</f>
        <v>3</v>
      </c>
      <c r="G271" s="52">
        <f>SUMIF(BRANCH!C:C,AREA1!A:A,BRANCH!I:I)</f>
        <v>4</v>
      </c>
      <c r="H271" s="21">
        <f>SUMIF(BRANCH!C:C,AREA1!A:A,BRANCH!J:J)</f>
        <v>175344</v>
      </c>
      <c r="I271" s="40">
        <f t="shared" si="12"/>
        <v>0.42857142857142855</v>
      </c>
      <c r="J271" s="21" t="e">
        <f>SUMIF(BRANCH!C:C,AREA1!A:A,BRANCH!K:K)</f>
        <v>#REF!</v>
      </c>
      <c r="K271" s="21" t="e">
        <f>SUMIF(BRANCH!C:C,AREA1!A:A,BRANCH!L:L)</f>
        <v>#REF!</v>
      </c>
      <c r="L271" s="21" t="e">
        <f>SUMIF(BRANCH!C:C,AREA1!A:A,BRANCH!M:M)</f>
        <v>#REF!</v>
      </c>
      <c r="M271" s="52" t="e">
        <f>SUMIF(BRANCH!C:C,BRANCH!C:C,BRANCH!N:N)</f>
        <v>#REF!</v>
      </c>
      <c r="N271" s="21" t="e">
        <f>SUMIF(BRANCH!C:C,AREA1!A:A,BRANCH!O:O)</f>
        <v>#REF!</v>
      </c>
      <c r="O271" s="40" t="e">
        <f t="shared" si="13"/>
        <v>#REF!</v>
      </c>
      <c r="P271" s="21">
        <f>SUMIF(BRANCH!C:C,AREA1!A:A,BRANCH!P:P)</f>
        <v>1818943</v>
      </c>
      <c r="Q271" s="21">
        <f>SUMIF(BRANCH!C:C,AREA1!A:A,BRANCH!Q:Q)</f>
        <v>701</v>
      </c>
      <c r="R271" s="21">
        <f>SUMIF(BRANCH!C:C,AREA1!A:A,BRANCH!R:R)</f>
        <v>691</v>
      </c>
      <c r="S271" s="52">
        <f>SUMIF(BRANCH!C:C,AREA1!A:A,BRANCH!S:S)</f>
        <v>10</v>
      </c>
      <c r="T271" s="21">
        <f>SUMIF(BRANCH!C:C,AREA1!A:A,BRANCH!T:T)</f>
        <v>1818252</v>
      </c>
      <c r="U271" s="40">
        <f t="shared" si="14"/>
        <v>0.98573466476462202</v>
      </c>
    </row>
    <row r="272" spans="1:21" x14ac:dyDescent="0.25">
      <c r="A272" s="24" t="s">
        <v>442</v>
      </c>
      <c r="B272" s="23" t="s">
        <v>443</v>
      </c>
      <c r="C272" s="23" t="s">
        <v>15</v>
      </c>
      <c r="D272" s="21">
        <f>SUMIF(BRANCH!C:C,AREA1!A:A,BRANCH!F:J)</f>
        <v>46801</v>
      </c>
      <c r="E272" s="21">
        <f>SUMIF(BRANCH!C:C,AREA1!A:A,BRANCH!G:G)</f>
        <v>0</v>
      </c>
      <c r="F272" s="21">
        <f>SUMIF(BRANCH!C:C,AREA1!A:A,BRANCH!H:H)</f>
        <v>0</v>
      </c>
      <c r="G272" s="52">
        <f>SUMIF(BRANCH!C:C,AREA1!A:A,BRANCH!I:I)</f>
        <v>0</v>
      </c>
      <c r="H272" s="21">
        <f>SUMIF(BRANCH!C:C,AREA1!A:A,BRANCH!J:J)</f>
        <v>46801</v>
      </c>
      <c r="I272" s="40" t="e">
        <f t="shared" si="12"/>
        <v>#DIV/0!</v>
      </c>
      <c r="J272" s="21" t="e">
        <f>SUMIF(BRANCH!C:C,AREA1!A:A,BRANCH!K:K)</f>
        <v>#REF!</v>
      </c>
      <c r="K272" s="21" t="e">
        <f>SUMIF(BRANCH!C:C,AREA1!A:A,BRANCH!L:L)</f>
        <v>#REF!</v>
      </c>
      <c r="L272" s="21" t="e">
        <f>SUMIF(BRANCH!C:C,AREA1!A:A,BRANCH!M:M)</f>
        <v>#REF!</v>
      </c>
      <c r="M272" s="52" t="e">
        <f>SUMIF(BRANCH!C:C,BRANCH!C:C,BRANCH!N:N)</f>
        <v>#REF!</v>
      </c>
      <c r="N272" s="21" t="e">
        <f>SUMIF(BRANCH!C:C,AREA1!A:A,BRANCH!O:O)</f>
        <v>#REF!</v>
      </c>
      <c r="O272" s="40" t="e">
        <f t="shared" si="13"/>
        <v>#REF!</v>
      </c>
      <c r="P272" s="21">
        <f>SUMIF(BRANCH!C:C,AREA1!A:A,BRANCH!P:P)</f>
        <v>478475</v>
      </c>
      <c r="Q272" s="21">
        <f>SUMIF(BRANCH!C:C,AREA1!A:A,BRANCH!Q:Q)</f>
        <v>179</v>
      </c>
      <c r="R272" s="21">
        <f>SUMIF(BRANCH!C:C,AREA1!A:A,BRANCH!R:R)</f>
        <v>141</v>
      </c>
      <c r="S272" s="52">
        <f>SUMIF(BRANCH!C:C,AREA1!A:A,BRANCH!S:S)</f>
        <v>38</v>
      </c>
      <c r="T272" s="21">
        <f>SUMIF(BRANCH!C:C,AREA1!A:A,BRANCH!T:T)</f>
        <v>478334</v>
      </c>
      <c r="U272" s="40">
        <f t="shared" si="14"/>
        <v>0.78770949720670391</v>
      </c>
    </row>
    <row r="273" spans="1:21" x14ac:dyDescent="0.25">
      <c r="A273" s="24" t="s">
        <v>444</v>
      </c>
      <c r="B273" s="23" t="s">
        <v>397</v>
      </c>
      <c r="C273" s="23" t="s">
        <v>13</v>
      </c>
      <c r="D273" s="21">
        <f>SUMIF(BRANCH!C:C,AREA1!A:A,BRANCH!F:J)</f>
        <v>45536</v>
      </c>
      <c r="E273" s="21">
        <f>SUMIF(BRANCH!C:C,AREA1!A:A,BRANCH!G:G)</f>
        <v>0</v>
      </c>
      <c r="F273" s="21">
        <f>SUMIF(BRANCH!C:C,AREA1!A:A,BRANCH!H:H)</f>
        <v>0</v>
      </c>
      <c r="G273" s="52">
        <f>SUMIF(BRANCH!C:C,AREA1!A:A,BRANCH!I:I)</f>
        <v>0</v>
      </c>
      <c r="H273" s="21">
        <f>SUMIF(BRANCH!C:C,AREA1!A:A,BRANCH!J:J)</f>
        <v>45536</v>
      </c>
      <c r="I273" s="40" t="e">
        <f t="shared" si="12"/>
        <v>#DIV/0!</v>
      </c>
      <c r="J273" s="21" t="e">
        <f>SUMIF(BRANCH!C:C,AREA1!A:A,BRANCH!K:K)</f>
        <v>#REF!</v>
      </c>
      <c r="K273" s="21" t="e">
        <f>SUMIF(BRANCH!C:C,AREA1!A:A,BRANCH!L:L)</f>
        <v>#REF!</v>
      </c>
      <c r="L273" s="21" t="e">
        <f>SUMIF(BRANCH!C:C,AREA1!A:A,BRANCH!M:M)</f>
        <v>#REF!</v>
      </c>
      <c r="M273" s="52" t="e">
        <f>SUMIF(BRANCH!C:C,BRANCH!C:C,BRANCH!N:N)</f>
        <v>#REF!</v>
      </c>
      <c r="N273" s="21" t="e">
        <f>SUMIF(BRANCH!C:C,AREA1!A:A,BRANCH!O:O)</f>
        <v>#REF!</v>
      </c>
      <c r="O273" s="40" t="e">
        <f t="shared" si="13"/>
        <v>#REF!</v>
      </c>
      <c r="P273" s="21">
        <f>SUMIF(BRANCH!C:C,AREA1!A:A,BRANCH!P:P)</f>
        <v>467483</v>
      </c>
      <c r="Q273" s="21">
        <f>SUMIF(BRANCH!C:C,AREA1!A:A,BRANCH!Q:Q)</f>
        <v>135</v>
      </c>
      <c r="R273" s="21">
        <f>SUMIF(BRANCH!C:C,AREA1!A:A,BRANCH!R:R)</f>
        <v>117</v>
      </c>
      <c r="S273" s="52">
        <f>SUMIF(BRANCH!C:C,AREA1!A:A,BRANCH!S:S)</f>
        <v>18</v>
      </c>
      <c r="T273" s="21">
        <f>SUMIF(BRANCH!C:C,AREA1!A:A,BRANCH!T:T)</f>
        <v>467366</v>
      </c>
      <c r="U273" s="40">
        <f t="shared" si="14"/>
        <v>0.8666666666666667</v>
      </c>
    </row>
    <row r="274" spans="1:21" x14ac:dyDescent="0.25">
      <c r="A274" s="24" t="s">
        <v>445</v>
      </c>
      <c r="B274" s="23" t="s">
        <v>110</v>
      </c>
      <c r="C274" s="23" t="s">
        <v>17</v>
      </c>
      <c r="D274" s="21">
        <f>SUMIF(BRANCH!C:C,AREA1!A:A,BRANCH!F:J)</f>
        <v>95441</v>
      </c>
      <c r="E274" s="21">
        <f>SUMIF(BRANCH!C:C,AREA1!A:A,BRANCH!G:G)</f>
        <v>2</v>
      </c>
      <c r="F274" s="21">
        <f>SUMIF(BRANCH!C:C,AREA1!A:A,BRANCH!H:H)</f>
        <v>2</v>
      </c>
      <c r="G274" s="52">
        <f>SUMIF(BRANCH!C:C,AREA1!A:A,BRANCH!I:I)</f>
        <v>0</v>
      </c>
      <c r="H274" s="21">
        <f>SUMIF(BRANCH!C:C,AREA1!A:A,BRANCH!J:J)</f>
        <v>95439</v>
      </c>
      <c r="I274" s="40">
        <f t="shared" si="12"/>
        <v>1</v>
      </c>
      <c r="J274" s="21" t="e">
        <f>SUMIF(BRANCH!C:C,AREA1!A:A,BRANCH!K:K)</f>
        <v>#REF!</v>
      </c>
      <c r="K274" s="21" t="e">
        <f>SUMIF(BRANCH!C:C,AREA1!A:A,BRANCH!L:L)</f>
        <v>#REF!</v>
      </c>
      <c r="L274" s="21" t="e">
        <f>SUMIF(BRANCH!C:C,AREA1!A:A,BRANCH!M:M)</f>
        <v>#REF!</v>
      </c>
      <c r="M274" s="52" t="e">
        <f>SUMIF(BRANCH!C:C,BRANCH!C:C,BRANCH!N:N)</f>
        <v>#REF!</v>
      </c>
      <c r="N274" s="21" t="e">
        <f>SUMIF(BRANCH!C:C,AREA1!A:A,BRANCH!O:O)</f>
        <v>#REF!</v>
      </c>
      <c r="O274" s="40" t="e">
        <f t="shared" si="13"/>
        <v>#REF!</v>
      </c>
      <c r="P274" s="21">
        <f>SUMIF(BRANCH!C:C,AREA1!A:A,BRANCH!P:P)</f>
        <v>1024718</v>
      </c>
      <c r="Q274" s="21">
        <f>SUMIF(BRANCH!C:C,AREA1!A:A,BRANCH!Q:Q)</f>
        <v>402</v>
      </c>
      <c r="R274" s="21">
        <f>SUMIF(BRANCH!C:C,AREA1!A:A,BRANCH!R:R)</f>
        <v>288</v>
      </c>
      <c r="S274" s="52">
        <f>SUMIF(BRANCH!C:C,AREA1!A:A,BRANCH!S:S)</f>
        <v>114</v>
      </c>
      <c r="T274" s="21">
        <f>SUMIF(BRANCH!C:C,AREA1!A:A,BRANCH!T:T)</f>
        <v>1024430</v>
      </c>
      <c r="U274" s="40">
        <f t="shared" si="14"/>
        <v>0.71641791044776115</v>
      </c>
    </row>
    <row r="275" spans="1:21" x14ac:dyDescent="0.25">
      <c r="A275" s="24" t="s">
        <v>446</v>
      </c>
      <c r="B275" s="23" t="s">
        <v>310</v>
      </c>
      <c r="C275" s="23" t="s">
        <v>14</v>
      </c>
      <c r="D275" s="21">
        <f>SUMIF(BRANCH!C:C,AREA1!A:A,BRANCH!F:J)</f>
        <v>71669</v>
      </c>
      <c r="E275" s="21">
        <f>SUMIF(BRANCH!C:C,AREA1!A:A,BRANCH!G:G)</f>
        <v>0</v>
      </c>
      <c r="F275" s="21">
        <f>SUMIF(BRANCH!C:C,AREA1!A:A,BRANCH!H:H)</f>
        <v>0</v>
      </c>
      <c r="G275" s="52">
        <f>SUMIF(BRANCH!C:C,AREA1!A:A,BRANCH!I:I)</f>
        <v>0</v>
      </c>
      <c r="H275" s="21">
        <f>SUMIF(BRANCH!C:C,AREA1!A:A,BRANCH!J:J)</f>
        <v>71669</v>
      </c>
      <c r="I275" s="40" t="e">
        <f t="shared" si="12"/>
        <v>#DIV/0!</v>
      </c>
      <c r="J275" s="21" t="e">
        <f>SUMIF(BRANCH!C:C,AREA1!A:A,BRANCH!K:K)</f>
        <v>#REF!</v>
      </c>
      <c r="K275" s="21" t="e">
        <f>SUMIF(BRANCH!C:C,AREA1!A:A,BRANCH!L:L)</f>
        <v>#REF!</v>
      </c>
      <c r="L275" s="21" t="e">
        <f>SUMIF(BRANCH!C:C,AREA1!A:A,BRANCH!M:M)</f>
        <v>#REF!</v>
      </c>
      <c r="M275" s="52" t="e">
        <f>SUMIF(BRANCH!C:C,BRANCH!C:C,BRANCH!N:N)</f>
        <v>#REF!</v>
      </c>
      <c r="N275" s="21" t="e">
        <f>SUMIF(BRANCH!C:C,AREA1!A:A,BRANCH!O:O)</f>
        <v>#REF!</v>
      </c>
      <c r="O275" s="40" t="e">
        <f t="shared" si="13"/>
        <v>#REF!</v>
      </c>
      <c r="P275" s="21">
        <f>SUMIF(BRANCH!C:C,AREA1!A:A,BRANCH!P:P)</f>
        <v>849254</v>
      </c>
      <c r="Q275" s="21">
        <f>SUMIF(BRANCH!C:C,AREA1!A:A,BRANCH!Q:Q)</f>
        <v>343</v>
      </c>
      <c r="R275" s="21">
        <f>SUMIF(BRANCH!C:C,AREA1!A:A,BRANCH!R:R)</f>
        <v>235</v>
      </c>
      <c r="S275" s="52">
        <f>SUMIF(BRANCH!C:C,AREA1!A:A,BRANCH!S:S)</f>
        <v>108</v>
      </c>
      <c r="T275" s="21">
        <f>SUMIF(BRANCH!C:C,AREA1!A:A,BRANCH!T:T)</f>
        <v>849019</v>
      </c>
      <c r="U275" s="40">
        <f t="shared" si="14"/>
        <v>0.685131195335277</v>
      </c>
    </row>
    <row r="276" spans="1:21" x14ac:dyDescent="0.25">
      <c r="A276" s="24" t="s">
        <v>447</v>
      </c>
      <c r="B276" s="23" t="s">
        <v>300</v>
      </c>
      <c r="C276" s="23" t="s">
        <v>13</v>
      </c>
      <c r="D276" s="21">
        <f>SUMIF(BRANCH!C:C,AREA1!A:A,BRANCH!F:J)</f>
        <v>70555</v>
      </c>
      <c r="E276" s="21">
        <f>SUMIF(BRANCH!C:C,AREA1!A:A,BRANCH!G:G)</f>
        <v>0</v>
      </c>
      <c r="F276" s="21">
        <f>SUMIF(BRANCH!C:C,AREA1!A:A,BRANCH!H:H)</f>
        <v>0</v>
      </c>
      <c r="G276" s="52">
        <f>SUMIF(BRANCH!C:C,AREA1!A:A,BRANCH!I:I)</f>
        <v>0</v>
      </c>
      <c r="H276" s="21">
        <f>SUMIF(BRANCH!C:C,AREA1!A:A,BRANCH!J:J)</f>
        <v>70555</v>
      </c>
      <c r="I276" s="40" t="e">
        <f t="shared" si="12"/>
        <v>#DIV/0!</v>
      </c>
      <c r="J276" s="21" t="e">
        <f>SUMIF(BRANCH!C:C,AREA1!A:A,BRANCH!K:K)</f>
        <v>#REF!</v>
      </c>
      <c r="K276" s="21" t="e">
        <f>SUMIF(BRANCH!C:C,AREA1!A:A,BRANCH!L:L)</f>
        <v>#REF!</v>
      </c>
      <c r="L276" s="21" t="e">
        <f>SUMIF(BRANCH!C:C,AREA1!A:A,BRANCH!M:M)</f>
        <v>#REF!</v>
      </c>
      <c r="M276" s="52" t="e">
        <f>SUMIF(BRANCH!C:C,BRANCH!C:C,BRANCH!N:N)</f>
        <v>#REF!</v>
      </c>
      <c r="N276" s="21" t="e">
        <f>SUMIF(BRANCH!C:C,AREA1!A:A,BRANCH!O:O)</f>
        <v>#REF!</v>
      </c>
      <c r="O276" s="40" t="e">
        <f t="shared" si="13"/>
        <v>#REF!</v>
      </c>
      <c r="P276" s="21">
        <f>SUMIF(BRANCH!C:C,AREA1!A:A,BRANCH!P:P)</f>
        <v>619763</v>
      </c>
      <c r="Q276" s="21">
        <f>SUMIF(BRANCH!C:C,AREA1!A:A,BRANCH!Q:Q)</f>
        <v>204</v>
      </c>
      <c r="R276" s="21">
        <f>SUMIF(BRANCH!C:C,AREA1!A:A,BRANCH!R:R)</f>
        <v>147</v>
      </c>
      <c r="S276" s="52">
        <f>SUMIF(BRANCH!C:C,AREA1!A:A,BRANCH!S:S)</f>
        <v>57</v>
      </c>
      <c r="T276" s="21">
        <f>SUMIF(BRANCH!C:C,AREA1!A:A,BRANCH!T:T)</f>
        <v>619616</v>
      </c>
      <c r="U276" s="40">
        <f t="shared" si="14"/>
        <v>0.72058823529411764</v>
      </c>
    </row>
    <row r="277" spans="1:21" x14ac:dyDescent="0.25">
      <c r="A277" s="24" t="s">
        <v>448</v>
      </c>
      <c r="B277" s="23" t="s">
        <v>449</v>
      </c>
      <c r="C277" s="23" t="s">
        <v>14</v>
      </c>
      <c r="D277" s="21">
        <f>SUMIF(BRANCH!C:C,AREA1!A:A,BRANCH!F:J)</f>
        <v>62331</v>
      </c>
      <c r="E277" s="21">
        <f>SUMIF(BRANCH!C:C,AREA1!A:A,BRANCH!G:G)</f>
        <v>1</v>
      </c>
      <c r="F277" s="21">
        <f>SUMIF(BRANCH!C:C,AREA1!A:A,BRANCH!H:H)</f>
        <v>1</v>
      </c>
      <c r="G277" s="52">
        <f>SUMIF(BRANCH!C:C,AREA1!A:A,BRANCH!I:I)</f>
        <v>0</v>
      </c>
      <c r="H277" s="21">
        <f>SUMIF(BRANCH!C:C,AREA1!A:A,BRANCH!J:J)</f>
        <v>62330</v>
      </c>
      <c r="I277" s="40">
        <f t="shared" si="12"/>
        <v>1</v>
      </c>
      <c r="J277" s="21" t="e">
        <f>SUMIF(BRANCH!C:C,AREA1!A:A,BRANCH!K:K)</f>
        <v>#REF!</v>
      </c>
      <c r="K277" s="21" t="e">
        <f>SUMIF(BRANCH!C:C,AREA1!A:A,BRANCH!L:L)</f>
        <v>#REF!</v>
      </c>
      <c r="L277" s="21" t="e">
        <f>SUMIF(BRANCH!C:C,AREA1!A:A,BRANCH!M:M)</f>
        <v>#REF!</v>
      </c>
      <c r="M277" s="52" t="e">
        <f>SUMIF(BRANCH!C:C,BRANCH!C:C,BRANCH!N:N)</f>
        <v>#REF!</v>
      </c>
      <c r="N277" s="21" t="e">
        <f>SUMIF(BRANCH!C:C,AREA1!A:A,BRANCH!O:O)</f>
        <v>#REF!</v>
      </c>
      <c r="O277" s="40" t="e">
        <f t="shared" si="13"/>
        <v>#REF!</v>
      </c>
      <c r="P277" s="21">
        <f>SUMIF(BRANCH!C:C,AREA1!A:A,BRANCH!P:P)</f>
        <v>650595</v>
      </c>
      <c r="Q277" s="21">
        <f>SUMIF(BRANCH!C:C,AREA1!A:A,BRANCH!Q:Q)</f>
        <v>232</v>
      </c>
      <c r="R277" s="21">
        <f>SUMIF(BRANCH!C:C,AREA1!A:A,BRANCH!R:R)</f>
        <v>216</v>
      </c>
      <c r="S277" s="52">
        <f>SUMIF(BRANCH!C:C,AREA1!A:A,BRANCH!S:S)</f>
        <v>16</v>
      </c>
      <c r="T277" s="21">
        <f>SUMIF(BRANCH!C:C,AREA1!A:A,BRANCH!T:T)</f>
        <v>650379</v>
      </c>
      <c r="U277" s="40">
        <f t="shared" si="14"/>
        <v>0.93103448275862066</v>
      </c>
    </row>
    <row r="278" spans="1:21" x14ac:dyDescent="0.25">
      <c r="A278" s="24" t="s">
        <v>450</v>
      </c>
      <c r="B278" s="23" t="s">
        <v>310</v>
      </c>
      <c r="C278" s="23" t="s">
        <v>14</v>
      </c>
      <c r="D278" s="21">
        <f>SUMIF(BRANCH!C:C,AREA1!A:A,BRANCH!F:J)</f>
        <v>63369</v>
      </c>
      <c r="E278" s="21">
        <f>SUMIF(BRANCH!C:C,AREA1!A:A,BRANCH!G:G)</f>
        <v>0</v>
      </c>
      <c r="F278" s="21">
        <f>SUMIF(BRANCH!C:C,AREA1!A:A,BRANCH!H:H)</f>
        <v>0</v>
      </c>
      <c r="G278" s="52">
        <f>SUMIF(BRANCH!C:C,AREA1!A:A,BRANCH!I:I)</f>
        <v>0</v>
      </c>
      <c r="H278" s="21">
        <f>SUMIF(BRANCH!C:C,AREA1!A:A,BRANCH!J:J)</f>
        <v>63369</v>
      </c>
      <c r="I278" s="40" t="e">
        <f t="shared" si="12"/>
        <v>#DIV/0!</v>
      </c>
      <c r="J278" s="21" t="e">
        <f>SUMIF(BRANCH!C:C,AREA1!A:A,BRANCH!K:K)</f>
        <v>#REF!</v>
      </c>
      <c r="K278" s="21" t="e">
        <f>SUMIF(BRANCH!C:C,AREA1!A:A,BRANCH!L:L)</f>
        <v>#REF!</v>
      </c>
      <c r="L278" s="21" t="e">
        <f>SUMIF(BRANCH!C:C,AREA1!A:A,BRANCH!M:M)</f>
        <v>#REF!</v>
      </c>
      <c r="M278" s="52" t="e">
        <f>SUMIF(BRANCH!C:C,BRANCH!C:C,BRANCH!N:N)</f>
        <v>#REF!</v>
      </c>
      <c r="N278" s="21" t="e">
        <f>SUMIF(BRANCH!C:C,AREA1!A:A,BRANCH!O:O)</f>
        <v>#REF!</v>
      </c>
      <c r="O278" s="40" t="e">
        <f t="shared" si="13"/>
        <v>#REF!</v>
      </c>
      <c r="P278" s="21">
        <f>SUMIF(BRANCH!C:C,AREA1!A:A,BRANCH!P:P)</f>
        <v>686394</v>
      </c>
      <c r="Q278" s="21">
        <f>SUMIF(BRANCH!C:C,AREA1!A:A,BRANCH!Q:Q)</f>
        <v>257</v>
      </c>
      <c r="R278" s="21">
        <f>SUMIF(BRANCH!C:C,AREA1!A:A,BRANCH!R:R)</f>
        <v>257</v>
      </c>
      <c r="S278" s="52">
        <f>SUMIF(BRANCH!C:C,AREA1!A:A,BRANCH!S:S)</f>
        <v>0</v>
      </c>
      <c r="T278" s="21">
        <f>SUMIF(BRANCH!C:C,AREA1!A:A,BRANCH!T:T)</f>
        <v>686137</v>
      </c>
      <c r="U278" s="40">
        <f t="shared" si="14"/>
        <v>1</v>
      </c>
    </row>
    <row r="279" spans="1:21" x14ac:dyDescent="0.25">
      <c r="A279" s="24" t="s">
        <v>451</v>
      </c>
      <c r="B279" s="23" t="s">
        <v>179</v>
      </c>
      <c r="C279" s="23" t="s">
        <v>16</v>
      </c>
      <c r="D279" s="21">
        <f>SUMIF(BRANCH!C:C,AREA1!A:A,BRANCH!F:J)</f>
        <v>71058</v>
      </c>
      <c r="E279" s="21">
        <f>SUMIF(BRANCH!C:C,AREA1!A:A,BRANCH!G:G)</f>
        <v>3</v>
      </c>
      <c r="F279" s="21">
        <f>SUMIF(BRANCH!C:C,AREA1!A:A,BRANCH!H:H)</f>
        <v>2</v>
      </c>
      <c r="G279" s="52">
        <f>SUMIF(BRANCH!C:C,AREA1!A:A,BRANCH!I:I)</f>
        <v>1</v>
      </c>
      <c r="H279" s="21">
        <f>SUMIF(BRANCH!C:C,AREA1!A:A,BRANCH!J:J)</f>
        <v>71056</v>
      </c>
      <c r="I279" s="40">
        <f t="shared" si="12"/>
        <v>0.66666666666666663</v>
      </c>
      <c r="J279" s="21" t="e">
        <f>SUMIF(BRANCH!C:C,AREA1!A:A,BRANCH!K:K)</f>
        <v>#REF!</v>
      </c>
      <c r="K279" s="21" t="e">
        <f>SUMIF(BRANCH!C:C,AREA1!A:A,BRANCH!L:L)</f>
        <v>#REF!</v>
      </c>
      <c r="L279" s="21" t="e">
        <f>SUMIF(BRANCH!C:C,AREA1!A:A,BRANCH!M:M)</f>
        <v>#REF!</v>
      </c>
      <c r="M279" s="52" t="e">
        <f>SUMIF(BRANCH!C:C,BRANCH!C:C,BRANCH!N:N)</f>
        <v>#REF!</v>
      </c>
      <c r="N279" s="21" t="e">
        <f>SUMIF(BRANCH!C:C,AREA1!A:A,BRANCH!O:O)</f>
        <v>#REF!</v>
      </c>
      <c r="O279" s="40" t="e">
        <f t="shared" si="13"/>
        <v>#REF!</v>
      </c>
      <c r="P279" s="21">
        <f>SUMIF(BRANCH!C:C,AREA1!A:A,BRANCH!P:P)</f>
        <v>814737</v>
      </c>
      <c r="Q279" s="21">
        <f>SUMIF(BRANCH!C:C,AREA1!A:A,BRANCH!Q:Q)</f>
        <v>240</v>
      </c>
      <c r="R279" s="21">
        <f>SUMIF(BRANCH!C:C,AREA1!A:A,BRANCH!R:R)</f>
        <v>190</v>
      </c>
      <c r="S279" s="52">
        <f>SUMIF(BRANCH!C:C,AREA1!A:A,BRANCH!S:S)</f>
        <v>50</v>
      </c>
      <c r="T279" s="21">
        <f>SUMIF(BRANCH!C:C,AREA1!A:A,BRANCH!T:T)</f>
        <v>814547</v>
      </c>
      <c r="U279" s="40">
        <f t="shared" si="14"/>
        <v>0.79166666666666663</v>
      </c>
    </row>
    <row r="280" spans="1:21" x14ac:dyDescent="0.25">
      <c r="A280" s="24" t="s">
        <v>452</v>
      </c>
      <c r="B280" s="23" t="s">
        <v>163</v>
      </c>
      <c r="C280" s="23" t="s">
        <v>17</v>
      </c>
      <c r="D280" s="21">
        <f>SUMIF(BRANCH!C:C,AREA1!A:A,BRANCH!F:J)</f>
        <v>105972</v>
      </c>
      <c r="E280" s="21">
        <f>SUMIF(BRANCH!C:C,AREA1!A:A,BRANCH!G:G)</f>
        <v>5</v>
      </c>
      <c r="F280" s="21">
        <f>SUMIF(BRANCH!C:C,AREA1!A:A,BRANCH!H:H)</f>
        <v>5</v>
      </c>
      <c r="G280" s="52">
        <f>SUMIF(BRANCH!C:C,AREA1!A:A,BRANCH!I:I)</f>
        <v>0</v>
      </c>
      <c r="H280" s="21">
        <f>SUMIF(BRANCH!C:C,AREA1!A:A,BRANCH!J:J)</f>
        <v>105967</v>
      </c>
      <c r="I280" s="40">
        <f t="shared" si="12"/>
        <v>1</v>
      </c>
      <c r="J280" s="21" t="e">
        <f>SUMIF(BRANCH!C:C,AREA1!A:A,BRANCH!K:K)</f>
        <v>#REF!</v>
      </c>
      <c r="K280" s="21" t="e">
        <f>SUMIF(BRANCH!C:C,AREA1!A:A,BRANCH!L:L)</f>
        <v>#REF!</v>
      </c>
      <c r="L280" s="21" t="e">
        <f>SUMIF(BRANCH!C:C,AREA1!A:A,BRANCH!M:M)</f>
        <v>#REF!</v>
      </c>
      <c r="M280" s="52" t="e">
        <f>SUMIF(BRANCH!C:C,BRANCH!C:C,BRANCH!N:N)</f>
        <v>#REF!</v>
      </c>
      <c r="N280" s="21" t="e">
        <f>SUMIF(BRANCH!C:C,AREA1!A:A,BRANCH!O:O)</f>
        <v>#REF!</v>
      </c>
      <c r="O280" s="40" t="e">
        <f t="shared" si="13"/>
        <v>#REF!</v>
      </c>
      <c r="P280" s="21">
        <f>SUMIF(BRANCH!C:C,AREA1!A:A,BRANCH!P:P)</f>
        <v>1166065</v>
      </c>
      <c r="Q280" s="21">
        <f>SUMIF(BRANCH!C:C,AREA1!A:A,BRANCH!Q:Q)</f>
        <v>455</v>
      </c>
      <c r="R280" s="21">
        <f>SUMIF(BRANCH!C:C,AREA1!A:A,BRANCH!R:R)</f>
        <v>428</v>
      </c>
      <c r="S280" s="52">
        <f>SUMIF(BRANCH!C:C,AREA1!A:A,BRANCH!S:S)</f>
        <v>27</v>
      </c>
      <c r="T280" s="21">
        <f>SUMIF(BRANCH!C:C,AREA1!A:A,BRANCH!T:T)</f>
        <v>1165637</v>
      </c>
      <c r="U280" s="40">
        <f t="shared" si="14"/>
        <v>0.94065934065934065</v>
      </c>
    </row>
    <row r="281" spans="1:21" x14ac:dyDescent="0.25">
      <c r="A281" s="24" t="s">
        <v>453</v>
      </c>
      <c r="B281" s="23" t="s">
        <v>152</v>
      </c>
      <c r="C281" s="23" t="s">
        <v>16</v>
      </c>
      <c r="D281" s="21">
        <f>SUMIF(BRANCH!C:C,AREA1!A:A,BRANCH!F:J)</f>
        <v>106054</v>
      </c>
      <c r="E281" s="21">
        <f>SUMIF(BRANCH!C:C,AREA1!A:A,BRANCH!G:G)</f>
        <v>1</v>
      </c>
      <c r="F281" s="21">
        <f>SUMIF(BRANCH!C:C,AREA1!A:A,BRANCH!H:H)</f>
        <v>1</v>
      </c>
      <c r="G281" s="52">
        <f>SUMIF(BRANCH!C:C,AREA1!A:A,BRANCH!I:I)</f>
        <v>0</v>
      </c>
      <c r="H281" s="21">
        <f>SUMIF(BRANCH!C:C,AREA1!A:A,BRANCH!J:J)</f>
        <v>106053</v>
      </c>
      <c r="I281" s="40">
        <f t="shared" si="12"/>
        <v>1</v>
      </c>
      <c r="J281" s="21" t="e">
        <f>SUMIF(BRANCH!C:C,AREA1!A:A,BRANCH!K:K)</f>
        <v>#REF!</v>
      </c>
      <c r="K281" s="21" t="e">
        <f>SUMIF(BRANCH!C:C,AREA1!A:A,BRANCH!L:L)</f>
        <v>#REF!</v>
      </c>
      <c r="L281" s="21" t="e">
        <f>SUMIF(BRANCH!C:C,AREA1!A:A,BRANCH!M:M)</f>
        <v>#REF!</v>
      </c>
      <c r="M281" s="52" t="e">
        <f>SUMIF(BRANCH!C:C,BRANCH!C:C,BRANCH!N:N)</f>
        <v>#REF!</v>
      </c>
      <c r="N281" s="21" t="e">
        <f>SUMIF(BRANCH!C:C,AREA1!A:A,BRANCH!O:O)</f>
        <v>#REF!</v>
      </c>
      <c r="O281" s="40" t="e">
        <f t="shared" si="13"/>
        <v>#REF!</v>
      </c>
      <c r="P281" s="21">
        <f>SUMIF(BRANCH!C:C,AREA1!A:A,BRANCH!P:P)</f>
        <v>1059120</v>
      </c>
      <c r="Q281" s="21">
        <f>SUMIF(BRANCH!C:C,AREA1!A:A,BRANCH!Q:Q)</f>
        <v>409</v>
      </c>
      <c r="R281" s="21">
        <f>SUMIF(BRANCH!C:C,AREA1!A:A,BRANCH!R:R)</f>
        <v>409</v>
      </c>
      <c r="S281" s="52">
        <f>SUMIF(BRANCH!C:C,AREA1!A:A,BRANCH!S:S)</f>
        <v>0</v>
      </c>
      <c r="T281" s="21">
        <f>SUMIF(BRANCH!C:C,AREA1!A:A,BRANCH!T:T)</f>
        <v>1058711</v>
      </c>
      <c r="U281" s="40">
        <f t="shared" si="14"/>
        <v>1</v>
      </c>
    </row>
    <row r="282" spans="1:21" x14ac:dyDescent="0.25">
      <c r="A282" s="24" t="s">
        <v>454</v>
      </c>
      <c r="B282" s="23" t="s">
        <v>341</v>
      </c>
      <c r="C282" s="23" t="s">
        <v>13</v>
      </c>
      <c r="D282" s="21">
        <f>SUMIF(BRANCH!C:C,AREA1!A:A,BRANCH!F:J)</f>
        <v>51566</v>
      </c>
      <c r="E282" s="21">
        <f>SUMIF(BRANCH!C:C,AREA1!A:A,BRANCH!G:G)</f>
        <v>0</v>
      </c>
      <c r="F282" s="21">
        <f>SUMIF(BRANCH!C:C,AREA1!A:A,BRANCH!H:H)</f>
        <v>0</v>
      </c>
      <c r="G282" s="52">
        <f>SUMIF(BRANCH!C:C,AREA1!A:A,BRANCH!I:I)</f>
        <v>0</v>
      </c>
      <c r="H282" s="21">
        <f>SUMIF(BRANCH!C:C,AREA1!A:A,BRANCH!J:J)</f>
        <v>51566</v>
      </c>
      <c r="I282" s="40" t="e">
        <f t="shared" si="12"/>
        <v>#DIV/0!</v>
      </c>
      <c r="J282" s="21" t="e">
        <f>SUMIF(BRANCH!C:C,AREA1!A:A,BRANCH!K:K)</f>
        <v>#REF!</v>
      </c>
      <c r="K282" s="21" t="e">
        <f>SUMIF(BRANCH!C:C,AREA1!A:A,BRANCH!L:L)</f>
        <v>#REF!</v>
      </c>
      <c r="L282" s="21" t="e">
        <f>SUMIF(BRANCH!C:C,AREA1!A:A,BRANCH!M:M)</f>
        <v>#REF!</v>
      </c>
      <c r="M282" s="52" t="e">
        <f>SUMIF(BRANCH!C:C,BRANCH!C:C,BRANCH!N:N)</f>
        <v>#REF!</v>
      </c>
      <c r="N282" s="21" t="e">
        <f>SUMIF(BRANCH!C:C,AREA1!A:A,BRANCH!O:O)</f>
        <v>#REF!</v>
      </c>
      <c r="O282" s="40" t="e">
        <f t="shared" si="13"/>
        <v>#REF!</v>
      </c>
      <c r="P282" s="21">
        <f>SUMIF(BRANCH!C:C,AREA1!A:A,BRANCH!P:P)</f>
        <v>479569</v>
      </c>
      <c r="Q282" s="21">
        <f>SUMIF(BRANCH!C:C,AREA1!A:A,BRANCH!Q:Q)</f>
        <v>197</v>
      </c>
      <c r="R282" s="21">
        <f>SUMIF(BRANCH!C:C,AREA1!A:A,BRANCH!R:R)</f>
        <v>197</v>
      </c>
      <c r="S282" s="52">
        <f>SUMIF(BRANCH!C:C,AREA1!A:A,BRANCH!S:S)</f>
        <v>0</v>
      </c>
      <c r="T282" s="21">
        <f>SUMIF(BRANCH!C:C,AREA1!A:A,BRANCH!T:T)</f>
        <v>479372</v>
      </c>
      <c r="U282" s="40">
        <f t="shared" si="14"/>
        <v>1</v>
      </c>
    </row>
    <row r="283" spans="1:21" x14ac:dyDescent="0.25">
      <c r="A283" s="24" t="s">
        <v>455</v>
      </c>
      <c r="B283" s="23" t="s">
        <v>206</v>
      </c>
      <c r="C283" s="23" t="s">
        <v>18</v>
      </c>
      <c r="D283" s="21">
        <f>SUMIF(BRANCH!C:C,AREA1!A:A,BRANCH!F:J)</f>
        <v>71169</v>
      </c>
      <c r="E283" s="21">
        <f>SUMIF(BRANCH!C:C,AREA1!A:A,BRANCH!G:G)</f>
        <v>2</v>
      </c>
      <c r="F283" s="21">
        <f>SUMIF(BRANCH!C:C,AREA1!A:A,BRANCH!H:H)</f>
        <v>2</v>
      </c>
      <c r="G283" s="52">
        <f>SUMIF(BRANCH!C:C,AREA1!A:A,BRANCH!I:I)</f>
        <v>0</v>
      </c>
      <c r="H283" s="21">
        <f>SUMIF(BRANCH!C:C,AREA1!A:A,BRANCH!J:J)</f>
        <v>71167</v>
      </c>
      <c r="I283" s="40">
        <f t="shared" si="12"/>
        <v>1</v>
      </c>
      <c r="J283" s="21" t="e">
        <f>SUMIF(BRANCH!C:C,AREA1!A:A,BRANCH!K:K)</f>
        <v>#REF!</v>
      </c>
      <c r="K283" s="21" t="e">
        <f>SUMIF(BRANCH!C:C,AREA1!A:A,BRANCH!L:L)</f>
        <v>#REF!</v>
      </c>
      <c r="L283" s="21" t="e">
        <f>SUMIF(BRANCH!C:C,AREA1!A:A,BRANCH!M:M)</f>
        <v>#REF!</v>
      </c>
      <c r="M283" s="52" t="e">
        <f>SUMIF(BRANCH!C:C,BRANCH!C:C,BRANCH!N:N)</f>
        <v>#REF!</v>
      </c>
      <c r="N283" s="21" t="e">
        <f>SUMIF(BRANCH!C:C,AREA1!A:A,BRANCH!O:O)</f>
        <v>#REF!</v>
      </c>
      <c r="O283" s="40" t="e">
        <f t="shared" si="13"/>
        <v>#REF!</v>
      </c>
      <c r="P283" s="21">
        <f>SUMIF(BRANCH!C:C,AREA1!A:A,BRANCH!P:P)</f>
        <v>736393</v>
      </c>
      <c r="Q283" s="21">
        <f>SUMIF(BRANCH!C:C,AREA1!A:A,BRANCH!Q:Q)</f>
        <v>331</v>
      </c>
      <c r="R283" s="21">
        <f>SUMIF(BRANCH!C:C,AREA1!A:A,BRANCH!R:R)</f>
        <v>251</v>
      </c>
      <c r="S283" s="52">
        <f>SUMIF(BRANCH!C:C,AREA1!A:A,BRANCH!S:S)</f>
        <v>80</v>
      </c>
      <c r="T283" s="21">
        <f>SUMIF(BRANCH!C:C,AREA1!A:A,BRANCH!T:T)</f>
        <v>736142</v>
      </c>
      <c r="U283" s="40">
        <f t="shared" si="14"/>
        <v>0.7583081570996979</v>
      </c>
    </row>
    <row r="284" spans="1:21" x14ac:dyDescent="0.25">
      <c r="A284" s="24" t="s">
        <v>456</v>
      </c>
      <c r="B284" s="23" t="s">
        <v>199</v>
      </c>
      <c r="C284" s="23" t="s">
        <v>18</v>
      </c>
      <c r="D284" s="21">
        <f>SUMIF(BRANCH!C:C,AREA1!A:A,BRANCH!F:J)</f>
        <v>112359</v>
      </c>
      <c r="E284" s="21">
        <f>SUMIF(BRANCH!C:C,AREA1!A:A,BRANCH!G:G)</f>
        <v>4</v>
      </c>
      <c r="F284" s="21">
        <f>SUMIF(BRANCH!C:C,AREA1!A:A,BRANCH!H:H)</f>
        <v>2</v>
      </c>
      <c r="G284" s="52">
        <f>SUMIF(BRANCH!C:C,AREA1!A:A,BRANCH!I:I)</f>
        <v>2</v>
      </c>
      <c r="H284" s="21">
        <f>SUMIF(BRANCH!C:C,AREA1!A:A,BRANCH!J:J)</f>
        <v>112357</v>
      </c>
      <c r="I284" s="40">
        <f t="shared" si="12"/>
        <v>0.5</v>
      </c>
      <c r="J284" s="21" t="e">
        <f>SUMIF(BRANCH!C:C,AREA1!A:A,BRANCH!K:K)</f>
        <v>#REF!</v>
      </c>
      <c r="K284" s="21" t="e">
        <f>SUMIF(BRANCH!C:C,AREA1!A:A,BRANCH!L:L)</f>
        <v>#REF!</v>
      </c>
      <c r="L284" s="21" t="e">
        <f>SUMIF(BRANCH!C:C,AREA1!A:A,BRANCH!M:M)</f>
        <v>#REF!</v>
      </c>
      <c r="M284" s="52" t="e">
        <f>SUMIF(BRANCH!C:C,BRANCH!C:C,BRANCH!N:N)</f>
        <v>#REF!</v>
      </c>
      <c r="N284" s="21" t="e">
        <f>SUMIF(BRANCH!C:C,AREA1!A:A,BRANCH!O:O)</f>
        <v>#REF!</v>
      </c>
      <c r="O284" s="40" t="e">
        <f t="shared" si="13"/>
        <v>#REF!</v>
      </c>
      <c r="P284" s="21">
        <f>SUMIF(BRANCH!C:C,AREA1!A:A,BRANCH!P:P)</f>
        <v>1097391</v>
      </c>
      <c r="Q284" s="21">
        <f>SUMIF(BRANCH!C:C,AREA1!A:A,BRANCH!Q:Q)</f>
        <v>447</v>
      </c>
      <c r="R284" s="21">
        <f>SUMIF(BRANCH!C:C,AREA1!A:A,BRANCH!R:R)</f>
        <v>306</v>
      </c>
      <c r="S284" s="52">
        <f>SUMIF(BRANCH!C:C,AREA1!A:A,BRANCH!S:S)</f>
        <v>141</v>
      </c>
      <c r="T284" s="21">
        <f>SUMIF(BRANCH!C:C,AREA1!A:A,BRANCH!T:T)</f>
        <v>1097085</v>
      </c>
      <c r="U284" s="40">
        <f t="shared" si="14"/>
        <v>0.68456375838926176</v>
      </c>
    </row>
    <row r="285" spans="1:21" x14ac:dyDescent="0.25">
      <c r="A285" s="24" t="s">
        <v>457</v>
      </c>
      <c r="B285" s="23" t="s">
        <v>369</v>
      </c>
      <c r="C285" s="23" t="s">
        <v>20</v>
      </c>
      <c r="D285" s="21">
        <f>SUMIF(BRANCH!C:C,AREA1!A:A,BRANCH!F:J)</f>
        <v>102005</v>
      </c>
      <c r="E285" s="21">
        <f>SUMIF(BRANCH!C:C,AREA1!A:A,BRANCH!G:G)</f>
        <v>5</v>
      </c>
      <c r="F285" s="21">
        <f>SUMIF(BRANCH!C:C,AREA1!A:A,BRANCH!H:H)</f>
        <v>1</v>
      </c>
      <c r="G285" s="52">
        <f>SUMIF(BRANCH!C:C,AREA1!A:A,BRANCH!I:I)</f>
        <v>4</v>
      </c>
      <c r="H285" s="21">
        <f>SUMIF(BRANCH!C:C,AREA1!A:A,BRANCH!J:J)</f>
        <v>102004</v>
      </c>
      <c r="I285" s="40">
        <f t="shared" si="12"/>
        <v>0.2</v>
      </c>
      <c r="J285" s="21" t="e">
        <f>SUMIF(BRANCH!C:C,AREA1!A:A,BRANCH!K:K)</f>
        <v>#REF!</v>
      </c>
      <c r="K285" s="21" t="e">
        <f>SUMIF(BRANCH!C:C,AREA1!A:A,BRANCH!L:L)</f>
        <v>#REF!</v>
      </c>
      <c r="L285" s="21" t="e">
        <f>SUMIF(BRANCH!C:C,AREA1!A:A,BRANCH!M:M)</f>
        <v>#REF!</v>
      </c>
      <c r="M285" s="52" t="e">
        <f>SUMIF(BRANCH!C:C,BRANCH!C:C,BRANCH!N:N)</f>
        <v>#REF!</v>
      </c>
      <c r="N285" s="21" t="e">
        <f>SUMIF(BRANCH!C:C,AREA1!A:A,BRANCH!O:O)</f>
        <v>#REF!</v>
      </c>
      <c r="O285" s="40" t="e">
        <f t="shared" si="13"/>
        <v>#REF!</v>
      </c>
      <c r="P285" s="21">
        <f>SUMIF(BRANCH!C:C,AREA1!A:A,BRANCH!P:P)</f>
        <v>997624</v>
      </c>
      <c r="Q285" s="21">
        <f>SUMIF(BRANCH!C:C,AREA1!A:A,BRANCH!Q:Q)</f>
        <v>555</v>
      </c>
      <c r="R285" s="21">
        <f>SUMIF(BRANCH!C:C,AREA1!A:A,BRANCH!R:R)</f>
        <v>469</v>
      </c>
      <c r="S285" s="52">
        <f>SUMIF(BRANCH!C:C,AREA1!A:A,BRANCH!S:S)</f>
        <v>86</v>
      </c>
      <c r="T285" s="21">
        <f>SUMIF(BRANCH!C:C,AREA1!A:A,BRANCH!T:T)</f>
        <v>997155</v>
      </c>
      <c r="U285" s="40">
        <f t="shared" si="14"/>
        <v>0.84504504504504507</v>
      </c>
    </row>
    <row r="286" spans="1:21" x14ac:dyDescent="0.25">
      <c r="A286" s="24" t="s">
        <v>458</v>
      </c>
      <c r="B286" s="23" t="s">
        <v>209</v>
      </c>
      <c r="C286" s="23" t="s">
        <v>19</v>
      </c>
      <c r="D286" s="21">
        <f>SUMIF(BRANCH!C:C,AREA1!A:A,BRANCH!F:J)</f>
        <v>26320</v>
      </c>
      <c r="E286" s="21">
        <f>SUMIF(BRANCH!C:C,AREA1!A:A,BRANCH!G:G)</f>
        <v>1</v>
      </c>
      <c r="F286" s="21">
        <f>SUMIF(BRANCH!C:C,AREA1!A:A,BRANCH!H:H)</f>
        <v>1</v>
      </c>
      <c r="G286" s="52">
        <f>SUMIF(BRANCH!C:C,AREA1!A:A,BRANCH!I:I)</f>
        <v>0</v>
      </c>
      <c r="H286" s="21">
        <f>SUMIF(BRANCH!C:C,AREA1!A:A,BRANCH!J:J)</f>
        <v>26319</v>
      </c>
      <c r="I286" s="40">
        <f t="shared" si="12"/>
        <v>1</v>
      </c>
      <c r="J286" s="21" t="e">
        <f>SUMIF(BRANCH!C:C,AREA1!A:A,BRANCH!K:K)</f>
        <v>#REF!</v>
      </c>
      <c r="K286" s="21" t="e">
        <f>SUMIF(BRANCH!C:C,AREA1!A:A,BRANCH!L:L)</f>
        <v>#REF!</v>
      </c>
      <c r="L286" s="21" t="e">
        <f>SUMIF(BRANCH!C:C,AREA1!A:A,BRANCH!M:M)</f>
        <v>#REF!</v>
      </c>
      <c r="M286" s="52" t="e">
        <f>SUMIF(BRANCH!C:C,BRANCH!C:C,BRANCH!N:N)</f>
        <v>#REF!</v>
      </c>
      <c r="N286" s="21" t="e">
        <f>SUMIF(BRANCH!C:C,AREA1!A:A,BRANCH!O:O)</f>
        <v>#REF!</v>
      </c>
      <c r="O286" s="40" t="e">
        <f t="shared" si="13"/>
        <v>#REF!</v>
      </c>
      <c r="P286" s="21">
        <f>SUMIF(BRANCH!C:C,AREA1!A:A,BRANCH!P:P)</f>
        <v>317916</v>
      </c>
      <c r="Q286" s="21">
        <f>SUMIF(BRANCH!C:C,AREA1!A:A,BRANCH!Q:Q)</f>
        <v>299</v>
      </c>
      <c r="R286" s="21">
        <f>SUMIF(BRANCH!C:C,AREA1!A:A,BRANCH!R:R)</f>
        <v>299</v>
      </c>
      <c r="S286" s="52">
        <f>SUMIF(BRANCH!C:C,AREA1!A:A,BRANCH!S:S)</f>
        <v>0</v>
      </c>
      <c r="T286" s="21">
        <f>SUMIF(BRANCH!C:C,AREA1!A:A,BRANCH!T:T)</f>
        <v>317617</v>
      </c>
      <c r="U286" s="40">
        <f t="shared" si="14"/>
        <v>1</v>
      </c>
    </row>
    <row r="287" spans="1:21" x14ac:dyDescent="0.25">
      <c r="A287" s="24" t="s">
        <v>459</v>
      </c>
      <c r="B287" s="23" t="s">
        <v>449</v>
      </c>
      <c r="C287" s="23" t="s">
        <v>14</v>
      </c>
      <c r="D287" s="21">
        <f>SUMIF(BRANCH!C:C,AREA1!A:A,BRANCH!F:J)</f>
        <v>64309</v>
      </c>
      <c r="E287" s="21">
        <f>SUMIF(BRANCH!C:C,AREA1!A:A,BRANCH!G:G)</f>
        <v>0</v>
      </c>
      <c r="F287" s="21">
        <f>SUMIF(BRANCH!C:C,AREA1!A:A,BRANCH!H:H)</f>
        <v>0</v>
      </c>
      <c r="G287" s="52">
        <f>SUMIF(BRANCH!C:C,AREA1!A:A,BRANCH!I:I)</f>
        <v>0</v>
      </c>
      <c r="H287" s="21">
        <f>SUMIF(BRANCH!C:C,AREA1!A:A,BRANCH!J:J)</f>
        <v>64309</v>
      </c>
      <c r="I287" s="40" t="e">
        <f t="shared" si="12"/>
        <v>#DIV/0!</v>
      </c>
      <c r="J287" s="21" t="e">
        <f>SUMIF(BRANCH!C:C,AREA1!A:A,BRANCH!K:K)</f>
        <v>#REF!</v>
      </c>
      <c r="K287" s="21" t="e">
        <f>SUMIF(BRANCH!C:C,AREA1!A:A,BRANCH!L:L)</f>
        <v>#REF!</v>
      </c>
      <c r="L287" s="21" t="e">
        <f>SUMIF(BRANCH!C:C,AREA1!A:A,BRANCH!M:M)</f>
        <v>#REF!</v>
      </c>
      <c r="M287" s="52" t="e">
        <f>SUMIF(BRANCH!C:C,BRANCH!C:C,BRANCH!N:N)</f>
        <v>#REF!</v>
      </c>
      <c r="N287" s="21" t="e">
        <f>SUMIF(BRANCH!C:C,AREA1!A:A,BRANCH!O:O)</f>
        <v>#REF!</v>
      </c>
      <c r="O287" s="40" t="e">
        <f t="shared" si="13"/>
        <v>#REF!</v>
      </c>
      <c r="P287" s="21">
        <f>SUMIF(BRANCH!C:C,AREA1!A:A,BRANCH!P:P)</f>
        <v>717998</v>
      </c>
      <c r="Q287" s="21">
        <f>SUMIF(BRANCH!C:C,AREA1!A:A,BRANCH!Q:Q)</f>
        <v>233</v>
      </c>
      <c r="R287" s="21">
        <f>SUMIF(BRANCH!C:C,AREA1!A:A,BRANCH!R:R)</f>
        <v>233</v>
      </c>
      <c r="S287" s="52">
        <f>SUMIF(BRANCH!C:C,AREA1!A:A,BRANCH!S:S)</f>
        <v>0</v>
      </c>
      <c r="T287" s="21">
        <f>SUMIF(BRANCH!C:C,AREA1!A:A,BRANCH!T:T)</f>
        <v>717765</v>
      </c>
      <c r="U287" s="40">
        <f t="shared" si="14"/>
        <v>1</v>
      </c>
    </row>
    <row r="288" spans="1:21" x14ac:dyDescent="0.25">
      <c r="A288" s="24" t="s">
        <v>460</v>
      </c>
      <c r="B288" s="23" t="s">
        <v>335</v>
      </c>
      <c r="C288" s="23" t="s">
        <v>13</v>
      </c>
      <c r="D288" s="21">
        <f>SUMIF(BRANCH!C:C,AREA1!A:A,BRANCH!F:J)</f>
        <v>24946</v>
      </c>
      <c r="E288" s="21">
        <f>SUMIF(BRANCH!C:C,AREA1!A:A,BRANCH!G:G)</f>
        <v>0</v>
      </c>
      <c r="F288" s="21">
        <f>SUMIF(BRANCH!C:C,AREA1!A:A,BRANCH!H:H)</f>
        <v>0</v>
      </c>
      <c r="G288" s="52">
        <f>SUMIF(BRANCH!C:C,AREA1!A:A,BRANCH!I:I)</f>
        <v>0</v>
      </c>
      <c r="H288" s="21">
        <f>SUMIF(BRANCH!C:C,AREA1!A:A,BRANCH!J:J)</f>
        <v>24946</v>
      </c>
      <c r="I288" s="40" t="e">
        <f t="shared" si="12"/>
        <v>#DIV/0!</v>
      </c>
      <c r="J288" s="21" t="e">
        <f>SUMIF(BRANCH!C:C,AREA1!A:A,BRANCH!K:K)</f>
        <v>#REF!</v>
      </c>
      <c r="K288" s="21" t="e">
        <f>SUMIF(BRANCH!C:C,AREA1!A:A,BRANCH!L:L)</f>
        <v>#REF!</v>
      </c>
      <c r="L288" s="21" t="e">
        <f>SUMIF(BRANCH!C:C,AREA1!A:A,BRANCH!M:M)</f>
        <v>#REF!</v>
      </c>
      <c r="M288" s="52" t="e">
        <f>SUMIF(BRANCH!C:C,BRANCH!C:C,BRANCH!N:N)</f>
        <v>#REF!</v>
      </c>
      <c r="N288" s="21" t="e">
        <f>SUMIF(BRANCH!C:C,AREA1!A:A,BRANCH!O:O)</f>
        <v>#REF!</v>
      </c>
      <c r="O288" s="40" t="e">
        <f t="shared" si="13"/>
        <v>#REF!</v>
      </c>
      <c r="P288" s="21">
        <f>SUMIF(BRANCH!C:C,AREA1!A:A,BRANCH!P:P)</f>
        <v>255945</v>
      </c>
      <c r="Q288" s="21">
        <f>SUMIF(BRANCH!C:C,AREA1!A:A,BRANCH!Q:Q)</f>
        <v>82</v>
      </c>
      <c r="R288" s="21">
        <f>SUMIF(BRANCH!C:C,AREA1!A:A,BRANCH!R:R)</f>
        <v>82</v>
      </c>
      <c r="S288" s="52">
        <f>SUMIF(BRANCH!C:C,AREA1!A:A,BRANCH!S:S)</f>
        <v>0</v>
      </c>
      <c r="T288" s="21">
        <f>SUMIF(BRANCH!C:C,AREA1!A:A,BRANCH!T:T)</f>
        <v>255863</v>
      </c>
      <c r="U288" s="40">
        <f t="shared" si="14"/>
        <v>1</v>
      </c>
    </row>
    <row r="289" spans="1:21" x14ac:dyDescent="0.25">
      <c r="A289" s="24" t="s">
        <v>52</v>
      </c>
      <c r="B289" s="23" t="s">
        <v>461</v>
      </c>
      <c r="C289" s="23" t="s">
        <v>14</v>
      </c>
      <c r="D289" s="21">
        <f>SUMIF(BRANCH!C:C,AREA1!A:A,BRANCH!F:J)</f>
        <v>48420</v>
      </c>
      <c r="E289" s="21">
        <f>SUMIF(BRANCH!C:C,AREA1!A:A,BRANCH!G:G)</f>
        <v>1</v>
      </c>
      <c r="F289" s="21">
        <f>SUMIF(BRANCH!C:C,AREA1!A:A,BRANCH!H:H)</f>
        <v>1</v>
      </c>
      <c r="G289" s="52">
        <f>SUMIF(BRANCH!C:C,AREA1!A:A,BRANCH!I:I)</f>
        <v>0</v>
      </c>
      <c r="H289" s="21">
        <f>SUMIF(BRANCH!C:C,AREA1!A:A,BRANCH!J:J)</f>
        <v>48419</v>
      </c>
      <c r="I289" s="40">
        <f t="shared" si="12"/>
        <v>1</v>
      </c>
      <c r="J289" s="21" t="e">
        <f>SUMIF(BRANCH!C:C,AREA1!A:A,BRANCH!K:K)</f>
        <v>#REF!</v>
      </c>
      <c r="K289" s="21" t="e">
        <f>SUMIF(BRANCH!C:C,AREA1!A:A,BRANCH!L:L)</f>
        <v>#REF!</v>
      </c>
      <c r="L289" s="21" t="e">
        <f>SUMIF(BRANCH!C:C,AREA1!A:A,BRANCH!M:M)</f>
        <v>#REF!</v>
      </c>
      <c r="M289" s="52" t="e">
        <f>SUMIF(BRANCH!C:C,BRANCH!C:C,BRANCH!N:N)</f>
        <v>#REF!</v>
      </c>
      <c r="N289" s="21" t="e">
        <f>SUMIF(BRANCH!C:C,AREA1!A:A,BRANCH!O:O)</f>
        <v>#REF!</v>
      </c>
      <c r="O289" s="40" t="e">
        <f t="shared" si="13"/>
        <v>#REF!</v>
      </c>
      <c r="P289" s="21">
        <f>SUMIF(BRANCH!C:C,AREA1!A:A,BRANCH!P:P)</f>
        <v>518386</v>
      </c>
      <c r="Q289" s="21">
        <f>SUMIF(BRANCH!C:C,AREA1!A:A,BRANCH!Q:Q)</f>
        <v>194</v>
      </c>
      <c r="R289" s="21">
        <f>SUMIF(BRANCH!C:C,AREA1!A:A,BRANCH!R:R)</f>
        <v>194</v>
      </c>
      <c r="S289" s="52">
        <f>SUMIF(BRANCH!C:C,AREA1!A:A,BRANCH!S:S)</f>
        <v>0</v>
      </c>
      <c r="T289" s="21">
        <f>SUMIF(BRANCH!C:C,AREA1!A:A,BRANCH!T:T)</f>
        <v>518192</v>
      </c>
      <c r="U289" s="40">
        <f t="shared" si="14"/>
        <v>1</v>
      </c>
    </row>
    <row r="290" spans="1:21" x14ac:dyDescent="0.25">
      <c r="A290" s="24" t="s">
        <v>462</v>
      </c>
      <c r="B290" s="23" t="s">
        <v>262</v>
      </c>
      <c r="C290" s="23" t="s">
        <v>18</v>
      </c>
      <c r="D290" s="21">
        <f>SUMIF(BRANCH!C:C,AREA1!A:A,BRANCH!F:J)</f>
        <v>74756</v>
      </c>
      <c r="E290" s="21">
        <f>SUMIF(BRANCH!C:C,AREA1!A:A,BRANCH!G:G)</f>
        <v>2</v>
      </c>
      <c r="F290" s="21">
        <f>SUMIF(BRANCH!C:C,AREA1!A:A,BRANCH!H:H)</f>
        <v>2</v>
      </c>
      <c r="G290" s="52">
        <f>SUMIF(BRANCH!C:C,AREA1!A:A,BRANCH!I:I)</f>
        <v>0</v>
      </c>
      <c r="H290" s="21">
        <f>SUMIF(BRANCH!C:C,AREA1!A:A,BRANCH!J:J)</f>
        <v>74754</v>
      </c>
      <c r="I290" s="40">
        <f t="shared" si="12"/>
        <v>1</v>
      </c>
      <c r="J290" s="21" t="e">
        <f>SUMIF(BRANCH!C:C,AREA1!A:A,BRANCH!K:K)</f>
        <v>#REF!</v>
      </c>
      <c r="K290" s="21" t="e">
        <f>SUMIF(BRANCH!C:C,AREA1!A:A,BRANCH!L:L)</f>
        <v>#REF!</v>
      </c>
      <c r="L290" s="21" t="e">
        <f>SUMIF(BRANCH!C:C,AREA1!A:A,BRANCH!M:M)</f>
        <v>#REF!</v>
      </c>
      <c r="M290" s="52" t="e">
        <f>SUMIF(BRANCH!C:C,BRANCH!C:C,BRANCH!N:N)</f>
        <v>#REF!</v>
      </c>
      <c r="N290" s="21" t="e">
        <f>SUMIF(BRANCH!C:C,AREA1!A:A,BRANCH!O:O)</f>
        <v>#REF!</v>
      </c>
      <c r="O290" s="40" t="e">
        <f t="shared" si="13"/>
        <v>#REF!</v>
      </c>
      <c r="P290" s="21">
        <f>SUMIF(BRANCH!C:C,AREA1!A:A,BRANCH!P:P)</f>
        <v>775383</v>
      </c>
      <c r="Q290" s="21">
        <f>SUMIF(BRANCH!C:C,AREA1!A:A,BRANCH!Q:Q)</f>
        <v>407</v>
      </c>
      <c r="R290" s="21">
        <f>SUMIF(BRANCH!C:C,AREA1!A:A,BRANCH!R:R)</f>
        <v>407</v>
      </c>
      <c r="S290" s="52">
        <f>SUMIF(BRANCH!C:C,AREA1!A:A,BRANCH!S:S)</f>
        <v>0</v>
      </c>
      <c r="T290" s="21">
        <f>SUMIF(BRANCH!C:C,AREA1!A:A,BRANCH!T:T)</f>
        <v>774976</v>
      </c>
      <c r="U290" s="40">
        <f t="shared" si="14"/>
        <v>1</v>
      </c>
    </row>
    <row r="291" spans="1:21" x14ac:dyDescent="0.25">
      <c r="A291" s="24" t="s">
        <v>463</v>
      </c>
      <c r="B291" s="23" t="s">
        <v>449</v>
      </c>
      <c r="C291" s="23" t="s">
        <v>14</v>
      </c>
      <c r="D291" s="21">
        <f>SUMIF(BRANCH!C:C,AREA1!A:A,BRANCH!F:J)</f>
        <v>74017</v>
      </c>
      <c r="E291" s="21">
        <f>SUMIF(BRANCH!C:C,AREA1!A:A,BRANCH!G:G)</f>
        <v>1</v>
      </c>
      <c r="F291" s="21">
        <f>SUMIF(BRANCH!C:C,AREA1!A:A,BRANCH!H:H)</f>
        <v>1</v>
      </c>
      <c r="G291" s="52">
        <f>SUMIF(BRANCH!C:C,AREA1!A:A,BRANCH!I:I)</f>
        <v>0</v>
      </c>
      <c r="H291" s="21">
        <f>SUMIF(BRANCH!C:C,AREA1!A:A,BRANCH!J:J)</f>
        <v>74016</v>
      </c>
      <c r="I291" s="40">
        <f t="shared" si="12"/>
        <v>1</v>
      </c>
      <c r="J291" s="21" t="e">
        <f>SUMIF(BRANCH!C:C,AREA1!A:A,BRANCH!K:K)</f>
        <v>#REF!</v>
      </c>
      <c r="K291" s="21" t="e">
        <f>SUMIF(BRANCH!C:C,AREA1!A:A,BRANCH!L:L)</f>
        <v>#REF!</v>
      </c>
      <c r="L291" s="21" t="e">
        <f>SUMIF(BRANCH!C:C,AREA1!A:A,BRANCH!M:M)</f>
        <v>#REF!</v>
      </c>
      <c r="M291" s="52" t="e">
        <f>SUMIF(BRANCH!C:C,BRANCH!C:C,BRANCH!N:N)</f>
        <v>#REF!</v>
      </c>
      <c r="N291" s="21" t="e">
        <f>SUMIF(BRANCH!C:C,AREA1!A:A,BRANCH!O:O)</f>
        <v>#REF!</v>
      </c>
      <c r="O291" s="40" t="e">
        <f t="shared" si="13"/>
        <v>#REF!</v>
      </c>
      <c r="P291" s="21">
        <f>SUMIF(BRANCH!C:C,AREA1!A:A,BRANCH!P:P)</f>
        <v>799137</v>
      </c>
      <c r="Q291" s="21">
        <f>SUMIF(BRANCH!C:C,AREA1!A:A,BRANCH!Q:Q)</f>
        <v>335</v>
      </c>
      <c r="R291" s="21">
        <f>SUMIF(BRANCH!C:C,AREA1!A:A,BRANCH!R:R)</f>
        <v>313</v>
      </c>
      <c r="S291" s="52">
        <f>SUMIF(BRANCH!C:C,AREA1!A:A,BRANCH!S:S)</f>
        <v>22</v>
      </c>
      <c r="T291" s="21">
        <f>SUMIF(BRANCH!C:C,AREA1!A:A,BRANCH!T:T)</f>
        <v>798824</v>
      </c>
      <c r="U291" s="40">
        <f t="shared" si="14"/>
        <v>0.93432835820895521</v>
      </c>
    </row>
    <row r="292" spans="1:21" x14ac:dyDescent="0.25">
      <c r="A292" s="24" t="s">
        <v>464</v>
      </c>
      <c r="B292" s="23" t="s">
        <v>185</v>
      </c>
      <c r="C292" s="23" t="s">
        <v>20</v>
      </c>
      <c r="D292" s="21">
        <f>SUMIF(BRANCH!C:C,AREA1!A:A,BRANCH!F:J)</f>
        <v>89563</v>
      </c>
      <c r="E292" s="21">
        <f>SUMIF(BRANCH!C:C,AREA1!A:A,BRANCH!G:G)</f>
        <v>3</v>
      </c>
      <c r="F292" s="21">
        <f>SUMIF(BRANCH!C:C,AREA1!A:A,BRANCH!H:H)</f>
        <v>3</v>
      </c>
      <c r="G292" s="52">
        <f>SUMIF(BRANCH!C:C,AREA1!A:A,BRANCH!I:I)</f>
        <v>0</v>
      </c>
      <c r="H292" s="21">
        <f>SUMIF(BRANCH!C:C,AREA1!A:A,BRANCH!J:J)</f>
        <v>89560</v>
      </c>
      <c r="I292" s="40">
        <f t="shared" si="12"/>
        <v>1</v>
      </c>
      <c r="J292" s="21" t="e">
        <f>SUMIF(BRANCH!C:C,AREA1!A:A,BRANCH!K:K)</f>
        <v>#REF!</v>
      </c>
      <c r="K292" s="21" t="e">
        <f>SUMIF(BRANCH!C:C,AREA1!A:A,BRANCH!L:L)</f>
        <v>#REF!</v>
      </c>
      <c r="L292" s="21" t="e">
        <f>SUMIF(BRANCH!C:C,AREA1!A:A,BRANCH!M:M)</f>
        <v>#REF!</v>
      </c>
      <c r="M292" s="52" t="e">
        <f>SUMIF(BRANCH!C:C,BRANCH!C:C,BRANCH!N:N)</f>
        <v>#REF!</v>
      </c>
      <c r="N292" s="21" t="e">
        <f>SUMIF(BRANCH!C:C,AREA1!A:A,BRANCH!O:O)</f>
        <v>#REF!</v>
      </c>
      <c r="O292" s="40" t="e">
        <f t="shared" si="13"/>
        <v>#REF!</v>
      </c>
      <c r="P292" s="21">
        <f>SUMIF(BRANCH!C:C,AREA1!A:A,BRANCH!P:P)</f>
        <v>880762</v>
      </c>
      <c r="Q292" s="21">
        <f>SUMIF(BRANCH!C:C,AREA1!A:A,BRANCH!Q:Q)</f>
        <v>346</v>
      </c>
      <c r="R292" s="21">
        <f>SUMIF(BRANCH!C:C,AREA1!A:A,BRANCH!R:R)</f>
        <v>346</v>
      </c>
      <c r="S292" s="52">
        <f>SUMIF(BRANCH!C:C,AREA1!A:A,BRANCH!S:S)</f>
        <v>0</v>
      </c>
      <c r="T292" s="21">
        <f>SUMIF(BRANCH!C:C,AREA1!A:A,BRANCH!T:T)</f>
        <v>880416</v>
      </c>
      <c r="U292" s="40">
        <f t="shared" si="14"/>
        <v>1</v>
      </c>
    </row>
    <row r="293" spans="1:21" x14ac:dyDescent="0.25">
      <c r="A293" s="24" t="s">
        <v>465</v>
      </c>
      <c r="B293" s="23" t="s">
        <v>126</v>
      </c>
      <c r="C293" s="23" t="s">
        <v>16</v>
      </c>
      <c r="D293" s="21">
        <f>SUMIF(BRANCH!C:C,AREA1!A:A,BRANCH!F:J)</f>
        <v>114318</v>
      </c>
      <c r="E293" s="21">
        <f>SUMIF(BRANCH!C:C,AREA1!A:A,BRANCH!G:G)</f>
        <v>3</v>
      </c>
      <c r="F293" s="21">
        <f>SUMIF(BRANCH!C:C,AREA1!A:A,BRANCH!H:H)</f>
        <v>2</v>
      </c>
      <c r="G293" s="52">
        <f>SUMIF(BRANCH!C:C,AREA1!A:A,BRANCH!I:I)</f>
        <v>1</v>
      </c>
      <c r="H293" s="21">
        <f>SUMIF(BRANCH!C:C,AREA1!A:A,BRANCH!J:J)</f>
        <v>114316</v>
      </c>
      <c r="I293" s="40">
        <f t="shared" si="12"/>
        <v>0.66666666666666663</v>
      </c>
      <c r="J293" s="21" t="e">
        <f>SUMIF(BRANCH!C:C,AREA1!A:A,BRANCH!K:K)</f>
        <v>#REF!</v>
      </c>
      <c r="K293" s="21" t="e">
        <f>SUMIF(BRANCH!C:C,AREA1!A:A,BRANCH!L:L)</f>
        <v>#REF!</v>
      </c>
      <c r="L293" s="21" t="e">
        <f>SUMIF(BRANCH!C:C,AREA1!A:A,BRANCH!M:M)</f>
        <v>#REF!</v>
      </c>
      <c r="M293" s="52" t="e">
        <f>SUMIF(BRANCH!C:C,BRANCH!C:C,BRANCH!N:N)</f>
        <v>#REF!</v>
      </c>
      <c r="N293" s="21" t="e">
        <f>SUMIF(BRANCH!C:C,AREA1!A:A,BRANCH!O:O)</f>
        <v>#REF!</v>
      </c>
      <c r="O293" s="40" t="e">
        <f t="shared" si="13"/>
        <v>#REF!</v>
      </c>
      <c r="P293" s="21">
        <f>SUMIF(BRANCH!C:C,AREA1!A:A,BRANCH!P:P)</f>
        <v>1312533</v>
      </c>
      <c r="Q293" s="21">
        <f>SUMIF(BRANCH!C:C,AREA1!A:A,BRANCH!Q:Q)</f>
        <v>493</v>
      </c>
      <c r="R293" s="21">
        <f>SUMIF(BRANCH!C:C,AREA1!A:A,BRANCH!R:R)</f>
        <v>384</v>
      </c>
      <c r="S293" s="52">
        <f>SUMIF(BRANCH!C:C,AREA1!A:A,BRANCH!S:S)</f>
        <v>109</v>
      </c>
      <c r="T293" s="21">
        <f>SUMIF(BRANCH!C:C,AREA1!A:A,BRANCH!T:T)</f>
        <v>1312149</v>
      </c>
      <c r="U293" s="40">
        <f t="shared" si="14"/>
        <v>0.77890466531440161</v>
      </c>
    </row>
    <row r="294" spans="1:21" x14ac:dyDescent="0.25">
      <c r="A294" s="24" t="s">
        <v>466</v>
      </c>
      <c r="B294" s="23" t="s">
        <v>171</v>
      </c>
      <c r="C294" s="23" t="s">
        <v>19</v>
      </c>
      <c r="D294" s="21">
        <f>SUMIF(BRANCH!C:C,AREA1!A:A,BRANCH!F:J)</f>
        <v>150139</v>
      </c>
      <c r="E294" s="21">
        <f>SUMIF(BRANCH!C:C,AREA1!A:A,BRANCH!G:G)</f>
        <v>5</v>
      </c>
      <c r="F294" s="21">
        <f>SUMIF(BRANCH!C:C,AREA1!A:A,BRANCH!H:H)</f>
        <v>5</v>
      </c>
      <c r="G294" s="52">
        <f>SUMIF(BRANCH!C:C,AREA1!A:A,BRANCH!I:I)</f>
        <v>0</v>
      </c>
      <c r="H294" s="21">
        <f>SUMIF(BRANCH!C:C,AREA1!A:A,BRANCH!J:J)</f>
        <v>150134</v>
      </c>
      <c r="I294" s="40">
        <f t="shared" si="12"/>
        <v>1</v>
      </c>
      <c r="J294" s="21" t="e">
        <f>SUMIF(BRANCH!C:C,AREA1!A:A,BRANCH!K:K)</f>
        <v>#REF!</v>
      </c>
      <c r="K294" s="21" t="e">
        <f>SUMIF(BRANCH!C:C,AREA1!A:A,BRANCH!L:L)</f>
        <v>#REF!</v>
      </c>
      <c r="L294" s="21" t="e">
        <f>SUMIF(BRANCH!C:C,AREA1!A:A,BRANCH!M:M)</f>
        <v>#REF!</v>
      </c>
      <c r="M294" s="52" t="e">
        <f>SUMIF(BRANCH!C:C,BRANCH!C:C,BRANCH!N:N)</f>
        <v>#REF!</v>
      </c>
      <c r="N294" s="21" t="e">
        <f>SUMIF(BRANCH!C:C,AREA1!A:A,BRANCH!O:O)</f>
        <v>#REF!</v>
      </c>
      <c r="O294" s="40" t="e">
        <f t="shared" si="13"/>
        <v>#REF!</v>
      </c>
      <c r="P294" s="21">
        <f>SUMIF(BRANCH!C:C,AREA1!A:A,BRANCH!P:P)</f>
        <v>1535712</v>
      </c>
      <c r="Q294" s="21">
        <f>SUMIF(BRANCH!C:C,AREA1!A:A,BRANCH!Q:Q)</f>
        <v>787</v>
      </c>
      <c r="R294" s="21">
        <f>SUMIF(BRANCH!C:C,AREA1!A:A,BRANCH!R:R)</f>
        <v>787</v>
      </c>
      <c r="S294" s="52">
        <f>SUMIF(BRANCH!C:C,AREA1!A:A,BRANCH!S:S)</f>
        <v>0</v>
      </c>
      <c r="T294" s="21">
        <f>SUMIF(BRANCH!C:C,AREA1!A:A,BRANCH!T:T)</f>
        <v>1534925</v>
      </c>
      <c r="U294" s="40">
        <f t="shared" si="14"/>
        <v>1</v>
      </c>
    </row>
    <row r="295" spans="1:21" x14ac:dyDescent="0.25">
      <c r="A295" s="24" t="s">
        <v>467</v>
      </c>
      <c r="B295" s="23" t="s">
        <v>372</v>
      </c>
      <c r="C295" s="23" t="s">
        <v>15</v>
      </c>
      <c r="D295" s="21">
        <f>SUMIF(BRANCH!C:C,AREA1!A:A,BRANCH!F:J)</f>
        <v>42796</v>
      </c>
      <c r="E295" s="21">
        <f>SUMIF(BRANCH!C:C,AREA1!A:A,BRANCH!G:G)</f>
        <v>0</v>
      </c>
      <c r="F295" s="21">
        <f>SUMIF(BRANCH!C:C,AREA1!A:A,BRANCH!H:H)</f>
        <v>0</v>
      </c>
      <c r="G295" s="52">
        <f>SUMIF(BRANCH!C:C,AREA1!A:A,BRANCH!I:I)</f>
        <v>0</v>
      </c>
      <c r="H295" s="21">
        <f>SUMIF(BRANCH!C:C,AREA1!A:A,BRANCH!J:J)</f>
        <v>42796</v>
      </c>
      <c r="I295" s="40" t="e">
        <f t="shared" si="12"/>
        <v>#DIV/0!</v>
      </c>
      <c r="J295" s="21" t="e">
        <f>SUMIF(BRANCH!C:C,AREA1!A:A,BRANCH!K:K)</f>
        <v>#REF!</v>
      </c>
      <c r="K295" s="21" t="e">
        <f>SUMIF(BRANCH!C:C,AREA1!A:A,BRANCH!L:L)</f>
        <v>#REF!</v>
      </c>
      <c r="L295" s="21" t="e">
        <f>SUMIF(BRANCH!C:C,AREA1!A:A,BRANCH!M:M)</f>
        <v>#REF!</v>
      </c>
      <c r="M295" s="52" t="e">
        <f>SUMIF(BRANCH!C:C,BRANCH!C:C,BRANCH!N:N)</f>
        <v>#REF!</v>
      </c>
      <c r="N295" s="21" t="e">
        <f>SUMIF(BRANCH!C:C,AREA1!A:A,BRANCH!O:O)</f>
        <v>#REF!</v>
      </c>
      <c r="O295" s="40" t="e">
        <f t="shared" si="13"/>
        <v>#REF!</v>
      </c>
      <c r="P295" s="21">
        <f>SUMIF(BRANCH!C:C,AREA1!A:A,BRANCH!P:P)</f>
        <v>427794</v>
      </c>
      <c r="Q295" s="21">
        <f>SUMIF(BRANCH!C:C,AREA1!A:A,BRANCH!Q:Q)</f>
        <v>137</v>
      </c>
      <c r="R295" s="21">
        <f>SUMIF(BRANCH!C:C,AREA1!A:A,BRANCH!R:R)</f>
        <v>41</v>
      </c>
      <c r="S295" s="52">
        <f>SUMIF(BRANCH!C:C,AREA1!A:A,BRANCH!S:S)</f>
        <v>96</v>
      </c>
      <c r="T295" s="21">
        <f>SUMIF(BRANCH!C:C,AREA1!A:A,BRANCH!T:T)</f>
        <v>427753</v>
      </c>
      <c r="U295" s="40">
        <f t="shared" si="14"/>
        <v>0.29927007299270075</v>
      </c>
    </row>
    <row r="296" spans="1:21" x14ac:dyDescent="0.25">
      <c r="A296" s="24" t="s">
        <v>468</v>
      </c>
      <c r="B296" s="23" t="s">
        <v>206</v>
      </c>
      <c r="C296" s="23" t="s">
        <v>18</v>
      </c>
      <c r="D296" s="21">
        <f>SUMIF(BRANCH!C:C,AREA1!A:A,BRANCH!F:J)</f>
        <v>40356</v>
      </c>
      <c r="E296" s="21">
        <f>SUMIF(BRANCH!C:C,AREA1!A:A,BRANCH!G:G)</f>
        <v>1</v>
      </c>
      <c r="F296" s="21">
        <f>SUMIF(BRANCH!C:C,AREA1!A:A,BRANCH!H:H)</f>
        <v>0</v>
      </c>
      <c r="G296" s="52">
        <f>SUMIF(BRANCH!C:C,AREA1!A:A,BRANCH!I:I)</f>
        <v>1</v>
      </c>
      <c r="H296" s="21">
        <f>SUMIF(BRANCH!C:C,AREA1!A:A,BRANCH!J:J)</f>
        <v>40356</v>
      </c>
      <c r="I296" s="40">
        <f t="shared" si="12"/>
        <v>0</v>
      </c>
      <c r="J296" s="21" t="e">
        <f>SUMIF(BRANCH!C:C,AREA1!A:A,BRANCH!K:K)</f>
        <v>#REF!</v>
      </c>
      <c r="K296" s="21" t="e">
        <f>SUMIF(BRANCH!C:C,AREA1!A:A,BRANCH!L:L)</f>
        <v>#REF!</v>
      </c>
      <c r="L296" s="21" t="e">
        <f>SUMIF(BRANCH!C:C,AREA1!A:A,BRANCH!M:M)</f>
        <v>#REF!</v>
      </c>
      <c r="M296" s="52" t="e">
        <f>SUMIF(BRANCH!C:C,BRANCH!C:C,BRANCH!N:N)</f>
        <v>#REF!</v>
      </c>
      <c r="N296" s="21" t="e">
        <f>SUMIF(BRANCH!C:C,AREA1!A:A,BRANCH!O:O)</f>
        <v>#REF!</v>
      </c>
      <c r="O296" s="40" t="e">
        <f t="shared" si="13"/>
        <v>#REF!</v>
      </c>
      <c r="P296" s="21">
        <f>SUMIF(BRANCH!C:C,AREA1!A:A,BRANCH!P:P)</f>
        <v>399152</v>
      </c>
      <c r="Q296" s="21">
        <f>SUMIF(BRANCH!C:C,AREA1!A:A,BRANCH!Q:Q)</f>
        <v>217</v>
      </c>
      <c r="R296" s="21">
        <f>SUMIF(BRANCH!C:C,AREA1!A:A,BRANCH!R:R)</f>
        <v>217</v>
      </c>
      <c r="S296" s="52">
        <f>SUMIF(BRANCH!C:C,AREA1!A:A,BRANCH!S:S)</f>
        <v>0</v>
      </c>
      <c r="T296" s="21">
        <f>SUMIF(BRANCH!C:C,AREA1!A:A,BRANCH!T:T)</f>
        <v>398935</v>
      </c>
      <c r="U296" s="40">
        <f t="shared" si="14"/>
        <v>1</v>
      </c>
    </row>
    <row r="297" spans="1:21" x14ac:dyDescent="0.25">
      <c r="A297" s="24" t="s">
        <v>469</v>
      </c>
      <c r="B297" s="23" t="s">
        <v>470</v>
      </c>
      <c r="C297" s="23" t="s">
        <v>15</v>
      </c>
      <c r="D297" s="21">
        <f>SUMIF(BRANCH!C:C,AREA1!A:A,BRANCH!F:J)</f>
        <v>52541</v>
      </c>
      <c r="E297" s="21">
        <f>SUMIF(BRANCH!C:C,AREA1!A:A,BRANCH!G:G)</f>
        <v>1</v>
      </c>
      <c r="F297" s="21">
        <f>SUMIF(BRANCH!C:C,AREA1!A:A,BRANCH!H:H)</f>
        <v>1</v>
      </c>
      <c r="G297" s="52">
        <f>SUMIF(BRANCH!C:C,AREA1!A:A,BRANCH!I:I)</f>
        <v>0</v>
      </c>
      <c r="H297" s="21">
        <f>SUMIF(BRANCH!C:C,AREA1!A:A,BRANCH!J:J)</f>
        <v>52540</v>
      </c>
      <c r="I297" s="40">
        <f t="shared" si="12"/>
        <v>1</v>
      </c>
      <c r="J297" s="21" t="e">
        <f>SUMIF(BRANCH!C:C,AREA1!A:A,BRANCH!K:K)</f>
        <v>#REF!</v>
      </c>
      <c r="K297" s="21" t="e">
        <f>SUMIF(BRANCH!C:C,AREA1!A:A,BRANCH!L:L)</f>
        <v>#REF!</v>
      </c>
      <c r="L297" s="21" t="e">
        <f>SUMIF(BRANCH!C:C,AREA1!A:A,BRANCH!M:M)</f>
        <v>#REF!</v>
      </c>
      <c r="M297" s="52" t="e">
        <f>SUMIF(BRANCH!C:C,BRANCH!C:C,BRANCH!N:N)</f>
        <v>#REF!</v>
      </c>
      <c r="N297" s="21" t="e">
        <f>SUMIF(BRANCH!C:C,AREA1!A:A,BRANCH!O:O)</f>
        <v>#REF!</v>
      </c>
      <c r="O297" s="40" t="e">
        <f t="shared" si="13"/>
        <v>#REF!</v>
      </c>
      <c r="P297" s="21">
        <f>SUMIF(BRANCH!C:C,AREA1!A:A,BRANCH!P:P)</f>
        <v>505688</v>
      </c>
      <c r="Q297" s="21">
        <f>SUMIF(BRANCH!C:C,AREA1!A:A,BRANCH!Q:Q)</f>
        <v>211</v>
      </c>
      <c r="R297" s="21">
        <f>SUMIF(BRANCH!C:C,AREA1!A:A,BRANCH!R:R)</f>
        <v>95</v>
      </c>
      <c r="S297" s="52">
        <f>SUMIF(BRANCH!C:C,AREA1!A:A,BRANCH!S:S)</f>
        <v>116</v>
      </c>
      <c r="T297" s="21">
        <f>SUMIF(BRANCH!C:C,AREA1!A:A,BRANCH!T:T)</f>
        <v>505593</v>
      </c>
      <c r="U297" s="40">
        <f t="shared" si="14"/>
        <v>0.45023696682464454</v>
      </c>
    </row>
    <row r="298" spans="1:21" x14ac:dyDescent="0.25">
      <c r="A298" s="24" t="s">
        <v>471</v>
      </c>
      <c r="B298" s="23" t="s">
        <v>241</v>
      </c>
      <c r="C298" s="23" t="s">
        <v>20</v>
      </c>
      <c r="D298" s="21">
        <f>SUMIF(BRANCH!C:C,AREA1!A:A,BRANCH!F:J)</f>
        <v>43045</v>
      </c>
      <c r="E298" s="21">
        <f>SUMIF(BRANCH!C:C,AREA1!A:A,BRANCH!G:G)</f>
        <v>0</v>
      </c>
      <c r="F298" s="21">
        <f>SUMIF(BRANCH!C:C,AREA1!A:A,BRANCH!H:H)</f>
        <v>0</v>
      </c>
      <c r="G298" s="52">
        <f>SUMIF(BRANCH!C:C,AREA1!A:A,BRANCH!I:I)</f>
        <v>0</v>
      </c>
      <c r="H298" s="21">
        <f>SUMIF(BRANCH!C:C,AREA1!A:A,BRANCH!J:J)</f>
        <v>43045</v>
      </c>
      <c r="I298" s="40" t="e">
        <f t="shared" si="12"/>
        <v>#DIV/0!</v>
      </c>
      <c r="J298" s="21" t="e">
        <f>SUMIF(BRANCH!C:C,AREA1!A:A,BRANCH!K:K)</f>
        <v>#REF!</v>
      </c>
      <c r="K298" s="21" t="e">
        <f>SUMIF(BRANCH!C:C,AREA1!A:A,BRANCH!L:L)</f>
        <v>#REF!</v>
      </c>
      <c r="L298" s="21" t="e">
        <f>SUMIF(BRANCH!C:C,AREA1!A:A,BRANCH!M:M)</f>
        <v>#REF!</v>
      </c>
      <c r="M298" s="52" t="e">
        <f>SUMIF(BRANCH!C:C,BRANCH!C:C,BRANCH!N:N)</f>
        <v>#REF!</v>
      </c>
      <c r="N298" s="21" t="e">
        <f>SUMIF(BRANCH!C:C,AREA1!A:A,BRANCH!O:O)</f>
        <v>#REF!</v>
      </c>
      <c r="O298" s="40" t="e">
        <f t="shared" si="13"/>
        <v>#REF!</v>
      </c>
      <c r="P298" s="21">
        <f>SUMIF(BRANCH!C:C,AREA1!A:A,BRANCH!P:P)</f>
        <v>407406</v>
      </c>
      <c r="Q298" s="21">
        <f>SUMIF(BRANCH!C:C,AREA1!A:A,BRANCH!Q:Q)</f>
        <v>183</v>
      </c>
      <c r="R298" s="21">
        <f>SUMIF(BRANCH!C:C,AREA1!A:A,BRANCH!R:R)</f>
        <v>183</v>
      </c>
      <c r="S298" s="52">
        <f>SUMIF(BRANCH!C:C,AREA1!A:A,BRANCH!S:S)</f>
        <v>0</v>
      </c>
      <c r="T298" s="21">
        <f>SUMIF(BRANCH!C:C,AREA1!A:A,BRANCH!T:T)</f>
        <v>407223</v>
      </c>
      <c r="U298" s="40">
        <f t="shared" si="14"/>
        <v>1</v>
      </c>
    </row>
    <row r="299" spans="1:21" x14ac:dyDescent="0.25">
      <c r="A299" s="24" t="s">
        <v>472</v>
      </c>
      <c r="B299" s="23" t="s">
        <v>269</v>
      </c>
      <c r="C299" s="23" t="s">
        <v>18</v>
      </c>
      <c r="D299" s="21">
        <f>SUMIF(BRANCH!C:C,AREA1!A:A,BRANCH!F:J)</f>
        <v>33534</v>
      </c>
      <c r="E299" s="21">
        <f>SUMIF(BRANCH!C:C,AREA1!A:A,BRANCH!G:G)</f>
        <v>0</v>
      </c>
      <c r="F299" s="21">
        <f>SUMIF(BRANCH!C:C,AREA1!A:A,BRANCH!H:H)</f>
        <v>0</v>
      </c>
      <c r="G299" s="52">
        <f>SUMIF(BRANCH!C:C,AREA1!A:A,BRANCH!I:I)</f>
        <v>0</v>
      </c>
      <c r="H299" s="21">
        <f>SUMIF(BRANCH!C:C,AREA1!A:A,BRANCH!J:J)</f>
        <v>33534</v>
      </c>
      <c r="I299" s="40" t="e">
        <f t="shared" si="12"/>
        <v>#DIV/0!</v>
      </c>
      <c r="J299" s="21" t="e">
        <f>SUMIF(BRANCH!C:C,AREA1!A:A,BRANCH!K:K)</f>
        <v>#REF!</v>
      </c>
      <c r="K299" s="21" t="e">
        <f>SUMIF(BRANCH!C:C,AREA1!A:A,BRANCH!L:L)</f>
        <v>#REF!</v>
      </c>
      <c r="L299" s="21" t="e">
        <f>SUMIF(BRANCH!C:C,AREA1!A:A,BRANCH!M:M)</f>
        <v>#REF!</v>
      </c>
      <c r="M299" s="52" t="e">
        <f>SUMIF(BRANCH!C:C,BRANCH!C:C,BRANCH!N:N)</f>
        <v>#REF!</v>
      </c>
      <c r="N299" s="21" t="e">
        <f>SUMIF(BRANCH!C:C,AREA1!A:A,BRANCH!O:O)</f>
        <v>#REF!</v>
      </c>
      <c r="O299" s="40" t="e">
        <f t="shared" si="13"/>
        <v>#REF!</v>
      </c>
      <c r="P299" s="21">
        <f>SUMIF(BRANCH!C:C,AREA1!A:A,BRANCH!P:P)</f>
        <v>353915</v>
      </c>
      <c r="Q299" s="21">
        <f>SUMIF(BRANCH!C:C,AREA1!A:A,BRANCH!Q:Q)</f>
        <v>217</v>
      </c>
      <c r="R299" s="21">
        <f>SUMIF(BRANCH!C:C,AREA1!A:A,BRANCH!R:R)</f>
        <v>205</v>
      </c>
      <c r="S299" s="52">
        <f>SUMIF(BRANCH!C:C,AREA1!A:A,BRANCH!S:S)</f>
        <v>12</v>
      </c>
      <c r="T299" s="21">
        <f>SUMIF(BRANCH!C:C,AREA1!A:A,BRANCH!T:T)</f>
        <v>353710</v>
      </c>
      <c r="U299" s="40">
        <f t="shared" si="14"/>
        <v>0.9447004608294931</v>
      </c>
    </row>
    <row r="300" spans="1:21" x14ac:dyDescent="0.25">
      <c r="A300" s="24" t="s">
        <v>473</v>
      </c>
      <c r="B300" s="23" t="s">
        <v>282</v>
      </c>
      <c r="C300" s="23" t="s">
        <v>13</v>
      </c>
      <c r="D300" s="21">
        <f>SUMIF(BRANCH!C:C,AREA1!A:A,BRANCH!F:J)</f>
        <v>44649</v>
      </c>
      <c r="E300" s="21">
        <f>SUMIF(BRANCH!C:C,AREA1!A:A,BRANCH!G:G)</f>
        <v>0</v>
      </c>
      <c r="F300" s="21">
        <f>SUMIF(BRANCH!C:C,AREA1!A:A,BRANCH!H:H)</f>
        <v>0</v>
      </c>
      <c r="G300" s="52">
        <f>SUMIF(BRANCH!C:C,AREA1!A:A,BRANCH!I:I)</f>
        <v>0</v>
      </c>
      <c r="H300" s="21">
        <f>SUMIF(BRANCH!C:C,AREA1!A:A,BRANCH!J:J)</f>
        <v>44649</v>
      </c>
      <c r="I300" s="40" t="e">
        <f t="shared" si="12"/>
        <v>#DIV/0!</v>
      </c>
      <c r="J300" s="21" t="e">
        <f>SUMIF(BRANCH!C:C,AREA1!A:A,BRANCH!K:K)</f>
        <v>#REF!</v>
      </c>
      <c r="K300" s="21" t="e">
        <f>SUMIF(BRANCH!C:C,AREA1!A:A,BRANCH!L:L)</f>
        <v>#REF!</v>
      </c>
      <c r="L300" s="21" t="e">
        <f>SUMIF(BRANCH!C:C,AREA1!A:A,BRANCH!M:M)</f>
        <v>#REF!</v>
      </c>
      <c r="M300" s="52" t="e">
        <f>SUMIF(BRANCH!C:C,BRANCH!C:C,BRANCH!N:N)</f>
        <v>#REF!</v>
      </c>
      <c r="N300" s="21" t="e">
        <f>SUMIF(BRANCH!C:C,AREA1!A:A,BRANCH!O:O)</f>
        <v>#REF!</v>
      </c>
      <c r="O300" s="40" t="e">
        <f t="shared" si="13"/>
        <v>#REF!</v>
      </c>
      <c r="P300" s="21">
        <f>SUMIF(BRANCH!C:C,AREA1!A:A,BRANCH!P:P)</f>
        <v>433664</v>
      </c>
      <c r="Q300" s="21">
        <f>SUMIF(BRANCH!C:C,AREA1!A:A,BRANCH!Q:Q)</f>
        <v>143</v>
      </c>
      <c r="R300" s="21">
        <f>SUMIF(BRANCH!C:C,AREA1!A:A,BRANCH!R:R)</f>
        <v>143</v>
      </c>
      <c r="S300" s="52">
        <f>SUMIF(BRANCH!C:C,AREA1!A:A,BRANCH!S:S)</f>
        <v>0</v>
      </c>
      <c r="T300" s="21">
        <f>SUMIF(BRANCH!C:C,AREA1!A:A,BRANCH!T:T)</f>
        <v>433521</v>
      </c>
      <c r="U300" s="40">
        <f t="shared" si="14"/>
        <v>1</v>
      </c>
    </row>
    <row r="301" spans="1:21" x14ac:dyDescent="0.25">
      <c r="A301" s="24" t="s">
        <v>474</v>
      </c>
      <c r="B301" s="23" t="s">
        <v>420</v>
      </c>
      <c r="C301" s="23" t="s">
        <v>19</v>
      </c>
      <c r="D301" s="21">
        <f>SUMIF(BRANCH!C:C,AREA1!A:A,BRANCH!F:J)</f>
        <v>62056</v>
      </c>
      <c r="E301" s="21">
        <f>SUMIF(BRANCH!C:C,AREA1!A:A,BRANCH!G:G)</f>
        <v>1</v>
      </c>
      <c r="F301" s="21">
        <f>SUMIF(BRANCH!C:C,AREA1!A:A,BRANCH!H:H)</f>
        <v>0</v>
      </c>
      <c r="G301" s="52">
        <f>SUMIF(BRANCH!C:C,AREA1!A:A,BRANCH!I:I)</f>
        <v>1</v>
      </c>
      <c r="H301" s="21">
        <f>SUMIF(BRANCH!C:C,AREA1!A:A,BRANCH!J:J)</f>
        <v>62056</v>
      </c>
      <c r="I301" s="40">
        <f t="shared" si="12"/>
        <v>0</v>
      </c>
      <c r="J301" s="21" t="e">
        <f>SUMIF(BRANCH!C:C,AREA1!A:A,BRANCH!K:K)</f>
        <v>#REF!</v>
      </c>
      <c r="K301" s="21" t="e">
        <f>SUMIF(BRANCH!C:C,AREA1!A:A,BRANCH!L:L)</f>
        <v>#REF!</v>
      </c>
      <c r="L301" s="21" t="e">
        <f>SUMIF(BRANCH!C:C,AREA1!A:A,BRANCH!M:M)</f>
        <v>#REF!</v>
      </c>
      <c r="M301" s="52" t="e">
        <f>SUMIF(BRANCH!C:C,BRANCH!C:C,BRANCH!N:N)</f>
        <v>#REF!</v>
      </c>
      <c r="N301" s="21" t="e">
        <f>SUMIF(BRANCH!C:C,AREA1!A:A,BRANCH!O:O)</f>
        <v>#REF!</v>
      </c>
      <c r="O301" s="40" t="e">
        <f t="shared" si="13"/>
        <v>#REF!</v>
      </c>
      <c r="P301" s="21">
        <f>SUMIF(BRANCH!C:C,AREA1!A:A,BRANCH!P:P)</f>
        <v>634585</v>
      </c>
      <c r="Q301" s="21">
        <f>SUMIF(BRANCH!C:C,AREA1!A:A,BRANCH!Q:Q)</f>
        <v>320</v>
      </c>
      <c r="R301" s="21">
        <f>SUMIF(BRANCH!C:C,AREA1!A:A,BRANCH!R:R)</f>
        <v>250</v>
      </c>
      <c r="S301" s="52">
        <f>SUMIF(BRANCH!C:C,AREA1!A:A,BRANCH!S:S)</f>
        <v>70</v>
      </c>
      <c r="T301" s="21">
        <f>SUMIF(BRANCH!C:C,AREA1!A:A,BRANCH!T:T)</f>
        <v>634335</v>
      </c>
      <c r="U301" s="40">
        <f t="shared" si="14"/>
        <v>0.78125</v>
      </c>
    </row>
    <row r="302" spans="1:21" x14ac:dyDescent="0.25">
      <c r="A302" s="24" t="s">
        <v>475</v>
      </c>
      <c r="B302" s="23" t="s">
        <v>347</v>
      </c>
      <c r="C302" s="23" t="s">
        <v>13</v>
      </c>
      <c r="D302" s="21">
        <f>SUMIF(BRANCH!C:C,AREA1!A:A,BRANCH!F:J)</f>
        <v>61072</v>
      </c>
      <c r="E302" s="21">
        <f>SUMIF(BRANCH!C:C,AREA1!A:A,BRANCH!G:G)</f>
        <v>1</v>
      </c>
      <c r="F302" s="21">
        <f>SUMIF(BRANCH!C:C,AREA1!A:A,BRANCH!H:H)</f>
        <v>1</v>
      </c>
      <c r="G302" s="52">
        <f>SUMIF(BRANCH!C:C,AREA1!A:A,BRANCH!I:I)</f>
        <v>0</v>
      </c>
      <c r="H302" s="21">
        <f>SUMIF(BRANCH!C:C,AREA1!A:A,BRANCH!J:J)</f>
        <v>61071</v>
      </c>
      <c r="I302" s="40">
        <f t="shared" si="12"/>
        <v>1</v>
      </c>
      <c r="J302" s="21" t="e">
        <f>SUMIF(BRANCH!C:C,AREA1!A:A,BRANCH!K:K)</f>
        <v>#REF!</v>
      </c>
      <c r="K302" s="21" t="e">
        <f>SUMIF(BRANCH!C:C,AREA1!A:A,BRANCH!L:L)</f>
        <v>#REF!</v>
      </c>
      <c r="L302" s="21" t="e">
        <f>SUMIF(BRANCH!C:C,AREA1!A:A,BRANCH!M:M)</f>
        <v>#REF!</v>
      </c>
      <c r="M302" s="52" t="e">
        <f>SUMIF(BRANCH!C:C,BRANCH!C:C,BRANCH!N:N)</f>
        <v>#REF!</v>
      </c>
      <c r="N302" s="21" t="e">
        <f>SUMIF(BRANCH!C:C,AREA1!A:A,BRANCH!O:O)</f>
        <v>#REF!</v>
      </c>
      <c r="O302" s="40" t="e">
        <f t="shared" si="13"/>
        <v>#REF!</v>
      </c>
      <c r="P302" s="21">
        <f>SUMIF(BRANCH!C:C,AREA1!A:A,BRANCH!P:P)</f>
        <v>575397</v>
      </c>
      <c r="Q302" s="21">
        <f>SUMIF(BRANCH!C:C,AREA1!A:A,BRANCH!Q:Q)</f>
        <v>238</v>
      </c>
      <c r="R302" s="21">
        <f>SUMIF(BRANCH!C:C,AREA1!A:A,BRANCH!R:R)</f>
        <v>220</v>
      </c>
      <c r="S302" s="52">
        <f>SUMIF(BRANCH!C:C,AREA1!A:A,BRANCH!S:S)</f>
        <v>18</v>
      </c>
      <c r="T302" s="21">
        <f>SUMIF(BRANCH!C:C,AREA1!A:A,BRANCH!T:T)</f>
        <v>575177</v>
      </c>
      <c r="U302" s="40">
        <f t="shared" si="14"/>
        <v>0.92436974789915971</v>
      </c>
    </row>
    <row r="303" spans="1:21" x14ac:dyDescent="0.25">
      <c r="A303" s="24" t="s">
        <v>476</v>
      </c>
      <c r="B303" s="23" t="s">
        <v>461</v>
      </c>
      <c r="C303" s="23" t="s">
        <v>14</v>
      </c>
      <c r="D303" s="21">
        <f>SUMIF(BRANCH!C:C,AREA1!A:A,BRANCH!F:J)</f>
        <v>64764</v>
      </c>
      <c r="E303" s="21">
        <f>SUMIF(BRANCH!C:C,AREA1!A:A,BRANCH!G:G)</f>
        <v>2</v>
      </c>
      <c r="F303" s="21">
        <f>SUMIF(BRANCH!C:C,AREA1!A:A,BRANCH!H:H)</f>
        <v>1</v>
      </c>
      <c r="G303" s="52">
        <f>SUMIF(BRANCH!C:C,AREA1!A:A,BRANCH!I:I)</f>
        <v>1</v>
      </c>
      <c r="H303" s="21">
        <f>SUMIF(BRANCH!C:C,AREA1!A:A,BRANCH!J:J)</f>
        <v>64763</v>
      </c>
      <c r="I303" s="40">
        <f t="shared" si="12"/>
        <v>0.5</v>
      </c>
      <c r="J303" s="21" t="e">
        <f>SUMIF(BRANCH!C:C,AREA1!A:A,BRANCH!K:K)</f>
        <v>#REF!</v>
      </c>
      <c r="K303" s="21" t="e">
        <f>SUMIF(BRANCH!C:C,AREA1!A:A,BRANCH!L:L)</f>
        <v>#REF!</v>
      </c>
      <c r="L303" s="21" t="e">
        <f>SUMIF(BRANCH!C:C,AREA1!A:A,BRANCH!M:M)</f>
        <v>#REF!</v>
      </c>
      <c r="M303" s="52" t="e">
        <f>SUMIF(BRANCH!C:C,BRANCH!C:C,BRANCH!N:N)</f>
        <v>#REF!</v>
      </c>
      <c r="N303" s="21" t="e">
        <f>SUMIF(BRANCH!C:C,AREA1!A:A,BRANCH!O:O)</f>
        <v>#REF!</v>
      </c>
      <c r="O303" s="40" t="e">
        <f t="shared" si="13"/>
        <v>#REF!</v>
      </c>
      <c r="P303" s="21">
        <f>SUMIF(BRANCH!C:C,AREA1!A:A,BRANCH!P:P)</f>
        <v>672098</v>
      </c>
      <c r="Q303" s="21">
        <f>SUMIF(BRANCH!C:C,AREA1!A:A,BRANCH!Q:Q)</f>
        <v>237</v>
      </c>
      <c r="R303" s="21">
        <f>SUMIF(BRANCH!C:C,AREA1!A:A,BRANCH!R:R)</f>
        <v>227</v>
      </c>
      <c r="S303" s="52">
        <f>SUMIF(BRANCH!C:C,AREA1!A:A,BRANCH!S:S)</f>
        <v>10</v>
      </c>
      <c r="T303" s="21">
        <f>SUMIF(BRANCH!C:C,AREA1!A:A,BRANCH!T:T)</f>
        <v>671871</v>
      </c>
      <c r="U303" s="40">
        <f t="shared" si="14"/>
        <v>0.95780590717299574</v>
      </c>
    </row>
    <row r="304" spans="1:21" x14ac:dyDescent="0.25">
      <c r="A304" s="24" t="s">
        <v>477</v>
      </c>
      <c r="B304" s="23" t="s">
        <v>171</v>
      </c>
      <c r="C304" s="23" t="s">
        <v>19</v>
      </c>
      <c r="D304" s="21">
        <f>SUMIF(BRANCH!C:C,AREA1!A:A,BRANCH!F:J)</f>
        <v>63392</v>
      </c>
      <c r="E304" s="21">
        <f>SUMIF(BRANCH!C:C,AREA1!A:A,BRANCH!G:G)</f>
        <v>4</v>
      </c>
      <c r="F304" s="21">
        <f>SUMIF(BRANCH!C:C,AREA1!A:A,BRANCH!H:H)</f>
        <v>4</v>
      </c>
      <c r="G304" s="52">
        <f>SUMIF(BRANCH!C:C,AREA1!A:A,BRANCH!I:I)</f>
        <v>0</v>
      </c>
      <c r="H304" s="21">
        <f>SUMIF(BRANCH!C:C,AREA1!A:A,BRANCH!J:J)</f>
        <v>63388</v>
      </c>
      <c r="I304" s="40">
        <f t="shared" si="12"/>
        <v>1</v>
      </c>
      <c r="J304" s="21" t="e">
        <f>SUMIF(BRANCH!C:C,AREA1!A:A,BRANCH!K:K)</f>
        <v>#REF!</v>
      </c>
      <c r="K304" s="21" t="e">
        <f>SUMIF(BRANCH!C:C,AREA1!A:A,BRANCH!L:L)</f>
        <v>#REF!</v>
      </c>
      <c r="L304" s="21" t="e">
        <f>SUMIF(BRANCH!C:C,AREA1!A:A,BRANCH!M:M)</f>
        <v>#REF!</v>
      </c>
      <c r="M304" s="52" t="e">
        <f>SUMIF(BRANCH!C:C,BRANCH!C:C,BRANCH!N:N)</f>
        <v>#REF!</v>
      </c>
      <c r="N304" s="21" t="e">
        <f>SUMIF(BRANCH!C:C,AREA1!A:A,BRANCH!O:O)</f>
        <v>#REF!</v>
      </c>
      <c r="O304" s="40" t="e">
        <f t="shared" si="13"/>
        <v>#REF!</v>
      </c>
      <c r="P304" s="21">
        <f>SUMIF(BRANCH!C:C,AREA1!A:A,BRANCH!P:P)</f>
        <v>646465</v>
      </c>
      <c r="Q304" s="21">
        <f>SUMIF(BRANCH!C:C,AREA1!A:A,BRANCH!Q:Q)</f>
        <v>466</v>
      </c>
      <c r="R304" s="21">
        <f>SUMIF(BRANCH!C:C,AREA1!A:A,BRANCH!R:R)</f>
        <v>437</v>
      </c>
      <c r="S304" s="52">
        <f>SUMIF(BRANCH!C:C,AREA1!A:A,BRANCH!S:S)</f>
        <v>29</v>
      </c>
      <c r="T304" s="21">
        <f>SUMIF(BRANCH!C:C,AREA1!A:A,BRANCH!T:T)</f>
        <v>646028</v>
      </c>
      <c r="U304" s="40">
        <f t="shared" si="14"/>
        <v>0.9377682403433476</v>
      </c>
    </row>
    <row r="305" spans="1:21" x14ac:dyDescent="0.25">
      <c r="A305" s="24" t="s">
        <v>478</v>
      </c>
      <c r="B305" s="23" t="s">
        <v>449</v>
      </c>
      <c r="C305" s="23" t="s">
        <v>14</v>
      </c>
      <c r="D305" s="21">
        <f>SUMIF(BRANCH!C:C,AREA1!A:A,BRANCH!F:J)</f>
        <v>71618</v>
      </c>
      <c r="E305" s="21">
        <f>SUMIF(BRANCH!C:C,AREA1!A:A,BRANCH!G:G)</f>
        <v>0</v>
      </c>
      <c r="F305" s="21">
        <f>SUMIF(BRANCH!C:C,AREA1!A:A,BRANCH!H:H)</f>
        <v>0</v>
      </c>
      <c r="G305" s="52">
        <f>SUMIF(BRANCH!C:C,AREA1!A:A,BRANCH!I:I)</f>
        <v>0</v>
      </c>
      <c r="H305" s="21">
        <f>SUMIF(BRANCH!C:C,AREA1!A:A,BRANCH!J:J)</f>
        <v>71618</v>
      </c>
      <c r="I305" s="40" t="e">
        <f t="shared" si="12"/>
        <v>#DIV/0!</v>
      </c>
      <c r="J305" s="21" t="e">
        <f>SUMIF(BRANCH!C:C,AREA1!A:A,BRANCH!K:K)</f>
        <v>#REF!</v>
      </c>
      <c r="K305" s="21" t="e">
        <f>SUMIF(BRANCH!C:C,AREA1!A:A,BRANCH!L:L)</f>
        <v>#REF!</v>
      </c>
      <c r="L305" s="21" t="e">
        <f>SUMIF(BRANCH!C:C,AREA1!A:A,BRANCH!M:M)</f>
        <v>#REF!</v>
      </c>
      <c r="M305" s="52" t="e">
        <f>SUMIF(BRANCH!C:C,BRANCH!C:C,BRANCH!N:N)</f>
        <v>#REF!</v>
      </c>
      <c r="N305" s="21" t="e">
        <f>SUMIF(BRANCH!C:C,AREA1!A:A,BRANCH!O:O)</f>
        <v>#REF!</v>
      </c>
      <c r="O305" s="40" t="e">
        <f t="shared" si="13"/>
        <v>#REF!</v>
      </c>
      <c r="P305" s="21">
        <f>SUMIF(BRANCH!C:C,AREA1!A:A,BRANCH!P:P)</f>
        <v>795471</v>
      </c>
      <c r="Q305" s="21">
        <f>SUMIF(BRANCH!C:C,AREA1!A:A,BRANCH!Q:Q)</f>
        <v>304</v>
      </c>
      <c r="R305" s="21">
        <f>SUMIF(BRANCH!C:C,AREA1!A:A,BRANCH!R:R)</f>
        <v>294</v>
      </c>
      <c r="S305" s="52">
        <f>SUMIF(BRANCH!C:C,AREA1!A:A,BRANCH!S:S)</f>
        <v>10</v>
      </c>
      <c r="T305" s="21">
        <f>SUMIF(BRANCH!C:C,AREA1!A:A,BRANCH!T:T)</f>
        <v>795177</v>
      </c>
      <c r="U305" s="40">
        <f t="shared" si="14"/>
        <v>0.96710526315789469</v>
      </c>
    </row>
    <row r="306" spans="1:21" x14ac:dyDescent="0.25">
      <c r="A306" s="24" t="s">
        <v>479</v>
      </c>
      <c r="B306" s="23" t="s">
        <v>280</v>
      </c>
      <c r="C306" s="23" t="s">
        <v>16</v>
      </c>
      <c r="D306" s="21">
        <f>SUMIF(BRANCH!C:C,AREA1!A:A,BRANCH!F:J)</f>
        <v>103965</v>
      </c>
      <c r="E306" s="21">
        <f>SUMIF(BRANCH!C:C,AREA1!A:A,BRANCH!G:G)</f>
        <v>5</v>
      </c>
      <c r="F306" s="21">
        <f>SUMIF(BRANCH!C:C,AREA1!A:A,BRANCH!H:H)</f>
        <v>5</v>
      </c>
      <c r="G306" s="52">
        <f>SUMIF(BRANCH!C:C,AREA1!A:A,BRANCH!I:I)</f>
        <v>0</v>
      </c>
      <c r="H306" s="21">
        <f>SUMIF(BRANCH!C:C,AREA1!A:A,BRANCH!J:J)</f>
        <v>103960</v>
      </c>
      <c r="I306" s="40">
        <f t="shared" si="12"/>
        <v>1</v>
      </c>
      <c r="J306" s="21" t="e">
        <f>SUMIF(BRANCH!C:C,AREA1!A:A,BRANCH!K:K)</f>
        <v>#REF!</v>
      </c>
      <c r="K306" s="21" t="e">
        <f>SUMIF(BRANCH!C:C,AREA1!A:A,BRANCH!L:L)</f>
        <v>#REF!</v>
      </c>
      <c r="L306" s="21" t="e">
        <f>SUMIF(BRANCH!C:C,AREA1!A:A,BRANCH!M:M)</f>
        <v>#REF!</v>
      </c>
      <c r="M306" s="52" t="e">
        <f>SUMIF(BRANCH!C:C,BRANCH!C:C,BRANCH!N:N)</f>
        <v>#REF!</v>
      </c>
      <c r="N306" s="21" t="e">
        <f>SUMIF(BRANCH!C:C,AREA1!A:A,BRANCH!O:O)</f>
        <v>#REF!</v>
      </c>
      <c r="O306" s="40" t="e">
        <f t="shared" si="13"/>
        <v>#REF!</v>
      </c>
      <c r="P306" s="21">
        <f>SUMIF(BRANCH!C:C,AREA1!A:A,BRANCH!P:P)</f>
        <v>981317</v>
      </c>
      <c r="Q306" s="21">
        <f>SUMIF(BRANCH!C:C,AREA1!A:A,BRANCH!Q:Q)</f>
        <v>331</v>
      </c>
      <c r="R306" s="21">
        <f>SUMIF(BRANCH!C:C,AREA1!A:A,BRANCH!R:R)</f>
        <v>331</v>
      </c>
      <c r="S306" s="52">
        <f>SUMIF(BRANCH!C:C,AREA1!A:A,BRANCH!S:S)</f>
        <v>0</v>
      </c>
      <c r="T306" s="21">
        <f>SUMIF(BRANCH!C:C,AREA1!A:A,BRANCH!T:T)</f>
        <v>980986</v>
      </c>
      <c r="U306" s="40">
        <f t="shared" si="14"/>
        <v>1</v>
      </c>
    </row>
    <row r="307" spans="1:21" x14ac:dyDescent="0.25">
      <c r="A307" s="24" t="s">
        <v>480</v>
      </c>
      <c r="B307" s="23" t="s">
        <v>221</v>
      </c>
      <c r="C307" s="23" t="s">
        <v>18</v>
      </c>
      <c r="D307" s="21">
        <f>SUMIF(BRANCH!C:C,AREA1!A:A,BRANCH!F:J)</f>
        <v>119730</v>
      </c>
      <c r="E307" s="21">
        <f>SUMIF(BRANCH!C:C,AREA1!A:A,BRANCH!G:G)</f>
        <v>3</v>
      </c>
      <c r="F307" s="21">
        <f>SUMIF(BRANCH!C:C,AREA1!A:A,BRANCH!H:H)</f>
        <v>2</v>
      </c>
      <c r="G307" s="52">
        <f>SUMIF(BRANCH!C:C,AREA1!A:A,BRANCH!I:I)</f>
        <v>1</v>
      </c>
      <c r="H307" s="21">
        <f>SUMIF(BRANCH!C:C,AREA1!A:A,BRANCH!J:J)</f>
        <v>119728</v>
      </c>
      <c r="I307" s="40">
        <f t="shared" si="12"/>
        <v>0.66666666666666663</v>
      </c>
      <c r="J307" s="21" t="e">
        <f>SUMIF(BRANCH!C:C,AREA1!A:A,BRANCH!K:K)</f>
        <v>#REF!</v>
      </c>
      <c r="K307" s="21" t="e">
        <f>SUMIF(BRANCH!C:C,AREA1!A:A,BRANCH!L:L)</f>
        <v>#REF!</v>
      </c>
      <c r="L307" s="21" t="e">
        <f>SUMIF(BRANCH!C:C,AREA1!A:A,BRANCH!M:M)</f>
        <v>#REF!</v>
      </c>
      <c r="M307" s="52" t="e">
        <f>SUMIF(BRANCH!C:C,BRANCH!C:C,BRANCH!N:N)</f>
        <v>#REF!</v>
      </c>
      <c r="N307" s="21" t="e">
        <f>SUMIF(BRANCH!C:C,AREA1!A:A,BRANCH!O:O)</f>
        <v>#REF!</v>
      </c>
      <c r="O307" s="40" t="e">
        <f t="shared" si="13"/>
        <v>#REF!</v>
      </c>
      <c r="P307" s="21">
        <f>SUMIF(BRANCH!C:C,AREA1!A:A,BRANCH!P:P)</f>
        <v>1124040</v>
      </c>
      <c r="Q307" s="21">
        <f>SUMIF(BRANCH!C:C,AREA1!A:A,BRANCH!Q:Q)</f>
        <v>443</v>
      </c>
      <c r="R307" s="21">
        <f>SUMIF(BRANCH!C:C,AREA1!A:A,BRANCH!R:R)</f>
        <v>354</v>
      </c>
      <c r="S307" s="52">
        <f>SUMIF(BRANCH!C:C,AREA1!A:A,BRANCH!S:S)</f>
        <v>89</v>
      </c>
      <c r="T307" s="21">
        <f>SUMIF(BRANCH!C:C,AREA1!A:A,BRANCH!T:T)</f>
        <v>1123686</v>
      </c>
      <c r="U307" s="40">
        <f t="shared" si="14"/>
        <v>0.79909706546275394</v>
      </c>
    </row>
    <row r="308" spans="1:21" x14ac:dyDescent="0.25">
      <c r="A308" s="24" t="s">
        <v>481</v>
      </c>
      <c r="B308" s="23" t="s">
        <v>173</v>
      </c>
      <c r="C308" s="23" t="s">
        <v>17</v>
      </c>
      <c r="D308" s="21">
        <f>SUMIF(BRANCH!C:C,AREA1!A:A,BRANCH!F:J)</f>
        <v>154648</v>
      </c>
      <c r="E308" s="21">
        <f>SUMIF(BRANCH!C:C,AREA1!A:A,BRANCH!G:G)</f>
        <v>2</v>
      </c>
      <c r="F308" s="21">
        <f>SUMIF(BRANCH!C:C,AREA1!A:A,BRANCH!H:H)</f>
        <v>1</v>
      </c>
      <c r="G308" s="52">
        <f>SUMIF(BRANCH!C:C,AREA1!A:A,BRANCH!I:I)</f>
        <v>1</v>
      </c>
      <c r="H308" s="21">
        <f>SUMIF(BRANCH!C:C,AREA1!A:A,BRANCH!J:J)</f>
        <v>154647</v>
      </c>
      <c r="I308" s="40">
        <f t="shared" si="12"/>
        <v>0.5</v>
      </c>
      <c r="J308" s="21" t="e">
        <f>SUMIF(BRANCH!C:C,AREA1!A:A,BRANCH!K:K)</f>
        <v>#REF!</v>
      </c>
      <c r="K308" s="21" t="e">
        <f>SUMIF(BRANCH!C:C,AREA1!A:A,BRANCH!L:L)</f>
        <v>#REF!</v>
      </c>
      <c r="L308" s="21" t="e">
        <f>SUMIF(BRANCH!C:C,AREA1!A:A,BRANCH!M:M)</f>
        <v>#REF!</v>
      </c>
      <c r="M308" s="52" t="e">
        <f>SUMIF(BRANCH!C:C,BRANCH!C:C,BRANCH!N:N)</f>
        <v>#REF!</v>
      </c>
      <c r="N308" s="21" t="e">
        <f>SUMIF(BRANCH!C:C,AREA1!A:A,BRANCH!O:O)</f>
        <v>#REF!</v>
      </c>
      <c r="O308" s="40" t="e">
        <f t="shared" si="13"/>
        <v>#REF!</v>
      </c>
      <c r="P308" s="21">
        <f>SUMIF(BRANCH!C:C,AREA1!A:A,BRANCH!P:P)</f>
        <v>1539370</v>
      </c>
      <c r="Q308" s="21">
        <f>SUMIF(BRANCH!C:C,AREA1!A:A,BRANCH!Q:Q)</f>
        <v>636</v>
      </c>
      <c r="R308" s="21">
        <f>SUMIF(BRANCH!C:C,AREA1!A:A,BRANCH!R:R)</f>
        <v>574</v>
      </c>
      <c r="S308" s="52">
        <f>SUMIF(BRANCH!C:C,AREA1!A:A,BRANCH!S:S)</f>
        <v>62</v>
      </c>
      <c r="T308" s="21">
        <f>SUMIF(BRANCH!C:C,AREA1!A:A,BRANCH!T:T)</f>
        <v>1538796</v>
      </c>
      <c r="U308" s="40">
        <f t="shared" si="14"/>
        <v>0.90251572327044027</v>
      </c>
    </row>
    <row r="309" spans="1:21" x14ac:dyDescent="0.25">
      <c r="A309" s="24" t="s">
        <v>482</v>
      </c>
      <c r="B309" s="23" t="s">
        <v>248</v>
      </c>
      <c r="C309" s="23" t="s">
        <v>18</v>
      </c>
      <c r="D309" s="21">
        <f>SUMIF(BRANCH!C:C,AREA1!A:A,BRANCH!F:J)</f>
        <v>135516</v>
      </c>
      <c r="E309" s="21">
        <f>SUMIF(BRANCH!C:C,AREA1!A:A,BRANCH!G:G)</f>
        <v>2</v>
      </c>
      <c r="F309" s="21">
        <f>SUMIF(BRANCH!C:C,AREA1!A:A,BRANCH!H:H)</f>
        <v>0</v>
      </c>
      <c r="G309" s="52">
        <f>SUMIF(BRANCH!C:C,AREA1!A:A,BRANCH!I:I)</f>
        <v>2</v>
      </c>
      <c r="H309" s="21">
        <f>SUMIF(BRANCH!C:C,AREA1!A:A,BRANCH!J:J)</f>
        <v>135516</v>
      </c>
      <c r="I309" s="40">
        <f t="shared" si="12"/>
        <v>0</v>
      </c>
      <c r="J309" s="21" t="e">
        <f>SUMIF(BRANCH!C:C,AREA1!A:A,BRANCH!K:K)</f>
        <v>#REF!</v>
      </c>
      <c r="K309" s="21" t="e">
        <f>SUMIF(BRANCH!C:C,AREA1!A:A,BRANCH!L:L)</f>
        <v>#REF!</v>
      </c>
      <c r="L309" s="21" t="e">
        <f>SUMIF(BRANCH!C:C,AREA1!A:A,BRANCH!M:M)</f>
        <v>#REF!</v>
      </c>
      <c r="M309" s="52" t="e">
        <f>SUMIF(BRANCH!C:C,BRANCH!C:C,BRANCH!N:N)</f>
        <v>#REF!</v>
      </c>
      <c r="N309" s="21" t="e">
        <f>SUMIF(BRANCH!C:C,AREA1!A:A,BRANCH!O:O)</f>
        <v>#REF!</v>
      </c>
      <c r="O309" s="40" t="e">
        <f t="shared" si="13"/>
        <v>#REF!</v>
      </c>
      <c r="P309" s="21">
        <f>SUMIF(BRANCH!C:C,AREA1!A:A,BRANCH!P:P)</f>
        <v>1456396</v>
      </c>
      <c r="Q309" s="21">
        <f>SUMIF(BRANCH!C:C,AREA1!A:A,BRANCH!Q:Q)</f>
        <v>525</v>
      </c>
      <c r="R309" s="21">
        <f>SUMIF(BRANCH!C:C,AREA1!A:A,BRANCH!R:R)</f>
        <v>411</v>
      </c>
      <c r="S309" s="52">
        <f>SUMIF(BRANCH!C:C,AREA1!A:A,BRANCH!S:S)</f>
        <v>114</v>
      </c>
      <c r="T309" s="21">
        <f>SUMIF(BRANCH!C:C,AREA1!A:A,BRANCH!T:T)</f>
        <v>1455985</v>
      </c>
      <c r="U309" s="40">
        <f t="shared" si="14"/>
        <v>0.78285714285714281</v>
      </c>
    </row>
    <row r="310" spans="1:21" x14ac:dyDescent="0.25">
      <c r="A310" s="24" t="s">
        <v>483</v>
      </c>
      <c r="B310" s="23" t="s">
        <v>184</v>
      </c>
      <c r="C310" s="23" t="s">
        <v>15</v>
      </c>
      <c r="D310" s="21">
        <f>SUMIF(BRANCH!C:C,AREA1!A:A,BRANCH!F:J)</f>
        <v>223634</v>
      </c>
      <c r="E310" s="21">
        <f>SUMIF(BRANCH!C:C,AREA1!A:A,BRANCH!G:G)</f>
        <v>4</v>
      </c>
      <c r="F310" s="21">
        <f>SUMIF(BRANCH!C:C,AREA1!A:A,BRANCH!H:H)</f>
        <v>4</v>
      </c>
      <c r="G310" s="52">
        <f>SUMIF(BRANCH!C:C,AREA1!A:A,BRANCH!I:I)</f>
        <v>0</v>
      </c>
      <c r="H310" s="21">
        <f>SUMIF(BRANCH!C:C,AREA1!A:A,BRANCH!J:J)</f>
        <v>223630</v>
      </c>
      <c r="I310" s="40">
        <f t="shared" si="12"/>
        <v>1</v>
      </c>
      <c r="J310" s="21" t="e">
        <f>SUMIF(BRANCH!C:C,AREA1!A:A,BRANCH!K:K)</f>
        <v>#REF!</v>
      </c>
      <c r="K310" s="21" t="e">
        <f>SUMIF(BRANCH!C:C,AREA1!A:A,BRANCH!L:L)</f>
        <v>#REF!</v>
      </c>
      <c r="L310" s="21" t="e">
        <f>SUMIF(BRANCH!C:C,AREA1!A:A,BRANCH!M:M)</f>
        <v>#REF!</v>
      </c>
      <c r="M310" s="52" t="e">
        <f>SUMIF(BRANCH!C:C,BRANCH!C:C,BRANCH!N:N)</f>
        <v>#REF!</v>
      </c>
      <c r="N310" s="21" t="e">
        <f>SUMIF(BRANCH!C:C,AREA1!A:A,BRANCH!O:O)</f>
        <v>#REF!</v>
      </c>
      <c r="O310" s="40" t="e">
        <f t="shared" si="13"/>
        <v>#REF!</v>
      </c>
      <c r="P310" s="21">
        <f>SUMIF(BRANCH!C:C,AREA1!A:A,BRANCH!P:P)</f>
        <v>2127932</v>
      </c>
      <c r="Q310" s="21">
        <f>SUMIF(BRANCH!C:C,AREA1!A:A,BRANCH!Q:Q)</f>
        <v>1041</v>
      </c>
      <c r="R310" s="21">
        <f>SUMIF(BRANCH!C:C,AREA1!A:A,BRANCH!R:R)</f>
        <v>993</v>
      </c>
      <c r="S310" s="52">
        <f>SUMIF(BRANCH!C:C,AREA1!A:A,BRANCH!S:S)</f>
        <v>48</v>
      </c>
      <c r="T310" s="21">
        <f>SUMIF(BRANCH!C:C,AREA1!A:A,BRANCH!T:T)</f>
        <v>2126939</v>
      </c>
      <c r="U310" s="40">
        <f t="shared" si="14"/>
        <v>0.95389048991354464</v>
      </c>
    </row>
    <row r="311" spans="1:21" x14ac:dyDescent="0.25">
      <c r="A311" s="24" t="s">
        <v>484</v>
      </c>
      <c r="B311" s="23" t="s">
        <v>260</v>
      </c>
      <c r="C311" s="23" t="s">
        <v>19</v>
      </c>
      <c r="D311" s="21">
        <f>SUMIF(BRANCH!C:C,AREA1!A:A,BRANCH!F:J)</f>
        <v>75854</v>
      </c>
      <c r="E311" s="21">
        <f>SUMIF(BRANCH!C:C,AREA1!A:A,BRANCH!G:G)</f>
        <v>1</v>
      </c>
      <c r="F311" s="21">
        <f>SUMIF(BRANCH!C:C,AREA1!A:A,BRANCH!H:H)</f>
        <v>0</v>
      </c>
      <c r="G311" s="52">
        <f>SUMIF(BRANCH!C:C,AREA1!A:A,BRANCH!I:I)</f>
        <v>1</v>
      </c>
      <c r="H311" s="21">
        <f>SUMIF(BRANCH!C:C,AREA1!A:A,BRANCH!J:J)</f>
        <v>75854</v>
      </c>
      <c r="I311" s="40">
        <f t="shared" si="12"/>
        <v>0</v>
      </c>
      <c r="J311" s="21" t="e">
        <f>SUMIF(BRANCH!C:C,AREA1!A:A,BRANCH!K:K)</f>
        <v>#REF!</v>
      </c>
      <c r="K311" s="21" t="e">
        <f>SUMIF(BRANCH!C:C,AREA1!A:A,BRANCH!L:L)</f>
        <v>#REF!</v>
      </c>
      <c r="L311" s="21" t="e">
        <f>SUMIF(BRANCH!C:C,AREA1!A:A,BRANCH!M:M)</f>
        <v>#REF!</v>
      </c>
      <c r="M311" s="52" t="e">
        <f>SUMIF(BRANCH!C:C,BRANCH!C:C,BRANCH!N:N)</f>
        <v>#REF!</v>
      </c>
      <c r="N311" s="21" t="e">
        <f>SUMIF(BRANCH!C:C,AREA1!A:A,BRANCH!O:O)</f>
        <v>#REF!</v>
      </c>
      <c r="O311" s="40" t="e">
        <f t="shared" si="13"/>
        <v>#REF!</v>
      </c>
      <c r="P311" s="21">
        <f>SUMIF(BRANCH!C:C,AREA1!A:A,BRANCH!P:P)</f>
        <v>755485</v>
      </c>
      <c r="Q311" s="21">
        <f>SUMIF(BRANCH!C:C,AREA1!A:A,BRANCH!Q:Q)</f>
        <v>466</v>
      </c>
      <c r="R311" s="21">
        <f>SUMIF(BRANCH!C:C,AREA1!A:A,BRANCH!R:R)</f>
        <v>444</v>
      </c>
      <c r="S311" s="52">
        <f>SUMIF(BRANCH!C:C,AREA1!A:A,BRANCH!S:S)</f>
        <v>22</v>
      </c>
      <c r="T311" s="21">
        <f>SUMIF(BRANCH!C:C,AREA1!A:A,BRANCH!T:T)</f>
        <v>755041</v>
      </c>
      <c r="U311" s="40">
        <f t="shared" si="14"/>
        <v>0.9527896995708155</v>
      </c>
    </row>
    <row r="312" spans="1:21" x14ac:dyDescent="0.25">
      <c r="A312" s="24" t="s">
        <v>485</v>
      </c>
      <c r="B312" s="23" t="s">
        <v>152</v>
      </c>
      <c r="C312" s="23" t="s">
        <v>16</v>
      </c>
      <c r="D312" s="21">
        <f>SUMIF(BRANCH!C:C,AREA1!A:A,BRANCH!F:J)</f>
        <v>100233</v>
      </c>
      <c r="E312" s="21">
        <f>SUMIF(BRANCH!C:C,AREA1!A:A,BRANCH!G:G)</f>
        <v>1</v>
      </c>
      <c r="F312" s="21">
        <f>SUMIF(BRANCH!C:C,AREA1!A:A,BRANCH!H:H)</f>
        <v>1</v>
      </c>
      <c r="G312" s="52">
        <f>SUMIF(BRANCH!C:C,AREA1!A:A,BRANCH!I:I)</f>
        <v>0</v>
      </c>
      <c r="H312" s="21">
        <f>SUMIF(BRANCH!C:C,AREA1!A:A,BRANCH!J:J)</f>
        <v>100232</v>
      </c>
      <c r="I312" s="40">
        <f t="shared" si="12"/>
        <v>1</v>
      </c>
      <c r="J312" s="21" t="e">
        <f>SUMIF(BRANCH!C:C,AREA1!A:A,BRANCH!K:K)</f>
        <v>#REF!</v>
      </c>
      <c r="K312" s="21" t="e">
        <f>SUMIF(BRANCH!C:C,AREA1!A:A,BRANCH!L:L)</f>
        <v>#REF!</v>
      </c>
      <c r="L312" s="21" t="e">
        <f>SUMIF(BRANCH!C:C,AREA1!A:A,BRANCH!M:M)</f>
        <v>#REF!</v>
      </c>
      <c r="M312" s="52" t="e">
        <f>SUMIF(BRANCH!C:C,BRANCH!C:C,BRANCH!N:N)</f>
        <v>#REF!</v>
      </c>
      <c r="N312" s="21" t="e">
        <f>SUMIF(BRANCH!C:C,AREA1!A:A,BRANCH!O:O)</f>
        <v>#REF!</v>
      </c>
      <c r="O312" s="40" t="e">
        <f t="shared" si="13"/>
        <v>#REF!</v>
      </c>
      <c r="P312" s="21">
        <f>SUMIF(BRANCH!C:C,AREA1!A:A,BRANCH!P:P)</f>
        <v>975130</v>
      </c>
      <c r="Q312" s="21">
        <f>SUMIF(BRANCH!C:C,AREA1!A:A,BRANCH!Q:Q)</f>
        <v>376</v>
      </c>
      <c r="R312" s="21">
        <f>SUMIF(BRANCH!C:C,AREA1!A:A,BRANCH!R:R)</f>
        <v>338</v>
      </c>
      <c r="S312" s="52">
        <f>SUMIF(BRANCH!C:C,AREA1!A:A,BRANCH!S:S)</f>
        <v>38</v>
      </c>
      <c r="T312" s="21">
        <f>SUMIF(BRANCH!C:C,AREA1!A:A,BRANCH!T:T)</f>
        <v>974792</v>
      </c>
      <c r="U312" s="40">
        <f t="shared" si="14"/>
        <v>0.89893617021276595</v>
      </c>
    </row>
    <row r="313" spans="1:21" x14ac:dyDescent="0.25">
      <c r="A313" s="24" t="s">
        <v>486</v>
      </c>
      <c r="B313" s="23" t="s">
        <v>154</v>
      </c>
      <c r="C313" s="23" t="s">
        <v>14</v>
      </c>
      <c r="D313" s="21">
        <f>SUMIF(BRANCH!C:C,AREA1!A:A,BRANCH!F:J)</f>
        <v>67316</v>
      </c>
      <c r="E313" s="21">
        <f>SUMIF(BRANCH!C:C,AREA1!A:A,BRANCH!G:G)</f>
        <v>0</v>
      </c>
      <c r="F313" s="21">
        <f>SUMIF(BRANCH!C:C,AREA1!A:A,BRANCH!H:H)</f>
        <v>0</v>
      </c>
      <c r="G313" s="52">
        <f>SUMIF(BRANCH!C:C,AREA1!A:A,BRANCH!I:I)</f>
        <v>0</v>
      </c>
      <c r="H313" s="21">
        <f>SUMIF(BRANCH!C:C,AREA1!A:A,BRANCH!J:J)</f>
        <v>67316</v>
      </c>
      <c r="I313" s="40" t="e">
        <f t="shared" si="12"/>
        <v>#DIV/0!</v>
      </c>
      <c r="J313" s="21" t="e">
        <f>SUMIF(BRANCH!C:C,AREA1!A:A,BRANCH!K:K)</f>
        <v>#REF!</v>
      </c>
      <c r="K313" s="21" t="e">
        <f>SUMIF(BRANCH!C:C,AREA1!A:A,BRANCH!L:L)</f>
        <v>#REF!</v>
      </c>
      <c r="L313" s="21" t="e">
        <f>SUMIF(BRANCH!C:C,AREA1!A:A,BRANCH!M:M)</f>
        <v>#REF!</v>
      </c>
      <c r="M313" s="52" t="e">
        <f>SUMIF(BRANCH!C:C,BRANCH!C:C,BRANCH!N:N)</f>
        <v>#REF!</v>
      </c>
      <c r="N313" s="21" t="e">
        <f>SUMIF(BRANCH!C:C,AREA1!A:A,BRANCH!O:O)</f>
        <v>#REF!</v>
      </c>
      <c r="O313" s="40" t="e">
        <f t="shared" si="13"/>
        <v>#REF!</v>
      </c>
      <c r="P313" s="21">
        <f>SUMIF(BRANCH!C:C,AREA1!A:A,BRANCH!P:P)</f>
        <v>788796</v>
      </c>
      <c r="Q313" s="21">
        <f>SUMIF(BRANCH!C:C,AREA1!A:A,BRANCH!Q:Q)</f>
        <v>299</v>
      </c>
      <c r="R313" s="21">
        <f>SUMIF(BRANCH!C:C,AREA1!A:A,BRANCH!R:R)</f>
        <v>225</v>
      </c>
      <c r="S313" s="52">
        <f>SUMIF(BRANCH!C:C,AREA1!A:A,BRANCH!S:S)</f>
        <v>74</v>
      </c>
      <c r="T313" s="21">
        <f>SUMIF(BRANCH!C:C,AREA1!A:A,BRANCH!T:T)</f>
        <v>788571</v>
      </c>
      <c r="U313" s="40">
        <f t="shared" si="14"/>
        <v>0.75250836120401343</v>
      </c>
    </row>
    <row r="314" spans="1:21" x14ac:dyDescent="0.25">
      <c r="A314" s="24" t="s">
        <v>487</v>
      </c>
      <c r="B314" s="23" t="s">
        <v>443</v>
      </c>
      <c r="C314" s="23" t="s">
        <v>15</v>
      </c>
      <c r="D314" s="21">
        <f>SUMIF(BRANCH!C:C,AREA1!A:A,BRANCH!F:J)</f>
        <v>88516</v>
      </c>
      <c r="E314" s="21">
        <f>SUMIF(BRANCH!C:C,AREA1!A:A,BRANCH!G:G)</f>
        <v>0</v>
      </c>
      <c r="F314" s="21">
        <f>SUMIF(BRANCH!C:C,AREA1!A:A,BRANCH!H:H)</f>
        <v>0</v>
      </c>
      <c r="G314" s="52">
        <f>SUMIF(BRANCH!C:C,AREA1!A:A,BRANCH!I:I)</f>
        <v>0</v>
      </c>
      <c r="H314" s="21">
        <f>SUMIF(BRANCH!C:C,AREA1!A:A,BRANCH!J:J)</f>
        <v>88516</v>
      </c>
      <c r="I314" s="40" t="e">
        <f t="shared" si="12"/>
        <v>#DIV/0!</v>
      </c>
      <c r="J314" s="21" t="e">
        <f>SUMIF(BRANCH!C:C,AREA1!A:A,BRANCH!K:K)</f>
        <v>#REF!</v>
      </c>
      <c r="K314" s="21" t="e">
        <f>SUMIF(BRANCH!C:C,AREA1!A:A,BRANCH!L:L)</f>
        <v>#REF!</v>
      </c>
      <c r="L314" s="21" t="e">
        <f>SUMIF(BRANCH!C:C,AREA1!A:A,BRANCH!M:M)</f>
        <v>#REF!</v>
      </c>
      <c r="M314" s="52" t="e">
        <f>SUMIF(BRANCH!C:C,BRANCH!C:C,BRANCH!N:N)</f>
        <v>#REF!</v>
      </c>
      <c r="N314" s="21" t="e">
        <f>SUMIF(BRANCH!C:C,AREA1!A:A,BRANCH!O:O)</f>
        <v>#REF!</v>
      </c>
      <c r="O314" s="40" t="e">
        <f t="shared" si="13"/>
        <v>#REF!</v>
      </c>
      <c r="P314" s="21">
        <f>SUMIF(BRANCH!C:C,AREA1!A:A,BRANCH!P:P)</f>
        <v>915019</v>
      </c>
      <c r="Q314" s="21">
        <f>SUMIF(BRANCH!C:C,AREA1!A:A,BRANCH!Q:Q)</f>
        <v>312</v>
      </c>
      <c r="R314" s="21">
        <f>SUMIF(BRANCH!C:C,AREA1!A:A,BRANCH!R:R)</f>
        <v>222</v>
      </c>
      <c r="S314" s="52">
        <f>SUMIF(BRANCH!C:C,AREA1!A:A,BRANCH!S:S)</f>
        <v>90</v>
      </c>
      <c r="T314" s="21">
        <f>SUMIF(BRANCH!C:C,AREA1!A:A,BRANCH!T:T)</f>
        <v>914797</v>
      </c>
      <c r="U314" s="40">
        <f t="shared" si="14"/>
        <v>0.71153846153846156</v>
      </c>
    </row>
    <row r="315" spans="1:21" x14ac:dyDescent="0.25">
      <c r="A315" s="24" t="s">
        <v>488</v>
      </c>
      <c r="B315" s="23" t="s">
        <v>201</v>
      </c>
      <c r="C315" s="23" t="s">
        <v>18</v>
      </c>
      <c r="D315" s="21">
        <f>SUMIF(BRANCH!C:C,AREA1!A:A,BRANCH!F:J)</f>
        <v>131284</v>
      </c>
      <c r="E315" s="21">
        <f>SUMIF(BRANCH!C:C,AREA1!A:A,BRANCH!G:G)</f>
        <v>2</v>
      </c>
      <c r="F315" s="21">
        <f>SUMIF(BRANCH!C:C,AREA1!A:A,BRANCH!H:H)</f>
        <v>1</v>
      </c>
      <c r="G315" s="52">
        <f>SUMIF(BRANCH!C:C,AREA1!A:A,BRANCH!I:I)</f>
        <v>1</v>
      </c>
      <c r="H315" s="21">
        <f>SUMIF(BRANCH!C:C,AREA1!A:A,BRANCH!J:J)</f>
        <v>131283</v>
      </c>
      <c r="I315" s="40">
        <f t="shared" si="12"/>
        <v>0.5</v>
      </c>
      <c r="J315" s="21" t="e">
        <f>SUMIF(BRANCH!C:C,AREA1!A:A,BRANCH!K:K)</f>
        <v>#REF!</v>
      </c>
      <c r="K315" s="21" t="e">
        <f>SUMIF(BRANCH!C:C,AREA1!A:A,BRANCH!L:L)</f>
        <v>#REF!</v>
      </c>
      <c r="L315" s="21" t="e">
        <f>SUMIF(BRANCH!C:C,AREA1!A:A,BRANCH!M:M)</f>
        <v>#REF!</v>
      </c>
      <c r="M315" s="52" t="e">
        <f>SUMIF(BRANCH!C:C,BRANCH!C:C,BRANCH!N:N)</f>
        <v>#REF!</v>
      </c>
      <c r="N315" s="21" t="e">
        <f>SUMIF(BRANCH!C:C,AREA1!A:A,BRANCH!O:O)</f>
        <v>#REF!</v>
      </c>
      <c r="O315" s="40" t="e">
        <f t="shared" si="13"/>
        <v>#REF!</v>
      </c>
      <c r="P315" s="21">
        <f>SUMIF(BRANCH!C:C,AREA1!A:A,BRANCH!P:P)</f>
        <v>1108756</v>
      </c>
      <c r="Q315" s="21">
        <f>SUMIF(BRANCH!C:C,AREA1!A:A,BRANCH!Q:Q)</f>
        <v>472</v>
      </c>
      <c r="R315" s="21">
        <f>SUMIF(BRANCH!C:C,AREA1!A:A,BRANCH!R:R)</f>
        <v>440</v>
      </c>
      <c r="S315" s="52">
        <f>SUMIF(BRANCH!C:C,AREA1!A:A,BRANCH!S:S)</f>
        <v>32</v>
      </c>
      <c r="T315" s="21">
        <f>SUMIF(BRANCH!C:C,AREA1!A:A,BRANCH!T:T)</f>
        <v>1108316</v>
      </c>
      <c r="U315" s="40">
        <f t="shared" si="14"/>
        <v>0.93220338983050843</v>
      </c>
    </row>
    <row r="316" spans="1:21" x14ac:dyDescent="0.25">
      <c r="A316" s="24" t="s">
        <v>489</v>
      </c>
      <c r="B316" s="23" t="s">
        <v>470</v>
      </c>
      <c r="C316" s="23" t="s">
        <v>15</v>
      </c>
      <c r="D316" s="21">
        <f>SUMIF(BRANCH!C:C,AREA1!A:A,BRANCH!F:J)</f>
        <v>40688</v>
      </c>
      <c r="E316" s="21">
        <f>SUMIF(BRANCH!C:C,AREA1!A:A,BRANCH!G:G)</f>
        <v>0</v>
      </c>
      <c r="F316" s="21">
        <f>SUMIF(BRANCH!C:C,AREA1!A:A,BRANCH!H:H)</f>
        <v>0</v>
      </c>
      <c r="G316" s="52">
        <f>SUMIF(BRANCH!C:C,AREA1!A:A,BRANCH!I:I)</f>
        <v>0</v>
      </c>
      <c r="H316" s="21">
        <f>SUMIF(BRANCH!C:C,AREA1!A:A,BRANCH!J:J)</f>
        <v>40688</v>
      </c>
      <c r="I316" s="40" t="e">
        <f t="shared" si="12"/>
        <v>#DIV/0!</v>
      </c>
      <c r="J316" s="21" t="e">
        <f>SUMIF(BRANCH!C:C,AREA1!A:A,BRANCH!K:K)</f>
        <v>#REF!</v>
      </c>
      <c r="K316" s="21" t="e">
        <f>SUMIF(BRANCH!C:C,AREA1!A:A,BRANCH!L:L)</f>
        <v>#REF!</v>
      </c>
      <c r="L316" s="21" t="e">
        <f>SUMIF(BRANCH!C:C,AREA1!A:A,BRANCH!M:M)</f>
        <v>#REF!</v>
      </c>
      <c r="M316" s="52" t="e">
        <f>SUMIF(BRANCH!C:C,BRANCH!C:C,BRANCH!N:N)</f>
        <v>#REF!</v>
      </c>
      <c r="N316" s="21" t="e">
        <f>SUMIF(BRANCH!C:C,AREA1!A:A,BRANCH!O:O)</f>
        <v>#REF!</v>
      </c>
      <c r="O316" s="40" t="e">
        <f t="shared" si="13"/>
        <v>#REF!</v>
      </c>
      <c r="P316" s="21">
        <f>SUMIF(BRANCH!C:C,AREA1!A:A,BRANCH!P:P)</f>
        <v>380138</v>
      </c>
      <c r="Q316" s="21">
        <f>SUMIF(BRANCH!C:C,AREA1!A:A,BRANCH!Q:Q)</f>
        <v>146</v>
      </c>
      <c r="R316" s="21">
        <f>SUMIF(BRANCH!C:C,AREA1!A:A,BRANCH!R:R)</f>
        <v>120</v>
      </c>
      <c r="S316" s="52">
        <f>SUMIF(BRANCH!C:C,AREA1!A:A,BRANCH!S:S)</f>
        <v>26</v>
      </c>
      <c r="T316" s="21">
        <f>SUMIF(BRANCH!C:C,AREA1!A:A,BRANCH!T:T)</f>
        <v>380018</v>
      </c>
      <c r="U316" s="40">
        <f t="shared" si="14"/>
        <v>0.82191780821917804</v>
      </c>
    </row>
    <row r="317" spans="1:21" x14ac:dyDescent="0.25">
      <c r="A317" s="24" t="s">
        <v>45</v>
      </c>
      <c r="B317" s="23" t="s">
        <v>439</v>
      </c>
      <c r="C317" s="23" t="s">
        <v>14</v>
      </c>
      <c r="D317" s="21">
        <f>SUMIF(BRANCH!C:C,AREA1!A:A,BRANCH!F:J)</f>
        <v>95125</v>
      </c>
      <c r="E317" s="21">
        <f>SUMIF(BRANCH!C:C,AREA1!A:A,BRANCH!G:G)</f>
        <v>0</v>
      </c>
      <c r="F317" s="21">
        <f>SUMIF(BRANCH!C:C,AREA1!A:A,BRANCH!H:H)</f>
        <v>0</v>
      </c>
      <c r="G317" s="52">
        <f>SUMIF(BRANCH!C:C,AREA1!A:A,BRANCH!I:I)</f>
        <v>0</v>
      </c>
      <c r="H317" s="21">
        <f>SUMIF(BRANCH!C:C,AREA1!A:A,BRANCH!J:J)</f>
        <v>95125</v>
      </c>
      <c r="I317" s="40" t="e">
        <f t="shared" si="12"/>
        <v>#DIV/0!</v>
      </c>
      <c r="J317" s="21" t="e">
        <f>SUMIF(BRANCH!C:C,AREA1!A:A,BRANCH!K:K)</f>
        <v>#REF!</v>
      </c>
      <c r="K317" s="21" t="e">
        <f>SUMIF(BRANCH!C:C,AREA1!A:A,BRANCH!L:L)</f>
        <v>#REF!</v>
      </c>
      <c r="L317" s="21" t="e">
        <f>SUMIF(BRANCH!C:C,AREA1!A:A,BRANCH!M:M)</f>
        <v>#REF!</v>
      </c>
      <c r="M317" s="52" t="e">
        <f>SUMIF(BRANCH!C:C,BRANCH!C:C,BRANCH!N:N)</f>
        <v>#REF!</v>
      </c>
      <c r="N317" s="21" t="e">
        <f>SUMIF(BRANCH!C:C,AREA1!A:A,BRANCH!O:O)</f>
        <v>#REF!</v>
      </c>
      <c r="O317" s="40" t="e">
        <f t="shared" si="13"/>
        <v>#REF!</v>
      </c>
      <c r="P317" s="21">
        <f>SUMIF(BRANCH!C:C,AREA1!A:A,BRANCH!P:P)</f>
        <v>1062922</v>
      </c>
      <c r="Q317" s="21">
        <f>SUMIF(BRANCH!C:C,AREA1!A:A,BRANCH!Q:Q)</f>
        <v>340</v>
      </c>
      <c r="R317" s="21">
        <f>SUMIF(BRANCH!C:C,AREA1!A:A,BRANCH!R:R)</f>
        <v>326</v>
      </c>
      <c r="S317" s="52">
        <f>SUMIF(BRANCH!C:C,AREA1!A:A,BRANCH!S:S)</f>
        <v>14</v>
      </c>
      <c r="T317" s="21">
        <f>SUMIF(BRANCH!C:C,AREA1!A:A,BRANCH!T:T)</f>
        <v>1062596</v>
      </c>
      <c r="U317" s="40">
        <f t="shared" si="14"/>
        <v>0.95882352941176474</v>
      </c>
    </row>
    <row r="318" spans="1:21" x14ac:dyDescent="0.25">
      <c r="A318" s="24" t="s">
        <v>490</v>
      </c>
      <c r="B318" s="23" t="s">
        <v>166</v>
      </c>
      <c r="C318" s="23" t="s">
        <v>19</v>
      </c>
      <c r="D318" s="21">
        <f>SUMIF(BRANCH!C:C,AREA1!A:A,BRANCH!F:J)</f>
        <v>85761</v>
      </c>
      <c r="E318" s="21">
        <f>SUMIF(BRANCH!C:C,AREA1!A:A,BRANCH!G:G)</f>
        <v>1</v>
      </c>
      <c r="F318" s="21">
        <f>SUMIF(BRANCH!C:C,AREA1!A:A,BRANCH!H:H)</f>
        <v>1</v>
      </c>
      <c r="G318" s="52">
        <f>SUMIF(BRANCH!C:C,AREA1!A:A,BRANCH!I:I)</f>
        <v>0</v>
      </c>
      <c r="H318" s="21">
        <f>SUMIF(BRANCH!C:C,AREA1!A:A,BRANCH!J:J)</f>
        <v>85760</v>
      </c>
      <c r="I318" s="40">
        <f t="shared" si="12"/>
        <v>1</v>
      </c>
      <c r="J318" s="21" t="e">
        <f>SUMIF(BRANCH!C:C,AREA1!A:A,BRANCH!K:K)</f>
        <v>#REF!</v>
      </c>
      <c r="K318" s="21" t="e">
        <f>SUMIF(BRANCH!C:C,AREA1!A:A,BRANCH!L:L)</f>
        <v>#REF!</v>
      </c>
      <c r="L318" s="21" t="e">
        <f>SUMIF(BRANCH!C:C,AREA1!A:A,BRANCH!M:M)</f>
        <v>#REF!</v>
      </c>
      <c r="M318" s="52" t="e">
        <f>SUMIF(BRANCH!C:C,BRANCH!C:C,BRANCH!N:N)</f>
        <v>#REF!</v>
      </c>
      <c r="N318" s="21" t="e">
        <f>SUMIF(BRANCH!C:C,AREA1!A:A,BRANCH!O:O)</f>
        <v>#REF!</v>
      </c>
      <c r="O318" s="40" t="e">
        <f t="shared" si="13"/>
        <v>#REF!</v>
      </c>
      <c r="P318" s="21">
        <f>SUMIF(BRANCH!C:C,AREA1!A:A,BRANCH!P:P)</f>
        <v>837178</v>
      </c>
      <c r="Q318" s="21">
        <f>SUMIF(BRANCH!C:C,AREA1!A:A,BRANCH!Q:Q)</f>
        <v>392</v>
      </c>
      <c r="R318" s="21">
        <f>SUMIF(BRANCH!C:C,AREA1!A:A,BRANCH!R:R)</f>
        <v>324</v>
      </c>
      <c r="S318" s="52">
        <f>SUMIF(BRANCH!C:C,AREA1!A:A,BRANCH!S:S)</f>
        <v>68</v>
      </c>
      <c r="T318" s="21">
        <f>SUMIF(BRANCH!C:C,AREA1!A:A,BRANCH!T:T)</f>
        <v>836854</v>
      </c>
      <c r="U318" s="40">
        <f t="shared" si="14"/>
        <v>0.82653061224489799</v>
      </c>
    </row>
    <row r="319" spans="1:21" x14ac:dyDescent="0.25">
      <c r="A319" s="24" t="s">
        <v>491</v>
      </c>
      <c r="B319" s="23" t="s">
        <v>173</v>
      </c>
      <c r="C319" s="23" t="s">
        <v>17</v>
      </c>
      <c r="D319" s="21">
        <f>SUMIF(BRANCH!C:C,AREA1!A:A,BRANCH!F:J)</f>
        <v>100007</v>
      </c>
      <c r="E319" s="21">
        <f>SUMIF(BRANCH!C:C,AREA1!A:A,BRANCH!G:G)</f>
        <v>1</v>
      </c>
      <c r="F319" s="21">
        <f>SUMIF(BRANCH!C:C,AREA1!A:A,BRANCH!H:H)</f>
        <v>1</v>
      </c>
      <c r="G319" s="52">
        <f>SUMIF(BRANCH!C:C,AREA1!A:A,BRANCH!I:I)</f>
        <v>0</v>
      </c>
      <c r="H319" s="21">
        <f>SUMIF(BRANCH!C:C,AREA1!A:A,BRANCH!J:J)</f>
        <v>100006</v>
      </c>
      <c r="I319" s="40">
        <f t="shared" si="12"/>
        <v>1</v>
      </c>
      <c r="J319" s="21" t="e">
        <f>SUMIF(BRANCH!C:C,AREA1!A:A,BRANCH!K:K)</f>
        <v>#REF!</v>
      </c>
      <c r="K319" s="21" t="e">
        <f>SUMIF(BRANCH!C:C,AREA1!A:A,BRANCH!L:L)</f>
        <v>#REF!</v>
      </c>
      <c r="L319" s="21" t="e">
        <f>SUMIF(BRANCH!C:C,AREA1!A:A,BRANCH!M:M)</f>
        <v>#REF!</v>
      </c>
      <c r="M319" s="52" t="e">
        <f>SUMIF(BRANCH!C:C,BRANCH!C:C,BRANCH!N:N)</f>
        <v>#REF!</v>
      </c>
      <c r="N319" s="21" t="e">
        <f>SUMIF(BRANCH!C:C,AREA1!A:A,BRANCH!O:O)</f>
        <v>#REF!</v>
      </c>
      <c r="O319" s="40" t="e">
        <f t="shared" si="13"/>
        <v>#REF!</v>
      </c>
      <c r="P319" s="21">
        <f>SUMIF(BRANCH!C:C,AREA1!A:A,BRANCH!P:P)</f>
        <v>1029554</v>
      </c>
      <c r="Q319" s="21">
        <f>SUMIF(BRANCH!C:C,AREA1!A:A,BRANCH!Q:Q)</f>
        <v>489</v>
      </c>
      <c r="R319" s="21">
        <f>SUMIF(BRANCH!C:C,AREA1!A:A,BRANCH!R:R)</f>
        <v>365</v>
      </c>
      <c r="S319" s="52">
        <f>SUMIF(BRANCH!C:C,AREA1!A:A,BRANCH!S:S)</f>
        <v>124</v>
      </c>
      <c r="T319" s="21">
        <f>SUMIF(BRANCH!C:C,AREA1!A:A,BRANCH!T:T)</f>
        <v>1029189</v>
      </c>
      <c r="U319" s="40">
        <f t="shared" si="14"/>
        <v>0.74642126789366048</v>
      </c>
    </row>
    <row r="320" spans="1:21" x14ac:dyDescent="0.25">
      <c r="A320" s="24" t="s">
        <v>492</v>
      </c>
      <c r="B320" s="23" t="s">
        <v>129</v>
      </c>
      <c r="C320" s="23" t="s">
        <v>16</v>
      </c>
      <c r="D320" s="21">
        <f>SUMIF(BRANCH!C:C,AREA1!A:A,BRANCH!F:J)</f>
        <v>77969</v>
      </c>
      <c r="E320" s="21">
        <f>SUMIF(BRANCH!C:C,AREA1!A:A,BRANCH!G:G)</f>
        <v>1</v>
      </c>
      <c r="F320" s="21">
        <f>SUMIF(BRANCH!C:C,AREA1!A:A,BRANCH!H:H)</f>
        <v>1</v>
      </c>
      <c r="G320" s="52">
        <f>SUMIF(BRANCH!C:C,AREA1!A:A,BRANCH!I:I)</f>
        <v>0</v>
      </c>
      <c r="H320" s="21">
        <f>SUMIF(BRANCH!C:C,AREA1!A:A,BRANCH!J:J)</f>
        <v>77968</v>
      </c>
      <c r="I320" s="40">
        <f t="shared" si="12"/>
        <v>1</v>
      </c>
      <c r="J320" s="21" t="e">
        <f>SUMIF(BRANCH!C:C,AREA1!A:A,BRANCH!K:K)</f>
        <v>#REF!</v>
      </c>
      <c r="K320" s="21" t="e">
        <f>SUMIF(BRANCH!C:C,AREA1!A:A,BRANCH!L:L)</f>
        <v>#REF!</v>
      </c>
      <c r="L320" s="21" t="e">
        <f>SUMIF(BRANCH!C:C,AREA1!A:A,BRANCH!M:M)</f>
        <v>#REF!</v>
      </c>
      <c r="M320" s="52" t="e">
        <f>SUMIF(BRANCH!C:C,BRANCH!C:C,BRANCH!N:N)</f>
        <v>#REF!</v>
      </c>
      <c r="N320" s="21" t="e">
        <f>SUMIF(BRANCH!C:C,AREA1!A:A,BRANCH!O:O)</f>
        <v>#REF!</v>
      </c>
      <c r="O320" s="40" t="e">
        <f t="shared" si="13"/>
        <v>#REF!</v>
      </c>
      <c r="P320" s="21">
        <f>SUMIF(BRANCH!C:C,AREA1!A:A,BRANCH!P:P)</f>
        <v>887874</v>
      </c>
      <c r="Q320" s="21">
        <f>SUMIF(BRANCH!C:C,AREA1!A:A,BRANCH!Q:Q)</f>
        <v>387</v>
      </c>
      <c r="R320" s="21">
        <f>SUMIF(BRANCH!C:C,AREA1!A:A,BRANCH!R:R)</f>
        <v>386</v>
      </c>
      <c r="S320" s="52">
        <f>SUMIF(BRANCH!C:C,AREA1!A:A,BRANCH!S:S)</f>
        <v>1</v>
      </c>
      <c r="T320" s="21">
        <f>SUMIF(BRANCH!C:C,AREA1!A:A,BRANCH!T:T)</f>
        <v>887488</v>
      </c>
      <c r="U320" s="40">
        <f t="shared" si="14"/>
        <v>0.99741602067183466</v>
      </c>
    </row>
    <row r="321" spans="1:21" x14ac:dyDescent="0.25">
      <c r="A321" s="24" t="s">
        <v>493</v>
      </c>
      <c r="B321" s="23" t="s">
        <v>146</v>
      </c>
      <c r="C321" s="23" t="s">
        <v>15</v>
      </c>
      <c r="D321" s="21">
        <f>SUMIF(BRANCH!C:C,AREA1!A:A,BRANCH!F:J)</f>
        <v>82247</v>
      </c>
      <c r="E321" s="21">
        <f>SUMIF(BRANCH!C:C,AREA1!A:A,BRANCH!G:G)</f>
        <v>0</v>
      </c>
      <c r="F321" s="21">
        <f>SUMIF(BRANCH!C:C,AREA1!A:A,BRANCH!H:H)</f>
        <v>0</v>
      </c>
      <c r="G321" s="52">
        <f>SUMIF(BRANCH!C:C,AREA1!A:A,BRANCH!I:I)</f>
        <v>0</v>
      </c>
      <c r="H321" s="21">
        <f>SUMIF(BRANCH!C:C,AREA1!A:A,BRANCH!J:J)</f>
        <v>82247</v>
      </c>
      <c r="I321" s="40" t="e">
        <f t="shared" si="12"/>
        <v>#DIV/0!</v>
      </c>
      <c r="J321" s="21" t="e">
        <f>SUMIF(BRANCH!C:C,AREA1!A:A,BRANCH!K:K)</f>
        <v>#REF!</v>
      </c>
      <c r="K321" s="21" t="e">
        <f>SUMIF(BRANCH!C:C,AREA1!A:A,BRANCH!L:L)</f>
        <v>#REF!</v>
      </c>
      <c r="L321" s="21" t="e">
        <f>SUMIF(BRANCH!C:C,AREA1!A:A,BRANCH!M:M)</f>
        <v>#REF!</v>
      </c>
      <c r="M321" s="52" t="e">
        <f>SUMIF(BRANCH!C:C,BRANCH!C:C,BRANCH!N:N)</f>
        <v>#REF!</v>
      </c>
      <c r="N321" s="21" t="e">
        <f>SUMIF(BRANCH!C:C,AREA1!A:A,BRANCH!O:O)</f>
        <v>#REF!</v>
      </c>
      <c r="O321" s="40" t="e">
        <f t="shared" si="13"/>
        <v>#REF!</v>
      </c>
      <c r="P321" s="21">
        <f>SUMIF(BRANCH!C:C,AREA1!A:A,BRANCH!P:P)</f>
        <v>831996</v>
      </c>
      <c r="Q321" s="21">
        <f>SUMIF(BRANCH!C:C,AREA1!A:A,BRANCH!Q:Q)</f>
        <v>400</v>
      </c>
      <c r="R321" s="21">
        <f>SUMIF(BRANCH!C:C,AREA1!A:A,BRANCH!R:R)</f>
        <v>400</v>
      </c>
      <c r="S321" s="52">
        <f>SUMIF(BRANCH!C:C,AREA1!A:A,BRANCH!S:S)</f>
        <v>0</v>
      </c>
      <c r="T321" s="21">
        <f>SUMIF(BRANCH!C:C,AREA1!A:A,BRANCH!T:T)</f>
        <v>831596</v>
      </c>
      <c r="U321" s="40">
        <f t="shared" si="14"/>
        <v>1</v>
      </c>
    </row>
    <row r="322" spans="1:21" x14ac:dyDescent="0.25">
      <c r="A322" s="24" t="s">
        <v>55</v>
      </c>
      <c r="B322" s="23" t="s">
        <v>195</v>
      </c>
      <c r="C322" s="23" t="s">
        <v>15</v>
      </c>
      <c r="D322" s="21">
        <f>SUMIF(BRANCH!C:C,AREA1!A:A,BRANCH!F:J)</f>
        <v>82139</v>
      </c>
      <c r="E322" s="21">
        <f>SUMIF(BRANCH!C:C,AREA1!A:A,BRANCH!G:G)</f>
        <v>2</v>
      </c>
      <c r="F322" s="21">
        <f>SUMIF(BRANCH!C:C,AREA1!A:A,BRANCH!H:H)</f>
        <v>0</v>
      </c>
      <c r="G322" s="52">
        <f>SUMIF(BRANCH!C:C,AREA1!A:A,BRANCH!I:I)</f>
        <v>2</v>
      </c>
      <c r="H322" s="21">
        <f>SUMIF(BRANCH!C:C,AREA1!A:A,BRANCH!J:J)</f>
        <v>82139</v>
      </c>
      <c r="I322" s="40">
        <f t="shared" si="12"/>
        <v>0</v>
      </c>
      <c r="J322" s="21" t="e">
        <f>SUMIF(BRANCH!C:C,AREA1!A:A,BRANCH!K:K)</f>
        <v>#REF!</v>
      </c>
      <c r="K322" s="21" t="e">
        <f>SUMIF(BRANCH!C:C,AREA1!A:A,BRANCH!L:L)</f>
        <v>#REF!</v>
      </c>
      <c r="L322" s="21" t="e">
        <f>SUMIF(BRANCH!C:C,AREA1!A:A,BRANCH!M:M)</f>
        <v>#REF!</v>
      </c>
      <c r="M322" s="52" t="e">
        <f>SUMIF(BRANCH!C:C,BRANCH!C:C,BRANCH!N:N)</f>
        <v>#REF!</v>
      </c>
      <c r="N322" s="21" t="e">
        <f>SUMIF(BRANCH!C:C,AREA1!A:A,BRANCH!O:O)</f>
        <v>#REF!</v>
      </c>
      <c r="O322" s="40" t="e">
        <f t="shared" si="13"/>
        <v>#REF!</v>
      </c>
      <c r="P322" s="21">
        <f>SUMIF(BRANCH!C:C,AREA1!A:A,BRANCH!P:P)</f>
        <v>855022</v>
      </c>
      <c r="Q322" s="21">
        <f>SUMIF(BRANCH!C:C,AREA1!A:A,BRANCH!Q:Q)</f>
        <v>408</v>
      </c>
      <c r="R322" s="21">
        <f>SUMIF(BRANCH!C:C,AREA1!A:A,BRANCH!R:R)</f>
        <v>379</v>
      </c>
      <c r="S322" s="52">
        <f>SUMIF(BRANCH!C:C,AREA1!A:A,BRANCH!S:S)</f>
        <v>29</v>
      </c>
      <c r="T322" s="21">
        <f>SUMIF(BRANCH!C:C,AREA1!A:A,BRANCH!T:T)</f>
        <v>854643</v>
      </c>
      <c r="U322" s="40">
        <f t="shared" si="14"/>
        <v>0.92892156862745101</v>
      </c>
    </row>
    <row r="323" spans="1:21" x14ac:dyDescent="0.25">
      <c r="A323" s="24" t="s">
        <v>494</v>
      </c>
      <c r="B323" s="23" t="s">
        <v>313</v>
      </c>
      <c r="C323" s="23" t="s">
        <v>18</v>
      </c>
      <c r="D323" s="21">
        <f>SUMIF(BRANCH!C:C,AREA1!A:A,BRANCH!F:J)</f>
        <v>50438</v>
      </c>
      <c r="E323" s="21">
        <f>SUMIF(BRANCH!C:C,AREA1!A:A,BRANCH!G:G)</f>
        <v>3</v>
      </c>
      <c r="F323" s="21">
        <f>SUMIF(BRANCH!C:C,AREA1!A:A,BRANCH!H:H)</f>
        <v>1</v>
      </c>
      <c r="G323" s="52">
        <f>SUMIF(BRANCH!C:C,AREA1!A:A,BRANCH!I:I)</f>
        <v>2</v>
      </c>
      <c r="H323" s="21">
        <f>SUMIF(BRANCH!C:C,AREA1!A:A,BRANCH!J:J)</f>
        <v>50437</v>
      </c>
      <c r="I323" s="40">
        <f t="shared" ref="I323:I386" si="15">F323/E323</f>
        <v>0.33333333333333331</v>
      </c>
      <c r="J323" s="21" t="e">
        <f>SUMIF(BRANCH!C:C,AREA1!A:A,BRANCH!K:K)</f>
        <v>#REF!</v>
      </c>
      <c r="K323" s="21" t="e">
        <f>SUMIF(BRANCH!C:C,AREA1!A:A,BRANCH!L:L)</f>
        <v>#REF!</v>
      </c>
      <c r="L323" s="21" t="e">
        <f>SUMIF(BRANCH!C:C,AREA1!A:A,BRANCH!M:M)</f>
        <v>#REF!</v>
      </c>
      <c r="M323" s="52" t="e">
        <f>SUMIF(BRANCH!C:C,BRANCH!C:C,BRANCH!N:N)</f>
        <v>#REF!</v>
      </c>
      <c r="N323" s="21" t="e">
        <f>SUMIF(BRANCH!C:C,AREA1!A:A,BRANCH!O:O)</f>
        <v>#REF!</v>
      </c>
      <c r="O323" s="40" t="e">
        <f t="shared" ref="O323:O386" si="16">L323/K323</f>
        <v>#REF!</v>
      </c>
      <c r="P323" s="21">
        <f>SUMIF(BRANCH!C:C,AREA1!A:A,BRANCH!P:P)</f>
        <v>474470</v>
      </c>
      <c r="Q323" s="21">
        <f>SUMIF(BRANCH!C:C,AREA1!A:A,BRANCH!Q:Q)</f>
        <v>165</v>
      </c>
      <c r="R323" s="21">
        <f>SUMIF(BRANCH!C:C,AREA1!A:A,BRANCH!R:R)</f>
        <v>142</v>
      </c>
      <c r="S323" s="52">
        <f>SUMIF(BRANCH!C:C,AREA1!A:A,BRANCH!S:S)</f>
        <v>23</v>
      </c>
      <c r="T323" s="21">
        <f>SUMIF(BRANCH!C:C,AREA1!A:A,BRANCH!T:T)</f>
        <v>474328</v>
      </c>
      <c r="U323" s="40">
        <f t="shared" ref="U323:U386" si="17">R323/Q323</f>
        <v>0.8606060606060606</v>
      </c>
    </row>
    <row r="324" spans="1:21" x14ac:dyDescent="0.25">
      <c r="A324" s="24" t="s">
        <v>495</v>
      </c>
      <c r="B324" s="23" t="s">
        <v>449</v>
      </c>
      <c r="C324" s="23" t="s">
        <v>14</v>
      </c>
      <c r="D324" s="21">
        <f>SUMIF(BRANCH!C:C,AREA1!A:A,BRANCH!F:J)</f>
        <v>85976</v>
      </c>
      <c r="E324" s="21">
        <f>SUMIF(BRANCH!C:C,AREA1!A:A,BRANCH!G:G)</f>
        <v>1</v>
      </c>
      <c r="F324" s="21">
        <f>SUMIF(BRANCH!C:C,AREA1!A:A,BRANCH!H:H)</f>
        <v>1</v>
      </c>
      <c r="G324" s="52">
        <f>SUMIF(BRANCH!C:C,AREA1!A:A,BRANCH!I:I)</f>
        <v>0</v>
      </c>
      <c r="H324" s="21">
        <f>SUMIF(BRANCH!C:C,AREA1!A:A,BRANCH!J:J)</f>
        <v>85975</v>
      </c>
      <c r="I324" s="40">
        <f t="shared" si="15"/>
        <v>1</v>
      </c>
      <c r="J324" s="21" t="e">
        <f>SUMIF(BRANCH!C:C,AREA1!A:A,BRANCH!K:K)</f>
        <v>#REF!</v>
      </c>
      <c r="K324" s="21" t="e">
        <f>SUMIF(BRANCH!C:C,AREA1!A:A,BRANCH!L:L)</f>
        <v>#REF!</v>
      </c>
      <c r="L324" s="21" t="e">
        <f>SUMIF(BRANCH!C:C,AREA1!A:A,BRANCH!M:M)</f>
        <v>#REF!</v>
      </c>
      <c r="M324" s="52" t="e">
        <f>SUMIF(BRANCH!C:C,BRANCH!C:C,BRANCH!N:N)</f>
        <v>#REF!</v>
      </c>
      <c r="N324" s="21" t="e">
        <f>SUMIF(BRANCH!C:C,AREA1!A:A,BRANCH!O:O)</f>
        <v>#REF!</v>
      </c>
      <c r="O324" s="40" t="e">
        <f t="shared" si="16"/>
        <v>#REF!</v>
      </c>
      <c r="P324" s="21">
        <f>SUMIF(BRANCH!C:C,AREA1!A:A,BRANCH!P:P)</f>
        <v>908821</v>
      </c>
      <c r="Q324" s="21">
        <f>SUMIF(BRANCH!C:C,AREA1!A:A,BRANCH!Q:Q)</f>
        <v>324</v>
      </c>
      <c r="R324" s="21">
        <f>SUMIF(BRANCH!C:C,AREA1!A:A,BRANCH!R:R)</f>
        <v>324</v>
      </c>
      <c r="S324" s="52">
        <f>SUMIF(BRANCH!C:C,AREA1!A:A,BRANCH!S:S)</f>
        <v>0</v>
      </c>
      <c r="T324" s="21">
        <f>SUMIF(BRANCH!C:C,AREA1!A:A,BRANCH!T:T)</f>
        <v>908497</v>
      </c>
      <c r="U324" s="40">
        <f t="shared" si="17"/>
        <v>1</v>
      </c>
    </row>
    <row r="325" spans="1:21" x14ac:dyDescent="0.25">
      <c r="A325" s="24" t="s">
        <v>496</v>
      </c>
      <c r="B325" s="23" t="s">
        <v>176</v>
      </c>
      <c r="C325" s="23" t="s">
        <v>17</v>
      </c>
      <c r="D325" s="21">
        <f>SUMIF(BRANCH!C:C,AREA1!A:A,BRANCH!F:J)</f>
        <v>122438</v>
      </c>
      <c r="E325" s="21">
        <f>SUMIF(BRANCH!C:C,AREA1!A:A,BRANCH!G:G)</f>
        <v>0</v>
      </c>
      <c r="F325" s="21">
        <f>SUMIF(BRANCH!C:C,AREA1!A:A,BRANCH!H:H)</f>
        <v>0</v>
      </c>
      <c r="G325" s="52">
        <f>SUMIF(BRANCH!C:C,AREA1!A:A,BRANCH!I:I)</f>
        <v>0</v>
      </c>
      <c r="H325" s="21">
        <f>SUMIF(BRANCH!C:C,AREA1!A:A,BRANCH!J:J)</f>
        <v>122438</v>
      </c>
      <c r="I325" s="40" t="e">
        <f t="shared" si="15"/>
        <v>#DIV/0!</v>
      </c>
      <c r="J325" s="21" t="e">
        <f>SUMIF(BRANCH!C:C,AREA1!A:A,BRANCH!K:K)</f>
        <v>#REF!</v>
      </c>
      <c r="K325" s="21" t="e">
        <f>SUMIF(BRANCH!C:C,AREA1!A:A,BRANCH!L:L)</f>
        <v>#REF!</v>
      </c>
      <c r="L325" s="21" t="e">
        <f>SUMIF(BRANCH!C:C,AREA1!A:A,BRANCH!M:M)</f>
        <v>#REF!</v>
      </c>
      <c r="M325" s="52" t="e">
        <f>SUMIF(BRANCH!C:C,BRANCH!C:C,BRANCH!N:N)</f>
        <v>#REF!</v>
      </c>
      <c r="N325" s="21" t="e">
        <f>SUMIF(BRANCH!C:C,AREA1!A:A,BRANCH!O:O)</f>
        <v>#REF!</v>
      </c>
      <c r="O325" s="40" t="e">
        <f t="shared" si="16"/>
        <v>#REF!</v>
      </c>
      <c r="P325" s="21">
        <f>SUMIF(BRANCH!C:C,AREA1!A:A,BRANCH!P:P)</f>
        <v>1207965</v>
      </c>
      <c r="Q325" s="21">
        <f>SUMIF(BRANCH!C:C,AREA1!A:A,BRANCH!Q:Q)</f>
        <v>553</v>
      </c>
      <c r="R325" s="21">
        <f>SUMIF(BRANCH!C:C,AREA1!A:A,BRANCH!R:R)</f>
        <v>414</v>
      </c>
      <c r="S325" s="52">
        <f>SUMIF(BRANCH!C:C,AREA1!A:A,BRANCH!S:S)</f>
        <v>139</v>
      </c>
      <c r="T325" s="21">
        <f>SUMIF(BRANCH!C:C,AREA1!A:A,BRANCH!T:T)</f>
        <v>1207551</v>
      </c>
      <c r="U325" s="40">
        <f t="shared" si="17"/>
        <v>0.74864376130198917</v>
      </c>
    </row>
    <row r="326" spans="1:21" x14ac:dyDescent="0.25">
      <c r="A326" s="24" t="s">
        <v>497</v>
      </c>
      <c r="B326" s="23" t="s">
        <v>201</v>
      </c>
      <c r="C326" s="23" t="s">
        <v>18</v>
      </c>
      <c r="D326" s="21">
        <f>SUMIF(BRANCH!C:C,AREA1!A:A,BRANCH!F:J)</f>
        <v>85661</v>
      </c>
      <c r="E326" s="21">
        <f>SUMIF(BRANCH!C:C,AREA1!A:A,BRANCH!G:G)</f>
        <v>1</v>
      </c>
      <c r="F326" s="21">
        <f>SUMIF(BRANCH!C:C,AREA1!A:A,BRANCH!H:H)</f>
        <v>1</v>
      </c>
      <c r="G326" s="52">
        <f>SUMIF(BRANCH!C:C,AREA1!A:A,BRANCH!I:I)</f>
        <v>0</v>
      </c>
      <c r="H326" s="21">
        <f>SUMIF(BRANCH!C:C,AREA1!A:A,BRANCH!J:J)</f>
        <v>85660</v>
      </c>
      <c r="I326" s="40">
        <f t="shared" si="15"/>
        <v>1</v>
      </c>
      <c r="J326" s="21" t="e">
        <f>SUMIF(BRANCH!C:C,AREA1!A:A,BRANCH!K:K)</f>
        <v>#REF!</v>
      </c>
      <c r="K326" s="21" t="e">
        <f>SUMIF(BRANCH!C:C,AREA1!A:A,BRANCH!L:L)</f>
        <v>#REF!</v>
      </c>
      <c r="L326" s="21" t="e">
        <f>SUMIF(BRANCH!C:C,AREA1!A:A,BRANCH!M:M)</f>
        <v>#REF!</v>
      </c>
      <c r="M326" s="52" t="e">
        <f>SUMIF(BRANCH!C:C,BRANCH!C:C,BRANCH!N:N)</f>
        <v>#REF!</v>
      </c>
      <c r="N326" s="21" t="e">
        <f>SUMIF(BRANCH!C:C,AREA1!A:A,BRANCH!O:O)</f>
        <v>#REF!</v>
      </c>
      <c r="O326" s="40" t="e">
        <f t="shared" si="16"/>
        <v>#REF!</v>
      </c>
      <c r="P326" s="21">
        <f>SUMIF(BRANCH!C:C,AREA1!A:A,BRANCH!P:P)</f>
        <v>896962</v>
      </c>
      <c r="Q326" s="21">
        <f>SUMIF(BRANCH!C:C,AREA1!A:A,BRANCH!Q:Q)</f>
        <v>567</v>
      </c>
      <c r="R326" s="21">
        <f>SUMIF(BRANCH!C:C,AREA1!A:A,BRANCH!R:R)</f>
        <v>567</v>
      </c>
      <c r="S326" s="52">
        <f>SUMIF(BRANCH!C:C,AREA1!A:A,BRANCH!S:S)</f>
        <v>0</v>
      </c>
      <c r="T326" s="21">
        <f>SUMIF(BRANCH!C:C,AREA1!A:A,BRANCH!T:T)</f>
        <v>896395</v>
      </c>
      <c r="U326" s="40">
        <f t="shared" si="17"/>
        <v>1</v>
      </c>
    </row>
    <row r="327" spans="1:21" x14ac:dyDescent="0.25">
      <c r="A327" s="24" t="s">
        <v>498</v>
      </c>
      <c r="B327" s="23" t="s">
        <v>245</v>
      </c>
      <c r="C327" s="23" t="s">
        <v>20</v>
      </c>
      <c r="D327" s="21">
        <f>SUMIF(BRANCH!C:C,AREA1!A:A,BRANCH!F:J)</f>
        <v>78480</v>
      </c>
      <c r="E327" s="21">
        <f>SUMIF(BRANCH!C:C,AREA1!A:A,BRANCH!G:G)</f>
        <v>3</v>
      </c>
      <c r="F327" s="21">
        <f>SUMIF(BRANCH!C:C,AREA1!A:A,BRANCH!H:H)</f>
        <v>2</v>
      </c>
      <c r="G327" s="52">
        <f>SUMIF(BRANCH!C:C,AREA1!A:A,BRANCH!I:I)</f>
        <v>1</v>
      </c>
      <c r="H327" s="21">
        <f>SUMIF(BRANCH!C:C,AREA1!A:A,BRANCH!J:J)</f>
        <v>78478</v>
      </c>
      <c r="I327" s="40">
        <f t="shared" si="15"/>
        <v>0.66666666666666663</v>
      </c>
      <c r="J327" s="21" t="e">
        <f>SUMIF(BRANCH!C:C,AREA1!A:A,BRANCH!K:K)</f>
        <v>#REF!</v>
      </c>
      <c r="K327" s="21" t="e">
        <f>SUMIF(BRANCH!C:C,AREA1!A:A,BRANCH!L:L)</f>
        <v>#REF!</v>
      </c>
      <c r="L327" s="21" t="e">
        <f>SUMIF(BRANCH!C:C,AREA1!A:A,BRANCH!M:M)</f>
        <v>#REF!</v>
      </c>
      <c r="M327" s="52" t="e">
        <f>SUMIF(BRANCH!C:C,BRANCH!C:C,BRANCH!N:N)</f>
        <v>#REF!</v>
      </c>
      <c r="N327" s="21" t="e">
        <f>SUMIF(BRANCH!C:C,AREA1!A:A,BRANCH!O:O)</f>
        <v>#REF!</v>
      </c>
      <c r="O327" s="40" t="e">
        <f t="shared" si="16"/>
        <v>#REF!</v>
      </c>
      <c r="P327" s="21">
        <f>SUMIF(BRANCH!C:C,AREA1!A:A,BRANCH!P:P)</f>
        <v>765179</v>
      </c>
      <c r="Q327" s="21">
        <f>SUMIF(BRANCH!C:C,AREA1!A:A,BRANCH!Q:Q)</f>
        <v>319</v>
      </c>
      <c r="R327" s="21">
        <f>SUMIF(BRANCH!C:C,AREA1!A:A,BRANCH!R:R)</f>
        <v>319</v>
      </c>
      <c r="S327" s="52">
        <f>SUMIF(BRANCH!C:C,AREA1!A:A,BRANCH!S:S)</f>
        <v>0</v>
      </c>
      <c r="T327" s="21">
        <f>SUMIF(BRANCH!C:C,AREA1!A:A,BRANCH!T:T)</f>
        <v>764860</v>
      </c>
      <c r="U327" s="40">
        <f t="shared" si="17"/>
        <v>1</v>
      </c>
    </row>
    <row r="328" spans="1:21" x14ac:dyDescent="0.25">
      <c r="A328" s="24" t="s">
        <v>34</v>
      </c>
      <c r="B328" s="23" t="s">
        <v>300</v>
      </c>
      <c r="C328" s="23" t="s">
        <v>13</v>
      </c>
      <c r="D328" s="21">
        <f>SUMIF(BRANCH!C:C,AREA1!A:A,BRANCH!F:J)</f>
        <v>57519</v>
      </c>
      <c r="E328" s="21">
        <f>SUMIF(BRANCH!C:C,AREA1!A:A,BRANCH!G:G)</f>
        <v>0</v>
      </c>
      <c r="F328" s="21">
        <f>SUMIF(BRANCH!C:C,AREA1!A:A,BRANCH!H:H)</f>
        <v>0</v>
      </c>
      <c r="G328" s="52">
        <f>SUMIF(BRANCH!C:C,AREA1!A:A,BRANCH!I:I)</f>
        <v>0</v>
      </c>
      <c r="H328" s="21">
        <f>SUMIF(BRANCH!C:C,AREA1!A:A,BRANCH!J:J)</f>
        <v>57519</v>
      </c>
      <c r="I328" s="40" t="e">
        <f t="shared" si="15"/>
        <v>#DIV/0!</v>
      </c>
      <c r="J328" s="21" t="e">
        <f>SUMIF(BRANCH!C:C,AREA1!A:A,BRANCH!K:K)</f>
        <v>#REF!</v>
      </c>
      <c r="K328" s="21" t="e">
        <f>SUMIF(BRANCH!C:C,AREA1!A:A,BRANCH!L:L)</f>
        <v>#REF!</v>
      </c>
      <c r="L328" s="21" t="e">
        <f>SUMIF(BRANCH!C:C,AREA1!A:A,BRANCH!M:M)</f>
        <v>#REF!</v>
      </c>
      <c r="M328" s="52" t="e">
        <f>SUMIF(BRANCH!C:C,BRANCH!C:C,BRANCH!N:N)</f>
        <v>#REF!</v>
      </c>
      <c r="N328" s="21" t="e">
        <f>SUMIF(BRANCH!C:C,AREA1!A:A,BRANCH!O:O)</f>
        <v>#REF!</v>
      </c>
      <c r="O328" s="40" t="e">
        <f t="shared" si="16"/>
        <v>#REF!</v>
      </c>
      <c r="P328" s="21">
        <f>SUMIF(BRANCH!C:C,AREA1!A:A,BRANCH!P:P)</f>
        <v>529357</v>
      </c>
      <c r="Q328" s="21">
        <f>SUMIF(BRANCH!C:C,AREA1!A:A,BRANCH!Q:Q)</f>
        <v>177</v>
      </c>
      <c r="R328" s="21">
        <f>SUMIF(BRANCH!C:C,AREA1!A:A,BRANCH!R:R)</f>
        <v>160</v>
      </c>
      <c r="S328" s="52">
        <f>SUMIF(BRANCH!C:C,AREA1!A:A,BRANCH!S:S)</f>
        <v>17</v>
      </c>
      <c r="T328" s="21">
        <f>SUMIF(BRANCH!C:C,AREA1!A:A,BRANCH!T:T)</f>
        <v>529197</v>
      </c>
      <c r="U328" s="40">
        <f t="shared" si="17"/>
        <v>0.903954802259887</v>
      </c>
    </row>
    <row r="329" spans="1:21" x14ac:dyDescent="0.25">
      <c r="A329" s="24" t="s">
        <v>499</v>
      </c>
      <c r="B329" s="23" t="s">
        <v>343</v>
      </c>
      <c r="C329" s="23" t="s">
        <v>14</v>
      </c>
      <c r="D329" s="21">
        <f>SUMIF(BRANCH!C:C,AREA1!A:A,BRANCH!F:J)</f>
        <v>70521</v>
      </c>
      <c r="E329" s="21">
        <f>SUMIF(BRANCH!C:C,AREA1!A:A,BRANCH!G:G)</f>
        <v>0</v>
      </c>
      <c r="F329" s="21">
        <f>SUMIF(BRANCH!C:C,AREA1!A:A,BRANCH!H:H)</f>
        <v>0</v>
      </c>
      <c r="G329" s="52">
        <f>SUMIF(BRANCH!C:C,AREA1!A:A,BRANCH!I:I)</f>
        <v>0</v>
      </c>
      <c r="H329" s="21">
        <f>SUMIF(BRANCH!C:C,AREA1!A:A,BRANCH!J:J)</f>
        <v>70521</v>
      </c>
      <c r="I329" s="40" t="e">
        <f t="shared" si="15"/>
        <v>#DIV/0!</v>
      </c>
      <c r="J329" s="21" t="e">
        <f>SUMIF(BRANCH!C:C,AREA1!A:A,BRANCH!K:K)</f>
        <v>#REF!</v>
      </c>
      <c r="K329" s="21" t="e">
        <f>SUMIF(BRANCH!C:C,AREA1!A:A,BRANCH!L:L)</f>
        <v>#REF!</v>
      </c>
      <c r="L329" s="21" t="e">
        <f>SUMIF(BRANCH!C:C,AREA1!A:A,BRANCH!M:M)</f>
        <v>#REF!</v>
      </c>
      <c r="M329" s="52" t="e">
        <f>SUMIF(BRANCH!C:C,BRANCH!C:C,BRANCH!N:N)</f>
        <v>#REF!</v>
      </c>
      <c r="N329" s="21" t="e">
        <f>SUMIF(BRANCH!C:C,AREA1!A:A,BRANCH!O:O)</f>
        <v>#REF!</v>
      </c>
      <c r="O329" s="40" t="e">
        <f t="shared" si="16"/>
        <v>#REF!</v>
      </c>
      <c r="P329" s="21">
        <f>SUMIF(BRANCH!C:C,AREA1!A:A,BRANCH!P:P)</f>
        <v>695877</v>
      </c>
      <c r="Q329" s="21">
        <f>SUMIF(BRANCH!C:C,AREA1!A:A,BRANCH!Q:Q)</f>
        <v>216</v>
      </c>
      <c r="R329" s="21">
        <f>SUMIF(BRANCH!C:C,AREA1!A:A,BRANCH!R:R)</f>
        <v>154</v>
      </c>
      <c r="S329" s="52">
        <f>SUMIF(BRANCH!C:C,AREA1!A:A,BRANCH!S:S)</f>
        <v>62</v>
      </c>
      <c r="T329" s="21">
        <f>SUMIF(BRANCH!C:C,AREA1!A:A,BRANCH!T:T)</f>
        <v>695723</v>
      </c>
      <c r="U329" s="40">
        <f t="shared" si="17"/>
        <v>0.71296296296296291</v>
      </c>
    </row>
    <row r="330" spans="1:21" x14ac:dyDescent="0.25">
      <c r="A330" s="24" t="s">
        <v>500</v>
      </c>
      <c r="B330" s="23" t="s">
        <v>282</v>
      </c>
      <c r="C330" s="23" t="s">
        <v>13</v>
      </c>
      <c r="D330" s="21">
        <f>SUMIF(BRANCH!C:C,AREA1!A:A,BRANCH!F:J)</f>
        <v>42417</v>
      </c>
      <c r="E330" s="21">
        <f>SUMIF(BRANCH!C:C,AREA1!A:A,BRANCH!G:G)</f>
        <v>0</v>
      </c>
      <c r="F330" s="21">
        <f>SUMIF(BRANCH!C:C,AREA1!A:A,BRANCH!H:H)</f>
        <v>0</v>
      </c>
      <c r="G330" s="52">
        <f>SUMIF(BRANCH!C:C,AREA1!A:A,BRANCH!I:I)</f>
        <v>0</v>
      </c>
      <c r="H330" s="21">
        <f>SUMIF(BRANCH!C:C,AREA1!A:A,BRANCH!J:J)</f>
        <v>42417</v>
      </c>
      <c r="I330" s="40" t="e">
        <f t="shared" si="15"/>
        <v>#DIV/0!</v>
      </c>
      <c r="J330" s="21" t="e">
        <f>SUMIF(BRANCH!C:C,AREA1!A:A,BRANCH!K:K)</f>
        <v>#REF!</v>
      </c>
      <c r="K330" s="21" t="e">
        <f>SUMIF(BRANCH!C:C,AREA1!A:A,BRANCH!L:L)</f>
        <v>#REF!</v>
      </c>
      <c r="L330" s="21" t="e">
        <f>SUMIF(BRANCH!C:C,AREA1!A:A,BRANCH!M:M)</f>
        <v>#REF!</v>
      </c>
      <c r="M330" s="52" t="e">
        <f>SUMIF(BRANCH!C:C,BRANCH!C:C,BRANCH!N:N)</f>
        <v>#REF!</v>
      </c>
      <c r="N330" s="21" t="e">
        <f>SUMIF(BRANCH!C:C,AREA1!A:A,BRANCH!O:O)</f>
        <v>#REF!</v>
      </c>
      <c r="O330" s="40" t="e">
        <f t="shared" si="16"/>
        <v>#REF!</v>
      </c>
      <c r="P330" s="21">
        <f>SUMIF(BRANCH!C:C,AREA1!A:A,BRANCH!P:P)</f>
        <v>396039</v>
      </c>
      <c r="Q330" s="21">
        <f>SUMIF(BRANCH!C:C,AREA1!A:A,BRANCH!Q:Q)</f>
        <v>143</v>
      </c>
      <c r="R330" s="21">
        <f>SUMIF(BRANCH!C:C,AREA1!A:A,BRANCH!R:R)</f>
        <v>142</v>
      </c>
      <c r="S330" s="52">
        <f>SUMIF(BRANCH!C:C,AREA1!A:A,BRANCH!S:S)</f>
        <v>1</v>
      </c>
      <c r="T330" s="21">
        <f>SUMIF(BRANCH!C:C,AREA1!A:A,BRANCH!T:T)</f>
        <v>395897</v>
      </c>
      <c r="U330" s="40">
        <f t="shared" si="17"/>
        <v>0.99300699300699302</v>
      </c>
    </row>
    <row r="331" spans="1:21" x14ac:dyDescent="0.25">
      <c r="A331" s="24" t="s">
        <v>501</v>
      </c>
      <c r="B331" s="23" t="s">
        <v>343</v>
      </c>
      <c r="C331" s="23" t="s">
        <v>14</v>
      </c>
      <c r="D331" s="21">
        <f>SUMIF(BRANCH!C:C,AREA1!A:A,BRANCH!F:J)</f>
        <v>74154</v>
      </c>
      <c r="E331" s="21">
        <f>SUMIF(BRANCH!C:C,AREA1!A:A,BRANCH!G:G)</f>
        <v>0</v>
      </c>
      <c r="F331" s="21">
        <f>SUMIF(BRANCH!C:C,AREA1!A:A,BRANCH!H:H)</f>
        <v>0</v>
      </c>
      <c r="G331" s="52">
        <f>SUMIF(BRANCH!C:C,AREA1!A:A,BRANCH!I:I)</f>
        <v>0</v>
      </c>
      <c r="H331" s="21">
        <f>SUMIF(BRANCH!C:C,AREA1!A:A,BRANCH!J:J)</f>
        <v>74154</v>
      </c>
      <c r="I331" s="40" t="e">
        <f t="shared" si="15"/>
        <v>#DIV/0!</v>
      </c>
      <c r="J331" s="21" t="e">
        <f>SUMIF(BRANCH!C:C,AREA1!A:A,BRANCH!K:K)</f>
        <v>#REF!</v>
      </c>
      <c r="K331" s="21" t="e">
        <f>SUMIF(BRANCH!C:C,AREA1!A:A,BRANCH!L:L)</f>
        <v>#REF!</v>
      </c>
      <c r="L331" s="21" t="e">
        <f>SUMIF(BRANCH!C:C,AREA1!A:A,BRANCH!M:M)</f>
        <v>#REF!</v>
      </c>
      <c r="M331" s="52" t="e">
        <f>SUMIF(BRANCH!C:C,BRANCH!C:C,BRANCH!N:N)</f>
        <v>#REF!</v>
      </c>
      <c r="N331" s="21" t="e">
        <f>SUMIF(BRANCH!C:C,AREA1!A:A,BRANCH!O:O)</f>
        <v>#REF!</v>
      </c>
      <c r="O331" s="40" t="e">
        <f t="shared" si="16"/>
        <v>#REF!</v>
      </c>
      <c r="P331" s="21">
        <f>SUMIF(BRANCH!C:C,AREA1!A:A,BRANCH!P:P)</f>
        <v>731294</v>
      </c>
      <c r="Q331" s="21">
        <f>SUMIF(BRANCH!C:C,AREA1!A:A,BRANCH!Q:Q)</f>
        <v>250</v>
      </c>
      <c r="R331" s="21">
        <f>SUMIF(BRANCH!C:C,AREA1!A:A,BRANCH!R:R)</f>
        <v>250</v>
      </c>
      <c r="S331" s="52">
        <f>SUMIF(BRANCH!C:C,AREA1!A:A,BRANCH!S:S)</f>
        <v>0</v>
      </c>
      <c r="T331" s="21">
        <f>SUMIF(BRANCH!C:C,AREA1!A:A,BRANCH!T:T)</f>
        <v>731044</v>
      </c>
      <c r="U331" s="40">
        <f t="shared" si="17"/>
        <v>1</v>
      </c>
    </row>
    <row r="332" spans="1:21" x14ac:dyDescent="0.25">
      <c r="A332" s="24" t="s">
        <v>106</v>
      </c>
      <c r="B332" s="23" t="s">
        <v>301</v>
      </c>
      <c r="C332" s="23" t="s">
        <v>20</v>
      </c>
      <c r="D332" s="21">
        <f>SUMIF(BRANCH!C:C,AREA1!A:A,BRANCH!F:J)</f>
        <v>97494</v>
      </c>
      <c r="E332" s="21">
        <f>SUMIF(BRANCH!C:C,AREA1!A:A,BRANCH!G:G)</f>
        <v>1</v>
      </c>
      <c r="F332" s="21">
        <f>SUMIF(BRANCH!C:C,AREA1!A:A,BRANCH!H:H)</f>
        <v>1</v>
      </c>
      <c r="G332" s="52">
        <f>SUMIF(BRANCH!C:C,AREA1!A:A,BRANCH!I:I)</f>
        <v>0</v>
      </c>
      <c r="H332" s="21">
        <f>SUMIF(BRANCH!C:C,AREA1!A:A,BRANCH!J:J)</f>
        <v>97493</v>
      </c>
      <c r="I332" s="40">
        <f t="shared" si="15"/>
        <v>1</v>
      </c>
      <c r="J332" s="21" t="e">
        <f>SUMIF(BRANCH!C:C,AREA1!A:A,BRANCH!K:K)</f>
        <v>#REF!</v>
      </c>
      <c r="K332" s="21" t="e">
        <f>SUMIF(BRANCH!C:C,AREA1!A:A,BRANCH!L:L)</f>
        <v>#REF!</v>
      </c>
      <c r="L332" s="21" t="e">
        <f>SUMIF(BRANCH!C:C,AREA1!A:A,BRANCH!M:M)</f>
        <v>#REF!</v>
      </c>
      <c r="M332" s="52" t="e">
        <f>SUMIF(BRANCH!C:C,BRANCH!C:C,BRANCH!N:N)</f>
        <v>#REF!</v>
      </c>
      <c r="N332" s="21" t="e">
        <f>SUMIF(BRANCH!C:C,AREA1!A:A,BRANCH!O:O)</f>
        <v>#REF!</v>
      </c>
      <c r="O332" s="40" t="e">
        <f t="shared" si="16"/>
        <v>#REF!</v>
      </c>
      <c r="P332" s="21">
        <f>SUMIF(BRANCH!C:C,AREA1!A:A,BRANCH!P:P)</f>
        <v>998289</v>
      </c>
      <c r="Q332" s="21">
        <f>SUMIF(BRANCH!C:C,AREA1!A:A,BRANCH!Q:Q)</f>
        <v>444</v>
      </c>
      <c r="R332" s="21">
        <f>SUMIF(BRANCH!C:C,AREA1!A:A,BRANCH!R:R)</f>
        <v>426</v>
      </c>
      <c r="S332" s="52">
        <f>SUMIF(BRANCH!C:C,AREA1!A:A,BRANCH!S:S)</f>
        <v>18</v>
      </c>
      <c r="T332" s="21">
        <f>SUMIF(BRANCH!C:C,AREA1!A:A,BRANCH!T:T)</f>
        <v>997863</v>
      </c>
      <c r="U332" s="40">
        <f t="shared" si="17"/>
        <v>0.95945945945945943</v>
      </c>
    </row>
    <row r="333" spans="1:21" x14ac:dyDescent="0.25">
      <c r="A333" s="24" t="s">
        <v>502</v>
      </c>
      <c r="B333" s="23" t="s">
        <v>341</v>
      </c>
      <c r="C333" s="23" t="s">
        <v>13</v>
      </c>
      <c r="D333" s="21">
        <f>SUMIF(BRANCH!C:C,AREA1!A:A,BRANCH!F:J)</f>
        <v>77136</v>
      </c>
      <c r="E333" s="21">
        <f>SUMIF(BRANCH!C:C,AREA1!A:A,BRANCH!G:G)</f>
        <v>2</v>
      </c>
      <c r="F333" s="21">
        <f>SUMIF(BRANCH!C:C,AREA1!A:A,BRANCH!H:H)</f>
        <v>1</v>
      </c>
      <c r="G333" s="52">
        <f>SUMIF(BRANCH!C:C,AREA1!A:A,BRANCH!I:I)</f>
        <v>1</v>
      </c>
      <c r="H333" s="21">
        <f>SUMIF(BRANCH!C:C,AREA1!A:A,BRANCH!J:J)</f>
        <v>77135</v>
      </c>
      <c r="I333" s="40">
        <f t="shared" si="15"/>
        <v>0.5</v>
      </c>
      <c r="J333" s="21" t="e">
        <f>SUMIF(BRANCH!C:C,AREA1!A:A,BRANCH!K:K)</f>
        <v>#REF!</v>
      </c>
      <c r="K333" s="21" t="e">
        <f>SUMIF(BRANCH!C:C,AREA1!A:A,BRANCH!L:L)</f>
        <v>#REF!</v>
      </c>
      <c r="L333" s="21" t="e">
        <f>SUMIF(BRANCH!C:C,AREA1!A:A,BRANCH!M:M)</f>
        <v>#REF!</v>
      </c>
      <c r="M333" s="52" t="e">
        <f>SUMIF(BRANCH!C:C,BRANCH!C:C,BRANCH!N:N)</f>
        <v>#REF!</v>
      </c>
      <c r="N333" s="21" t="e">
        <f>SUMIF(BRANCH!C:C,AREA1!A:A,BRANCH!O:O)</f>
        <v>#REF!</v>
      </c>
      <c r="O333" s="40" t="e">
        <f t="shared" si="16"/>
        <v>#REF!</v>
      </c>
      <c r="P333" s="21">
        <f>SUMIF(BRANCH!C:C,AREA1!A:A,BRANCH!P:P)</f>
        <v>726575</v>
      </c>
      <c r="Q333" s="21">
        <f>SUMIF(BRANCH!C:C,AREA1!A:A,BRANCH!Q:Q)</f>
        <v>258</v>
      </c>
      <c r="R333" s="21">
        <f>SUMIF(BRANCH!C:C,AREA1!A:A,BRANCH!R:R)</f>
        <v>194</v>
      </c>
      <c r="S333" s="52">
        <f>SUMIF(BRANCH!C:C,AREA1!A:A,BRANCH!S:S)</f>
        <v>64</v>
      </c>
      <c r="T333" s="21">
        <f>SUMIF(BRANCH!C:C,AREA1!A:A,BRANCH!T:T)</f>
        <v>726381</v>
      </c>
      <c r="U333" s="40">
        <f t="shared" si="17"/>
        <v>0.75193798449612403</v>
      </c>
    </row>
    <row r="334" spans="1:21" x14ac:dyDescent="0.25">
      <c r="A334" s="24" t="s">
        <v>503</v>
      </c>
      <c r="B334" s="23" t="s">
        <v>295</v>
      </c>
      <c r="C334" s="23" t="s">
        <v>19</v>
      </c>
      <c r="D334" s="21">
        <f>SUMIF(BRANCH!C:C,AREA1!A:A,BRANCH!F:J)</f>
        <v>46829</v>
      </c>
      <c r="E334" s="21">
        <f>SUMIF(BRANCH!C:C,AREA1!A:A,BRANCH!G:G)</f>
        <v>2</v>
      </c>
      <c r="F334" s="21">
        <f>SUMIF(BRANCH!C:C,AREA1!A:A,BRANCH!H:H)</f>
        <v>2</v>
      </c>
      <c r="G334" s="52">
        <f>SUMIF(BRANCH!C:C,AREA1!A:A,BRANCH!I:I)</f>
        <v>0</v>
      </c>
      <c r="H334" s="21">
        <f>SUMIF(BRANCH!C:C,AREA1!A:A,BRANCH!J:J)</f>
        <v>46827</v>
      </c>
      <c r="I334" s="40">
        <f t="shared" si="15"/>
        <v>1</v>
      </c>
      <c r="J334" s="21" t="e">
        <f>SUMIF(BRANCH!C:C,AREA1!A:A,BRANCH!K:K)</f>
        <v>#REF!</v>
      </c>
      <c r="K334" s="21" t="e">
        <f>SUMIF(BRANCH!C:C,AREA1!A:A,BRANCH!L:L)</f>
        <v>#REF!</v>
      </c>
      <c r="L334" s="21" t="e">
        <f>SUMIF(BRANCH!C:C,AREA1!A:A,BRANCH!M:M)</f>
        <v>#REF!</v>
      </c>
      <c r="M334" s="52" t="e">
        <f>SUMIF(BRANCH!C:C,BRANCH!C:C,BRANCH!N:N)</f>
        <v>#REF!</v>
      </c>
      <c r="N334" s="21" t="e">
        <f>SUMIF(BRANCH!C:C,AREA1!A:A,BRANCH!O:O)</f>
        <v>#REF!</v>
      </c>
      <c r="O334" s="40" t="e">
        <f t="shared" si="16"/>
        <v>#REF!</v>
      </c>
      <c r="P334" s="21">
        <f>SUMIF(BRANCH!C:C,AREA1!A:A,BRANCH!P:P)</f>
        <v>513864</v>
      </c>
      <c r="Q334" s="21">
        <f>SUMIF(BRANCH!C:C,AREA1!A:A,BRANCH!Q:Q)</f>
        <v>432</v>
      </c>
      <c r="R334" s="21">
        <f>SUMIF(BRANCH!C:C,AREA1!A:A,BRANCH!R:R)</f>
        <v>432</v>
      </c>
      <c r="S334" s="52">
        <f>SUMIF(BRANCH!C:C,AREA1!A:A,BRANCH!S:S)</f>
        <v>0</v>
      </c>
      <c r="T334" s="21">
        <f>SUMIF(BRANCH!C:C,AREA1!A:A,BRANCH!T:T)</f>
        <v>513432</v>
      </c>
      <c r="U334" s="40">
        <f t="shared" si="17"/>
        <v>1</v>
      </c>
    </row>
    <row r="335" spans="1:21" x14ac:dyDescent="0.25">
      <c r="A335" s="24" t="s">
        <v>504</v>
      </c>
      <c r="B335" s="23" t="s">
        <v>221</v>
      </c>
      <c r="C335" s="23" t="s">
        <v>18</v>
      </c>
      <c r="D335" s="21">
        <f>SUMIF(BRANCH!C:C,AREA1!A:A,BRANCH!F:J)</f>
        <v>125267</v>
      </c>
      <c r="E335" s="21">
        <f>SUMIF(BRANCH!C:C,AREA1!A:A,BRANCH!G:G)</f>
        <v>4</v>
      </c>
      <c r="F335" s="21">
        <f>SUMIF(BRANCH!C:C,AREA1!A:A,BRANCH!H:H)</f>
        <v>2</v>
      </c>
      <c r="G335" s="52">
        <f>SUMIF(BRANCH!C:C,AREA1!A:A,BRANCH!I:I)</f>
        <v>2</v>
      </c>
      <c r="H335" s="21">
        <f>SUMIF(BRANCH!C:C,AREA1!A:A,BRANCH!J:J)</f>
        <v>125265</v>
      </c>
      <c r="I335" s="40">
        <f t="shared" si="15"/>
        <v>0.5</v>
      </c>
      <c r="J335" s="21" t="e">
        <f>SUMIF(BRANCH!C:C,AREA1!A:A,BRANCH!K:K)</f>
        <v>#REF!</v>
      </c>
      <c r="K335" s="21" t="e">
        <f>SUMIF(BRANCH!C:C,AREA1!A:A,BRANCH!L:L)</f>
        <v>#REF!</v>
      </c>
      <c r="L335" s="21" t="e">
        <f>SUMIF(BRANCH!C:C,AREA1!A:A,BRANCH!M:M)</f>
        <v>#REF!</v>
      </c>
      <c r="M335" s="52" t="e">
        <f>SUMIF(BRANCH!C:C,BRANCH!C:C,BRANCH!N:N)</f>
        <v>#REF!</v>
      </c>
      <c r="N335" s="21" t="e">
        <f>SUMIF(BRANCH!C:C,AREA1!A:A,BRANCH!O:O)</f>
        <v>#REF!</v>
      </c>
      <c r="O335" s="40" t="e">
        <f t="shared" si="16"/>
        <v>#REF!</v>
      </c>
      <c r="P335" s="21">
        <f>SUMIF(BRANCH!C:C,AREA1!A:A,BRANCH!P:P)</f>
        <v>1185675</v>
      </c>
      <c r="Q335" s="21">
        <f>SUMIF(BRANCH!C:C,AREA1!A:A,BRANCH!Q:Q)</f>
        <v>477</v>
      </c>
      <c r="R335" s="21">
        <f>SUMIF(BRANCH!C:C,AREA1!A:A,BRANCH!R:R)</f>
        <v>477</v>
      </c>
      <c r="S335" s="52">
        <f>SUMIF(BRANCH!C:C,AREA1!A:A,BRANCH!S:S)</f>
        <v>0</v>
      </c>
      <c r="T335" s="21">
        <f>SUMIF(BRANCH!C:C,AREA1!A:A,BRANCH!T:T)</f>
        <v>1185198</v>
      </c>
      <c r="U335" s="40">
        <f t="shared" si="17"/>
        <v>1</v>
      </c>
    </row>
    <row r="336" spans="1:21" x14ac:dyDescent="0.25">
      <c r="A336" s="24" t="s">
        <v>505</v>
      </c>
      <c r="B336" s="23" t="s">
        <v>470</v>
      </c>
      <c r="C336" s="23" t="s">
        <v>15</v>
      </c>
      <c r="D336" s="21">
        <f>SUMIF(BRANCH!C:C,AREA1!A:A,BRANCH!F:J)</f>
        <v>30613</v>
      </c>
      <c r="E336" s="21">
        <f>SUMIF(BRANCH!C:C,AREA1!A:A,BRANCH!G:G)</f>
        <v>0</v>
      </c>
      <c r="F336" s="21">
        <f>SUMIF(BRANCH!C:C,AREA1!A:A,BRANCH!H:H)</f>
        <v>0</v>
      </c>
      <c r="G336" s="52">
        <f>SUMIF(BRANCH!C:C,AREA1!A:A,BRANCH!I:I)</f>
        <v>0</v>
      </c>
      <c r="H336" s="21">
        <f>SUMIF(BRANCH!C:C,AREA1!A:A,BRANCH!J:J)</f>
        <v>30613</v>
      </c>
      <c r="I336" s="40" t="e">
        <f t="shared" si="15"/>
        <v>#DIV/0!</v>
      </c>
      <c r="J336" s="21" t="e">
        <f>SUMIF(BRANCH!C:C,AREA1!A:A,BRANCH!K:K)</f>
        <v>#REF!</v>
      </c>
      <c r="K336" s="21" t="e">
        <f>SUMIF(BRANCH!C:C,AREA1!A:A,BRANCH!L:L)</f>
        <v>#REF!</v>
      </c>
      <c r="L336" s="21" t="e">
        <f>SUMIF(BRANCH!C:C,AREA1!A:A,BRANCH!M:M)</f>
        <v>#REF!</v>
      </c>
      <c r="M336" s="52" t="e">
        <f>SUMIF(BRANCH!C:C,BRANCH!C:C,BRANCH!N:N)</f>
        <v>#REF!</v>
      </c>
      <c r="N336" s="21" t="e">
        <f>SUMIF(BRANCH!C:C,AREA1!A:A,BRANCH!O:O)</f>
        <v>#REF!</v>
      </c>
      <c r="O336" s="40" t="e">
        <f t="shared" si="16"/>
        <v>#REF!</v>
      </c>
      <c r="P336" s="21">
        <f>SUMIF(BRANCH!C:C,AREA1!A:A,BRANCH!P:P)</f>
        <v>279520</v>
      </c>
      <c r="Q336" s="21">
        <f>SUMIF(BRANCH!C:C,AREA1!A:A,BRANCH!Q:Q)</f>
        <v>77</v>
      </c>
      <c r="R336" s="21">
        <f>SUMIF(BRANCH!C:C,AREA1!A:A,BRANCH!R:R)</f>
        <v>58</v>
      </c>
      <c r="S336" s="52">
        <f>SUMIF(BRANCH!C:C,AREA1!A:A,BRANCH!S:S)</f>
        <v>19</v>
      </c>
      <c r="T336" s="21">
        <f>SUMIF(BRANCH!C:C,AREA1!A:A,BRANCH!T:T)</f>
        <v>279462</v>
      </c>
      <c r="U336" s="40">
        <f t="shared" si="17"/>
        <v>0.75324675324675328</v>
      </c>
    </row>
    <row r="337" spans="1:21" x14ac:dyDescent="0.25">
      <c r="A337" s="24" t="s">
        <v>506</v>
      </c>
      <c r="B337" s="23" t="s">
        <v>439</v>
      </c>
      <c r="C337" s="23" t="s">
        <v>14</v>
      </c>
      <c r="D337" s="21">
        <f>SUMIF(BRANCH!C:C,AREA1!A:A,BRANCH!F:J)</f>
        <v>86064</v>
      </c>
      <c r="E337" s="21">
        <f>SUMIF(BRANCH!C:C,AREA1!A:A,BRANCH!G:G)</f>
        <v>2</v>
      </c>
      <c r="F337" s="21">
        <f>SUMIF(BRANCH!C:C,AREA1!A:A,BRANCH!H:H)</f>
        <v>2</v>
      </c>
      <c r="G337" s="52">
        <f>SUMIF(BRANCH!C:C,AREA1!A:A,BRANCH!I:I)</f>
        <v>0</v>
      </c>
      <c r="H337" s="21">
        <f>SUMIF(BRANCH!C:C,AREA1!A:A,BRANCH!J:J)</f>
        <v>86062</v>
      </c>
      <c r="I337" s="40">
        <f t="shared" si="15"/>
        <v>1</v>
      </c>
      <c r="J337" s="21" t="e">
        <f>SUMIF(BRANCH!C:C,AREA1!A:A,BRANCH!K:K)</f>
        <v>#REF!</v>
      </c>
      <c r="K337" s="21" t="e">
        <f>SUMIF(BRANCH!C:C,AREA1!A:A,BRANCH!L:L)</f>
        <v>#REF!</v>
      </c>
      <c r="L337" s="21" t="e">
        <f>SUMIF(BRANCH!C:C,AREA1!A:A,BRANCH!M:M)</f>
        <v>#REF!</v>
      </c>
      <c r="M337" s="52" t="e">
        <f>SUMIF(BRANCH!C:C,BRANCH!C:C,BRANCH!N:N)</f>
        <v>#REF!</v>
      </c>
      <c r="N337" s="21" t="e">
        <f>SUMIF(BRANCH!C:C,AREA1!A:A,BRANCH!O:O)</f>
        <v>#REF!</v>
      </c>
      <c r="O337" s="40" t="e">
        <f t="shared" si="16"/>
        <v>#REF!</v>
      </c>
      <c r="P337" s="21">
        <f>SUMIF(BRANCH!C:C,AREA1!A:A,BRANCH!P:P)</f>
        <v>900368</v>
      </c>
      <c r="Q337" s="21">
        <f>SUMIF(BRANCH!C:C,AREA1!A:A,BRANCH!Q:Q)</f>
        <v>342</v>
      </c>
      <c r="R337" s="21">
        <f>SUMIF(BRANCH!C:C,AREA1!A:A,BRANCH!R:R)</f>
        <v>301</v>
      </c>
      <c r="S337" s="52">
        <f>SUMIF(BRANCH!C:C,AREA1!A:A,BRANCH!S:S)</f>
        <v>41</v>
      </c>
      <c r="T337" s="21">
        <f>SUMIF(BRANCH!C:C,AREA1!A:A,BRANCH!T:T)</f>
        <v>900067</v>
      </c>
      <c r="U337" s="40">
        <f t="shared" si="17"/>
        <v>0.88011695906432752</v>
      </c>
    </row>
    <row r="338" spans="1:21" x14ac:dyDescent="0.25">
      <c r="A338" s="24" t="s">
        <v>507</v>
      </c>
      <c r="B338" s="23" t="s">
        <v>443</v>
      </c>
      <c r="C338" s="23" t="s">
        <v>15</v>
      </c>
      <c r="D338" s="21">
        <f>SUMIF(BRANCH!C:C,AREA1!A:A,BRANCH!F:J)</f>
        <v>115639</v>
      </c>
      <c r="E338" s="21">
        <f>SUMIF(BRANCH!C:C,AREA1!A:A,BRANCH!G:G)</f>
        <v>1</v>
      </c>
      <c r="F338" s="21">
        <f>SUMIF(BRANCH!C:C,AREA1!A:A,BRANCH!H:H)</f>
        <v>1</v>
      </c>
      <c r="G338" s="52">
        <f>SUMIF(BRANCH!C:C,AREA1!A:A,BRANCH!I:I)</f>
        <v>0</v>
      </c>
      <c r="H338" s="21">
        <f>SUMIF(BRANCH!C:C,AREA1!A:A,BRANCH!J:J)</f>
        <v>115638</v>
      </c>
      <c r="I338" s="40">
        <f t="shared" si="15"/>
        <v>1</v>
      </c>
      <c r="J338" s="21" t="e">
        <f>SUMIF(BRANCH!C:C,AREA1!A:A,BRANCH!K:K)</f>
        <v>#REF!</v>
      </c>
      <c r="K338" s="21" t="e">
        <f>SUMIF(BRANCH!C:C,AREA1!A:A,BRANCH!L:L)</f>
        <v>#REF!</v>
      </c>
      <c r="L338" s="21" t="e">
        <f>SUMIF(BRANCH!C:C,AREA1!A:A,BRANCH!M:M)</f>
        <v>#REF!</v>
      </c>
      <c r="M338" s="52" t="e">
        <f>SUMIF(BRANCH!C:C,BRANCH!C:C,BRANCH!N:N)</f>
        <v>#REF!</v>
      </c>
      <c r="N338" s="21" t="e">
        <f>SUMIF(BRANCH!C:C,AREA1!A:A,BRANCH!O:O)</f>
        <v>#REF!</v>
      </c>
      <c r="O338" s="40" t="e">
        <f t="shared" si="16"/>
        <v>#REF!</v>
      </c>
      <c r="P338" s="21">
        <f>SUMIF(BRANCH!C:C,AREA1!A:A,BRANCH!P:P)</f>
        <v>1244488</v>
      </c>
      <c r="Q338" s="21">
        <f>SUMIF(BRANCH!C:C,AREA1!A:A,BRANCH!Q:Q)</f>
        <v>471</v>
      </c>
      <c r="R338" s="21">
        <f>SUMIF(BRANCH!C:C,AREA1!A:A,BRANCH!R:R)</f>
        <v>470</v>
      </c>
      <c r="S338" s="52">
        <f>SUMIF(BRANCH!C:C,AREA1!A:A,BRANCH!S:S)</f>
        <v>1</v>
      </c>
      <c r="T338" s="21">
        <f>SUMIF(BRANCH!C:C,AREA1!A:A,BRANCH!T:T)</f>
        <v>1244018</v>
      </c>
      <c r="U338" s="40">
        <f t="shared" si="17"/>
        <v>0.99787685774946921</v>
      </c>
    </row>
    <row r="339" spans="1:21" x14ac:dyDescent="0.25">
      <c r="A339" s="24" t="s">
        <v>508</v>
      </c>
      <c r="B339" s="23" t="s">
        <v>223</v>
      </c>
      <c r="C339" s="23" t="s">
        <v>13</v>
      </c>
      <c r="D339" s="21">
        <f>SUMIF(BRANCH!C:C,AREA1!A:A,BRANCH!F:J)</f>
        <v>49652</v>
      </c>
      <c r="E339" s="21">
        <f>SUMIF(BRANCH!C:C,AREA1!A:A,BRANCH!G:G)</f>
        <v>1</v>
      </c>
      <c r="F339" s="21">
        <f>SUMIF(BRANCH!C:C,AREA1!A:A,BRANCH!H:H)</f>
        <v>1</v>
      </c>
      <c r="G339" s="52">
        <f>SUMIF(BRANCH!C:C,AREA1!A:A,BRANCH!I:I)</f>
        <v>0</v>
      </c>
      <c r="H339" s="21">
        <f>SUMIF(BRANCH!C:C,AREA1!A:A,BRANCH!J:J)</f>
        <v>49651</v>
      </c>
      <c r="I339" s="40">
        <f t="shared" si="15"/>
        <v>1</v>
      </c>
      <c r="J339" s="21" t="e">
        <f>SUMIF(BRANCH!C:C,AREA1!A:A,BRANCH!K:K)</f>
        <v>#REF!</v>
      </c>
      <c r="K339" s="21" t="e">
        <f>SUMIF(BRANCH!C:C,AREA1!A:A,BRANCH!L:L)</f>
        <v>#REF!</v>
      </c>
      <c r="L339" s="21" t="e">
        <f>SUMIF(BRANCH!C:C,AREA1!A:A,BRANCH!M:M)</f>
        <v>#REF!</v>
      </c>
      <c r="M339" s="52" t="e">
        <f>SUMIF(BRANCH!C:C,BRANCH!C:C,BRANCH!N:N)</f>
        <v>#REF!</v>
      </c>
      <c r="N339" s="21" t="e">
        <f>SUMIF(BRANCH!C:C,AREA1!A:A,BRANCH!O:O)</f>
        <v>#REF!</v>
      </c>
      <c r="O339" s="40" t="e">
        <f t="shared" si="16"/>
        <v>#REF!</v>
      </c>
      <c r="P339" s="21">
        <f>SUMIF(BRANCH!C:C,AREA1!A:A,BRANCH!P:P)</f>
        <v>487702</v>
      </c>
      <c r="Q339" s="21">
        <f>SUMIF(BRANCH!C:C,AREA1!A:A,BRANCH!Q:Q)</f>
        <v>204</v>
      </c>
      <c r="R339" s="21">
        <f>SUMIF(BRANCH!C:C,AREA1!A:A,BRANCH!R:R)</f>
        <v>177</v>
      </c>
      <c r="S339" s="52">
        <f>SUMIF(BRANCH!C:C,AREA1!A:A,BRANCH!S:S)</f>
        <v>27</v>
      </c>
      <c r="T339" s="21">
        <f>SUMIF(BRANCH!C:C,AREA1!A:A,BRANCH!T:T)</f>
        <v>487525</v>
      </c>
      <c r="U339" s="40">
        <f t="shared" si="17"/>
        <v>0.86764705882352944</v>
      </c>
    </row>
    <row r="340" spans="1:21" x14ac:dyDescent="0.25">
      <c r="A340" s="24" t="s">
        <v>509</v>
      </c>
      <c r="B340" s="23" t="s">
        <v>118</v>
      </c>
      <c r="C340" s="23" t="s">
        <v>19</v>
      </c>
      <c r="D340" s="21">
        <f>SUMIF(BRANCH!C:C,AREA1!A:A,BRANCH!F:J)</f>
        <v>85361</v>
      </c>
      <c r="E340" s="21">
        <f>SUMIF(BRANCH!C:C,AREA1!A:A,BRANCH!G:G)</f>
        <v>3</v>
      </c>
      <c r="F340" s="21">
        <f>SUMIF(BRANCH!C:C,AREA1!A:A,BRANCH!H:H)</f>
        <v>3</v>
      </c>
      <c r="G340" s="52">
        <f>SUMIF(BRANCH!C:C,AREA1!A:A,BRANCH!I:I)</f>
        <v>0</v>
      </c>
      <c r="H340" s="21">
        <f>SUMIF(BRANCH!C:C,AREA1!A:A,BRANCH!J:J)</f>
        <v>85358</v>
      </c>
      <c r="I340" s="40">
        <f t="shared" si="15"/>
        <v>1</v>
      </c>
      <c r="J340" s="21" t="e">
        <f>SUMIF(BRANCH!C:C,AREA1!A:A,BRANCH!K:K)</f>
        <v>#REF!</v>
      </c>
      <c r="K340" s="21" t="e">
        <f>SUMIF(BRANCH!C:C,AREA1!A:A,BRANCH!L:L)</f>
        <v>#REF!</v>
      </c>
      <c r="L340" s="21" t="e">
        <f>SUMIF(BRANCH!C:C,AREA1!A:A,BRANCH!M:M)</f>
        <v>#REF!</v>
      </c>
      <c r="M340" s="52" t="e">
        <f>SUMIF(BRANCH!C:C,BRANCH!C:C,BRANCH!N:N)</f>
        <v>#REF!</v>
      </c>
      <c r="N340" s="21" t="e">
        <f>SUMIF(BRANCH!C:C,AREA1!A:A,BRANCH!O:O)</f>
        <v>#REF!</v>
      </c>
      <c r="O340" s="40" t="e">
        <f t="shared" si="16"/>
        <v>#REF!</v>
      </c>
      <c r="P340" s="21">
        <f>SUMIF(BRANCH!C:C,AREA1!A:A,BRANCH!P:P)</f>
        <v>817605</v>
      </c>
      <c r="Q340" s="21">
        <f>SUMIF(BRANCH!C:C,AREA1!A:A,BRANCH!Q:Q)</f>
        <v>481</v>
      </c>
      <c r="R340" s="21">
        <f>SUMIF(BRANCH!C:C,AREA1!A:A,BRANCH!R:R)</f>
        <v>299</v>
      </c>
      <c r="S340" s="52">
        <f>SUMIF(BRANCH!C:C,AREA1!A:A,BRANCH!S:S)</f>
        <v>182</v>
      </c>
      <c r="T340" s="21">
        <f>SUMIF(BRANCH!C:C,AREA1!A:A,BRANCH!T:T)</f>
        <v>817306</v>
      </c>
      <c r="U340" s="40">
        <f t="shared" si="17"/>
        <v>0.6216216216216216</v>
      </c>
    </row>
    <row r="341" spans="1:21" x14ac:dyDescent="0.25">
      <c r="A341" s="24" t="s">
        <v>510</v>
      </c>
      <c r="B341" s="23" t="s">
        <v>206</v>
      </c>
      <c r="C341" s="23" t="s">
        <v>18</v>
      </c>
      <c r="D341" s="21">
        <f>SUMIF(BRANCH!C:C,AREA1!A:A,BRANCH!F:J)</f>
        <v>59686</v>
      </c>
      <c r="E341" s="21">
        <f>SUMIF(BRANCH!C:C,AREA1!A:A,BRANCH!G:G)</f>
        <v>3</v>
      </c>
      <c r="F341" s="21">
        <f>SUMIF(BRANCH!C:C,AREA1!A:A,BRANCH!H:H)</f>
        <v>3</v>
      </c>
      <c r="G341" s="52">
        <f>SUMIF(BRANCH!C:C,AREA1!A:A,BRANCH!I:I)</f>
        <v>0</v>
      </c>
      <c r="H341" s="21">
        <f>SUMIF(BRANCH!C:C,AREA1!A:A,BRANCH!J:J)</f>
        <v>59683</v>
      </c>
      <c r="I341" s="40">
        <f t="shared" si="15"/>
        <v>1</v>
      </c>
      <c r="J341" s="21" t="e">
        <f>SUMIF(BRANCH!C:C,AREA1!A:A,BRANCH!K:K)</f>
        <v>#REF!</v>
      </c>
      <c r="K341" s="21" t="e">
        <f>SUMIF(BRANCH!C:C,AREA1!A:A,BRANCH!L:L)</f>
        <v>#REF!</v>
      </c>
      <c r="L341" s="21" t="e">
        <f>SUMIF(BRANCH!C:C,AREA1!A:A,BRANCH!M:M)</f>
        <v>#REF!</v>
      </c>
      <c r="M341" s="52" t="e">
        <f>SUMIF(BRANCH!C:C,BRANCH!C:C,BRANCH!N:N)</f>
        <v>#REF!</v>
      </c>
      <c r="N341" s="21" t="e">
        <f>SUMIF(BRANCH!C:C,AREA1!A:A,BRANCH!O:O)</f>
        <v>#REF!</v>
      </c>
      <c r="O341" s="40" t="e">
        <f t="shared" si="16"/>
        <v>#REF!</v>
      </c>
      <c r="P341" s="21">
        <f>SUMIF(BRANCH!C:C,AREA1!A:A,BRANCH!P:P)</f>
        <v>565017</v>
      </c>
      <c r="Q341" s="21">
        <f>SUMIF(BRANCH!C:C,AREA1!A:A,BRANCH!Q:Q)</f>
        <v>249</v>
      </c>
      <c r="R341" s="21">
        <f>SUMIF(BRANCH!C:C,AREA1!A:A,BRANCH!R:R)</f>
        <v>207</v>
      </c>
      <c r="S341" s="52">
        <f>SUMIF(BRANCH!C:C,AREA1!A:A,BRANCH!S:S)</f>
        <v>42</v>
      </c>
      <c r="T341" s="21">
        <f>SUMIF(BRANCH!C:C,AREA1!A:A,BRANCH!T:T)</f>
        <v>564810</v>
      </c>
      <c r="U341" s="40">
        <f t="shared" si="17"/>
        <v>0.83132530120481929</v>
      </c>
    </row>
    <row r="342" spans="1:21" x14ac:dyDescent="0.25">
      <c r="A342" s="24" t="s">
        <v>511</v>
      </c>
      <c r="B342" s="23" t="s">
        <v>362</v>
      </c>
      <c r="C342" s="23" t="s">
        <v>15</v>
      </c>
      <c r="D342" s="21">
        <f>SUMIF(BRANCH!C:C,AREA1!A:A,BRANCH!F:J)</f>
        <v>34299</v>
      </c>
      <c r="E342" s="21">
        <f>SUMIF(BRANCH!C:C,AREA1!A:A,BRANCH!G:G)</f>
        <v>2</v>
      </c>
      <c r="F342" s="21">
        <f>SUMIF(BRANCH!C:C,AREA1!A:A,BRANCH!H:H)</f>
        <v>0</v>
      </c>
      <c r="G342" s="52">
        <f>SUMIF(BRANCH!C:C,AREA1!A:A,BRANCH!I:I)</f>
        <v>2</v>
      </c>
      <c r="H342" s="21">
        <f>SUMIF(BRANCH!C:C,AREA1!A:A,BRANCH!J:J)</f>
        <v>34299</v>
      </c>
      <c r="I342" s="40">
        <f t="shared" si="15"/>
        <v>0</v>
      </c>
      <c r="J342" s="21" t="e">
        <f>SUMIF(BRANCH!C:C,AREA1!A:A,BRANCH!K:K)</f>
        <v>#REF!</v>
      </c>
      <c r="K342" s="21" t="e">
        <f>SUMIF(BRANCH!C:C,AREA1!A:A,BRANCH!L:L)</f>
        <v>#REF!</v>
      </c>
      <c r="L342" s="21" t="e">
        <f>SUMIF(BRANCH!C:C,AREA1!A:A,BRANCH!M:M)</f>
        <v>#REF!</v>
      </c>
      <c r="M342" s="52" t="e">
        <f>SUMIF(BRANCH!C:C,BRANCH!C:C,BRANCH!N:N)</f>
        <v>#REF!</v>
      </c>
      <c r="N342" s="21" t="e">
        <f>SUMIF(BRANCH!C:C,AREA1!A:A,BRANCH!O:O)</f>
        <v>#REF!</v>
      </c>
      <c r="O342" s="40" t="e">
        <f t="shared" si="16"/>
        <v>#REF!</v>
      </c>
      <c r="P342" s="21">
        <f>SUMIF(BRANCH!C:C,AREA1!A:A,BRANCH!P:P)</f>
        <v>324153</v>
      </c>
      <c r="Q342" s="21">
        <f>SUMIF(BRANCH!C:C,AREA1!A:A,BRANCH!Q:Q)</f>
        <v>96</v>
      </c>
      <c r="R342" s="21">
        <f>SUMIF(BRANCH!C:C,AREA1!A:A,BRANCH!R:R)</f>
        <v>67</v>
      </c>
      <c r="S342" s="52">
        <f>SUMIF(BRANCH!C:C,AREA1!A:A,BRANCH!S:S)</f>
        <v>29</v>
      </c>
      <c r="T342" s="21">
        <f>SUMIF(BRANCH!C:C,AREA1!A:A,BRANCH!T:T)</f>
        <v>324086</v>
      </c>
      <c r="U342" s="40">
        <f t="shared" si="17"/>
        <v>0.69791666666666663</v>
      </c>
    </row>
    <row r="343" spans="1:21" x14ac:dyDescent="0.25">
      <c r="A343" s="24" t="s">
        <v>512</v>
      </c>
      <c r="B343" s="23" t="s">
        <v>414</v>
      </c>
      <c r="C343" s="23" t="s">
        <v>13</v>
      </c>
      <c r="D343" s="21">
        <f>SUMIF(BRANCH!C:C,AREA1!A:A,BRANCH!F:J)</f>
        <v>50196</v>
      </c>
      <c r="E343" s="21">
        <f>SUMIF(BRANCH!C:C,AREA1!A:A,BRANCH!G:G)</f>
        <v>0</v>
      </c>
      <c r="F343" s="21">
        <f>SUMIF(BRANCH!C:C,AREA1!A:A,BRANCH!H:H)</f>
        <v>0</v>
      </c>
      <c r="G343" s="52">
        <f>SUMIF(BRANCH!C:C,AREA1!A:A,BRANCH!I:I)</f>
        <v>0</v>
      </c>
      <c r="H343" s="21">
        <f>SUMIF(BRANCH!C:C,AREA1!A:A,BRANCH!J:J)</f>
        <v>50196</v>
      </c>
      <c r="I343" s="40" t="e">
        <f t="shared" si="15"/>
        <v>#DIV/0!</v>
      </c>
      <c r="J343" s="21" t="e">
        <f>SUMIF(BRANCH!C:C,AREA1!A:A,BRANCH!K:K)</f>
        <v>#REF!</v>
      </c>
      <c r="K343" s="21" t="e">
        <f>SUMIF(BRANCH!C:C,AREA1!A:A,BRANCH!L:L)</f>
        <v>#REF!</v>
      </c>
      <c r="L343" s="21" t="e">
        <f>SUMIF(BRANCH!C:C,AREA1!A:A,BRANCH!M:M)</f>
        <v>#REF!</v>
      </c>
      <c r="M343" s="52" t="e">
        <f>SUMIF(BRANCH!C:C,BRANCH!C:C,BRANCH!N:N)</f>
        <v>#REF!</v>
      </c>
      <c r="N343" s="21" t="e">
        <f>SUMIF(BRANCH!C:C,AREA1!A:A,BRANCH!O:O)</f>
        <v>#REF!</v>
      </c>
      <c r="O343" s="40" t="e">
        <f t="shared" si="16"/>
        <v>#REF!</v>
      </c>
      <c r="P343" s="21">
        <f>SUMIF(BRANCH!C:C,AREA1!A:A,BRANCH!P:P)</f>
        <v>498038</v>
      </c>
      <c r="Q343" s="21">
        <f>SUMIF(BRANCH!C:C,AREA1!A:A,BRANCH!Q:Q)</f>
        <v>168</v>
      </c>
      <c r="R343" s="21">
        <f>SUMIF(BRANCH!C:C,AREA1!A:A,BRANCH!R:R)</f>
        <v>168</v>
      </c>
      <c r="S343" s="52">
        <f>SUMIF(BRANCH!C:C,AREA1!A:A,BRANCH!S:S)</f>
        <v>0</v>
      </c>
      <c r="T343" s="21">
        <f>SUMIF(BRANCH!C:C,AREA1!A:A,BRANCH!T:T)</f>
        <v>497870</v>
      </c>
      <c r="U343" s="40">
        <f t="shared" si="17"/>
        <v>1</v>
      </c>
    </row>
    <row r="344" spans="1:21" x14ac:dyDescent="0.25">
      <c r="A344" s="24" t="s">
        <v>513</v>
      </c>
      <c r="B344" s="23" t="s">
        <v>179</v>
      </c>
      <c r="C344" s="23" t="s">
        <v>16</v>
      </c>
      <c r="D344" s="21">
        <f>SUMIF(BRANCH!C:C,AREA1!A:A,BRANCH!F:J)</f>
        <v>72705</v>
      </c>
      <c r="E344" s="21">
        <f>SUMIF(BRANCH!C:C,AREA1!A:A,BRANCH!G:G)</f>
        <v>2</v>
      </c>
      <c r="F344" s="21">
        <f>SUMIF(BRANCH!C:C,AREA1!A:A,BRANCH!H:H)</f>
        <v>2</v>
      </c>
      <c r="G344" s="52">
        <f>SUMIF(BRANCH!C:C,AREA1!A:A,BRANCH!I:I)</f>
        <v>0</v>
      </c>
      <c r="H344" s="21">
        <f>SUMIF(BRANCH!C:C,AREA1!A:A,BRANCH!J:J)</f>
        <v>72703</v>
      </c>
      <c r="I344" s="40">
        <f t="shared" si="15"/>
        <v>1</v>
      </c>
      <c r="J344" s="21" t="e">
        <f>SUMIF(BRANCH!C:C,AREA1!A:A,BRANCH!K:K)</f>
        <v>#REF!</v>
      </c>
      <c r="K344" s="21" t="e">
        <f>SUMIF(BRANCH!C:C,AREA1!A:A,BRANCH!L:L)</f>
        <v>#REF!</v>
      </c>
      <c r="L344" s="21" t="e">
        <f>SUMIF(BRANCH!C:C,AREA1!A:A,BRANCH!M:M)</f>
        <v>#REF!</v>
      </c>
      <c r="M344" s="52" t="e">
        <f>SUMIF(BRANCH!C:C,BRANCH!C:C,BRANCH!N:N)</f>
        <v>#REF!</v>
      </c>
      <c r="N344" s="21" t="e">
        <f>SUMIF(BRANCH!C:C,AREA1!A:A,BRANCH!O:O)</f>
        <v>#REF!</v>
      </c>
      <c r="O344" s="40" t="e">
        <f t="shared" si="16"/>
        <v>#REF!</v>
      </c>
      <c r="P344" s="21">
        <f>SUMIF(BRANCH!C:C,AREA1!A:A,BRANCH!P:P)</f>
        <v>786478</v>
      </c>
      <c r="Q344" s="21">
        <f>SUMIF(BRANCH!C:C,AREA1!A:A,BRANCH!Q:Q)</f>
        <v>263</v>
      </c>
      <c r="R344" s="21">
        <f>SUMIF(BRANCH!C:C,AREA1!A:A,BRANCH!R:R)</f>
        <v>263</v>
      </c>
      <c r="S344" s="52">
        <f>SUMIF(BRANCH!C:C,AREA1!A:A,BRANCH!S:S)</f>
        <v>0</v>
      </c>
      <c r="T344" s="21">
        <f>SUMIF(BRANCH!C:C,AREA1!A:A,BRANCH!T:T)</f>
        <v>786215</v>
      </c>
      <c r="U344" s="40">
        <f t="shared" si="17"/>
        <v>1</v>
      </c>
    </row>
    <row r="345" spans="1:21" x14ac:dyDescent="0.25">
      <c r="A345" s="24" t="s">
        <v>514</v>
      </c>
      <c r="B345" s="23" t="s">
        <v>470</v>
      </c>
      <c r="C345" s="23" t="s">
        <v>15</v>
      </c>
      <c r="D345" s="21">
        <f>SUMIF(BRANCH!C:C,AREA1!A:A,BRANCH!F:J)</f>
        <v>51123</v>
      </c>
      <c r="E345" s="21">
        <f>SUMIF(BRANCH!C:C,AREA1!A:A,BRANCH!G:G)</f>
        <v>1</v>
      </c>
      <c r="F345" s="21">
        <f>SUMIF(BRANCH!C:C,AREA1!A:A,BRANCH!H:H)</f>
        <v>0</v>
      </c>
      <c r="G345" s="52">
        <f>SUMIF(BRANCH!C:C,AREA1!A:A,BRANCH!I:I)</f>
        <v>1</v>
      </c>
      <c r="H345" s="21">
        <f>SUMIF(BRANCH!C:C,AREA1!A:A,BRANCH!J:J)</f>
        <v>51123</v>
      </c>
      <c r="I345" s="40">
        <f t="shared" si="15"/>
        <v>0</v>
      </c>
      <c r="J345" s="21" t="e">
        <f>SUMIF(BRANCH!C:C,AREA1!A:A,BRANCH!K:K)</f>
        <v>#REF!</v>
      </c>
      <c r="K345" s="21" t="e">
        <f>SUMIF(BRANCH!C:C,AREA1!A:A,BRANCH!L:L)</f>
        <v>#REF!</v>
      </c>
      <c r="L345" s="21" t="e">
        <f>SUMIF(BRANCH!C:C,AREA1!A:A,BRANCH!M:M)</f>
        <v>#REF!</v>
      </c>
      <c r="M345" s="52" t="e">
        <f>SUMIF(BRANCH!C:C,BRANCH!C:C,BRANCH!N:N)</f>
        <v>#REF!</v>
      </c>
      <c r="N345" s="21" t="e">
        <f>SUMIF(BRANCH!C:C,AREA1!A:A,BRANCH!O:O)</f>
        <v>#REF!</v>
      </c>
      <c r="O345" s="40" t="e">
        <f t="shared" si="16"/>
        <v>#REF!</v>
      </c>
      <c r="P345" s="21">
        <f>SUMIF(BRANCH!C:C,AREA1!A:A,BRANCH!P:P)</f>
        <v>493947</v>
      </c>
      <c r="Q345" s="21">
        <f>SUMIF(BRANCH!C:C,AREA1!A:A,BRANCH!Q:Q)</f>
        <v>171</v>
      </c>
      <c r="R345" s="21">
        <f>SUMIF(BRANCH!C:C,AREA1!A:A,BRANCH!R:R)</f>
        <v>117</v>
      </c>
      <c r="S345" s="52">
        <f>SUMIF(BRANCH!C:C,AREA1!A:A,BRANCH!S:S)</f>
        <v>54</v>
      </c>
      <c r="T345" s="21">
        <f>SUMIF(BRANCH!C:C,AREA1!A:A,BRANCH!T:T)</f>
        <v>493830</v>
      </c>
      <c r="U345" s="40">
        <f t="shared" si="17"/>
        <v>0.68421052631578949</v>
      </c>
    </row>
    <row r="346" spans="1:21" x14ac:dyDescent="0.25">
      <c r="A346" s="24" t="s">
        <v>515</v>
      </c>
      <c r="B346" s="23" t="s">
        <v>123</v>
      </c>
      <c r="C346" s="23" t="s">
        <v>19</v>
      </c>
      <c r="D346" s="21">
        <f>SUMIF(BRANCH!C:C,AREA1!A:A,BRANCH!F:J)</f>
        <v>125280</v>
      </c>
      <c r="E346" s="21">
        <f>SUMIF(BRANCH!C:C,AREA1!A:A,BRANCH!G:G)</f>
        <v>13</v>
      </c>
      <c r="F346" s="21">
        <f>SUMIF(BRANCH!C:C,AREA1!A:A,BRANCH!H:H)</f>
        <v>13</v>
      </c>
      <c r="G346" s="52">
        <f>SUMIF(BRANCH!C:C,AREA1!A:A,BRANCH!I:I)</f>
        <v>0</v>
      </c>
      <c r="H346" s="21">
        <f>SUMIF(BRANCH!C:C,AREA1!A:A,BRANCH!J:J)</f>
        <v>125267</v>
      </c>
      <c r="I346" s="40">
        <f t="shared" si="15"/>
        <v>1</v>
      </c>
      <c r="J346" s="21" t="e">
        <f>SUMIF(BRANCH!C:C,AREA1!A:A,BRANCH!K:K)</f>
        <v>#REF!</v>
      </c>
      <c r="K346" s="21" t="e">
        <f>SUMIF(BRANCH!C:C,AREA1!A:A,BRANCH!L:L)</f>
        <v>#REF!</v>
      </c>
      <c r="L346" s="21" t="e">
        <f>SUMIF(BRANCH!C:C,AREA1!A:A,BRANCH!M:M)</f>
        <v>#REF!</v>
      </c>
      <c r="M346" s="52" t="e">
        <f>SUMIF(BRANCH!C:C,BRANCH!C:C,BRANCH!N:N)</f>
        <v>#REF!</v>
      </c>
      <c r="N346" s="21" t="e">
        <f>SUMIF(BRANCH!C:C,AREA1!A:A,BRANCH!O:O)</f>
        <v>#REF!</v>
      </c>
      <c r="O346" s="40" t="e">
        <f t="shared" si="16"/>
        <v>#REF!</v>
      </c>
      <c r="P346" s="21">
        <f>SUMIF(BRANCH!C:C,AREA1!A:A,BRANCH!P:P)</f>
        <v>1301542</v>
      </c>
      <c r="Q346" s="21">
        <f>SUMIF(BRANCH!C:C,AREA1!A:A,BRANCH!Q:Q)</f>
        <v>748</v>
      </c>
      <c r="R346" s="21">
        <f>SUMIF(BRANCH!C:C,AREA1!A:A,BRANCH!R:R)</f>
        <v>417</v>
      </c>
      <c r="S346" s="52">
        <f>SUMIF(BRANCH!C:C,AREA1!A:A,BRANCH!S:S)</f>
        <v>331</v>
      </c>
      <c r="T346" s="21">
        <f>SUMIF(BRANCH!C:C,AREA1!A:A,BRANCH!T:T)</f>
        <v>1301125</v>
      </c>
      <c r="U346" s="40">
        <f t="shared" si="17"/>
        <v>0.55748663101604279</v>
      </c>
    </row>
    <row r="347" spans="1:21" x14ac:dyDescent="0.25">
      <c r="A347" s="24" t="s">
        <v>516</v>
      </c>
      <c r="B347" s="23" t="s">
        <v>254</v>
      </c>
      <c r="C347" s="23" t="s">
        <v>14</v>
      </c>
      <c r="D347" s="21">
        <f>SUMIF(BRANCH!C:C,AREA1!A:A,BRANCH!F:J)</f>
        <v>70219</v>
      </c>
      <c r="E347" s="21">
        <f>SUMIF(BRANCH!C:C,AREA1!A:A,BRANCH!G:G)</f>
        <v>2</v>
      </c>
      <c r="F347" s="21">
        <f>SUMIF(BRANCH!C:C,AREA1!A:A,BRANCH!H:H)</f>
        <v>1</v>
      </c>
      <c r="G347" s="52">
        <f>SUMIF(BRANCH!C:C,AREA1!A:A,BRANCH!I:I)</f>
        <v>1</v>
      </c>
      <c r="H347" s="21">
        <f>SUMIF(BRANCH!C:C,AREA1!A:A,BRANCH!J:J)</f>
        <v>70218</v>
      </c>
      <c r="I347" s="40">
        <f t="shared" si="15"/>
        <v>0.5</v>
      </c>
      <c r="J347" s="21" t="e">
        <f>SUMIF(BRANCH!C:C,AREA1!A:A,BRANCH!K:K)</f>
        <v>#REF!</v>
      </c>
      <c r="K347" s="21" t="e">
        <f>SUMIF(BRANCH!C:C,AREA1!A:A,BRANCH!L:L)</f>
        <v>#REF!</v>
      </c>
      <c r="L347" s="21" t="e">
        <f>SUMIF(BRANCH!C:C,AREA1!A:A,BRANCH!M:M)</f>
        <v>#REF!</v>
      </c>
      <c r="M347" s="52" t="e">
        <f>SUMIF(BRANCH!C:C,BRANCH!C:C,BRANCH!N:N)</f>
        <v>#REF!</v>
      </c>
      <c r="N347" s="21" t="e">
        <f>SUMIF(BRANCH!C:C,AREA1!A:A,BRANCH!O:O)</f>
        <v>#REF!</v>
      </c>
      <c r="O347" s="40" t="e">
        <f t="shared" si="16"/>
        <v>#REF!</v>
      </c>
      <c r="P347" s="21">
        <f>SUMIF(BRANCH!C:C,AREA1!A:A,BRANCH!P:P)</f>
        <v>731930</v>
      </c>
      <c r="Q347" s="21">
        <f>SUMIF(BRANCH!C:C,AREA1!A:A,BRANCH!Q:Q)</f>
        <v>361</v>
      </c>
      <c r="R347" s="21">
        <f>SUMIF(BRANCH!C:C,AREA1!A:A,BRANCH!R:R)</f>
        <v>334</v>
      </c>
      <c r="S347" s="52">
        <f>SUMIF(BRANCH!C:C,AREA1!A:A,BRANCH!S:S)</f>
        <v>27</v>
      </c>
      <c r="T347" s="21">
        <f>SUMIF(BRANCH!C:C,AREA1!A:A,BRANCH!T:T)</f>
        <v>731596</v>
      </c>
      <c r="U347" s="40">
        <f t="shared" si="17"/>
        <v>0.92520775623268703</v>
      </c>
    </row>
    <row r="348" spans="1:21" x14ac:dyDescent="0.25">
      <c r="A348" s="24" t="s">
        <v>517</v>
      </c>
      <c r="B348" s="23" t="s">
        <v>372</v>
      </c>
      <c r="C348" s="23" t="s">
        <v>15</v>
      </c>
      <c r="D348" s="21">
        <f>SUMIF(BRANCH!C:C,AREA1!A:A,BRANCH!F:J)</f>
        <v>89032</v>
      </c>
      <c r="E348" s="21">
        <f>SUMIF(BRANCH!C:C,AREA1!A:A,BRANCH!G:G)</f>
        <v>3</v>
      </c>
      <c r="F348" s="21">
        <f>SUMIF(BRANCH!C:C,AREA1!A:A,BRANCH!H:H)</f>
        <v>0</v>
      </c>
      <c r="G348" s="52">
        <f>SUMIF(BRANCH!C:C,AREA1!A:A,BRANCH!I:I)</f>
        <v>3</v>
      </c>
      <c r="H348" s="21">
        <f>SUMIF(BRANCH!C:C,AREA1!A:A,BRANCH!J:J)</f>
        <v>89032</v>
      </c>
      <c r="I348" s="40">
        <f t="shared" si="15"/>
        <v>0</v>
      </c>
      <c r="J348" s="21" t="e">
        <f>SUMIF(BRANCH!C:C,AREA1!A:A,BRANCH!K:K)</f>
        <v>#REF!</v>
      </c>
      <c r="K348" s="21" t="e">
        <f>SUMIF(BRANCH!C:C,AREA1!A:A,BRANCH!L:L)</f>
        <v>#REF!</v>
      </c>
      <c r="L348" s="21" t="e">
        <f>SUMIF(BRANCH!C:C,AREA1!A:A,BRANCH!M:M)</f>
        <v>#REF!</v>
      </c>
      <c r="M348" s="52" t="e">
        <f>SUMIF(BRANCH!C:C,BRANCH!C:C,BRANCH!N:N)</f>
        <v>#REF!</v>
      </c>
      <c r="N348" s="21" t="e">
        <f>SUMIF(BRANCH!C:C,AREA1!A:A,BRANCH!O:O)</f>
        <v>#REF!</v>
      </c>
      <c r="O348" s="40" t="e">
        <f t="shared" si="16"/>
        <v>#REF!</v>
      </c>
      <c r="P348" s="21">
        <f>SUMIF(BRANCH!C:C,AREA1!A:A,BRANCH!P:P)</f>
        <v>814769</v>
      </c>
      <c r="Q348" s="21">
        <f>SUMIF(BRANCH!C:C,AREA1!A:A,BRANCH!Q:Q)</f>
        <v>264</v>
      </c>
      <c r="R348" s="21">
        <f>SUMIF(BRANCH!C:C,AREA1!A:A,BRANCH!R:R)</f>
        <v>11</v>
      </c>
      <c r="S348" s="52">
        <f>SUMIF(BRANCH!C:C,AREA1!A:A,BRANCH!S:S)</f>
        <v>253</v>
      </c>
      <c r="T348" s="21">
        <f>SUMIF(BRANCH!C:C,AREA1!A:A,BRANCH!T:T)</f>
        <v>814758</v>
      </c>
      <c r="U348" s="40">
        <f t="shared" si="17"/>
        <v>4.1666666666666664E-2</v>
      </c>
    </row>
    <row r="349" spans="1:21" x14ac:dyDescent="0.25">
      <c r="A349" s="24" t="s">
        <v>518</v>
      </c>
      <c r="B349" s="23" t="s">
        <v>254</v>
      </c>
      <c r="C349" s="23" t="s">
        <v>14</v>
      </c>
      <c r="D349" s="21">
        <f>SUMIF(BRANCH!C:C,AREA1!A:A,BRANCH!F:J)</f>
        <v>76997</v>
      </c>
      <c r="E349" s="21">
        <f>SUMIF(BRANCH!C:C,AREA1!A:A,BRANCH!G:G)</f>
        <v>1</v>
      </c>
      <c r="F349" s="21">
        <f>SUMIF(BRANCH!C:C,AREA1!A:A,BRANCH!H:H)</f>
        <v>1</v>
      </c>
      <c r="G349" s="52">
        <f>SUMIF(BRANCH!C:C,AREA1!A:A,BRANCH!I:I)</f>
        <v>0</v>
      </c>
      <c r="H349" s="21">
        <f>SUMIF(BRANCH!C:C,AREA1!A:A,BRANCH!J:J)</f>
        <v>76996</v>
      </c>
      <c r="I349" s="40">
        <f t="shared" si="15"/>
        <v>1</v>
      </c>
      <c r="J349" s="21" t="e">
        <f>SUMIF(BRANCH!C:C,AREA1!A:A,BRANCH!K:K)</f>
        <v>#REF!</v>
      </c>
      <c r="K349" s="21" t="e">
        <f>SUMIF(BRANCH!C:C,AREA1!A:A,BRANCH!L:L)</f>
        <v>#REF!</v>
      </c>
      <c r="L349" s="21" t="e">
        <f>SUMIF(BRANCH!C:C,AREA1!A:A,BRANCH!M:M)</f>
        <v>#REF!</v>
      </c>
      <c r="M349" s="52" t="e">
        <f>SUMIF(BRANCH!C:C,BRANCH!C:C,BRANCH!N:N)</f>
        <v>#REF!</v>
      </c>
      <c r="N349" s="21" t="e">
        <f>SUMIF(BRANCH!C:C,AREA1!A:A,BRANCH!O:O)</f>
        <v>#REF!</v>
      </c>
      <c r="O349" s="40" t="e">
        <f t="shared" si="16"/>
        <v>#REF!</v>
      </c>
      <c r="P349" s="21">
        <f>SUMIF(BRANCH!C:C,AREA1!A:A,BRANCH!P:P)</f>
        <v>763428</v>
      </c>
      <c r="Q349" s="21">
        <f>SUMIF(BRANCH!C:C,AREA1!A:A,BRANCH!Q:Q)</f>
        <v>269</v>
      </c>
      <c r="R349" s="21">
        <f>SUMIF(BRANCH!C:C,AREA1!A:A,BRANCH!R:R)</f>
        <v>269</v>
      </c>
      <c r="S349" s="52">
        <f>SUMIF(BRANCH!C:C,AREA1!A:A,BRANCH!S:S)</f>
        <v>0</v>
      </c>
      <c r="T349" s="21">
        <f>SUMIF(BRANCH!C:C,AREA1!A:A,BRANCH!T:T)</f>
        <v>763159</v>
      </c>
      <c r="U349" s="40">
        <f t="shared" si="17"/>
        <v>1</v>
      </c>
    </row>
    <row r="350" spans="1:21" x14ac:dyDescent="0.25">
      <c r="A350" s="24" t="s">
        <v>519</v>
      </c>
      <c r="B350" s="23" t="s">
        <v>443</v>
      </c>
      <c r="C350" s="23" t="s">
        <v>15</v>
      </c>
      <c r="D350" s="21">
        <f>SUMIF(BRANCH!C:C,AREA1!A:A,BRANCH!F:J)</f>
        <v>57056</v>
      </c>
      <c r="E350" s="21">
        <f>SUMIF(BRANCH!C:C,AREA1!A:A,BRANCH!G:G)</f>
        <v>2</v>
      </c>
      <c r="F350" s="21">
        <f>SUMIF(BRANCH!C:C,AREA1!A:A,BRANCH!H:H)</f>
        <v>1</v>
      </c>
      <c r="G350" s="52">
        <f>SUMIF(BRANCH!C:C,AREA1!A:A,BRANCH!I:I)</f>
        <v>1</v>
      </c>
      <c r="H350" s="21">
        <f>SUMIF(BRANCH!C:C,AREA1!A:A,BRANCH!J:J)</f>
        <v>57055</v>
      </c>
      <c r="I350" s="40">
        <f t="shared" si="15"/>
        <v>0.5</v>
      </c>
      <c r="J350" s="21" t="e">
        <f>SUMIF(BRANCH!C:C,AREA1!A:A,BRANCH!K:K)</f>
        <v>#REF!</v>
      </c>
      <c r="K350" s="21" t="e">
        <f>SUMIF(BRANCH!C:C,AREA1!A:A,BRANCH!L:L)</f>
        <v>#REF!</v>
      </c>
      <c r="L350" s="21" t="e">
        <f>SUMIF(BRANCH!C:C,AREA1!A:A,BRANCH!M:M)</f>
        <v>#REF!</v>
      </c>
      <c r="M350" s="52" t="e">
        <f>SUMIF(BRANCH!C:C,BRANCH!C:C,BRANCH!N:N)</f>
        <v>#REF!</v>
      </c>
      <c r="N350" s="21" t="e">
        <f>SUMIF(BRANCH!C:C,AREA1!A:A,BRANCH!O:O)</f>
        <v>#REF!</v>
      </c>
      <c r="O350" s="40" t="e">
        <f t="shared" si="16"/>
        <v>#REF!</v>
      </c>
      <c r="P350" s="21">
        <f>SUMIF(BRANCH!C:C,AREA1!A:A,BRANCH!P:P)</f>
        <v>590044</v>
      </c>
      <c r="Q350" s="21">
        <f>SUMIF(BRANCH!C:C,AREA1!A:A,BRANCH!Q:Q)</f>
        <v>232</v>
      </c>
      <c r="R350" s="21">
        <f>SUMIF(BRANCH!C:C,AREA1!A:A,BRANCH!R:R)</f>
        <v>170</v>
      </c>
      <c r="S350" s="52">
        <f>SUMIF(BRANCH!C:C,AREA1!A:A,BRANCH!S:S)</f>
        <v>62</v>
      </c>
      <c r="T350" s="21">
        <f>SUMIF(BRANCH!C:C,AREA1!A:A,BRANCH!T:T)</f>
        <v>589874</v>
      </c>
      <c r="U350" s="40">
        <f t="shared" si="17"/>
        <v>0.73275862068965514</v>
      </c>
    </row>
    <row r="351" spans="1:21" x14ac:dyDescent="0.25">
      <c r="A351" s="24" t="s">
        <v>520</v>
      </c>
      <c r="B351" s="23" t="s">
        <v>369</v>
      </c>
      <c r="C351" s="23" t="s">
        <v>20</v>
      </c>
      <c r="D351" s="21">
        <f>SUMIF(BRANCH!C:C,AREA1!A:A,BRANCH!F:J)</f>
        <v>42841</v>
      </c>
      <c r="E351" s="21">
        <f>SUMIF(BRANCH!C:C,AREA1!A:A,BRANCH!G:G)</f>
        <v>4</v>
      </c>
      <c r="F351" s="21">
        <f>SUMIF(BRANCH!C:C,AREA1!A:A,BRANCH!H:H)</f>
        <v>4</v>
      </c>
      <c r="G351" s="52">
        <f>SUMIF(BRANCH!C:C,AREA1!A:A,BRANCH!I:I)</f>
        <v>0</v>
      </c>
      <c r="H351" s="21">
        <f>SUMIF(BRANCH!C:C,AREA1!A:A,BRANCH!J:J)</f>
        <v>42837</v>
      </c>
      <c r="I351" s="40">
        <f t="shared" si="15"/>
        <v>1</v>
      </c>
      <c r="J351" s="21" t="e">
        <f>SUMIF(BRANCH!C:C,AREA1!A:A,BRANCH!K:K)</f>
        <v>#REF!</v>
      </c>
      <c r="K351" s="21" t="e">
        <f>SUMIF(BRANCH!C:C,AREA1!A:A,BRANCH!L:L)</f>
        <v>#REF!</v>
      </c>
      <c r="L351" s="21" t="e">
        <f>SUMIF(BRANCH!C:C,AREA1!A:A,BRANCH!M:M)</f>
        <v>#REF!</v>
      </c>
      <c r="M351" s="52" t="e">
        <f>SUMIF(BRANCH!C:C,BRANCH!C:C,BRANCH!N:N)</f>
        <v>#REF!</v>
      </c>
      <c r="N351" s="21" t="e">
        <f>SUMIF(BRANCH!C:C,AREA1!A:A,BRANCH!O:O)</f>
        <v>#REF!</v>
      </c>
      <c r="O351" s="40" t="e">
        <f t="shared" si="16"/>
        <v>#REF!</v>
      </c>
      <c r="P351" s="21">
        <f>SUMIF(BRANCH!C:C,AREA1!A:A,BRANCH!P:P)</f>
        <v>397469</v>
      </c>
      <c r="Q351" s="21">
        <f>SUMIF(BRANCH!C:C,AREA1!A:A,BRANCH!Q:Q)</f>
        <v>171</v>
      </c>
      <c r="R351" s="21">
        <f>SUMIF(BRANCH!C:C,AREA1!A:A,BRANCH!R:R)</f>
        <v>171</v>
      </c>
      <c r="S351" s="52">
        <f>SUMIF(BRANCH!C:C,AREA1!A:A,BRANCH!S:S)</f>
        <v>0</v>
      </c>
      <c r="T351" s="21">
        <f>SUMIF(BRANCH!C:C,AREA1!A:A,BRANCH!T:T)</f>
        <v>397298</v>
      </c>
      <c r="U351" s="40">
        <f t="shared" si="17"/>
        <v>1</v>
      </c>
    </row>
    <row r="352" spans="1:21" x14ac:dyDescent="0.25">
      <c r="A352" s="24" t="s">
        <v>521</v>
      </c>
      <c r="B352" s="23" t="s">
        <v>195</v>
      </c>
      <c r="C352" s="23" t="s">
        <v>15</v>
      </c>
      <c r="D352" s="21">
        <f>SUMIF(BRANCH!C:C,AREA1!A:A,BRANCH!F:J)</f>
        <v>64461</v>
      </c>
      <c r="E352" s="21">
        <f>SUMIF(BRANCH!C:C,AREA1!A:A,BRANCH!G:G)</f>
        <v>0</v>
      </c>
      <c r="F352" s="21">
        <f>SUMIF(BRANCH!C:C,AREA1!A:A,BRANCH!H:H)</f>
        <v>0</v>
      </c>
      <c r="G352" s="52">
        <f>SUMIF(BRANCH!C:C,AREA1!A:A,BRANCH!I:I)</f>
        <v>0</v>
      </c>
      <c r="H352" s="21">
        <f>SUMIF(BRANCH!C:C,AREA1!A:A,BRANCH!J:J)</f>
        <v>64461</v>
      </c>
      <c r="I352" s="40" t="e">
        <f t="shared" si="15"/>
        <v>#DIV/0!</v>
      </c>
      <c r="J352" s="21" t="e">
        <f>SUMIF(BRANCH!C:C,AREA1!A:A,BRANCH!K:K)</f>
        <v>#REF!</v>
      </c>
      <c r="K352" s="21" t="e">
        <f>SUMIF(BRANCH!C:C,AREA1!A:A,BRANCH!L:L)</f>
        <v>#REF!</v>
      </c>
      <c r="L352" s="21" t="e">
        <f>SUMIF(BRANCH!C:C,AREA1!A:A,BRANCH!M:M)</f>
        <v>#REF!</v>
      </c>
      <c r="M352" s="52" t="e">
        <f>SUMIF(BRANCH!C:C,BRANCH!C:C,BRANCH!N:N)</f>
        <v>#REF!</v>
      </c>
      <c r="N352" s="21" t="e">
        <f>SUMIF(BRANCH!C:C,AREA1!A:A,BRANCH!O:O)</f>
        <v>#REF!</v>
      </c>
      <c r="O352" s="40" t="e">
        <f t="shared" si="16"/>
        <v>#REF!</v>
      </c>
      <c r="P352" s="21">
        <f>SUMIF(BRANCH!C:C,AREA1!A:A,BRANCH!P:P)</f>
        <v>639043</v>
      </c>
      <c r="Q352" s="21">
        <f>SUMIF(BRANCH!C:C,AREA1!A:A,BRANCH!Q:Q)</f>
        <v>272</v>
      </c>
      <c r="R352" s="21">
        <f>SUMIF(BRANCH!C:C,AREA1!A:A,BRANCH!R:R)</f>
        <v>232</v>
      </c>
      <c r="S352" s="52">
        <f>SUMIF(BRANCH!C:C,AREA1!A:A,BRANCH!S:S)</f>
        <v>40</v>
      </c>
      <c r="T352" s="21">
        <f>SUMIF(BRANCH!C:C,AREA1!A:A,BRANCH!T:T)</f>
        <v>638811</v>
      </c>
      <c r="U352" s="40">
        <f t="shared" si="17"/>
        <v>0.8529411764705882</v>
      </c>
    </row>
    <row r="353" spans="1:21" x14ac:dyDescent="0.25">
      <c r="A353" s="24" t="s">
        <v>522</v>
      </c>
      <c r="B353" s="23" t="s">
        <v>295</v>
      </c>
      <c r="C353" s="23" t="s">
        <v>19</v>
      </c>
      <c r="D353" s="21">
        <f>SUMIF(BRANCH!C:C,AREA1!A:A,BRANCH!F:J)</f>
        <v>65133</v>
      </c>
      <c r="E353" s="21">
        <f>SUMIF(BRANCH!C:C,AREA1!A:A,BRANCH!G:G)</f>
        <v>2</v>
      </c>
      <c r="F353" s="21">
        <f>SUMIF(BRANCH!C:C,AREA1!A:A,BRANCH!H:H)</f>
        <v>2</v>
      </c>
      <c r="G353" s="52">
        <f>SUMIF(BRANCH!C:C,AREA1!A:A,BRANCH!I:I)</f>
        <v>0</v>
      </c>
      <c r="H353" s="21">
        <f>SUMIF(BRANCH!C:C,AREA1!A:A,BRANCH!J:J)</f>
        <v>65131</v>
      </c>
      <c r="I353" s="40">
        <f t="shared" si="15"/>
        <v>1</v>
      </c>
      <c r="J353" s="21" t="e">
        <f>SUMIF(BRANCH!C:C,AREA1!A:A,BRANCH!K:K)</f>
        <v>#REF!</v>
      </c>
      <c r="K353" s="21" t="e">
        <f>SUMIF(BRANCH!C:C,AREA1!A:A,BRANCH!L:L)</f>
        <v>#REF!</v>
      </c>
      <c r="L353" s="21" t="e">
        <f>SUMIF(BRANCH!C:C,AREA1!A:A,BRANCH!M:M)</f>
        <v>#REF!</v>
      </c>
      <c r="M353" s="52" t="e">
        <f>SUMIF(BRANCH!C:C,BRANCH!C:C,BRANCH!N:N)</f>
        <v>#REF!</v>
      </c>
      <c r="N353" s="21" t="e">
        <f>SUMIF(BRANCH!C:C,AREA1!A:A,BRANCH!O:O)</f>
        <v>#REF!</v>
      </c>
      <c r="O353" s="40" t="e">
        <f t="shared" si="16"/>
        <v>#REF!</v>
      </c>
      <c r="P353" s="21">
        <f>SUMIF(BRANCH!C:C,AREA1!A:A,BRANCH!P:P)</f>
        <v>679203</v>
      </c>
      <c r="Q353" s="21">
        <f>SUMIF(BRANCH!C:C,AREA1!A:A,BRANCH!Q:Q)</f>
        <v>468</v>
      </c>
      <c r="R353" s="21">
        <f>SUMIF(BRANCH!C:C,AREA1!A:A,BRANCH!R:R)</f>
        <v>468</v>
      </c>
      <c r="S353" s="52">
        <f>SUMIF(BRANCH!C:C,AREA1!A:A,BRANCH!S:S)</f>
        <v>0</v>
      </c>
      <c r="T353" s="21">
        <f>SUMIF(BRANCH!C:C,AREA1!A:A,BRANCH!T:T)</f>
        <v>678735</v>
      </c>
      <c r="U353" s="40">
        <f t="shared" si="17"/>
        <v>1</v>
      </c>
    </row>
    <row r="354" spans="1:21" x14ac:dyDescent="0.25">
      <c r="A354" s="24" t="s">
        <v>523</v>
      </c>
      <c r="B354" s="23" t="s">
        <v>461</v>
      </c>
      <c r="C354" s="23" t="s">
        <v>14</v>
      </c>
      <c r="D354" s="21">
        <f>SUMIF(BRANCH!C:C,AREA1!A:A,BRANCH!F:J)</f>
        <v>35080</v>
      </c>
      <c r="E354" s="21">
        <f>SUMIF(BRANCH!C:C,AREA1!A:A,BRANCH!G:G)</f>
        <v>0</v>
      </c>
      <c r="F354" s="21">
        <f>SUMIF(BRANCH!C:C,AREA1!A:A,BRANCH!H:H)</f>
        <v>0</v>
      </c>
      <c r="G354" s="52">
        <f>SUMIF(BRANCH!C:C,AREA1!A:A,BRANCH!I:I)</f>
        <v>0</v>
      </c>
      <c r="H354" s="21">
        <f>SUMIF(BRANCH!C:C,AREA1!A:A,BRANCH!J:J)</f>
        <v>35080</v>
      </c>
      <c r="I354" s="40" t="e">
        <f t="shared" si="15"/>
        <v>#DIV/0!</v>
      </c>
      <c r="J354" s="21" t="e">
        <f>SUMIF(BRANCH!C:C,AREA1!A:A,BRANCH!K:K)</f>
        <v>#REF!</v>
      </c>
      <c r="K354" s="21" t="e">
        <f>SUMIF(BRANCH!C:C,AREA1!A:A,BRANCH!L:L)</f>
        <v>#REF!</v>
      </c>
      <c r="L354" s="21" t="e">
        <f>SUMIF(BRANCH!C:C,AREA1!A:A,BRANCH!M:M)</f>
        <v>#REF!</v>
      </c>
      <c r="M354" s="52" t="e">
        <f>SUMIF(BRANCH!C:C,BRANCH!C:C,BRANCH!N:N)</f>
        <v>#REF!</v>
      </c>
      <c r="N354" s="21" t="e">
        <f>SUMIF(BRANCH!C:C,AREA1!A:A,BRANCH!O:O)</f>
        <v>#REF!</v>
      </c>
      <c r="O354" s="40" t="e">
        <f t="shared" si="16"/>
        <v>#REF!</v>
      </c>
      <c r="P354" s="21">
        <f>SUMIF(BRANCH!C:C,AREA1!A:A,BRANCH!P:P)</f>
        <v>403713</v>
      </c>
      <c r="Q354" s="21">
        <f>SUMIF(BRANCH!C:C,AREA1!A:A,BRANCH!Q:Q)</f>
        <v>148</v>
      </c>
      <c r="R354" s="21">
        <f>SUMIF(BRANCH!C:C,AREA1!A:A,BRANCH!R:R)</f>
        <v>148</v>
      </c>
      <c r="S354" s="52">
        <f>SUMIF(BRANCH!C:C,AREA1!A:A,BRANCH!S:S)</f>
        <v>0</v>
      </c>
      <c r="T354" s="21">
        <f>SUMIF(BRANCH!C:C,AREA1!A:A,BRANCH!T:T)</f>
        <v>403565</v>
      </c>
      <c r="U354" s="40">
        <f t="shared" si="17"/>
        <v>1</v>
      </c>
    </row>
    <row r="355" spans="1:21" x14ac:dyDescent="0.25">
      <c r="A355" s="24" t="s">
        <v>87</v>
      </c>
      <c r="B355" s="23" t="s">
        <v>260</v>
      </c>
      <c r="C355" s="23" t="s">
        <v>19</v>
      </c>
      <c r="D355" s="21">
        <f>SUMIF(BRANCH!C:C,AREA1!A:A,BRANCH!F:J)</f>
        <v>72429</v>
      </c>
      <c r="E355" s="21">
        <f>SUMIF(BRANCH!C:C,AREA1!A:A,BRANCH!G:G)</f>
        <v>1</v>
      </c>
      <c r="F355" s="21">
        <f>SUMIF(BRANCH!C:C,AREA1!A:A,BRANCH!H:H)</f>
        <v>1</v>
      </c>
      <c r="G355" s="52">
        <f>SUMIF(BRANCH!C:C,AREA1!A:A,BRANCH!I:I)</f>
        <v>0</v>
      </c>
      <c r="H355" s="21">
        <f>SUMIF(BRANCH!C:C,AREA1!A:A,BRANCH!J:J)</f>
        <v>72428</v>
      </c>
      <c r="I355" s="40">
        <f t="shared" si="15"/>
        <v>1</v>
      </c>
      <c r="J355" s="21" t="e">
        <f>SUMIF(BRANCH!C:C,AREA1!A:A,BRANCH!K:K)</f>
        <v>#REF!</v>
      </c>
      <c r="K355" s="21" t="e">
        <f>SUMIF(BRANCH!C:C,AREA1!A:A,BRANCH!L:L)</f>
        <v>#REF!</v>
      </c>
      <c r="L355" s="21" t="e">
        <f>SUMIF(BRANCH!C:C,AREA1!A:A,BRANCH!M:M)</f>
        <v>#REF!</v>
      </c>
      <c r="M355" s="52" t="e">
        <f>SUMIF(BRANCH!C:C,BRANCH!C:C,BRANCH!N:N)</f>
        <v>#REF!</v>
      </c>
      <c r="N355" s="21" t="e">
        <f>SUMIF(BRANCH!C:C,AREA1!A:A,BRANCH!O:O)</f>
        <v>#REF!</v>
      </c>
      <c r="O355" s="40" t="e">
        <f t="shared" si="16"/>
        <v>#REF!</v>
      </c>
      <c r="P355" s="21">
        <f>SUMIF(BRANCH!C:C,AREA1!A:A,BRANCH!P:P)</f>
        <v>729350</v>
      </c>
      <c r="Q355" s="21">
        <f>SUMIF(BRANCH!C:C,AREA1!A:A,BRANCH!Q:Q)</f>
        <v>470</v>
      </c>
      <c r="R355" s="21">
        <f>SUMIF(BRANCH!C:C,AREA1!A:A,BRANCH!R:R)</f>
        <v>301</v>
      </c>
      <c r="S355" s="52">
        <f>SUMIF(BRANCH!C:C,AREA1!A:A,BRANCH!S:S)</f>
        <v>169</v>
      </c>
      <c r="T355" s="21">
        <f>SUMIF(BRANCH!C:C,AREA1!A:A,BRANCH!T:T)</f>
        <v>729049</v>
      </c>
      <c r="U355" s="40">
        <f t="shared" si="17"/>
        <v>0.6404255319148936</v>
      </c>
    </row>
    <row r="356" spans="1:21" x14ac:dyDescent="0.25">
      <c r="A356" s="24" t="s">
        <v>524</v>
      </c>
      <c r="B356" s="23" t="s">
        <v>193</v>
      </c>
      <c r="C356" s="23" t="s">
        <v>20</v>
      </c>
      <c r="D356" s="21">
        <f>SUMIF(BRANCH!C:C,AREA1!A:A,BRANCH!F:J)</f>
        <v>129001</v>
      </c>
      <c r="E356" s="21">
        <f>SUMIF(BRANCH!C:C,AREA1!A:A,BRANCH!G:G)</f>
        <v>1</v>
      </c>
      <c r="F356" s="21">
        <f>SUMIF(BRANCH!C:C,AREA1!A:A,BRANCH!H:H)</f>
        <v>1</v>
      </c>
      <c r="G356" s="52">
        <f>SUMIF(BRANCH!C:C,AREA1!A:A,BRANCH!I:I)</f>
        <v>0</v>
      </c>
      <c r="H356" s="21">
        <f>SUMIF(BRANCH!C:C,AREA1!A:A,BRANCH!J:J)</f>
        <v>129000</v>
      </c>
      <c r="I356" s="40">
        <f t="shared" si="15"/>
        <v>1</v>
      </c>
      <c r="J356" s="21" t="e">
        <f>SUMIF(BRANCH!C:C,AREA1!A:A,BRANCH!K:K)</f>
        <v>#REF!</v>
      </c>
      <c r="K356" s="21" t="e">
        <f>SUMIF(BRANCH!C:C,AREA1!A:A,BRANCH!L:L)</f>
        <v>#REF!</v>
      </c>
      <c r="L356" s="21" t="e">
        <f>SUMIF(BRANCH!C:C,AREA1!A:A,BRANCH!M:M)</f>
        <v>#REF!</v>
      </c>
      <c r="M356" s="52" t="e">
        <f>SUMIF(BRANCH!C:C,BRANCH!C:C,BRANCH!N:N)</f>
        <v>#REF!</v>
      </c>
      <c r="N356" s="21" t="e">
        <f>SUMIF(BRANCH!C:C,AREA1!A:A,BRANCH!O:O)</f>
        <v>#REF!</v>
      </c>
      <c r="O356" s="40" t="e">
        <f t="shared" si="16"/>
        <v>#REF!</v>
      </c>
      <c r="P356" s="21">
        <f>SUMIF(BRANCH!C:C,AREA1!A:A,BRANCH!P:P)</f>
        <v>1274735</v>
      </c>
      <c r="Q356" s="21">
        <f>SUMIF(BRANCH!C:C,AREA1!A:A,BRANCH!Q:Q)</f>
        <v>567</v>
      </c>
      <c r="R356" s="21">
        <f>SUMIF(BRANCH!C:C,AREA1!A:A,BRANCH!R:R)</f>
        <v>437</v>
      </c>
      <c r="S356" s="52">
        <f>SUMIF(BRANCH!C:C,AREA1!A:A,BRANCH!S:S)</f>
        <v>130</v>
      </c>
      <c r="T356" s="21">
        <f>SUMIF(BRANCH!C:C,AREA1!A:A,BRANCH!T:T)</f>
        <v>1274298</v>
      </c>
      <c r="U356" s="40">
        <f t="shared" si="17"/>
        <v>0.7707231040564374</v>
      </c>
    </row>
    <row r="357" spans="1:21" x14ac:dyDescent="0.25">
      <c r="A357" s="24" t="s">
        <v>525</v>
      </c>
      <c r="B357" s="23" t="s">
        <v>135</v>
      </c>
      <c r="C357" s="23" t="s">
        <v>19</v>
      </c>
      <c r="D357" s="21">
        <f>SUMIF(BRANCH!C:C,AREA1!A:A,BRANCH!F:J)</f>
        <v>42285</v>
      </c>
      <c r="E357" s="21">
        <f>SUMIF(BRANCH!C:C,AREA1!A:A,BRANCH!G:G)</f>
        <v>3</v>
      </c>
      <c r="F357" s="21">
        <f>SUMIF(BRANCH!C:C,AREA1!A:A,BRANCH!H:H)</f>
        <v>2</v>
      </c>
      <c r="G357" s="52">
        <f>SUMIF(BRANCH!C:C,AREA1!A:A,BRANCH!I:I)</f>
        <v>1</v>
      </c>
      <c r="H357" s="21">
        <f>SUMIF(BRANCH!C:C,AREA1!A:A,BRANCH!J:J)</f>
        <v>42283</v>
      </c>
      <c r="I357" s="40">
        <f t="shared" si="15"/>
        <v>0.66666666666666663</v>
      </c>
      <c r="J357" s="21" t="e">
        <f>SUMIF(BRANCH!C:C,AREA1!A:A,BRANCH!K:K)</f>
        <v>#REF!</v>
      </c>
      <c r="K357" s="21" t="e">
        <f>SUMIF(BRANCH!C:C,AREA1!A:A,BRANCH!L:L)</f>
        <v>#REF!</v>
      </c>
      <c r="L357" s="21" t="e">
        <f>SUMIF(BRANCH!C:C,AREA1!A:A,BRANCH!M:M)</f>
        <v>#REF!</v>
      </c>
      <c r="M357" s="52" t="e">
        <f>SUMIF(BRANCH!C:C,BRANCH!C:C,BRANCH!N:N)</f>
        <v>#REF!</v>
      </c>
      <c r="N357" s="21" t="e">
        <f>SUMIF(BRANCH!C:C,AREA1!A:A,BRANCH!O:O)</f>
        <v>#REF!</v>
      </c>
      <c r="O357" s="40" t="e">
        <f t="shared" si="16"/>
        <v>#REF!</v>
      </c>
      <c r="P357" s="21">
        <f>SUMIF(BRANCH!C:C,AREA1!A:A,BRANCH!P:P)</f>
        <v>451145</v>
      </c>
      <c r="Q357" s="21">
        <f>SUMIF(BRANCH!C:C,AREA1!A:A,BRANCH!Q:Q)</f>
        <v>438</v>
      </c>
      <c r="R357" s="21">
        <f>SUMIF(BRANCH!C:C,AREA1!A:A,BRANCH!R:R)</f>
        <v>352</v>
      </c>
      <c r="S357" s="52">
        <f>SUMIF(BRANCH!C:C,AREA1!A:A,BRANCH!S:S)</f>
        <v>86</v>
      </c>
      <c r="T357" s="21">
        <f>SUMIF(BRANCH!C:C,AREA1!A:A,BRANCH!T:T)</f>
        <v>450793</v>
      </c>
      <c r="U357" s="40">
        <f t="shared" si="17"/>
        <v>0.80365296803652964</v>
      </c>
    </row>
    <row r="358" spans="1:21" x14ac:dyDescent="0.25">
      <c r="A358" s="24" t="s">
        <v>526</v>
      </c>
      <c r="B358" s="23" t="s">
        <v>347</v>
      </c>
      <c r="C358" s="23" t="s">
        <v>13</v>
      </c>
      <c r="D358" s="21">
        <f>SUMIF(BRANCH!C:C,AREA1!A:A,BRANCH!F:J)</f>
        <v>58655</v>
      </c>
      <c r="E358" s="21">
        <f>SUMIF(BRANCH!C:C,AREA1!A:A,BRANCH!G:G)</f>
        <v>0</v>
      </c>
      <c r="F358" s="21">
        <f>SUMIF(BRANCH!C:C,AREA1!A:A,BRANCH!H:H)</f>
        <v>0</v>
      </c>
      <c r="G358" s="52">
        <f>SUMIF(BRANCH!C:C,AREA1!A:A,BRANCH!I:I)</f>
        <v>0</v>
      </c>
      <c r="H358" s="21">
        <f>SUMIF(BRANCH!C:C,AREA1!A:A,BRANCH!J:J)</f>
        <v>58655</v>
      </c>
      <c r="I358" s="40" t="e">
        <f t="shared" si="15"/>
        <v>#DIV/0!</v>
      </c>
      <c r="J358" s="21" t="e">
        <f>SUMIF(BRANCH!C:C,AREA1!A:A,BRANCH!K:K)</f>
        <v>#REF!</v>
      </c>
      <c r="K358" s="21" t="e">
        <f>SUMIF(BRANCH!C:C,AREA1!A:A,BRANCH!L:L)</f>
        <v>#REF!</v>
      </c>
      <c r="L358" s="21" t="e">
        <f>SUMIF(BRANCH!C:C,AREA1!A:A,BRANCH!M:M)</f>
        <v>#REF!</v>
      </c>
      <c r="M358" s="52" t="e">
        <f>SUMIF(BRANCH!C:C,BRANCH!C:C,BRANCH!N:N)</f>
        <v>#REF!</v>
      </c>
      <c r="N358" s="21" t="e">
        <f>SUMIF(BRANCH!C:C,AREA1!A:A,BRANCH!O:O)</f>
        <v>#REF!</v>
      </c>
      <c r="O358" s="40" t="e">
        <f t="shared" si="16"/>
        <v>#REF!</v>
      </c>
      <c r="P358" s="21">
        <f>SUMIF(BRANCH!C:C,AREA1!A:A,BRANCH!P:P)</f>
        <v>563550</v>
      </c>
      <c r="Q358" s="21">
        <f>SUMIF(BRANCH!C:C,AREA1!A:A,BRANCH!Q:Q)</f>
        <v>249</v>
      </c>
      <c r="R358" s="21">
        <f>SUMIF(BRANCH!C:C,AREA1!A:A,BRANCH!R:R)</f>
        <v>227</v>
      </c>
      <c r="S358" s="52">
        <f>SUMIF(BRANCH!C:C,AREA1!A:A,BRANCH!S:S)</f>
        <v>22</v>
      </c>
      <c r="T358" s="21">
        <f>SUMIF(BRANCH!C:C,AREA1!A:A,BRANCH!T:T)</f>
        <v>563323</v>
      </c>
      <c r="U358" s="40">
        <f t="shared" si="17"/>
        <v>0.91164658634538154</v>
      </c>
    </row>
    <row r="359" spans="1:21" x14ac:dyDescent="0.25">
      <c r="A359" s="24" t="s">
        <v>527</v>
      </c>
      <c r="B359" s="23" t="s">
        <v>184</v>
      </c>
      <c r="C359" s="23" t="s">
        <v>15</v>
      </c>
      <c r="D359" s="21">
        <f>SUMIF(BRANCH!C:C,AREA1!A:A,BRANCH!F:J)</f>
        <v>121623</v>
      </c>
      <c r="E359" s="21">
        <f>SUMIF(BRANCH!C:C,AREA1!A:A,BRANCH!G:G)</f>
        <v>1</v>
      </c>
      <c r="F359" s="21">
        <f>SUMIF(BRANCH!C:C,AREA1!A:A,BRANCH!H:H)</f>
        <v>1</v>
      </c>
      <c r="G359" s="52">
        <f>SUMIF(BRANCH!C:C,AREA1!A:A,BRANCH!I:I)</f>
        <v>0</v>
      </c>
      <c r="H359" s="21">
        <f>SUMIF(BRANCH!C:C,AREA1!A:A,BRANCH!J:J)</f>
        <v>121622</v>
      </c>
      <c r="I359" s="40">
        <f t="shared" si="15"/>
        <v>1</v>
      </c>
      <c r="J359" s="21" t="e">
        <f>SUMIF(BRANCH!C:C,AREA1!A:A,BRANCH!K:K)</f>
        <v>#REF!</v>
      </c>
      <c r="K359" s="21" t="e">
        <f>SUMIF(BRANCH!C:C,AREA1!A:A,BRANCH!L:L)</f>
        <v>#REF!</v>
      </c>
      <c r="L359" s="21" t="e">
        <f>SUMIF(BRANCH!C:C,AREA1!A:A,BRANCH!M:M)</f>
        <v>#REF!</v>
      </c>
      <c r="M359" s="52" t="e">
        <f>SUMIF(BRANCH!C:C,BRANCH!C:C,BRANCH!N:N)</f>
        <v>#REF!</v>
      </c>
      <c r="N359" s="21" t="e">
        <f>SUMIF(BRANCH!C:C,AREA1!A:A,BRANCH!O:O)</f>
        <v>#REF!</v>
      </c>
      <c r="O359" s="40" t="e">
        <f t="shared" si="16"/>
        <v>#REF!</v>
      </c>
      <c r="P359" s="21">
        <f>SUMIF(BRANCH!C:C,AREA1!A:A,BRANCH!P:P)</f>
        <v>1246482</v>
      </c>
      <c r="Q359" s="21">
        <f>SUMIF(BRANCH!C:C,AREA1!A:A,BRANCH!Q:Q)</f>
        <v>749</v>
      </c>
      <c r="R359" s="21">
        <f>SUMIF(BRANCH!C:C,AREA1!A:A,BRANCH!R:R)</f>
        <v>720</v>
      </c>
      <c r="S359" s="52">
        <f>SUMIF(BRANCH!C:C,AREA1!A:A,BRANCH!S:S)</f>
        <v>29</v>
      </c>
      <c r="T359" s="21">
        <f>SUMIF(BRANCH!C:C,AREA1!A:A,BRANCH!T:T)</f>
        <v>1245762</v>
      </c>
      <c r="U359" s="40">
        <f t="shared" si="17"/>
        <v>0.96128170894526033</v>
      </c>
    </row>
    <row r="360" spans="1:21" x14ac:dyDescent="0.25">
      <c r="A360" s="24" t="s">
        <v>528</v>
      </c>
      <c r="B360" s="23" t="s">
        <v>362</v>
      </c>
      <c r="C360" s="23" t="s">
        <v>15</v>
      </c>
      <c r="D360" s="21">
        <f>SUMIF(BRANCH!C:C,AREA1!A:A,BRANCH!F:J)</f>
        <v>59604</v>
      </c>
      <c r="E360" s="21">
        <f>SUMIF(BRANCH!C:C,AREA1!A:A,BRANCH!G:G)</f>
        <v>1</v>
      </c>
      <c r="F360" s="21">
        <f>SUMIF(BRANCH!C:C,AREA1!A:A,BRANCH!H:H)</f>
        <v>1</v>
      </c>
      <c r="G360" s="52">
        <f>SUMIF(BRANCH!C:C,AREA1!A:A,BRANCH!I:I)</f>
        <v>0</v>
      </c>
      <c r="H360" s="21">
        <f>SUMIF(BRANCH!C:C,AREA1!A:A,BRANCH!J:J)</f>
        <v>59603</v>
      </c>
      <c r="I360" s="40">
        <f t="shared" si="15"/>
        <v>1</v>
      </c>
      <c r="J360" s="21" t="e">
        <f>SUMIF(BRANCH!C:C,AREA1!A:A,BRANCH!K:K)</f>
        <v>#REF!</v>
      </c>
      <c r="K360" s="21" t="e">
        <f>SUMIF(BRANCH!C:C,AREA1!A:A,BRANCH!L:L)</f>
        <v>#REF!</v>
      </c>
      <c r="L360" s="21" t="e">
        <f>SUMIF(BRANCH!C:C,AREA1!A:A,BRANCH!M:M)</f>
        <v>#REF!</v>
      </c>
      <c r="M360" s="52" t="e">
        <f>SUMIF(BRANCH!C:C,BRANCH!C:C,BRANCH!N:N)</f>
        <v>#REF!</v>
      </c>
      <c r="N360" s="21" t="e">
        <f>SUMIF(BRANCH!C:C,AREA1!A:A,BRANCH!O:O)</f>
        <v>#REF!</v>
      </c>
      <c r="O360" s="40" t="e">
        <f t="shared" si="16"/>
        <v>#REF!</v>
      </c>
      <c r="P360" s="21">
        <f>SUMIF(BRANCH!C:C,AREA1!A:A,BRANCH!P:P)</f>
        <v>532178</v>
      </c>
      <c r="Q360" s="21">
        <f>SUMIF(BRANCH!C:C,AREA1!A:A,BRANCH!Q:Q)</f>
        <v>212</v>
      </c>
      <c r="R360" s="21">
        <f>SUMIF(BRANCH!C:C,AREA1!A:A,BRANCH!R:R)</f>
        <v>129</v>
      </c>
      <c r="S360" s="52">
        <f>SUMIF(BRANCH!C:C,AREA1!A:A,BRANCH!S:S)</f>
        <v>83</v>
      </c>
      <c r="T360" s="21">
        <f>SUMIF(BRANCH!C:C,AREA1!A:A,BRANCH!T:T)</f>
        <v>532049</v>
      </c>
      <c r="U360" s="40">
        <f t="shared" si="17"/>
        <v>0.60849056603773588</v>
      </c>
    </row>
    <row r="361" spans="1:21" x14ac:dyDescent="0.25">
      <c r="A361" s="24" t="s">
        <v>529</v>
      </c>
      <c r="B361" s="23" t="s">
        <v>123</v>
      </c>
      <c r="C361" s="23" t="s">
        <v>19</v>
      </c>
      <c r="D361" s="21">
        <f>SUMIF(BRANCH!C:C,AREA1!A:A,BRANCH!F:J)</f>
        <v>71824</v>
      </c>
      <c r="E361" s="21">
        <f>SUMIF(BRANCH!C:C,AREA1!A:A,BRANCH!G:G)</f>
        <v>6</v>
      </c>
      <c r="F361" s="21">
        <f>SUMIF(BRANCH!C:C,AREA1!A:A,BRANCH!H:H)</f>
        <v>6</v>
      </c>
      <c r="G361" s="52">
        <f>SUMIF(BRANCH!C:C,AREA1!A:A,BRANCH!I:I)</f>
        <v>0</v>
      </c>
      <c r="H361" s="21">
        <f>SUMIF(BRANCH!C:C,AREA1!A:A,BRANCH!J:J)</f>
        <v>71818</v>
      </c>
      <c r="I361" s="40">
        <f t="shared" si="15"/>
        <v>1</v>
      </c>
      <c r="J361" s="21" t="e">
        <f>SUMIF(BRANCH!C:C,AREA1!A:A,BRANCH!K:K)</f>
        <v>#REF!</v>
      </c>
      <c r="K361" s="21" t="e">
        <f>SUMIF(BRANCH!C:C,AREA1!A:A,BRANCH!L:L)</f>
        <v>#REF!</v>
      </c>
      <c r="L361" s="21" t="e">
        <f>SUMIF(BRANCH!C:C,AREA1!A:A,BRANCH!M:M)</f>
        <v>#REF!</v>
      </c>
      <c r="M361" s="52" t="e">
        <f>SUMIF(BRANCH!C:C,BRANCH!C:C,BRANCH!N:N)</f>
        <v>#REF!</v>
      </c>
      <c r="N361" s="21" t="e">
        <f>SUMIF(BRANCH!C:C,AREA1!A:A,BRANCH!O:O)</f>
        <v>#REF!</v>
      </c>
      <c r="O361" s="40" t="e">
        <f t="shared" si="16"/>
        <v>#REF!</v>
      </c>
      <c r="P361" s="21">
        <f>SUMIF(BRANCH!C:C,AREA1!A:A,BRANCH!P:P)</f>
        <v>729814</v>
      </c>
      <c r="Q361" s="21">
        <f>SUMIF(BRANCH!C:C,AREA1!A:A,BRANCH!Q:Q)</f>
        <v>511</v>
      </c>
      <c r="R361" s="21">
        <f>SUMIF(BRANCH!C:C,AREA1!A:A,BRANCH!R:R)</f>
        <v>410</v>
      </c>
      <c r="S361" s="52">
        <f>SUMIF(BRANCH!C:C,AREA1!A:A,BRANCH!S:S)</f>
        <v>101</v>
      </c>
      <c r="T361" s="21">
        <f>SUMIF(BRANCH!C:C,AREA1!A:A,BRANCH!T:T)</f>
        <v>729404</v>
      </c>
      <c r="U361" s="40">
        <f t="shared" si="17"/>
        <v>0.80234833659491189</v>
      </c>
    </row>
    <row r="362" spans="1:21" x14ac:dyDescent="0.25">
      <c r="A362" s="24" t="s">
        <v>71</v>
      </c>
      <c r="B362" s="23" t="s">
        <v>131</v>
      </c>
      <c r="C362" s="23" t="s">
        <v>17</v>
      </c>
      <c r="D362" s="21">
        <f>SUMIF(BRANCH!C:C,AREA1!A:A,BRANCH!F:J)</f>
        <v>118919</v>
      </c>
      <c r="E362" s="21">
        <f>SUMIF(BRANCH!C:C,AREA1!A:A,BRANCH!G:G)</f>
        <v>1</v>
      </c>
      <c r="F362" s="21">
        <f>SUMIF(BRANCH!C:C,AREA1!A:A,BRANCH!H:H)</f>
        <v>1</v>
      </c>
      <c r="G362" s="52">
        <f>SUMIF(BRANCH!C:C,AREA1!A:A,BRANCH!I:I)</f>
        <v>0</v>
      </c>
      <c r="H362" s="21">
        <f>SUMIF(BRANCH!C:C,AREA1!A:A,BRANCH!J:J)</f>
        <v>118918</v>
      </c>
      <c r="I362" s="40">
        <f t="shared" si="15"/>
        <v>1</v>
      </c>
      <c r="J362" s="21" t="e">
        <f>SUMIF(BRANCH!C:C,AREA1!A:A,BRANCH!K:K)</f>
        <v>#REF!</v>
      </c>
      <c r="K362" s="21" t="e">
        <f>SUMIF(BRANCH!C:C,AREA1!A:A,BRANCH!L:L)</f>
        <v>#REF!</v>
      </c>
      <c r="L362" s="21" t="e">
        <f>SUMIF(BRANCH!C:C,AREA1!A:A,BRANCH!M:M)</f>
        <v>#REF!</v>
      </c>
      <c r="M362" s="52" t="e">
        <f>SUMIF(BRANCH!C:C,BRANCH!C:C,BRANCH!N:N)</f>
        <v>#REF!</v>
      </c>
      <c r="N362" s="21" t="e">
        <f>SUMIF(BRANCH!C:C,AREA1!A:A,BRANCH!O:O)</f>
        <v>#REF!</v>
      </c>
      <c r="O362" s="40" t="e">
        <f t="shared" si="16"/>
        <v>#REF!</v>
      </c>
      <c r="P362" s="21">
        <f>SUMIF(BRANCH!C:C,AREA1!A:A,BRANCH!P:P)</f>
        <v>1381960</v>
      </c>
      <c r="Q362" s="21">
        <f>SUMIF(BRANCH!C:C,AREA1!A:A,BRANCH!Q:Q)</f>
        <v>502</v>
      </c>
      <c r="R362" s="21">
        <f>SUMIF(BRANCH!C:C,AREA1!A:A,BRANCH!R:R)</f>
        <v>323</v>
      </c>
      <c r="S362" s="52">
        <f>SUMIF(BRANCH!C:C,AREA1!A:A,BRANCH!S:S)</f>
        <v>179</v>
      </c>
      <c r="T362" s="21">
        <f>SUMIF(BRANCH!C:C,AREA1!A:A,BRANCH!T:T)</f>
        <v>1381637</v>
      </c>
      <c r="U362" s="40">
        <f t="shared" si="17"/>
        <v>0.64342629482071712</v>
      </c>
    </row>
    <row r="363" spans="1:21" x14ac:dyDescent="0.25">
      <c r="A363" s="24" t="s">
        <v>530</v>
      </c>
      <c r="B363" s="23" t="s">
        <v>439</v>
      </c>
      <c r="C363" s="23" t="s">
        <v>14</v>
      </c>
      <c r="D363" s="21">
        <f>SUMIF(BRANCH!C:C,AREA1!A:A,BRANCH!F:J)</f>
        <v>125310</v>
      </c>
      <c r="E363" s="21">
        <f>SUMIF(BRANCH!C:C,AREA1!A:A,BRANCH!G:G)</f>
        <v>3</v>
      </c>
      <c r="F363" s="21">
        <f>SUMIF(BRANCH!C:C,AREA1!A:A,BRANCH!H:H)</f>
        <v>3</v>
      </c>
      <c r="G363" s="52">
        <f>SUMIF(BRANCH!C:C,AREA1!A:A,BRANCH!I:I)</f>
        <v>0</v>
      </c>
      <c r="H363" s="21">
        <f>SUMIF(BRANCH!C:C,AREA1!A:A,BRANCH!J:J)</f>
        <v>125307</v>
      </c>
      <c r="I363" s="40">
        <f t="shared" si="15"/>
        <v>1</v>
      </c>
      <c r="J363" s="21" t="e">
        <f>SUMIF(BRANCH!C:C,AREA1!A:A,BRANCH!K:K)</f>
        <v>#REF!</v>
      </c>
      <c r="K363" s="21" t="e">
        <f>SUMIF(BRANCH!C:C,AREA1!A:A,BRANCH!L:L)</f>
        <v>#REF!</v>
      </c>
      <c r="L363" s="21" t="e">
        <f>SUMIF(BRANCH!C:C,AREA1!A:A,BRANCH!M:M)</f>
        <v>#REF!</v>
      </c>
      <c r="M363" s="52" t="e">
        <f>SUMIF(BRANCH!C:C,BRANCH!C:C,BRANCH!N:N)</f>
        <v>#REF!</v>
      </c>
      <c r="N363" s="21" t="e">
        <f>SUMIF(BRANCH!C:C,AREA1!A:A,BRANCH!O:O)</f>
        <v>#REF!</v>
      </c>
      <c r="O363" s="40" t="e">
        <f t="shared" si="16"/>
        <v>#REF!</v>
      </c>
      <c r="P363" s="21">
        <f>SUMIF(BRANCH!C:C,AREA1!A:A,BRANCH!P:P)</f>
        <v>1421146</v>
      </c>
      <c r="Q363" s="21">
        <f>SUMIF(BRANCH!C:C,AREA1!A:A,BRANCH!Q:Q)</f>
        <v>438</v>
      </c>
      <c r="R363" s="21">
        <f>SUMIF(BRANCH!C:C,AREA1!A:A,BRANCH!R:R)</f>
        <v>382</v>
      </c>
      <c r="S363" s="52">
        <f>SUMIF(BRANCH!C:C,AREA1!A:A,BRANCH!S:S)</f>
        <v>56</v>
      </c>
      <c r="T363" s="21">
        <f>SUMIF(BRANCH!C:C,AREA1!A:A,BRANCH!T:T)</f>
        <v>1420764</v>
      </c>
      <c r="U363" s="40">
        <f t="shared" si="17"/>
        <v>0.87214611872146119</v>
      </c>
    </row>
    <row r="364" spans="1:21" x14ac:dyDescent="0.25">
      <c r="A364" s="24" t="s">
        <v>531</v>
      </c>
      <c r="B364" s="23" t="s">
        <v>209</v>
      </c>
      <c r="C364" s="23" t="s">
        <v>19</v>
      </c>
      <c r="D364" s="21">
        <f>SUMIF(BRANCH!C:C,AREA1!A:A,BRANCH!F:J)</f>
        <v>70497</v>
      </c>
      <c r="E364" s="21">
        <f>SUMIF(BRANCH!C:C,AREA1!A:A,BRANCH!G:G)</f>
        <v>2</v>
      </c>
      <c r="F364" s="21">
        <f>SUMIF(BRANCH!C:C,AREA1!A:A,BRANCH!H:H)</f>
        <v>1</v>
      </c>
      <c r="G364" s="52">
        <f>SUMIF(BRANCH!C:C,AREA1!A:A,BRANCH!I:I)</f>
        <v>1</v>
      </c>
      <c r="H364" s="21">
        <f>SUMIF(BRANCH!C:C,AREA1!A:A,BRANCH!J:J)</f>
        <v>70496</v>
      </c>
      <c r="I364" s="40">
        <f t="shared" si="15"/>
        <v>0.5</v>
      </c>
      <c r="J364" s="21" t="e">
        <f>SUMIF(BRANCH!C:C,AREA1!A:A,BRANCH!K:K)</f>
        <v>#REF!</v>
      </c>
      <c r="K364" s="21" t="e">
        <f>SUMIF(BRANCH!C:C,AREA1!A:A,BRANCH!L:L)</f>
        <v>#REF!</v>
      </c>
      <c r="L364" s="21" t="e">
        <f>SUMIF(BRANCH!C:C,AREA1!A:A,BRANCH!M:M)</f>
        <v>#REF!</v>
      </c>
      <c r="M364" s="52" t="e">
        <f>SUMIF(BRANCH!C:C,BRANCH!C:C,BRANCH!N:N)</f>
        <v>#REF!</v>
      </c>
      <c r="N364" s="21" t="e">
        <f>SUMIF(BRANCH!C:C,AREA1!A:A,BRANCH!O:O)</f>
        <v>#REF!</v>
      </c>
      <c r="O364" s="40" t="e">
        <f t="shared" si="16"/>
        <v>#REF!</v>
      </c>
      <c r="P364" s="21">
        <f>SUMIF(BRANCH!C:C,AREA1!A:A,BRANCH!P:P)</f>
        <v>727298</v>
      </c>
      <c r="Q364" s="21">
        <f>SUMIF(BRANCH!C:C,AREA1!A:A,BRANCH!Q:Q)</f>
        <v>468</v>
      </c>
      <c r="R364" s="21">
        <f>SUMIF(BRANCH!C:C,AREA1!A:A,BRANCH!R:R)</f>
        <v>237</v>
      </c>
      <c r="S364" s="52">
        <f>SUMIF(BRANCH!C:C,AREA1!A:A,BRANCH!S:S)</f>
        <v>231</v>
      </c>
      <c r="T364" s="21">
        <f>SUMIF(BRANCH!C:C,AREA1!A:A,BRANCH!T:T)</f>
        <v>727061</v>
      </c>
      <c r="U364" s="40">
        <f t="shared" si="17"/>
        <v>0.50641025641025639</v>
      </c>
    </row>
    <row r="365" spans="1:21" x14ac:dyDescent="0.25">
      <c r="A365" s="24" t="s">
        <v>532</v>
      </c>
      <c r="B365" s="23" t="s">
        <v>230</v>
      </c>
      <c r="C365" s="23" t="s">
        <v>13</v>
      </c>
      <c r="D365" s="21">
        <f>SUMIF(BRANCH!C:C,AREA1!A:A,BRANCH!F:J)</f>
        <v>52612</v>
      </c>
      <c r="E365" s="21">
        <f>SUMIF(BRANCH!C:C,AREA1!A:A,BRANCH!G:G)</f>
        <v>0</v>
      </c>
      <c r="F365" s="21">
        <f>SUMIF(BRANCH!C:C,AREA1!A:A,BRANCH!H:H)</f>
        <v>0</v>
      </c>
      <c r="G365" s="52">
        <f>SUMIF(BRANCH!C:C,AREA1!A:A,BRANCH!I:I)</f>
        <v>0</v>
      </c>
      <c r="H365" s="21">
        <f>SUMIF(BRANCH!C:C,AREA1!A:A,BRANCH!J:J)</f>
        <v>52612</v>
      </c>
      <c r="I365" s="40" t="e">
        <f t="shared" si="15"/>
        <v>#DIV/0!</v>
      </c>
      <c r="J365" s="21" t="e">
        <f>SUMIF(BRANCH!C:C,AREA1!A:A,BRANCH!K:K)</f>
        <v>#REF!</v>
      </c>
      <c r="K365" s="21" t="e">
        <f>SUMIF(BRANCH!C:C,AREA1!A:A,BRANCH!L:L)</f>
        <v>#REF!</v>
      </c>
      <c r="L365" s="21" t="e">
        <f>SUMIF(BRANCH!C:C,AREA1!A:A,BRANCH!M:M)</f>
        <v>#REF!</v>
      </c>
      <c r="M365" s="52" t="e">
        <f>SUMIF(BRANCH!C:C,BRANCH!C:C,BRANCH!N:N)</f>
        <v>#REF!</v>
      </c>
      <c r="N365" s="21" t="e">
        <f>SUMIF(BRANCH!C:C,AREA1!A:A,BRANCH!O:O)</f>
        <v>#REF!</v>
      </c>
      <c r="O365" s="40" t="e">
        <f t="shared" si="16"/>
        <v>#REF!</v>
      </c>
      <c r="P365" s="21">
        <f>SUMIF(BRANCH!C:C,AREA1!A:A,BRANCH!P:P)</f>
        <v>507419</v>
      </c>
      <c r="Q365" s="21">
        <f>SUMIF(BRANCH!C:C,AREA1!A:A,BRANCH!Q:Q)</f>
        <v>186</v>
      </c>
      <c r="R365" s="21">
        <f>SUMIF(BRANCH!C:C,AREA1!A:A,BRANCH!R:R)</f>
        <v>185</v>
      </c>
      <c r="S365" s="52">
        <f>SUMIF(BRANCH!C:C,AREA1!A:A,BRANCH!S:S)</f>
        <v>1</v>
      </c>
      <c r="T365" s="21">
        <f>SUMIF(BRANCH!C:C,AREA1!A:A,BRANCH!T:T)</f>
        <v>507234</v>
      </c>
      <c r="U365" s="40">
        <f t="shared" si="17"/>
        <v>0.9946236559139785</v>
      </c>
    </row>
    <row r="366" spans="1:21" x14ac:dyDescent="0.25">
      <c r="A366" s="24" t="s">
        <v>533</v>
      </c>
      <c r="B366" s="23" t="s">
        <v>443</v>
      </c>
      <c r="C366" s="23" t="s">
        <v>15</v>
      </c>
      <c r="D366" s="21">
        <f>SUMIF(BRANCH!C:C,AREA1!A:A,BRANCH!F:J)</f>
        <v>76487</v>
      </c>
      <c r="E366" s="21">
        <f>SUMIF(BRANCH!C:C,AREA1!A:A,BRANCH!G:G)</f>
        <v>0</v>
      </c>
      <c r="F366" s="21">
        <f>SUMIF(BRANCH!C:C,AREA1!A:A,BRANCH!H:H)</f>
        <v>0</v>
      </c>
      <c r="G366" s="52">
        <f>SUMIF(BRANCH!C:C,AREA1!A:A,BRANCH!I:I)</f>
        <v>0</v>
      </c>
      <c r="H366" s="21">
        <f>SUMIF(BRANCH!C:C,AREA1!A:A,BRANCH!J:J)</f>
        <v>76487</v>
      </c>
      <c r="I366" s="40" t="e">
        <f t="shared" si="15"/>
        <v>#DIV/0!</v>
      </c>
      <c r="J366" s="21" t="e">
        <f>SUMIF(BRANCH!C:C,AREA1!A:A,BRANCH!K:K)</f>
        <v>#REF!</v>
      </c>
      <c r="K366" s="21" t="e">
        <f>SUMIF(BRANCH!C:C,AREA1!A:A,BRANCH!L:L)</f>
        <v>#REF!</v>
      </c>
      <c r="L366" s="21" t="e">
        <f>SUMIF(BRANCH!C:C,AREA1!A:A,BRANCH!M:M)</f>
        <v>#REF!</v>
      </c>
      <c r="M366" s="52" t="e">
        <f>SUMIF(BRANCH!C:C,BRANCH!C:C,BRANCH!N:N)</f>
        <v>#REF!</v>
      </c>
      <c r="N366" s="21" t="e">
        <f>SUMIF(BRANCH!C:C,AREA1!A:A,BRANCH!O:O)</f>
        <v>#REF!</v>
      </c>
      <c r="O366" s="40" t="e">
        <f t="shared" si="16"/>
        <v>#REF!</v>
      </c>
      <c r="P366" s="21">
        <f>SUMIF(BRANCH!C:C,AREA1!A:A,BRANCH!P:P)</f>
        <v>798371</v>
      </c>
      <c r="Q366" s="21">
        <f>SUMIF(BRANCH!C:C,AREA1!A:A,BRANCH!Q:Q)</f>
        <v>292</v>
      </c>
      <c r="R366" s="21">
        <f>SUMIF(BRANCH!C:C,AREA1!A:A,BRANCH!R:R)</f>
        <v>292</v>
      </c>
      <c r="S366" s="52">
        <f>SUMIF(BRANCH!C:C,AREA1!A:A,BRANCH!S:S)</f>
        <v>0</v>
      </c>
      <c r="T366" s="21">
        <f>SUMIF(BRANCH!C:C,AREA1!A:A,BRANCH!T:T)</f>
        <v>798079</v>
      </c>
      <c r="U366" s="40">
        <f t="shared" si="17"/>
        <v>1</v>
      </c>
    </row>
    <row r="367" spans="1:21" x14ac:dyDescent="0.25">
      <c r="A367" s="24" t="s">
        <v>534</v>
      </c>
      <c r="B367" s="23" t="s">
        <v>420</v>
      </c>
      <c r="C367" s="23" t="s">
        <v>19</v>
      </c>
      <c r="D367" s="21">
        <f>SUMIF(BRANCH!C:C,AREA1!A:A,BRANCH!F:J)</f>
        <v>86850</v>
      </c>
      <c r="E367" s="21">
        <f>SUMIF(BRANCH!C:C,AREA1!A:A,BRANCH!G:G)</f>
        <v>4</v>
      </c>
      <c r="F367" s="21">
        <f>SUMIF(BRANCH!C:C,AREA1!A:A,BRANCH!H:H)</f>
        <v>3</v>
      </c>
      <c r="G367" s="52">
        <f>SUMIF(BRANCH!C:C,AREA1!A:A,BRANCH!I:I)</f>
        <v>1</v>
      </c>
      <c r="H367" s="21">
        <f>SUMIF(BRANCH!C:C,AREA1!A:A,BRANCH!J:J)</f>
        <v>86847</v>
      </c>
      <c r="I367" s="40">
        <f t="shared" si="15"/>
        <v>0.75</v>
      </c>
      <c r="J367" s="21" t="e">
        <f>SUMIF(BRANCH!C:C,AREA1!A:A,BRANCH!K:K)</f>
        <v>#REF!</v>
      </c>
      <c r="K367" s="21" t="e">
        <f>SUMIF(BRANCH!C:C,AREA1!A:A,BRANCH!L:L)</f>
        <v>#REF!</v>
      </c>
      <c r="L367" s="21" t="e">
        <f>SUMIF(BRANCH!C:C,AREA1!A:A,BRANCH!M:M)</f>
        <v>#REF!</v>
      </c>
      <c r="M367" s="52" t="e">
        <f>SUMIF(BRANCH!C:C,BRANCH!C:C,BRANCH!N:N)</f>
        <v>#REF!</v>
      </c>
      <c r="N367" s="21" t="e">
        <f>SUMIF(BRANCH!C:C,AREA1!A:A,BRANCH!O:O)</f>
        <v>#REF!</v>
      </c>
      <c r="O367" s="40" t="e">
        <f t="shared" si="16"/>
        <v>#REF!</v>
      </c>
      <c r="P367" s="21">
        <f>SUMIF(BRANCH!C:C,AREA1!A:A,BRANCH!P:P)</f>
        <v>868770</v>
      </c>
      <c r="Q367" s="21">
        <f>SUMIF(BRANCH!C:C,AREA1!A:A,BRANCH!Q:Q)</f>
        <v>446</v>
      </c>
      <c r="R367" s="21">
        <f>SUMIF(BRANCH!C:C,AREA1!A:A,BRANCH!R:R)</f>
        <v>446</v>
      </c>
      <c r="S367" s="52">
        <f>SUMIF(BRANCH!C:C,AREA1!A:A,BRANCH!S:S)</f>
        <v>0</v>
      </c>
      <c r="T367" s="21">
        <f>SUMIF(BRANCH!C:C,AREA1!A:A,BRANCH!T:T)</f>
        <v>868324</v>
      </c>
      <c r="U367" s="40">
        <f t="shared" si="17"/>
        <v>1</v>
      </c>
    </row>
    <row r="368" spans="1:21" x14ac:dyDescent="0.25">
      <c r="A368" s="24" t="s">
        <v>535</v>
      </c>
      <c r="B368" s="23" t="s">
        <v>341</v>
      </c>
      <c r="C368" s="23" t="s">
        <v>13</v>
      </c>
      <c r="D368" s="21">
        <f>SUMIF(BRANCH!C:C,AREA1!A:A,BRANCH!F:J)</f>
        <v>63341</v>
      </c>
      <c r="E368" s="21">
        <f>SUMIF(BRANCH!C:C,AREA1!A:A,BRANCH!G:G)</f>
        <v>2</v>
      </c>
      <c r="F368" s="21">
        <f>SUMIF(BRANCH!C:C,AREA1!A:A,BRANCH!H:H)</f>
        <v>0</v>
      </c>
      <c r="G368" s="52">
        <f>SUMIF(BRANCH!C:C,AREA1!A:A,BRANCH!I:I)</f>
        <v>2</v>
      </c>
      <c r="H368" s="21">
        <f>SUMIF(BRANCH!C:C,AREA1!A:A,BRANCH!J:J)</f>
        <v>63341</v>
      </c>
      <c r="I368" s="40">
        <f t="shared" si="15"/>
        <v>0</v>
      </c>
      <c r="J368" s="21" t="e">
        <f>SUMIF(BRANCH!C:C,AREA1!A:A,BRANCH!K:K)</f>
        <v>#REF!</v>
      </c>
      <c r="K368" s="21" t="e">
        <f>SUMIF(BRANCH!C:C,AREA1!A:A,BRANCH!L:L)</f>
        <v>#REF!</v>
      </c>
      <c r="L368" s="21" t="e">
        <f>SUMIF(BRANCH!C:C,AREA1!A:A,BRANCH!M:M)</f>
        <v>#REF!</v>
      </c>
      <c r="M368" s="52" t="e">
        <f>SUMIF(BRANCH!C:C,BRANCH!C:C,BRANCH!N:N)</f>
        <v>#REF!</v>
      </c>
      <c r="N368" s="21" t="e">
        <f>SUMIF(BRANCH!C:C,AREA1!A:A,BRANCH!O:O)</f>
        <v>#REF!</v>
      </c>
      <c r="O368" s="40" t="e">
        <f t="shared" si="16"/>
        <v>#REF!</v>
      </c>
      <c r="P368" s="21">
        <f>SUMIF(BRANCH!C:C,AREA1!A:A,BRANCH!P:P)</f>
        <v>592600</v>
      </c>
      <c r="Q368" s="21">
        <f>SUMIF(BRANCH!C:C,AREA1!A:A,BRANCH!Q:Q)</f>
        <v>230</v>
      </c>
      <c r="R368" s="21">
        <f>SUMIF(BRANCH!C:C,AREA1!A:A,BRANCH!R:R)</f>
        <v>230</v>
      </c>
      <c r="S368" s="52">
        <f>SUMIF(BRANCH!C:C,AREA1!A:A,BRANCH!S:S)</f>
        <v>0</v>
      </c>
      <c r="T368" s="21">
        <f>SUMIF(BRANCH!C:C,AREA1!A:A,BRANCH!T:T)</f>
        <v>592370</v>
      </c>
      <c r="U368" s="40">
        <f t="shared" si="17"/>
        <v>1</v>
      </c>
    </row>
    <row r="369" spans="1:21" x14ac:dyDescent="0.25">
      <c r="A369" s="24" t="s">
        <v>536</v>
      </c>
      <c r="B369" s="23" t="s">
        <v>284</v>
      </c>
      <c r="C369" s="23" t="s">
        <v>16</v>
      </c>
      <c r="D369" s="21">
        <f>SUMIF(BRANCH!C:C,AREA1!A:A,BRANCH!F:J)</f>
        <v>86468</v>
      </c>
      <c r="E369" s="21">
        <f>SUMIF(BRANCH!C:C,AREA1!A:A,BRANCH!G:G)</f>
        <v>0</v>
      </c>
      <c r="F369" s="21">
        <f>SUMIF(BRANCH!C:C,AREA1!A:A,BRANCH!H:H)</f>
        <v>0</v>
      </c>
      <c r="G369" s="52">
        <f>SUMIF(BRANCH!C:C,AREA1!A:A,BRANCH!I:I)</f>
        <v>0</v>
      </c>
      <c r="H369" s="21">
        <f>SUMIF(BRANCH!C:C,AREA1!A:A,BRANCH!J:J)</f>
        <v>86468</v>
      </c>
      <c r="I369" s="40" t="e">
        <f t="shared" si="15"/>
        <v>#DIV/0!</v>
      </c>
      <c r="J369" s="21" t="e">
        <f>SUMIF(BRANCH!C:C,AREA1!A:A,BRANCH!K:K)</f>
        <v>#REF!</v>
      </c>
      <c r="K369" s="21" t="e">
        <f>SUMIF(BRANCH!C:C,AREA1!A:A,BRANCH!L:L)</f>
        <v>#REF!</v>
      </c>
      <c r="L369" s="21" t="e">
        <f>SUMIF(BRANCH!C:C,AREA1!A:A,BRANCH!M:M)</f>
        <v>#REF!</v>
      </c>
      <c r="M369" s="52" t="e">
        <f>SUMIF(BRANCH!C:C,BRANCH!C:C,BRANCH!N:N)</f>
        <v>#REF!</v>
      </c>
      <c r="N369" s="21" t="e">
        <f>SUMIF(BRANCH!C:C,AREA1!A:A,BRANCH!O:O)</f>
        <v>#REF!</v>
      </c>
      <c r="O369" s="40" t="e">
        <f t="shared" si="16"/>
        <v>#REF!</v>
      </c>
      <c r="P369" s="21">
        <f>SUMIF(BRANCH!C:C,AREA1!A:A,BRANCH!P:P)</f>
        <v>1054044</v>
      </c>
      <c r="Q369" s="21">
        <f>SUMIF(BRANCH!C:C,AREA1!A:A,BRANCH!Q:Q)</f>
        <v>385</v>
      </c>
      <c r="R369" s="21">
        <f>SUMIF(BRANCH!C:C,AREA1!A:A,BRANCH!R:R)</f>
        <v>314</v>
      </c>
      <c r="S369" s="52">
        <f>SUMIF(BRANCH!C:C,AREA1!A:A,BRANCH!S:S)</f>
        <v>71</v>
      </c>
      <c r="T369" s="21">
        <f>SUMIF(BRANCH!C:C,AREA1!A:A,BRANCH!T:T)</f>
        <v>1053730</v>
      </c>
      <c r="U369" s="40">
        <f t="shared" si="17"/>
        <v>0.81558441558441563</v>
      </c>
    </row>
    <row r="370" spans="1:21" x14ac:dyDescent="0.25">
      <c r="A370" s="24" t="s">
        <v>537</v>
      </c>
      <c r="B370" s="23" t="s">
        <v>439</v>
      </c>
      <c r="C370" s="23" t="s">
        <v>14</v>
      </c>
      <c r="D370" s="21">
        <f>SUMIF(BRANCH!C:C,AREA1!A:A,BRANCH!F:J)</f>
        <v>93280</v>
      </c>
      <c r="E370" s="21">
        <f>SUMIF(BRANCH!C:C,AREA1!A:A,BRANCH!G:G)</f>
        <v>1</v>
      </c>
      <c r="F370" s="21">
        <f>SUMIF(BRANCH!C:C,AREA1!A:A,BRANCH!H:H)</f>
        <v>1</v>
      </c>
      <c r="G370" s="52">
        <f>SUMIF(BRANCH!C:C,AREA1!A:A,BRANCH!I:I)</f>
        <v>0</v>
      </c>
      <c r="H370" s="21">
        <f>SUMIF(BRANCH!C:C,AREA1!A:A,BRANCH!J:J)</f>
        <v>93279</v>
      </c>
      <c r="I370" s="40">
        <f t="shared" si="15"/>
        <v>1</v>
      </c>
      <c r="J370" s="21" t="e">
        <f>SUMIF(BRANCH!C:C,AREA1!A:A,BRANCH!K:K)</f>
        <v>#REF!</v>
      </c>
      <c r="K370" s="21" t="e">
        <f>SUMIF(BRANCH!C:C,AREA1!A:A,BRANCH!L:L)</f>
        <v>#REF!</v>
      </c>
      <c r="L370" s="21" t="e">
        <f>SUMIF(BRANCH!C:C,AREA1!A:A,BRANCH!M:M)</f>
        <v>#REF!</v>
      </c>
      <c r="M370" s="52" t="e">
        <f>SUMIF(BRANCH!C:C,BRANCH!C:C,BRANCH!N:N)</f>
        <v>#REF!</v>
      </c>
      <c r="N370" s="21" t="e">
        <f>SUMIF(BRANCH!C:C,AREA1!A:A,BRANCH!O:O)</f>
        <v>#REF!</v>
      </c>
      <c r="O370" s="40" t="e">
        <f t="shared" si="16"/>
        <v>#REF!</v>
      </c>
      <c r="P370" s="21">
        <f>SUMIF(BRANCH!C:C,AREA1!A:A,BRANCH!P:P)</f>
        <v>990025</v>
      </c>
      <c r="Q370" s="21">
        <f>SUMIF(BRANCH!C:C,AREA1!A:A,BRANCH!Q:Q)</f>
        <v>364</v>
      </c>
      <c r="R370" s="21">
        <f>SUMIF(BRANCH!C:C,AREA1!A:A,BRANCH!R:R)</f>
        <v>364</v>
      </c>
      <c r="S370" s="52">
        <f>SUMIF(BRANCH!C:C,AREA1!A:A,BRANCH!S:S)</f>
        <v>0</v>
      </c>
      <c r="T370" s="21">
        <f>SUMIF(BRANCH!C:C,AREA1!A:A,BRANCH!T:T)</f>
        <v>989661</v>
      </c>
      <c r="U370" s="40">
        <f t="shared" si="17"/>
        <v>1</v>
      </c>
    </row>
    <row r="371" spans="1:21" x14ac:dyDescent="0.25">
      <c r="A371" s="24" t="s">
        <v>538</v>
      </c>
      <c r="B371" s="23" t="s">
        <v>341</v>
      </c>
      <c r="C371" s="23" t="s">
        <v>13</v>
      </c>
      <c r="D371" s="21">
        <f>SUMIF(BRANCH!C:C,AREA1!A:A,BRANCH!F:J)</f>
        <v>73732</v>
      </c>
      <c r="E371" s="21">
        <f>SUMIF(BRANCH!C:C,AREA1!A:A,BRANCH!G:G)</f>
        <v>1</v>
      </c>
      <c r="F371" s="21">
        <f>SUMIF(BRANCH!C:C,AREA1!A:A,BRANCH!H:H)</f>
        <v>1</v>
      </c>
      <c r="G371" s="52">
        <f>SUMIF(BRANCH!C:C,AREA1!A:A,BRANCH!I:I)</f>
        <v>0</v>
      </c>
      <c r="H371" s="21">
        <f>SUMIF(BRANCH!C:C,AREA1!A:A,BRANCH!J:J)</f>
        <v>73731</v>
      </c>
      <c r="I371" s="40">
        <f t="shared" si="15"/>
        <v>1</v>
      </c>
      <c r="J371" s="21" t="e">
        <f>SUMIF(BRANCH!C:C,AREA1!A:A,BRANCH!K:K)</f>
        <v>#REF!</v>
      </c>
      <c r="K371" s="21" t="e">
        <f>SUMIF(BRANCH!C:C,AREA1!A:A,BRANCH!L:L)</f>
        <v>#REF!</v>
      </c>
      <c r="L371" s="21" t="e">
        <f>SUMIF(BRANCH!C:C,AREA1!A:A,BRANCH!M:M)</f>
        <v>#REF!</v>
      </c>
      <c r="M371" s="52" t="e">
        <f>SUMIF(BRANCH!C:C,BRANCH!C:C,BRANCH!N:N)</f>
        <v>#REF!</v>
      </c>
      <c r="N371" s="21" t="e">
        <f>SUMIF(BRANCH!C:C,AREA1!A:A,BRANCH!O:O)</f>
        <v>#REF!</v>
      </c>
      <c r="O371" s="40" t="e">
        <f t="shared" si="16"/>
        <v>#REF!</v>
      </c>
      <c r="P371" s="21">
        <f>SUMIF(BRANCH!C:C,AREA1!A:A,BRANCH!P:P)</f>
        <v>705725</v>
      </c>
      <c r="Q371" s="21">
        <f>SUMIF(BRANCH!C:C,AREA1!A:A,BRANCH!Q:Q)</f>
        <v>285</v>
      </c>
      <c r="R371" s="21">
        <f>SUMIF(BRANCH!C:C,AREA1!A:A,BRANCH!R:R)</f>
        <v>266</v>
      </c>
      <c r="S371" s="52">
        <f>SUMIF(BRANCH!C:C,AREA1!A:A,BRANCH!S:S)</f>
        <v>19</v>
      </c>
      <c r="T371" s="21">
        <f>SUMIF(BRANCH!C:C,AREA1!A:A,BRANCH!T:T)</f>
        <v>705459</v>
      </c>
      <c r="U371" s="40">
        <f t="shared" si="17"/>
        <v>0.93333333333333335</v>
      </c>
    </row>
    <row r="372" spans="1:21" x14ac:dyDescent="0.25">
      <c r="A372" s="24" t="s">
        <v>539</v>
      </c>
      <c r="B372" s="23" t="s">
        <v>341</v>
      </c>
      <c r="C372" s="23" t="s">
        <v>13</v>
      </c>
      <c r="D372" s="21">
        <f>SUMIF(BRANCH!C:C,AREA1!A:A,BRANCH!F:J)</f>
        <v>36614</v>
      </c>
      <c r="E372" s="21">
        <f>SUMIF(BRANCH!C:C,AREA1!A:A,BRANCH!G:G)</f>
        <v>1</v>
      </c>
      <c r="F372" s="21">
        <f>SUMIF(BRANCH!C:C,AREA1!A:A,BRANCH!H:H)</f>
        <v>1</v>
      </c>
      <c r="G372" s="52">
        <f>SUMIF(BRANCH!C:C,AREA1!A:A,BRANCH!I:I)</f>
        <v>0</v>
      </c>
      <c r="H372" s="21">
        <f>SUMIF(BRANCH!C:C,AREA1!A:A,BRANCH!J:J)</f>
        <v>36613</v>
      </c>
      <c r="I372" s="40">
        <f t="shared" si="15"/>
        <v>1</v>
      </c>
      <c r="J372" s="21" t="e">
        <f>SUMIF(BRANCH!C:C,AREA1!A:A,BRANCH!K:K)</f>
        <v>#REF!</v>
      </c>
      <c r="K372" s="21" t="e">
        <f>SUMIF(BRANCH!C:C,AREA1!A:A,BRANCH!L:L)</f>
        <v>#REF!</v>
      </c>
      <c r="L372" s="21" t="e">
        <f>SUMIF(BRANCH!C:C,AREA1!A:A,BRANCH!M:M)</f>
        <v>#REF!</v>
      </c>
      <c r="M372" s="52" t="e">
        <f>SUMIF(BRANCH!C:C,BRANCH!C:C,BRANCH!N:N)</f>
        <v>#REF!</v>
      </c>
      <c r="N372" s="21" t="e">
        <f>SUMIF(BRANCH!C:C,AREA1!A:A,BRANCH!O:O)</f>
        <v>#REF!</v>
      </c>
      <c r="O372" s="40" t="e">
        <f t="shared" si="16"/>
        <v>#REF!</v>
      </c>
      <c r="P372" s="21">
        <f>SUMIF(BRANCH!C:C,AREA1!A:A,BRANCH!P:P)</f>
        <v>357330</v>
      </c>
      <c r="Q372" s="21">
        <f>SUMIF(BRANCH!C:C,AREA1!A:A,BRANCH!Q:Q)</f>
        <v>113</v>
      </c>
      <c r="R372" s="21">
        <f>SUMIF(BRANCH!C:C,AREA1!A:A,BRANCH!R:R)</f>
        <v>95</v>
      </c>
      <c r="S372" s="52">
        <f>SUMIF(BRANCH!C:C,AREA1!A:A,BRANCH!S:S)</f>
        <v>18</v>
      </c>
      <c r="T372" s="21">
        <f>SUMIF(BRANCH!C:C,AREA1!A:A,BRANCH!T:T)</f>
        <v>357235</v>
      </c>
      <c r="U372" s="40">
        <f t="shared" si="17"/>
        <v>0.84070796460176989</v>
      </c>
    </row>
    <row r="373" spans="1:21" x14ac:dyDescent="0.25">
      <c r="A373" s="24" t="s">
        <v>540</v>
      </c>
      <c r="B373" s="23" t="s">
        <v>248</v>
      </c>
      <c r="C373" s="23" t="s">
        <v>18</v>
      </c>
      <c r="D373" s="21">
        <f>SUMIF(BRANCH!C:C,AREA1!A:A,BRANCH!F:J)</f>
        <v>30767</v>
      </c>
      <c r="E373" s="21">
        <f>SUMIF(BRANCH!C:C,AREA1!A:A,BRANCH!G:G)</f>
        <v>1</v>
      </c>
      <c r="F373" s="21">
        <f>SUMIF(BRANCH!C:C,AREA1!A:A,BRANCH!H:H)</f>
        <v>1</v>
      </c>
      <c r="G373" s="52">
        <f>SUMIF(BRANCH!C:C,AREA1!A:A,BRANCH!I:I)</f>
        <v>0</v>
      </c>
      <c r="H373" s="21">
        <f>SUMIF(BRANCH!C:C,AREA1!A:A,BRANCH!J:J)</f>
        <v>30766</v>
      </c>
      <c r="I373" s="40">
        <f t="shared" si="15"/>
        <v>1</v>
      </c>
      <c r="J373" s="21" t="e">
        <f>SUMIF(BRANCH!C:C,AREA1!A:A,BRANCH!K:K)</f>
        <v>#REF!</v>
      </c>
      <c r="K373" s="21" t="e">
        <f>SUMIF(BRANCH!C:C,AREA1!A:A,BRANCH!L:L)</f>
        <v>#REF!</v>
      </c>
      <c r="L373" s="21" t="e">
        <f>SUMIF(BRANCH!C:C,AREA1!A:A,BRANCH!M:M)</f>
        <v>#REF!</v>
      </c>
      <c r="M373" s="52" t="e">
        <f>SUMIF(BRANCH!C:C,BRANCH!C:C,BRANCH!N:N)</f>
        <v>#REF!</v>
      </c>
      <c r="N373" s="21" t="e">
        <f>SUMIF(BRANCH!C:C,AREA1!A:A,BRANCH!O:O)</f>
        <v>#REF!</v>
      </c>
      <c r="O373" s="40" t="e">
        <f t="shared" si="16"/>
        <v>#REF!</v>
      </c>
      <c r="P373" s="21">
        <f>SUMIF(BRANCH!C:C,AREA1!A:A,BRANCH!P:P)</f>
        <v>377004</v>
      </c>
      <c r="Q373" s="21">
        <f>SUMIF(BRANCH!C:C,AREA1!A:A,BRANCH!Q:Q)</f>
        <v>303</v>
      </c>
      <c r="R373" s="21">
        <f>SUMIF(BRANCH!C:C,AREA1!A:A,BRANCH!R:R)</f>
        <v>303</v>
      </c>
      <c r="S373" s="52">
        <f>SUMIF(BRANCH!C:C,AREA1!A:A,BRANCH!S:S)</f>
        <v>0</v>
      </c>
      <c r="T373" s="21">
        <f>SUMIF(BRANCH!C:C,AREA1!A:A,BRANCH!T:T)</f>
        <v>376701</v>
      </c>
      <c r="U373" s="40">
        <f t="shared" si="17"/>
        <v>1</v>
      </c>
    </row>
    <row r="374" spans="1:21" x14ac:dyDescent="0.25">
      <c r="A374" s="24" t="s">
        <v>541</v>
      </c>
      <c r="B374" s="23" t="s">
        <v>193</v>
      </c>
      <c r="C374" s="23" t="s">
        <v>20</v>
      </c>
      <c r="D374" s="21">
        <f>SUMIF(BRANCH!C:C,AREA1!A:A,BRANCH!F:J)</f>
        <v>83736</v>
      </c>
      <c r="E374" s="21">
        <f>SUMIF(BRANCH!C:C,AREA1!A:A,BRANCH!G:G)</f>
        <v>4</v>
      </c>
      <c r="F374" s="21">
        <f>SUMIF(BRANCH!C:C,AREA1!A:A,BRANCH!H:H)</f>
        <v>3</v>
      </c>
      <c r="G374" s="52">
        <f>SUMIF(BRANCH!C:C,AREA1!A:A,BRANCH!I:I)</f>
        <v>1</v>
      </c>
      <c r="H374" s="21">
        <f>SUMIF(BRANCH!C:C,AREA1!A:A,BRANCH!J:J)</f>
        <v>83733</v>
      </c>
      <c r="I374" s="40">
        <f t="shared" si="15"/>
        <v>0.75</v>
      </c>
      <c r="J374" s="21" t="e">
        <f>SUMIF(BRANCH!C:C,AREA1!A:A,BRANCH!K:K)</f>
        <v>#REF!</v>
      </c>
      <c r="K374" s="21" t="e">
        <f>SUMIF(BRANCH!C:C,AREA1!A:A,BRANCH!L:L)</f>
        <v>#REF!</v>
      </c>
      <c r="L374" s="21" t="e">
        <f>SUMIF(BRANCH!C:C,AREA1!A:A,BRANCH!M:M)</f>
        <v>#REF!</v>
      </c>
      <c r="M374" s="52" t="e">
        <f>SUMIF(BRANCH!C:C,BRANCH!C:C,BRANCH!N:N)</f>
        <v>#REF!</v>
      </c>
      <c r="N374" s="21" t="e">
        <f>SUMIF(BRANCH!C:C,AREA1!A:A,BRANCH!O:O)</f>
        <v>#REF!</v>
      </c>
      <c r="O374" s="40" t="e">
        <f t="shared" si="16"/>
        <v>#REF!</v>
      </c>
      <c r="P374" s="21">
        <f>SUMIF(BRANCH!C:C,AREA1!A:A,BRANCH!P:P)</f>
        <v>831730</v>
      </c>
      <c r="Q374" s="21">
        <f>SUMIF(BRANCH!C:C,AREA1!A:A,BRANCH!Q:Q)</f>
        <v>325</v>
      </c>
      <c r="R374" s="21">
        <f>SUMIF(BRANCH!C:C,AREA1!A:A,BRANCH!R:R)</f>
        <v>318</v>
      </c>
      <c r="S374" s="52">
        <f>SUMIF(BRANCH!C:C,AREA1!A:A,BRANCH!S:S)</f>
        <v>7</v>
      </c>
      <c r="T374" s="21">
        <f>SUMIF(BRANCH!C:C,AREA1!A:A,BRANCH!T:T)</f>
        <v>831412</v>
      </c>
      <c r="U374" s="40">
        <f t="shared" si="17"/>
        <v>0.97846153846153849</v>
      </c>
    </row>
    <row r="375" spans="1:21" x14ac:dyDescent="0.25">
      <c r="A375" s="24" t="s">
        <v>542</v>
      </c>
      <c r="B375" s="23" t="s">
        <v>308</v>
      </c>
      <c r="C375" s="23" t="s">
        <v>14</v>
      </c>
      <c r="D375" s="21">
        <f>SUMIF(BRANCH!C:C,AREA1!A:A,BRANCH!F:J)</f>
        <v>54550</v>
      </c>
      <c r="E375" s="21">
        <f>SUMIF(BRANCH!C:C,AREA1!A:A,BRANCH!G:G)</f>
        <v>0</v>
      </c>
      <c r="F375" s="21">
        <f>SUMIF(BRANCH!C:C,AREA1!A:A,BRANCH!H:H)</f>
        <v>0</v>
      </c>
      <c r="G375" s="52">
        <f>SUMIF(BRANCH!C:C,AREA1!A:A,BRANCH!I:I)</f>
        <v>0</v>
      </c>
      <c r="H375" s="21">
        <f>SUMIF(BRANCH!C:C,AREA1!A:A,BRANCH!J:J)</f>
        <v>54550</v>
      </c>
      <c r="I375" s="40" t="e">
        <f t="shared" si="15"/>
        <v>#DIV/0!</v>
      </c>
      <c r="J375" s="21" t="e">
        <f>SUMIF(BRANCH!C:C,AREA1!A:A,BRANCH!K:K)</f>
        <v>#REF!</v>
      </c>
      <c r="K375" s="21" t="e">
        <f>SUMIF(BRANCH!C:C,AREA1!A:A,BRANCH!L:L)</f>
        <v>#REF!</v>
      </c>
      <c r="L375" s="21" t="e">
        <f>SUMIF(BRANCH!C:C,AREA1!A:A,BRANCH!M:M)</f>
        <v>#REF!</v>
      </c>
      <c r="M375" s="52" t="e">
        <f>SUMIF(BRANCH!C:C,BRANCH!C:C,BRANCH!N:N)</f>
        <v>#REF!</v>
      </c>
      <c r="N375" s="21" t="e">
        <f>SUMIF(BRANCH!C:C,AREA1!A:A,BRANCH!O:O)</f>
        <v>#REF!</v>
      </c>
      <c r="O375" s="40" t="e">
        <f t="shared" si="16"/>
        <v>#REF!</v>
      </c>
      <c r="P375" s="21">
        <f>SUMIF(BRANCH!C:C,AREA1!A:A,BRANCH!P:P)</f>
        <v>525076</v>
      </c>
      <c r="Q375" s="21">
        <f>SUMIF(BRANCH!C:C,AREA1!A:A,BRANCH!Q:Q)</f>
        <v>164</v>
      </c>
      <c r="R375" s="21">
        <f>SUMIF(BRANCH!C:C,AREA1!A:A,BRANCH!R:R)</f>
        <v>164</v>
      </c>
      <c r="S375" s="52">
        <f>SUMIF(BRANCH!C:C,AREA1!A:A,BRANCH!S:S)</f>
        <v>0</v>
      </c>
      <c r="T375" s="21">
        <f>SUMIF(BRANCH!C:C,AREA1!A:A,BRANCH!T:T)</f>
        <v>524912</v>
      </c>
      <c r="U375" s="40">
        <f t="shared" si="17"/>
        <v>1</v>
      </c>
    </row>
    <row r="376" spans="1:21" x14ac:dyDescent="0.25">
      <c r="A376" s="24" t="s">
        <v>543</v>
      </c>
      <c r="B376" s="23" t="s">
        <v>215</v>
      </c>
      <c r="C376" s="23" t="s">
        <v>15</v>
      </c>
      <c r="D376" s="21">
        <f>SUMIF(BRANCH!C:C,AREA1!A:A,BRANCH!F:J)</f>
        <v>64899</v>
      </c>
      <c r="E376" s="21">
        <f>SUMIF(BRANCH!C:C,AREA1!A:A,BRANCH!G:G)</f>
        <v>2</v>
      </c>
      <c r="F376" s="21">
        <f>SUMIF(BRANCH!C:C,AREA1!A:A,BRANCH!H:H)</f>
        <v>1</v>
      </c>
      <c r="G376" s="52">
        <f>SUMIF(BRANCH!C:C,AREA1!A:A,BRANCH!I:I)</f>
        <v>1</v>
      </c>
      <c r="H376" s="21">
        <f>SUMIF(BRANCH!C:C,AREA1!A:A,BRANCH!J:J)</f>
        <v>64898</v>
      </c>
      <c r="I376" s="40">
        <f t="shared" si="15"/>
        <v>0.5</v>
      </c>
      <c r="J376" s="21" t="e">
        <f>SUMIF(BRANCH!C:C,AREA1!A:A,BRANCH!K:K)</f>
        <v>#REF!</v>
      </c>
      <c r="K376" s="21" t="e">
        <f>SUMIF(BRANCH!C:C,AREA1!A:A,BRANCH!L:L)</f>
        <v>#REF!</v>
      </c>
      <c r="L376" s="21" t="e">
        <f>SUMIF(BRANCH!C:C,AREA1!A:A,BRANCH!M:M)</f>
        <v>#REF!</v>
      </c>
      <c r="M376" s="52" t="e">
        <f>SUMIF(BRANCH!C:C,BRANCH!C:C,BRANCH!N:N)</f>
        <v>#REF!</v>
      </c>
      <c r="N376" s="21" t="e">
        <f>SUMIF(BRANCH!C:C,AREA1!A:A,BRANCH!O:O)</f>
        <v>#REF!</v>
      </c>
      <c r="O376" s="40" t="e">
        <f t="shared" si="16"/>
        <v>#REF!</v>
      </c>
      <c r="P376" s="21">
        <f>SUMIF(BRANCH!C:C,AREA1!A:A,BRANCH!P:P)</f>
        <v>604724</v>
      </c>
      <c r="Q376" s="21">
        <f>SUMIF(BRANCH!C:C,AREA1!A:A,BRANCH!Q:Q)</f>
        <v>219</v>
      </c>
      <c r="R376" s="21">
        <f>SUMIF(BRANCH!C:C,AREA1!A:A,BRANCH!R:R)</f>
        <v>117</v>
      </c>
      <c r="S376" s="52">
        <f>SUMIF(BRANCH!C:C,AREA1!A:A,BRANCH!S:S)</f>
        <v>102</v>
      </c>
      <c r="T376" s="21">
        <f>SUMIF(BRANCH!C:C,AREA1!A:A,BRANCH!T:T)</f>
        <v>604607</v>
      </c>
      <c r="U376" s="40">
        <f t="shared" si="17"/>
        <v>0.53424657534246578</v>
      </c>
    </row>
    <row r="377" spans="1:21" x14ac:dyDescent="0.25">
      <c r="A377" s="24" t="s">
        <v>544</v>
      </c>
      <c r="B377" s="23" t="s">
        <v>241</v>
      </c>
      <c r="C377" s="23" t="s">
        <v>20</v>
      </c>
      <c r="D377" s="21">
        <f>SUMIF(BRANCH!C:C,AREA1!A:A,BRANCH!F:J)</f>
        <v>73044</v>
      </c>
      <c r="E377" s="21">
        <f>SUMIF(BRANCH!C:C,AREA1!A:A,BRANCH!G:G)</f>
        <v>1</v>
      </c>
      <c r="F377" s="21">
        <f>SUMIF(BRANCH!C:C,AREA1!A:A,BRANCH!H:H)</f>
        <v>1</v>
      </c>
      <c r="G377" s="52">
        <f>SUMIF(BRANCH!C:C,AREA1!A:A,BRANCH!I:I)</f>
        <v>0</v>
      </c>
      <c r="H377" s="21">
        <f>SUMIF(BRANCH!C:C,AREA1!A:A,BRANCH!J:J)</f>
        <v>73043</v>
      </c>
      <c r="I377" s="40">
        <f t="shared" si="15"/>
        <v>1</v>
      </c>
      <c r="J377" s="21" t="e">
        <f>SUMIF(BRANCH!C:C,AREA1!A:A,BRANCH!K:K)</f>
        <v>#REF!</v>
      </c>
      <c r="K377" s="21" t="e">
        <f>SUMIF(BRANCH!C:C,AREA1!A:A,BRANCH!L:L)</f>
        <v>#REF!</v>
      </c>
      <c r="L377" s="21" t="e">
        <f>SUMIF(BRANCH!C:C,AREA1!A:A,BRANCH!M:M)</f>
        <v>#REF!</v>
      </c>
      <c r="M377" s="52" t="e">
        <f>SUMIF(BRANCH!C:C,BRANCH!C:C,BRANCH!N:N)</f>
        <v>#REF!</v>
      </c>
      <c r="N377" s="21" t="e">
        <f>SUMIF(BRANCH!C:C,AREA1!A:A,BRANCH!O:O)</f>
        <v>#REF!</v>
      </c>
      <c r="O377" s="40" t="e">
        <f t="shared" si="16"/>
        <v>#REF!</v>
      </c>
      <c r="P377" s="21">
        <f>SUMIF(BRANCH!C:C,AREA1!A:A,BRANCH!P:P)</f>
        <v>666732</v>
      </c>
      <c r="Q377" s="21">
        <f>SUMIF(BRANCH!C:C,AREA1!A:A,BRANCH!Q:Q)</f>
        <v>295</v>
      </c>
      <c r="R377" s="21">
        <f>SUMIF(BRANCH!C:C,AREA1!A:A,BRANCH!R:R)</f>
        <v>235</v>
      </c>
      <c r="S377" s="52">
        <f>SUMIF(BRANCH!C:C,AREA1!A:A,BRANCH!S:S)</f>
        <v>60</v>
      </c>
      <c r="T377" s="21">
        <f>SUMIF(BRANCH!C:C,AREA1!A:A,BRANCH!T:T)</f>
        <v>666497</v>
      </c>
      <c r="U377" s="40">
        <f t="shared" si="17"/>
        <v>0.79661016949152541</v>
      </c>
    </row>
    <row r="378" spans="1:21" x14ac:dyDescent="0.25">
      <c r="A378" s="24" t="s">
        <v>545</v>
      </c>
      <c r="B378" s="23" t="s">
        <v>282</v>
      </c>
      <c r="C378" s="23" t="s">
        <v>13</v>
      </c>
      <c r="D378" s="21">
        <f>SUMIF(BRANCH!C:C,AREA1!A:A,BRANCH!F:J)</f>
        <v>41851</v>
      </c>
      <c r="E378" s="21">
        <f>SUMIF(BRANCH!C:C,AREA1!A:A,BRANCH!G:G)</f>
        <v>0</v>
      </c>
      <c r="F378" s="21">
        <f>SUMIF(BRANCH!C:C,AREA1!A:A,BRANCH!H:H)</f>
        <v>0</v>
      </c>
      <c r="G378" s="52">
        <f>SUMIF(BRANCH!C:C,AREA1!A:A,BRANCH!I:I)</f>
        <v>0</v>
      </c>
      <c r="H378" s="21">
        <f>SUMIF(BRANCH!C:C,AREA1!A:A,BRANCH!J:J)</f>
        <v>41851</v>
      </c>
      <c r="I378" s="40" t="e">
        <f t="shared" si="15"/>
        <v>#DIV/0!</v>
      </c>
      <c r="J378" s="21" t="e">
        <f>SUMIF(BRANCH!C:C,AREA1!A:A,BRANCH!K:K)</f>
        <v>#REF!</v>
      </c>
      <c r="K378" s="21" t="e">
        <f>SUMIF(BRANCH!C:C,AREA1!A:A,BRANCH!L:L)</f>
        <v>#REF!</v>
      </c>
      <c r="L378" s="21" t="e">
        <f>SUMIF(BRANCH!C:C,AREA1!A:A,BRANCH!M:M)</f>
        <v>#REF!</v>
      </c>
      <c r="M378" s="52" t="e">
        <f>SUMIF(BRANCH!C:C,BRANCH!C:C,BRANCH!N:N)</f>
        <v>#REF!</v>
      </c>
      <c r="N378" s="21" t="e">
        <f>SUMIF(BRANCH!C:C,AREA1!A:A,BRANCH!O:O)</f>
        <v>#REF!</v>
      </c>
      <c r="O378" s="40" t="e">
        <f t="shared" si="16"/>
        <v>#REF!</v>
      </c>
      <c r="P378" s="21">
        <f>SUMIF(BRANCH!C:C,AREA1!A:A,BRANCH!P:P)</f>
        <v>408424</v>
      </c>
      <c r="Q378" s="21">
        <f>SUMIF(BRANCH!C:C,AREA1!A:A,BRANCH!Q:Q)</f>
        <v>140</v>
      </c>
      <c r="R378" s="21">
        <f>SUMIF(BRANCH!C:C,AREA1!A:A,BRANCH!R:R)</f>
        <v>140</v>
      </c>
      <c r="S378" s="52">
        <f>SUMIF(BRANCH!C:C,AREA1!A:A,BRANCH!S:S)</f>
        <v>0</v>
      </c>
      <c r="T378" s="21">
        <f>SUMIF(BRANCH!C:C,AREA1!A:A,BRANCH!T:T)</f>
        <v>408284</v>
      </c>
      <c r="U378" s="40">
        <f t="shared" si="17"/>
        <v>1</v>
      </c>
    </row>
    <row r="379" spans="1:21" x14ac:dyDescent="0.25">
      <c r="A379" s="24" t="s">
        <v>546</v>
      </c>
      <c r="B379" s="23" t="s">
        <v>414</v>
      </c>
      <c r="C379" s="23" t="s">
        <v>13</v>
      </c>
      <c r="D379" s="21">
        <f>SUMIF(BRANCH!C:C,AREA1!A:A,BRANCH!F:J)</f>
        <v>49170</v>
      </c>
      <c r="E379" s="21">
        <f>SUMIF(BRANCH!C:C,AREA1!A:A,BRANCH!G:G)</f>
        <v>0</v>
      </c>
      <c r="F379" s="21">
        <f>SUMIF(BRANCH!C:C,AREA1!A:A,BRANCH!H:H)</f>
        <v>0</v>
      </c>
      <c r="G379" s="52">
        <f>SUMIF(BRANCH!C:C,AREA1!A:A,BRANCH!I:I)</f>
        <v>0</v>
      </c>
      <c r="H379" s="21">
        <f>SUMIF(BRANCH!C:C,AREA1!A:A,BRANCH!J:J)</f>
        <v>49170</v>
      </c>
      <c r="I379" s="40" t="e">
        <f t="shared" si="15"/>
        <v>#DIV/0!</v>
      </c>
      <c r="J379" s="21" t="e">
        <f>SUMIF(BRANCH!C:C,AREA1!A:A,BRANCH!K:K)</f>
        <v>#REF!</v>
      </c>
      <c r="K379" s="21" t="e">
        <f>SUMIF(BRANCH!C:C,AREA1!A:A,BRANCH!L:L)</f>
        <v>#REF!</v>
      </c>
      <c r="L379" s="21" t="e">
        <f>SUMIF(BRANCH!C:C,AREA1!A:A,BRANCH!M:M)</f>
        <v>#REF!</v>
      </c>
      <c r="M379" s="52" t="e">
        <f>SUMIF(BRANCH!C:C,BRANCH!C:C,BRANCH!N:N)</f>
        <v>#REF!</v>
      </c>
      <c r="N379" s="21" t="e">
        <f>SUMIF(BRANCH!C:C,AREA1!A:A,BRANCH!O:O)</f>
        <v>#REF!</v>
      </c>
      <c r="O379" s="40" t="e">
        <f t="shared" si="16"/>
        <v>#REF!</v>
      </c>
      <c r="P379" s="21">
        <f>SUMIF(BRANCH!C:C,AREA1!A:A,BRANCH!P:P)</f>
        <v>495421</v>
      </c>
      <c r="Q379" s="21">
        <f>SUMIF(BRANCH!C:C,AREA1!A:A,BRANCH!Q:Q)</f>
        <v>167</v>
      </c>
      <c r="R379" s="21">
        <f>SUMIF(BRANCH!C:C,AREA1!A:A,BRANCH!R:R)</f>
        <v>135</v>
      </c>
      <c r="S379" s="52">
        <f>SUMIF(BRANCH!C:C,AREA1!A:A,BRANCH!S:S)</f>
        <v>32</v>
      </c>
      <c r="T379" s="21">
        <f>SUMIF(BRANCH!C:C,AREA1!A:A,BRANCH!T:T)</f>
        <v>495286</v>
      </c>
      <c r="U379" s="40">
        <f t="shared" si="17"/>
        <v>0.80838323353293418</v>
      </c>
    </row>
    <row r="380" spans="1:21" x14ac:dyDescent="0.25">
      <c r="A380" s="24" t="s">
        <v>547</v>
      </c>
      <c r="B380" s="23" t="s">
        <v>215</v>
      </c>
      <c r="C380" s="23" t="s">
        <v>15</v>
      </c>
      <c r="D380" s="21">
        <f>SUMIF(BRANCH!C:C,AREA1!A:A,BRANCH!F:J)</f>
        <v>58525</v>
      </c>
      <c r="E380" s="21">
        <f>SUMIF(BRANCH!C:C,AREA1!A:A,BRANCH!G:G)</f>
        <v>2</v>
      </c>
      <c r="F380" s="21">
        <f>SUMIF(BRANCH!C:C,AREA1!A:A,BRANCH!H:H)</f>
        <v>0</v>
      </c>
      <c r="G380" s="52">
        <f>SUMIF(BRANCH!C:C,AREA1!A:A,BRANCH!I:I)</f>
        <v>2</v>
      </c>
      <c r="H380" s="21">
        <f>SUMIF(BRANCH!C:C,AREA1!A:A,BRANCH!J:J)</f>
        <v>58525</v>
      </c>
      <c r="I380" s="40">
        <f t="shared" si="15"/>
        <v>0</v>
      </c>
      <c r="J380" s="21" t="e">
        <f>SUMIF(BRANCH!C:C,AREA1!A:A,BRANCH!K:K)</f>
        <v>#REF!</v>
      </c>
      <c r="K380" s="21" t="e">
        <f>SUMIF(BRANCH!C:C,AREA1!A:A,BRANCH!L:L)</f>
        <v>#REF!</v>
      </c>
      <c r="L380" s="21" t="e">
        <f>SUMIF(BRANCH!C:C,AREA1!A:A,BRANCH!M:M)</f>
        <v>#REF!</v>
      </c>
      <c r="M380" s="52" t="e">
        <f>SUMIF(BRANCH!C:C,BRANCH!C:C,BRANCH!N:N)</f>
        <v>#REF!</v>
      </c>
      <c r="N380" s="21" t="e">
        <f>SUMIF(BRANCH!C:C,AREA1!A:A,BRANCH!O:O)</f>
        <v>#REF!</v>
      </c>
      <c r="O380" s="40" t="e">
        <f t="shared" si="16"/>
        <v>#REF!</v>
      </c>
      <c r="P380" s="21">
        <f>SUMIF(BRANCH!C:C,AREA1!A:A,BRANCH!P:P)</f>
        <v>562356</v>
      </c>
      <c r="Q380" s="21">
        <f>SUMIF(BRANCH!C:C,AREA1!A:A,BRANCH!Q:Q)</f>
        <v>214</v>
      </c>
      <c r="R380" s="21">
        <f>SUMIF(BRANCH!C:C,AREA1!A:A,BRANCH!R:R)</f>
        <v>119</v>
      </c>
      <c r="S380" s="52">
        <f>SUMIF(BRANCH!C:C,AREA1!A:A,BRANCH!S:S)</f>
        <v>95</v>
      </c>
      <c r="T380" s="21">
        <f>SUMIF(BRANCH!C:C,AREA1!A:A,BRANCH!T:T)</f>
        <v>562237</v>
      </c>
      <c r="U380" s="40">
        <f t="shared" si="17"/>
        <v>0.55607476635514019</v>
      </c>
    </row>
    <row r="381" spans="1:21" x14ac:dyDescent="0.25">
      <c r="A381" s="24" t="s">
        <v>548</v>
      </c>
      <c r="B381" s="23" t="s">
        <v>347</v>
      </c>
      <c r="C381" s="23" t="s">
        <v>13</v>
      </c>
      <c r="D381" s="21">
        <f>SUMIF(BRANCH!C:C,AREA1!A:A,BRANCH!F:J)</f>
        <v>71306</v>
      </c>
      <c r="E381" s="21">
        <f>SUMIF(BRANCH!C:C,AREA1!A:A,BRANCH!G:G)</f>
        <v>2</v>
      </c>
      <c r="F381" s="21">
        <f>SUMIF(BRANCH!C:C,AREA1!A:A,BRANCH!H:H)</f>
        <v>2</v>
      </c>
      <c r="G381" s="52">
        <f>SUMIF(BRANCH!C:C,AREA1!A:A,BRANCH!I:I)</f>
        <v>0</v>
      </c>
      <c r="H381" s="21">
        <f>SUMIF(BRANCH!C:C,AREA1!A:A,BRANCH!J:J)</f>
        <v>71304</v>
      </c>
      <c r="I381" s="40">
        <f t="shared" si="15"/>
        <v>1</v>
      </c>
      <c r="J381" s="21" t="e">
        <f>SUMIF(BRANCH!C:C,AREA1!A:A,BRANCH!K:K)</f>
        <v>#REF!</v>
      </c>
      <c r="K381" s="21" t="e">
        <f>SUMIF(BRANCH!C:C,AREA1!A:A,BRANCH!L:L)</f>
        <v>#REF!</v>
      </c>
      <c r="L381" s="21" t="e">
        <f>SUMIF(BRANCH!C:C,AREA1!A:A,BRANCH!M:M)</f>
        <v>#REF!</v>
      </c>
      <c r="M381" s="52" t="e">
        <f>SUMIF(BRANCH!C:C,BRANCH!C:C,BRANCH!N:N)</f>
        <v>#REF!</v>
      </c>
      <c r="N381" s="21" t="e">
        <f>SUMIF(BRANCH!C:C,AREA1!A:A,BRANCH!O:O)</f>
        <v>#REF!</v>
      </c>
      <c r="O381" s="40" t="e">
        <f t="shared" si="16"/>
        <v>#REF!</v>
      </c>
      <c r="P381" s="21">
        <f>SUMIF(BRANCH!C:C,AREA1!A:A,BRANCH!P:P)</f>
        <v>678460</v>
      </c>
      <c r="Q381" s="21">
        <f>SUMIF(BRANCH!C:C,AREA1!A:A,BRANCH!Q:Q)</f>
        <v>297</v>
      </c>
      <c r="R381" s="21">
        <f>SUMIF(BRANCH!C:C,AREA1!A:A,BRANCH!R:R)</f>
        <v>227</v>
      </c>
      <c r="S381" s="52">
        <f>SUMIF(BRANCH!C:C,AREA1!A:A,BRANCH!S:S)</f>
        <v>70</v>
      </c>
      <c r="T381" s="21">
        <f>SUMIF(BRANCH!C:C,AREA1!A:A,BRANCH!T:T)</f>
        <v>678233</v>
      </c>
      <c r="U381" s="40">
        <f t="shared" si="17"/>
        <v>0.76430976430976427</v>
      </c>
    </row>
    <row r="382" spans="1:21" x14ac:dyDescent="0.25">
      <c r="A382" s="24" t="s">
        <v>549</v>
      </c>
      <c r="B382" s="23" t="s">
        <v>241</v>
      </c>
      <c r="C382" s="23" t="s">
        <v>20</v>
      </c>
      <c r="D382" s="21">
        <f>SUMIF(BRANCH!C:C,AREA1!A:A,BRANCH!F:J)</f>
        <v>83836</v>
      </c>
      <c r="E382" s="21">
        <f>SUMIF(BRANCH!C:C,AREA1!A:A,BRANCH!G:G)</f>
        <v>3</v>
      </c>
      <c r="F382" s="21">
        <f>SUMIF(BRANCH!C:C,AREA1!A:A,BRANCH!H:H)</f>
        <v>2</v>
      </c>
      <c r="G382" s="52">
        <f>SUMIF(BRANCH!C:C,AREA1!A:A,BRANCH!I:I)</f>
        <v>1</v>
      </c>
      <c r="H382" s="21">
        <f>SUMIF(BRANCH!C:C,AREA1!A:A,BRANCH!J:J)</f>
        <v>83834</v>
      </c>
      <c r="I382" s="40">
        <f t="shared" si="15"/>
        <v>0.66666666666666663</v>
      </c>
      <c r="J382" s="21" t="e">
        <f>SUMIF(BRANCH!C:C,AREA1!A:A,BRANCH!K:K)</f>
        <v>#REF!</v>
      </c>
      <c r="K382" s="21" t="e">
        <f>SUMIF(BRANCH!C:C,AREA1!A:A,BRANCH!L:L)</f>
        <v>#REF!</v>
      </c>
      <c r="L382" s="21" t="e">
        <f>SUMIF(BRANCH!C:C,AREA1!A:A,BRANCH!M:M)</f>
        <v>#REF!</v>
      </c>
      <c r="M382" s="52" t="e">
        <f>SUMIF(BRANCH!C:C,BRANCH!C:C,BRANCH!N:N)</f>
        <v>#REF!</v>
      </c>
      <c r="N382" s="21" t="e">
        <f>SUMIF(BRANCH!C:C,AREA1!A:A,BRANCH!O:O)</f>
        <v>#REF!</v>
      </c>
      <c r="O382" s="40" t="e">
        <f t="shared" si="16"/>
        <v>#REF!</v>
      </c>
      <c r="P382" s="21">
        <f>SUMIF(BRANCH!C:C,AREA1!A:A,BRANCH!P:P)</f>
        <v>781252</v>
      </c>
      <c r="Q382" s="21">
        <f>SUMIF(BRANCH!C:C,AREA1!A:A,BRANCH!Q:Q)</f>
        <v>283</v>
      </c>
      <c r="R382" s="21">
        <f>SUMIF(BRANCH!C:C,AREA1!A:A,BRANCH!R:R)</f>
        <v>283</v>
      </c>
      <c r="S382" s="52">
        <f>SUMIF(BRANCH!C:C,AREA1!A:A,BRANCH!S:S)</f>
        <v>0</v>
      </c>
      <c r="T382" s="21">
        <f>SUMIF(BRANCH!C:C,AREA1!A:A,BRANCH!T:T)</f>
        <v>780969</v>
      </c>
      <c r="U382" s="40">
        <f t="shared" si="17"/>
        <v>1</v>
      </c>
    </row>
    <row r="383" spans="1:21" x14ac:dyDescent="0.25">
      <c r="A383" s="24" t="s">
        <v>550</v>
      </c>
      <c r="B383" s="23" t="s">
        <v>397</v>
      </c>
      <c r="C383" s="23" t="s">
        <v>13</v>
      </c>
      <c r="D383" s="21">
        <f>SUMIF(BRANCH!C:C,AREA1!A:A,BRANCH!F:J)</f>
        <v>41643</v>
      </c>
      <c r="E383" s="21">
        <f>SUMIF(BRANCH!C:C,AREA1!A:A,BRANCH!G:G)</f>
        <v>0</v>
      </c>
      <c r="F383" s="21">
        <f>SUMIF(BRANCH!C:C,AREA1!A:A,BRANCH!H:H)</f>
        <v>0</v>
      </c>
      <c r="G383" s="52">
        <f>SUMIF(BRANCH!C:C,AREA1!A:A,BRANCH!I:I)</f>
        <v>0</v>
      </c>
      <c r="H383" s="21">
        <f>SUMIF(BRANCH!C:C,AREA1!A:A,BRANCH!J:J)</f>
        <v>41643</v>
      </c>
      <c r="I383" s="40" t="e">
        <f t="shared" si="15"/>
        <v>#DIV/0!</v>
      </c>
      <c r="J383" s="21" t="e">
        <f>SUMIF(BRANCH!C:C,AREA1!A:A,BRANCH!K:K)</f>
        <v>#REF!</v>
      </c>
      <c r="K383" s="21" t="e">
        <f>SUMIF(BRANCH!C:C,AREA1!A:A,BRANCH!L:L)</f>
        <v>#REF!</v>
      </c>
      <c r="L383" s="21" t="e">
        <f>SUMIF(BRANCH!C:C,AREA1!A:A,BRANCH!M:M)</f>
        <v>#REF!</v>
      </c>
      <c r="M383" s="52" t="e">
        <f>SUMIF(BRANCH!C:C,BRANCH!C:C,BRANCH!N:N)</f>
        <v>#REF!</v>
      </c>
      <c r="N383" s="21" t="e">
        <f>SUMIF(BRANCH!C:C,AREA1!A:A,BRANCH!O:O)</f>
        <v>#REF!</v>
      </c>
      <c r="O383" s="40" t="e">
        <f t="shared" si="16"/>
        <v>#REF!</v>
      </c>
      <c r="P383" s="21">
        <f>SUMIF(BRANCH!C:C,AREA1!A:A,BRANCH!P:P)</f>
        <v>389521</v>
      </c>
      <c r="Q383" s="21">
        <f>SUMIF(BRANCH!C:C,AREA1!A:A,BRANCH!Q:Q)</f>
        <v>156</v>
      </c>
      <c r="R383" s="21">
        <f>SUMIF(BRANCH!C:C,AREA1!A:A,BRANCH!R:R)</f>
        <v>155</v>
      </c>
      <c r="S383" s="52">
        <f>SUMIF(BRANCH!C:C,AREA1!A:A,BRANCH!S:S)</f>
        <v>1</v>
      </c>
      <c r="T383" s="21">
        <f>SUMIF(BRANCH!C:C,AREA1!A:A,BRANCH!T:T)</f>
        <v>389366</v>
      </c>
      <c r="U383" s="40">
        <f t="shared" si="17"/>
        <v>0.99358974358974361</v>
      </c>
    </row>
    <row r="384" spans="1:21" x14ac:dyDescent="0.25">
      <c r="A384" s="24" t="s">
        <v>551</v>
      </c>
      <c r="B384" s="23" t="s">
        <v>189</v>
      </c>
      <c r="C384" s="23" t="s">
        <v>20</v>
      </c>
      <c r="D384" s="21">
        <f>SUMIF(BRANCH!C:C,AREA1!A:A,BRANCH!F:J)</f>
        <v>58117</v>
      </c>
      <c r="E384" s="21">
        <f>SUMIF(BRANCH!C:C,AREA1!A:A,BRANCH!G:G)</f>
        <v>0</v>
      </c>
      <c r="F384" s="21">
        <f>SUMIF(BRANCH!C:C,AREA1!A:A,BRANCH!H:H)</f>
        <v>0</v>
      </c>
      <c r="G384" s="52">
        <f>SUMIF(BRANCH!C:C,AREA1!A:A,BRANCH!I:I)</f>
        <v>0</v>
      </c>
      <c r="H384" s="21">
        <f>SUMIF(BRANCH!C:C,AREA1!A:A,BRANCH!J:J)</f>
        <v>58117</v>
      </c>
      <c r="I384" s="40" t="e">
        <f t="shared" si="15"/>
        <v>#DIV/0!</v>
      </c>
      <c r="J384" s="21" t="e">
        <f>SUMIF(BRANCH!C:C,AREA1!A:A,BRANCH!K:K)</f>
        <v>#REF!</v>
      </c>
      <c r="K384" s="21" t="e">
        <f>SUMIF(BRANCH!C:C,AREA1!A:A,BRANCH!L:L)</f>
        <v>#REF!</v>
      </c>
      <c r="L384" s="21" t="e">
        <f>SUMIF(BRANCH!C:C,AREA1!A:A,BRANCH!M:M)</f>
        <v>#REF!</v>
      </c>
      <c r="M384" s="52" t="e">
        <f>SUMIF(BRANCH!C:C,BRANCH!C:C,BRANCH!N:N)</f>
        <v>#REF!</v>
      </c>
      <c r="N384" s="21" t="e">
        <f>SUMIF(BRANCH!C:C,AREA1!A:A,BRANCH!O:O)</f>
        <v>#REF!</v>
      </c>
      <c r="O384" s="40" t="e">
        <f t="shared" si="16"/>
        <v>#REF!</v>
      </c>
      <c r="P384" s="21">
        <f>SUMIF(BRANCH!C:C,AREA1!A:A,BRANCH!P:P)</f>
        <v>585883</v>
      </c>
      <c r="Q384" s="21">
        <f>SUMIF(BRANCH!C:C,AREA1!A:A,BRANCH!Q:Q)</f>
        <v>276</v>
      </c>
      <c r="R384" s="21">
        <f>SUMIF(BRANCH!C:C,AREA1!A:A,BRANCH!R:R)</f>
        <v>273</v>
      </c>
      <c r="S384" s="52">
        <f>SUMIF(BRANCH!C:C,AREA1!A:A,BRANCH!S:S)</f>
        <v>3</v>
      </c>
      <c r="T384" s="21">
        <f>SUMIF(BRANCH!C:C,AREA1!A:A,BRANCH!T:T)</f>
        <v>585610</v>
      </c>
      <c r="U384" s="40">
        <f t="shared" si="17"/>
        <v>0.98913043478260865</v>
      </c>
    </row>
    <row r="385" spans="1:21" x14ac:dyDescent="0.25">
      <c r="A385" s="24" t="s">
        <v>552</v>
      </c>
      <c r="B385" s="23" t="s">
        <v>420</v>
      </c>
      <c r="C385" s="23" t="s">
        <v>19</v>
      </c>
      <c r="D385" s="21">
        <f>SUMIF(BRANCH!C:C,AREA1!A:A,BRANCH!F:J)</f>
        <v>106303</v>
      </c>
      <c r="E385" s="21">
        <f>SUMIF(BRANCH!C:C,AREA1!A:A,BRANCH!G:G)</f>
        <v>2</v>
      </c>
      <c r="F385" s="21">
        <f>SUMIF(BRANCH!C:C,AREA1!A:A,BRANCH!H:H)</f>
        <v>1</v>
      </c>
      <c r="G385" s="52">
        <f>SUMIF(BRANCH!C:C,AREA1!A:A,BRANCH!I:I)</f>
        <v>1</v>
      </c>
      <c r="H385" s="21">
        <f>SUMIF(BRANCH!C:C,AREA1!A:A,BRANCH!J:J)</f>
        <v>106302</v>
      </c>
      <c r="I385" s="40">
        <f t="shared" si="15"/>
        <v>0.5</v>
      </c>
      <c r="J385" s="21" t="e">
        <f>SUMIF(BRANCH!C:C,AREA1!A:A,BRANCH!K:K)</f>
        <v>#REF!</v>
      </c>
      <c r="K385" s="21" t="e">
        <f>SUMIF(BRANCH!C:C,AREA1!A:A,BRANCH!L:L)</f>
        <v>#REF!</v>
      </c>
      <c r="L385" s="21" t="e">
        <f>SUMIF(BRANCH!C:C,AREA1!A:A,BRANCH!M:M)</f>
        <v>#REF!</v>
      </c>
      <c r="M385" s="52" t="e">
        <f>SUMIF(BRANCH!C:C,BRANCH!C:C,BRANCH!N:N)</f>
        <v>#REF!</v>
      </c>
      <c r="N385" s="21" t="e">
        <f>SUMIF(BRANCH!C:C,AREA1!A:A,BRANCH!O:O)</f>
        <v>#REF!</v>
      </c>
      <c r="O385" s="40" t="e">
        <f t="shared" si="16"/>
        <v>#REF!</v>
      </c>
      <c r="P385" s="21">
        <f>SUMIF(BRANCH!C:C,AREA1!A:A,BRANCH!P:P)</f>
        <v>1106268</v>
      </c>
      <c r="Q385" s="21">
        <f>SUMIF(BRANCH!C:C,AREA1!A:A,BRANCH!Q:Q)</f>
        <v>666</v>
      </c>
      <c r="R385" s="21">
        <f>SUMIF(BRANCH!C:C,AREA1!A:A,BRANCH!R:R)</f>
        <v>511</v>
      </c>
      <c r="S385" s="52">
        <f>SUMIF(BRANCH!C:C,AREA1!A:A,BRANCH!S:S)</f>
        <v>155</v>
      </c>
      <c r="T385" s="21">
        <f>SUMIF(BRANCH!C:C,AREA1!A:A,BRANCH!T:T)</f>
        <v>1105757</v>
      </c>
      <c r="U385" s="40">
        <f t="shared" si="17"/>
        <v>0.76726726726726724</v>
      </c>
    </row>
    <row r="386" spans="1:21" x14ac:dyDescent="0.25">
      <c r="A386" s="24" t="s">
        <v>553</v>
      </c>
      <c r="B386" s="23" t="s">
        <v>139</v>
      </c>
      <c r="C386" s="23" t="s">
        <v>16</v>
      </c>
      <c r="D386" s="21">
        <f>SUMIF(BRANCH!C:C,AREA1!A:A,BRANCH!F:J)</f>
        <v>93106</v>
      </c>
      <c r="E386" s="21">
        <f>SUMIF(BRANCH!C:C,AREA1!A:A,BRANCH!G:G)</f>
        <v>1</v>
      </c>
      <c r="F386" s="21">
        <f>SUMIF(BRANCH!C:C,AREA1!A:A,BRANCH!H:H)</f>
        <v>1</v>
      </c>
      <c r="G386" s="52">
        <f>SUMIF(BRANCH!C:C,AREA1!A:A,BRANCH!I:I)</f>
        <v>0</v>
      </c>
      <c r="H386" s="21">
        <f>SUMIF(BRANCH!C:C,AREA1!A:A,BRANCH!J:J)</f>
        <v>93105</v>
      </c>
      <c r="I386" s="40">
        <f t="shared" si="15"/>
        <v>1</v>
      </c>
      <c r="J386" s="21" t="e">
        <f>SUMIF(BRANCH!C:C,AREA1!A:A,BRANCH!K:K)</f>
        <v>#REF!</v>
      </c>
      <c r="K386" s="21" t="e">
        <f>SUMIF(BRANCH!C:C,AREA1!A:A,BRANCH!L:L)</f>
        <v>#REF!</v>
      </c>
      <c r="L386" s="21" t="e">
        <f>SUMIF(BRANCH!C:C,AREA1!A:A,BRANCH!M:M)</f>
        <v>#REF!</v>
      </c>
      <c r="M386" s="52" t="e">
        <f>SUMIF(BRANCH!C:C,BRANCH!C:C,BRANCH!N:N)</f>
        <v>#REF!</v>
      </c>
      <c r="N386" s="21" t="e">
        <f>SUMIF(BRANCH!C:C,AREA1!A:A,BRANCH!O:O)</f>
        <v>#REF!</v>
      </c>
      <c r="O386" s="40" t="e">
        <f t="shared" si="16"/>
        <v>#REF!</v>
      </c>
      <c r="P386" s="21">
        <f>SUMIF(BRANCH!C:C,AREA1!A:A,BRANCH!P:P)</f>
        <v>904842</v>
      </c>
      <c r="Q386" s="21">
        <f>SUMIF(BRANCH!C:C,AREA1!A:A,BRANCH!Q:Q)</f>
        <v>335</v>
      </c>
      <c r="R386" s="21">
        <f>SUMIF(BRANCH!C:C,AREA1!A:A,BRANCH!R:R)</f>
        <v>335</v>
      </c>
      <c r="S386" s="52">
        <f>SUMIF(BRANCH!C:C,AREA1!A:A,BRANCH!S:S)</f>
        <v>0</v>
      </c>
      <c r="T386" s="21">
        <f>SUMIF(BRANCH!C:C,AREA1!A:A,BRANCH!T:T)</f>
        <v>904507</v>
      </c>
      <c r="U386" s="40">
        <f t="shared" si="17"/>
        <v>1</v>
      </c>
    </row>
    <row r="387" spans="1:21" x14ac:dyDescent="0.25">
      <c r="A387" s="24" t="s">
        <v>554</v>
      </c>
      <c r="B387" s="23" t="s">
        <v>362</v>
      </c>
      <c r="C387" s="23" t="s">
        <v>15</v>
      </c>
      <c r="D387" s="21">
        <f>SUMIF(BRANCH!C:C,AREA1!A:A,BRANCH!F:J)</f>
        <v>75884</v>
      </c>
      <c r="E387" s="21">
        <f>SUMIF(BRANCH!C:C,AREA1!A:A,BRANCH!G:G)</f>
        <v>1</v>
      </c>
      <c r="F387" s="21">
        <f>SUMIF(BRANCH!C:C,AREA1!A:A,BRANCH!H:H)</f>
        <v>0</v>
      </c>
      <c r="G387" s="52">
        <f>SUMIF(BRANCH!C:C,AREA1!A:A,BRANCH!I:I)</f>
        <v>1</v>
      </c>
      <c r="H387" s="21">
        <f>SUMIF(BRANCH!C:C,AREA1!A:A,BRANCH!J:J)</f>
        <v>75884</v>
      </c>
      <c r="I387" s="40">
        <f t="shared" ref="I387:I419" si="18">F387/E387</f>
        <v>0</v>
      </c>
      <c r="J387" s="21" t="e">
        <f>SUMIF(BRANCH!C:C,AREA1!A:A,BRANCH!K:K)</f>
        <v>#REF!</v>
      </c>
      <c r="K387" s="21" t="e">
        <f>SUMIF(BRANCH!C:C,AREA1!A:A,BRANCH!L:L)</f>
        <v>#REF!</v>
      </c>
      <c r="L387" s="21" t="e">
        <f>SUMIF(BRANCH!C:C,AREA1!A:A,BRANCH!M:M)</f>
        <v>#REF!</v>
      </c>
      <c r="M387" s="52" t="e">
        <f>SUMIF(BRANCH!C:C,BRANCH!C:C,BRANCH!N:N)</f>
        <v>#REF!</v>
      </c>
      <c r="N387" s="21" t="e">
        <f>SUMIF(BRANCH!C:C,AREA1!A:A,BRANCH!O:O)</f>
        <v>#REF!</v>
      </c>
      <c r="O387" s="40" t="e">
        <f t="shared" ref="O387:O418" si="19">L387/K387</f>
        <v>#REF!</v>
      </c>
      <c r="P387" s="21">
        <f>SUMIF(BRANCH!C:C,AREA1!A:A,BRANCH!P:P)</f>
        <v>708287</v>
      </c>
      <c r="Q387" s="21">
        <f>SUMIF(BRANCH!C:C,AREA1!A:A,BRANCH!Q:Q)</f>
        <v>271</v>
      </c>
      <c r="R387" s="21">
        <f>SUMIF(BRANCH!C:C,AREA1!A:A,BRANCH!R:R)</f>
        <v>145</v>
      </c>
      <c r="S387" s="52">
        <f>SUMIF(BRANCH!C:C,AREA1!A:A,BRANCH!S:S)</f>
        <v>126</v>
      </c>
      <c r="T387" s="21">
        <f>SUMIF(BRANCH!C:C,AREA1!A:A,BRANCH!T:T)</f>
        <v>708142</v>
      </c>
      <c r="U387" s="40">
        <f t="shared" ref="U387:U419" si="20">R387/Q387</f>
        <v>0.5350553505535055</v>
      </c>
    </row>
    <row r="388" spans="1:21" x14ac:dyDescent="0.25">
      <c r="A388" s="24" t="s">
        <v>555</v>
      </c>
      <c r="B388" s="23" t="s">
        <v>461</v>
      </c>
      <c r="C388" s="23" t="s">
        <v>14</v>
      </c>
      <c r="D388" s="21">
        <f>SUMIF(BRANCH!C:C,AREA1!A:A,BRANCH!F:J)</f>
        <v>60545</v>
      </c>
      <c r="E388" s="21">
        <f>SUMIF(BRANCH!C:C,AREA1!A:A,BRANCH!G:G)</f>
        <v>0</v>
      </c>
      <c r="F388" s="21">
        <f>SUMIF(BRANCH!C:C,AREA1!A:A,BRANCH!H:H)</f>
        <v>0</v>
      </c>
      <c r="G388" s="52">
        <f>SUMIF(BRANCH!C:C,AREA1!A:A,BRANCH!I:I)</f>
        <v>0</v>
      </c>
      <c r="H388" s="21">
        <f>SUMIF(BRANCH!C:C,AREA1!A:A,BRANCH!J:J)</f>
        <v>60545</v>
      </c>
      <c r="I388" s="40" t="e">
        <f t="shared" si="18"/>
        <v>#DIV/0!</v>
      </c>
      <c r="J388" s="21" t="e">
        <f>SUMIF(BRANCH!C:C,AREA1!A:A,BRANCH!K:K)</f>
        <v>#REF!</v>
      </c>
      <c r="K388" s="21" t="e">
        <f>SUMIF(BRANCH!C:C,AREA1!A:A,BRANCH!L:L)</f>
        <v>#REF!</v>
      </c>
      <c r="L388" s="21" t="e">
        <f>SUMIF(BRANCH!C:C,AREA1!A:A,BRANCH!M:M)</f>
        <v>#REF!</v>
      </c>
      <c r="M388" s="52" t="e">
        <f>SUMIF(BRANCH!C:C,BRANCH!C:C,BRANCH!N:N)</f>
        <v>#REF!</v>
      </c>
      <c r="N388" s="21" t="e">
        <f>SUMIF(BRANCH!C:C,AREA1!A:A,BRANCH!O:O)</f>
        <v>#REF!</v>
      </c>
      <c r="O388" s="40" t="e">
        <f t="shared" si="19"/>
        <v>#REF!</v>
      </c>
      <c r="P388" s="21">
        <f>SUMIF(BRANCH!C:C,AREA1!A:A,BRANCH!P:P)</f>
        <v>626103</v>
      </c>
      <c r="Q388" s="21">
        <f>SUMIF(BRANCH!C:C,AREA1!A:A,BRANCH!Q:Q)</f>
        <v>195</v>
      </c>
      <c r="R388" s="21">
        <f>SUMIF(BRANCH!C:C,AREA1!A:A,BRANCH!R:R)</f>
        <v>195</v>
      </c>
      <c r="S388" s="52">
        <f>SUMIF(BRANCH!C:C,AREA1!A:A,BRANCH!S:S)</f>
        <v>0</v>
      </c>
      <c r="T388" s="21">
        <f>SUMIF(BRANCH!C:C,AREA1!A:A,BRANCH!T:T)</f>
        <v>625908</v>
      </c>
      <c r="U388" s="40">
        <f t="shared" si="20"/>
        <v>1</v>
      </c>
    </row>
    <row r="389" spans="1:21" x14ac:dyDescent="0.25">
      <c r="A389" s="24" t="s">
        <v>556</v>
      </c>
      <c r="B389" s="23" t="s">
        <v>449</v>
      </c>
      <c r="C389" s="23" t="s">
        <v>14</v>
      </c>
      <c r="D389" s="21">
        <f>SUMIF(BRANCH!C:C,AREA1!A:A,BRANCH!F:J)</f>
        <v>66519</v>
      </c>
      <c r="E389" s="21">
        <f>SUMIF(BRANCH!C:C,AREA1!A:A,BRANCH!G:G)</f>
        <v>0</v>
      </c>
      <c r="F389" s="21">
        <f>SUMIF(BRANCH!C:C,AREA1!A:A,BRANCH!H:H)</f>
        <v>0</v>
      </c>
      <c r="G389" s="52">
        <f>SUMIF(BRANCH!C:C,AREA1!A:A,BRANCH!I:I)</f>
        <v>0</v>
      </c>
      <c r="H389" s="21">
        <f>SUMIF(BRANCH!C:C,AREA1!A:A,BRANCH!J:J)</f>
        <v>66519</v>
      </c>
      <c r="I389" s="40" t="e">
        <f t="shared" si="18"/>
        <v>#DIV/0!</v>
      </c>
      <c r="J389" s="21" t="e">
        <f>SUMIF(BRANCH!C:C,AREA1!A:A,BRANCH!K:K)</f>
        <v>#REF!</v>
      </c>
      <c r="K389" s="21" t="e">
        <f>SUMIF(BRANCH!C:C,AREA1!A:A,BRANCH!L:L)</f>
        <v>#REF!</v>
      </c>
      <c r="L389" s="21" t="e">
        <f>SUMIF(BRANCH!C:C,AREA1!A:A,BRANCH!M:M)</f>
        <v>#REF!</v>
      </c>
      <c r="M389" s="52" t="e">
        <f>SUMIF(BRANCH!C:C,BRANCH!C:C,BRANCH!N:N)</f>
        <v>#REF!</v>
      </c>
      <c r="N389" s="21" t="e">
        <f>SUMIF(BRANCH!C:C,AREA1!A:A,BRANCH!O:O)</f>
        <v>#REF!</v>
      </c>
      <c r="O389" s="40" t="e">
        <f t="shared" si="19"/>
        <v>#REF!</v>
      </c>
      <c r="P389" s="21">
        <f>SUMIF(BRANCH!C:C,AREA1!A:A,BRANCH!P:P)</f>
        <v>690091</v>
      </c>
      <c r="Q389" s="21">
        <f>SUMIF(BRANCH!C:C,AREA1!A:A,BRANCH!Q:Q)</f>
        <v>200</v>
      </c>
      <c r="R389" s="21">
        <f>SUMIF(BRANCH!C:C,AREA1!A:A,BRANCH!R:R)</f>
        <v>189</v>
      </c>
      <c r="S389" s="52">
        <f>SUMIF(BRANCH!C:C,AREA1!A:A,BRANCH!S:S)</f>
        <v>11</v>
      </c>
      <c r="T389" s="21">
        <f>SUMIF(BRANCH!C:C,AREA1!A:A,BRANCH!T:T)</f>
        <v>689902</v>
      </c>
      <c r="U389" s="40">
        <f t="shared" si="20"/>
        <v>0.94499999999999995</v>
      </c>
    </row>
    <row r="390" spans="1:21" x14ac:dyDescent="0.25">
      <c r="A390" s="24" t="s">
        <v>557</v>
      </c>
      <c r="B390" s="23" t="s">
        <v>397</v>
      </c>
      <c r="C390" s="23" t="s">
        <v>13</v>
      </c>
      <c r="D390" s="21">
        <f>SUMIF(BRANCH!C:C,AREA1!A:A,BRANCH!F:J)</f>
        <v>47828</v>
      </c>
      <c r="E390" s="21">
        <f>SUMIF(BRANCH!C:C,AREA1!A:A,BRANCH!G:G)</f>
        <v>1</v>
      </c>
      <c r="F390" s="21">
        <f>SUMIF(BRANCH!C:C,AREA1!A:A,BRANCH!H:H)</f>
        <v>1</v>
      </c>
      <c r="G390" s="52">
        <f>SUMIF(BRANCH!C:C,AREA1!A:A,BRANCH!I:I)</f>
        <v>0</v>
      </c>
      <c r="H390" s="21">
        <f>SUMIF(BRANCH!C:C,AREA1!A:A,BRANCH!J:J)</f>
        <v>47827</v>
      </c>
      <c r="I390" s="40">
        <f t="shared" si="18"/>
        <v>1</v>
      </c>
      <c r="J390" s="21" t="e">
        <f>SUMIF(BRANCH!C:C,AREA1!A:A,BRANCH!K:K)</f>
        <v>#REF!</v>
      </c>
      <c r="K390" s="21" t="e">
        <f>SUMIF(BRANCH!C:C,AREA1!A:A,BRANCH!L:L)</f>
        <v>#REF!</v>
      </c>
      <c r="L390" s="21" t="e">
        <f>SUMIF(BRANCH!C:C,AREA1!A:A,BRANCH!M:M)</f>
        <v>#REF!</v>
      </c>
      <c r="M390" s="52" t="e">
        <f>SUMIF(BRANCH!C:C,BRANCH!C:C,BRANCH!N:N)</f>
        <v>#REF!</v>
      </c>
      <c r="N390" s="21" t="e">
        <f>SUMIF(BRANCH!C:C,AREA1!A:A,BRANCH!O:O)</f>
        <v>#REF!</v>
      </c>
      <c r="O390" s="40" t="e">
        <f t="shared" si="19"/>
        <v>#REF!</v>
      </c>
      <c r="P390" s="21">
        <f>SUMIF(BRANCH!C:C,AREA1!A:A,BRANCH!P:P)</f>
        <v>461134</v>
      </c>
      <c r="Q390" s="21">
        <f>SUMIF(BRANCH!C:C,AREA1!A:A,BRANCH!Q:Q)</f>
        <v>172</v>
      </c>
      <c r="R390" s="21">
        <f>SUMIF(BRANCH!C:C,AREA1!A:A,BRANCH!R:R)</f>
        <v>172</v>
      </c>
      <c r="S390" s="52">
        <f>SUMIF(BRANCH!C:C,AREA1!A:A,BRANCH!S:S)</f>
        <v>0</v>
      </c>
      <c r="T390" s="21">
        <f>SUMIF(BRANCH!C:C,AREA1!A:A,BRANCH!T:T)</f>
        <v>460962</v>
      </c>
      <c r="U390" s="40">
        <f t="shared" si="20"/>
        <v>1</v>
      </c>
    </row>
    <row r="391" spans="1:21" x14ac:dyDescent="0.25">
      <c r="A391" s="24" t="s">
        <v>558</v>
      </c>
      <c r="B391" s="23" t="s">
        <v>230</v>
      </c>
      <c r="C391" s="23" t="s">
        <v>13</v>
      </c>
      <c r="D391" s="21">
        <f>SUMIF(BRANCH!C:C,AREA1!A:A,BRANCH!F:J)</f>
        <v>31249</v>
      </c>
      <c r="E391" s="21">
        <f>SUMIF(BRANCH!C:C,AREA1!A:A,BRANCH!G:G)</f>
        <v>0</v>
      </c>
      <c r="F391" s="21">
        <f>SUMIF(BRANCH!C:C,AREA1!A:A,BRANCH!H:H)</f>
        <v>0</v>
      </c>
      <c r="G391" s="52">
        <f>SUMIF(BRANCH!C:C,AREA1!A:A,BRANCH!I:I)</f>
        <v>0</v>
      </c>
      <c r="H391" s="21">
        <f>SUMIF(BRANCH!C:C,AREA1!A:A,BRANCH!J:J)</f>
        <v>31249</v>
      </c>
      <c r="I391" s="40" t="e">
        <f t="shared" si="18"/>
        <v>#DIV/0!</v>
      </c>
      <c r="J391" s="21" t="e">
        <f>SUMIF(BRANCH!C:C,AREA1!A:A,BRANCH!K:K)</f>
        <v>#REF!</v>
      </c>
      <c r="K391" s="21" t="e">
        <f>SUMIF(BRANCH!C:C,AREA1!A:A,BRANCH!L:L)</f>
        <v>#REF!</v>
      </c>
      <c r="L391" s="21" t="e">
        <f>SUMIF(BRANCH!C:C,AREA1!A:A,BRANCH!M:M)</f>
        <v>#REF!</v>
      </c>
      <c r="M391" s="52" t="e">
        <f>SUMIF(BRANCH!C:C,BRANCH!C:C,BRANCH!N:N)</f>
        <v>#REF!</v>
      </c>
      <c r="N391" s="21" t="e">
        <f>SUMIF(BRANCH!C:C,AREA1!A:A,BRANCH!O:O)</f>
        <v>#REF!</v>
      </c>
      <c r="O391" s="40" t="e">
        <f t="shared" si="19"/>
        <v>#REF!</v>
      </c>
      <c r="P391" s="21">
        <f>SUMIF(BRANCH!C:C,AREA1!A:A,BRANCH!P:P)</f>
        <v>319267</v>
      </c>
      <c r="Q391" s="21">
        <f>SUMIF(BRANCH!C:C,AREA1!A:A,BRANCH!Q:Q)</f>
        <v>111</v>
      </c>
      <c r="R391" s="21">
        <f>SUMIF(BRANCH!C:C,AREA1!A:A,BRANCH!R:R)</f>
        <v>110</v>
      </c>
      <c r="S391" s="52">
        <f>SUMIF(BRANCH!C:C,AREA1!A:A,BRANCH!S:S)</f>
        <v>1</v>
      </c>
      <c r="T391" s="21">
        <f>SUMIF(BRANCH!C:C,AREA1!A:A,BRANCH!T:T)</f>
        <v>319157</v>
      </c>
      <c r="U391" s="40">
        <f t="shared" si="20"/>
        <v>0.99099099099099097</v>
      </c>
    </row>
    <row r="392" spans="1:21" x14ac:dyDescent="0.25">
      <c r="A392" s="24" t="s">
        <v>559</v>
      </c>
      <c r="B392" s="23" t="s">
        <v>335</v>
      </c>
      <c r="C392" s="23" t="s">
        <v>13</v>
      </c>
      <c r="D392" s="21">
        <f>SUMIF(BRANCH!C:C,AREA1!A:A,BRANCH!F:J)</f>
        <v>37898</v>
      </c>
      <c r="E392" s="21">
        <f>SUMIF(BRANCH!C:C,AREA1!A:A,BRANCH!G:G)</f>
        <v>2</v>
      </c>
      <c r="F392" s="21">
        <f>SUMIF(BRANCH!C:C,AREA1!A:A,BRANCH!H:H)</f>
        <v>1</v>
      </c>
      <c r="G392" s="52">
        <f>SUMIF(BRANCH!C:C,AREA1!A:A,BRANCH!I:I)</f>
        <v>1</v>
      </c>
      <c r="H392" s="21">
        <f>SUMIF(BRANCH!C:C,AREA1!A:A,BRANCH!J:J)</f>
        <v>37897</v>
      </c>
      <c r="I392" s="40">
        <f t="shared" si="18"/>
        <v>0.5</v>
      </c>
      <c r="J392" s="21" t="e">
        <f>SUMIF(BRANCH!C:C,AREA1!A:A,BRANCH!K:K)</f>
        <v>#REF!</v>
      </c>
      <c r="K392" s="21" t="e">
        <f>SUMIF(BRANCH!C:C,AREA1!A:A,BRANCH!L:L)</f>
        <v>#REF!</v>
      </c>
      <c r="L392" s="21" t="e">
        <f>SUMIF(BRANCH!C:C,AREA1!A:A,BRANCH!M:M)</f>
        <v>#REF!</v>
      </c>
      <c r="M392" s="52" t="e">
        <f>SUMIF(BRANCH!C:C,BRANCH!C:C,BRANCH!N:N)</f>
        <v>#REF!</v>
      </c>
      <c r="N392" s="21" t="e">
        <f>SUMIF(BRANCH!C:C,AREA1!A:A,BRANCH!O:O)</f>
        <v>#REF!</v>
      </c>
      <c r="O392" s="40" t="e">
        <f t="shared" si="19"/>
        <v>#REF!</v>
      </c>
      <c r="P392" s="21">
        <f>SUMIF(BRANCH!C:C,AREA1!A:A,BRANCH!P:P)</f>
        <v>364401</v>
      </c>
      <c r="Q392" s="21">
        <f>SUMIF(BRANCH!C:C,AREA1!A:A,BRANCH!Q:Q)</f>
        <v>114</v>
      </c>
      <c r="R392" s="21">
        <f>SUMIF(BRANCH!C:C,AREA1!A:A,BRANCH!R:R)</f>
        <v>113</v>
      </c>
      <c r="S392" s="52">
        <f>SUMIF(BRANCH!C:C,AREA1!A:A,BRANCH!S:S)</f>
        <v>1</v>
      </c>
      <c r="T392" s="21">
        <f>SUMIF(BRANCH!C:C,AREA1!A:A,BRANCH!T:T)</f>
        <v>364288</v>
      </c>
      <c r="U392" s="40">
        <f t="shared" si="20"/>
        <v>0.99122807017543857</v>
      </c>
    </row>
    <row r="393" spans="1:21" x14ac:dyDescent="0.25">
      <c r="A393" s="24" t="s">
        <v>560</v>
      </c>
      <c r="B393" s="23" t="s">
        <v>290</v>
      </c>
      <c r="C393" s="23" t="s">
        <v>17</v>
      </c>
      <c r="D393" s="21">
        <f>SUMIF(BRANCH!C:C,AREA1!A:A,BRANCH!F:J)</f>
        <v>87927</v>
      </c>
      <c r="E393" s="21">
        <f>SUMIF(BRANCH!C:C,AREA1!A:A,BRANCH!G:G)</f>
        <v>2</v>
      </c>
      <c r="F393" s="21">
        <f>SUMIF(BRANCH!C:C,AREA1!A:A,BRANCH!H:H)</f>
        <v>2</v>
      </c>
      <c r="G393" s="52">
        <f>SUMIF(BRANCH!C:C,AREA1!A:A,BRANCH!I:I)</f>
        <v>0</v>
      </c>
      <c r="H393" s="21">
        <f>SUMIF(BRANCH!C:C,AREA1!A:A,BRANCH!J:J)</f>
        <v>87925</v>
      </c>
      <c r="I393" s="40">
        <f t="shared" si="18"/>
        <v>1</v>
      </c>
      <c r="J393" s="21" t="e">
        <f>SUMIF(BRANCH!C:C,AREA1!A:A,BRANCH!K:K)</f>
        <v>#REF!</v>
      </c>
      <c r="K393" s="21" t="e">
        <f>SUMIF(BRANCH!C:C,AREA1!A:A,BRANCH!L:L)</f>
        <v>#REF!</v>
      </c>
      <c r="L393" s="21" t="e">
        <f>SUMIF(BRANCH!C:C,AREA1!A:A,BRANCH!M:M)</f>
        <v>#REF!</v>
      </c>
      <c r="M393" s="52" t="e">
        <f>SUMIF(BRANCH!C:C,BRANCH!C:C,BRANCH!N:N)</f>
        <v>#REF!</v>
      </c>
      <c r="N393" s="21" t="e">
        <f>SUMIF(BRANCH!C:C,AREA1!A:A,BRANCH!O:O)</f>
        <v>#REF!</v>
      </c>
      <c r="O393" s="40" t="e">
        <f t="shared" si="19"/>
        <v>#REF!</v>
      </c>
      <c r="P393" s="21">
        <f>SUMIF(BRANCH!C:C,AREA1!A:A,BRANCH!P:P)</f>
        <v>857179</v>
      </c>
      <c r="Q393" s="21">
        <f>SUMIF(BRANCH!C:C,AREA1!A:A,BRANCH!Q:Q)</f>
        <v>409</v>
      </c>
      <c r="R393" s="21">
        <f>SUMIF(BRANCH!C:C,AREA1!A:A,BRANCH!R:R)</f>
        <v>409</v>
      </c>
      <c r="S393" s="52">
        <f>SUMIF(BRANCH!C:C,AREA1!A:A,BRANCH!S:S)</f>
        <v>0</v>
      </c>
      <c r="T393" s="21">
        <f>SUMIF(BRANCH!C:C,AREA1!A:A,BRANCH!T:T)</f>
        <v>856770</v>
      </c>
      <c r="U393" s="40">
        <f t="shared" si="20"/>
        <v>1</v>
      </c>
    </row>
    <row r="394" spans="1:21" x14ac:dyDescent="0.25">
      <c r="A394" s="24" t="s">
        <v>561</v>
      </c>
      <c r="B394" s="23" t="s">
        <v>397</v>
      </c>
      <c r="C394" s="23" t="s">
        <v>13</v>
      </c>
      <c r="D394" s="21">
        <f>SUMIF(BRANCH!C:C,AREA1!A:A,BRANCH!F:J)</f>
        <v>23767</v>
      </c>
      <c r="E394" s="21">
        <f>SUMIF(BRANCH!C:C,AREA1!A:A,BRANCH!G:G)</f>
        <v>1</v>
      </c>
      <c r="F394" s="21">
        <f>SUMIF(BRANCH!C:C,AREA1!A:A,BRANCH!H:H)</f>
        <v>1</v>
      </c>
      <c r="G394" s="52">
        <f>SUMIF(BRANCH!C:C,AREA1!A:A,BRANCH!I:I)</f>
        <v>0</v>
      </c>
      <c r="H394" s="21">
        <f>SUMIF(BRANCH!C:C,AREA1!A:A,BRANCH!J:J)</f>
        <v>23766</v>
      </c>
      <c r="I394" s="40">
        <f t="shared" si="18"/>
        <v>1</v>
      </c>
      <c r="J394" s="21" t="e">
        <f>SUMIF(BRANCH!C:C,AREA1!A:A,BRANCH!K:K)</f>
        <v>#REF!</v>
      </c>
      <c r="K394" s="21" t="e">
        <f>SUMIF(BRANCH!C:C,AREA1!A:A,BRANCH!L:L)</f>
        <v>#REF!</v>
      </c>
      <c r="L394" s="21" t="e">
        <f>SUMIF(BRANCH!C:C,AREA1!A:A,BRANCH!M:M)</f>
        <v>#REF!</v>
      </c>
      <c r="M394" s="52" t="e">
        <f>SUMIF(BRANCH!C:C,BRANCH!C:C,BRANCH!N:N)</f>
        <v>#REF!</v>
      </c>
      <c r="N394" s="21" t="e">
        <f>SUMIF(BRANCH!C:C,AREA1!A:A,BRANCH!O:O)</f>
        <v>#REF!</v>
      </c>
      <c r="O394" s="40" t="e">
        <f t="shared" si="19"/>
        <v>#REF!</v>
      </c>
      <c r="P394" s="21">
        <f>SUMIF(BRANCH!C:C,AREA1!A:A,BRANCH!P:P)</f>
        <v>267682</v>
      </c>
      <c r="Q394" s="21">
        <f>SUMIF(BRANCH!C:C,AREA1!A:A,BRANCH!Q:Q)</f>
        <v>112</v>
      </c>
      <c r="R394" s="21">
        <f>SUMIF(BRANCH!C:C,AREA1!A:A,BRANCH!R:R)</f>
        <v>111</v>
      </c>
      <c r="S394" s="52">
        <f>SUMIF(BRANCH!C:C,AREA1!A:A,BRANCH!S:S)</f>
        <v>1</v>
      </c>
      <c r="T394" s="21">
        <f>SUMIF(BRANCH!C:C,AREA1!A:A,BRANCH!T:T)</f>
        <v>267571</v>
      </c>
      <c r="U394" s="40">
        <f t="shared" si="20"/>
        <v>0.9910714285714286</v>
      </c>
    </row>
    <row r="395" spans="1:21" x14ac:dyDescent="0.25">
      <c r="A395" s="24" t="s">
        <v>562</v>
      </c>
      <c r="B395" s="23" t="s">
        <v>420</v>
      </c>
      <c r="C395" s="23" t="s">
        <v>19</v>
      </c>
      <c r="D395" s="21">
        <f>SUMIF(BRANCH!C:C,AREA1!A:A,BRANCH!F:J)</f>
        <v>77473</v>
      </c>
      <c r="E395" s="21">
        <f>SUMIF(BRANCH!C:C,AREA1!A:A,BRANCH!G:G)</f>
        <v>3</v>
      </c>
      <c r="F395" s="21">
        <f>SUMIF(BRANCH!C:C,AREA1!A:A,BRANCH!H:H)</f>
        <v>2</v>
      </c>
      <c r="G395" s="52">
        <f>SUMIF(BRANCH!C:C,AREA1!A:A,BRANCH!I:I)</f>
        <v>1</v>
      </c>
      <c r="H395" s="21">
        <f>SUMIF(BRANCH!C:C,AREA1!A:A,BRANCH!J:J)</f>
        <v>77471</v>
      </c>
      <c r="I395" s="40">
        <f t="shared" si="18"/>
        <v>0.66666666666666663</v>
      </c>
      <c r="J395" s="21" t="e">
        <f>SUMIF(BRANCH!C:C,AREA1!A:A,BRANCH!K:K)</f>
        <v>#REF!</v>
      </c>
      <c r="K395" s="21" t="e">
        <f>SUMIF(BRANCH!C:C,AREA1!A:A,BRANCH!L:L)</f>
        <v>#REF!</v>
      </c>
      <c r="L395" s="21" t="e">
        <f>SUMIF(BRANCH!C:C,AREA1!A:A,BRANCH!M:M)</f>
        <v>#REF!</v>
      </c>
      <c r="M395" s="52" t="e">
        <f>SUMIF(BRANCH!C:C,BRANCH!C:C,BRANCH!N:N)</f>
        <v>#REF!</v>
      </c>
      <c r="N395" s="21" t="e">
        <f>SUMIF(BRANCH!C:C,AREA1!A:A,BRANCH!O:O)</f>
        <v>#REF!</v>
      </c>
      <c r="O395" s="40" t="e">
        <f t="shared" si="19"/>
        <v>#REF!</v>
      </c>
      <c r="P395" s="21">
        <f>SUMIF(BRANCH!C:C,AREA1!A:A,BRANCH!P:P)</f>
        <v>756125</v>
      </c>
      <c r="Q395" s="21">
        <f>SUMIF(BRANCH!C:C,AREA1!A:A,BRANCH!Q:Q)</f>
        <v>413</v>
      </c>
      <c r="R395" s="21">
        <f>SUMIF(BRANCH!C:C,AREA1!A:A,BRANCH!R:R)</f>
        <v>314</v>
      </c>
      <c r="S395" s="52">
        <f>SUMIF(BRANCH!C:C,AREA1!A:A,BRANCH!S:S)</f>
        <v>99</v>
      </c>
      <c r="T395" s="21">
        <f>SUMIF(BRANCH!C:C,AREA1!A:A,BRANCH!T:T)</f>
        <v>755811</v>
      </c>
      <c r="U395" s="40">
        <f t="shared" si="20"/>
        <v>0.76029055690072644</v>
      </c>
    </row>
    <row r="396" spans="1:21" x14ac:dyDescent="0.25">
      <c r="A396" s="24" t="s">
        <v>563</v>
      </c>
      <c r="B396" s="23" t="s">
        <v>365</v>
      </c>
      <c r="C396" s="23" t="s">
        <v>20</v>
      </c>
      <c r="D396" s="21">
        <f>SUMIF(BRANCH!C:C,AREA1!A:A,BRANCH!F:J)</f>
        <v>58672</v>
      </c>
      <c r="E396" s="21">
        <f>SUMIF(BRANCH!C:C,AREA1!A:A,BRANCH!G:G)</f>
        <v>5</v>
      </c>
      <c r="F396" s="21">
        <f>SUMIF(BRANCH!C:C,AREA1!A:A,BRANCH!H:H)</f>
        <v>3</v>
      </c>
      <c r="G396" s="52">
        <f>SUMIF(BRANCH!C:C,AREA1!A:A,BRANCH!I:I)</f>
        <v>2</v>
      </c>
      <c r="H396" s="21">
        <f>SUMIF(BRANCH!C:C,AREA1!A:A,BRANCH!J:J)</f>
        <v>58669</v>
      </c>
      <c r="I396" s="40">
        <f t="shared" si="18"/>
        <v>0.6</v>
      </c>
      <c r="J396" s="21" t="e">
        <f>SUMIF(BRANCH!C:C,AREA1!A:A,BRANCH!K:K)</f>
        <v>#REF!</v>
      </c>
      <c r="K396" s="21" t="e">
        <f>SUMIF(BRANCH!C:C,AREA1!A:A,BRANCH!L:L)</f>
        <v>#REF!</v>
      </c>
      <c r="L396" s="21" t="e">
        <f>SUMIF(BRANCH!C:C,AREA1!A:A,BRANCH!M:M)</f>
        <v>#REF!</v>
      </c>
      <c r="M396" s="52" t="e">
        <f>SUMIF(BRANCH!C:C,BRANCH!C:C,BRANCH!N:N)</f>
        <v>#REF!</v>
      </c>
      <c r="N396" s="21" t="e">
        <f>SUMIF(BRANCH!C:C,AREA1!A:A,BRANCH!O:O)</f>
        <v>#REF!</v>
      </c>
      <c r="O396" s="40" t="e">
        <f t="shared" si="19"/>
        <v>#REF!</v>
      </c>
      <c r="P396" s="21">
        <f>SUMIF(BRANCH!C:C,AREA1!A:A,BRANCH!P:P)</f>
        <v>578627</v>
      </c>
      <c r="Q396" s="21">
        <f>SUMIF(BRANCH!C:C,AREA1!A:A,BRANCH!Q:Q)</f>
        <v>316</v>
      </c>
      <c r="R396" s="21">
        <f>SUMIF(BRANCH!C:C,AREA1!A:A,BRANCH!R:R)</f>
        <v>310</v>
      </c>
      <c r="S396" s="52">
        <f>SUMIF(BRANCH!C:C,AREA1!A:A,BRANCH!S:S)</f>
        <v>6</v>
      </c>
      <c r="T396" s="21">
        <f>SUMIF(BRANCH!C:C,AREA1!A:A,BRANCH!T:T)</f>
        <v>578317</v>
      </c>
      <c r="U396" s="40">
        <f t="shared" si="20"/>
        <v>0.98101265822784811</v>
      </c>
    </row>
    <row r="397" spans="1:21" x14ac:dyDescent="0.25">
      <c r="A397" s="24" t="s">
        <v>564</v>
      </c>
      <c r="B397" s="23" t="s">
        <v>461</v>
      </c>
      <c r="C397" s="23" t="s">
        <v>14</v>
      </c>
      <c r="D397" s="21">
        <f>SUMIF(BRANCH!C:C,AREA1!A:A,BRANCH!F:J)</f>
        <v>29445</v>
      </c>
      <c r="E397" s="21">
        <f>SUMIF(BRANCH!C:C,AREA1!A:A,BRANCH!G:G)</f>
        <v>1</v>
      </c>
      <c r="F397" s="21">
        <f>SUMIF(BRANCH!C:C,AREA1!A:A,BRANCH!H:H)</f>
        <v>1</v>
      </c>
      <c r="G397" s="52">
        <f>SUMIF(BRANCH!C:C,AREA1!A:A,BRANCH!I:I)</f>
        <v>0</v>
      </c>
      <c r="H397" s="21">
        <f>SUMIF(BRANCH!C:C,AREA1!A:A,BRANCH!J:J)</f>
        <v>29444</v>
      </c>
      <c r="I397" s="40">
        <f t="shared" si="18"/>
        <v>1</v>
      </c>
      <c r="J397" s="21" t="e">
        <f>SUMIF(BRANCH!C:C,AREA1!A:A,BRANCH!K:K)</f>
        <v>#REF!</v>
      </c>
      <c r="K397" s="21" t="e">
        <f>SUMIF(BRANCH!C:C,AREA1!A:A,BRANCH!L:L)</f>
        <v>#REF!</v>
      </c>
      <c r="L397" s="21" t="e">
        <f>SUMIF(BRANCH!C:C,AREA1!A:A,BRANCH!M:M)</f>
        <v>#REF!</v>
      </c>
      <c r="M397" s="52" t="e">
        <f>SUMIF(BRANCH!C:C,BRANCH!C:C,BRANCH!N:N)</f>
        <v>#REF!</v>
      </c>
      <c r="N397" s="21" t="e">
        <f>SUMIF(BRANCH!C:C,AREA1!A:A,BRANCH!O:O)</f>
        <v>#REF!</v>
      </c>
      <c r="O397" s="40" t="e">
        <f t="shared" si="19"/>
        <v>#REF!</v>
      </c>
      <c r="P397" s="21">
        <f>SUMIF(BRANCH!C:C,AREA1!A:A,BRANCH!P:P)</f>
        <v>332351</v>
      </c>
      <c r="Q397" s="21">
        <f>SUMIF(BRANCH!C:C,AREA1!A:A,BRANCH!Q:Q)</f>
        <v>139</v>
      </c>
      <c r="R397" s="21">
        <f>SUMIF(BRANCH!C:C,AREA1!A:A,BRANCH!R:R)</f>
        <v>139</v>
      </c>
      <c r="S397" s="52">
        <f>SUMIF(BRANCH!C:C,AREA1!A:A,BRANCH!S:S)</f>
        <v>0</v>
      </c>
      <c r="T397" s="21">
        <f>SUMIF(BRANCH!C:C,AREA1!A:A,BRANCH!T:T)</f>
        <v>332212</v>
      </c>
      <c r="U397" s="40">
        <f t="shared" si="20"/>
        <v>1</v>
      </c>
    </row>
    <row r="398" spans="1:21" x14ac:dyDescent="0.25">
      <c r="A398" s="24" t="s">
        <v>565</v>
      </c>
      <c r="B398" s="23" t="s">
        <v>310</v>
      </c>
      <c r="C398" s="23" t="s">
        <v>14</v>
      </c>
      <c r="D398" s="21">
        <f>SUMIF(BRANCH!C:C,AREA1!A:A,BRANCH!F:J)</f>
        <v>78469</v>
      </c>
      <c r="E398" s="21">
        <f>SUMIF(BRANCH!C:C,AREA1!A:A,BRANCH!G:G)</f>
        <v>0</v>
      </c>
      <c r="F398" s="21">
        <f>SUMIF(BRANCH!C:C,AREA1!A:A,BRANCH!H:H)</f>
        <v>0</v>
      </c>
      <c r="G398" s="52">
        <f>SUMIF(BRANCH!C:C,AREA1!A:A,BRANCH!I:I)</f>
        <v>0</v>
      </c>
      <c r="H398" s="21">
        <f>SUMIF(BRANCH!C:C,AREA1!A:A,BRANCH!J:J)</f>
        <v>78469</v>
      </c>
      <c r="I398" s="40" t="e">
        <f t="shared" si="18"/>
        <v>#DIV/0!</v>
      </c>
      <c r="J398" s="21" t="e">
        <f>SUMIF(BRANCH!C:C,AREA1!A:A,BRANCH!K:K)</f>
        <v>#REF!</v>
      </c>
      <c r="K398" s="21" t="e">
        <f>SUMIF(BRANCH!C:C,AREA1!A:A,BRANCH!L:L)</f>
        <v>#REF!</v>
      </c>
      <c r="L398" s="21" t="e">
        <f>SUMIF(BRANCH!C:C,AREA1!A:A,BRANCH!M:M)</f>
        <v>#REF!</v>
      </c>
      <c r="M398" s="52" t="e">
        <f>SUMIF(BRANCH!C:C,BRANCH!C:C,BRANCH!N:N)</f>
        <v>#REF!</v>
      </c>
      <c r="N398" s="21" t="e">
        <f>SUMIF(BRANCH!C:C,AREA1!A:A,BRANCH!O:O)</f>
        <v>#REF!</v>
      </c>
      <c r="O398" s="40" t="e">
        <f t="shared" si="19"/>
        <v>#REF!</v>
      </c>
      <c r="P398" s="21">
        <f>SUMIF(BRANCH!C:C,AREA1!A:A,BRANCH!P:P)</f>
        <v>753612</v>
      </c>
      <c r="Q398" s="21">
        <f>SUMIF(BRANCH!C:C,AREA1!A:A,BRANCH!Q:Q)</f>
        <v>210</v>
      </c>
      <c r="R398" s="21">
        <f>SUMIF(BRANCH!C:C,AREA1!A:A,BRANCH!R:R)</f>
        <v>208</v>
      </c>
      <c r="S398" s="52">
        <f>SUMIF(BRANCH!C:C,AREA1!A:A,BRANCH!S:S)</f>
        <v>2</v>
      </c>
      <c r="T398" s="21">
        <f>SUMIF(BRANCH!C:C,AREA1!A:A,BRANCH!T:T)</f>
        <v>753404</v>
      </c>
      <c r="U398" s="40">
        <f t="shared" si="20"/>
        <v>0.99047619047619051</v>
      </c>
    </row>
    <row r="399" spans="1:21" x14ac:dyDescent="0.25">
      <c r="A399" s="24" t="s">
        <v>566</v>
      </c>
      <c r="B399" s="23" t="s">
        <v>335</v>
      </c>
      <c r="C399" s="23" t="s">
        <v>13</v>
      </c>
      <c r="D399" s="21">
        <f>SUMIF(BRANCH!C:C,AREA1!A:A,BRANCH!F:J)</f>
        <v>55929</v>
      </c>
      <c r="E399" s="21">
        <f>SUMIF(BRANCH!C:C,AREA1!A:A,BRANCH!G:G)</f>
        <v>0</v>
      </c>
      <c r="F399" s="21">
        <f>SUMIF(BRANCH!C:C,AREA1!A:A,BRANCH!H:H)</f>
        <v>0</v>
      </c>
      <c r="G399" s="52">
        <f>SUMIF(BRANCH!C:C,AREA1!A:A,BRANCH!I:I)</f>
        <v>0</v>
      </c>
      <c r="H399" s="21">
        <f>SUMIF(BRANCH!C:C,AREA1!A:A,BRANCH!J:J)</f>
        <v>55929</v>
      </c>
      <c r="I399" s="40" t="e">
        <f t="shared" si="18"/>
        <v>#DIV/0!</v>
      </c>
      <c r="J399" s="21" t="e">
        <f>SUMIF(BRANCH!C:C,AREA1!A:A,BRANCH!K:K)</f>
        <v>#REF!</v>
      </c>
      <c r="K399" s="21" t="e">
        <f>SUMIF(BRANCH!C:C,AREA1!A:A,BRANCH!L:L)</f>
        <v>#REF!</v>
      </c>
      <c r="L399" s="21" t="e">
        <f>SUMIF(BRANCH!C:C,AREA1!A:A,BRANCH!M:M)</f>
        <v>#REF!</v>
      </c>
      <c r="M399" s="52" t="e">
        <f>SUMIF(BRANCH!C:C,BRANCH!C:C,BRANCH!N:N)</f>
        <v>#REF!</v>
      </c>
      <c r="N399" s="21" t="e">
        <f>SUMIF(BRANCH!C:C,AREA1!A:A,BRANCH!O:O)</f>
        <v>#REF!</v>
      </c>
      <c r="O399" s="40" t="e">
        <f t="shared" si="19"/>
        <v>#REF!</v>
      </c>
      <c r="P399" s="21">
        <f>SUMIF(BRANCH!C:C,AREA1!A:A,BRANCH!P:P)</f>
        <v>543314</v>
      </c>
      <c r="Q399" s="21">
        <f>SUMIF(BRANCH!C:C,AREA1!A:A,BRANCH!Q:Q)</f>
        <v>217</v>
      </c>
      <c r="R399" s="21">
        <f>SUMIF(BRANCH!C:C,AREA1!A:A,BRANCH!R:R)</f>
        <v>217</v>
      </c>
      <c r="S399" s="52">
        <f>SUMIF(BRANCH!C:C,AREA1!A:A,BRANCH!S:S)</f>
        <v>0</v>
      </c>
      <c r="T399" s="21">
        <f>SUMIF(BRANCH!C:C,AREA1!A:A,BRANCH!T:T)</f>
        <v>543097</v>
      </c>
      <c r="U399" s="40">
        <f t="shared" si="20"/>
        <v>1</v>
      </c>
    </row>
    <row r="400" spans="1:21" x14ac:dyDescent="0.25">
      <c r="A400" s="24" t="s">
        <v>567</v>
      </c>
      <c r="B400" s="23" t="s">
        <v>365</v>
      </c>
      <c r="C400" s="23" t="s">
        <v>20</v>
      </c>
      <c r="D400" s="21">
        <f>SUMIF(BRANCH!C:C,AREA1!A:A,BRANCH!F:J)</f>
        <v>21394</v>
      </c>
      <c r="E400" s="21">
        <f>SUMIF(BRANCH!C:C,AREA1!A:A,BRANCH!G:G)</f>
        <v>0</v>
      </c>
      <c r="F400" s="21">
        <f>SUMIF(BRANCH!C:C,AREA1!A:A,BRANCH!H:H)</f>
        <v>0</v>
      </c>
      <c r="G400" s="52">
        <f>SUMIF(BRANCH!C:C,AREA1!A:A,BRANCH!I:I)</f>
        <v>0</v>
      </c>
      <c r="H400" s="21">
        <f>SUMIF(BRANCH!C:C,AREA1!A:A,BRANCH!J:J)</f>
        <v>21394</v>
      </c>
      <c r="I400" s="40" t="e">
        <f t="shared" si="18"/>
        <v>#DIV/0!</v>
      </c>
      <c r="J400" s="21" t="e">
        <f>SUMIF(BRANCH!C:C,AREA1!A:A,BRANCH!K:K)</f>
        <v>#REF!</v>
      </c>
      <c r="K400" s="21" t="e">
        <f>SUMIF(BRANCH!C:C,AREA1!A:A,BRANCH!L:L)</f>
        <v>#REF!</v>
      </c>
      <c r="L400" s="21" t="e">
        <f>SUMIF(BRANCH!C:C,AREA1!A:A,BRANCH!M:M)</f>
        <v>#REF!</v>
      </c>
      <c r="M400" s="52" t="e">
        <f>SUMIF(BRANCH!C:C,BRANCH!C:C,BRANCH!N:N)</f>
        <v>#REF!</v>
      </c>
      <c r="N400" s="21" t="e">
        <f>SUMIF(BRANCH!C:C,AREA1!A:A,BRANCH!O:O)</f>
        <v>#REF!</v>
      </c>
      <c r="O400" s="40" t="e">
        <f t="shared" si="19"/>
        <v>#REF!</v>
      </c>
      <c r="P400" s="21">
        <f>SUMIF(BRANCH!C:C,AREA1!A:A,BRANCH!P:P)</f>
        <v>224087</v>
      </c>
      <c r="Q400" s="21">
        <f>SUMIF(BRANCH!C:C,AREA1!A:A,BRANCH!Q:Q)</f>
        <v>143</v>
      </c>
      <c r="R400" s="21">
        <f>SUMIF(BRANCH!C:C,AREA1!A:A,BRANCH!R:R)</f>
        <v>143</v>
      </c>
      <c r="S400" s="52">
        <f>SUMIF(BRANCH!C:C,AREA1!A:A,BRANCH!S:S)</f>
        <v>0</v>
      </c>
      <c r="T400" s="21">
        <f>SUMIF(BRANCH!C:C,AREA1!A:A,BRANCH!T:T)</f>
        <v>223944</v>
      </c>
      <c r="U400" s="40">
        <f t="shared" si="20"/>
        <v>1</v>
      </c>
    </row>
    <row r="401" spans="1:21" x14ac:dyDescent="0.25">
      <c r="A401" s="24" t="s">
        <v>568</v>
      </c>
      <c r="B401" s="23" t="s">
        <v>414</v>
      </c>
      <c r="C401" s="23" t="s">
        <v>13</v>
      </c>
      <c r="D401" s="21">
        <f>SUMIF(BRANCH!C:C,AREA1!A:A,BRANCH!F:J)</f>
        <v>36940</v>
      </c>
      <c r="E401" s="21">
        <f>SUMIF(BRANCH!C:C,AREA1!A:A,BRANCH!G:G)</f>
        <v>2</v>
      </c>
      <c r="F401" s="21">
        <f>SUMIF(BRANCH!C:C,AREA1!A:A,BRANCH!H:H)</f>
        <v>2</v>
      </c>
      <c r="G401" s="52">
        <f>SUMIF(BRANCH!C:C,AREA1!A:A,BRANCH!I:I)</f>
        <v>0</v>
      </c>
      <c r="H401" s="21">
        <f>SUMIF(BRANCH!C:C,AREA1!A:A,BRANCH!J:J)</f>
        <v>36938</v>
      </c>
      <c r="I401" s="40">
        <f t="shared" si="18"/>
        <v>1</v>
      </c>
      <c r="J401" s="21" t="e">
        <f>SUMIF(BRANCH!C:C,AREA1!A:A,BRANCH!K:K)</f>
        <v>#REF!</v>
      </c>
      <c r="K401" s="21" t="e">
        <f>SUMIF(BRANCH!C:C,AREA1!A:A,BRANCH!L:L)</f>
        <v>#REF!</v>
      </c>
      <c r="L401" s="21" t="e">
        <f>SUMIF(BRANCH!C:C,AREA1!A:A,BRANCH!M:M)</f>
        <v>#REF!</v>
      </c>
      <c r="M401" s="52" t="e">
        <f>SUMIF(BRANCH!C:C,BRANCH!C:C,BRANCH!N:N)</f>
        <v>#REF!</v>
      </c>
      <c r="N401" s="21" t="e">
        <f>SUMIF(BRANCH!C:C,AREA1!A:A,BRANCH!O:O)</f>
        <v>#REF!</v>
      </c>
      <c r="O401" s="40" t="e">
        <f t="shared" si="19"/>
        <v>#REF!</v>
      </c>
      <c r="P401" s="21">
        <f>SUMIF(BRANCH!C:C,AREA1!A:A,BRANCH!P:P)</f>
        <v>376571</v>
      </c>
      <c r="Q401" s="21">
        <f>SUMIF(BRANCH!C:C,AREA1!A:A,BRANCH!Q:Q)</f>
        <v>132</v>
      </c>
      <c r="R401" s="21">
        <f>SUMIF(BRANCH!C:C,AREA1!A:A,BRANCH!R:R)</f>
        <v>132</v>
      </c>
      <c r="S401" s="52">
        <f>SUMIF(BRANCH!C:C,AREA1!A:A,BRANCH!S:S)</f>
        <v>0</v>
      </c>
      <c r="T401" s="21">
        <f>SUMIF(BRANCH!C:C,AREA1!A:A,BRANCH!T:T)</f>
        <v>376439</v>
      </c>
      <c r="U401" s="40">
        <f t="shared" si="20"/>
        <v>1</v>
      </c>
    </row>
    <row r="402" spans="1:21" x14ac:dyDescent="0.25">
      <c r="A402" s="24" t="s">
        <v>569</v>
      </c>
      <c r="B402" s="23" t="s">
        <v>414</v>
      </c>
      <c r="C402" s="23" t="s">
        <v>13</v>
      </c>
      <c r="D402" s="21">
        <f>SUMIF(BRANCH!C:C,AREA1!A:A,BRANCH!F:J)</f>
        <v>53313</v>
      </c>
      <c r="E402" s="21">
        <f>SUMIF(BRANCH!C:C,AREA1!A:A,BRANCH!G:G)</f>
        <v>1</v>
      </c>
      <c r="F402" s="21">
        <f>SUMIF(BRANCH!C:C,AREA1!A:A,BRANCH!H:H)</f>
        <v>1</v>
      </c>
      <c r="G402" s="52">
        <f>SUMIF(BRANCH!C:C,AREA1!A:A,BRANCH!I:I)</f>
        <v>0</v>
      </c>
      <c r="H402" s="21">
        <f>SUMIF(BRANCH!C:C,AREA1!A:A,BRANCH!J:J)</f>
        <v>53312</v>
      </c>
      <c r="I402" s="40">
        <f t="shared" si="18"/>
        <v>1</v>
      </c>
      <c r="J402" s="21" t="e">
        <f>SUMIF(BRANCH!C:C,AREA1!A:A,BRANCH!K:K)</f>
        <v>#REF!</v>
      </c>
      <c r="K402" s="21" t="e">
        <f>SUMIF(BRANCH!C:C,AREA1!A:A,BRANCH!L:L)</f>
        <v>#REF!</v>
      </c>
      <c r="L402" s="21" t="e">
        <f>SUMIF(BRANCH!C:C,AREA1!A:A,BRANCH!M:M)</f>
        <v>#REF!</v>
      </c>
      <c r="M402" s="52" t="e">
        <f>SUMIF(BRANCH!C:C,BRANCH!C:C,BRANCH!N:N)</f>
        <v>#REF!</v>
      </c>
      <c r="N402" s="21" t="e">
        <f>SUMIF(BRANCH!C:C,AREA1!A:A,BRANCH!O:O)</f>
        <v>#REF!</v>
      </c>
      <c r="O402" s="40" t="e">
        <f t="shared" si="19"/>
        <v>#REF!</v>
      </c>
      <c r="P402" s="21">
        <f>SUMIF(BRANCH!C:C,AREA1!A:A,BRANCH!P:P)</f>
        <v>544381</v>
      </c>
      <c r="Q402" s="21">
        <f>SUMIF(BRANCH!C:C,AREA1!A:A,BRANCH!Q:Q)</f>
        <v>172</v>
      </c>
      <c r="R402" s="21">
        <f>SUMIF(BRANCH!C:C,AREA1!A:A,BRANCH!R:R)</f>
        <v>167</v>
      </c>
      <c r="S402" s="52">
        <f>SUMIF(BRANCH!C:C,AREA1!A:A,BRANCH!S:S)</f>
        <v>5</v>
      </c>
      <c r="T402" s="21">
        <f>SUMIF(BRANCH!C:C,AREA1!A:A,BRANCH!T:T)</f>
        <v>544214</v>
      </c>
      <c r="U402" s="40">
        <f t="shared" si="20"/>
        <v>0.97093023255813948</v>
      </c>
    </row>
    <row r="403" spans="1:21" x14ac:dyDescent="0.25">
      <c r="A403" s="24" t="s">
        <v>570</v>
      </c>
      <c r="B403" s="23" t="s">
        <v>365</v>
      </c>
      <c r="C403" s="23" t="s">
        <v>20</v>
      </c>
      <c r="D403" s="21">
        <f>SUMIF(BRANCH!C:C,AREA1!A:A,BRANCH!F:J)</f>
        <v>78226</v>
      </c>
      <c r="E403" s="21">
        <f>SUMIF(BRANCH!C:C,AREA1!A:A,BRANCH!G:G)</f>
        <v>3</v>
      </c>
      <c r="F403" s="21">
        <f>SUMIF(BRANCH!C:C,AREA1!A:A,BRANCH!H:H)</f>
        <v>3</v>
      </c>
      <c r="G403" s="52">
        <f>SUMIF(BRANCH!C:C,AREA1!A:A,BRANCH!I:I)</f>
        <v>0</v>
      </c>
      <c r="H403" s="21">
        <f>SUMIF(BRANCH!C:C,AREA1!A:A,BRANCH!J:J)</f>
        <v>78223</v>
      </c>
      <c r="I403" s="40">
        <f t="shared" si="18"/>
        <v>1</v>
      </c>
      <c r="J403" s="21" t="e">
        <f>SUMIF(BRANCH!C:C,AREA1!A:A,BRANCH!K:K)</f>
        <v>#REF!</v>
      </c>
      <c r="K403" s="21" t="e">
        <f>SUMIF(BRANCH!C:C,AREA1!A:A,BRANCH!L:L)</f>
        <v>#REF!</v>
      </c>
      <c r="L403" s="21" t="e">
        <f>SUMIF(BRANCH!C:C,AREA1!A:A,BRANCH!M:M)</f>
        <v>#REF!</v>
      </c>
      <c r="M403" s="52" t="e">
        <f>SUMIF(BRANCH!C:C,BRANCH!C:C,BRANCH!N:N)</f>
        <v>#REF!</v>
      </c>
      <c r="N403" s="21" t="e">
        <f>SUMIF(BRANCH!C:C,AREA1!A:A,BRANCH!O:O)</f>
        <v>#REF!</v>
      </c>
      <c r="O403" s="40" t="e">
        <f t="shared" si="19"/>
        <v>#REF!</v>
      </c>
      <c r="P403" s="21">
        <f>SUMIF(BRANCH!C:C,AREA1!A:A,BRANCH!P:P)</f>
        <v>734574</v>
      </c>
      <c r="Q403" s="21">
        <f>SUMIF(BRANCH!C:C,AREA1!A:A,BRANCH!Q:Q)</f>
        <v>354</v>
      </c>
      <c r="R403" s="21">
        <f>SUMIF(BRANCH!C:C,AREA1!A:A,BRANCH!R:R)</f>
        <v>354</v>
      </c>
      <c r="S403" s="52">
        <f>SUMIF(BRANCH!C:C,AREA1!A:A,BRANCH!S:S)</f>
        <v>0</v>
      </c>
      <c r="T403" s="21">
        <f>SUMIF(BRANCH!C:C,AREA1!A:A,BRANCH!T:T)</f>
        <v>734220</v>
      </c>
      <c r="U403" s="40">
        <f t="shared" si="20"/>
        <v>1</v>
      </c>
    </row>
    <row r="404" spans="1:21" x14ac:dyDescent="0.25">
      <c r="A404" s="24" t="s">
        <v>571</v>
      </c>
      <c r="B404" s="23" t="s">
        <v>470</v>
      </c>
      <c r="C404" s="23" t="s">
        <v>15</v>
      </c>
      <c r="D404" s="21">
        <f>SUMIF(BRANCH!C:C,AREA1!A:A,BRANCH!F:J)</f>
        <v>32229</v>
      </c>
      <c r="E404" s="21">
        <f>SUMIF(BRANCH!C:C,AREA1!A:A,BRANCH!G:G)</f>
        <v>0</v>
      </c>
      <c r="F404" s="21">
        <f>SUMIF(BRANCH!C:C,AREA1!A:A,BRANCH!H:H)</f>
        <v>0</v>
      </c>
      <c r="G404" s="52">
        <f>SUMIF(BRANCH!C:C,AREA1!A:A,BRANCH!I:I)</f>
        <v>0</v>
      </c>
      <c r="H404" s="21">
        <f>SUMIF(BRANCH!C:C,AREA1!A:A,BRANCH!J:J)</f>
        <v>32229</v>
      </c>
      <c r="I404" s="40" t="e">
        <f t="shared" si="18"/>
        <v>#DIV/0!</v>
      </c>
      <c r="J404" s="21" t="e">
        <f>SUMIF(BRANCH!C:C,AREA1!A:A,BRANCH!K:K)</f>
        <v>#REF!</v>
      </c>
      <c r="K404" s="21" t="e">
        <f>SUMIF(BRANCH!C:C,AREA1!A:A,BRANCH!L:L)</f>
        <v>#REF!</v>
      </c>
      <c r="L404" s="21" t="e">
        <f>SUMIF(BRANCH!C:C,AREA1!A:A,BRANCH!M:M)</f>
        <v>#REF!</v>
      </c>
      <c r="M404" s="52" t="e">
        <f>SUMIF(BRANCH!C:C,BRANCH!C:C,BRANCH!N:N)</f>
        <v>#REF!</v>
      </c>
      <c r="N404" s="21" t="e">
        <f>SUMIF(BRANCH!C:C,AREA1!A:A,BRANCH!O:O)</f>
        <v>#REF!</v>
      </c>
      <c r="O404" s="40" t="e">
        <f t="shared" si="19"/>
        <v>#REF!</v>
      </c>
      <c r="P404" s="21">
        <f>SUMIF(BRANCH!C:C,AREA1!A:A,BRANCH!P:P)</f>
        <v>305416</v>
      </c>
      <c r="Q404" s="21">
        <f>SUMIF(BRANCH!C:C,AREA1!A:A,BRANCH!Q:Q)</f>
        <v>99</v>
      </c>
      <c r="R404" s="21">
        <f>SUMIF(BRANCH!C:C,AREA1!A:A,BRANCH!R:R)</f>
        <v>56</v>
      </c>
      <c r="S404" s="52">
        <f>SUMIF(BRANCH!C:C,AREA1!A:A,BRANCH!S:S)</f>
        <v>43</v>
      </c>
      <c r="T404" s="21">
        <f>SUMIF(BRANCH!C:C,AREA1!A:A,BRANCH!T:T)</f>
        <v>305360</v>
      </c>
      <c r="U404" s="40">
        <f t="shared" si="20"/>
        <v>0.56565656565656564</v>
      </c>
    </row>
    <row r="405" spans="1:21" x14ac:dyDescent="0.25">
      <c r="A405" s="24" t="s">
        <v>572</v>
      </c>
      <c r="B405" s="23" t="s">
        <v>260</v>
      </c>
      <c r="C405" s="23" t="s">
        <v>19</v>
      </c>
      <c r="D405" s="21">
        <f>SUMIF(BRANCH!C:C,AREA1!A:A,BRANCH!F:J)</f>
        <v>9949</v>
      </c>
      <c r="E405" s="21">
        <f>SUMIF(BRANCH!C:C,AREA1!A:A,BRANCH!G:G)</f>
        <v>2</v>
      </c>
      <c r="F405" s="21">
        <f>SUMIF(BRANCH!C:C,AREA1!A:A,BRANCH!H:H)</f>
        <v>2</v>
      </c>
      <c r="G405" s="52">
        <f>SUMIF(BRANCH!C:C,AREA1!A:A,BRANCH!I:I)</f>
        <v>0</v>
      </c>
      <c r="H405" s="21">
        <f>SUMIF(BRANCH!C:C,AREA1!A:A,BRANCH!J:J)</f>
        <v>9947</v>
      </c>
      <c r="I405" s="40">
        <f t="shared" si="18"/>
        <v>1</v>
      </c>
      <c r="J405" s="21" t="e">
        <f>SUMIF(BRANCH!C:C,AREA1!A:A,BRANCH!K:K)</f>
        <v>#REF!</v>
      </c>
      <c r="K405" s="21" t="e">
        <f>SUMIF(BRANCH!C:C,AREA1!A:A,BRANCH!L:L)</f>
        <v>#REF!</v>
      </c>
      <c r="L405" s="21" t="e">
        <f>SUMIF(BRANCH!C:C,AREA1!A:A,BRANCH!M:M)</f>
        <v>#REF!</v>
      </c>
      <c r="M405" s="52" t="e">
        <f>SUMIF(BRANCH!C:C,BRANCH!C:C,BRANCH!N:N)</f>
        <v>#REF!</v>
      </c>
      <c r="N405" s="21" t="e">
        <f>SUMIF(BRANCH!C:C,AREA1!A:A,BRANCH!O:O)</f>
        <v>#REF!</v>
      </c>
      <c r="O405" s="40" t="e">
        <f t="shared" si="19"/>
        <v>#REF!</v>
      </c>
      <c r="P405" s="21">
        <f>SUMIF(BRANCH!C:C,AREA1!A:A,BRANCH!P:P)</f>
        <v>140894</v>
      </c>
      <c r="Q405" s="21">
        <f>SUMIF(BRANCH!C:C,AREA1!A:A,BRANCH!Q:Q)</f>
        <v>219</v>
      </c>
      <c r="R405" s="21">
        <f>SUMIF(BRANCH!C:C,AREA1!A:A,BRANCH!R:R)</f>
        <v>219</v>
      </c>
      <c r="S405" s="52">
        <f>SUMIF(BRANCH!C:C,AREA1!A:A,BRANCH!S:S)</f>
        <v>0</v>
      </c>
      <c r="T405" s="21">
        <f>SUMIF(BRANCH!C:C,AREA1!A:A,BRANCH!T:T)</f>
        <v>140675</v>
      </c>
      <c r="U405" s="40">
        <f t="shared" si="20"/>
        <v>1</v>
      </c>
    </row>
    <row r="406" spans="1:21" x14ac:dyDescent="0.25">
      <c r="A406" s="24" t="s">
        <v>573</v>
      </c>
      <c r="B406" s="23" t="s">
        <v>404</v>
      </c>
      <c r="C406" s="23" t="s">
        <v>13</v>
      </c>
      <c r="D406" s="21">
        <f>SUMIF(BRANCH!C:C,AREA1!A:A,BRANCH!F:J)</f>
        <v>51863</v>
      </c>
      <c r="E406" s="21">
        <f>SUMIF(BRANCH!C:C,AREA1!A:A,BRANCH!G:G)</f>
        <v>0</v>
      </c>
      <c r="F406" s="21">
        <f>SUMIF(BRANCH!C:C,AREA1!A:A,BRANCH!H:H)</f>
        <v>0</v>
      </c>
      <c r="G406" s="52">
        <f>SUMIF(BRANCH!C:C,AREA1!A:A,BRANCH!I:I)</f>
        <v>0</v>
      </c>
      <c r="H406" s="21">
        <f>SUMIF(BRANCH!C:C,AREA1!A:A,BRANCH!J:J)</f>
        <v>51863</v>
      </c>
      <c r="I406" s="40" t="e">
        <f t="shared" si="18"/>
        <v>#DIV/0!</v>
      </c>
      <c r="J406" s="21" t="e">
        <f>SUMIF(BRANCH!C:C,AREA1!A:A,BRANCH!K:K)</f>
        <v>#REF!</v>
      </c>
      <c r="K406" s="21" t="e">
        <f>SUMIF(BRANCH!C:C,AREA1!A:A,BRANCH!L:L)</f>
        <v>#REF!</v>
      </c>
      <c r="L406" s="21" t="e">
        <f>SUMIF(BRANCH!C:C,AREA1!A:A,BRANCH!M:M)</f>
        <v>#REF!</v>
      </c>
      <c r="M406" s="52" t="e">
        <f>SUMIF(BRANCH!C:C,BRANCH!C:C,BRANCH!N:N)</f>
        <v>#REF!</v>
      </c>
      <c r="N406" s="21" t="e">
        <f>SUMIF(BRANCH!C:C,AREA1!A:A,BRANCH!O:O)</f>
        <v>#REF!</v>
      </c>
      <c r="O406" s="40" t="e">
        <f t="shared" si="19"/>
        <v>#REF!</v>
      </c>
      <c r="P406" s="21">
        <f>SUMIF(BRANCH!C:C,AREA1!A:A,BRANCH!P:P)</f>
        <v>519183</v>
      </c>
      <c r="Q406" s="21">
        <f>SUMIF(BRANCH!C:C,AREA1!A:A,BRANCH!Q:Q)</f>
        <v>221</v>
      </c>
      <c r="R406" s="21">
        <f>SUMIF(BRANCH!C:C,AREA1!A:A,BRANCH!R:R)</f>
        <v>221</v>
      </c>
      <c r="S406" s="52">
        <f>SUMIF(BRANCH!C:C,AREA1!A:A,BRANCH!S:S)</f>
        <v>0</v>
      </c>
      <c r="T406" s="21">
        <f>SUMIF(BRANCH!C:C,AREA1!A:A,BRANCH!T:T)</f>
        <v>518962</v>
      </c>
      <c r="U406" s="40">
        <f t="shared" si="20"/>
        <v>1</v>
      </c>
    </row>
    <row r="407" spans="1:21" x14ac:dyDescent="0.25">
      <c r="A407" s="24" t="s">
        <v>574</v>
      </c>
      <c r="B407" s="23" t="s">
        <v>404</v>
      </c>
      <c r="C407" s="23" t="s">
        <v>13</v>
      </c>
      <c r="D407" s="21">
        <f>SUMIF(BRANCH!C:C,AREA1!A:A,BRANCH!F:J)</f>
        <v>29044</v>
      </c>
      <c r="E407" s="21">
        <f>SUMIF(BRANCH!C:C,AREA1!A:A,BRANCH!G:G)</f>
        <v>2</v>
      </c>
      <c r="F407" s="21">
        <f>SUMIF(BRANCH!C:C,AREA1!A:A,BRANCH!H:H)</f>
        <v>1</v>
      </c>
      <c r="G407" s="52">
        <f>SUMIF(BRANCH!C:C,AREA1!A:A,BRANCH!I:I)</f>
        <v>1</v>
      </c>
      <c r="H407" s="21">
        <f>SUMIF(BRANCH!C:C,AREA1!A:A,BRANCH!J:J)</f>
        <v>29043</v>
      </c>
      <c r="I407" s="40">
        <f t="shared" si="18"/>
        <v>0.5</v>
      </c>
      <c r="J407" s="21" t="e">
        <f>SUMIF(BRANCH!C:C,AREA1!A:A,BRANCH!K:K)</f>
        <v>#REF!</v>
      </c>
      <c r="K407" s="21" t="e">
        <f>SUMIF(BRANCH!C:C,AREA1!A:A,BRANCH!L:L)</f>
        <v>#REF!</v>
      </c>
      <c r="L407" s="21" t="e">
        <f>SUMIF(BRANCH!C:C,AREA1!A:A,BRANCH!M:M)</f>
        <v>#REF!</v>
      </c>
      <c r="M407" s="52" t="e">
        <f>SUMIF(BRANCH!C:C,BRANCH!C:C,BRANCH!N:N)</f>
        <v>#REF!</v>
      </c>
      <c r="N407" s="21" t="e">
        <f>SUMIF(BRANCH!C:C,AREA1!A:A,BRANCH!O:O)</f>
        <v>#REF!</v>
      </c>
      <c r="O407" s="40" t="e">
        <f t="shared" si="19"/>
        <v>#REF!</v>
      </c>
      <c r="P407" s="21">
        <f>SUMIF(BRANCH!C:C,AREA1!A:A,BRANCH!P:P)</f>
        <v>274886</v>
      </c>
      <c r="Q407" s="21">
        <f>SUMIF(BRANCH!C:C,AREA1!A:A,BRANCH!Q:Q)</f>
        <v>108</v>
      </c>
      <c r="R407" s="21">
        <f>SUMIF(BRANCH!C:C,AREA1!A:A,BRANCH!R:R)</f>
        <v>97</v>
      </c>
      <c r="S407" s="52">
        <f>SUMIF(BRANCH!C:C,AREA1!A:A,BRANCH!S:S)</f>
        <v>11</v>
      </c>
      <c r="T407" s="21">
        <f>SUMIF(BRANCH!C:C,AREA1!A:A,BRANCH!T:T)</f>
        <v>274789</v>
      </c>
      <c r="U407" s="40">
        <f t="shared" si="20"/>
        <v>0.89814814814814814</v>
      </c>
    </row>
    <row r="408" spans="1:21" x14ac:dyDescent="0.25">
      <c r="A408" s="24" t="s">
        <v>575</v>
      </c>
      <c r="B408" s="23" t="s">
        <v>154</v>
      </c>
      <c r="C408" s="23" t="s">
        <v>14</v>
      </c>
      <c r="D408" s="21">
        <f>SUMIF(BRANCH!C:C,AREA1!A:A,BRANCH!F:J)</f>
        <v>43679</v>
      </c>
      <c r="E408" s="21">
        <f>SUMIF(BRANCH!C:C,AREA1!A:A,BRANCH!G:G)</f>
        <v>0</v>
      </c>
      <c r="F408" s="21">
        <f>SUMIF(BRANCH!C:C,AREA1!A:A,BRANCH!H:H)</f>
        <v>0</v>
      </c>
      <c r="G408" s="52">
        <f>SUMIF(BRANCH!C:C,AREA1!A:A,BRANCH!I:I)</f>
        <v>0</v>
      </c>
      <c r="H408" s="21">
        <f>SUMIF(BRANCH!C:C,AREA1!A:A,BRANCH!J:J)</f>
        <v>43679</v>
      </c>
      <c r="I408" s="40" t="e">
        <f t="shared" si="18"/>
        <v>#DIV/0!</v>
      </c>
      <c r="J408" s="21" t="e">
        <f>SUMIF(BRANCH!C:C,AREA1!A:A,BRANCH!K:K)</f>
        <v>#REF!</v>
      </c>
      <c r="K408" s="21" t="e">
        <f>SUMIF(BRANCH!C:C,AREA1!A:A,BRANCH!L:L)</f>
        <v>#REF!</v>
      </c>
      <c r="L408" s="21" t="e">
        <f>SUMIF(BRANCH!C:C,AREA1!A:A,BRANCH!M:M)</f>
        <v>#REF!</v>
      </c>
      <c r="M408" s="52" t="e">
        <f>SUMIF(BRANCH!C:C,BRANCH!C:C,BRANCH!N:N)</f>
        <v>#REF!</v>
      </c>
      <c r="N408" s="21" t="e">
        <f>SUMIF(BRANCH!C:C,AREA1!A:A,BRANCH!O:O)</f>
        <v>#REF!</v>
      </c>
      <c r="O408" s="40" t="e">
        <f t="shared" si="19"/>
        <v>#REF!</v>
      </c>
      <c r="P408" s="21">
        <f>SUMIF(BRANCH!C:C,AREA1!A:A,BRANCH!P:P)</f>
        <v>474329</v>
      </c>
      <c r="Q408" s="21">
        <f>SUMIF(BRANCH!C:C,AREA1!A:A,BRANCH!Q:Q)</f>
        <v>117</v>
      </c>
      <c r="R408" s="21">
        <f>SUMIF(BRANCH!C:C,AREA1!A:A,BRANCH!R:R)</f>
        <v>108</v>
      </c>
      <c r="S408" s="52">
        <f>SUMIF(BRANCH!C:C,AREA1!A:A,BRANCH!S:S)</f>
        <v>9</v>
      </c>
      <c r="T408" s="21">
        <f>SUMIF(BRANCH!C:C,AREA1!A:A,BRANCH!T:T)</f>
        <v>474221</v>
      </c>
      <c r="U408" s="40">
        <f t="shared" si="20"/>
        <v>0.92307692307692313</v>
      </c>
    </row>
    <row r="409" spans="1:21" x14ac:dyDescent="0.25">
      <c r="A409" s="24" t="s">
        <v>576</v>
      </c>
      <c r="B409" s="23" t="s">
        <v>404</v>
      </c>
      <c r="C409" s="23" t="s">
        <v>13</v>
      </c>
      <c r="D409" s="21">
        <f>SUMIF(BRANCH!C:C,AREA1!A:A,BRANCH!F:J)</f>
        <v>52837</v>
      </c>
      <c r="E409" s="21">
        <f>SUMIF(BRANCH!C:C,AREA1!A:A,BRANCH!G:G)</f>
        <v>1</v>
      </c>
      <c r="F409" s="21">
        <f>SUMIF(BRANCH!C:C,AREA1!A:A,BRANCH!H:H)</f>
        <v>1</v>
      </c>
      <c r="G409" s="52">
        <f>SUMIF(BRANCH!C:C,AREA1!A:A,BRANCH!I:I)</f>
        <v>0</v>
      </c>
      <c r="H409" s="21">
        <f>SUMIF(BRANCH!C:C,AREA1!A:A,BRANCH!J:J)</f>
        <v>52836</v>
      </c>
      <c r="I409" s="40">
        <f t="shared" si="18"/>
        <v>1</v>
      </c>
      <c r="J409" s="21" t="e">
        <f>SUMIF(BRANCH!C:C,AREA1!A:A,BRANCH!K:K)</f>
        <v>#REF!</v>
      </c>
      <c r="K409" s="21" t="e">
        <f>SUMIF(BRANCH!C:C,AREA1!A:A,BRANCH!L:L)</f>
        <v>#REF!</v>
      </c>
      <c r="L409" s="21" t="e">
        <f>SUMIF(BRANCH!C:C,AREA1!A:A,BRANCH!M:M)</f>
        <v>#REF!</v>
      </c>
      <c r="M409" s="52" t="e">
        <f>SUMIF(BRANCH!C:C,BRANCH!C:C,BRANCH!N:N)</f>
        <v>#REF!</v>
      </c>
      <c r="N409" s="21" t="e">
        <f>SUMIF(BRANCH!C:C,AREA1!A:A,BRANCH!O:O)</f>
        <v>#REF!</v>
      </c>
      <c r="O409" s="40" t="e">
        <f t="shared" si="19"/>
        <v>#REF!</v>
      </c>
      <c r="P409" s="21">
        <f>SUMIF(BRANCH!C:C,AREA1!A:A,BRANCH!P:P)</f>
        <v>539287</v>
      </c>
      <c r="Q409" s="21">
        <f>SUMIF(BRANCH!C:C,AREA1!A:A,BRANCH!Q:Q)</f>
        <v>242</v>
      </c>
      <c r="R409" s="21">
        <f>SUMIF(BRANCH!C:C,AREA1!A:A,BRANCH!R:R)</f>
        <v>242</v>
      </c>
      <c r="S409" s="52">
        <f>SUMIF(BRANCH!C:C,AREA1!A:A,BRANCH!S:S)</f>
        <v>0</v>
      </c>
      <c r="T409" s="21">
        <f>SUMIF(BRANCH!C:C,AREA1!A:A,BRANCH!T:T)</f>
        <v>539045</v>
      </c>
      <c r="U409" s="40">
        <f t="shared" si="20"/>
        <v>1</v>
      </c>
    </row>
    <row r="410" spans="1:21" x14ac:dyDescent="0.25">
      <c r="A410" s="24" t="s">
        <v>577</v>
      </c>
      <c r="B410" s="23" t="s">
        <v>295</v>
      </c>
      <c r="C410" s="23" t="s">
        <v>19</v>
      </c>
      <c r="D410" s="21">
        <f>SUMIF(BRANCH!C:C,AREA1!A:A,BRANCH!F:J)</f>
        <v>14060</v>
      </c>
      <c r="E410" s="21">
        <f>SUMIF(BRANCH!C:C,AREA1!A:A,BRANCH!G:G)</f>
        <v>0</v>
      </c>
      <c r="F410" s="21">
        <f>SUMIF(BRANCH!C:C,AREA1!A:A,BRANCH!H:H)</f>
        <v>0</v>
      </c>
      <c r="G410" s="52">
        <f>SUMIF(BRANCH!C:C,AREA1!A:A,BRANCH!I:I)</f>
        <v>0</v>
      </c>
      <c r="H410" s="21">
        <f>SUMIF(BRANCH!C:C,AREA1!A:A,BRANCH!J:J)</f>
        <v>14060</v>
      </c>
      <c r="I410" s="40" t="e">
        <f t="shared" si="18"/>
        <v>#DIV/0!</v>
      </c>
      <c r="J410" s="21" t="e">
        <f>SUMIF(BRANCH!C:C,AREA1!A:A,BRANCH!K:K)</f>
        <v>#REF!</v>
      </c>
      <c r="K410" s="21" t="e">
        <f>SUMIF(BRANCH!C:C,AREA1!A:A,BRANCH!L:L)</f>
        <v>#REF!</v>
      </c>
      <c r="L410" s="21" t="e">
        <f>SUMIF(BRANCH!C:C,AREA1!A:A,BRANCH!M:M)</f>
        <v>#REF!</v>
      </c>
      <c r="M410" s="52" t="e">
        <f>SUMIF(BRANCH!C:C,BRANCH!C:C,BRANCH!N:N)</f>
        <v>#REF!</v>
      </c>
      <c r="N410" s="21" t="e">
        <f>SUMIF(BRANCH!C:C,AREA1!A:A,BRANCH!O:O)</f>
        <v>#REF!</v>
      </c>
      <c r="O410" s="40" t="e">
        <f t="shared" si="19"/>
        <v>#REF!</v>
      </c>
      <c r="P410" s="21">
        <f>SUMIF(BRANCH!C:C,AREA1!A:A,BRANCH!P:P)</f>
        <v>189782</v>
      </c>
      <c r="Q410" s="21">
        <f>SUMIF(BRANCH!C:C,AREA1!A:A,BRANCH!Q:Q)</f>
        <v>306</v>
      </c>
      <c r="R410" s="21">
        <f>SUMIF(BRANCH!C:C,AREA1!A:A,BRANCH!R:R)</f>
        <v>217</v>
      </c>
      <c r="S410" s="52">
        <f>SUMIF(BRANCH!C:C,AREA1!A:A,BRANCH!S:S)</f>
        <v>89</v>
      </c>
      <c r="T410" s="21">
        <f>SUMIF(BRANCH!C:C,AREA1!A:A,BRANCH!T:T)</f>
        <v>189565</v>
      </c>
      <c r="U410" s="40">
        <f t="shared" si="20"/>
        <v>0.70915032679738566</v>
      </c>
    </row>
    <row r="411" spans="1:21" x14ac:dyDescent="0.25">
      <c r="A411" s="24" t="s">
        <v>578</v>
      </c>
      <c r="B411" s="23" t="s">
        <v>230</v>
      </c>
      <c r="C411" s="23" t="s">
        <v>13</v>
      </c>
      <c r="D411" s="21">
        <f>SUMIF(BRANCH!C:C,AREA1!A:A,BRANCH!F:J)</f>
        <v>26759</v>
      </c>
      <c r="E411" s="21">
        <f>SUMIF(BRANCH!C:C,AREA1!A:A,BRANCH!G:G)</f>
        <v>3</v>
      </c>
      <c r="F411" s="21">
        <f>SUMIF(BRANCH!C:C,AREA1!A:A,BRANCH!H:H)</f>
        <v>1</v>
      </c>
      <c r="G411" s="52">
        <f>SUMIF(BRANCH!C:C,AREA1!A:A,BRANCH!I:I)</f>
        <v>2</v>
      </c>
      <c r="H411" s="21">
        <f>SUMIF(BRANCH!C:C,AREA1!A:A,BRANCH!J:J)</f>
        <v>26758</v>
      </c>
      <c r="I411" s="40">
        <f t="shared" si="18"/>
        <v>0.33333333333333331</v>
      </c>
      <c r="J411" s="21" t="e">
        <f>SUMIF(BRANCH!C:C,AREA1!A:A,BRANCH!K:K)</f>
        <v>#REF!</v>
      </c>
      <c r="K411" s="21" t="e">
        <f>SUMIF(BRANCH!C:C,AREA1!A:A,BRANCH!L:L)</f>
        <v>#REF!</v>
      </c>
      <c r="L411" s="21" t="e">
        <f>SUMIF(BRANCH!C:C,AREA1!A:A,BRANCH!M:M)</f>
        <v>#REF!</v>
      </c>
      <c r="M411" s="52" t="e">
        <f>SUMIF(BRANCH!C:C,BRANCH!C:C,BRANCH!N:N)</f>
        <v>#REF!</v>
      </c>
      <c r="N411" s="21" t="e">
        <f>SUMIF(BRANCH!C:C,AREA1!A:A,BRANCH!O:O)</f>
        <v>#REF!</v>
      </c>
      <c r="O411" s="40" t="e">
        <f t="shared" si="19"/>
        <v>#REF!</v>
      </c>
      <c r="P411" s="21">
        <f>SUMIF(BRANCH!C:C,AREA1!A:A,BRANCH!P:P)</f>
        <v>285613</v>
      </c>
      <c r="Q411" s="21">
        <f>SUMIF(BRANCH!C:C,AREA1!A:A,BRANCH!Q:Q)</f>
        <v>109</v>
      </c>
      <c r="R411" s="21">
        <f>SUMIF(BRANCH!C:C,AREA1!A:A,BRANCH!R:R)</f>
        <v>95</v>
      </c>
      <c r="S411" s="52">
        <f>SUMIF(BRANCH!C:C,AREA1!A:A,BRANCH!S:S)</f>
        <v>14</v>
      </c>
      <c r="T411" s="21">
        <f>SUMIF(BRANCH!C:C,AREA1!A:A,BRANCH!T:T)</f>
        <v>285518</v>
      </c>
      <c r="U411" s="40">
        <f t="shared" si="20"/>
        <v>0.87155963302752293</v>
      </c>
    </row>
    <row r="412" spans="1:21" x14ac:dyDescent="0.25">
      <c r="A412" s="24" t="s">
        <v>579</v>
      </c>
      <c r="B412" s="23" t="s">
        <v>397</v>
      </c>
      <c r="C412" s="23" t="s">
        <v>13</v>
      </c>
      <c r="D412" s="21">
        <f>SUMIF(BRANCH!C:C,AREA1!A:A,BRANCH!F:J)</f>
        <v>22233</v>
      </c>
      <c r="E412" s="21">
        <f>SUMIF(BRANCH!C:C,AREA1!A:A,BRANCH!G:G)</f>
        <v>0</v>
      </c>
      <c r="F412" s="21">
        <f>SUMIF(BRANCH!C:C,AREA1!A:A,BRANCH!H:H)</f>
        <v>0</v>
      </c>
      <c r="G412" s="52">
        <f>SUMIF(BRANCH!C:C,AREA1!A:A,BRANCH!I:I)</f>
        <v>0</v>
      </c>
      <c r="H412" s="21">
        <f>SUMIF(BRANCH!C:C,AREA1!A:A,BRANCH!J:J)</f>
        <v>22233</v>
      </c>
      <c r="I412" s="40" t="e">
        <f t="shared" si="18"/>
        <v>#DIV/0!</v>
      </c>
      <c r="J412" s="21" t="e">
        <f>SUMIF(BRANCH!C:C,AREA1!A:A,BRANCH!K:K)</f>
        <v>#REF!</v>
      </c>
      <c r="K412" s="21" t="e">
        <f>SUMIF(BRANCH!C:C,AREA1!A:A,BRANCH!L:L)</f>
        <v>#REF!</v>
      </c>
      <c r="L412" s="21" t="e">
        <f>SUMIF(BRANCH!C:C,AREA1!A:A,BRANCH!M:M)</f>
        <v>#REF!</v>
      </c>
      <c r="M412" s="52" t="e">
        <f>SUMIF(BRANCH!C:C,BRANCH!C:C,BRANCH!N:N)</f>
        <v>#REF!</v>
      </c>
      <c r="N412" s="21" t="e">
        <f>SUMIF(BRANCH!C:C,AREA1!A:A,BRANCH!O:O)</f>
        <v>#REF!</v>
      </c>
      <c r="O412" s="40" t="e">
        <f t="shared" si="19"/>
        <v>#REF!</v>
      </c>
      <c r="P412" s="21">
        <f>SUMIF(BRANCH!C:C,AREA1!A:A,BRANCH!P:P)</f>
        <v>236663</v>
      </c>
      <c r="Q412" s="21">
        <f>SUMIF(BRANCH!C:C,AREA1!A:A,BRANCH!Q:Q)</f>
        <v>79</v>
      </c>
      <c r="R412" s="21">
        <f>SUMIF(BRANCH!C:C,AREA1!A:A,BRANCH!R:R)</f>
        <v>79</v>
      </c>
      <c r="S412" s="52">
        <f>SUMIF(BRANCH!C:C,AREA1!A:A,BRANCH!S:S)</f>
        <v>0</v>
      </c>
      <c r="T412" s="21">
        <f>SUMIF(BRANCH!C:C,AREA1!A:A,BRANCH!T:T)</f>
        <v>236584</v>
      </c>
      <c r="U412" s="40">
        <f t="shared" si="20"/>
        <v>1</v>
      </c>
    </row>
    <row r="413" spans="1:21" x14ac:dyDescent="0.25">
      <c r="A413" s="24" t="s">
        <v>580</v>
      </c>
      <c r="B413" s="23" t="s">
        <v>230</v>
      </c>
      <c r="C413" s="23" t="s">
        <v>13</v>
      </c>
      <c r="D413" s="21">
        <f>SUMIF(BRANCH!C:C,AREA1!A:A,BRANCH!F:J)</f>
        <v>43456</v>
      </c>
      <c r="E413" s="21">
        <f>SUMIF(BRANCH!C:C,AREA1!A:A,BRANCH!G:G)</f>
        <v>1</v>
      </c>
      <c r="F413" s="21">
        <f>SUMIF(BRANCH!C:C,AREA1!A:A,BRANCH!H:H)</f>
        <v>1</v>
      </c>
      <c r="G413" s="52">
        <f>SUMIF(BRANCH!C:C,AREA1!A:A,BRANCH!I:I)</f>
        <v>0</v>
      </c>
      <c r="H413" s="21">
        <f>SUMIF(BRANCH!C:C,AREA1!A:A,BRANCH!J:J)</f>
        <v>43455</v>
      </c>
      <c r="I413" s="40">
        <f t="shared" si="18"/>
        <v>1</v>
      </c>
      <c r="J413" s="21" t="e">
        <f>SUMIF(BRANCH!C:C,AREA1!A:A,BRANCH!K:K)</f>
        <v>#REF!</v>
      </c>
      <c r="K413" s="21" t="e">
        <f>SUMIF(BRANCH!C:C,AREA1!A:A,BRANCH!L:L)</f>
        <v>#REF!</v>
      </c>
      <c r="L413" s="21" t="e">
        <f>SUMIF(BRANCH!C:C,AREA1!A:A,BRANCH!M:M)</f>
        <v>#REF!</v>
      </c>
      <c r="M413" s="52" t="e">
        <f>SUMIF(BRANCH!C:C,BRANCH!C:C,BRANCH!N:N)</f>
        <v>#REF!</v>
      </c>
      <c r="N413" s="21" t="e">
        <f>SUMIF(BRANCH!C:C,AREA1!A:A,BRANCH!O:O)</f>
        <v>#REF!</v>
      </c>
      <c r="O413" s="40" t="e">
        <f t="shared" si="19"/>
        <v>#REF!</v>
      </c>
      <c r="P413" s="21">
        <f>SUMIF(BRANCH!C:C,AREA1!A:A,BRANCH!P:P)</f>
        <v>435466</v>
      </c>
      <c r="Q413" s="21">
        <f>SUMIF(BRANCH!C:C,AREA1!A:A,BRANCH!Q:Q)</f>
        <v>184</v>
      </c>
      <c r="R413" s="21">
        <f>SUMIF(BRANCH!C:C,AREA1!A:A,BRANCH!R:R)</f>
        <v>184</v>
      </c>
      <c r="S413" s="52">
        <f>SUMIF(BRANCH!C:C,AREA1!A:A,BRANCH!S:S)</f>
        <v>0</v>
      </c>
      <c r="T413" s="21">
        <f>SUMIF(BRANCH!C:C,AREA1!A:A,BRANCH!T:T)</f>
        <v>435282</v>
      </c>
      <c r="U413" s="40">
        <f t="shared" si="20"/>
        <v>1</v>
      </c>
    </row>
    <row r="414" spans="1:21" x14ac:dyDescent="0.25">
      <c r="A414" s="24" t="s">
        <v>581</v>
      </c>
      <c r="B414" s="23" t="s">
        <v>404</v>
      </c>
      <c r="C414" s="23" t="s">
        <v>13</v>
      </c>
      <c r="D414" s="21">
        <f>SUMIF(BRANCH!C:C,AREA1!A:A,BRANCH!F:J)</f>
        <v>36637</v>
      </c>
      <c r="E414" s="21">
        <f>SUMIF(BRANCH!C:C,AREA1!A:A,BRANCH!G:G)</f>
        <v>1</v>
      </c>
      <c r="F414" s="21">
        <f>SUMIF(BRANCH!C:C,AREA1!A:A,BRANCH!H:H)</f>
        <v>1</v>
      </c>
      <c r="G414" s="52">
        <f>SUMIF(BRANCH!C:C,AREA1!A:A,BRANCH!I:I)</f>
        <v>0</v>
      </c>
      <c r="H414" s="21">
        <f>SUMIF(BRANCH!C:C,AREA1!A:A,BRANCH!J:J)</f>
        <v>36636</v>
      </c>
      <c r="I414" s="40">
        <f t="shared" si="18"/>
        <v>1</v>
      </c>
      <c r="J414" s="21" t="e">
        <f>SUMIF(BRANCH!C:C,AREA1!A:A,BRANCH!K:K)</f>
        <v>#REF!</v>
      </c>
      <c r="K414" s="21" t="e">
        <f>SUMIF(BRANCH!C:C,AREA1!A:A,BRANCH!L:L)</f>
        <v>#REF!</v>
      </c>
      <c r="L414" s="21" t="e">
        <f>SUMIF(BRANCH!C:C,AREA1!A:A,BRANCH!M:M)</f>
        <v>#REF!</v>
      </c>
      <c r="M414" s="52" t="e">
        <f>SUMIF(BRANCH!C:C,BRANCH!C:C,BRANCH!N:N)</f>
        <v>#REF!</v>
      </c>
      <c r="N414" s="21" t="e">
        <f>SUMIF(BRANCH!C:C,AREA1!A:A,BRANCH!O:O)</f>
        <v>#REF!</v>
      </c>
      <c r="O414" s="40" t="e">
        <f t="shared" si="19"/>
        <v>#REF!</v>
      </c>
      <c r="P414" s="21">
        <f>SUMIF(BRANCH!C:C,AREA1!A:A,BRANCH!P:P)</f>
        <v>381738</v>
      </c>
      <c r="Q414" s="21">
        <f>SUMIF(BRANCH!C:C,AREA1!A:A,BRANCH!Q:Q)</f>
        <v>148</v>
      </c>
      <c r="R414" s="21">
        <f>SUMIF(BRANCH!C:C,AREA1!A:A,BRANCH!R:R)</f>
        <v>148</v>
      </c>
      <c r="S414" s="52">
        <f>SUMIF(BRANCH!C:C,AREA1!A:A,BRANCH!S:S)</f>
        <v>0</v>
      </c>
      <c r="T414" s="21">
        <f>SUMIF(BRANCH!C:C,AREA1!A:A,BRANCH!T:T)</f>
        <v>381590</v>
      </c>
      <c r="U414" s="40">
        <f t="shared" si="20"/>
        <v>1</v>
      </c>
    </row>
    <row r="415" spans="1:21" x14ac:dyDescent="0.25">
      <c r="A415" s="24" t="s">
        <v>582</v>
      </c>
      <c r="B415" s="23" t="s">
        <v>347</v>
      </c>
      <c r="C415" s="23" t="s">
        <v>13</v>
      </c>
      <c r="D415" s="21">
        <f>SUMIF(BRANCH!C:C,AREA1!A:A,BRANCH!F:J)</f>
        <v>38182</v>
      </c>
      <c r="E415" s="21">
        <f>SUMIF(BRANCH!C:C,AREA1!A:A,BRANCH!G:G)</f>
        <v>0</v>
      </c>
      <c r="F415" s="21">
        <f>SUMIF(BRANCH!C:C,AREA1!A:A,BRANCH!H:H)</f>
        <v>0</v>
      </c>
      <c r="G415" s="52">
        <f>SUMIF(BRANCH!C:C,AREA1!A:A,BRANCH!I:I)</f>
        <v>0</v>
      </c>
      <c r="H415" s="21">
        <f>SUMIF(BRANCH!C:C,AREA1!A:A,BRANCH!J:J)</f>
        <v>38182</v>
      </c>
      <c r="I415" s="40" t="e">
        <f t="shared" si="18"/>
        <v>#DIV/0!</v>
      </c>
      <c r="J415" s="21" t="e">
        <f>SUMIF(BRANCH!C:C,AREA1!A:A,BRANCH!K:K)</f>
        <v>#REF!</v>
      </c>
      <c r="K415" s="21" t="e">
        <f>SUMIF(BRANCH!C:C,AREA1!A:A,BRANCH!L:L)</f>
        <v>#REF!</v>
      </c>
      <c r="L415" s="21" t="e">
        <f>SUMIF(BRANCH!C:C,AREA1!A:A,BRANCH!M:M)</f>
        <v>#REF!</v>
      </c>
      <c r="M415" s="52" t="e">
        <f>SUMIF(BRANCH!C:C,BRANCH!C:C,BRANCH!N:N)</f>
        <v>#REF!</v>
      </c>
      <c r="N415" s="21" t="e">
        <f>SUMIF(BRANCH!C:C,AREA1!A:A,BRANCH!O:O)</f>
        <v>#REF!</v>
      </c>
      <c r="O415" s="40" t="e">
        <f t="shared" si="19"/>
        <v>#REF!</v>
      </c>
      <c r="P415" s="21">
        <f>SUMIF(BRANCH!C:C,AREA1!A:A,BRANCH!P:P)</f>
        <v>383978</v>
      </c>
      <c r="Q415" s="21">
        <f>SUMIF(BRANCH!C:C,AREA1!A:A,BRANCH!Q:Q)</f>
        <v>168</v>
      </c>
      <c r="R415" s="21">
        <f>SUMIF(BRANCH!C:C,AREA1!A:A,BRANCH!R:R)</f>
        <v>164</v>
      </c>
      <c r="S415" s="52">
        <f>SUMIF(BRANCH!C:C,AREA1!A:A,BRANCH!S:S)</f>
        <v>4</v>
      </c>
      <c r="T415" s="21">
        <f>SUMIF(BRANCH!C:C,AREA1!A:A,BRANCH!T:T)</f>
        <v>383814</v>
      </c>
      <c r="U415" s="40">
        <f t="shared" si="20"/>
        <v>0.97619047619047616</v>
      </c>
    </row>
    <row r="416" spans="1:21" x14ac:dyDescent="0.25">
      <c r="A416" s="24" t="s">
        <v>583</v>
      </c>
      <c r="B416" s="23" t="s">
        <v>269</v>
      </c>
      <c r="C416" s="23" t="s">
        <v>18</v>
      </c>
      <c r="D416" s="21">
        <f>SUMIF(BRANCH!C:C,AREA1!A:A,BRANCH!F:J)</f>
        <v>38261</v>
      </c>
      <c r="E416" s="21">
        <f>SUMIF(BRANCH!C:C,AREA1!A:A,BRANCH!G:G)</f>
        <v>2</v>
      </c>
      <c r="F416" s="21">
        <f>SUMIF(BRANCH!C:C,AREA1!A:A,BRANCH!H:H)</f>
        <v>2</v>
      </c>
      <c r="G416" s="52">
        <f>SUMIF(BRANCH!C:C,AREA1!A:A,BRANCH!I:I)</f>
        <v>0</v>
      </c>
      <c r="H416" s="21">
        <f>SUMIF(BRANCH!C:C,AREA1!A:A,BRANCH!J:J)</f>
        <v>38259</v>
      </c>
      <c r="I416" s="40">
        <f t="shared" si="18"/>
        <v>1</v>
      </c>
      <c r="J416" s="21" t="e">
        <f>SUMIF(BRANCH!C:C,AREA1!A:A,BRANCH!K:K)</f>
        <v>#REF!</v>
      </c>
      <c r="K416" s="21" t="e">
        <f>SUMIF(BRANCH!C:C,AREA1!A:A,BRANCH!L:L)</f>
        <v>#REF!</v>
      </c>
      <c r="L416" s="21" t="e">
        <f>SUMIF(BRANCH!C:C,AREA1!A:A,BRANCH!M:M)</f>
        <v>#REF!</v>
      </c>
      <c r="M416" s="52" t="e">
        <f>SUMIF(BRANCH!C:C,BRANCH!C:C,BRANCH!N:N)</f>
        <v>#REF!</v>
      </c>
      <c r="N416" s="21" t="e">
        <f>SUMIF(BRANCH!C:C,AREA1!A:A,BRANCH!O:O)</f>
        <v>#REF!</v>
      </c>
      <c r="O416" s="40" t="e">
        <f t="shared" si="19"/>
        <v>#REF!</v>
      </c>
      <c r="P416" s="21">
        <f>SUMIF(BRANCH!C:C,AREA1!A:A,BRANCH!P:P)</f>
        <v>393424</v>
      </c>
      <c r="Q416" s="21">
        <f>SUMIF(BRANCH!C:C,AREA1!A:A,BRANCH!Q:Q)</f>
        <v>280</v>
      </c>
      <c r="R416" s="21">
        <f>SUMIF(BRANCH!C:C,AREA1!A:A,BRANCH!R:R)</f>
        <v>271</v>
      </c>
      <c r="S416" s="52">
        <f>SUMIF(BRANCH!C:C,AREA1!A:A,BRANCH!S:S)</f>
        <v>9</v>
      </c>
      <c r="T416" s="21">
        <f>SUMIF(BRANCH!C:C,AREA1!A:A,BRANCH!T:T)</f>
        <v>393153</v>
      </c>
      <c r="U416" s="40">
        <f t="shared" si="20"/>
        <v>0.96785714285714286</v>
      </c>
    </row>
    <row r="417" spans="1:21" x14ac:dyDescent="0.25">
      <c r="A417" s="24" t="s">
        <v>584</v>
      </c>
      <c r="B417" s="23" t="s">
        <v>215</v>
      </c>
      <c r="C417" s="23" t="s">
        <v>15</v>
      </c>
      <c r="D417" s="21">
        <f>SUMIF(BRANCH!C:C,AREA1!A:A,BRANCH!F:J)</f>
        <v>57226</v>
      </c>
      <c r="E417" s="21">
        <f>SUMIF(BRANCH!C:C,AREA1!A:A,BRANCH!G:G)</f>
        <v>1</v>
      </c>
      <c r="F417" s="21">
        <f>SUMIF(BRANCH!C:C,AREA1!A:A,BRANCH!H:H)</f>
        <v>0</v>
      </c>
      <c r="G417" s="52">
        <f>SUMIF(BRANCH!C:C,AREA1!A:A,BRANCH!I:I)</f>
        <v>1</v>
      </c>
      <c r="H417" s="21">
        <f>SUMIF(BRANCH!C:C,AREA1!A:A,BRANCH!J:J)</f>
        <v>57226</v>
      </c>
      <c r="I417" s="40">
        <f t="shared" si="18"/>
        <v>0</v>
      </c>
      <c r="J417" s="21" t="e">
        <f>SUMIF(BRANCH!C:C,AREA1!A:A,BRANCH!K:K)</f>
        <v>#REF!</v>
      </c>
      <c r="K417" s="21" t="e">
        <f>SUMIF(BRANCH!C:C,AREA1!A:A,BRANCH!L:L)</f>
        <v>#REF!</v>
      </c>
      <c r="L417" s="21" t="e">
        <f>SUMIF(BRANCH!C:C,AREA1!A:A,BRANCH!M:M)</f>
        <v>#REF!</v>
      </c>
      <c r="M417" s="52" t="e">
        <f>SUMIF(BRANCH!C:C,BRANCH!C:C,BRANCH!N:N)</f>
        <v>#REF!</v>
      </c>
      <c r="N417" s="21" t="e">
        <f>SUMIF(BRANCH!C:C,AREA1!A:A,BRANCH!O:O)</f>
        <v>#REF!</v>
      </c>
      <c r="O417" s="40" t="e">
        <f t="shared" si="19"/>
        <v>#REF!</v>
      </c>
      <c r="P417" s="21">
        <f>SUMIF(BRANCH!C:C,AREA1!A:A,BRANCH!P:P)</f>
        <v>553846</v>
      </c>
      <c r="Q417" s="21">
        <f>SUMIF(BRANCH!C:C,AREA1!A:A,BRANCH!Q:Q)</f>
        <v>171</v>
      </c>
      <c r="R417" s="21">
        <f>SUMIF(BRANCH!C:C,AREA1!A:A,BRANCH!R:R)</f>
        <v>171</v>
      </c>
      <c r="S417" s="52">
        <f>SUMIF(BRANCH!C:C,AREA1!A:A,BRANCH!S:S)</f>
        <v>0</v>
      </c>
      <c r="T417" s="21">
        <f>SUMIF(BRANCH!C:C,AREA1!A:A,BRANCH!T:T)</f>
        <v>553675</v>
      </c>
      <c r="U417" s="40">
        <f t="shared" si="20"/>
        <v>1</v>
      </c>
    </row>
    <row r="418" spans="1:21" x14ac:dyDescent="0.25">
      <c r="A418" s="24" t="s">
        <v>585</v>
      </c>
      <c r="B418" s="23" t="s">
        <v>341</v>
      </c>
      <c r="C418" s="23" t="s">
        <v>13</v>
      </c>
      <c r="D418" s="21">
        <f>SUMIF(BRANCH!C:C,AREA1!A:A,BRANCH!F:J)</f>
        <v>46477</v>
      </c>
      <c r="E418" s="21">
        <f>SUMIF(BRANCH!C:C,AREA1!A:A,BRANCH!G:G)</f>
        <v>0</v>
      </c>
      <c r="F418" s="21">
        <f>SUMIF(BRANCH!C:C,AREA1!A:A,BRANCH!H:H)</f>
        <v>0</v>
      </c>
      <c r="G418" s="52">
        <f>SUMIF(BRANCH!C:C,AREA1!A:A,BRANCH!I:I)</f>
        <v>0</v>
      </c>
      <c r="H418" s="21">
        <f>SUMIF(BRANCH!C:C,AREA1!A:A,BRANCH!J:J)</f>
        <v>46477</v>
      </c>
      <c r="I418" s="40" t="e">
        <f t="shared" si="18"/>
        <v>#DIV/0!</v>
      </c>
      <c r="J418" s="21" t="e">
        <f>SUMIF(BRANCH!C:C,AREA1!A:A,BRANCH!K:K)</f>
        <v>#REF!</v>
      </c>
      <c r="K418" s="21" t="e">
        <f>SUMIF(BRANCH!C:C,AREA1!A:A,BRANCH!L:L)</f>
        <v>#REF!</v>
      </c>
      <c r="L418" s="21" t="e">
        <f>SUMIF(BRANCH!C:C,AREA1!A:A,BRANCH!M:M)</f>
        <v>#REF!</v>
      </c>
      <c r="M418" s="52" t="e">
        <f>SUMIF(BRANCH!C:C,BRANCH!C:C,BRANCH!N:N)</f>
        <v>#REF!</v>
      </c>
      <c r="N418" s="21" t="e">
        <f>SUMIF(BRANCH!C:C,AREA1!A:A,BRANCH!O:O)</f>
        <v>#REF!</v>
      </c>
      <c r="O418" s="40" t="e">
        <f t="shared" si="19"/>
        <v>#REF!</v>
      </c>
      <c r="P418" s="21">
        <f>SUMIF(BRANCH!C:C,AREA1!A:A,BRANCH!P:P)</f>
        <v>430572</v>
      </c>
      <c r="Q418" s="21">
        <f>SUMIF(BRANCH!C:C,AREA1!A:A,BRANCH!Q:Q)</f>
        <v>137</v>
      </c>
      <c r="R418" s="21">
        <f>SUMIF(BRANCH!C:C,AREA1!A:A,BRANCH!R:R)</f>
        <v>125</v>
      </c>
      <c r="S418" s="52">
        <f>SUMIF(BRANCH!C:C,AREA1!A:A,BRANCH!S:S)</f>
        <v>12</v>
      </c>
      <c r="T418" s="21">
        <f>SUMIF(BRANCH!C:C,AREA1!A:A,BRANCH!T:T)</f>
        <v>430447</v>
      </c>
      <c r="U418" s="40">
        <f t="shared" si="20"/>
        <v>0.91240875912408759</v>
      </c>
    </row>
    <row r="419" spans="1:21" x14ac:dyDescent="0.25">
      <c r="A419" s="24" t="s">
        <v>586</v>
      </c>
      <c r="B419" s="23" t="s">
        <v>107</v>
      </c>
      <c r="C419" s="23" t="s">
        <v>20</v>
      </c>
      <c r="D419" s="21">
        <f>SUMIF(BRANCH!C:C,AREA1!A:A,BRANCH!F:J)</f>
        <v>0</v>
      </c>
      <c r="E419" s="21">
        <f>SUMIF(BRANCH!C:C,AREA1!A:A,BRANCH!G:G)</f>
        <v>0</v>
      </c>
      <c r="F419" s="21">
        <f>SUMIF(BRANCH!C:C,AREA1!A:A,BRANCH!H:H)</f>
        <v>0</v>
      </c>
      <c r="G419" s="52">
        <f>SUMIF(BRANCH!C:C,AREA1!A:A,BRANCH!I:I)</f>
        <v>0</v>
      </c>
      <c r="H419" s="21">
        <f>SUMIF(BRANCH!C:C,AREA1!A:A,BRANCH!J:J)</f>
        <v>0</v>
      </c>
      <c r="I419" s="40" t="e">
        <f t="shared" si="18"/>
        <v>#DIV/0!</v>
      </c>
      <c r="J419" s="21">
        <f>SUMIF(BRANCH!C:C,AREA1!A:A,BRANCH!K:K)</f>
        <v>0</v>
      </c>
      <c r="K419" s="21">
        <f>SUMIF(BRANCH!C:C,AREA1!A:A,BRANCH!L:L)</f>
        <v>0</v>
      </c>
      <c r="L419" s="21">
        <f>SUMIF(BRANCH!C:C,AREA1!A:A,BRANCH!M:M)</f>
        <v>0</v>
      </c>
      <c r="M419" s="52" t="e">
        <f>SUMIF(BRANCH!C:C,BRANCH!C:C,BRANCH!N:N)</f>
        <v>#REF!</v>
      </c>
      <c r="N419" s="21">
        <f>SUMIF(BRANCH!C:C,AREA1!A:A,BRANCH!O:O)</f>
        <v>0</v>
      </c>
      <c r="O419" s="66"/>
      <c r="P419" s="21">
        <f>SUMIF(BRANCH!C:C,AREA1!A:A,BRANCH!P:P)</f>
        <v>0</v>
      </c>
      <c r="Q419" s="21">
        <f>SUMIF(BRANCH!C:C,AREA1!A:A,BRANCH!Q:Q)</f>
        <v>0</v>
      </c>
      <c r="R419" s="21">
        <f>SUMIF(BRANCH!C:C,AREA1!A:A,BRANCH!R:R)</f>
        <v>0</v>
      </c>
      <c r="S419" s="52">
        <f>SUMIF(BRANCH!C:C,AREA1!A:A,BRANCH!S:S)</f>
        <v>0</v>
      </c>
      <c r="T419" s="21">
        <f>SUMIF(BRANCH!C:C,AREA1!A:A,BRANCH!T:T)</f>
        <v>0</v>
      </c>
      <c r="U419" s="40" t="e">
        <f t="shared" si="20"/>
        <v>#DIV/0!</v>
      </c>
    </row>
    <row r="420" spans="1:21" x14ac:dyDescent="0.25">
      <c r="A420" s="24" t="s">
        <v>587</v>
      </c>
      <c r="B420" s="55"/>
      <c r="C420" s="55"/>
      <c r="D420" s="36">
        <f>SUM(D3:D418)</f>
        <v>38265813</v>
      </c>
      <c r="E420" s="36"/>
      <c r="F420" s="36"/>
      <c r="G420" s="36"/>
      <c r="H420" s="36"/>
      <c r="I420" s="36"/>
      <c r="J420" s="21">
        <f>SUMIF(BRANCH!C:C,AREA1!A:A,BRANCH!K:K)</f>
        <v>0</v>
      </c>
      <c r="K420" s="36"/>
      <c r="L420" s="36"/>
      <c r="M420" s="36"/>
      <c r="N420" s="36"/>
      <c r="O420" s="36"/>
      <c r="P420" s="36"/>
      <c r="Q420" s="36"/>
      <c r="R420" s="36"/>
      <c r="S420" s="36"/>
      <c r="T420" s="36"/>
      <c r="U420" s="36"/>
    </row>
  </sheetData>
  <mergeCells count="3">
    <mergeCell ref="D1:I1"/>
    <mergeCell ref="J1:O1"/>
    <mergeCell ref="P1:U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T3527"/>
  <sheetViews>
    <sheetView workbookViewId="0">
      <selection activeCell="F3" sqref="F3"/>
    </sheetView>
  </sheetViews>
  <sheetFormatPr defaultRowHeight="15" x14ac:dyDescent="0.25"/>
  <cols>
    <col min="1" max="1" width="5.140625" customWidth="1"/>
    <col min="2" max="2" width="15.85546875" style="27" customWidth="1"/>
    <col min="3" max="3" width="12.140625" style="27" customWidth="1"/>
    <col min="4" max="4" width="14.140625" style="27" customWidth="1"/>
    <col min="5" max="5" width="8.85546875" customWidth="1"/>
    <col min="6" max="6" width="9" customWidth="1"/>
    <col min="7" max="7" width="7.140625" customWidth="1"/>
    <col min="8" max="8" width="6" customWidth="1"/>
    <col min="9" max="9" width="9.140625" customWidth="1"/>
    <col min="10" max="10" width="7" customWidth="1"/>
    <col min="11" max="11" width="7.5703125" hidden="1" customWidth="1"/>
    <col min="12" max="12" width="7.28515625" hidden="1" customWidth="1"/>
    <col min="13" max="13" width="6" hidden="1" customWidth="1"/>
    <col min="14" max="14" width="5.28515625" hidden="1" customWidth="1"/>
    <col min="15" max="15" width="7.28515625" hidden="1" customWidth="1"/>
    <col min="16" max="17" width="8.28515625" customWidth="1"/>
    <col min="18" max="18" width="5.5703125" customWidth="1"/>
    <col min="19" max="19" width="5.85546875" customWidth="1"/>
    <col min="20" max="20" width="9.5703125" customWidth="1"/>
  </cols>
  <sheetData>
    <row r="1" spans="1:20" ht="21" customHeight="1" x14ac:dyDescent="0.35">
      <c r="B1"/>
      <c r="C1"/>
      <c r="D1"/>
      <c r="F1" s="3" t="s">
        <v>0</v>
      </c>
      <c r="G1" s="2"/>
      <c r="H1" s="2"/>
      <c r="I1" s="2"/>
      <c r="J1" s="1"/>
      <c r="K1" s="3" t="s">
        <v>22</v>
      </c>
      <c r="L1" s="2"/>
      <c r="M1" s="2"/>
      <c r="N1" s="2"/>
      <c r="O1" s="1"/>
      <c r="P1" s="3" t="s">
        <v>1</v>
      </c>
      <c r="Q1" s="2"/>
      <c r="R1" s="2"/>
      <c r="S1" s="2"/>
      <c r="T1" s="1"/>
    </row>
    <row r="2" spans="1:20" ht="54" customHeight="1" x14ac:dyDescent="0.25">
      <c r="A2" s="19" t="s">
        <v>588</v>
      </c>
      <c r="B2" s="32" t="s">
        <v>589</v>
      </c>
      <c r="C2" s="32" t="s">
        <v>590</v>
      </c>
      <c r="D2" s="32" t="s">
        <v>591</v>
      </c>
      <c r="E2" s="20" t="s">
        <v>592</v>
      </c>
      <c r="F2" s="28" t="s">
        <v>4</v>
      </c>
      <c r="G2" s="28" t="s">
        <v>5</v>
      </c>
      <c r="H2" s="28" t="s">
        <v>6</v>
      </c>
      <c r="I2" s="28" t="s">
        <v>7</v>
      </c>
      <c r="J2" s="28" t="s">
        <v>8</v>
      </c>
      <c r="K2" s="35" t="s">
        <v>26</v>
      </c>
      <c r="L2" s="35" t="s">
        <v>27</v>
      </c>
      <c r="M2" s="35" t="s">
        <v>6</v>
      </c>
      <c r="N2" s="35" t="s">
        <v>7</v>
      </c>
      <c r="O2" s="35" t="s">
        <v>8</v>
      </c>
      <c r="P2" s="30" t="s">
        <v>10</v>
      </c>
      <c r="Q2" s="30" t="s">
        <v>11</v>
      </c>
      <c r="R2" s="30" t="s">
        <v>6</v>
      </c>
      <c r="S2" s="30" t="s">
        <v>7</v>
      </c>
      <c r="T2" s="30" t="s">
        <v>8</v>
      </c>
    </row>
    <row r="3" spans="1:20" x14ac:dyDescent="0.25">
      <c r="A3" s="21">
        <v>1</v>
      </c>
      <c r="B3" s="33" t="s">
        <v>593</v>
      </c>
      <c r="C3" s="34" t="s">
        <v>454</v>
      </c>
      <c r="D3" s="34" t="s">
        <v>341</v>
      </c>
      <c r="E3" s="22" t="s">
        <v>13</v>
      </c>
      <c r="F3" s="23">
        <f>SUMIF('Repledge Call'!A:A,BRANCH!A:A,'Repledge Call'!D:D)</f>
        <v>12883</v>
      </c>
      <c r="G3" s="23">
        <f>SUMIF('Repledge Call'!A:A,BRANCH!A:A,'Repledge Call'!G:G)</f>
        <v>0</v>
      </c>
      <c r="H3" s="23">
        <f>SUMIF('Repledge Call'!A:A,BRANCH!A:A,'Repledge Call'!F:F)</f>
        <v>0</v>
      </c>
      <c r="I3" s="52">
        <f>VLOOKUP(A:A,'Repledge Call'!A:E,5,0)</f>
        <v>0</v>
      </c>
      <c r="J3" s="23">
        <f t="shared" ref="J3:J66" si="0">F3-H3</f>
        <v>12883</v>
      </c>
      <c r="K3" s="23" t="e">
        <f>SUMIF(#REF!,BRANCH!A:A,#REF!)</f>
        <v>#REF!</v>
      </c>
      <c r="L3" s="23" t="e">
        <f>SUMIF(#REF!,BRANCH!A:A,#REF!)</f>
        <v>#REF!</v>
      </c>
      <c r="M3" s="23" t="e">
        <f>SUMIF(#REF!,BRANCH!B:B,#REF!)</f>
        <v>#REF!</v>
      </c>
      <c r="N3" s="52" t="e">
        <f>SUMIF(#REF!,BRANCH!A:A,#REF!)</f>
        <v>#REF!</v>
      </c>
      <c r="O3" s="23" t="e">
        <f t="shared" ref="O3:O66" si="1">K3-M3</f>
        <v>#REF!</v>
      </c>
      <c r="P3" s="23">
        <f>SUMIF('Normal Call'!A:A,BRANCH!A:A,'Normal Call'!D:D)</f>
        <v>110787</v>
      </c>
      <c r="Q3" s="23">
        <f>SUMIF('Normal Call'!A:A,BRANCH!A:A,'Normal Call'!G:G)</f>
        <v>33</v>
      </c>
      <c r="R3" s="23">
        <f>SUMIF('Normal Call'!A:A,BRANCH!A:A,'Normal Call'!F:F)</f>
        <v>33</v>
      </c>
      <c r="S3" s="52">
        <f>SUMIF('Normal Call'!B:B,BRANCH!B:B,'Normal Call'!E:E)</f>
        <v>0</v>
      </c>
      <c r="T3" s="23">
        <f t="shared" ref="T3:T66" si="2">P3-R3</f>
        <v>110754</v>
      </c>
    </row>
    <row r="4" spans="1:20" x14ac:dyDescent="0.25">
      <c r="A4" s="21">
        <v>2</v>
      </c>
      <c r="B4" s="33" t="s">
        <v>594</v>
      </c>
      <c r="C4" s="34" t="s">
        <v>501</v>
      </c>
      <c r="D4" s="34" t="s">
        <v>343</v>
      </c>
      <c r="E4" s="22" t="s">
        <v>14</v>
      </c>
      <c r="F4" s="23">
        <f>SUMIF('Repledge Call'!A:A,BRANCH!A:A,'Repledge Call'!D:D)</f>
        <v>7006</v>
      </c>
      <c r="G4" s="23">
        <f>SUMIF('Repledge Call'!A:A,BRANCH!A:A,'Repledge Call'!G:G)</f>
        <v>0</v>
      </c>
      <c r="H4" s="23">
        <f>SUMIF('Repledge Call'!A:A,BRANCH!A:A,'Repledge Call'!F:F)</f>
        <v>0</v>
      </c>
      <c r="I4" s="52">
        <f>VLOOKUP(A:A,'Repledge Call'!A:E,5,0)</f>
        <v>0</v>
      </c>
      <c r="J4" s="23">
        <f t="shared" si="0"/>
        <v>7006</v>
      </c>
      <c r="K4" s="23" t="e">
        <f>SUMIF(#REF!,BRANCH!A:A,#REF!)</f>
        <v>#REF!</v>
      </c>
      <c r="L4" s="23" t="e">
        <f>SUMIF(#REF!,BRANCH!A:A,#REF!)</f>
        <v>#REF!</v>
      </c>
      <c r="M4" s="23" t="e">
        <f>SUMIF(#REF!,BRANCH!B:B,#REF!)</f>
        <v>#REF!</v>
      </c>
      <c r="N4" s="52" t="e">
        <f>SUMIF(#REF!,BRANCH!A:A,#REF!)</f>
        <v>#REF!</v>
      </c>
      <c r="O4" s="23" t="e">
        <f t="shared" si="1"/>
        <v>#REF!</v>
      </c>
      <c r="P4" s="23">
        <f>SUMIF('Normal Call'!A:A,BRANCH!A:A,'Normal Call'!D:D)</f>
        <v>67102</v>
      </c>
      <c r="Q4" s="23">
        <f>SUMIF('Normal Call'!A:A,BRANCH!A:A,'Normal Call'!G:G)</f>
        <v>21</v>
      </c>
      <c r="R4" s="23">
        <f>SUMIF('Normal Call'!A:A,BRANCH!A:A,'Normal Call'!F:F)</f>
        <v>21</v>
      </c>
      <c r="S4" s="52">
        <f>SUMIF('Normal Call'!B:B,BRANCH!B:B,'Normal Call'!E:E)</f>
        <v>0</v>
      </c>
      <c r="T4" s="23">
        <f t="shared" si="2"/>
        <v>67081</v>
      </c>
    </row>
    <row r="5" spans="1:20" x14ac:dyDescent="0.25">
      <c r="A5" s="21">
        <v>3</v>
      </c>
      <c r="B5" s="33" t="s">
        <v>595</v>
      </c>
      <c r="C5" s="34" t="s">
        <v>373</v>
      </c>
      <c r="D5" s="34" t="s">
        <v>282</v>
      </c>
      <c r="E5" s="22" t="s">
        <v>13</v>
      </c>
      <c r="F5" s="23">
        <f>SUMIF('Repledge Call'!A:A,BRANCH!A:A,'Repledge Call'!D:D)</f>
        <v>11298</v>
      </c>
      <c r="G5" s="23">
        <f>SUMIF('Repledge Call'!A:A,BRANCH!A:A,'Repledge Call'!G:G)</f>
        <v>1</v>
      </c>
      <c r="H5" s="23">
        <f>SUMIF('Repledge Call'!A:A,BRANCH!A:A,'Repledge Call'!F:F)</f>
        <v>1</v>
      </c>
      <c r="I5" s="52">
        <f>VLOOKUP(A:A,'Repledge Call'!A:E,5,0)</f>
        <v>0</v>
      </c>
      <c r="J5" s="23">
        <f t="shared" si="0"/>
        <v>11297</v>
      </c>
      <c r="K5" s="23" t="e">
        <f>SUMIF(#REF!,BRANCH!A:A,#REF!)</f>
        <v>#REF!</v>
      </c>
      <c r="L5" s="23" t="e">
        <f>SUMIF(#REF!,BRANCH!A:A,#REF!)</f>
        <v>#REF!</v>
      </c>
      <c r="M5" s="23" t="e">
        <f>SUMIF(#REF!,BRANCH!B:B,#REF!)</f>
        <v>#REF!</v>
      </c>
      <c r="N5" s="52" t="e">
        <f>SUMIF(#REF!,BRANCH!A:A,#REF!)</f>
        <v>#REF!</v>
      </c>
      <c r="O5" s="23" t="e">
        <f t="shared" si="1"/>
        <v>#REF!</v>
      </c>
      <c r="P5" s="23">
        <f>SUMIF('Normal Call'!A:A,BRANCH!A:A,'Normal Call'!D:D)</f>
        <v>111000</v>
      </c>
      <c r="Q5" s="23">
        <f>SUMIF('Normal Call'!A:A,BRANCH!A:A,'Normal Call'!G:G)</f>
        <v>24</v>
      </c>
      <c r="R5" s="23">
        <f>SUMIF('Normal Call'!A:A,BRANCH!A:A,'Normal Call'!F:F)</f>
        <v>24</v>
      </c>
      <c r="S5" s="52">
        <f>SUMIF('Normal Call'!B:B,BRANCH!B:B,'Normal Call'!E:E)</f>
        <v>0</v>
      </c>
      <c r="T5" s="23">
        <f t="shared" si="2"/>
        <v>110976</v>
      </c>
    </row>
    <row r="6" spans="1:20" x14ac:dyDescent="0.25">
      <c r="A6" s="21">
        <v>4</v>
      </c>
      <c r="B6" s="33" t="s">
        <v>596</v>
      </c>
      <c r="C6" s="34" t="s">
        <v>281</v>
      </c>
      <c r="D6" s="34" t="s">
        <v>282</v>
      </c>
      <c r="E6" s="22" t="s">
        <v>13</v>
      </c>
      <c r="F6" s="23">
        <f>SUMIF('Repledge Call'!A:A,BRANCH!A:A,'Repledge Call'!D:D)</f>
        <v>5676</v>
      </c>
      <c r="G6" s="23">
        <f>SUMIF('Repledge Call'!A:A,BRANCH!A:A,'Repledge Call'!G:G)</f>
        <v>0</v>
      </c>
      <c r="H6" s="23">
        <f>SUMIF('Repledge Call'!A:A,BRANCH!A:A,'Repledge Call'!F:F)</f>
        <v>0</v>
      </c>
      <c r="I6" s="52">
        <f>VLOOKUP(A:A,'Repledge Call'!A:E,5,0)</f>
        <v>0</v>
      </c>
      <c r="J6" s="23">
        <f t="shared" si="0"/>
        <v>5676</v>
      </c>
      <c r="K6" s="23" t="e">
        <f>SUMIF(#REF!,BRANCH!A:A,#REF!)</f>
        <v>#REF!</v>
      </c>
      <c r="L6" s="23" t="e">
        <f>SUMIF(#REF!,BRANCH!A:A,#REF!)</f>
        <v>#REF!</v>
      </c>
      <c r="M6" s="23" t="e">
        <f>SUMIF(#REF!,BRANCH!B:B,#REF!)</f>
        <v>#REF!</v>
      </c>
      <c r="N6" s="52" t="e">
        <f>SUMIF(#REF!,BRANCH!A:A,#REF!)</f>
        <v>#REF!</v>
      </c>
      <c r="O6" s="23" t="e">
        <f t="shared" si="1"/>
        <v>#REF!</v>
      </c>
      <c r="P6" s="23">
        <f>SUMIF('Normal Call'!A:A,BRANCH!A:A,'Normal Call'!D:D)</f>
        <v>59787</v>
      </c>
      <c r="Q6" s="23">
        <f>SUMIF('Normal Call'!A:A,BRANCH!A:A,'Normal Call'!G:G)</f>
        <v>23</v>
      </c>
      <c r="R6" s="23">
        <f>SUMIF('Normal Call'!A:A,BRANCH!A:A,'Normal Call'!F:F)</f>
        <v>23</v>
      </c>
      <c r="S6" s="52">
        <f>SUMIF('Normal Call'!B:B,BRANCH!B:B,'Normal Call'!E:E)</f>
        <v>0</v>
      </c>
      <c r="T6" s="23">
        <f t="shared" si="2"/>
        <v>59764</v>
      </c>
    </row>
    <row r="7" spans="1:20" x14ac:dyDescent="0.25">
      <c r="A7" s="21">
        <v>5</v>
      </c>
      <c r="B7" s="33" t="s">
        <v>597</v>
      </c>
      <c r="C7" s="34" t="s">
        <v>411</v>
      </c>
      <c r="D7" s="34" t="s">
        <v>223</v>
      </c>
      <c r="E7" s="22" t="s">
        <v>13</v>
      </c>
      <c r="F7" s="23">
        <f>SUMIF('Repledge Call'!A:A,BRANCH!A:A,'Repledge Call'!D:D)</f>
        <v>14678</v>
      </c>
      <c r="G7" s="23">
        <f>SUMIF('Repledge Call'!A:A,BRANCH!A:A,'Repledge Call'!G:G)</f>
        <v>0</v>
      </c>
      <c r="H7" s="23">
        <f>SUMIF('Repledge Call'!A:A,BRANCH!A:A,'Repledge Call'!F:F)</f>
        <v>0</v>
      </c>
      <c r="I7" s="52">
        <f>VLOOKUP(A:A,'Repledge Call'!A:E,5,0)</f>
        <v>0</v>
      </c>
      <c r="J7" s="23">
        <f t="shared" si="0"/>
        <v>14678</v>
      </c>
      <c r="K7" s="23" t="e">
        <f>SUMIF(#REF!,BRANCH!A:A,#REF!)</f>
        <v>#REF!</v>
      </c>
      <c r="L7" s="23" t="e">
        <f>SUMIF(#REF!,BRANCH!A:A,#REF!)</f>
        <v>#REF!</v>
      </c>
      <c r="M7" s="23" t="e">
        <f>SUMIF(#REF!,BRANCH!B:B,#REF!)</f>
        <v>#REF!</v>
      </c>
      <c r="N7" s="52" t="e">
        <f>SUMIF(#REF!,BRANCH!A:A,#REF!)</f>
        <v>#REF!</v>
      </c>
      <c r="O7" s="23" t="e">
        <f t="shared" si="1"/>
        <v>#REF!</v>
      </c>
      <c r="P7" s="23">
        <f>SUMIF('Normal Call'!A:A,BRANCH!A:A,'Normal Call'!D:D)</f>
        <v>142749</v>
      </c>
      <c r="Q7" s="23">
        <f>SUMIF('Normal Call'!A:A,BRANCH!A:A,'Normal Call'!G:G)</f>
        <v>38</v>
      </c>
      <c r="R7" s="23">
        <f>SUMIF('Normal Call'!A:A,BRANCH!A:A,'Normal Call'!F:F)</f>
        <v>38</v>
      </c>
      <c r="S7" s="52">
        <f>SUMIF('Normal Call'!B:B,BRANCH!B:B,'Normal Call'!E:E)</f>
        <v>0</v>
      </c>
      <c r="T7" s="23">
        <f t="shared" si="2"/>
        <v>142711</v>
      </c>
    </row>
    <row r="8" spans="1:20" x14ac:dyDescent="0.25">
      <c r="A8" s="21">
        <v>6</v>
      </c>
      <c r="B8" s="33" t="s">
        <v>598</v>
      </c>
      <c r="C8" s="34" t="s">
        <v>299</v>
      </c>
      <c r="D8" s="34" t="s">
        <v>300</v>
      </c>
      <c r="E8" s="22" t="s">
        <v>13</v>
      </c>
      <c r="F8" s="23">
        <f>SUMIF('Repledge Call'!A:A,BRANCH!A:A,'Repledge Call'!D:D)</f>
        <v>10663</v>
      </c>
      <c r="G8" s="23">
        <f>SUMIF('Repledge Call'!A:A,BRANCH!A:A,'Repledge Call'!G:G)</f>
        <v>0</v>
      </c>
      <c r="H8" s="23">
        <f>SUMIF('Repledge Call'!A:A,BRANCH!A:A,'Repledge Call'!F:F)</f>
        <v>0</v>
      </c>
      <c r="I8" s="52">
        <f>VLOOKUP(A:A,'Repledge Call'!A:E,5,0)</f>
        <v>0</v>
      </c>
      <c r="J8" s="23">
        <f t="shared" si="0"/>
        <v>10663</v>
      </c>
      <c r="K8" s="23" t="e">
        <f>SUMIF(#REF!,BRANCH!A:A,#REF!)</f>
        <v>#REF!</v>
      </c>
      <c r="L8" s="23" t="e">
        <f>SUMIF(#REF!,BRANCH!A:A,#REF!)</f>
        <v>#REF!</v>
      </c>
      <c r="M8" s="23" t="e">
        <f>SUMIF(#REF!,BRANCH!B:B,#REF!)</f>
        <v>#REF!</v>
      </c>
      <c r="N8" s="52" t="e">
        <f>SUMIF(#REF!,BRANCH!A:A,#REF!)</f>
        <v>#REF!</v>
      </c>
      <c r="O8" s="23" t="e">
        <f t="shared" si="1"/>
        <v>#REF!</v>
      </c>
      <c r="P8" s="23">
        <f>SUMIF('Normal Call'!A:A,BRANCH!A:A,'Normal Call'!D:D)</f>
        <v>109177</v>
      </c>
      <c r="Q8" s="23">
        <f>SUMIF('Normal Call'!A:A,BRANCH!A:A,'Normal Call'!G:G)</f>
        <v>44</v>
      </c>
      <c r="R8" s="23">
        <f>SUMIF('Normal Call'!A:A,BRANCH!A:A,'Normal Call'!F:F)</f>
        <v>44</v>
      </c>
      <c r="S8" s="52">
        <f>SUMIF('Normal Call'!B:B,BRANCH!B:B,'Normal Call'!E:E)</f>
        <v>0</v>
      </c>
      <c r="T8" s="23">
        <f t="shared" si="2"/>
        <v>109133</v>
      </c>
    </row>
    <row r="9" spans="1:20" x14ac:dyDescent="0.25">
      <c r="A9" s="21">
        <v>7</v>
      </c>
      <c r="B9" s="33" t="s">
        <v>599</v>
      </c>
      <c r="C9" s="34" t="s">
        <v>538</v>
      </c>
      <c r="D9" s="34" t="s">
        <v>341</v>
      </c>
      <c r="E9" s="22" t="s">
        <v>13</v>
      </c>
      <c r="F9" s="23">
        <f>SUMIF('Repledge Call'!A:A,BRANCH!A:A,'Repledge Call'!D:D)</f>
        <v>11956</v>
      </c>
      <c r="G9" s="23">
        <f>SUMIF('Repledge Call'!A:A,BRANCH!A:A,'Repledge Call'!G:G)</f>
        <v>0</v>
      </c>
      <c r="H9" s="23">
        <f>SUMIF('Repledge Call'!A:A,BRANCH!A:A,'Repledge Call'!F:F)</f>
        <v>0</v>
      </c>
      <c r="I9" s="52">
        <f>VLOOKUP(A:A,'Repledge Call'!A:E,5,0)</f>
        <v>0</v>
      </c>
      <c r="J9" s="23">
        <f t="shared" si="0"/>
        <v>11956</v>
      </c>
      <c r="K9" s="23" t="e">
        <f>SUMIF(#REF!,BRANCH!A:A,#REF!)</f>
        <v>#REF!</v>
      </c>
      <c r="L9" s="23" t="e">
        <f>SUMIF(#REF!,BRANCH!A:A,#REF!)</f>
        <v>#REF!</v>
      </c>
      <c r="M9" s="23" t="e">
        <f>SUMIF(#REF!,BRANCH!B:B,#REF!)</f>
        <v>#REF!</v>
      </c>
      <c r="N9" s="52" t="e">
        <f>SUMIF(#REF!,BRANCH!A:A,#REF!)</f>
        <v>#REF!</v>
      </c>
      <c r="O9" s="23" t="e">
        <f t="shared" si="1"/>
        <v>#REF!</v>
      </c>
      <c r="P9" s="23">
        <f>SUMIF('Normal Call'!A:A,BRANCH!A:A,'Normal Call'!D:D)</f>
        <v>110228</v>
      </c>
      <c r="Q9" s="23">
        <f>SUMIF('Normal Call'!A:A,BRANCH!A:A,'Normal Call'!G:G)</f>
        <v>37</v>
      </c>
      <c r="R9" s="23">
        <f>SUMIF('Normal Call'!A:A,BRANCH!A:A,'Normal Call'!F:F)</f>
        <v>37</v>
      </c>
      <c r="S9" s="52">
        <f>SUMIF('Normal Call'!B:B,BRANCH!B:B,'Normal Call'!E:E)</f>
        <v>0</v>
      </c>
      <c r="T9" s="23">
        <f t="shared" si="2"/>
        <v>110191</v>
      </c>
    </row>
    <row r="10" spans="1:20" x14ac:dyDescent="0.25">
      <c r="A10" s="21">
        <v>8</v>
      </c>
      <c r="B10" s="33" t="s">
        <v>600</v>
      </c>
      <c r="C10" s="34" t="s">
        <v>363</v>
      </c>
      <c r="D10" s="34" t="s">
        <v>347</v>
      </c>
      <c r="E10" s="22" t="s">
        <v>13</v>
      </c>
      <c r="F10" s="23">
        <f>SUMIF('Repledge Call'!A:A,BRANCH!A:A,'Repledge Call'!D:D)</f>
        <v>19647</v>
      </c>
      <c r="G10" s="23">
        <f>SUMIF('Repledge Call'!A:A,BRANCH!A:A,'Repledge Call'!G:G)</f>
        <v>0</v>
      </c>
      <c r="H10" s="23">
        <f>SUMIF('Repledge Call'!A:A,BRANCH!A:A,'Repledge Call'!F:F)</f>
        <v>0</v>
      </c>
      <c r="I10" s="52">
        <f>VLOOKUP(A:A,'Repledge Call'!A:E,5,0)</f>
        <v>0</v>
      </c>
      <c r="J10" s="23">
        <f t="shared" si="0"/>
        <v>19647</v>
      </c>
      <c r="K10" s="23" t="e">
        <f>SUMIF(#REF!,BRANCH!A:A,#REF!)</f>
        <v>#REF!</v>
      </c>
      <c r="L10" s="23" t="e">
        <f>SUMIF(#REF!,BRANCH!A:A,#REF!)</f>
        <v>#REF!</v>
      </c>
      <c r="M10" s="23" t="e">
        <f>SUMIF(#REF!,BRANCH!B:B,#REF!)</f>
        <v>#REF!</v>
      </c>
      <c r="N10" s="52" t="e">
        <f>SUMIF(#REF!,BRANCH!A:A,#REF!)</f>
        <v>#REF!</v>
      </c>
      <c r="O10" s="23" t="e">
        <f t="shared" si="1"/>
        <v>#REF!</v>
      </c>
      <c r="P10" s="23">
        <f>SUMIF('Normal Call'!A:A,BRANCH!A:A,'Normal Call'!D:D)</f>
        <v>176342</v>
      </c>
      <c r="Q10" s="23">
        <f>SUMIF('Normal Call'!A:A,BRANCH!A:A,'Normal Call'!G:G)</f>
        <v>57</v>
      </c>
      <c r="R10" s="23">
        <f>SUMIF('Normal Call'!A:A,BRANCH!A:A,'Normal Call'!F:F)</f>
        <v>57</v>
      </c>
      <c r="S10" s="52">
        <f>SUMIF('Normal Call'!B:B,BRANCH!B:B,'Normal Call'!E:E)</f>
        <v>0</v>
      </c>
      <c r="T10" s="23">
        <f t="shared" si="2"/>
        <v>176285</v>
      </c>
    </row>
    <row r="11" spans="1:20" x14ac:dyDescent="0.25">
      <c r="A11" s="21">
        <v>9</v>
      </c>
      <c r="B11" s="33" t="s">
        <v>601</v>
      </c>
      <c r="C11" s="34" t="s">
        <v>526</v>
      </c>
      <c r="D11" s="34" t="s">
        <v>347</v>
      </c>
      <c r="E11" s="22" t="s">
        <v>13</v>
      </c>
      <c r="F11" s="23">
        <f>SUMIF('Repledge Call'!A:A,BRANCH!A:A,'Repledge Call'!D:D)</f>
        <v>16739</v>
      </c>
      <c r="G11" s="23">
        <f>SUMIF('Repledge Call'!A:A,BRANCH!A:A,'Repledge Call'!G:G)</f>
        <v>0</v>
      </c>
      <c r="H11" s="23">
        <f>SUMIF('Repledge Call'!A:A,BRANCH!A:A,'Repledge Call'!F:F)</f>
        <v>0</v>
      </c>
      <c r="I11" s="52">
        <f>VLOOKUP(A:A,'Repledge Call'!A:E,5,0)</f>
        <v>0</v>
      </c>
      <c r="J11" s="23">
        <f t="shared" si="0"/>
        <v>16739</v>
      </c>
      <c r="K11" s="23" t="e">
        <f>SUMIF(#REF!,BRANCH!A:A,#REF!)</f>
        <v>#REF!</v>
      </c>
      <c r="L11" s="23" t="e">
        <f>SUMIF(#REF!,BRANCH!A:A,#REF!)</f>
        <v>#REF!</v>
      </c>
      <c r="M11" s="23" t="e">
        <f>SUMIF(#REF!,BRANCH!B:B,#REF!)</f>
        <v>#REF!</v>
      </c>
      <c r="N11" s="52" t="e">
        <f>SUMIF(#REF!,BRANCH!A:A,#REF!)</f>
        <v>#REF!</v>
      </c>
      <c r="O11" s="23" t="e">
        <f t="shared" si="1"/>
        <v>#REF!</v>
      </c>
      <c r="P11" s="23">
        <f>SUMIF('Normal Call'!A:A,BRANCH!A:A,'Normal Call'!D:D)</f>
        <v>147957</v>
      </c>
      <c r="Q11" s="23">
        <f>SUMIF('Normal Call'!A:A,BRANCH!A:A,'Normal Call'!G:G)</f>
        <v>52</v>
      </c>
      <c r="R11" s="23">
        <f>SUMIF('Normal Call'!A:A,BRANCH!A:A,'Normal Call'!F:F)</f>
        <v>40</v>
      </c>
      <c r="S11" s="52">
        <f>SUMIF('Normal Call'!B:B,BRANCH!B:B,'Normal Call'!E:E)</f>
        <v>12</v>
      </c>
      <c r="T11" s="23">
        <f t="shared" si="2"/>
        <v>147917</v>
      </c>
    </row>
    <row r="12" spans="1:20" x14ac:dyDescent="0.25">
      <c r="A12" s="21">
        <v>10</v>
      </c>
      <c r="B12" s="33" t="s">
        <v>602</v>
      </c>
      <c r="C12" s="34" t="s">
        <v>381</v>
      </c>
      <c r="D12" s="34" t="s">
        <v>223</v>
      </c>
      <c r="E12" s="22" t="s">
        <v>13</v>
      </c>
      <c r="F12" s="23">
        <f>SUMIF('Repledge Call'!A:A,BRANCH!A:A,'Repledge Call'!D:D)</f>
        <v>10752</v>
      </c>
      <c r="G12" s="23">
        <f>SUMIF('Repledge Call'!A:A,BRANCH!A:A,'Repledge Call'!G:G)</f>
        <v>0</v>
      </c>
      <c r="H12" s="23">
        <f>SUMIF('Repledge Call'!A:A,BRANCH!A:A,'Repledge Call'!F:F)</f>
        <v>0</v>
      </c>
      <c r="I12" s="52">
        <f>VLOOKUP(A:A,'Repledge Call'!A:E,5,0)</f>
        <v>0</v>
      </c>
      <c r="J12" s="23">
        <f t="shared" si="0"/>
        <v>10752</v>
      </c>
      <c r="K12" s="23" t="e">
        <f>SUMIF(#REF!,BRANCH!A:A,#REF!)</f>
        <v>#REF!</v>
      </c>
      <c r="L12" s="23" t="e">
        <f>SUMIF(#REF!,BRANCH!A:A,#REF!)</f>
        <v>#REF!</v>
      </c>
      <c r="M12" s="23" t="e">
        <f>SUMIF(#REF!,BRANCH!B:B,#REF!)</f>
        <v>#REF!</v>
      </c>
      <c r="N12" s="52" t="e">
        <f>SUMIF(#REF!,BRANCH!A:A,#REF!)</f>
        <v>#REF!</v>
      </c>
      <c r="O12" s="23" t="e">
        <f t="shared" si="1"/>
        <v>#REF!</v>
      </c>
      <c r="P12" s="23">
        <f>SUMIF('Normal Call'!A:A,BRANCH!A:A,'Normal Call'!D:D)</f>
        <v>105313</v>
      </c>
      <c r="Q12" s="23">
        <f>SUMIF('Normal Call'!A:A,BRANCH!A:A,'Normal Call'!G:G)</f>
        <v>39</v>
      </c>
      <c r="R12" s="23">
        <f>SUMIF('Normal Call'!A:A,BRANCH!A:A,'Normal Call'!F:F)</f>
        <v>39</v>
      </c>
      <c r="S12" s="52">
        <f>SUMIF('Normal Call'!B:B,BRANCH!B:B,'Normal Call'!E:E)</f>
        <v>0</v>
      </c>
      <c r="T12" s="23">
        <f t="shared" si="2"/>
        <v>105274</v>
      </c>
    </row>
    <row r="13" spans="1:20" x14ac:dyDescent="0.25">
      <c r="A13" s="21">
        <v>11</v>
      </c>
      <c r="B13" s="33" t="s">
        <v>603</v>
      </c>
      <c r="C13" s="34" t="s">
        <v>573</v>
      </c>
      <c r="D13" s="34" t="s">
        <v>404</v>
      </c>
      <c r="E13" s="22" t="s">
        <v>13</v>
      </c>
      <c r="F13" s="23">
        <f>SUMIF('Repledge Call'!A:A,BRANCH!A:A,'Repledge Call'!D:D)</f>
        <v>9404</v>
      </c>
      <c r="G13" s="23">
        <f>SUMIF('Repledge Call'!A:A,BRANCH!A:A,'Repledge Call'!G:G)</f>
        <v>0</v>
      </c>
      <c r="H13" s="23">
        <f>SUMIF('Repledge Call'!A:A,BRANCH!A:A,'Repledge Call'!F:F)</f>
        <v>0</v>
      </c>
      <c r="I13" s="52">
        <f>VLOOKUP(A:A,'Repledge Call'!A:E,5,0)</f>
        <v>0</v>
      </c>
      <c r="J13" s="23">
        <f t="shared" si="0"/>
        <v>9404</v>
      </c>
      <c r="K13" s="23" t="e">
        <f>SUMIF(#REF!,BRANCH!A:A,#REF!)</f>
        <v>#REF!</v>
      </c>
      <c r="L13" s="23" t="e">
        <f>SUMIF(#REF!,BRANCH!A:A,#REF!)</f>
        <v>#REF!</v>
      </c>
      <c r="M13" s="23" t="e">
        <f>SUMIF(#REF!,BRANCH!B:B,#REF!)</f>
        <v>#REF!</v>
      </c>
      <c r="N13" s="52" t="e">
        <f>SUMIF(#REF!,BRANCH!A:A,#REF!)</f>
        <v>#REF!</v>
      </c>
      <c r="O13" s="23" t="e">
        <f t="shared" si="1"/>
        <v>#REF!</v>
      </c>
      <c r="P13" s="23">
        <f>SUMIF('Normal Call'!A:A,BRANCH!A:A,'Normal Call'!D:D)</f>
        <v>90659</v>
      </c>
      <c r="Q13" s="23">
        <f>SUMIF('Normal Call'!A:A,BRANCH!A:A,'Normal Call'!G:G)</f>
        <v>40</v>
      </c>
      <c r="R13" s="23">
        <f>SUMIF('Normal Call'!A:A,BRANCH!A:A,'Normal Call'!F:F)</f>
        <v>40</v>
      </c>
      <c r="S13" s="52">
        <f>SUMIF('Normal Call'!B:B,BRANCH!B:B,'Normal Call'!E:E)</f>
        <v>0</v>
      </c>
      <c r="T13" s="23">
        <f t="shared" si="2"/>
        <v>90619</v>
      </c>
    </row>
    <row r="14" spans="1:20" x14ac:dyDescent="0.25">
      <c r="A14" s="21">
        <v>12</v>
      </c>
      <c r="B14" s="33" t="s">
        <v>604</v>
      </c>
      <c r="C14" s="34" t="s">
        <v>576</v>
      </c>
      <c r="D14" s="34" t="s">
        <v>404</v>
      </c>
      <c r="E14" s="22" t="s">
        <v>13</v>
      </c>
      <c r="F14" s="23">
        <f>SUMIF('Repledge Call'!A:A,BRANCH!A:A,'Repledge Call'!D:D)</f>
        <v>9352</v>
      </c>
      <c r="G14" s="23">
        <f>SUMIF('Repledge Call'!A:A,BRANCH!A:A,'Repledge Call'!G:G)</f>
        <v>0</v>
      </c>
      <c r="H14" s="23">
        <f>SUMIF('Repledge Call'!A:A,BRANCH!A:A,'Repledge Call'!F:F)</f>
        <v>0</v>
      </c>
      <c r="I14" s="52">
        <f>VLOOKUP(A:A,'Repledge Call'!A:E,5,0)</f>
        <v>0</v>
      </c>
      <c r="J14" s="23">
        <f t="shared" si="0"/>
        <v>9352</v>
      </c>
      <c r="K14" s="23" t="e">
        <f>SUMIF(#REF!,BRANCH!A:A,#REF!)</f>
        <v>#REF!</v>
      </c>
      <c r="L14" s="23" t="e">
        <f>SUMIF(#REF!,BRANCH!A:A,#REF!)</f>
        <v>#REF!</v>
      </c>
      <c r="M14" s="23" t="e">
        <f>SUMIF(#REF!,BRANCH!B:B,#REF!)</f>
        <v>#REF!</v>
      </c>
      <c r="N14" s="52" t="e">
        <f>SUMIF(#REF!,BRANCH!A:A,#REF!)</f>
        <v>#REF!</v>
      </c>
      <c r="O14" s="23" t="e">
        <f t="shared" si="1"/>
        <v>#REF!</v>
      </c>
      <c r="P14" s="23">
        <f>SUMIF('Normal Call'!A:A,BRANCH!A:A,'Normal Call'!D:D)</f>
        <v>90896</v>
      </c>
      <c r="Q14" s="23">
        <f>SUMIF('Normal Call'!A:A,BRANCH!A:A,'Normal Call'!G:G)</f>
        <v>34</v>
      </c>
      <c r="R14" s="23">
        <f>SUMIF('Normal Call'!A:A,BRANCH!A:A,'Normal Call'!F:F)</f>
        <v>34</v>
      </c>
      <c r="S14" s="52">
        <f>SUMIF('Normal Call'!B:B,BRANCH!B:B,'Normal Call'!E:E)</f>
        <v>0</v>
      </c>
      <c r="T14" s="23">
        <f t="shared" si="2"/>
        <v>90862</v>
      </c>
    </row>
    <row r="15" spans="1:20" x14ac:dyDescent="0.25">
      <c r="A15" s="21">
        <v>13</v>
      </c>
      <c r="B15" s="33" t="s">
        <v>605</v>
      </c>
      <c r="C15" s="34" t="s">
        <v>573</v>
      </c>
      <c r="D15" s="34" t="s">
        <v>404</v>
      </c>
      <c r="E15" s="22" t="s">
        <v>13</v>
      </c>
      <c r="F15" s="23">
        <f>SUMIF('Repledge Call'!A:A,BRANCH!A:A,'Repledge Call'!D:D)</f>
        <v>8687</v>
      </c>
      <c r="G15" s="23">
        <f>SUMIF('Repledge Call'!A:A,BRANCH!A:A,'Repledge Call'!G:G)</f>
        <v>0</v>
      </c>
      <c r="H15" s="23">
        <f>SUMIF('Repledge Call'!A:A,BRANCH!A:A,'Repledge Call'!F:F)</f>
        <v>0</v>
      </c>
      <c r="I15" s="52">
        <f>VLOOKUP(A:A,'Repledge Call'!A:E,5,0)</f>
        <v>0</v>
      </c>
      <c r="J15" s="23">
        <f t="shared" si="0"/>
        <v>8687</v>
      </c>
      <c r="K15" s="23" t="e">
        <f>SUMIF(#REF!,BRANCH!A:A,#REF!)</f>
        <v>#REF!</v>
      </c>
      <c r="L15" s="23" t="e">
        <f>SUMIF(#REF!,BRANCH!A:A,#REF!)</f>
        <v>#REF!</v>
      </c>
      <c r="M15" s="23" t="e">
        <f>SUMIF(#REF!,BRANCH!B:B,#REF!)</f>
        <v>#REF!</v>
      </c>
      <c r="N15" s="52" t="e">
        <f>SUMIF(#REF!,BRANCH!A:A,#REF!)</f>
        <v>#REF!</v>
      </c>
      <c r="O15" s="23" t="e">
        <f t="shared" si="1"/>
        <v>#REF!</v>
      </c>
      <c r="P15" s="23">
        <f>SUMIF('Normal Call'!A:A,BRANCH!A:A,'Normal Call'!D:D)</f>
        <v>83003</v>
      </c>
      <c r="Q15" s="23">
        <f>SUMIF('Normal Call'!A:A,BRANCH!A:A,'Normal Call'!G:G)</f>
        <v>30</v>
      </c>
      <c r="R15" s="23">
        <f>SUMIF('Normal Call'!A:A,BRANCH!A:A,'Normal Call'!F:F)</f>
        <v>30</v>
      </c>
      <c r="S15" s="52">
        <f>SUMIF('Normal Call'!B:B,BRANCH!B:B,'Normal Call'!E:E)</f>
        <v>0</v>
      </c>
      <c r="T15" s="23">
        <f t="shared" si="2"/>
        <v>82973</v>
      </c>
    </row>
    <row r="16" spans="1:20" x14ac:dyDescent="0.25">
      <c r="A16" s="21">
        <v>14</v>
      </c>
      <c r="B16" s="33" t="s">
        <v>606</v>
      </c>
      <c r="C16" s="34" t="s">
        <v>331</v>
      </c>
      <c r="D16" s="34" t="s">
        <v>223</v>
      </c>
      <c r="E16" s="22" t="s">
        <v>13</v>
      </c>
      <c r="F16" s="23">
        <f>SUMIF('Repledge Call'!A:A,BRANCH!A:A,'Repledge Call'!D:D)</f>
        <v>6097</v>
      </c>
      <c r="G16" s="23">
        <f>SUMIF('Repledge Call'!A:A,BRANCH!A:A,'Repledge Call'!G:G)</f>
        <v>0</v>
      </c>
      <c r="H16" s="23">
        <f>SUMIF('Repledge Call'!A:A,BRANCH!A:A,'Repledge Call'!F:F)</f>
        <v>0</v>
      </c>
      <c r="I16" s="52">
        <f>VLOOKUP(A:A,'Repledge Call'!A:E,5,0)</f>
        <v>0</v>
      </c>
      <c r="J16" s="23">
        <f t="shared" si="0"/>
        <v>6097</v>
      </c>
      <c r="K16" s="23" t="e">
        <f>SUMIF(#REF!,BRANCH!A:A,#REF!)</f>
        <v>#REF!</v>
      </c>
      <c r="L16" s="23" t="e">
        <f>SUMIF(#REF!,BRANCH!A:A,#REF!)</f>
        <v>#REF!</v>
      </c>
      <c r="M16" s="23" t="e">
        <f>SUMIF(#REF!,BRANCH!B:B,#REF!)</f>
        <v>#REF!</v>
      </c>
      <c r="N16" s="52" t="e">
        <f>SUMIF(#REF!,BRANCH!A:A,#REF!)</f>
        <v>#REF!</v>
      </c>
      <c r="O16" s="23" t="e">
        <f t="shared" si="1"/>
        <v>#REF!</v>
      </c>
      <c r="P16" s="23">
        <f>SUMIF('Normal Call'!A:A,BRANCH!A:A,'Normal Call'!D:D)</f>
        <v>58416</v>
      </c>
      <c r="Q16" s="23">
        <f>SUMIF('Normal Call'!A:A,BRANCH!A:A,'Normal Call'!G:G)</f>
        <v>18</v>
      </c>
      <c r="R16" s="23">
        <f>SUMIF('Normal Call'!A:A,BRANCH!A:A,'Normal Call'!F:F)</f>
        <v>18</v>
      </c>
      <c r="S16" s="52">
        <f>SUMIF('Normal Call'!B:B,BRANCH!B:B,'Normal Call'!E:E)</f>
        <v>0</v>
      </c>
      <c r="T16" s="23">
        <f t="shared" si="2"/>
        <v>58398</v>
      </c>
    </row>
    <row r="17" spans="1:20" x14ac:dyDescent="0.25">
      <c r="A17" s="21">
        <v>15</v>
      </c>
      <c r="B17" s="33" t="s">
        <v>607</v>
      </c>
      <c r="C17" s="34" t="s">
        <v>331</v>
      </c>
      <c r="D17" s="34" t="s">
        <v>223</v>
      </c>
      <c r="E17" s="22" t="s">
        <v>13</v>
      </c>
      <c r="F17" s="23">
        <f>SUMIF('Repledge Call'!A:A,BRANCH!A:A,'Repledge Call'!D:D)</f>
        <v>8235</v>
      </c>
      <c r="G17" s="23">
        <f>SUMIF('Repledge Call'!A:A,BRANCH!A:A,'Repledge Call'!G:G)</f>
        <v>1</v>
      </c>
      <c r="H17" s="23">
        <f>SUMIF('Repledge Call'!A:A,BRANCH!A:A,'Repledge Call'!F:F)</f>
        <v>1</v>
      </c>
      <c r="I17" s="52">
        <f>VLOOKUP(A:A,'Repledge Call'!A:E,5,0)</f>
        <v>0</v>
      </c>
      <c r="J17" s="23">
        <f t="shared" si="0"/>
        <v>8234</v>
      </c>
      <c r="K17" s="23" t="e">
        <f>SUMIF(#REF!,BRANCH!A:A,#REF!)</f>
        <v>#REF!</v>
      </c>
      <c r="L17" s="23" t="e">
        <f>SUMIF(#REF!,BRANCH!A:A,#REF!)</f>
        <v>#REF!</v>
      </c>
      <c r="M17" s="23" t="e">
        <f>SUMIF(#REF!,BRANCH!B:B,#REF!)</f>
        <v>#REF!</v>
      </c>
      <c r="N17" s="52" t="e">
        <f>SUMIF(#REF!,BRANCH!A:A,#REF!)</f>
        <v>#REF!</v>
      </c>
      <c r="O17" s="23" t="e">
        <f t="shared" si="1"/>
        <v>#REF!</v>
      </c>
      <c r="P17" s="23">
        <f>SUMIF('Normal Call'!A:A,BRANCH!A:A,'Normal Call'!D:D)</f>
        <v>79055</v>
      </c>
      <c r="Q17" s="23">
        <f>SUMIF('Normal Call'!A:A,BRANCH!A:A,'Normal Call'!G:G)</f>
        <v>31</v>
      </c>
      <c r="R17" s="23">
        <f>SUMIF('Normal Call'!A:A,BRANCH!A:A,'Normal Call'!F:F)</f>
        <v>31</v>
      </c>
      <c r="S17" s="52">
        <f>SUMIF('Normal Call'!B:B,BRANCH!B:B,'Normal Call'!E:E)</f>
        <v>0</v>
      </c>
      <c r="T17" s="23">
        <f t="shared" si="2"/>
        <v>79024</v>
      </c>
    </row>
    <row r="18" spans="1:20" x14ac:dyDescent="0.25">
      <c r="A18" s="21">
        <v>16</v>
      </c>
      <c r="B18" s="33" t="s">
        <v>608</v>
      </c>
      <c r="C18" s="34" t="s">
        <v>403</v>
      </c>
      <c r="D18" s="34" t="s">
        <v>404</v>
      </c>
      <c r="E18" s="22" t="s">
        <v>13</v>
      </c>
      <c r="F18" s="23">
        <f>SUMIF('Repledge Call'!A:A,BRANCH!A:A,'Repledge Call'!D:D)</f>
        <v>6442</v>
      </c>
      <c r="G18" s="23">
        <f>SUMIF('Repledge Call'!A:A,BRANCH!A:A,'Repledge Call'!G:G)</f>
        <v>0</v>
      </c>
      <c r="H18" s="23">
        <f>SUMIF('Repledge Call'!A:A,BRANCH!A:A,'Repledge Call'!F:F)</f>
        <v>0</v>
      </c>
      <c r="I18" s="52">
        <f>VLOOKUP(A:A,'Repledge Call'!A:E,5,0)</f>
        <v>0</v>
      </c>
      <c r="J18" s="23">
        <f t="shared" si="0"/>
        <v>6442</v>
      </c>
      <c r="K18" s="23" t="e">
        <f>SUMIF(#REF!,BRANCH!A:A,#REF!)</f>
        <v>#REF!</v>
      </c>
      <c r="L18" s="23" t="e">
        <f>SUMIF(#REF!,BRANCH!A:A,#REF!)</f>
        <v>#REF!</v>
      </c>
      <c r="M18" s="23" t="e">
        <f>SUMIF(#REF!,BRANCH!B:B,#REF!)</f>
        <v>#REF!</v>
      </c>
      <c r="N18" s="52" t="e">
        <f>SUMIF(#REF!,BRANCH!A:A,#REF!)</f>
        <v>#REF!</v>
      </c>
      <c r="O18" s="23" t="e">
        <f t="shared" si="1"/>
        <v>#REF!</v>
      </c>
      <c r="P18" s="23">
        <f>SUMIF('Normal Call'!A:A,BRANCH!A:A,'Normal Call'!D:D)</f>
        <v>65999</v>
      </c>
      <c r="Q18" s="23">
        <f>SUMIF('Normal Call'!A:A,BRANCH!A:A,'Normal Call'!G:G)</f>
        <v>26</v>
      </c>
      <c r="R18" s="23">
        <f>SUMIF('Normal Call'!A:A,BRANCH!A:A,'Normal Call'!F:F)</f>
        <v>26</v>
      </c>
      <c r="S18" s="52">
        <f>SUMIF('Normal Call'!B:B,BRANCH!B:B,'Normal Call'!E:E)</f>
        <v>0</v>
      </c>
      <c r="T18" s="23">
        <f t="shared" si="2"/>
        <v>65973</v>
      </c>
    </row>
    <row r="19" spans="1:20" x14ac:dyDescent="0.25">
      <c r="A19" s="21">
        <v>17</v>
      </c>
      <c r="B19" s="33" t="s">
        <v>609</v>
      </c>
      <c r="C19" s="34" t="s">
        <v>222</v>
      </c>
      <c r="D19" s="34" t="s">
        <v>223</v>
      </c>
      <c r="E19" s="22" t="s">
        <v>13</v>
      </c>
      <c r="F19" s="23">
        <f>SUMIF('Repledge Call'!A:A,BRANCH!A:A,'Repledge Call'!D:D)</f>
        <v>8187</v>
      </c>
      <c r="G19" s="23">
        <f>SUMIF('Repledge Call'!A:A,BRANCH!A:A,'Repledge Call'!G:G)</f>
        <v>0</v>
      </c>
      <c r="H19" s="23">
        <f>SUMIF('Repledge Call'!A:A,BRANCH!A:A,'Repledge Call'!F:F)</f>
        <v>0</v>
      </c>
      <c r="I19" s="52">
        <f>VLOOKUP(A:A,'Repledge Call'!A:E,5,0)</f>
        <v>0</v>
      </c>
      <c r="J19" s="23">
        <f t="shared" si="0"/>
        <v>8187</v>
      </c>
      <c r="K19" s="23" t="e">
        <f>SUMIF(#REF!,BRANCH!A:A,#REF!)</f>
        <v>#REF!</v>
      </c>
      <c r="L19" s="23" t="e">
        <f>SUMIF(#REF!,BRANCH!A:A,#REF!)</f>
        <v>#REF!</v>
      </c>
      <c r="M19" s="23" t="e">
        <f>SUMIF(#REF!,BRANCH!B:B,#REF!)</f>
        <v>#REF!</v>
      </c>
      <c r="N19" s="52" t="e">
        <f>SUMIF(#REF!,BRANCH!A:A,#REF!)</f>
        <v>#REF!</v>
      </c>
      <c r="O19" s="23" t="e">
        <f t="shared" si="1"/>
        <v>#REF!</v>
      </c>
      <c r="P19" s="23">
        <f>SUMIF('Normal Call'!A:A,BRANCH!A:A,'Normal Call'!D:D)</f>
        <v>79946</v>
      </c>
      <c r="Q19" s="23">
        <f>SUMIF('Normal Call'!A:A,BRANCH!A:A,'Normal Call'!G:G)</f>
        <v>22</v>
      </c>
      <c r="R19" s="23">
        <f>SUMIF('Normal Call'!A:A,BRANCH!A:A,'Normal Call'!F:F)</f>
        <v>22</v>
      </c>
      <c r="S19" s="52">
        <f>SUMIF('Normal Call'!B:B,BRANCH!B:B,'Normal Call'!E:E)</f>
        <v>0</v>
      </c>
      <c r="T19" s="23">
        <f t="shared" si="2"/>
        <v>79924</v>
      </c>
    </row>
    <row r="20" spans="1:20" x14ac:dyDescent="0.25">
      <c r="A20" s="21">
        <v>18</v>
      </c>
      <c r="B20" s="33" t="s">
        <v>610</v>
      </c>
      <c r="C20" s="34" t="s">
        <v>508</v>
      </c>
      <c r="D20" s="34" t="s">
        <v>223</v>
      </c>
      <c r="E20" s="22" t="s">
        <v>13</v>
      </c>
      <c r="F20" s="23">
        <f>SUMIF('Repledge Call'!A:A,BRANCH!A:A,'Repledge Call'!D:D)</f>
        <v>6592</v>
      </c>
      <c r="G20" s="23">
        <f>SUMIF('Repledge Call'!A:A,BRANCH!A:A,'Repledge Call'!G:G)</f>
        <v>0</v>
      </c>
      <c r="H20" s="23">
        <f>SUMIF('Repledge Call'!A:A,BRANCH!A:A,'Repledge Call'!F:F)</f>
        <v>0</v>
      </c>
      <c r="I20" s="52">
        <f>VLOOKUP(A:A,'Repledge Call'!A:E,5,0)</f>
        <v>0</v>
      </c>
      <c r="J20" s="23">
        <f t="shared" si="0"/>
        <v>6592</v>
      </c>
      <c r="K20" s="23" t="e">
        <f>SUMIF(#REF!,BRANCH!A:A,#REF!)</f>
        <v>#REF!</v>
      </c>
      <c r="L20" s="23" t="e">
        <f>SUMIF(#REF!,BRANCH!A:A,#REF!)</f>
        <v>#REF!</v>
      </c>
      <c r="M20" s="23" t="e">
        <f>SUMIF(#REF!,BRANCH!B:B,#REF!)</f>
        <v>#REF!</v>
      </c>
      <c r="N20" s="52" t="e">
        <f>SUMIF(#REF!,BRANCH!A:A,#REF!)</f>
        <v>#REF!</v>
      </c>
      <c r="O20" s="23" t="e">
        <f t="shared" si="1"/>
        <v>#REF!</v>
      </c>
      <c r="P20" s="23">
        <f>SUMIF('Normal Call'!A:A,BRANCH!A:A,'Normal Call'!D:D)</f>
        <v>63458</v>
      </c>
      <c r="Q20" s="23">
        <f>SUMIF('Normal Call'!A:A,BRANCH!A:A,'Normal Call'!G:G)</f>
        <v>26</v>
      </c>
      <c r="R20" s="23">
        <f>SUMIF('Normal Call'!A:A,BRANCH!A:A,'Normal Call'!F:F)</f>
        <v>26</v>
      </c>
      <c r="S20" s="52">
        <f>SUMIF('Normal Call'!B:B,BRANCH!B:B,'Normal Call'!E:E)</f>
        <v>0</v>
      </c>
      <c r="T20" s="23">
        <f t="shared" si="2"/>
        <v>63432</v>
      </c>
    </row>
    <row r="21" spans="1:20" x14ac:dyDescent="0.25">
      <c r="A21" s="21">
        <v>19</v>
      </c>
      <c r="B21" s="33" t="s">
        <v>611</v>
      </c>
      <c r="C21" s="34" t="s">
        <v>508</v>
      </c>
      <c r="D21" s="34" t="s">
        <v>223</v>
      </c>
      <c r="E21" s="22" t="s">
        <v>13</v>
      </c>
      <c r="F21" s="23">
        <f>SUMIF('Repledge Call'!A:A,BRANCH!A:A,'Repledge Call'!D:D)</f>
        <v>7048</v>
      </c>
      <c r="G21" s="23">
        <f>SUMIF('Repledge Call'!A:A,BRANCH!A:A,'Repledge Call'!G:G)</f>
        <v>1</v>
      </c>
      <c r="H21" s="23">
        <f>SUMIF('Repledge Call'!A:A,BRANCH!A:A,'Repledge Call'!F:F)</f>
        <v>1</v>
      </c>
      <c r="I21" s="52">
        <f>VLOOKUP(A:A,'Repledge Call'!A:E,5,0)</f>
        <v>0</v>
      </c>
      <c r="J21" s="23">
        <f t="shared" si="0"/>
        <v>7047</v>
      </c>
      <c r="K21" s="23" t="e">
        <f>SUMIF(#REF!,BRANCH!A:A,#REF!)</f>
        <v>#REF!</v>
      </c>
      <c r="L21" s="23" t="e">
        <f>SUMIF(#REF!,BRANCH!A:A,#REF!)</f>
        <v>#REF!</v>
      </c>
      <c r="M21" s="23" t="e">
        <f>SUMIF(#REF!,BRANCH!B:B,#REF!)</f>
        <v>#REF!</v>
      </c>
      <c r="N21" s="52" t="e">
        <f>SUMIF(#REF!,BRANCH!A:A,#REF!)</f>
        <v>#REF!</v>
      </c>
      <c r="O21" s="23" t="e">
        <f t="shared" si="1"/>
        <v>#REF!</v>
      </c>
      <c r="P21" s="23">
        <f>SUMIF('Normal Call'!A:A,BRANCH!A:A,'Normal Call'!D:D)</f>
        <v>69142</v>
      </c>
      <c r="Q21" s="23">
        <f>SUMIF('Normal Call'!A:A,BRANCH!A:A,'Normal Call'!G:G)</f>
        <v>18</v>
      </c>
      <c r="R21" s="23">
        <f>SUMIF('Normal Call'!A:A,BRANCH!A:A,'Normal Call'!F:F)</f>
        <v>18</v>
      </c>
      <c r="S21" s="52">
        <f>SUMIF('Normal Call'!B:B,BRANCH!B:B,'Normal Call'!E:E)</f>
        <v>0</v>
      </c>
      <c r="T21" s="23">
        <f t="shared" si="2"/>
        <v>69124</v>
      </c>
    </row>
    <row r="22" spans="1:20" x14ac:dyDescent="0.25">
      <c r="A22" s="21">
        <v>20</v>
      </c>
      <c r="B22" s="33" t="s">
        <v>612</v>
      </c>
      <c r="C22" s="34" t="s">
        <v>571</v>
      </c>
      <c r="D22" s="34" t="s">
        <v>470</v>
      </c>
      <c r="E22" s="22" t="s">
        <v>15</v>
      </c>
      <c r="F22" s="23">
        <f>SUMIF('Repledge Call'!A:A,BRANCH!A:A,'Repledge Call'!D:D)</f>
        <v>8602</v>
      </c>
      <c r="G22" s="23">
        <f>SUMIF('Repledge Call'!A:A,BRANCH!A:A,'Repledge Call'!G:G)</f>
        <v>0</v>
      </c>
      <c r="H22" s="23">
        <f>SUMIF('Repledge Call'!A:A,BRANCH!A:A,'Repledge Call'!F:F)</f>
        <v>0</v>
      </c>
      <c r="I22" s="52">
        <f>VLOOKUP(A:A,'Repledge Call'!A:E,5,0)</f>
        <v>0</v>
      </c>
      <c r="J22" s="23">
        <f t="shared" si="0"/>
        <v>8602</v>
      </c>
      <c r="K22" s="23" t="e">
        <f>SUMIF(#REF!,BRANCH!A:A,#REF!)</f>
        <v>#REF!</v>
      </c>
      <c r="L22" s="23" t="e">
        <f>SUMIF(#REF!,BRANCH!A:A,#REF!)</f>
        <v>#REF!</v>
      </c>
      <c r="M22" s="23" t="e">
        <f>SUMIF(#REF!,BRANCH!B:B,#REF!)</f>
        <v>#REF!</v>
      </c>
      <c r="N22" s="52" t="e">
        <f>SUMIF(#REF!,BRANCH!A:A,#REF!)</f>
        <v>#REF!</v>
      </c>
      <c r="O22" s="23" t="e">
        <f t="shared" si="1"/>
        <v>#REF!</v>
      </c>
      <c r="P22" s="23">
        <f>SUMIF('Normal Call'!A:A,BRANCH!A:A,'Normal Call'!D:D)</f>
        <v>81328</v>
      </c>
      <c r="Q22" s="23">
        <f>SUMIF('Normal Call'!A:A,BRANCH!A:A,'Normal Call'!G:G)</f>
        <v>27</v>
      </c>
      <c r="R22" s="23">
        <f>SUMIF('Normal Call'!A:A,BRANCH!A:A,'Normal Call'!F:F)</f>
        <v>0</v>
      </c>
      <c r="S22" s="52">
        <f>SUMIF('Normal Call'!B:B,BRANCH!B:B,'Normal Call'!E:E)</f>
        <v>27</v>
      </c>
      <c r="T22" s="23">
        <f t="shared" si="2"/>
        <v>81328</v>
      </c>
    </row>
    <row r="23" spans="1:20" x14ac:dyDescent="0.25">
      <c r="A23" s="21">
        <v>21</v>
      </c>
      <c r="B23" s="33" t="s">
        <v>56</v>
      </c>
      <c r="C23" s="34" t="s">
        <v>513</v>
      </c>
      <c r="D23" s="34" t="s">
        <v>179</v>
      </c>
      <c r="E23" s="22" t="s">
        <v>16</v>
      </c>
      <c r="F23" s="23">
        <f>SUMIF('Repledge Call'!A:A,BRANCH!A:A,'Repledge Call'!D:D)</f>
        <v>10339</v>
      </c>
      <c r="G23" s="23">
        <f>SUMIF('Repledge Call'!A:A,BRANCH!A:A,'Repledge Call'!G:G)</f>
        <v>0</v>
      </c>
      <c r="H23" s="23">
        <f>SUMIF('Repledge Call'!A:A,BRANCH!A:A,'Repledge Call'!F:F)</f>
        <v>0</v>
      </c>
      <c r="I23" s="52">
        <f>VLOOKUP(A:A,'Repledge Call'!A:E,5,0)</f>
        <v>0</v>
      </c>
      <c r="J23" s="23">
        <f t="shared" si="0"/>
        <v>10339</v>
      </c>
      <c r="K23" s="23" t="e">
        <f>SUMIF(#REF!,BRANCH!A:A,#REF!)</f>
        <v>#REF!</v>
      </c>
      <c r="L23" s="23" t="e">
        <f>SUMIF(#REF!,BRANCH!A:A,#REF!)</f>
        <v>#REF!</v>
      </c>
      <c r="M23" s="23" t="e">
        <f>SUMIF(#REF!,BRANCH!B:B,#REF!)</f>
        <v>#REF!</v>
      </c>
      <c r="N23" s="52" t="e">
        <f>SUMIF(#REF!,BRANCH!A:A,#REF!)</f>
        <v>#REF!</v>
      </c>
      <c r="O23" s="23" t="e">
        <f t="shared" si="1"/>
        <v>#REF!</v>
      </c>
      <c r="P23" s="23">
        <f>SUMIF('Normal Call'!A:A,BRANCH!A:A,'Normal Call'!D:D)</f>
        <v>108954</v>
      </c>
      <c r="Q23" s="23">
        <f>SUMIF('Normal Call'!A:A,BRANCH!A:A,'Normal Call'!G:G)</f>
        <v>35</v>
      </c>
      <c r="R23" s="23">
        <f>SUMIF('Normal Call'!A:A,BRANCH!A:A,'Normal Call'!F:F)</f>
        <v>35</v>
      </c>
      <c r="S23" s="52">
        <f>SUMIF('Normal Call'!B:B,BRANCH!B:B,'Normal Call'!E:E)</f>
        <v>0</v>
      </c>
      <c r="T23" s="23">
        <f t="shared" si="2"/>
        <v>108919</v>
      </c>
    </row>
    <row r="24" spans="1:20" x14ac:dyDescent="0.25">
      <c r="A24" s="21">
        <v>22</v>
      </c>
      <c r="B24" s="33" t="s">
        <v>613</v>
      </c>
      <c r="C24" s="34" t="s">
        <v>514</v>
      </c>
      <c r="D24" s="34" t="s">
        <v>470</v>
      </c>
      <c r="E24" s="22" t="s">
        <v>15</v>
      </c>
      <c r="F24" s="23">
        <f>SUMIF('Repledge Call'!A:A,BRANCH!A:A,'Repledge Call'!D:D)</f>
        <v>10530</v>
      </c>
      <c r="G24" s="23">
        <f>SUMIF('Repledge Call'!A:A,BRANCH!A:A,'Repledge Call'!G:G)</f>
        <v>0</v>
      </c>
      <c r="H24" s="23">
        <f>SUMIF('Repledge Call'!A:A,BRANCH!A:A,'Repledge Call'!F:F)</f>
        <v>0</v>
      </c>
      <c r="I24" s="52">
        <f>VLOOKUP(A:A,'Repledge Call'!A:E,5,0)</f>
        <v>0</v>
      </c>
      <c r="J24" s="23">
        <f t="shared" si="0"/>
        <v>10530</v>
      </c>
      <c r="K24" s="23" t="e">
        <f>SUMIF(#REF!,BRANCH!A:A,#REF!)</f>
        <v>#REF!</v>
      </c>
      <c r="L24" s="23" t="e">
        <f>SUMIF(#REF!,BRANCH!A:A,#REF!)</f>
        <v>#REF!</v>
      </c>
      <c r="M24" s="23" t="e">
        <f>SUMIF(#REF!,BRANCH!B:B,#REF!)</f>
        <v>#REF!</v>
      </c>
      <c r="N24" s="52" t="e">
        <f>SUMIF(#REF!,BRANCH!A:A,#REF!)</f>
        <v>#REF!</v>
      </c>
      <c r="O24" s="23" t="e">
        <f t="shared" si="1"/>
        <v>#REF!</v>
      </c>
      <c r="P24" s="23">
        <f>SUMIF('Normal Call'!A:A,BRANCH!A:A,'Normal Call'!D:D)</f>
        <v>99116</v>
      </c>
      <c r="Q24" s="23">
        <f>SUMIF('Normal Call'!A:A,BRANCH!A:A,'Normal Call'!G:G)</f>
        <v>30</v>
      </c>
      <c r="R24" s="23">
        <f>SUMIF('Normal Call'!A:A,BRANCH!A:A,'Normal Call'!F:F)</f>
        <v>12</v>
      </c>
      <c r="S24" s="52">
        <f>SUMIF('Normal Call'!B:B,BRANCH!B:B,'Normal Call'!E:E)</f>
        <v>18</v>
      </c>
      <c r="T24" s="23">
        <f t="shared" si="2"/>
        <v>99104</v>
      </c>
    </row>
    <row r="25" spans="1:20" x14ac:dyDescent="0.25">
      <c r="A25" s="21">
        <v>23</v>
      </c>
      <c r="B25" s="33" t="s">
        <v>614</v>
      </c>
      <c r="C25" s="34" t="s">
        <v>479</v>
      </c>
      <c r="D25" s="34" t="s">
        <v>280</v>
      </c>
      <c r="E25" s="22" t="s">
        <v>16</v>
      </c>
      <c r="F25" s="23">
        <f>SUMIF('Repledge Call'!A:A,BRANCH!A:A,'Repledge Call'!D:D)</f>
        <v>11355</v>
      </c>
      <c r="G25" s="23">
        <f>SUMIF('Repledge Call'!A:A,BRANCH!A:A,'Repledge Call'!G:G)</f>
        <v>0</v>
      </c>
      <c r="H25" s="23">
        <f>SUMIF('Repledge Call'!A:A,BRANCH!A:A,'Repledge Call'!F:F)</f>
        <v>0</v>
      </c>
      <c r="I25" s="52">
        <f>VLOOKUP(A:A,'Repledge Call'!A:E,5,0)</f>
        <v>0</v>
      </c>
      <c r="J25" s="23">
        <f t="shared" si="0"/>
        <v>11355</v>
      </c>
      <c r="K25" s="23" t="e">
        <f>SUMIF(#REF!,BRANCH!A:A,#REF!)</f>
        <v>#REF!</v>
      </c>
      <c r="L25" s="23" t="e">
        <f>SUMIF(#REF!,BRANCH!A:A,#REF!)</f>
        <v>#REF!</v>
      </c>
      <c r="M25" s="23" t="e">
        <f>SUMIF(#REF!,BRANCH!B:B,#REF!)</f>
        <v>#REF!</v>
      </c>
      <c r="N25" s="52" t="e">
        <f>SUMIF(#REF!,BRANCH!A:A,#REF!)</f>
        <v>#REF!</v>
      </c>
      <c r="O25" s="23" t="e">
        <f t="shared" si="1"/>
        <v>#REF!</v>
      </c>
      <c r="P25" s="23">
        <f>SUMIF('Normal Call'!A:A,BRANCH!A:A,'Normal Call'!D:D)</f>
        <v>103824</v>
      </c>
      <c r="Q25" s="23">
        <f>SUMIF('Normal Call'!A:A,BRANCH!A:A,'Normal Call'!G:G)</f>
        <v>20</v>
      </c>
      <c r="R25" s="23">
        <f>SUMIF('Normal Call'!A:A,BRANCH!A:A,'Normal Call'!F:F)</f>
        <v>20</v>
      </c>
      <c r="S25" s="52">
        <f>SUMIF('Normal Call'!B:B,BRANCH!B:B,'Normal Call'!E:E)</f>
        <v>0</v>
      </c>
      <c r="T25" s="23">
        <f t="shared" si="2"/>
        <v>103804</v>
      </c>
    </row>
    <row r="26" spans="1:20" x14ac:dyDescent="0.25">
      <c r="A26" s="21">
        <v>24</v>
      </c>
      <c r="B26" s="33" t="s">
        <v>615</v>
      </c>
      <c r="C26" s="34" t="s">
        <v>553</v>
      </c>
      <c r="D26" s="34" t="s">
        <v>139</v>
      </c>
      <c r="E26" s="22" t="s">
        <v>16</v>
      </c>
      <c r="F26" s="23">
        <f>SUMIF('Repledge Call'!A:A,BRANCH!A:A,'Repledge Call'!D:D)</f>
        <v>11096</v>
      </c>
      <c r="G26" s="23">
        <f>SUMIF('Repledge Call'!A:A,BRANCH!A:A,'Repledge Call'!G:G)</f>
        <v>0</v>
      </c>
      <c r="H26" s="23">
        <f>SUMIF('Repledge Call'!A:A,BRANCH!A:A,'Repledge Call'!F:F)</f>
        <v>0</v>
      </c>
      <c r="I26" s="52">
        <f>VLOOKUP(A:A,'Repledge Call'!A:E,5,0)</f>
        <v>0</v>
      </c>
      <c r="J26" s="23">
        <f t="shared" si="0"/>
        <v>11096</v>
      </c>
      <c r="K26" s="23" t="e">
        <f>SUMIF(#REF!,BRANCH!A:A,#REF!)</f>
        <v>#REF!</v>
      </c>
      <c r="L26" s="23" t="e">
        <f>SUMIF(#REF!,BRANCH!A:A,#REF!)</f>
        <v>#REF!</v>
      </c>
      <c r="M26" s="23" t="e">
        <f>SUMIF(#REF!,BRANCH!B:B,#REF!)</f>
        <v>#REF!</v>
      </c>
      <c r="N26" s="52" t="e">
        <f>SUMIF(#REF!,BRANCH!A:A,#REF!)</f>
        <v>#REF!</v>
      </c>
      <c r="O26" s="23" t="e">
        <f t="shared" si="1"/>
        <v>#REF!</v>
      </c>
      <c r="P26" s="23">
        <f>SUMIF('Normal Call'!A:A,BRANCH!A:A,'Normal Call'!D:D)</f>
        <v>105737</v>
      </c>
      <c r="Q26" s="23">
        <f>SUMIF('Normal Call'!A:A,BRANCH!A:A,'Normal Call'!G:G)</f>
        <v>29</v>
      </c>
      <c r="R26" s="23">
        <f>SUMIF('Normal Call'!A:A,BRANCH!A:A,'Normal Call'!F:F)</f>
        <v>29</v>
      </c>
      <c r="S26" s="52">
        <f>SUMIF('Normal Call'!B:B,BRANCH!B:B,'Normal Call'!E:E)</f>
        <v>0</v>
      </c>
      <c r="T26" s="23">
        <f t="shared" si="2"/>
        <v>105708</v>
      </c>
    </row>
    <row r="27" spans="1:20" x14ac:dyDescent="0.25">
      <c r="A27" s="21">
        <v>25</v>
      </c>
      <c r="B27" s="33" t="s">
        <v>616</v>
      </c>
      <c r="C27" s="34" t="s">
        <v>505</v>
      </c>
      <c r="D27" s="34" t="s">
        <v>470</v>
      </c>
      <c r="E27" s="22" t="s">
        <v>15</v>
      </c>
      <c r="F27" s="23">
        <f>SUMIF('Repledge Call'!A:A,BRANCH!A:A,'Repledge Call'!D:D)</f>
        <v>4176</v>
      </c>
      <c r="G27" s="23">
        <f>SUMIF('Repledge Call'!A:A,BRANCH!A:A,'Repledge Call'!G:G)</f>
        <v>0</v>
      </c>
      <c r="H27" s="23">
        <f>SUMIF('Repledge Call'!A:A,BRANCH!A:A,'Repledge Call'!F:F)</f>
        <v>0</v>
      </c>
      <c r="I27" s="52">
        <f>VLOOKUP(A:A,'Repledge Call'!A:E,5,0)</f>
        <v>0</v>
      </c>
      <c r="J27" s="23">
        <f t="shared" si="0"/>
        <v>4176</v>
      </c>
      <c r="K27" s="23" t="e">
        <f>SUMIF(#REF!,BRANCH!A:A,#REF!)</f>
        <v>#REF!</v>
      </c>
      <c r="L27" s="23" t="e">
        <f>SUMIF(#REF!,BRANCH!A:A,#REF!)</f>
        <v>#REF!</v>
      </c>
      <c r="M27" s="23" t="e">
        <f>SUMIF(#REF!,BRANCH!B:B,#REF!)</f>
        <v>#REF!</v>
      </c>
      <c r="N27" s="52" t="e">
        <f>SUMIF(#REF!,BRANCH!A:A,#REF!)</f>
        <v>#REF!</v>
      </c>
      <c r="O27" s="23" t="e">
        <f t="shared" si="1"/>
        <v>#REF!</v>
      </c>
      <c r="P27" s="23">
        <f>SUMIF('Normal Call'!A:A,BRANCH!A:A,'Normal Call'!D:D)</f>
        <v>39801</v>
      </c>
      <c r="Q27" s="23">
        <f>SUMIF('Normal Call'!A:A,BRANCH!A:A,'Normal Call'!G:G)</f>
        <v>10</v>
      </c>
      <c r="R27" s="23">
        <f>SUMIF('Normal Call'!A:A,BRANCH!A:A,'Normal Call'!F:F)</f>
        <v>0</v>
      </c>
      <c r="S27" s="52">
        <f>SUMIF('Normal Call'!B:B,BRANCH!B:B,'Normal Call'!E:E)</f>
        <v>10</v>
      </c>
      <c r="T27" s="23">
        <f t="shared" si="2"/>
        <v>39801</v>
      </c>
    </row>
    <row r="28" spans="1:20" x14ac:dyDescent="0.25">
      <c r="A28" s="21">
        <v>52</v>
      </c>
      <c r="B28" s="33" t="s">
        <v>617</v>
      </c>
      <c r="C28" s="34" t="s">
        <v>499</v>
      </c>
      <c r="D28" s="34" t="s">
        <v>343</v>
      </c>
      <c r="E28" s="22" t="s">
        <v>14</v>
      </c>
      <c r="F28" s="23">
        <f>SUMIF('Repledge Call'!A:A,BRANCH!A:A,'Repledge Call'!D:D)</f>
        <v>6951</v>
      </c>
      <c r="G28" s="23">
        <f>SUMIF('Repledge Call'!A:A,BRANCH!A:A,'Repledge Call'!G:G)</f>
        <v>0</v>
      </c>
      <c r="H28" s="23">
        <f>SUMIF('Repledge Call'!A:A,BRANCH!A:A,'Repledge Call'!F:F)</f>
        <v>0</v>
      </c>
      <c r="I28" s="52">
        <f>VLOOKUP(A:A,'Repledge Call'!A:E,5,0)</f>
        <v>0</v>
      </c>
      <c r="J28" s="23">
        <f t="shared" si="0"/>
        <v>6951</v>
      </c>
      <c r="K28" s="23" t="e">
        <f>SUMIF(#REF!,BRANCH!A:A,#REF!)</f>
        <v>#REF!</v>
      </c>
      <c r="L28" s="23" t="e">
        <f>SUMIF(#REF!,BRANCH!A:A,#REF!)</f>
        <v>#REF!</v>
      </c>
      <c r="M28" s="23" t="e">
        <f>SUMIF(#REF!,BRANCH!B:B,#REF!)</f>
        <v>#REF!</v>
      </c>
      <c r="N28" s="52" t="e">
        <f>SUMIF(#REF!,BRANCH!A:A,#REF!)</f>
        <v>#REF!</v>
      </c>
      <c r="O28" s="23" t="e">
        <f t="shared" si="1"/>
        <v>#REF!</v>
      </c>
      <c r="P28" s="23">
        <f>SUMIF('Normal Call'!A:A,BRANCH!A:A,'Normal Call'!D:D)</f>
        <v>68251</v>
      </c>
      <c r="Q28" s="23">
        <f>SUMIF('Normal Call'!A:A,BRANCH!A:A,'Normal Call'!G:G)</f>
        <v>23</v>
      </c>
      <c r="R28" s="23">
        <f>SUMIF('Normal Call'!A:A,BRANCH!A:A,'Normal Call'!F:F)</f>
        <v>6</v>
      </c>
      <c r="S28" s="52">
        <f>SUMIF('Normal Call'!B:B,BRANCH!B:B,'Normal Call'!E:E)</f>
        <v>17</v>
      </c>
      <c r="T28" s="23">
        <f t="shared" si="2"/>
        <v>68245</v>
      </c>
    </row>
    <row r="29" spans="1:20" x14ac:dyDescent="0.25">
      <c r="A29" s="21">
        <v>53</v>
      </c>
      <c r="B29" s="33" t="s">
        <v>618</v>
      </c>
      <c r="C29" s="34" t="s">
        <v>456</v>
      </c>
      <c r="D29" s="34" t="s">
        <v>199</v>
      </c>
      <c r="E29" s="22" t="s">
        <v>18</v>
      </c>
      <c r="F29" s="23">
        <f>SUMIF('Repledge Call'!A:A,BRANCH!A:A,'Repledge Call'!D:D)</f>
        <v>25509</v>
      </c>
      <c r="G29" s="23">
        <f>SUMIF('Repledge Call'!A:A,BRANCH!A:A,'Repledge Call'!G:G)</f>
        <v>2</v>
      </c>
      <c r="H29" s="23">
        <f>SUMIF('Repledge Call'!A:A,BRANCH!A:A,'Repledge Call'!F:F)</f>
        <v>2</v>
      </c>
      <c r="I29" s="52">
        <f>VLOOKUP(A:A,'Repledge Call'!A:E,5,0)</f>
        <v>0</v>
      </c>
      <c r="J29" s="23">
        <f t="shared" si="0"/>
        <v>25507</v>
      </c>
      <c r="K29" s="23" t="e">
        <f>SUMIF(#REF!,BRANCH!A:A,#REF!)</f>
        <v>#REF!</v>
      </c>
      <c r="L29" s="23" t="e">
        <f>SUMIF(#REF!,BRANCH!A:A,#REF!)</f>
        <v>#REF!</v>
      </c>
      <c r="M29" s="23" t="e">
        <f>SUMIF(#REF!,BRANCH!B:B,#REF!)</f>
        <v>#REF!</v>
      </c>
      <c r="N29" s="52" t="e">
        <f>SUMIF(#REF!,BRANCH!A:A,#REF!)</f>
        <v>#REF!</v>
      </c>
      <c r="O29" s="23" t="e">
        <f t="shared" si="1"/>
        <v>#REF!</v>
      </c>
      <c r="P29" s="23">
        <f>SUMIF('Normal Call'!A:A,BRANCH!A:A,'Normal Call'!D:D)</f>
        <v>240714</v>
      </c>
      <c r="Q29" s="23">
        <f>SUMIF('Normal Call'!A:A,BRANCH!A:A,'Normal Call'!G:G)</f>
        <v>99</v>
      </c>
      <c r="R29" s="23">
        <f>SUMIF('Normal Call'!A:A,BRANCH!A:A,'Normal Call'!F:F)</f>
        <v>99</v>
      </c>
      <c r="S29" s="52">
        <f>SUMIF('Normal Call'!B:B,BRANCH!B:B,'Normal Call'!E:E)</f>
        <v>0</v>
      </c>
      <c r="T29" s="23">
        <f t="shared" si="2"/>
        <v>240615</v>
      </c>
    </row>
    <row r="30" spans="1:20" x14ac:dyDescent="0.25">
      <c r="A30" s="21">
        <v>54</v>
      </c>
      <c r="B30" s="33" t="s">
        <v>619</v>
      </c>
      <c r="C30" s="34" t="s">
        <v>382</v>
      </c>
      <c r="D30" s="34" t="s">
        <v>199</v>
      </c>
      <c r="E30" s="22" t="s">
        <v>18</v>
      </c>
      <c r="F30" s="23">
        <f>SUMIF('Repledge Call'!A:A,BRANCH!A:A,'Repledge Call'!D:D)</f>
        <v>17673</v>
      </c>
      <c r="G30" s="23">
        <f>SUMIF('Repledge Call'!A:A,BRANCH!A:A,'Repledge Call'!G:G)</f>
        <v>0</v>
      </c>
      <c r="H30" s="23">
        <f>SUMIF('Repledge Call'!A:A,BRANCH!A:A,'Repledge Call'!F:F)</f>
        <v>0</v>
      </c>
      <c r="I30" s="52">
        <f>VLOOKUP(A:A,'Repledge Call'!A:E,5,0)</f>
        <v>0</v>
      </c>
      <c r="J30" s="23">
        <f t="shared" si="0"/>
        <v>17673</v>
      </c>
      <c r="K30" s="23" t="e">
        <f>SUMIF(#REF!,BRANCH!A:A,#REF!)</f>
        <v>#REF!</v>
      </c>
      <c r="L30" s="23" t="e">
        <f>SUMIF(#REF!,BRANCH!A:A,#REF!)</f>
        <v>#REF!</v>
      </c>
      <c r="M30" s="23" t="e">
        <f>SUMIF(#REF!,BRANCH!B:B,#REF!)</f>
        <v>#REF!</v>
      </c>
      <c r="N30" s="52" t="e">
        <f>SUMIF(#REF!,BRANCH!A:A,#REF!)</f>
        <v>#REF!</v>
      </c>
      <c r="O30" s="23" t="e">
        <f t="shared" si="1"/>
        <v>#REF!</v>
      </c>
      <c r="P30" s="23">
        <f>SUMIF('Normal Call'!A:A,BRANCH!A:A,'Normal Call'!D:D)</f>
        <v>164998</v>
      </c>
      <c r="Q30" s="23">
        <f>SUMIF('Normal Call'!A:A,BRANCH!A:A,'Normal Call'!G:G)</f>
        <v>63</v>
      </c>
      <c r="R30" s="23">
        <f>SUMIF('Normal Call'!A:A,BRANCH!A:A,'Normal Call'!F:F)</f>
        <v>10</v>
      </c>
      <c r="S30" s="52">
        <f>SUMIF('Normal Call'!B:B,BRANCH!B:B,'Normal Call'!E:E)</f>
        <v>53</v>
      </c>
      <c r="T30" s="23">
        <f t="shared" si="2"/>
        <v>164988</v>
      </c>
    </row>
    <row r="31" spans="1:20" x14ac:dyDescent="0.25">
      <c r="A31" s="21">
        <v>55</v>
      </c>
      <c r="B31" s="33" t="s">
        <v>620</v>
      </c>
      <c r="C31" s="34" t="s">
        <v>378</v>
      </c>
      <c r="D31" s="34" t="s">
        <v>199</v>
      </c>
      <c r="E31" s="22" t="s">
        <v>18</v>
      </c>
      <c r="F31" s="23">
        <f>SUMIF('Repledge Call'!A:A,BRANCH!A:A,'Repledge Call'!D:D)</f>
        <v>17571</v>
      </c>
      <c r="G31" s="23">
        <f>SUMIF('Repledge Call'!A:A,BRANCH!A:A,'Repledge Call'!G:G)</f>
        <v>0</v>
      </c>
      <c r="H31" s="23">
        <f>SUMIF('Repledge Call'!A:A,BRANCH!A:A,'Repledge Call'!F:F)</f>
        <v>0</v>
      </c>
      <c r="I31" s="52">
        <f>VLOOKUP(A:A,'Repledge Call'!A:E,5,0)</f>
        <v>0</v>
      </c>
      <c r="J31" s="23">
        <f t="shared" si="0"/>
        <v>17571</v>
      </c>
      <c r="K31" s="23" t="e">
        <f>SUMIF(#REF!,BRANCH!A:A,#REF!)</f>
        <v>#REF!</v>
      </c>
      <c r="L31" s="23" t="e">
        <f>SUMIF(#REF!,BRANCH!A:A,#REF!)</f>
        <v>#REF!</v>
      </c>
      <c r="M31" s="23" t="e">
        <f>SUMIF(#REF!,BRANCH!B:B,#REF!)</f>
        <v>#REF!</v>
      </c>
      <c r="N31" s="52" t="e">
        <f>SUMIF(#REF!,BRANCH!A:A,#REF!)</f>
        <v>#REF!</v>
      </c>
      <c r="O31" s="23" t="e">
        <f t="shared" si="1"/>
        <v>#REF!</v>
      </c>
      <c r="P31" s="23">
        <f>SUMIF('Normal Call'!A:A,BRANCH!A:A,'Normal Call'!D:D)</f>
        <v>165582</v>
      </c>
      <c r="Q31" s="23">
        <f>SUMIF('Normal Call'!A:A,BRANCH!A:A,'Normal Call'!G:G)</f>
        <v>61</v>
      </c>
      <c r="R31" s="23">
        <f>SUMIF('Normal Call'!A:A,BRANCH!A:A,'Normal Call'!F:F)</f>
        <v>35</v>
      </c>
      <c r="S31" s="52">
        <f>SUMIF('Normal Call'!B:B,BRANCH!B:B,'Normal Call'!E:E)</f>
        <v>26</v>
      </c>
      <c r="T31" s="23">
        <f t="shared" si="2"/>
        <v>165547</v>
      </c>
    </row>
    <row r="32" spans="1:20" x14ac:dyDescent="0.25">
      <c r="A32" s="21">
        <v>56</v>
      </c>
      <c r="B32" s="33" t="s">
        <v>621</v>
      </c>
      <c r="C32" s="34" t="s">
        <v>403</v>
      </c>
      <c r="D32" s="34" t="s">
        <v>404</v>
      </c>
      <c r="E32" s="22" t="s">
        <v>13</v>
      </c>
      <c r="F32" s="23">
        <f>SUMIF('Repledge Call'!A:A,BRANCH!A:A,'Repledge Call'!D:D)</f>
        <v>6427</v>
      </c>
      <c r="G32" s="23">
        <f>SUMIF('Repledge Call'!A:A,BRANCH!A:A,'Repledge Call'!G:G)</f>
        <v>0</v>
      </c>
      <c r="H32" s="23">
        <f>SUMIF('Repledge Call'!A:A,BRANCH!A:A,'Repledge Call'!F:F)</f>
        <v>0</v>
      </c>
      <c r="I32" s="52">
        <f>VLOOKUP(A:A,'Repledge Call'!A:E,5,0)</f>
        <v>0</v>
      </c>
      <c r="J32" s="23">
        <f t="shared" si="0"/>
        <v>6427</v>
      </c>
      <c r="K32" s="23" t="e">
        <f>SUMIF(#REF!,BRANCH!A:A,#REF!)</f>
        <v>#REF!</v>
      </c>
      <c r="L32" s="23" t="e">
        <f>SUMIF(#REF!,BRANCH!A:A,#REF!)</f>
        <v>#REF!</v>
      </c>
      <c r="M32" s="23" t="e">
        <f>SUMIF(#REF!,BRANCH!B:B,#REF!)</f>
        <v>#REF!</v>
      </c>
      <c r="N32" s="52" t="e">
        <f>SUMIF(#REF!,BRANCH!A:A,#REF!)</f>
        <v>#REF!</v>
      </c>
      <c r="O32" s="23" t="e">
        <f t="shared" si="1"/>
        <v>#REF!</v>
      </c>
      <c r="P32" s="23">
        <f>SUMIF('Normal Call'!A:A,BRANCH!A:A,'Normal Call'!D:D)</f>
        <v>69428</v>
      </c>
      <c r="Q32" s="23">
        <f>SUMIF('Normal Call'!A:A,BRANCH!A:A,'Normal Call'!G:G)</f>
        <v>32</v>
      </c>
      <c r="R32" s="23">
        <f>SUMIF('Normal Call'!A:A,BRANCH!A:A,'Normal Call'!F:F)</f>
        <v>32</v>
      </c>
      <c r="S32" s="52">
        <f>SUMIF('Normal Call'!B:B,BRANCH!B:B,'Normal Call'!E:E)</f>
        <v>0</v>
      </c>
      <c r="T32" s="23">
        <f t="shared" si="2"/>
        <v>69396</v>
      </c>
    </row>
    <row r="33" spans="1:20" x14ac:dyDescent="0.25">
      <c r="A33" s="21">
        <v>57</v>
      </c>
      <c r="B33" s="33" t="s">
        <v>622</v>
      </c>
      <c r="C33" s="34" t="s">
        <v>576</v>
      </c>
      <c r="D33" s="34" t="s">
        <v>404</v>
      </c>
      <c r="E33" s="22" t="s">
        <v>13</v>
      </c>
      <c r="F33" s="23">
        <f>SUMIF('Repledge Call'!A:A,BRANCH!A:A,'Repledge Call'!D:D)</f>
        <v>11354</v>
      </c>
      <c r="G33" s="23">
        <f>SUMIF('Repledge Call'!A:A,BRANCH!A:A,'Repledge Call'!G:G)</f>
        <v>1</v>
      </c>
      <c r="H33" s="23">
        <f>SUMIF('Repledge Call'!A:A,BRANCH!A:A,'Repledge Call'!F:F)</f>
        <v>1</v>
      </c>
      <c r="I33" s="52">
        <f>VLOOKUP(A:A,'Repledge Call'!A:E,5,0)</f>
        <v>0</v>
      </c>
      <c r="J33" s="23">
        <f t="shared" si="0"/>
        <v>11353</v>
      </c>
      <c r="K33" s="23" t="e">
        <f>SUMIF(#REF!,BRANCH!A:A,#REF!)</f>
        <v>#REF!</v>
      </c>
      <c r="L33" s="23" t="e">
        <f>SUMIF(#REF!,BRANCH!A:A,#REF!)</f>
        <v>#REF!</v>
      </c>
      <c r="M33" s="23" t="e">
        <f>SUMIF(#REF!,BRANCH!B:B,#REF!)</f>
        <v>#REF!</v>
      </c>
      <c r="N33" s="52" t="e">
        <f>SUMIF(#REF!,BRANCH!A:A,#REF!)</f>
        <v>#REF!</v>
      </c>
      <c r="O33" s="23" t="e">
        <f t="shared" si="1"/>
        <v>#REF!</v>
      </c>
      <c r="P33" s="23">
        <f>SUMIF('Normal Call'!A:A,BRANCH!A:A,'Normal Call'!D:D)</f>
        <v>112557</v>
      </c>
      <c r="Q33" s="23">
        <f>SUMIF('Normal Call'!A:A,BRANCH!A:A,'Normal Call'!G:G)</f>
        <v>45</v>
      </c>
      <c r="R33" s="23">
        <f>SUMIF('Normal Call'!A:A,BRANCH!A:A,'Normal Call'!F:F)</f>
        <v>45</v>
      </c>
      <c r="S33" s="52">
        <f>SUMIF('Normal Call'!B:B,BRANCH!B:B,'Normal Call'!E:E)</f>
        <v>0</v>
      </c>
      <c r="T33" s="23">
        <f t="shared" si="2"/>
        <v>112512</v>
      </c>
    </row>
    <row r="34" spans="1:20" x14ac:dyDescent="0.25">
      <c r="A34" s="21">
        <v>58</v>
      </c>
      <c r="B34" s="33" t="s">
        <v>623</v>
      </c>
      <c r="C34" s="34" t="s">
        <v>576</v>
      </c>
      <c r="D34" s="34" t="s">
        <v>404</v>
      </c>
      <c r="E34" s="22" t="s">
        <v>13</v>
      </c>
      <c r="F34" s="23">
        <f>SUMIF('Repledge Call'!A:A,BRANCH!A:A,'Repledge Call'!D:D)</f>
        <v>6583</v>
      </c>
      <c r="G34" s="23">
        <f>SUMIF('Repledge Call'!A:A,BRANCH!A:A,'Repledge Call'!G:G)</f>
        <v>0</v>
      </c>
      <c r="H34" s="23">
        <f>SUMIF('Repledge Call'!A:A,BRANCH!A:A,'Repledge Call'!F:F)</f>
        <v>0</v>
      </c>
      <c r="I34" s="52">
        <f>VLOOKUP(A:A,'Repledge Call'!A:E,5,0)</f>
        <v>0</v>
      </c>
      <c r="J34" s="23">
        <f t="shared" si="0"/>
        <v>6583</v>
      </c>
      <c r="K34" s="23" t="e">
        <f>SUMIF(#REF!,BRANCH!A:A,#REF!)</f>
        <v>#REF!</v>
      </c>
      <c r="L34" s="23" t="e">
        <f>SUMIF(#REF!,BRANCH!A:A,#REF!)</f>
        <v>#REF!</v>
      </c>
      <c r="M34" s="23" t="e">
        <f>SUMIF(#REF!,BRANCH!B:B,#REF!)</f>
        <v>#REF!</v>
      </c>
      <c r="N34" s="52" t="e">
        <f>SUMIF(#REF!,BRANCH!A:A,#REF!)</f>
        <v>#REF!</v>
      </c>
      <c r="O34" s="23" t="e">
        <f t="shared" si="1"/>
        <v>#REF!</v>
      </c>
      <c r="P34" s="23">
        <f>SUMIF('Normal Call'!A:A,BRANCH!A:A,'Normal Call'!D:D)</f>
        <v>67219</v>
      </c>
      <c r="Q34" s="23">
        <f>SUMIF('Normal Call'!A:A,BRANCH!A:A,'Normal Call'!G:G)</f>
        <v>26</v>
      </c>
      <c r="R34" s="23">
        <f>SUMIF('Normal Call'!A:A,BRANCH!A:A,'Normal Call'!F:F)</f>
        <v>26</v>
      </c>
      <c r="S34" s="52">
        <f>SUMIF('Normal Call'!B:B,BRANCH!B:B,'Normal Call'!E:E)</f>
        <v>0</v>
      </c>
      <c r="T34" s="23">
        <f t="shared" si="2"/>
        <v>67193</v>
      </c>
    </row>
    <row r="35" spans="1:20" x14ac:dyDescent="0.25">
      <c r="A35" s="21">
        <v>59</v>
      </c>
      <c r="B35" s="33" t="s">
        <v>624</v>
      </c>
      <c r="C35" s="34" t="s">
        <v>573</v>
      </c>
      <c r="D35" s="34" t="s">
        <v>404</v>
      </c>
      <c r="E35" s="22" t="s">
        <v>13</v>
      </c>
      <c r="F35" s="23">
        <f>SUMIF('Repledge Call'!A:A,BRANCH!A:A,'Repledge Call'!D:D)</f>
        <v>5538</v>
      </c>
      <c r="G35" s="23">
        <f>SUMIF('Repledge Call'!A:A,BRANCH!A:A,'Repledge Call'!G:G)</f>
        <v>0</v>
      </c>
      <c r="H35" s="23">
        <f>SUMIF('Repledge Call'!A:A,BRANCH!A:A,'Repledge Call'!F:F)</f>
        <v>0</v>
      </c>
      <c r="I35" s="52">
        <f>VLOOKUP(A:A,'Repledge Call'!A:E,5,0)</f>
        <v>0</v>
      </c>
      <c r="J35" s="23">
        <f t="shared" si="0"/>
        <v>5538</v>
      </c>
      <c r="K35" s="23" t="e">
        <f>SUMIF(#REF!,BRANCH!A:A,#REF!)</f>
        <v>#REF!</v>
      </c>
      <c r="L35" s="23" t="e">
        <f>SUMIF(#REF!,BRANCH!A:A,#REF!)</f>
        <v>#REF!</v>
      </c>
      <c r="M35" s="23" t="e">
        <f>SUMIF(#REF!,BRANCH!B:B,#REF!)</f>
        <v>#REF!</v>
      </c>
      <c r="N35" s="52" t="e">
        <f>SUMIF(#REF!,BRANCH!A:A,#REF!)</f>
        <v>#REF!</v>
      </c>
      <c r="O35" s="23" t="e">
        <f t="shared" si="1"/>
        <v>#REF!</v>
      </c>
      <c r="P35" s="23">
        <f>SUMIF('Normal Call'!A:A,BRANCH!A:A,'Normal Call'!D:D)</f>
        <v>52957</v>
      </c>
      <c r="Q35" s="23">
        <f>SUMIF('Normal Call'!A:A,BRANCH!A:A,'Normal Call'!G:G)</f>
        <v>13</v>
      </c>
      <c r="R35" s="23">
        <f>SUMIF('Normal Call'!A:A,BRANCH!A:A,'Normal Call'!F:F)</f>
        <v>13</v>
      </c>
      <c r="S35" s="52">
        <f>SUMIF('Normal Call'!B:B,BRANCH!B:B,'Normal Call'!E:E)</f>
        <v>0</v>
      </c>
      <c r="T35" s="23">
        <f t="shared" si="2"/>
        <v>52944</v>
      </c>
    </row>
    <row r="36" spans="1:20" x14ac:dyDescent="0.25">
      <c r="A36" s="21">
        <v>60</v>
      </c>
      <c r="B36" s="33" t="s">
        <v>625</v>
      </c>
      <c r="C36" s="34" t="s">
        <v>411</v>
      </c>
      <c r="D36" s="34" t="s">
        <v>223</v>
      </c>
      <c r="E36" s="22" t="s">
        <v>13</v>
      </c>
      <c r="F36" s="23">
        <f>SUMIF('Repledge Call'!A:A,BRANCH!A:A,'Repledge Call'!D:D)</f>
        <v>12313</v>
      </c>
      <c r="G36" s="23">
        <f>SUMIF('Repledge Call'!A:A,BRANCH!A:A,'Repledge Call'!G:G)</f>
        <v>0</v>
      </c>
      <c r="H36" s="23">
        <f>SUMIF('Repledge Call'!A:A,BRANCH!A:A,'Repledge Call'!F:F)</f>
        <v>0</v>
      </c>
      <c r="I36" s="52">
        <f>VLOOKUP(A:A,'Repledge Call'!A:E,5,0)</f>
        <v>0</v>
      </c>
      <c r="J36" s="23">
        <f t="shared" si="0"/>
        <v>12313</v>
      </c>
      <c r="K36" s="23" t="e">
        <f>SUMIF(#REF!,BRANCH!A:A,#REF!)</f>
        <v>#REF!</v>
      </c>
      <c r="L36" s="23" t="e">
        <f>SUMIF(#REF!,BRANCH!A:A,#REF!)</f>
        <v>#REF!</v>
      </c>
      <c r="M36" s="23" t="e">
        <f>SUMIF(#REF!,BRANCH!B:B,#REF!)</f>
        <v>#REF!</v>
      </c>
      <c r="N36" s="52" t="e">
        <f>SUMIF(#REF!,BRANCH!A:A,#REF!)</f>
        <v>#REF!</v>
      </c>
      <c r="O36" s="23" t="e">
        <f t="shared" si="1"/>
        <v>#REF!</v>
      </c>
      <c r="P36" s="23">
        <f>SUMIF('Normal Call'!A:A,BRANCH!A:A,'Normal Call'!D:D)</f>
        <v>116252</v>
      </c>
      <c r="Q36" s="23">
        <f>SUMIF('Normal Call'!A:A,BRANCH!A:A,'Normal Call'!G:G)</f>
        <v>57</v>
      </c>
      <c r="R36" s="23">
        <f>SUMIF('Normal Call'!A:A,BRANCH!A:A,'Normal Call'!F:F)</f>
        <v>57</v>
      </c>
      <c r="S36" s="52">
        <f>SUMIF('Normal Call'!B:B,BRANCH!B:B,'Normal Call'!E:E)</f>
        <v>0</v>
      </c>
      <c r="T36" s="23">
        <f t="shared" si="2"/>
        <v>116195</v>
      </c>
    </row>
    <row r="37" spans="1:20" x14ac:dyDescent="0.25">
      <c r="A37" s="21">
        <v>61</v>
      </c>
      <c r="B37" s="33" t="s">
        <v>626</v>
      </c>
      <c r="C37" s="34" t="s">
        <v>340</v>
      </c>
      <c r="D37" s="34" t="s">
        <v>341</v>
      </c>
      <c r="E37" s="22" t="s">
        <v>13</v>
      </c>
      <c r="F37" s="23">
        <f>SUMIF('Repledge Call'!A:A,BRANCH!A:A,'Repledge Call'!D:D)</f>
        <v>9657</v>
      </c>
      <c r="G37" s="23">
        <f>SUMIF('Repledge Call'!A:A,BRANCH!A:A,'Repledge Call'!G:G)</f>
        <v>0</v>
      </c>
      <c r="H37" s="23">
        <f>SUMIF('Repledge Call'!A:A,BRANCH!A:A,'Repledge Call'!F:F)</f>
        <v>0</v>
      </c>
      <c r="I37" s="52">
        <f>VLOOKUP(A:A,'Repledge Call'!A:E,5,0)</f>
        <v>0</v>
      </c>
      <c r="J37" s="23">
        <f t="shared" si="0"/>
        <v>9657</v>
      </c>
      <c r="K37" s="23" t="e">
        <f>SUMIF(#REF!,BRANCH!A:A,#REF!)</f>
        <v>#REF!</v>
      </c>
      <c r="L37" s="23" t="e">
        <f>SUMIF(#REF!,BRANCH!A:A,#REF!)</f>
        <v>#REF!</v>
      </c>
      <c r="M37" s="23" t="e">
        <f>SUMIF(#REF!,BRANCH!B:B,#REF!)</f>
        <v>#REF!</v>
      </c>
      <c r="N37" s="52" t="e">
        <f>SUMIF(#REF!,BRANCH!A:A,#REF!)</f>
        <v>#REF!</v>
      </c>
      <c r="O37" s="23" t="e">
        <f t="shared" si="1"/>
        <v>#REF!</v>
      </c>
      <c r="P37" s="23">
        <f>SUMIF('Normal Call'!A:A,BRANCH!A:A,'Normal Call'!D:D)</f>
        <v>89646</v>
      </c>
      <c r="Q37" s="23">
        <f>SUMIF('Normal Call'!A:A,BRANCH!A:A,'Normal Call'!G:G)</f>
        <v>29</v>
      </c>
      <c r="R37" s="23">
        <f>SUMIF('Normal Call'!A:A,BRANCH!A:A,'Normal Call'!F:F)</f>
        <v>29</v>
      </c>
      <c r="S37" s="52">
        <f>SUMIF('Normal Call'!B:B,BRANCH!B:B,'Normal Call'!E:E)</f>
        <v>0</v>
      </c>
      <c r="T37" s="23">
        <f t="shared" si="2"/>
        <v>89617</v>
      </c>
    </row>
    <row r="38" spans="1:20" x14ac:dyDescent="0.25">
      <c r="A38" s="21">
        <v>62</v>
      </c>
      <c r="B38" s="33" t="s">
        <v>486</v>
      </c>
      <c r="C38" s="34" t="s">
        <v>499</v>
      </c>
      <c r="D38" s="34" t="s">
        <v>343</v>
      </c>
      <c r="E38" s="22" t="s">
        <v>14</v>
      </c>
      <c r="F38" s="23">
        <f>SUMIF('Repledge Call'!A:A,BRANCH!A:A,'Repledge Call'!D:D)</f>
        <v>10586</v>
      </c>
      <c r="G38" s="23">
        <f>SUMIF('Repledge Call'!A:A,BRANCH!A:A,'Repledge Call'!G:G)</f>
        <v>0</v>
      </c>
      <c r="H38" s="23">
        <f>SUMIF('Repledge Call'!A:A,BRANCH!A:A,'Repledge Call'!F:F)</f>
        <v>0</v>
      </c>
      <c r="I38" s="52">
        <f>VLOOKUP(A:A,'Repledge Call'!A:E,5,0)</f>
        <v>0</v>
      </c>
      <c r="J38" s="23">
        <f t="shared" si="0"/>
        <v>10586</v>
      </c>
      <c r="K38" s="23" t="e">
        <f>SUMIF(#REF!,BRANCH!A:A,#REF!)</f>
        <v>#REF!</v>
      </c>
      <c r="L38" s="23" t="e">
        <f>SUMIF(#REF!,BRANCH!A:A,#REF!)</f>
        <v>#REF!</v>
      </c>
      <c r="M38" s="23" t="e">
        <f>SUMIF(#REF!,BRANCH!B:B,#REF!)</f>
        <v>#REF!</v>
      </c>
      <c r="N38" s="52" t="e">
        <f>SUMIF(#REF!,BRANCH!A:A,#REF!)</f>
        <v>#REF!</v>
      </c>
      <c r="O38" s="23" t="e">
        <f t="shared" si="1"/>
        <v>#REF!</v>
      </c>
      <c r="P38" s="23">
        <f>SUMIF('Normal Call'!A:A,BRANCH!A:A,'Normal Call'!D:D)</f>
        <v>97840</v>
      </c>
      <c r="Q38" s="23">
        <f>SUMIF('Normal Call'!A:A,BRANCH!A:A,'Normal Call'!G:G)</f>
        <v>19</v>
      </c>
      <c r="R38" s="23">
        <f>SUMIF('Normal Call'!A:A,BRANCH!A:A,'Normal Call'!F:F)</f>
        <v>19</v>
      </c>
      <c r="S38" s="52">
        <f>SUMIF('Normal Call'!B:B,BRANCH!B:B,'Normal Call'!E:E)</f>
        <v>0</v>
      </c>
      <c r="T38" s="23">
        <f t="shared" si="2"/>
        <v>97821</v>
      </c>
    </row>
    <row r="39" spans="1:20" x14ac:dyDescent="0.25">
      <c r="A39" s="21">
        <v>63</v>
      </c>
      <c r="B39" s="33" t="s">
        <v>627</v>
      </c>
      <c r="C39" s="34" t="s">
        <v>399</v>
      </c>
      <c r="D39" s="34" t="s">
        <v>254</v>
      </c>
      <c r="E39" s="22" t="s">
        <v>14</v>
      </c>
      <c r="F39" s="23">
        <f>SUMIF('Repledge Call'!A:A,BRANCH!A:A,'Repledge Call'!D:D)</f>
        <v>6758</v>
      </c>
      <c r="G39" s="23">
        <f>SUMIF('Repledge Call'!A:A,BRANCH!A:A,'Repledge Call'!G:G)</f>
        <v>0</v>
      </c>
      <c r="H39" s="23">
        <f>SUMIF('Repledge Call'!A:A,BRANCH!A:A,'Repledge Call'!F:F)</f>
        <v>0</v>
      </c>
      <c r="I39" s="52">
        <f>VLOOKUP(A:A,'Repledge Call'!A:E,5,0)</f>
        <v>0</v>
      </c>
      <c r="J39" s="23">
        <f t="shared" si="0"/>
        <v>6758</v>
      </c>
      <c r="K39" s="23" t="e">
        <f>SUMIF(#REF!,BRANCH!A:A,#REF!)</f>
        <v>#REF!</v>
      </c>
      <c r="L39" s="23" t="e">
        <f>SUMIF(#REF!,BRANCH!A:A,#REF!)</f>
        <v>#REF!</v>
      </c>
      <c r="M39" s="23" t="e">
        <f>SUMIF(#REF!,BRANCH!B:B,#REF!)</f>
        <v>#REF!</v>
      </c>
      <c r="N39" s="52" t="e">
        <f>SUMIF(#REF!,BRANCH!A:A,#REF!)</f>
        <v>#REF!</v>
      </c>
      <c r="O39" s="23" t="e">
        <f t="shared" si="1"/>
        <v>#REF!</v>
      </c>
      <c r="P39" s="23">
        <f>SUMIF('Normal Call'!A:A,BRANCH!A:A,'Normal Call'!D:D)</f>
        <v>59694</v>
      </c>
      <c r="Q39" s="23">
        <f>SUMIF('Normal Call'!A:A,BRANCH!A:A,'Normal Call'!G:G)</f>
        <v>7</v>
      </c>
      <c r="R39" s="23">
        <f>SUMIF('Normal Call'!A:A,BRANCH!A:A,'Normal Call'!F:F)</f>
        <v>7</v>
      </c>
      <c r="S39" s="52">
        <f>SUMIF('Normal Call'!B:B,BRANCH!B:B,'Normal Call'!E:E)</f>
        <v>0</v>
      </c>
      <c r="T39" s="23">
        <f t="shared" si="2"/>
        <v>59687</v>
      </c>
    </row>
    <row r="40" spans="1:20" x14ac:dyDescent="0.25">
      <c r="A40" s="21">
        <v>64</v>
      </c>
      <c r="B40" s="33" t="s">
        <v>45</v>
      </c>
      <c r="C40" s="34" t="s">
        <v>45</v>
      </c>
      <c r="D40" s="34" t="s">
        <v>439</v>
      </c>
      <c r="E40" s="22" t="s">
        <v>14</v>
      </c>
      <c r="F40" s="23">
        <f>SUMIF('Repledge Call'!A:A,BRANCH!A:A,'Repledge Call'!D:D)</f>
        <v>6530</v>
      </c>
      <c r="G40" s="23">
        <f>SUMIF('Repledge Call'!A:A,BRANCH!A:A,'Repledge Call'!G:G)</f>
        <v>0</v>
      </c>
      <c r="H40" s="23">
        <f>SUMIF('Repledge Call'!A:A,BRANCH!A:A,'Repledge Call'!F:F)</f>
        <v>0</v>
      </c>
      <c r="I40" s="52">
        <f>VLOOKUP(A:A,'Repledge Call'!A:E,5,0)</f>
        <v>0</v>
      </c>
      <c r="J40" s="23">
        <f t="shared" si="0"/>
        <v>6530</v>
      </c>
      <c r="K40" s="23" t="e">
        <f>SUMIF(#REF!,BRANCH!A:A,#REF!)</f>
        <v>#REF!</v>
      </c>
      <c r="L40" s="23" t="e">
        <f>SUMIF(#REF!,BRANCH!A:A,#REF!)</f>
        <v>#REF!</v>
      </c>
      <c r="M40" s="23" t="e">
        <f>SUMIF(#REF!,BRANCH!B:B,#REF!)</f>
        <v>#REF!</v>
      </c>
      <c r="N40" s="52" t="e">
        <f>SUMIF(#REF!,BRANCH!A:A,#REF!)</f>
        <v>#REF!</v>
      </c>
      <c r="O40" s="23" t="e">
        <f t="shared" si="1"/>
        <v>#REF!</v>
      </c>
      <c r="P40" s="23">
        <f>SUMIF('Normal Call'!A:A,BRANCH!A:A,'Normal Call'!D:D)</f>
        <v>70458</v>
      </c>
      <c r="Q40" s="23">
        <f>SUMIF('Normal Call'!A:A,BRANCH!A:A,'Normal Call'!G:G)</f>
        <v>25</v>
      </c>
      <c r="R40" s="23">
        <f>SUMIF('Normal Call'!A:A,BRANCH!A:A,'Normal Call'!F:F)</f>
        <v>25</v>
      </c>
      <c r="S40" s="52">
        <f>SUMIF('Normal Call'!B:B,BRANCH!B:B,'Normal Call'!E:E)</f>
        <v>0</v>
      </c>
      <c r="T40" s="23">
        <f t="shared" si="2"/>
        <v>70433</v>
      </c>
    </row>
    <row r="41" spans="1:20" x14ac:dyDescent="0.25">
      <c r="A41" s="21">
        <v>65</v>
      </c>
      <c r="B41" s="33" t="s">
        <v>628</v>
      </c>
      <c r="C41" s="34" t="s">
        <v>299</v>
      </c>
      <c r="D41" s="34" t="s">
        <v>300</v>
      </c>
      <c r="E41" s="22" t="s">
        <v>13</v>
      </c>
      <c r="F41" s="23">
        <f>SUMIF('Repledge Call'!A:A,BRANCH!A:A,'Repledge Call'!D:D)</f>
        <v>11844</v>
      </c>
      <c r="G41" s="23">
        <f>SUMIF('Repledge Call'!A:A,BRANCH!A:A,'Repledge Call'!G:G)</f>
        <v>0</v>
      </c>
      <c r="H41" s="23">
        <f>SUMIF('Repledge Call'!A:A,BRANCH!A:A,'Repledge Call'!F:F)</f>
        <v>0</v>
      </c>
      <c r="I41" s="52">
        <f>VLOOKUP(A:A,'Repledge Call'!A:E,5,0)</f>
        <v>0</v>
      </c>
      <c r="J41" s="23">
        <f t="shared" si="0"/>
        <v>11844</v>
      </c>
      <c r="K41" s="23" t="e">
        <f>SUMIF(#REF!,BRANCH!A:A,#REF!)</f>
        <v>#REF!</v>
      </c>
      <c r="L41" s="23" t="e">
        <f>SUMIF(#REF!,BRANCH!A:A,#REF!)</f>
        <v>#REF!</v>
      </c>
      <c r="M41" s="23" t="e">
        <f>SUMIF(#REF!,BRANCH!B:B,#REF!)</f>
        <v>#REF!</v>
      </c>
      <c r="N41" s="52" t="e">
        <f>SUMIF(#REF!,BRANCH!A:A,#REF!)</f>
        <v>#REF!</v>
      </c>
      <c r="O41" s="23" t="e">
        <f t="shared" si="1"/>
        <v>#REF!</v>
      </c>
      <c r="P41" s="23">
        <f>SUMIF('Normal Call'!A:A,BRANCH!A:A,'Normal Call'!D:D)</f>
        <v>127316</v>
      </c>
      <c r="Q41" s="23">
        <f>SUMIF('Normal Call'!A:A,BRANCH!A:A,'Normal Call'!G:G)</f>
        <v>45</v>
      </c>
      <c r="R41" s="23">
        <f>SUMIF('Normal Call'!A:A,BRANCH!A:A,'Normal Call'!F:F)</f>
        <v>45</v>
      </c>
      <c r="S41" s="52">
        <f>SUMIF('Normal Call'!B:B,BRANCH!B:B,'Normal Call'!E:E)</f>
        <v>0</v>
      </c>
      <c r="T41" s="23">
        <f t="shared" si="2"/>
        <v>127271</v>
      </c>
    </row>
    <row r="42" spans="1:20" x14ac:dyDescent="0.25">
      <c r="A42" s="21">
        <v>67</v>
      </c>
      <c r="B42" s="33" t="s">
        <v>629</v>
      </c>
      <c r="C42" s="34" t="s">
        <v>574</v>
      </c>
      <c r="D42" s="34" t="s">
        <v>404</v>
      </c>
      <c r="E42" s="22" t="s">
        <v>13</v>
      </c>
      <c r="F42" s="23">
        <f>SUMIF('Repledge Call'!A:A,BRANCH!A:A,'Repledge Call'!D:D)</f>
        <v>6473</v>
      </c>
      <c r="G42" s="23">
        <f>SUMIF('Repledge Call'!A:A,BRANCH!A:A,'Repledge Call'!G:G)</f>
        <v>1</v>
      </c>
      <c r="H42" s="23">
        <f>SUMIF('Repledge Call'!A:A,BRANCH!A:A,'Repledge Call'!F:F)</f>
        <v>1</v>
      </c>
      <c r="I42" s="52">
        <f>VLOOKUP(A:A,'Repledge Call'!A:E,5,0)</f>
        <v>0</v>
      </c>
      <c r="J42" s="23">
        <f t="shared" si="0"/>
        <v>6472</v>
      </c>
      <c r="K42" s="23" t="e">
        <f>SUMIF(#REF!,BRANCH!A:A,#REF!)</f>
        <v>#REF!</v>
      </c>
      <c r="L42" s="23" t="e">
        <f>SUMIF(#REF!,BRANCH!A:A,#REF!)</f>
        <v>#REF!</v>
      </c>
      <c r="M42" s="23" t="e">
        <f>SUMIF(#REF!,BRANCH!B:B,#REF!)</f>
        <v>#REF!</v>
      </c>
      <c r="N42" s="52" t="e">
        <f>SUMIF(#REF!,BRANCH!A:A,#REF!)</f>
        <v>#REF!</v>
      </c>
      <c r="O42" s="23" t="e">
        <f t="shared" si="1"/>
        <v>#REF!</v>
      </c>
      <c r="P42" s="23">
        <f>SUMIF('Normal Call'!A:A,BRANCH!A:A,'Normal Call'!D:D)</f>
        <v>58175</v>
      </c>
      <c r="Q42" s="23">
        <f>SUMIF('Normal Call'!A:A,BRANCH!A:A,'Normal Call'!G:G)</f>
        <v>18</v>
      </c>
      <c r="R42" s="23">
        <f>SUMIF('Normal Call'!A:A,BRANCH!A:A,'Normal Call'!F:F)</f>
        <v>18</v>
      </c>
      <c r="S42" s="52">
        <f>SUMIF('Normal Call'!B:B,BRANCH!B:B,'Normal Call'!E:E)</f>
        <v>0</v>
      </c>
      <c r="T42" s="23">
        <f t="shared" si="2"/>
        <v>58157</v>
      </c>
    </row>
    <row r="43" spans="1:20" x14ac:dyDescent="0.25">
      <c r="A43" s="21">
        <v>68</v>
      </c>
      <c r="B43" s="33" t="s">
        <v>630</v>
      </c>
      <c r="C43" s="34" t="s">
        <v>331</v>
      </c>
      <c r="D43" s="34" t="s">
        <v>223</v>
      </c>
      <c r="E43" s="22" t="s">
        <v>13</v>
      </c>
      <c r="F43" s="23">
        <f>SUMIF('Repledge Call'!A:A,BRANCH!A:A,'Repledge Call'!D:D)</f>
        <v>13854</v>
      </c>
      <c r="G43" s="23">
        <f>SUMIF('Repledge Call'!A:A,BRANCH!A:A,'Repledge Call'!G:G)</f>
        <v>0</v>
      </c>
      <c r="H43" s="23">
        <f>SUMIF('Repledge Call'!A:A,BRANCH!A:A,'Repledge Call'!F:F)</f>
        <v>0</v>
      </c>
      <c r="I43" s="52">
        <f>VLOOKUP(A:A,'Repledge Call'!A:E,5,0)</f>
        <v>0</v>
      </c>
      <c r="J43" s="23">
        <f t="shared" si="0"/>
        <v>13854</v>
      </c>
      <c r="K43" s="23" t="e">
        <f>SUMIF(#REF!,BRANCH!A:A,#REF!)</f>
        <v>#REF!</v>
      </c>
      <c r="L43" s="23" t="e">
        <f>SUMIF(#REF!,BRANCH!A:A,#REF!)</f>
        <v>#REF!</v>
      </c>
      <c r="M43" s="23" t="e">
        <f>SUMIF(#REF!,BRANCH!B:B,#REF!)</f>
        <v>#REF!</v>
      </c>
      <c r="N43" s="52" t="e">
        <f>SUMIF(#REF!,BRANCH!A:A,#REF!)</f>
        <v>#REF!</v>
      </c>
      <c r="O43" s="23" t="e">
        <f t="shared" si="1"/>
        <v>#REF!</v>
      </c>
      <c r="P43" s="23">
        <f>SUMIF('Normal Call'!A:A,BRANCH!A:A,'Normal Call'!D:D)</f>
        <v>148549</v>
      </c>
      <c r="Q43" s="23">
        <f>SUMIF('Normal Call'!A:A,BRANCH!A:A,'Normal Call'!G:G)</f>
        <v>44</v>
      </c>
      <c r="R43" s="23">
        <f>SUMIF('Normal Call'!A:A,BRANCH!A:A,'Normal Call'!F:F)</f>
        <v>44</v>
      </c>
      <c r="S43" s="52">
        <f>SUMIF('Normal Call'!B:B,BRANCH!B:B,'Normal Call'!E:E)</f>
        <v>0</v>
      </c>
      <c r="T43" s="23">
        <f t="shared" si="2"/>
        <v>148505</v>
      </c>
    </row>
    <row r="44" spans="1:20" x14ac:dyDescent="0.25">
      <c r="A44" s="21">
        <v>69</v>
      </c>
      <c r="B44" s="33" t="s">
        <v>631</v>
      </c>
      <c r="C44" s="34" t="s">
        <v>190</v>
      </c>
      <c r="D44" s="34" t="s">
        <v>120</v>
      </c>
      <c r="E44" s="22" t="s">
        <v>16</v>
      </c>
      <c r="F44" s="23">
        <f>SUMIF('Repledge Call'!A:A,BRANCH!A:A,'Repledge Call'!D:D)</f>
        <v>8150</v>
      </c>
      <c r="G44" s="23">
        <f>SUMIF('Repledge Call'!A:A,BRANCH!A:A,'Repledge Call'!G:G)</f>
        <v>0</v>
      </c>
      <c r="H44" s="23">
        <f>SUMIF('Repledge Call'!A:A,BRANCH!A:A,'Repledge Call'!F:F)</f>
        <v>0</v>
      </c>
      <c r="I44" s="52">
        <f>VLOOKUP(A:A,'Repledge Call'!A:E,5,0)</f>
        <v>0</v>
      </c>
      <c r="J44" s="23">
        <f t="shared" si="0"/>
        <v>8150</v>
      </c>
      <c r="K44" s="23" t="e">
        <f>SUMIF(#REF!,BRANCH!A:A,#REF!)</f>
        <v>#REF!</v>
      </c>
      <c r="L44" s="23" t="e">
        <f>SUMIF(#REF!,BRANCH!A:A,#REF!)</f>
        <v>#REF!</v>
      </c>
      <c r="M44" s="23" t="e">
        <f>SUMIF(#REF!,BRANCH!B:B,#REF!)</f>
        <v>#REF!</v>
      </c>
      <c r="N44" s="52" t="e">
        <f>SUMIF(#REF!,BRANCH!A:A,#REF!)</f>
        <v>#REF!</v>
      </c>
      <c r="O44" s="23" t="e">
        <f t="shared" si="1"/>
        <v>#REF!</v>
      </c>
      <c r="P44" s="23">
        <f>SUMIF('Normal Call'!A:A,BRANCH!A:A,'Normal Call'!D:D)</f>
        <v>79996</v>
      </c>
      <c r="Q44" s="23">
        <f>SUMIF('Normal Call'!A:A,BRANCH!A:A,'Normal Call'!G:G)</f>
        <v>23</v>
      </c>
      <c r="R44" s="23">
        <f>SUMIF('Normal Call'!A:A,BRANCH!A:A,'Normal Call'!F:F)</f>
        <v>23</v>
      </c>
      <c r="S44" s="52">
        <f>SUMIF('Normal Call'!B:B,BRANCH!B:B,'Normal Call'!E:E)</f>
        <v>0</v>
      </c>
      <c r="T44" s="23">
        <f t="shared" si="2"/>
        <v>79973</v>
      </c>
    </row>
    <row r="45" spans="1:20" x14ac:dyDescent="0.25">
      <c r="A45" s="21">
        <v>70</v>
      </c>
      <c r="B45" s="33" t="s">
        <v>632</v>
      </c>
      <c r="C45" s="34" t="s">
        <v>398</v>
      </c>
      <c r="D45" s="34" t="s">
        <v>141</v>
      </c>
      <c r="E45" s="22" t="s">
        <v>16</v>
      </c>
      <c r="F45" s="23">
        <f>SUMIF('Repledge Call'!A:A,BRANCH!A:A,'Repledge Call'!D:D)</f>
        <v>9202</v>
      </c>
      <c r="G45" s="23">
        <f>SUMIF('Repledge Call'!A:A,BRANCH!A:A,'Repledge Call'!G:G)</f>
        <v>0</v>
      </c>
      <c r="H45" s="23">
        <f>SUMIF('Repledge Call'!A:A,BRANCH!A:A,'Repledge Call'!F:F)</f>
        <v>0</v>
      </c>
      <c r="I45" s="52">
        <f>VLOOKUP(A:A,'Repledge Call'!A:E,5,0)</f>
        <v>0</v>
      </c>
      <c r="J45" s="23">
        <f t="shared" si="0"/>
        <v>9202</v>
      </c>
      <c r="K45" s="23" t="e">
        <f>SUMIF(#REF!,BRANCH!A:A,#REF!)</f>
        <v>#REF!</v>
      </c>
      <c r="L45" s="23" t="e">
        <f>SUMIF(#REF!,BRANCH!A:A,#REF!)</f>
        <v>#REF!</v>
      </c>
      <c r="M45" s="23" t="e">
        <f>SUMIF(#REF!,BRANCH!B:B,#REF!)</f>
        <v>#REF!</v>
      </c>
      <c r="N45" s="52" t="e">
        <f>SUMIF(#REF!,BRANCH!A:A,#REF!)</f>
        <v>#REF!</v>
      </c>
      <c r="O45" s="23" t="e">
        <f t="shared" si="1"/>
        <v>#REF!</v>
      </c>
      <c r="P45" s="23">
        <f>SUMIF('Normal Call'!A:A,BRANCH!A:A,'Normal Call'!D:D)</f>
        <v>91267</v>
      </c>
      <c r="Q45" s="23">
        <f>SUMIF('Normal Call'!A:A,BRANCH!A:A,'Normal Call'!G:G)</f>
        <v>35</v>
      </c>
      <c r="R45" s="23">
        <f>SUMIF('Normal Call'!A:A,BRANCH!A:A,'Normal Call'!F:F)</f>
        <v>35</v>
      </c>
      <c r="S45" s="52">
        <f>SUMIF('Normal Call'!B:B,BRANCH!B:B,'Normal Call'!E:E)</f>
        <v>0</v>
      </c>
      <c r="T45" s="23">
        <f t="shared" si="2"/>
        <v>91232</v>
      </c>
    </row>
    <row r="46" spans="1:20" x14ac:dyDescent="0.25">
      <c r="A46" s="21">
        <v>71</v>
      </c>
      <c r="B46" s="33" t="s">
        <v>633</v>
      </c>
      <c r="C46" s="34" t="s">
        <v>238</v>
      </c>
      <c r="D46" s="34" t="s">
        <v>141</v>
      </c>
      <c r="E46" s="22" t="s">
        <v>16</v>
      </c>
      <c r="F46" s="23">
        <f>SUMIF('Repledge Call'!A:A,BRANCH!A:A,'Repledge Call'!D:D)</f>
        <v>11927</v>
      </c>
      <c r="G46" s="23">
        <f>SUMIF('Repledge Call'!A:A,BRANCH!A:A,'Repledge Call'!G:G)</f>
        <v>0</v>
      </c>
      <c r="H46" s="23">
        <f>SUMIF('Repledge Call'!A:A,BRANCH!A:A,'Repledge Call'!F:F)</f>
        <v>0</v>
      </c>
      <c r="I46" s="52">
        <f>VLOOKUP(A:A,'Repledge Call'!A:E,5,0)</f>
        <v>0</v>
      </c>
      <c r="J46" s="23">
        <f t="shared" si="0"/>
        <v>11927</v>
      </c>
      <c r="K46" s="23" t="e">
        <f>SUMIF(#REF!,BRANCH!A:A,#REF!)</f>
        <v>#REF!</v>
      </c>
      <c r="L46" s="23" t="e">
        <f>SUMIF(#REF!,BRANCH!A:A,#REF!)</f>
        <v>#REF!</v>
      </c>
      <c r="M46" s="23" t="e">
        <f>SUMIF(#REF!,BRANCH!B:B,#REF!)</f>
        <v>#REF!</v>
      </c>
      <c r="N46" s="52" t="e">
        <f>SUMIF(#REF!,BRANCH!A:A,#REF!)</f>
        <v>#REF!</v>
      </c>
      <c r="O46" s="23" t="e">
        <f t="shared" si="1"/>
        <v>#REF!</v>
      </c>
      <c r="P46" s="23">
        <f>SUMIF('Normal Call'!A:A,BRANCH!A:A,'Normal Call'!D:D)</f>
        <v>118081</v>
      </c>
      <c r="Q46" s="23">
        <f>SUMIF('Normal Call'!A:A,BRANCH!A:A,'Normal Call'!G:G)</f>
        <v>38</v>
      </c>
      <c r="R46" s="23">
        <f>SUMIF('Normal Call'!A:A,BRANCH!A:A,'Normal Call'!F:F)</f>
        <v>38</v>
      </c>
      <c r="S46" s="52">
        <f>SUMIF('Normal Call'!B:B,BRANCH!B:B,'Normal Call'!E:E)</f>
        <v>0</v>
      </c>
      <c r="T46" s="23">
        <f t="shared" si="2"/>
        <v>118043</v>
      </c>
    </row>
    <row r="47" spans="1:20" x14ac:dyDescent="0.25">
      <c r="A47" s="21">
        <v>72</v>
      </c>
      <c r="B47" s="33" t="s">
        <v>634</v>
      </c>
      <c r="C47" s="34" t="s">
        <v>371</v>
      </c>
      <c r="D47" s="34" t="s">
        <v>372</v>
      </c>
      <c r="E47" s="22" t="s">
        <v>15</v>
      </c>
      <c r="F47" s="23">
        <f>SUMIF('Repledge Call'!A:A,BRANCH!A:A,'Repledge Call'!D:D)</f>
        <v>8823</v>
      </c>
      <c r="G47" s="23">
        <f>SUMIF('Repledge Call'!A:A,BRANCH!A:A,'Repledge Call'!G:G)</f>
        <v>0</v>
      </c>
      <c r="H47" s="23">
        <f>SUMIF('Repledge Call'!A:A,BRANCH!A:A,'Repledge Call'!F:F)</f>
        <v>0</v>
      </c>
      <c r="I47" s="52">
        <f>VLOOKUP(A:A,'Repledge Call'!A:E,5,0)</f>
        <v>0</v>
      </c>
      <c r="J47" s="23">
        <f t="shared" si="0"/>
        <v>8823</v>
      </c>
      <c r="K47" s="23" t="e">
        <f>SUMIF(#REF!,BRANCH!A:A,#REF!)</f>
        <v>#REF!</v>
      </c>
      <c r="L47" s="23" t="e">
        <f>SUMIF(#REF!,BRANCH!A:A,#REF!)</f>
        <v>#REF!</v>
      </c>
      <c r="M47" s="23" t="e">
        <f>SUMIF(#REF!,BRANCH!B:B,#REF!)</f>
        <v>#REF!</v>
      </c>
      <c r="N47" s="52" t="e">
        <f>SUMIF(#REF!,BRANCH!A:A,#REF!)</f>
        <v>#REF!</v>
      </c>
      <c r="O47" s="23" t="e">
        <f t="shared" si="1"/>
        <v>#REF!</v>
      </c>
      <c r="P47" s="23">
        <f>SUMIF('Normal Call'!A:A,BRANCH!A:A,'Normal Call'!D:D)</f>
        <v>82473</v>
      </c>
      <c r="Q47" s="23">
        <f>SUMIF('Normal Call'!A:A,BRANCH!A:A,'Normal Call'!G:G)</f>
        <v>21</v>
      </c>
      <c r="R47" s="23">
        <f>SUMIF('Normal Call'!A:A,BRANCH!A:A,'Normal Call'!F:F)</f>
        <v>0</v>
      </c>
      <c r="S47" s="52">
        <f>SUMIF('Normal Call'!B:B,BRANCH!B:B,'Normal Call'!E:E)</f>
        <v>21</v>
      </c>
      <c r="T47" s="23">
        <f t="shared" si="2"/>
        <v>82473</v>
      </c>
    </row>
    <row r="48" spans="1:20" x14ac:dyDescent="0.25">
      <c r="A48" s="21">
        <v>73</v>
      </c>
      <c r="B48" s="33" t="s">
        <v>469</v>
      </c>
      <c r="C48" s="34" t="s">
        <v>469</v>
      </c>
      <c r="D48" s="34" t="s">
        <v>470</v>
      </c>
      <c r="E48" s="22" t="s">
        <v>15</v>
      </c>
      <c r="F48" s="23">
        <f>SUMIF('Repledge Call'!A:A,BRANCH!A:A,'Repledge Call'!D:D)</f>
        <v>6234</v>
      </c>
      <c r="G48" s="23">
        <f>SUMIF('Repledge Call'!A:A,BRANCH!A:A,'Repledge Call'!G:G)</f>
        <v>0</v>
      </c>
      <c r="H48" s="23">
        <f>SUMIF('Repledge Call'!A:A,BRANCH!A:A,'Repledge Call'!F:F)</f>
        <v>0</v>
      </c>
      <c r="I48" s="52">
        <f>VLOOKUP(A:A,'Repledge Call'!A:E,5,0)</f>
        <v>0</v>
      </c>
      <c r="J48" s="23">
        <f t="shared" si="0"/>
        <v>6234</v>
      </c>
      <c r="K48" s="23" t="e">
        <f>SUMIF(#REF!,BRANCH!A:A,#REF!)</f>
        <v>#REF!</v>
      </c>
      <c r="L48" s="23" t="e">
        <f>SUMIF(#REF!,BRANCH!A:A,#REF!)</f>
        <v>#REF!</v>
      </c>
      <c r="M48" s="23" t="e">
        <f>SUMIF(#REF!,BRANCH!B:B,#REF!)</f>
        <v>#REF!</v>
      </c>
      <c r="N48" s="52" t="e">
        <f>SUMIF(#REF!,BRANCH!A:A,#REF!)</f>
        <v>#REF!</v>
      </c>
      <c r="O48" s="23" t="e">
        <f t="shared" si="1"/>
        <v>#REF!</v>
      </c>
      <c r="P48" s="23">
        <f>SUMIF('Normal Call'!A:A,BRANCH!A:A,'Normal Call'!D:D)</f>
        <v>63502</v>
      </c>
      <c r="Q48" s="23">
        <f>SUMIF('Normal Call'!A:A,BRANCH!A:A,'Normal Call'!G:G)</f>
        <v>36</v>
      </c>
      <c r="R48" s="23">
        <f>SUMIF('Normal Call'!A:A,BRANCH!A:A,'Normal Call'!F:F)</f>
        <v>36</v>
      </c>
      <c r="S48" s="52">
        <f>SUMIF('Normal Call'!B:B,BRANCH!B:B,'Normal Call'!E:E)</f>
        <v>0</v>
      </c>
      <c r="T48" s="23">
        <f t="shared" si="2"/>
        <v>63466</v>
      </c>
    </row>
    <row r="49" spans="1:20" x14ac:dyDescent="0.25">
      <c r="A49" s="21">
        <v>74</v>
      </c>
      <c r="B49" s="33" t="s">
        <v>584</v>
      </c>
      <c r="C49" s="34" t="s">
        <v>584</v>
      </c>
      <c r="D49" s="34" t="s">
        <v>215</v>
      </c>
      <c r="E49" s="22" t="s">
        <v>15</v>
      </c>
      <c r="F49" s="23">
        <f>SUMIF('Repledge Call'!A:A,BRANCH!A:A,'Repledge Call'!D:D)</f>
        <v>6947</v>
      </c>
      <c r="G49" s="23">
        <f>SUMIF('Repledge Call'!A:A,BRANCH!A:A,'Repledge Call'!G:G)</f>
        <v>0</v>
      </c>
      <c r="H49" s="23">
        <f>SUMIF('Repledge Call'!A:A,BRANCH!A:A,'Repledge Call'!F:F)</f>
        <v>0</v>
      </c>
      <c r="I49" s="52">
        <f>VLOOKUP(A:A,'Repledge Call'!A:E,5,0)</f>
        <v>0</v>
      </c>
      <c r="J49" s="23">
        <f t="shared" si="0"/>
        <v>6947</v>
      </c>
      <c r="K49" s="23" t="e">
        <f>SUMIF(#REF!,BRANCH!A:A,#REF!)</f>
        <v>#REF!</v>
      </c>
      <c r="L49" s="23" t="e">
        <f>SUMIF(#REF!,BRANCH!A:A,#REF!)</f>
        <v>#REF!</v>
      </c>
      <c r="M49" s="23" t="e">
        <f>SUMIF(#REF!,BRANCH!B:B,#REF!)</f>
        <v>#REF!</v>
      </c>
      <c r="N49" s="52" t="e">
        <f>SUMIF(#REF!,BRANCH!A:A,#REF!)</f>
        <v>#REF!</v>
      </c>
      <c r="O49" s="23" t="e">
        <f t="shared" si="1"/>
        <v>#REF!</v>
      </c>
      <c r="P49" s="23">
        <f>SUMIF('Normal Call'!A:A,BRANCH!A:A,'Normal Call'!D:D)</f>
        <v>71080</v>
      </c>
      <c r="Q49" s="23">
        <f>SUMIF('Normal Call'!A:A,BRANCH!A:A,'Normal Call'!G:G)</f>
        <v>17</v>
      </c>
      <c r="R49" s="23">
        <f>SUMIF('Normal Call'!A:A,BRANCH!A:A,'Normal Call'!F:F)</f>
        <v>17</v>
      </c>
      <c r="S49" s="52">
        <f>SUMIF('Normal Call'!B:B,BRANCH!B:B,'Normal Call'!E:E)</f>
        <v>0</v>
      </c>
      <c r="T49" s="23">
        <f t="shared" si="2"/>
        <v>71063</v>
      </c>
    </row>
    <row r="50" spans="1:20" x14ac:dyDescent="0.25">
      <c r="A50" s="21">
        <v>75</v>
      </c>
      <c r="B50" s="33" t="s">
        <v>635</v>
      </c>
      <c r="C50" s="34" t="s">
        <v>363</v>
      </c>
      <c r="D50" s="34" t="s">
        <v>347</v>
      </c>
      <c r="E50" s="22" t="s">
        <v>13</v>
      </c>
      <c r="F50" s="23">
        <f>SUMIF('Repledge Call'!A:A,BRANCH!A:A,'Repledge Call'!D:D)</f>
        <v>12746</v>
      </c>
      <c r="G50" s="23">
        <f>SUMIF('Repledge Call'!A:A,BRANCH!A:A,'Repledge Call'!G:G)</f>
        <v>0</v>
      </c>
      <c r="H50" s="23">
        <f>SUMIF('Repledge Call'!A:A,BRANCH!A:A,'Repledge Call'!F:F)</f>
        <v>0</v>
      </c>
      <c r="I50" s="52">
        <f>VLOOKUP(A:A,'Repledge Call'!A:E,5,0)</f>
        <v>0</v>
      </c>
      <c r="J50" s="23">
        <f t="shared" si="0"/>
        <v>12746</v>
      </c>
      <c r="K50" s="23" t="e">
        <f>SUMIF(#REF!,BRANCH!A:A,#REF!)</f>
        <v>#REF!</v>
      </c>
      <c r="L50" s="23" t="e">
        <f>SUMIF(#REF!,BRANCH!A:A,#REF!)</f>
        <v>#REF!</v>
      </c>
      <c r="M50" s="23" t="e">
        <f>SUMIF(#REF!,BRANCH!B:B,#REF!)</f>
        <v>#REF!</v>
      </c>
      <c r="N50" s="52" t="e">
        <f>SUMIF(#REF!,BRANCH!A:A,#REF!)</f>
        <v>#REF!</v>
      </c>
      <c r="O50" s="23" t="e">
        <f t="shared" si="1"/>
        <v>#REF!</v>
      </c>
      <c r="P50" s="23">
        <f>SUMIF('Normal Call'!A:A,BRANCH!A:A,'Normal Call'!D:D)</f>
        <v>126286</v>
      </c>
      <c r="Q50" s="23">
        <f>SUMIF('Normal Call'!A:A,BRANCH!A:A,'Normal Call'!G:G)</f>
        <v>43</v>
      </c>
      <c r="R50" s="23">
        <f>SUMIF('Normal Call'!A:A,BRANCH!A:A,'Normal Call'!F:F)</f>
        <v>43</v>
      </c>
      <c r="S50" s="52">
        <f>SUMIF('Normal Call'!B:B,BRANCH!B:B,'Normal Call'!E:E)</f>
        <v>0</v>
      </c>
      <c r="T50" s="23">
        <f t="shared" si="2"/>
        <v>126243</v>
      </c>
    </row>
    <row r="51" spans="1:20" x14ac:dyDescent="0.25">
      <c r="A51" s="21">
        <v>76</v>
      </c>
      <c r="B51" s="33" t="s">
        <v>636</v>
      </c>
      <c r="C51" s="34" t="s">
        <v>346</v>
      </c>
      <c r="D51" s="34" t="s">
        <v>347</v>
      </c>
      <c r="E51" s="22" t="s">
        <v>13</v>
      </c>
      <c r="F51" s="23">
        <f>SUMIF('Repledge Call'!A:A,BRANCH!A:A,'Repledge Call'!D:D)</f>
        <v>12621</v>
      </c>
      <c r="G51" s="23">
        <f>SUMIF('Repledge Call'!A:A,BRANCH!A:A,'Repledge Call'!G:G)</f>
        <v>0</v>
      </c>
      <c r="H51" s="23">
        <f>SUMIF('Repledge Call'!A:A,BRANCH!A:A,'Repledge Call'!F:F)</f>
        <v>0</v>
      </c>
      <c r="I51" s="52">
        <f>VLOOKUP(A:A,'Repledge Call'!A:E,5,0)</f>
        <v>0</v>
      </c>
      <c r="J51" s="23">
        <f t="shared" si="0"/>
        <v>12621</v>
      </c>
      <c r="K51" s="23" t="e">
        <f>SUMIF(#REF!,BRANCH!A:A,#REF!)</f>
        <v>#REF!</v>
      </c>
      <c r="L51" s="23" t="e">
        <f>SUMIF(#REF!,BRANCH!A:A,#REF!)</f>
        <v>#REF!</v>
      </c>
      <c r="M51" s="23" t="e">
        <f>SUMIF(#REF!,BRANCH!B:B,#REF!)</f>
        <v>#REF!</v>
      </c>
      <c r="N51" s="52" t="e">
        <f>SUMIF(#REF!,BRANCH!A:A,#REF!)</f>
        <v>#REF!</v>
      </c>
      <c r="O51" s="23" t="e">
        <f t="shared" si="1"/>
        <v>#REF!</v>
      </c>
      <c r="P51" s="23">
        <f>SUMIF('Normal Call'!A:A,BRANCH!A:A,'Normal Call'!D:D)</f>
        <v>116552</v>
      </c>
      <c r="Q51" s="23">
        <f>SUMIF('Normal Call'!A:A,BRANCH!A:A,'Normal Call'!G:G)</f>
        <v>49</v>
      </c>
      <c r="R51" s="23">
        <f>SUMIF('Normal Call'!A:A,BRANCH!A:A,'Normal Call'!F:F)</f>
        <v>49</v>
      </c>
      <c r="S51" s="52">
        <f>SUMIF('Normal Call'!B:B,BRANCH!B:B,'Normal Call'!E:E)</f>
        <v>0</v>
      </c>
      <c r="T51" s="23">
        <f t="shared" si="2"/>
        <v>116503</v>
      </c>
    </row>
    <row r="52" spans="1:20" x14ac:dyDescent="0.25">
      <c r="A52" s="21">
        <v>77</v>
      </c>
      <c r="B52" s="33" t="s">
        <v>637</v>
      </c>
      <c r="C52" s="34" t="s">
        <v>568</v>
      </c>
      <c r="D52" s="34" t="s">
        <v>414</v>
      </c>
      <c r="E52" s="22" t="s">
        <v>13</v>
      </c>
      <c r="F52" s="23">
        <f>SUMIF('Repledge Call'!A:A,BRANCH!A:A,'Repledge Call'!D:D)</f>
        <v>8146</v>
      </c>
      <c r="G52" s="23">
        <f>SUMIF('Repledge Call'!A:A,BRANCH!A:A,'Repledge Call'!G:G)</f>
        <v>0</v>
      </c>
      <c r="H52" s="23">
        <f>SUMIF('Repledge Call'!A:A,BRANCH!A:A,'Repledge Call'!F:F)</f>
        <v>0</v>
      </c>
      <c r="I52" s="52">
        <f>VLOOKUP(A:A,'Repledge Call'!A:E,5,0)</f>
        <v>0</v>
      </c>
      <c r="J52" s="23">
        <f t="shared" si="0"/>
        <v>8146</v>
      </c>
      <c r="K52" s="23" t="e">
        <f>SUMIF(#REF!,BRANCH!A:A,#REF!)</f>
        <v>#REF!</v>
      </c>
      <c r="L52" s="23" t="e">
        <f>SUMIF(#REF!,BRANCH!A:A,#REF!)</f>
        <v>#REF!</v>
      </c>
      <c r="M52" s="23" t="e">
        <f>SUMIF(#REF!,BRANCH!B:B,#REF!)</f>
        <v>#REF!</v>
      </c>
      <c r="N52" s="52" t="e">
        <f>SUMIF(#REF!,BRANCH!A:A,#REF!)</f>
        <v>#REF!</v>
      </c>
      <c r="O52" s="23" t="e">
        <f t="shared" si="1"/>
        <v>#REF!</v>
      </c>
      <c r="P52" s="23">
        <f>SUMIF('Normal Call'!A:A,BRANCH!A:A,'Normal Call'!D:D)</f>
        <v>78167</v>
      </c>
      <c r="Q52" s="23">
        <f>SUMIF('Normal Call'!A:A,BRANCH!A:A,'Normal Call'!G:G)</f>
        <v>23</v>
      </c>
      <c r="R52" s="23">
        <f>SUMIF('Normal Call'!A:A,BRANCH!A:A,'Normal Call'!F:F)</f>
        <v>23</v>
      </c>
      <c r="S52" s="52">
        <f>SUMIF('Normal Call'!B:B,BRANCH!B:B,'Normal Call'!E:E)</f>
        <v>0</v>
      </c>
      <c r="T52" s="23">
        <f t="shared" si="2"/>
        <v>78144</v>
      </c>
    </row>
    <row r="53" spans="1:20" x14ac:dyDescent="0.25">
      <c r="A53" s="21">
        <v>78</v>
      </c>
      <c r="B53" s="33" t="s">
        <v>638</v>
      </c>
      <c r="C53" s="34" t="s">
        <v>559</v>
      </c>
      <c r="D53" s="34" t="s">
        <v>335</v>
      </c>
      <c r="E53" s="22" t="s">
        <v>13</v>
      </c>
      <c r="F53" s="23">
        <f>SUMIF('Repledge Call'!A:A,BRANCH!A:A,'Repledge Call'!D:D)</f>
        <v>9801</v>
      </c>
      <c r="G53" s="23">
        <f>SUMIF('Repledge Call'!A:A,BRANCH!A:A,'Repledge Call'!G:G)</f>
        <v>1</v>
      </c>
      <c r="H53" s="23">
        <f>SUMIF('Repledge Call'!A:A,BRANCH!A:A,'Repledge Call'!F:F)</f>
        <v>0</v>
      </c>
      <c r="I53" s="52">
        <f>VLOOKUP(A:A,'Repledge Call'!A:E,5,0)</f>
        <v>1</v>
      </c>
      <c r="J53" s="23">
        <f t="shared" si="0"/>
        <v>9801</v>
      </c>
      <c r="K53" s="23" t="e">
        <f>SUMIF(#REF!,BRANCH!A:A,#REF!)</f>
        <v>#REF!</v>
      </c>
      <c r="L53" s="23" t="e">
        <f>SUMIF(#REF!,BRANCH!A:A,#REF!)</f>
        <v>#REF!</v>
      </c>
      <c r="M53" s="23" t="e">
        <f>SUMIF(#REF!,BRANCH!B:B,#REF!)</f>
        <v>#REF!</v>
      </c>
      <c r="N53" s="52" t="e">
        <f>SUMIF(#REF!,BRANCH!A:A,#REF!)</f>
        <v>#REF!</v>
      </c>
      <c r="O53" s="23" t="e">
        <f t="shared" si="1"/>
        <v>#REF!</v>
      </c>
      <c r="P53" s="23">
        <f>SUMIF('Normal Call'!A:A,BRANCH!A:A,'Normal Call'!D:D)</f>
        <v>95597</v>
      </c>
      <c r="Q53" s="23">
        <f>SUMIF('Normal Call'!A:A,BRANCH!A:A,'Normal Call'!G:G)</f>
        <v>30</v>
      </c>
      <c r="R53" s="23">
        <f>SUMIF('Normal Call'!A:A,BRANCH!A:A,'Normal Call'!F:F)</f>
        <v>30</v>
      </c>
      <c r="S53" s="52">
        <f>SUMIF('Normal Call'!B:B,BRANCH!B:B,'Normal Call'!E:E)</f>
        <v>0</v>
      </c>
      <c r="T53" s="23">
        <f t="shared" si="2"/>
        <v>95567</v>
      </c>
    </row>
    <row r="54" spans="1:20" x14ac:dyDescent="0.25">
      <c r="A54" s="21">
        <v>79</v>
      </c>
      <c r="B54" s="33" t="s">
        <v>40</v>
      </c>
      <c r="C54" s="34" t="s">
        <v>518</v>
      </c>
      <c r="D54" s="34" t="s">
        <v>254</v>
      </c>
      <c r="E54" s="22" t="s">
        <v>14</v>
      </c>
      <c r="F54" s="23">
        <f>SUMIF('Repledge Call'!A:A,BRANCH!A:A,'Repledge Call'!D:D)</f>
        <v>7450</v>
      </c>
      <c r="G54" s="23">
        <f>SUMIF('Repledge Call'!A:A,BRANCH!A:A,'Repledge Call'!G:G)</f>
        <v>0</v>
      </c>
      <c r="H54" s="23">
        <f>SUMIF('Repledge Call'!A:A,BRANCH!A:A,'Repledge Call'!F:F)</f>
        <v>0</v>
      </c>
      <c r="I54" s="52">
        <f>VLOOKUP(A:A,'Repledge Call'!A:E,5,0)</f>
        <v>0</v>
      </c>
      <c r="J54" s="23">
        <f t="shared" si="0"/>
        <v>7450</v>
      </c>
      <c r="K54" s="23" t="e">
        <f>SUMIF(#REF!,BRANCH!A:A,#REF!)</f>
        <v>#REF!</v>
      </c>
      <c r="L54" s="23" t="e">
        <f>SUMIF(#REF!,BRANCH!A:A,#REF!)</f>
        <v>#REF!</v>
      </c>
      <c r="M54" s="23" t="e">
        <f>SUMIF(#REF!,BRANCH!B:B,#REF!)</f>
        <v>#REF!</v>
      </c>
      <c r="N54" s="52" t="e">
        <f>SUMIF(#REF!,BRANCH!A:A,#REF!)</f>
        <v>#REF!</v>
      </c>
      <c r="O54" s="23" t="e">
        <f t="shared" si="1"/>
        <v>#REF!</v>
      </c>
      <c r="P54" s="23">
        <f>SUMIF('Normal Call'!A:A,BRANCH!A:A,'Normal Call'!D:D)</f>
        <v>78149</v>
      </c>
      <c r="Q54" s="23">
        <f>SUMIF('Normal Call'!A:A,BRANCH!A:A,'Normal Call'!G:G)</f>
        <v>16</v>
      </c>
      <c r="R54" s="23">
        <f>SUMIF('Normal Call'!A:A,BRANCH!A:A,'Normal Call'!F:F)</f>
        <v>16</v>
      </c>
      <c r="S54" s="52">
        <f>SUMIF('Normal Call'!B:B,BRANCH!B:B,'Normal Call'!E:E)</f>
        <v>0</v>
      </c>
      <c r="T54" s="23">
        <f t="shared" si="2"/>
        <v>78133</v>
      </c>
    </row>
    <row r="55" spans="1:20" x14ac:dyDescent="0.25">
      <c r="A55" s="21">
        <v>80</v>
      </c>
      <c r="B55" s="33" t="s">
        <v>639</v>
      </c>
      <c r="C55" s="34" t="s">
        <v>537</v>
      </c>
      <c r="D55" s="34" t="s">
        <v>439</v>
      </c>
      <c r="E55" s="22" t="s">
        <v>14</v>
      </c>
      <c r="F55" s="23">
        <f>SUMIF('Repledge Call'!A:A,BRANCH!A:A,'Repledge Call'!D:D)</f>
        <v>10602</v>
      </c>
      <c r="G55" s="23">
        <f>SUMIF('Repledge Call'!A:A,BRANCH!A:A,'Repledge Call'!G:G)</f>
        <v>0</v>
      </c>
      <c r="H55" s="23">
        <f>SUMIF('Repledge Call'!A:A,BRANCH!A:A,'Repledge Call'!F:F)</f>
        <v>0</v>
      </c>
      <c r="I55" s="52">
        <f>VLOOKUP(A:A,'Repledge Call'!A:E,5,0)</f>
        <v>0</v>
      </c>
      <c r="J55" s="23">
        <f t="shared" si="0"/>
        <v>10602</v>
      </c>
      <c r="K55" s="23" t="e">
        <f>SUMIF(#REF!,BRANCH!A:A,#REF!)</f>
        <v>#REF!</v>
      </c>
      <c r="L55" s="23" t="e">
        <f>SUMIF(#REF!,BRANCH!A:A,#REF!)</f>
        <v>#REF!</v>
      </c>
      <c r="M55" s="23" t="e">
        <f>SUMIF(#REF!,BRANCH!B:B,#REF!)</f>
        <v>#REF!</v>
      </c>
      <c r="N55" s="52" t="e">
        <f>SUMIF(#REF!,BRANCH!A:A,#REF!)</f>
        <v>#REF!</v>
      </c>
      <c r="O55" s="23" t="e">
        <f t="shared" si="1"/>
        <v>#REF!</v>
      </c>
      <c r="P55" s="23">
        <f>SUMIF('Normal Call'!A:A,BRANCH!A:A,'Normal Call'!D:D)</f>
        <v>108950</v>
      </c>
      <c r="Q55" s="23">
        <f>SUMIF('Normal Call'!A:A,BRANCH!A:A,'Normal Call'!G:G)</f>
        <v>38</v>
      </c>
      <c r="R55" s="23">
        <f>SUMIF('Normal Call'!A:A,BRANCH!A:A,'Normal Call'!F:F)</f>
        <v>38</v>
      </c>
      <c r="S55" s="52">
        <f>SUMIF('Normal Call'!B:B,BRANCH!B:B,'Normal Call'!E:E)</f>
        <v>0</v>
      </c>
      <c r="T55" s="23">
        <f t="shared" si="2"/>
        <v>108912</v>
      </c>
    </row>
    <row r="56" spans="1:20" x14ac:dyDescent="0.25">
      <c r="A56" s="21">
        <v>81</v>
      </c>
      <c r="B56" s="33" t="s">
        <v>640</v>
      </c>
      <c r="C56" s="34" t="s">
        <v>400</v>
      </c>
      <c r="D56" s="34" t="s">
        <v>282</v>
      </c>
      <c r="E56" s="22" t="s">
        <v>13</v>
      </c>
      <c r="F56" s="23">
        <f>SUMIF('Repledge Call'!A:A,BRANCH!A:A,'Repledge Call'!D:D)</f>
        <v>7519</v>
      </c>
      <c r="G56" s="23">
        <f>SUMIF('Repledge Call'!A:A,BRANCH!A:A,'Repledge Call'!G:G)</f>
        <v>0</v>
      </c>
      <c r="H56" s="23">
        <f>SUMIF('Repledge Call'!A:A,BRANCH!A:A,'Repledge Call'!F:F)</f>
        <v>0</v>
      </c>
      <c r="I56" s="52">
        <f>VLOOKUP(A:A,'Repledge Call'!A:E,5,0)</f>
        <v>0</v>
      </c>
      <c r="J56" s="23">
        <f t="shared" si="0"/>
        <v>7519</v>
      </c>
      <c r="K56" s="23" t="e">
        <f>SUMIF(#REF!,BRANCH!A:A,#REF!)</f>
        <v>#REF!</v>
      </c>
      <c r="L56" s="23" t="e">
        <f>SUMIF(#REF!,BRANCH!A:A,#REF!)</f>
        <v>#REF!</v>
      </c>
      <c r="M56" s="23" t="e">
        <f>SUMIF(#REF!,BRANCH!B:B,#REF!)</f>
        <v>#REF!</v>
      </c>
      <c r="N56" s="52" t="e">
        <f>SUMIF(#REF!,BRANCH!A:A,#REF!)</f>
        <v>#REF!</v>
      </c>
      <c r="O56" s="23" t="e">
        <f t="shared" si="1"/>
        <v>#REF!</v>
      </c>
      <c r="P56" s="23">
        <f>SUMIF('Normal Call'!A:A,BRANCH!A:A,'Normal Call'!D:D)</f>
        <v>64558</v>
      </c>
      <c r="Q56" s="23">
        <f>SUMIF('Normal Call'!A:A,BRANCH!A:A,'Normal Call'!G:G)</f>
        <v>25</v>
      </c>
      <c r="R56" s="23">
        <f>SUMIF('Normal Call'!A:A,BRANCH!A:A,'Normal Call'!F:F)</f>
        <v>25</v>
      </c>
      <c r="S56" s="52">
        <f>SUMIF('Normal Call'!B:B,BRANCH!B:B,'Normal Call'!E:E)</f>
        <v>0</v>
      </c>
      <c r="T56" s="23">
        <f t="shared" si="2"/>
        <v>64533</v>
      </c>
    </row>
    <row r="57" spans="1:20" x14ac:dyDescent="0.25">
      <c r="A57" s="21">
        <v>82</v>
      </c>
      <c r="B57" s="33" t="s">
        <v>641</v>
      </c>
      <c r="C57" s="34" t="s">
        <v>560</v>
      </c>
      <c r="D57" s="34" t="s">
        <v>290</v>
      </c>
      <c r="E57" s="22" t="s">
        <v>17</v>
      </c>
      <c r="F57" s="23">
        <f>SUMIF('Repledge Call'!A:A,BRANCH!A:A,'Repledge Call'!D:D)</f>
        <v>9618</v>
      </c>
      <c r="G57" s="23">
        <f>SUMIF('Repledge Call'!A:A,BRANCH!A:A,'Repledge Call'!G:G)</f>
        <v>0</v>
      </c>
      <c r="H57" s="23">
        <f>SUMIF('Repledge Call'!A:A,BRANCH!A:A,'Repledge Call'!F:F)</f>
        <v>0</v>
      </c>
      <c r="I57" s="52">
        <f>VLOOKUP(A:A,'Repledge Call'!A:E,5,0)</f>
        <v>0</v>
      </c>
      <c r="J57" s="23">
        <f t="shared" si="0"/>
        <v>9618</v>
      </c>
      <c r="K57" s="23" t="e">
        <f>SUMIF(#REF!,BRANCH!A:A,#REF!)</f>
        <v>#REF!</v>
      </c>
      <c r="L57" s="23" t="e">
        <f>SUMIF(#REF!,BRANCH!A:A,#REF!)</f>
        <v>#REF!</v>
      </c>
      <c r="M57" s="23" t="e">
        <f>SUMIF(#REF!,BRANCH!B:B,#REF!)</f>
        <v>#REF!</v>
      </c>
      <c r="N57" s="52" t="e">
        <f>SUMIF(#REF!,BRANCH!A:A,#REF!)</f>
        <v>#REF!</v>
      </c>
      <c r="O57" s="23" t="e">
        <f t="shared" si="1"/>
        <v>#REF!</v>
      </c>
      <c r="P57" s="23">
        <f>SUMIF('Normal Call'!A:A,BRANCH!A:A,'Normal Call'!D:D)</f>
        <v>92993</v>
      </c>
      <c r="Q57" s="23">
        <f>SUMIF('Normal Call'!A:A,BRANCH!A:A,'Normal Call'!G:G)</f>
        <v>46</v>
      </c>
      <c r="R57" s="23">
        <f>SUMIF('Normal Call'!A:A,BRANCH!A:A,'Normal Call'!F:F)</f>
        <v>46</v>
      </c>
      <c r="S57" s="52">
        <f>SUMIF('Normal Call'!B:B,BRANCH!B:B,'Normal Call'!E:E)</f>
        <v>0</v>
      </c>
      <c r="T57" s="23">
        <f t="shared" si="2"/>
        <v>92947</v>
      </c>
    </row>
    <row r="58" spans="1:20" x14ac:dyDescent="0.25">
      <c r="A58" s="21">
        <v>83</v>
      </c>
      <c r="B58" s="33" t="s">
        <v>642</v>
      </c>
      <c r="C58" s="34" t="s">
        <v>289</v>
      </c>
      <c r="D58" s="34" t="s">
        <v>290</v>
      </c>
      <c r="E58" s="22" t="s">
        <v>17</v>
      </c>
      <c r="F58" s="23">
        <f>SUMIF('Repledge Call'!A:A,BRANCH!A:A,'Repledge Call'!D:D)</f>
        <v>7762</v>
      </c>
      <c r="G58" s="23">
        <f>SUMIF('Repledge Call'!A:A,BRANCH!A:A,'Repledge Call'!G:G)</f>
        <v>0</v>
      </c>
      <c r="H58" s="23">
        <f>SUMIF('Repledge Call'!A:A,BRANCH!A:A,'Repledge Call'!F:F)</f>
        <v>0</v>
      </c>
      <c r="I58" s="52">
        <f>VLOOKUP(A:A,'Repledge Call'!A:E,5,0)</f>
        <v>0</v>
      </c>
      <c r="J58" s="23">
        <f t="shared" si="0"/>
        <v>7762</v>
      </c>
      <c r="K58" s="23" t="e">
        <f>SUMIF(#REF!,BRANCH!A:A,#REF!)</f>
        <v>#REF!</v>
      </c>
      <c r="L58" s="23" t="e">
        <f>SUMIF(#REF!,BRANCH!A:A,#REF!)</f>
        <v>#REF!</v>
      </c>
      <c r="M58" s="23" t="e">
        <f>SUMIF(#REF!,BRANCH!B:B,#REF!)</f>
        <v>#REF!</v>
      </c>
      <c r="N58" s="52" t="e">
        <f>SUMIF(#REF!,BRANCH!A:A,#REF!)</f>
        <v>#REF!</v>
      </c>
      <c r="O58" s="23" t="e">
        <f t="shared" si="1"/>
        <v>#REF!</v>
      </c>
      <c r="P58" s="23">
        <f>SUMIF('Normal Call'!A:A,BRANCH!A:A,'Normal Call'!D:D)</f>
        <v>78452</v>
      </c>
      <c r="Q58" s="23">
        <f>SUMIF('Normal Call'!A:A,BRANCH!A:A,'Normal Call'!G:G)</f>
        <v>46</v>
      </c>
      <c r="R58" s="23">
        <f>SUMIF('Normal Call'!A:A,BRANCH!A:A,'Normal Call'!F:F)</f>
        <v>46</v>
      </c>
      <c r="S58" s="52">
        <f>SUMIF('Normal Call'!B:B,BRANCH!B:B,'Normal Call'!E:E)</f>
        <v>0</v>
      </c>
      <c r="T58" s="23">
        <f t="shared" si="2"/>
        <v>78406</v>
      </c>
    </row>
    <row r="59" spans="1:20" x14ac:dyDescent="0.25">
      <c r="A59" s="21">
        <v>84</v>
      </c>
      <c r="B59" s="33" t="s">
        <v>643</v>
      </c>
      <c r="C59" s="34" t="s">
        <v>496</v>
      </c>
      <c r="D59" s="34" t="s">
        <v>176</v>
      </c>
      <c r="E59" s="22" t="s">
        <v>17</v>
      </c>
      <c r="F59" s="23">
        <f>SUMIF('Repledge Call'!A:A,BRANCH!A:A,'Repledge Call'!D:D)</f>
        <v>8641</v>
      </c>
      <c r="G59" s="23">
        <f>SUMIF('Repledge Call'!A:A,BRANCH!A:A,'Repledge Call'!G:G)</f>
        <v>0</v>
      </c>
      <c r="H59" s="23">
        <f>SUMIF('Repledge Call'!A:A,BRANCH!A:A,'Repledge Call'!F:F)</f>
        <v>0</v>
      </c>
      <c r="I59" s="52">
        <f>VLOOKUP(A:A,'Repledge Call'!A:E,5,0)</f>
        <v>0</v>
      </c>
      <c r="J59" s="23">
        <f t="shared" si="0"/>
        <v>8641</v>
      </c>
      <c r="K59" s="23" t="e">
        <f>SUMIF(#REF!,BRANCH!A:A,#REF!)</f>
        <v>#REF!</v>
      </c>
      <c r="L59" s="23" t="e">
        <f>SUMIF(#REF!,BRANCH!A:A,#REF!)</f>
        <v>#REF!</v>
      </c>
      <c r="M59" s="23" t="e">
        <f>SUMIF(#REF!,BRANCH!B:B,#REF!)</f>
        <v>#REF!</v>
      </c>
      <c r="N59" s="52" t="e">
        <f>SUMIF(#REF!,BRANCH!A:A,#REF!)</f>
        <v>#REF!</v>
      </c>
      <c r="O59" s="23" t="e">
        <f t="shared" si="1"/>
        <v>#REF!</v>
      </c>
      <c r="P59" s="23">
        <f>SUMIF('Normal Call'!A:A,BRANCH!A:A,'Normal Call'!D:D)</f>
        <v>77603</v>
      </c>
      <c r="Q59" s="23">
        <f>SUMIF('Normal Call'!A:A,BRANCH!A:A,'Normal Call'!G:G)</f>
        <v>23</v>
      </c>
      <c r="R59" s="23">
        <f>SUMIF('Normal Call'!A:A,BRANCH!A:A,'Normal Call'!F:F)</f>
        <v>23</v>
      </c>
      <c r="S59" s="52">
        <f>SUMIF('Normal Call'!B:B,BRANCH!B:B,'Normal Call'!E:E)</f>
        <v>0</v>
      </c>
      <c r="T59" s="23">
        <f t="shared" si="2"/>
        <v>77580</v>
      </c>
    </row>
    <row r="60" spans="1:20" x14ac:dyDescent="0.25">
      <c r="A60" s="21">
        <v>85</v>
      </c>
      <c r="B60" s="33" t="s">
        <v>644</v>
      </c>
      <c r="C60" s="34" t="s">
        <v>349</v>
      </c>
      <c r="D60" s="34" t="s">
        <v>301</v>
      </c>
      <c r="E60" s="22" t="s">
        <v>20</v>
      </c>
      <c r="F60" s="23">
        <f>SUMIF('Repledge Call'!A:A,BRANCH!A:A,'Repledge Call'!D:D)</f>
        <v>17742</v>
      </c>
      <c r="G60" s="23">
        <f>SUMIF('Repledge Call'!A:A,BRANCH!A:A,'Repledge Call'!G:G)</f>
        <v>0</v>
      </c>
      <c r="H60" s="23">
        <f>SUMIF('Repledge Call'!A:A,BRANCH!A:A,'Repledge Call'!F:F)</f>
        <v>0</v>
      </c>
      <c r="I60" s="52">
        <f>VLOOKUP(A:A,'Repledge Call'!A:E,5,0)</f>
        <v>0</v>
      </c>
      <c r="J60" s="23">
        <f t="shared" si="0"/>
        <v>17742</v>
      </c>
      <c r="K60" s="23" t="e">
        <f>SUMIF(#REF!,BRANCH!A:A,#REF!)</f>
        <v>#REF!</v>
      </c>
      <c r="L60" s="23" t="e">
        <f>SUMIF(#REF!,BRANCH!A:A,#REF!)</f>
        <v>#REF!</v>
      </c>
      <c r="M60" s="23" t="e">
        <f>SUMIF(#REF!,BRANCH!B:B,#REF!)</f>
        <v>#REF!</v>
      </c>
      <c r="N60" s="52" t="e">
        <f>SUMIF(#REF!,BRANCH!A:A,#REF!)</f>
        <v>#REF!</v>
      </c>
      <c r="O60" s="23" t="e">
        <f t="shared" si="1"/>
        <v>#REF!</v>
      </c>
      <c r="P60" s="23">
        <f>SUMIF('Normal Call'!A:A,BRANCH!A:A,'Normal Call'!D:D)</f>
        <v>160553</v>
      </c>
      <c r="Q60" s="23">
        <f>SUMIF('Normal Call'!A:A,BRANCH!A:A,'Normal Call'!G:G)</f>
        <v>57</v>
      </c>
      <c r="R60" s="23">
        <f>SUMIF('Normal Call'!A:A,BRANCH!A:A,'Normal Call'!F:F)</f>
        <v>57</v>
      </c>
      <c r="S60" s="52">
        <f>SUMIF('Normal Call'!B:B,BRANCH!B:B,'Normal Call'!E:E)</f>
        <v>0</v>
      </c>
      <c r="T60" s="23">
        <f t="shared" si="2"/>
        <v>160496</v>
      </c>
    </row>
    <row r="61" spans="1:20" x14ac:dyDescent="0.25">
      <c r="A61" s="21">
        <v>86</v>
      </c>
      <c r="B61" s="33" t="s">
        <v>645</v>
      </c>
      <c r="C61" s="34" t="s">
        <v>99</v>
      </c>
      <c r="D61" s="34" t="s">
        <v>301</v>
      </c>
      <c r="E61" s="22" t="s">
        <v>20</v>
      </c>
      <c r="F61" s="23">
        <f>SUMIF('Repledge Call'!A:A,BRANCH!A:A,'Repledge Call'!D:D)</f>
        <v>9143</v>
      </c>
      <c r="G61" s="23">
        <f>SUMIF('Repledge Call'!A:A,BRANCH!A:A,'Repledge Call'!G:G)</f>
        <v>0</v>
      </c>
      <c r="H61" s="23">
        <f>SUMIF('Repledge Call'!A:A,BRANCH!A:A,'Repledge Call'!F:F)</f>
        <v>0</v>
      </c>
      <c r="I61" s="52">
        <f>VLOOKUP(A:A,'Repledge Call'!A:E,5,0)</f>
        <v>0</v>
      </c>
      <c r="J61" s="23">
        <f t="shared" si="0"/>
        <v>9143</v>
      </c>
      <c r="K61" s="23" t="e">
        <f>SUMIF(#REF!,BRANCH!A:A,#REF!)</f>
        <v>#REF!</v>
      </c>
      <c r="L61" s="23" t="e">
        <f>SUMIF(#REF!,BRANCH!A:A,#REF!)</f>
        <v>#REF!</v>
      </c>
      <c r="M61" s="23" t="e">
        <f>SUMIF(#REF!,BRANCH!B:B,#REF!)</f>
        <v>#REF!</v>
      </c>
      <c r="N61" s="52" t="e">
        <f>SUMIF(#REF!,BRANCH!A:A,#REF!)</f>
        <v>#REF!</v>
      </c>
      <c r="O61" s="23" t="e">
        <f t="shared" si="1"/>
        <v>#REF!</v>
      </c>
      <c r="P61" s="23">
        <f>SUMIF('Normal Call'!A:A,BRANCH!A:A,'Normal Call'!D:D)</f>
        <v>91567</v>
      </c>
      <c r="Q61" s="23">
        <f>SUMIF('Normal Call'!A:A,BRANCH!A:A,'Normal Call'!G:G)</f>
        <v>40</v>
      </c>
      <c r="R61" s="23">
        <f>SUMIF('Normal Call'!A:A,BRANCH!A:A,'Normal Call'!F:F)</f>
        <v>40</v>
      </c>
      <c r="S61" s="52">
        <f>SUMIF('Normal Call'!B:B,BRANCH!B:B,'Normal Call'!E:E)</f>
        <v>0</v>
      </c>
      <c r="T61" s="23">
        <f t="shared" si="2"/>
        <v>91527</v>
      </c>
    </row>
    <row r="62" spans="1:20" x14ac:dyDescent="0.25">
      <c r="A62" s="21">
        <v>87</v>
      </c>
      <c r="B62" s="33" t="s">
        <v>646</v>
      </c>
      <c r="C62" s="34" t="s">
        <v>202</v>
      </c>
      <c r="D62" s="34" t="s">
        <v>203</v>
      </c>
      <c r="E62" s="22" t="s">
        <v>20</v>
      </c>
      <c r="F62" s="23">
        <f>SUMIF('Repledge Call'!A:A,BRANCH!A:A,'Repledge Call'!D:D)</f>
        <v>25346</v>
      </c>
      <c r="G62" s="23">
        <f>SUMIF('Repledge Call'!A:A,BRANCH!A:A,'Repledge Call'!G:G)</f>
        <v>0</v>
      </c>
      <c r="H62" s="23">
        <f>SUMIF('Repledge Call'!A:A,BRANCH!A:A,'Repledge Call'!F:F)</f>
        <v>0</v>
      </c>
      <c r="I62" s="52">
        <f>VLOOKUP(A:A,'Repledge Call'!A:E,5,0)</f>
        <v>0</v>
      </c>
      <c r="J62" s="23">
        <f t="shared" si="0"/>
        <v>25346</v>
      </c>
      <c r="K62" s="23" t="e">
        <f>SUMIF(#REF!,BRANCH!A:A,#REF!)</f>
        <v>#REF!</v>
      </c>
      <c r="L62" s="23" t="e">
        <f>SUMIF(#REF!,BRANCH!A:A,#REF!)</f>
        <v>#REF!</v>
      </c>
      <c r="M62" s="23" t="e">
        <f>SUMIF(#REF!,BRANCH!B:B,#REF!)</f>
        <v>#REF!</v>
      </c>
      <c r="N62" s="52" t="e">
        <f>SUMIF(#REF!,BRANCH!A:A,#REF!)</f>
        <v>#REF!</v>
      </c>
      <c r="O62" s="23" t="e">
        <f t="shared" si="1"/>
        <v>#REF!</v>
      </c>
      <c r="P62" s="23">
        <f>SUMIF('Normal Call'!A:A,BRANCH!A:A,'Normal Call'!D:D)</f>
        <v>245620</v>
      </c>
      <c r="Q62" s="23">
        <f>SUMIF('Normal Call'!A:A,BRANCH!A:A,'Normal Call'!G:G)</f>
        <v>86</v>
      </c>
      <c r="R62" s="23">
        <f>SUMIF('Normal Call'!A:A,BRANCH!A:A,'Normal Call'!F:F)</f>
        <v>80</v>
      </c>
      <c r="S62" s="52">
        <f>SUMIF('Normal Call'!B:B,BRANCH!B:B,'Normal Call'!E:E)</f>
        <v>6</v>
      </c>
      <c r="T62" s="23">
        <f t="shared" si="2"/>
        <v>245540</v>
      </c>
    </row>
    <row r="63" spans="1:20" x14ac:dyDescent="0.25">
      <c r="A63" s="21">
        <v>88</v>
      </c>
      <c r="B63" s="33" t="s">
        <v>647</v>
      </c>
      <c r="C63" s="34" t="s">
        <v>303</v>
      </c>
      <c r="D63" s="34" t="s">
        <v>203</v>
      </c>
      <c r="E63" s="22" t="s">
        <v>20</v>
      </c>
      <c r="F63" s="23">
        <f>SUMIF('Repledge Call'!A:A,BRANCH!A:A,'Repledge Call'!D:D)</f>
        <v>16168</v>
      </c>
      <c r="G63" s="23">
        <f>SUMIF('Repledge Call'!A:A,BRANCH!A:A,'Repledge Call'!G:G)</f>
        <v>2</v>
      </c>
      <c r="H63" s="23">
        <f>SUMIF('Repledge Call'!A:A,BRANCH!A:A,'Repledge Call'!F:F)</f>
        <v>2</v>
      </c>
      <c r="I63" s="52">
        <f>VLOOKUP(A:A,'Repledge Call'!A:E,5,0)</f>
        <v>0</v>
      </c>
      <c r="J63" s="23">
        <f t="shared" si="0"/>
        <v>16166</v>
      </c>
      <c r="K63" s="23" t="e">
        <f>SUMIF(#REF!,BRANCH!A:A,#REF!)</f>
        <v>#REF!</v>
      </c>
      <c r="L63" s="23" t="e">
        <f>SUMIF(#REF!,BRANCH!A:A,#REF!)</f>
        <v>#REF!</v>
      </c>
      <c r="M63" s="23" t="e">
        <f>SUMIF(#REF!,BRANCH!B:B,#REF!)</f>
        <v>#REF!</v>
      </c>
      <c r="N63" s="52" t="e">
        <f>SUMIF(#REF!,BRANCH!A:A,#REF!)</f>
        <v>#REF!</v>
      </c>
      <c r="O63" s="23" t="e">
        <f t="shared" si="1"/>
        <v>#REF!</v>
      </c>
      <c r="P63" s="23">
        <f>SUMIF('Normal Call'!A:A,BRANCH!A:A,'Normal Call'!D:D)</f>
        <v>161299</v>
      </c>
      <c r="Q63" s="23">
        <f>SUMIF('Normal Call'!A:A,BRANCH!A:A,'Normal Call'!G:G)</f>
        <v>79</v>
      </c>
      <c r="R63" s="23">
        <f>SUMIF('Normal Call'!A:A,BRANCH!A:A,'Normal Call'!F:F)</f>
        <v>79</v>
      </c>
      <c r="S63" s="52">
        <f>SUMIF('Normal Call'!B:B,BRANCH!B:B,'Normal Call'!E:E)</f>
        <v>0</v>
      </c>
      <c r="T63" s="23">
        <f t="shared" si="2"/>
        <v>161220</v>
      </c>
    </row>
    <row r="64" spans="1:20" x14ac:dyDescent="0.25">
      <c r="A64" s="21">
        <v>89</v>
      </c>
      <c r="B64" s="33" t="s">
        <v>648</v>
      </c>
      <c r="C64" s="34" t="s">
        <v>218</v>
      </c>
      <c r="D64" s="34" t="s">
        <v>203</v>
      </c>
      <c r="E64" s="22" t="s">
        <v>20</v>
      </c>
      <c r="F64" s="23">
        <f>SUMIF('Repledge Call'!A:A,BRANCH!A:A,'Repledge Call'!D:D)</f>
        <v>18993</v>
      </c>
      <c r="G64" s="23">
        <f>SUMIF('Repledge Call'!A:A,BRANCH!A:A,'Repledge Call'!G:G)</f>
        <v>0</v>
      </c>
      <c r="H64" s="23">
        <f>SUMIF('Repledge Call'!A:A,BRANCH!A:A,'Repledge Call'!F:F)</f>
        <v>0</v>
      </c>
      <c r="I64" s="52">
        <f>VLOOKUP(A:A,'Repledge Call'!A:E,5,0)</f>
        <v>0</v>
      </c>
      <c r="J64" s="23">
        <f t="shared" si="0"/>
        <v>18993</v>
      </c>
      <c r="K64" s="23" t="e">
        <f>SUMIF(#REF!,BRANCH!A:A,#REF!)</f>
        <v>#REF!</v>
      </c>
      <c r="L64" s="23" t="e">
        <f>SUMIF(#REF!,BRANCH!A:A,#REF!)</f>
        <v>#REF!</v>
      </c>
      <c r="M64" s="23" t="e">
        <f>SUMIF(#REF!,BRANCH!B:B,#REF!)</f>
        <v>#REF!</v>
      </c>
      <c r="N64" s="52" t="e">
        <f>SUMIF(#REF!,BRANCH!A:A,#REF!)</f>
        <v>#REF!</v>
      </c>
      <c r="O64" s="23" t="e">
        <f t="shared" si="1"/>
        <v>#REF!</v>
      </c>
      <c r="P64" s="23">
        <f>SUMIF('Normal Call'!A:A,BRANCH!A:A,'Normal Call'!D:D)</f>
        <v>190242</v>
      </c>
      <c r="Q64" s="23">
        <f>SUMIF('Normal Call'!A:A,BRANCH!A:A,'Normal Call'!G:G)</f>
        <v>53</v>
      </c>
      <c r="R64" s="23">
        <f>SUMIF('Normal Call'!A:A,BRANCH!A:A,'Normal Call'!F:F)</f>
        <v>28</v>
      </c>
      <c r="S64" s="52">
        <f>SUMIF('Normal Call'!B:B,BRANCH!B:B,'Normal Call'!E:E)</f>
        <v>25</v>
      </c>
      <c r="T64" s="23">
        <f t="shared" si="2"/>
        <v>190214</v>
      </c>
    </row>
    <row r="65" spans="1:20" x14ac:dyDescent="0.25">
      <c r="A65" s="21">
        <v>90</v>
      </c>
      <c r="B65" s="33" t="s">
        <v>649</v>
      </c>
      <c r="C65" s="34" t="s">
        <v>357</v>
      </c>
      <c r="D65" s="34" t="s">
        <v>301</v>
      </c>
      <c r="E65" s="22" t="s">
        <v>20</v>
      </c>
      <c r="F65" s="23">
        <f>SUMIF('Repledge Call'!A:A,BRANCH!A:A,'Repledge Call'!D:D)</f>
        <v>4895</v>
      </c>
      <c r="G65" s="23">
        <f>SUMIF('Repledge Call'!A:A,BRANCH!A:A,'Repledge Call'!G:G)</f>
        <v>0</v>
      </c>
      <c r="H65" s="23">
        <f>SUMIF('Repledge Call'!A:A,BRANCH!A:A,'Repledge Call'!F:F)</f>
        <v>0</v>
      </c>
      <c r="I65" s="52">
        <f>VLOOKUP(A:A,'Repledge Call'!A:E,5,0)</f>
        <v>0</v>
      </c>
      <c r="J65" s="23">
        <f t="shared" si="0"/>
        <v>4895</v>
      </c>
      <c r="K65" s="23" t="e">
        <f>SUMIF(#REF!,BRANCH!A:A,#REF!)</f>
        <v>#REF!</v>
      </c>
      <c r="L65" s="23" t="e">
        <f>SUMIF(#REF!,BRANCH!A:A,#REF!)</f>
        <v>#REF!</v>
      </c>
      <c r="M65" s="23" t="e">
        <f>SUMIF(#REF!,BRANCH!B:B,#REF!)</f>
        <v>#REF!</v>
      </c>
      <c r="N65" s="52" t="e">
        <f>SUMIF(#REF!,BRANCH!A:A,#REF!)</f>
        <v>#REF!</v>
      </c>
      <c r="O65" s="23" t="e">
        <f t="shared" si="1"/>
        <v>#REF!</v>
      </c>
      <c r="P65" s="23">
        <f>SUMIF('Normal Call'!A:A,BRANCH!A:A,'Normal Call'!D:D)</f>
        <v>47684</v>
      </c>
      <c r="Q65" s="23">
        <f>SUMIF('Normal Call'!A:A,BRANCH!A:A,'Normal Call'!G:G)</f>
        <v>21</v>
      </c>
      <c r="R65" s="23">
        <f>SUMIF('Normal Call'!A:A,BRANCH!A:A,'Normal Call'!F:F)</f>
        <v>21</v>
      </c>
      <c r="S65" s="52">
        <f>SUMIF('Normal Call'!B:B,BRANCH!B:B,'Normal Call'!E:E)</f>
        <v>0</v>
      </c>
      <c r="T65" s="23">
        <f t="shared" si="2"/>
        <v>47663</v>
      </c>
    </row>
    <row r="66" spans="1:20" x14ac:dyDescent="0.25">
      <c r="A66" s="21">
        <v>91</v>
      </c>
      <c r="B66" s="33" t="s">
        <v>202</v>
      </c>
      <c r="C66" s="34" t="s">
        <v>202</v>
      </c>
      <c r="D66" s="34" t="s">
        <v>203</v>
      </c>
      <c r="E66" s="22" t="s">
        <v>20</v>
      </c>
      <c r="F66" s="23">
        <f>SUMIF('Repledge Call'!A:A,BRANCH!A:A,'Repledge Call'!D:D)</f>
        <v>11969</v>
      </c>
      <c r="G66" s="23">
        <f>SUMIF('Repledge Call'!A:A,BRANCH!A:A,'Repledge Call'!G:G)</f>
        <v>0</v>
      </c>
      <c r="H66" s="23">
        <f>SUMIF('Repledge Call'!A:A,BRANCH!A:A,'Repledge Call'!F:F)</f>
        <v>0</v>
      </c>
      <c r="I66" s="52">
        <f>VLOOKUP(A:A,'Repledge Call'!A:E,5,0)</f>
        <v>0</v>
      </c>
      <c r="J66" s="23">
        <f t="shared" si="0"/>
        <v>11969</v>
      </c>
      <c r="K66" s="23" t="e">
        <f>SUMIF(#REF!,BRANCH!A:A,#REF!)</f>
        <v>#REF!</v>
      </c>
      <c r="L66" s="23" t="e">
        <f>SUMIF(#REF!,BRANCH!A:A,#REF!)</f>
        <v>#REF!</v>
      </c>
      <c r="M66" s="23" t="e">
        <f>SUMIF(#REF!,BRANCH!B:B,#REF!)</f>
        <v>#REF!</v>
      </c>
      <c r="N66" s="52" t="e">
        <f>SUMIF(#REF!,BRANCH!A:A,#REF!)</f>
        <v>#REF!</v>
      </c>
      <c r="O66" s="23" t="e">
        <f t="shared" si="1"/>
        <v>#REF!</v>
      </c>
      <c r="P66" s="23">
        <f>SUMIF('Normal Call'!A:A,BRANCH!A:A,'Normal Call'!D:D)</f>
        <v>120671</v>
      </c>
      <c r="Q66" s="23">
        <f>SUMIF('Normal Call'!A:A,BRANCH!A:A,'Normal Call'!G:G)</f>
        <v>56</v>
      </c>
      <c r="R66" s="23">
        <f>SUMIF('Normal Call'!A:A,BRANCH!A:A,'Normal Call'!F:F)</f>
        <v>56</v>
      </c>
      <c r="S66" s="52">
        <f>SUMIF('Normal Call'!B:B,BRANCH!B:B,'Normal Call'!E:E)</f>
        <v>0</v>
      </c>
      <c r="T66" s="23">
        <f t="shared" si="2"/>
        <v>120615</v>
      </c>
    </row>
    <row r="67" spans="1:20" x14ac:dyDescent="0.25">
      <c r="A67" s="21">
        <v>92</v>
      </c>
      <c r="B67" s="33" t="s">
        <v>650</v>
      </c>
      <c r="C67" s="34" t="s">
        <v>545</v>
      </c>
      <c r="D67" s="34" t="s">
        <v>282</v>
      </c>
      <c r="E67" s="22" t="s">
        <v>13</v>
      </c>
      <c r="F67" s="23">
        <f>SUMIF('Repledge Call'!A:A,BRANCH!A:A,'Repledge Call'!D:D)</f>
        <v>4388</v>
      </c>
      <c r="G67" s="23">
        <f>SUMIF('Repledge Call'!A:A,BRANCH!A:A,'Repledge Call'!G:G)</f>
        <v>0</v>
      </c>
      <c r="H67" s="23">
        <f>SUMIF('Repledge Call'!A:A,BRANCH!A:A,'Repledge Call'!F:F)</f>
        <v>0</v>
      </c>
      <c r="I67" s="52">
        <f>VLOOKUP(A:A,'Repledge Call'!A:E,5,0)</f>
        <v>0</v>
      </c>
      <c r="J67" s="23">
        <f t="shared" ref="J67:J130" si="3">F67-H67</f>
        <v>4388</v>
      </c>
      <c r="K67" s="23" t="e">
        <f>SUMIF(#REF!,BRANCH!A:A,#REF!)</f>
        <v>#REF!</v>
      </c>
      <c r="L67" s="23" t="e">
        <f>SUMIF(#REF!,BRANCH!A:A,#REF!)</f>
        <v>#REF!</v>
      </c>
      <c r="M67" s="23" t="e">
        <f>SUMIF(#REF!,BRANCH!B:B,#REF!)</f>
        <v>#REF!</v>
      </c>
      <c r="N67" s="52" t="e">
        <f>SUMIF(#REF!,BRANCH!A:A,#REF!)</f>
        <v>#REF!</v>
      </c>
      <c r="O67" s="23" t="e">
        <f t="shared" ref="O67:O130" si="4">K67-M67</f>
        <v>#REF!</v>
      </c>
      <c r="P67" s="23">
        <f>SUMIF('Normal Call'!A:A,BRANCH!A:A,'Normal Call'!D:D)</f>
        <v>45992</v>
      </c>
      <c r="Q67" s="23">
        <f>SUMIF('Normal Call'!A:A,BRANCH!A:A,'Normal Call'!G:G)</f>
        <v>14</v>
      </c>
      <c r="R67" s="23">
        <f>SUMIF('Normal Call'!A:A,BRANCH!A:A,'Normal Call'!F:F)</f>
        <v>14</v>
      </c>
      <c r="S67" s="52">
        <f>SUMIF('Normal Call'!B:B,BRANCH!B:B,'Normal Call'!E:E)</f>
        <v>0</v>
      </c>
      <c r="T67" s="23">
        <f t="shared" ref="T67:T130" si="5">P67-R67</f>
        <v>45978</v>
      </c>
    </row>
    <row r="68" spans="1:20" x14ac:dyDescent="0.25">
      <c r="A68" s="21">
        <v>93</v>
      </c>
      <c r="B68" s="33" t="s">
        <v>651</v>
      </c>
      <c r="C68" s="34" t="s">
        <v>412</v>
      </c>
      <c r="D68" s="34" t="s">
        <v>282</v>
      </c>
      <c r="E68" s="22" t="s">
        <v>13</v>
      </c>
      <c r="F68" s="23">
        <f>SUMIF('Repledge Call'!A:A,BRANCH!A:A,'Repledge Call'!D:D)</f>
        <v>7003</v>
      </c>
      <c r="G68" s="23">
        <f>SUMIF('Repledge Call'!A:A,BRANCH!A:A,'Repledge Call'!G:G)</f>
        <v>0</v>
      </c>
      <c r="H68" s="23">
        <f>SUMIF('Repledge Call'!A:A,BRANCH!A:A,'Repledge Call'!F:F)</f>
        <v>0</v>
      </c>
      <c r="I68" s="52">
        <f>VLOOKUP(A:A,'Repledge Call'!A:E,5,0)</f>
        <v>0</v>
      </c>
      <c r="J68" s="23">
        <f t="shared" si="3"/>
        <v>7003</v>
      </c>
      <c r="K68" s="23" t="e">
        <f>SUMIF(#REF!,BRANCH!A:A,#REF!)</f>
        <v>#REF!</v>
      </c>
      <c r="L68" s="23" t="e">
        <f>SUMIF(#REF!,BRANCH!A:A,#REF!)</f>
        <v>#REF!</v>
      </c>
      <c r="M68" s="23" t="e">
        <f>SUMIF(#REF!,BRANCH!B:B,#REF!)</f>
        <v>#REF!</v>
      </c>
      <c r="N68" s="52" t="e">
        <f>SUMIF(#REF!,BRANCH!A:A,#REF!)</f>
        <v>#REF!</v>
      </c>
      <c r="O68" s="23" t="e">
        <f t="shared" si="4"/>
        <v>#REF!</v>
      </c>
      <c r="P68" s="23">
        <f>SUMIF('Normal Call'!A:A,BRANCH!A:A,'Normal Call'!D:D)</f>
        <v>63200</v>
      </c>
      <c r="Q68" s="23">
        <f>SUMIF('Normal Call'!A:A,BRANCH!A:A,'Normal Call'!G:G)</f>
        <v>22</v>
      </c>
      <c r="R68" s="23">
        <f>SUMIF('Normal Call'!A:A,BRANCH!A:A,'Normal Call'!F:F)</f>
        <v>21</v>
      </c>
      <c r="S68" s="52">
        <f>SUMIF('Normal Call'!B:B,BRANCH!B:B,'Normal Call'!E:E)</f>
        <v>1</v>
      </c>
      <c r="T68" s="23">
        <f t="shared" si="5"/>
        <v>63179</v>
      </c>
    </row>
    <row r="69" spans="1:20" x14ac:dyDescent="0.25">
      <c r="A69" s="21">
        <v>94</v>
      </c>
      <c r="B69" s="33" t="s">
        <v>652</v>
      </c>
      <c r="C69" s="34" t="s">
        <v>500</v>
      </c>
      <c r="D69" s="34" t="s">
        <v>282</v>
      </c>
      <c r="E69" s="22" t="s">
        <v>13</v>
      </c>
      <c r="F69" s="23">
        <f>SUMIF('Repledge Call'!A:A,BRANCH!A:A,'Repledge Call'!D:D)</f>
        <v>6351</v>
      </c>
      <c r="G69" s="23">
        <f>SUMIF('Repledge Call'!A:A,BRANCH!A:A,'Repledge Call'!G:G)</f>
        <v>0</v>
      </c>
      <c r="H69" s="23">
        <f>SUMIF('Repledge Call'!A:A,BRANCH!A:A,'Repledge Call'!F:F)</f>
        <v>0</v>
      </c>
      <c r="I69" s="52">
        <f>VLOOKUP(A:A,'Repledge Call'!A:E,5,0)</f>
        <v>0</v>
      </c>
      <c r="J69" s="23">
        <f t="shared" si="3"/>
        <v>6351</v>
      </c>
      <c r="K69" s="23" t="e">
        <f>SUMIF(#REF!,BRANCH!A:A,#REF!)</f>
        <v>#REF!</v>
      </c>
      <c r="L69" s="23" t="e">
        <f>SUMIF(#REF!,BRANCH!A:A,#REF!)</f>
        <v>#REF!</v>
      </c>
      <c r="M69" s="23" t="e">
        <f>SUMIF(#REF!,BRANCH!B:B,#REF!)</f>
        <v>#REF!</v>
      </c>
      <c r="N69" s="52" t="e">
        <f>SUMIF(#REF!,BRANCH!A:A,#REF!)</f>
        <v>#REF!</v>
      </c>
      <c r="O69" s="23" t="e">
        <f t="shared" si="4"/>
        <v>#REF!</v>
      </c>
      <c r="P69" s="23">
        <f>SUMIF('Normal Call'!A:A,BRANCH!A:A,'Normal Call'!D:D)</f>
        <v>55667</v>
      </c>
      <c r="Q69" s="23">
        <f>SUMIF('Normal Call'!A:A,BRANCH!A:A,'Normal Call'!G:G)</f>
        <v>13</v>
      </c>
      <c r="R69" s="23">
        <f>SUMIF('Normal Call'!A:A,BRANCH!A:A,'Normal Call'!F:F)</f>
        <v>13</v>
      </c>
      <c r="S69" s="52">
        <f>SUMIF('Normal Call'!B:B,BRANCH!B:B,'Normal Call'!E:E)</f>
        <v>0</v>
      </c>
      <c r="T69" s="23">
        <f t="shared" si="5"/>
        <v>55654</v>
      </c>
    </row>
    <row r="70" spans="1:20" x14ac:dyDescent="0.25">
      <c r="A70" s="21">
        <v>95</v>
      </c>
      <c r="B70" s="33" t="s">
        <v>375</v>
      </c>
      <c r="C70" s="34" t="s">
        <v>375</v>
      </c>
      <c r="D70" s="34" t="s">
        <v>199</v>
      </c>
      <c r="E70" s="22" t="s">
        <v>18</v>
      </c>
      <c r="F70" s="23">
        <f>SUMIF('Repledge Call'!A:A,BRANCH!A:A,'Repledge Call'!D:D)</f>
        <v>19939</v>
      </c>
      <c r="G70" s="23">
        <f>SUMIF('Repledge Call'!A:A,BRANCH!A:A,'Repledge Call'!G:G)</f>
        <v>0</v>
      </c>
      <c r="H70" s="23">
        <f>SUMIF('Repledge Call'!A:A,BRANCH!A:A,'Repledge Call'!F:F)</f>
        <v>0</v>
      </c>
      <c r="I70" s="52">
        <f>VLOOKUP(A:A,'Repledge Call'!A:E,5,0)</f>
        <v>0</v>
      </c>
      <c r="J70" s="23">
        <f t="shared" si="3"/>
        <v>19939</v>
      </c>
      <c r="K70" s="23" t="e">
        <f>SUMIF(#REF!,BRANCH!A:A,#REF!)</f>
        <v>#REF!</v>
      </c>
      <c r="L70" s="23" t="e">
        <f>SUMIF(#REF!,BRANCH!A:A,#REF!)</f>
        <v>#REF!</v>
      </c>
      <c r="M70" s="23" t="e">
        <f>SUMIF(#REF!,BRANCH!B:B,#REF!)</f>
        <v>#REF!</v>
      </c>
      <c r="N70" s="52" t="e">
        <f>SUMIF(#REF!,BRANCH!A:A,#REF!)</f>
        <v>#REF!</v>
      </c>
      <c r="O70" s="23" t="e">
        <f t="shared" si="4"/>
        <v>#REF!</v>
      </c>
      <c r="P70" s="23">
        <f>SUMIF('Normal Call'!A:A,BRANCH!A:A,'Normal Call'!D:D)</f>
        <v>178383</v>
      </c>
      <c r="Q70" s="23">
        <f>SUMIF('Normal Call'!A:A,BRANCH!A:A,'Normal Call'!G:G)</f>
        <v>60</v>
      </c>
      <c r="R70" s="23">
        <f>SUMIF('Normal Call'!A:A,BRANCH!A:A,'Normal Call'!F:F)</f>
        <v>60</v>
      </c>
      <c r="S70" s="52">
        <f>SUMIF('Normal Call'!B:B,BRANCH!B:B,'Normal Call'!E:E)</f>
        <v>0</v>
      </c>
      <c r="T70" s="23">
        <f t="shared" si="5"/>
        <v>178323</v>
      </c>
    </row>
    <row r="71" spans="1:20" x14ac:dyDescent="0.25">
      <c r="A71" s="21">
        <v>96</v>
      </c>
      <c r="B71" s="33" t="s">
        <v>653</v>
      </c>
      <c r="C71" s="34" t="s">
        <v>456</v>
      </c>
      <c r="D71" s="34" t="s">
        <v>199</v>
      </c>
      <c r="E71" s="22" t="s">
        <v>18</v>
      </c>
      <c r="F71" s="23">
        <f>SUMIF('Repledge Call'!A:A,BRANCH!A:A,'Repledge Call'!D:D)</f>
        <v>22437</v>
      </c>
      <c r="G71" s="23">
        <f>SUMIF('Repledge Call'!A:A,BRANCH!A:A,'Repledge Call'!G:G)</f>
        <v>0</v>
      </c>
      <c r="H71" s="23">
        <f>SUMIF('Repledge Call'!A:A,BRANCH!A:A,'Repledge Call'!F:F)</f>
        <v>0</v>
      </c>
      <c r="I71" s="52">
        <f>VLOOKUP(A:A,'Repledge Call'!A:E,5,0)</f>
        <v>0</v>
      </c>
      <c r="J71" s="23">
        <f t="shared" si="3"/>
        <v>22437</v>
      </c>
      <c r="K71" s="23" t="e">
        <f>SUMIF(#REF!,BRANCH!A:A,#REF!)</f>
        <v>#REF!</v>
      </c>
      <c r="L71" s="23" t="e">
        <f>SUMIF(#REF!,BRANCH!A:A,#REF!)</f>
        <v>#REF!</v>
      </c>
      <c r="M71" s="23" t="e">
        <f>SUMIF(#REF!,BRANCH!B:B,#REF!)</f>
        <v>#REF!</v>
      </c>
      <c r="N71" s="52" t="e">
        <f>SUMIF(#REF!,BRANCH!A:A,#REF!)</f>
        <v>#REF!</v>
      </c>
      <c r="O71" s="23" t="e">
        <f t="shared" si="4"/>
        <v>#REF!</v>
      </c>
      <c r="P71" s="23">
        <f>SUMIF('Normal Call'!A:A,BRANCH!A:A,'Normal Call'!D:D)</f>
        <v>209197</v>
      </c>
      <c r="Q71" s="23">
        <f>SUMIF('Normal Call'!A:A,BRANCH!A:A,'Normal Call'!G:G)</f>
        <v>57</v>
      </c>
      <c r="R71" s="23">
        <f>SUMIF('Normal Call'!A:A,BRANCH!A:A,'Normal Call'!F:F)</f>
        <v>57</v>
      </c>
      <c r="S71" s="52">
        <f>SUMIF('Normal Call'!B:B,BRANCH!B:B,'Normal Call'!E:E)</f>
        <v>0</v>
      </c>
      <c r="T71" s="23">
        <f t="shared" si="5"/>
        <v>209140</v>
      </c>
    </row>
    <row r="72" spans="1:20" x14ac:dyDescent="0.25">
      <c r="A72" s="21">
        <v>97</v>
      </c>
      <c r="B72" s="33" t="s">
        <v>654</v>
      </c>
      <c r="C72" s="34" t="s">
        <v>386</v>
      </c>
      <c r="D72" s="34" t="s">
        <v>343</v>
      </c>
      <c r="E72" s="22" t="s">
        <v>14</v>
      </c>
      <c r="F72" s="23">
        <f>SUMIF('Repledge Call'!A:A,BRANCH!A:A,'Repledge Call'!D:D)</f>
        <v>13004</v>
      </c>
      <c r="G72" s="23">
        <f>SUMIF('Repledge Call'!A:A,BRANCH!A:A,'Repledge Call'!G:G)</f>
        <v>0</v>
      </c>
      <c r="H72" s="23">
        <f>SUMIF('Repledge Call'!A:A,BRANCH!A:A,'Repledge Call'!F:F)</f>
        <v>0</v>
      </c>
      <c r="I72" s="52">
        <f>VLOOKUP(A:A,'Repledge Call'!A:E,5,0)</f>
        <v>0</v>
      </c>
      <c r="J72" s="23">
        <f t="shared" si="3"/>
        <v>13004</v>
      </c>
      <c r="K72" s="23" t="e">
        <f>SUMIF(#REF!,BRANCH!A:A,#REF!)</f>
        <v>#REF!</v>
      </c>
      <c r="L72" s="23" t="e">
        <f>SUMIF(#REF!,BRANCH!A:A,#REF!)</f>
        <v>#REF!</v>
      </c>
      <c r="M72" s="23" t="e">
        <f>SUMIF(#REF!,BRANCH!B:B,#REF!)</f>
        <v>#REF!</v>
      </c>
      <c r="N72" s="52" t="e">
        <f>SUMIF(#REF!,BRANCH!A:A,#REF!)</f>
        <v>#REF!</v>
      </c>
      <c r="O72" s="23" t="e">
        <f t="shared" si="4"/>
        <v>#REF!</v>
      </c>
      <c r="P72" s="23">
        <f>SUMIF('Normal Call'!A:A,BRANCH!A:A,'Normal Call'!D:D)</f>
        <v>127690</v>
      </c>
      <c r="Q72" s="23">
        <f>SUMIF('Normal Call'!A:A,BRANCH!A:A,'Normal Call'!G:G)</f>
        <v>28</v>
      </c>
      <c r="R72" s="23">
        <f>SUMIF('Normal Call'!A:A,BRANCH!A:A,'Normal Call'!F:F)</f>
        <v>28</v>
      </c>
      <c r="S72" s="52">
        <f>SUMIF('Normal Call'!B:B,BRANCH!B:B,'Normal Call'!E:E)</f>
        <v>0</v>
      </c>
      <c r="T72" s="23">
        <f t="shared" si="5"/>
        <v>127662</v>
      </c>
    </row>
    <row r="73" spans="1:20" x14ac:dyDescent="0.25">
      <c r="A73" s="21">
        <v>98</v>
      </c>
      <c r="B73" s="33" t="s">
        <v>655</v>
      </c>
      <c r="C73" s="34" t="s">
        <v>391</v>
      </c>
      <c r="D73" s="34" t="s">
        <v>300</v>
      </c>
      <c r="E73" s="22" t="s">
        <v>13</v>
      </c>
      <c r="F73" s="23">
        <f>SUMIF('Repledge Call'!A:A,BRANCH!A:A,'Repledge Call'!D:D)</f>
        <v>8077</v>
      </c>
      <c r="G73" s="23">
        <f>SUMIF('Repledge Call'!A:A,BRANCH!A:A,'Repledge Call'!G:G)</f>
        <v>0</v>
      </c>
      <c r="H73" s="23">
        <f>SUMIF('Repledge Call'!A:A,BRANCH!A:A,'Repledge Call'!F:F)</f>
        <v>0</v>
      </c>
      <c r="I73" s="52">
        <f>VLOOKUP(A:A,'Repledge Call'!A:E,5,0)</f>
        <v>0</v>
      </c>
      <c r="J73" s="23">
        <f t="shared" si="3"/>
        <v>8077</v>
      </c>
      <c r="K73" s="23" t="e">
        <f>SUMIF(#REF!,BRANCH!A:A,#REF!)</f>
        <v>#REF!</v>
      </c>
      <c r="L73" s="23" t="e">
        <f>SUMIF(#REF!,BRANCH!A:A,#REF!)</f>
        <v>#REF!</v>
      </c>
      <c r="M73" s="23" t="e">
        <f>SUMIF(#REF!,BRANCH!B:B,#REF!)</f>
        <v>#REF!</v>
      </c>
      <c r="N73" s="52" t="e">
        <f>SUMIF(#REF!,BRANCH!A:A,#REF!)</f>
        <v>#REF!</v>
      </c>
      <c r="O73" s="23" t="e">
        <f t="shared" si="4"/>
        <v>#REF!</v>
      </c>
      <c r="P73" s="23">
        <f>SUMIF('Normal Call'!A:A,BRANCH!A:A,'Normal Call'!D:D)</f>
        <v>77122</v>
      </c>
      <c r="Q73" s="23">
        <f>SUMIF('Normal Call'!A:A,BRANCH!A:A,'Normal Call'!G:G)</f>
        <v>25</v>
      </c>
      <c r="R73" s="23">
        <f>SUMIF('Normal Call'!A:A,BRANCH!A:A,'Normal Call'!F:F)</f>
        <v>25</v>
      </c>
      <c r="S73" s="52">
        <f>SUMIF('Normal Call'!B:B,BRANCH!B:B,'Normal Call'!E:E)</f>
        <v>0</v>
      </c>
      <c r="T73" s="23">
        <f t="shared" si="5"/>
        <v>77097</v>
      </c>
    </row>
    <row r="74" spans="1:20" x14ac:dyDescent="0.25">
      <c r="A74" s="21">
        <v>99</v>
      </c>
      <c r="B74" s="33" t="s">
        <v>656</v>
      </c>
      <c r="C74" s="34" t="s">
        <v>422</v>
      </c>
      <c r="D74" s="34" t="s">
        <v>280</v>
      </c>
      <c r="E74" s="22" t="s">
        <v>16</v>
      </c>
      <c r="F74" s="23">
        <f>SUMIF('Repledge Call'!A:A,BRANCH!A:A,'Repledge Call'!D:D)</f>
        <v>23947</v>
      </c>
      <c r="G74" s="23">
        <f>SUMIF('Repledge Call'!A:A,BRANCH!A:A,'Repledge Call'!G:G)</f>
        <v>0</v>
      </c>
      <c r="H74" s="23">
        <f>SUMIF('Repledge Call'!A:A,BRANCH!A:A,'Repledge Call'!F:F)</f>
        <v>0</v>
      </c>
      <c r="I74" s="52">
        <f>VLOOKUP(A:A,'Repledge Call'!A:E,5,0)</f>
        <v>0</v>
      </c>
      <c r="J74" s="23">
        <f t="shared" si="3"/>
        <v>23947</v>
      </c>
      <c r="K74" s="23" t="e">
        <f>SUMIF(#REF!,BRANCH!A:A,#REF!)</f>
        <v>#REF!</v>
      </c>
      <c r="L74" s="23" t="e">
        <f>SUMIF(#REF!,BRANCH!A:A,#REF!)</f>
        <v>#REF!</v>
      </c>
      <c r="M74" s="23" t="e">
        <f>SUMIF(#REF!,BRANCH!B:B,#REF!)</f>
        <v>#REF!</v>
      </c>
      <c r="N74" s="52" t="e">
        <f>SUMIF(#REF!,BRANCH!A:A,#REF!)</f>
        <v>#REF!</v>
      </c>
      <c r="O74" s="23" t="e">
        <f t="shared" si="4"/>
        <v>#REF!</v>
      </c>
      <c r="P74" s="23">
        <f>SUMIF('Normal Call'!A:A,BRANCH!A:A,'Normal Call'!D:D)</f>
        <v>223026</v>
      </c>
      <c r="Q74" s="23">
        <f>SUMIF('Normal Call'!A:A,BRANCH!A:A,'Normal Call'!G:G)</f>
        <v>62</v>
      </c>
      <c r="R74" s="23">
        <f>SUMIF('Normal Call'!A:A,BRANCH!A:A,'Normal Call'!F:F)</f>
        <v>62</v>
      </c>
      <c r="S74" s="52">
        <f>SUMIF('Normal Call'!B:B,BRANCH!B:B,'Normal Call'!E:E)</f>
        <v>0</v>
      </c>
      <c r="T74" s="23">
        <f t="shared" si="5"/>
        <v>222964</v>
      </c>
    </row>
    <row r="75" spans="1:20" x14ac:dyDescent="0.25">
      <c r="A75" s="21">
        <v>100</v>
      </c>
      <c r="B75" s="33" t="s">
        <v>657</v>
      </c>
      <c r="C75" s="34" t="s">
        <v>350</v>
      </c>
      <c r="D75" s="34" t="s">
        <v>139</v>
      </c>
      <c r="E75" s="22" t="s">
        <v>16</v>
      </c>
      <c r="F75" s="23">
        <f>SUMIF('Repledge Call'!A:A,BRANCH!A:A,'Repledge Call'!D:D)</f>
        <v>25814</v>
      </c>
      <c r="G75" s="23">
        <f>SUMIF('Repledge Call'!A:A,BRANCH!A:A,'Repledge Call'!G:G)</f>
        <v>0</v>
      </c>
      <c r="H75" s="23">
        <f>SUMIF('Repledge Call'!A:A,BRANCH!A:A,'Repledge Call'!F:F)</f>
        <v>0</v>
      </c>
      <c r="I75" s="52">
        <f>VLOOKUP(A:A,'Repledge Call'!A:E,5,0)</f>
        <v>0</v>
      </c>
      <c r="J75" s="23">
        <f t="shared" si="3"/>
        <v>25814</v>
      </c>
      <c r="K75" s="23" t="e">
        <f>SUMIF(#REF!,BRANCH!A:A,#REF!)</f>
        <v>#REF!</v>
      </c>
      <c r="L75" s="23" t="e">
        <f>SUMIF(#REF!,BRANCH!A:A,#REF!)</f>
        <v>#REF!</v>
      </c>
      <c r="M75" s="23" t="e">
        <f>SUMIF(#REF!,BRANCH!B:B,#REF!)</f>
        <v>#REF!</v>
      </c>
      <c r="N75" s="52" t="e">
        <f>SUMIF(#REF!,BRANCH!A:A,#REF!)</f>
        <v>#REF!</v>
      </c>
      <c r="O75" s="23" t="e">
        <f t="shared" si="4"/>
        <v>#REF!</v>
      </c>
      <c r="P75" s="23">
        <f>SUMIF('Normal Call'!A:A,BRANCH!A:A,'Normal Call'!D:D)</f>
        <v>254308</v>
      </c>
      <c r="Q75" s="23">
        <f>SUMIF('Normal Call'!A:A,BRANCH!A:A,'Normal Call'!G:G)</f>
        <v>80</v>
      </c>
      <c r="R75" s="23">
        <f>SUMIF('Normal Call'!A:A,BRANCH!A:A,'Normal Call'!F:F)</f>
        <v>80</v>
      </c>
      <c r="S75" s="52">
        <f>SUMIF('Normal Call'!B:B,BRANCH!B:B,'Normal Call'!E:E)</f>
        <v>0</v>
      </c>
      <c r="T75" s="23">
        <f t="shared" si="5"/>
        <v>254228</v>
      </c>
    </row>
    <row r="76" spans="1:20" x14ac:dyDescent="0.25">
      <c r="A76" s="21">
        <v>101</v>
      </c>
      <c r="B76" s="33" t="s">
        <v>658</v>
      </c>
      <c r="C76" s="34" t="s">
        <v>182</v>
      </c>
      <c r="D76" s="34" t="s">
        <v>139</v>
      </c>
      <c r="E76" s="22" t="s">
        <v>16</v>
      </c>
      <c r="F76" s="23">
        <f>SUMIF('Repledge Call'!A:A,BRANCH!A:A,'Repledge Call'!D:D)</f>
        <v>13901</v>
      </c>
      <c r="G76" s="23">
        <f>SUMIF('Repledge Call'!A:A,BRANCH!A:A,'Repledge Call'!G:G)</f>
        <v>0</v>
      </c>
      <c r="H76" s="23">
        <f>SUMIF('Repledge Call'!A:A,BRANCH!A:A,'Repledge Call'!F:F)</f>
        <v>0</v>
      </c>
      <c r="I76" s="52">
        <f>VLOOKUP(A:A,'Repledge Call'!A:E,5,0)</f>
        <v>0</v>
      </c>
      <c r="J76" s="23">
        <f t="shared" si="3"/>
        <v>13901</v>
      </c>
      <c r="K76" s="23" t="e">
        <f>SUMIF(#REF!,BRANCH!A:A,#REF!)</f>
        <v>#REF!</v>
      </c>
      <c r="L76" s="23" t="e">
        <f>SUMIF(#REF!,BRANCH!A:A,#REF!)</f>
        <v>#REF!</v>
      </c>
      <c r="M76" s="23" t="e">
        <f>SUMIF(#REF!,BRANCH!B:B,#REF!)</f>
        <v>#REF!</v>
      </c>
      <c r="N76" s="52" t="e">
        <f>SUMIF(#REF!,BRANCH!A:A,#REF!)</f>
        <v>#REF!</v>
      </c>
      <c r="O76" s="23" t="e">
        <f t="shared" si="4"/>
        <v>#REF!</v>
      </c>
      <c r="P76" s="23">
        <f>SUMIF('Normal Call'!A:A,BRANCH!A:A,'Normal Call'!D:D)</f>
        <v>139776</v>
      </c>
      <c r="Q76" s="23">
        <f>SUMIF('Normal Call'!A:A,BRANCH!A:A,'Normal Call'!G:G)</f>
        <v>61</v>
      </c>
      <c r="R76" s="23">
        <f>SUMIF('Normal Call'!A:A,BRANCH!A:A,'Normal Call'!F:F)</f>
        <v>61</v>
      </c>
      <c r="S76" s="52">
        <f>SUMIF('Normal Call'!B:B,BRANCH!B:B,'Normal Call'!E:E)</f>
        <v>0</v>
      </c>
      <c r="T76" s="23">
        <f t="shared" si="5"/>
        <v>139715</v>
      </c>
    </row>
    <row r="77" spans="1:20" x14ac:dyDescent="0.25">
      <c r="A77" s="21">
        <v>102</v>
      </c>
      <c r="B77" s="33" t="s">
        <v>226</v>
      </c>
      <c r="C77" s="34" t="s">
        <v>226</v>
      </c>
      <c r="D77" s="34" t="s">
        <v>199</v>
      </c>
      <c r="E77" s="22" t="s">
        <v>18</v>
      </c>
      <c r="F77" s="23">
        <f>SUMIF('Repledge Call'!A:A,BRANCH!A:A,'Repledge Call'!D:D)</f>
        <v>20689</v>
      </c>
      <c r="G77" s="23">
        <f>SUMIF('Repledge Call'!A:A,BRANCH!A:A,'Repledge Call'!G:G)</f>
        <v>0</v>
      </c>
      <c r="H77" s="23">
        <f>SUMIF('Repledge Call'!A:A,BRANCH!A:A,'Repledge Call'!F:F)</f>
        <v>0</v>
      </c>
      <c r="I77" s="52">
        <f>VLOOKUP(A:A,'Repledge Call'!A:E,5,0)</f>
        <v>0</v>
      </c>
      <c r="J77" s="23">
        <f t="shared" si="3"/>
        <v>20689</v>
      </c>
      <c r="K77" s="23" t="e">
        <f>SUMIF(#REF!,BRANCH!A:A,#REF!)</f>
        <v>#REF!</v>
      </c>
      <c r="L77" s="23" t="e">
        <f>SUMIF(#REF!,BRANCH!A:A,#REF!)</f>
        <v>#REF!</v>
      </c>
      <c r="M77" s="23" t="e">
        <f>SUMIF(#REF!,BRANCH!B:B,#REF!)</f>
        <v>#REF!</v>
      </c>
      <c r="N77" s="52" t="e">
        <f>SUMIF(#REF!,BRANCH!A:A,#REF!)</f>
        <v>#REF!</v>
      </c>
      <c r="O77" s="23" t="e">
        <f t="shared" si="4"/>
        <v>#REF!</v>
      </c>
      <c r="P77" s="23">
        <f>SUMIF('Normal Call'!A:A,BRANCH!A:A,'Normal Call'!D:D)</f>
        <v>190468</v>
      </c>
      <c r="Q77" s="23">
        <f>SUMIF('Normal Call'!A:A,BRANCH!A:A,'Normal Call'!G:G)</f>
        <v>77</v>
      </c>
      <c r="R77" s="23">
        <f>SUMIF('Normal Call'!A:A,BRANCH!A:A,'Normal Call'!F:F)</f>
        <v>2</v>
      </c>
      <c r="S77" s="52">
        <f>SUMIF('Normal Call'!B:B,BRANCH!B:B,'Normal Call'!E:E)</f>
        <v>75</v>
      </c>
      <c r="T77" s="23">
        <f t="shared" si="5"/>
        <v>190466</v>
      </c>
    </row>
    <row r="78" spans="1:20" x14ac:dyDescent="0.25">
      <c r="A78" s="21">
        <v>103</v>
      </c>
      <c r="B78" s="33" t="s">
        <v>659</v>
      </c>
      <c r="C78" s="34" t="s">
        <v>198</v>
      </c>
      <c r="D78" s="34" t="s">
        <v>199</v>
      </c>
      <c r="E78" s="22" t="s">
        <v>18</v>
      </c>
      <c r="F78" s="23">
        <f>SUMIF('Repledge Call'!A:A,BRANCH!A:A,'Repledge Call'!D:D)</f>
        <v>16932</v>
      </c>
      <c r="G78" s="23">
        <f>SUMIF('Repledge Call'!A:A,BRANCH!A:A,'Repledge Call'!G:G)</f>
        <v>0</v>
      </c>
      <c r="H78" s="23">
        <f>SUMIF('Repledge Call'!A:A,BRANCH!A:A,'Repledge Call'!F:F)</f>
        <v>0</v>
      </c>
      <c r="I78" s="52">
        <f>VLOOKUP(A:A,'Repledge Call'!A:E,5,0)</f>
        <v>0</v>
      </c>
      <c r="J78" s="23">
        <f t="shared" si="3"/>
        <v>16932</v>
      </c>
      <c r="K78" s="23" t="e">
        <f>SUMIF(#REF!,BRANCH!A:A,#REF!)</f>
        <v>#REF!</v>
      </c>
      <c r="L78" s="23" t="e">
        <f>SUMIF(#REF!,BRANCH!A:A,#REF!)</f>
        <v>#REF!</v>
      </c>
      <c r="M78" s="23" t="e">
        <f>SUMIF(#REF!,BRANCH!B:B,#REF!)</f>
        <v>#REF!</v>
      </c>
      <c r="N78" s="52" t="e">
        <f>SUMIF(#REF!,BRANCH!A:A,#REF!)</f>
        <v>#REF!</v>
      </c>
      <c r="O78" s="23" t="e">
        <f t="shared" si="4"/>
        <v>#REF!</v>
      </c>
      <c r="P78" s="23">
        <f>SUMIF('Normal Call'!A:A,BRANCH!A:A,'Normal Call'!D:D)</f>
        <v>159092</v>
      </c>
      <c r="Q78" s="23">
        <f>SUMIF('Normal Call'!A:A,BRANCH!A:A,'Normal Call'!G:G)</f>
        <v>62</v>
      </c>
      <c r="R78" s="23">
        <f>SUMIF('Normal Call'!A:A,BRANCH!A:A,'Normal Call'!F:F)</f>
        <v>62</v>
      </c>
      <c r="S78" s="52">
        <f>SUMIF('Normal Call'!B:B,BRANCH!B:B,'Normal Call'!E:E)</f>
        <v>0</v>
      </c>
      <c r="T78" s="23">
        <f t="shared" si="5"/>
        <v>159030</v>
      </c>
    </row>
    <row r="79" spans="1:20" x14ac:dyDescent="0.25">
      <c r="A79" s="21">
        <v>104</v>
      </c>
      <c r="B79" s="33" t="s">
        <v>660</v>
      </c>
      <c r="C79" s="34" t="s">
        <v>198</v>
      </c>
      <c r="D79" s="34" t="s">
        <v>199</v>
      </c>
      <c r="E79" s="22" t="s">
        <v>18</v>
      </c>
      <c r="F79" s="23">
        <f>SUMIF('Repledge Call'!A:A,BRANCH!A:A,'Repledge Call'!D:D)</f>
        <v>23103</v>
      </c>
      <c r="G79" s="23">
        <f>SUMIF('Repledge Call'!A:A,BRANCH!A:A,'Repledge Call'!G:G)</f>
        <v>0</v>
      </c>
      <c r="H79" s="23">
        <f>SUMIF('Repledge Call'!A:A,BRANCH!A:A,'Repledge Call'!F:F)</f>
        <v>0</v>
      </c>
      <c r="I79" s="52">
        <f>VLOOKUP(A:A,'Repledge Call'!A:E,5,0)</f>
        <v>0</v>
      </c>
      <c r="J79" s="23">
        <f t="shared" si="3"/>
        <v>23103</v>
      </c>
      <c r="K79" s="23" t="e">
        <f>SUMIF(#REF!,BRANCH!A:A,#REF!)</f>
        <v>#REF!</v>
      </c>
      <c r="L79" s="23" t="e">
        <f>SUMIF(#REF!,BRANCH!A:A,#REF!)</f>
        <v>#REF!</v>
      </c>
      <c r="M79" s="23" t="e">
        <f>SUMIF(#REF!,BRANCH!B:B,#REF!)</f>
        <v>#REF!</v>
      </c>
      <c r="N79" s="52" t="e">
        <f>SUMIF(#REF!,BRANCH!A:A,#REF!)</f>
        <v>#REF!</v>
      </c>
      <c r="O79" s="23" t="e">
        <f t="shared" si="4"/>
        <v>#REF!</v>
      </c>
      <c r="P79" s="23">
        <f>SUMIF('Normal Call'!A:A,BRANCH!A:A,'Normal Call'!D:D)</f>
        <v>221390</v>
      </c>
      <c r="Q79" s="23">
        <f>SUMIF('Normal Call'!A:A,BRANCH!A:A,'Normal Call'!G:G)</f>
        <v>80</v>
      </c>
      <c r="R79" s="23">
        <f>SUMIF('Normal Call'!A:A,BRANCH!A:A,'Normal Call'!F:F)</f>
        <v>0</v>
      </c>
      <c r="S79" s="52">
        <f>SUMIF('Normal Call'!B:B,BRANCH!B:B,'Normal Call'!E:E)</f>
        <v>80</v>
      </c>
      <c r="T79" s="23">
        <f t="shared" si="5"/>
        <v>221390</v>
      </c>
    </row>
    <row r="80" spans="1:20" x14ac:dyDescent="0.25">
      <c r="A80" s="21">
        <v>105</v>
      </c>
      <c r="B80" s="33" t="s">
        <v>661</v>
      </c>
      <c r="C80" s="34" t="s">
        <v>375</v>
      </c>
      <c r="D80" s="34" t="s">
        <v>199</v>
      </c>
      <c r="E80" s="22" t="s">
        <v>18</v>
      </c>
      <c r="F80" s="23">
        <f>SUMIF('Repledge Call'!A:A,BRANCH!A:A,'Repledge Call'!D:D)</f>
        <v>16413</v>
      </c>
      <c r="G80" s="23">
        <f>SUMIF('Repledge Call'!A:A,BRANCH!A:A,'Repledge Call'!G:G)</f>
        <v>1</v>
      </c>
      <c r="H80" s="23">
        <f>SUMIF('Repledge Call'!A:A,BRANCH!A:A,'Repledge Call'!F:F)</f>
        <v>1</v>
      </c>
      <c r="I80" s="52">
        <f>VLOOKUP(A:A,'Repledge Call'!A:E,5,0)</f>
        <v>0</v>
      </c>
      <c r="J80" s="23">
        <f t="shared" si="3"/>
        <v>16412</v>
      </c>
      <c r="K80" s="23" t="e">
        <f>SUMIF(#REF!,BRANCH!A:A,#REF!)</f>
        <v>#REF!</v>
      </c>
      <c r="L80" s="23" t="e">
        <f>SUMIF(#REF!,BRANCH!A:A,#REF!)</f>
        <v>#REF!</v>
      </c>
      <c r="M80" s="23" t="e">
        <f>SUMIF(#REF!,BRANCH!B:B,#REF!)</f>
        <v>#REF!</v>
      </c>
      <c r="N80" s="52" t="e">
        <f>SUMIF(#REF!,BRANCH!A:A,#REF!)</f>
        <v>#REF!</v>
      </c>
      <c r="O80" s="23" t="e">
        <f t="shared" si="4"/>
        <v>#REF!</v>
      </c>
      <c r="P80" s="23">
        <f>SUMIF('Normal Call'!A:A,BRANCH!A:A,'Normal Call'!D:D)</f>
        <v>152330</v>
      </c>
      <c r="Q80" s="23">
        <f>SUMIF('Normal Call'!A:A,BRANCH!A:A,'Normal Call'!G:G)</f>
        <v>59</v>
      </c>
      <c r="R80" s="23">
        <f>SUMIF('Normal Call'!A:A,BRANCH!A:A,'Normal Call'!F:F)</f>
        <v>40</v>
      </c>
      <c r="S80" s="52">
        <f>SUMIF('Normal Call'!B:B,BRANCH!B:B,'Normal Call'!E:E)</f>
        <v>19</v>
      </c>
      <c r="T80" s="23">
        <f t="shared" si="5"/>
        <v>152290</v>
      </c>
    </row>
    <row r="81" spans="1:20" x14ac:dyDescent="0.25">
      <c r="A81" s="21">
        <v>106</v>
      </c>
      <c r="B81" s="33" t="s">
        <v>59</v>
      </c>
      <c r="C81" s="34" t="s">
        <v>196</v>
      </c>
      <c r="D81" s="34" t="s">
        <v>120</v>
      </c>
      <c r="E81" s="22" t="s">
        <v>16</v>
      </c>
      <c r="F81" s="23">
        <f>SUMIF('Repledge Call'!A:A,BRANCH!A:A,'Repledge Call'!D:D)</f>
        <v>19396</v>
      </c>
      <c r="G81" s="23">
        <f>SUMIF('Repledge Call'!A:A,BRANCH!A:A,'Repledge Call'!G:G)</f>
        <v>0</v>
      </c>
      <c r="H81" s="23">
        <f>SUMIF('Repledge Call'!A:A,BRANCH!A:A,'Repledge Call'!F:F)</f>
        <v>0</v>
      </c>
      <c r="I81" s="52">
        <f>VLOOKUP(A:A,'Repledge Call'!A:E,5,0)</f>
        <v>0</v>
      </c>
      <c r="J81" s="23">
        <f t="shared" si="3"/>
        <v>19396</v>
      </c>
      <c r="K81" s="23" t="e">
        <f>SUMIF(#REF!,BRANCH!A:A,#REF!)</f>
        <v>#REF!</v>
      </c>
      <c r="L81" s="23" t="e">
        <f>SUMIF(#REF!,BRANCH!A:A,#REF!)</f>
        <v>#REF!</v>
      </c>
      <c r="M81" s="23" t="e">
        <f>SUMIF(#REF!,BRANCH!B:B,#REF!)</f>
        <v>#REF!</v>
      </c>
      <c r="N81" s="52" t="e">
        <f>SUMIF(#REF!,BRANCH!A:A,#REF!)</f>
        <v>#REF!</v>
      </c>
      <c r="O81" s="23" t="e">
        <f t="shared" si="4"/>
        <v>#REF!</v>
      </c>
      <c r="P81" s="23">
        <f>SUMIF('Normal Call'!A:A,BRANCH!A:A,'Normal Call'!D:D)</f>
        <v>198662</v>
      </c>
      <c r="Q81" s="23">
        <f>SUMIF('Normal Call'!A:A,BRANCH!A:A,'Normal Call'!G:G)</f>
        <v>75</v>
      </c>
      <c r="R81" s="23">
        <f>SUMIF('Normal Call'!A:A,BRANCH!A:A,'Normal Call'!F:F)</f>
        <v>58</v>
      </c>
      <c r="S81" s="52">
        <f>SUMIF('Normal Call'!B:B,BRANCH!B:B,'Normal Call'!E:E)</f>
        <v>17</v>
      </c>
      <c r="T81" s="23">
        <f t="shared" si="5"/>
        <v>198604</v>
      </c>
    </row>
    <row r="82" spans="1:20" x14ac:dyDescent="0.25">
      <c r="A82" s="21">
        <v>107</v>
      </c>
      <c r="B82" s="33" t="s">
        <v>311</v>
      </c>
      <c r="C82" s="34" t="s">
        <v>311</v>
      </c>
      <c r="D82" s="34" t="s">
        <v>290</v>
      </c>
      <c r="E82" s="22" t="s">
        <v>17</v>
      </c>
      <c r="F82" s="23">
        <f>SUMIF('Repledge Call'!A:A,BRANCH!A:A,'Repledge Call'!D:D)</f>
        <v>14294</v>
      </c>
      <c r="G82" s="23">
        <f>SUMIF('Repledge Call'!A:A,BRANCH!A:A,'Repledge Call'!G:G)</f>
        <v>0</v>
      </c>
      <c r="H82" s="23">
        <f>SUMIF('Repledge Call'!A:A,BRANCH!A:A,'Repledge Call'!F:F)</f>
        <v>0</v>
      </c>
      <c r="I82" s="52">
        <f>VLOOKUP(A:A,'Repledge Call'!A:E,5,0)</f>
        <v>0</v>
      </c>
      <c r="J82" s="23">
        <f t="shared" si="3"/>
        <v>14294</v>
      </c>
      <c r="K82" s="23" t="e">
        <f>SUMIF(#REF!,BRANCH!A:A,#REF!)</f>
        <v>#REF!</v>
      </c>
      <c r="L82" s="23" t="e">
        <f>SUMIF(#REF!,BRANCH!A:A,#REF!)</f>
        <v>#REF!</v>
      </c>
      <c r="M82" s="23" t="e">
        <f>SUMIF(#REF!,BRANCH!B:B,#REF!)</f>
        <v>#REF!</v>
      </c>
      <c r="N82" s="52" t="e">
        <f>SUMIF(#REF!,BRANCH!A:A,#REF!)</f>
        <v>#REF!</v>
      </c>
      <c r="O82" s="23" t="e">
        <f t="shared" si="4"/>
        <v>#REF!</v>
      </c>
      <c r="P82" s="23">
        <f>SUMIF('Normal Call'!A:A,BRANCH!A:A,'Normal Call'!D:D)</f>
        <v>144113</v>
      </c>
      <c r="Q82" s="23">
        <f>SUMIF('Normal Call'!A:A,BRANCH!A:A,'Normal Call'!G:G)</f>
        <v>75</v>
      </c>
      <c r="R82" s="23">
        <f>SUMIF('Normal Call'!A:A,BRANCH!A:A,'Normal Call'!F:F)</f>
        <v>75</v>
      </c>
      <c r="S82" s="52">
        <f>SUMIF('Normal Call'!B:B,BRANCH!B:B,'Normal Call'!E:E)</f>
        <v>0</v>
      </c>
      <c r="T82" s="23">
        <f t="shared" si="5"/>
        <v>144038</v>
      </c>
    </row>
    <row r="83" spans="1:20" x14ac:dyDescent="0.25">
      <c r="A83" s="21">
        <v>108</v>
      </c>
      <c r="B83" s="33" t="s">
        <v>662</v>
      </c>
      <c r="C83" s="34" t="s">
        <v>354</v>
      </c>
      <c r="D83" s="34" t="s">
        <v>173</v>
      </c>
      <c r="E83" s="22" t="s">
        <v>17</v>
      </c>
      <c r="F83" s="23">
        <f>SUMIF('Repledge Call'!A:A,BRANCH!A:A,'Repledge Call'!D:D)</f>
        <v>14844</v>
      </c>
      <c r="G83" s="23">
        <f>SUMIF('Repledge Call'!A:A,BRANCH!A:A,'Repledge Call'!G:G)</f>
        <v>1</v>
      </c>
      <c r="H83" s="23">
        <f>SUMIF('Repledge Call'!A:A,BRANCH!A:A,'Repledge Call'!F:F)</f>
        <v>1</v>
      </c>
      <c r="I83" s="52">
        <f>VLOOKUP(A:A,'Repledge Call'!A:E,5,0)</f>
        <v>0</v>
      </c>
      <c r="J83" s="23">
        <f t="shared" si="3"/>
        <v>14843</v>
      </c>
      <c r="K83" s="23" t="e">
        <f>SUMIF(#REF!,BRANCH!A:A,#REF!)</f>
        <v>#REF!</v>
      </c>
      <c r="L83" s="23" t="e">
        <f>SUMIF(#REF!,BRANCH!A:A,#REF!)</f>
        <v>#REF!</v>
      </c>
      <c r="M83" s="23" t="e">
        <f>SUMIF(#REF!,BRANCH!B:B,#REF!)</f>
        <v>#REF!</v>
      </c>
      <c r="N83" s="52" t="e">
        <f>SUMIF(#REF!,BRANCH!A:A,#REF!)</f>
        <v>#REF!</v>
      </c>
      <c r="O83" s="23" t="e">
        <f t="shared" si="4"/>
        <v>#REF!</v>
      </c>
      <c r="P83" s="23">
        <f>SUMIF('Normal Call'!A:A,BRANCH!A:A,'Normal Call'!D:D)</f>
        <v>152339</v>
      </c>
      <c r="Q83" s="23">
        <f>SUMIF('Normal Call'!A:A,BRANCH!A:A,'Normal Call'!G:G)</f>
        <v>62</v>
      </c>
      <c r="R83" s="23">
        <f>SUMIF('Normal Call'!A:A,BRANCH!A:A,'Normal Call'!F:F)</f>
        <v>62</v>
      </c>
      <c r="S83" s="52">
        <f>SUMIF('Normal Call'!B:B,BRANCH!B:B,'Normal Call'!E:E)</f>
        <v>0</v>
      </c>
      <c r="T83" s="23">
        <f t="shared" si="5"/>
        <v>152277</v>
      </c>
    </row>
    <row r="84" spans="1:20" x14ac:dyDescent="0.25">
      <c r="A84" s="21">
        <v>109</v>
      </c>
      <c r="B84" s="33" t="s">
        <v>663</v>
      </c>
      <c r="C84" s="34" t="s">
        <v>175</v>
      </c>
      <c r="D84" s="34" t="s">
        <v>176</v>
      </c>
      <c r="E84" s="22" t="s">
        <v>17</v>
      </c>
      <c r="F84" s="23">
        <f>SUMIF('Repledge Call'!A:A,BRANCH!A:A,'Repledge Call'!D:D)</f>
        <v>47213</v>
      </c>
      <c r="G84" s="23">
        <f>SUMIF('Repledge Call'!A:A,BRANCH!A:A,'Repledge Call'!G:G)</f>
        <v>1</v>
      </c>
      <c r="H84" s="23">
        <f>SUMIF('Repledge Call'!A:A,BRANCH!A:A,'Repledge Call'!F:F)</f>
        <v>1</v>
      </c>
      <c r="I84" s="52">
        <f>VLOOKUP(A:A,'Repledge Call'!A:E,5,0)</f>
        <v>0</v>
      </c>
      <c r="J84" s="23">
        <f t="shared" si="3"/>
        <v>47212</v>
      </c>
      <c r="K84" s="23" t="e">
        <f>SUMIF(#REF!,BRANCH!A:A,#REF!)</f>
        <v>#REF!</v>
      </c>
      <c r="L84" s="23" t="e">
        <f>SUMIF(#REF!,BRANCH!A:A,#REF!)</f>
        <v>#REF!</v>
      </c>
      <c r="M84" s="23" t="e">
        <f>SUMIF(#REF!,BRANCH!B:B,#REF!)</f>
        <v>#REF!</v>
      </c>
      <c r="N84" s="52" t="e">
        <f>SUMIF(#REF!,BRANCH!A:A,#REF!)</f>
        <v>#REF!</v>
      </c>
      <c r="O84" s="23" t="e">
        <f t="shared" si="4"/>
        <v>#REF!</v>
      </c>
      <c r="P84" s="23">
        <f>SUMIF('Normal Call'!A:A,BRANCH!A:A,'Normal Call'!D:D)</f>
        <v>518497</v>
      </c>
      <c r="Q84" s="23">
        <f>SUMIF('Normal Call'!A:A,BRANCH!A:A,'Normal Call'!G:G)</f>
        <v>246</v>
      </c>
      <c r="R84" s="23">
        <f>SUMIF('Normal Call'!A:A,BRANCH!A:A,'Normal Call'!F:F)</f>
        <v>246</v>
      </c>
      <c r="S84" s="52">
        <f>SUMIF('Normal Call'!B:B,BRANCH!B:B,'Normal Call'!E:E)</f>
        <v>0</v>
      </c>
      <c r="T84" s="23">
        <f t="shared" si="5"/>
        <v>518251</v>
      </c>
    </row>
    <row r="85" spans="1:20" x14ac:dyDescent="0.25">
      <c r="A85" s="21">
        <v>110</v>
      </c>
      <c r="B85" s="33" t="s">
        <v>664</v>
      </c>
      <c r="C85" s="34" t="s">
        <v>528</v>
      </c>
      <c r="D85" s="34" t="s">
        <v>362</v>
      </c>
      <c r="E85" s="22" t="s">
        <v>15</v>
      </c>
      <c r="F85" s="23">
        <f>SUMIF('Repledge Call'!A:A,BRANCH!A:A,'Repledge Call'!D:D)</f>
        <v>7572</v>
      </c>
      <c r="G85" s="23">
        <f>SUMIF('Repledge Call'!A:A,BRANCH!A:A,'Repledge Call'!G:G)</f>
        <v>0</v>
      </c>
      <c r="H85" s="23">
        <f>SUMIF('Repledge Call'!A:A,BRANCH!A:A,'Repledge Call'!F:F)</f>
        <v>0</v>
      </c>
      <c r="I85" s="52">
        <f>VLOOKUP(A:A,'Repledge Call'!A:E,5,0)</f>
        <v>0</v>
      </c>
      <c r="J85" s="23">
        <f t="shared" si="3"/>
        <v>7572</v>
      </c>
      <c r="K85" s="23" t="e">
        <f>SUMIF(#REF!,BRANCH!A:A,#REF!)</f>
        <v>#REF!</v>
      </c>
      <c r="L85" s="23" t="e">
        <f>SUMIF(#REF!,BRANCH!A:A,#REF!)</f>
        <v>#REF!</v>
      </c>
      <c r="M85" s="23" t="e">
        <f>SUMIF(#REF!,BRANCH!B:B,#REF!)</f>
        <v>#REF!</v>
      </c>
      <c r="N85" s="52" t="e">
        <f>SUMIF(#REF!,BRANCH!A:A,#REF!)</f>
        <v>#REF!</v>
      </c>
      <c r="O85" s="23" t="e">
        <f t="shared" si="4"/>
        <v>#REF!</v>
      </c>
      <c r="P85" s="23">
        <f>SUMIF('Normal Call'!A:A,BRANCH!A:A,'Normal Call'!D:D)</f>
        <v>70659</v>
      </c>
      <c r="Q85" s="23">
        <f>SUMIF('Normal Call'!A:A,BRANCH!A:A,'Normal Call'!G:G)</f>
        <v>20</v>
      </c>
      <c r="R85" s="23">
        <f>SUMIF('Normal Call'!A:A,BRANCH!A:A,'Normal Call'!F:F)</f>
        <v>20</v>
      </c>
      <c r="S85" s="52">
        <f>SUMIF('Normal Call'!B:B,BRANCH!B:B,'Normal Call'!E:E)</f>
        <v>0</v>
      </c>
      <c r="T85" s="23">
        <f t="shared" si="5"/>
        <v>70639</v>
      </c>
    </row>
    <row r="86" spans="1:20" x14ac:dyDescent="0.25">
      <c r="A86" s="21">
        <v>111</v>
      </c>
      <c r="B86" s="33" t="s">
        <v>554</v>
      </c>
      <c r="C86" s="34" t="s">
        <v>554</v>
      </c>
      <c r="D86" s="34" t="s">
        <v>362</v>
      </c>
      <c r="E86" s="22" t="s">
        <v>15</v>
      </c>
      <c r="F86" s="23">
        <f>SUMIF('Repledge Call'!A:A,BRANCH!A:A,'Repledge Call'!D:D)</f>
        <v>9819</v>
      </c>
      <c r="G86" s="23">
        <f>SUMIF('Repledge Call'!A:A,BRANCH!A:A,'Repledge Call'!G:G)</f>
        <v>0</v>
      </c>
      <c r="H86" s="23">
        <f>SUMIF('Repledge Call'!A:A,BRANCH!A:A,'Repledge Call'!F:F)</f>
        <v>0</v>
      </c>
      <c r="I86" s="52">
        <f>VLOOKUP(A:A,'Repledge Call'!A:E,5,0)</f>
        <v>0</v>
      </c>
      <c r="J86" s="23">
        <f t="shared" si="3"/>
        <v>9819</v>
      </c>
      <c r="K86" s="23" t="e">
        <f>SUMIF(#REF!,BRANCH!A:A,#REF!)</f>
        <v>#REF!</v>
      </c>
      <c r="L86" s="23" t="e">
        <f>SUMIF(#REF!,BRANCH!A:A,#REF!)</f>
        <v>#REF!</v>
      </c>
      <c r="M86" s="23" t="e">
        <f>SUMIF(#REF!,BRANCH!B:B,#REF!)</f>
        <v>#REF!</v>
      </c>
      <c r="N86" s="52" t="e">
        <f>SUMIF(#REF!,BRANCH!A:A,#REF!)</f>
        <v>#REF!</v>
      </c>
      <c r="O86" s="23" t="e">
        <f t="shared" si="4"/>
        <v>#REF!</v>
      </c>
      <c r="P86" s="23">
        <f>SUMIF('Normal Call'!A:A,BRANCH!A:A,'Normal Call'!D:D)</f>
        <v>93411</v>
      </c>
      <c r="Q86" s="23">
        <f>SUMIF('Normal Call'!A:A,BRANCH!A:A,'Normal Call'!G:G)</f>
        <v>36</v>
      </c>
      <c r="R86" s="23">
        <f>SUMIF('Normal Call'!A:A,BRANCH!A:A,'Normal Call'!F:F)</f>
        <v>36</v>
      </c>
      <c r="S86" s="52">
        <f>SUMIF('Normal Call'!B:B,BRANCH!B:B,'Normal Call'!E:E)</f>
        <v>0</v>
      </c>
      <c r="T86" s="23">
        <f t="shared" si="5"/>
        <v>93375</v>
      </c>
    </row>
    <row r="87" spans="1:20" x14ac:dyDescent="0.25">
      <c r="A87" s="21">
        <v>112</v>
      </c>
      <c r="B87" s="33" t="s">
        <v>434</v>
      </c>
      <c r="C87" s="34" t="s">
        <v>434</v>
      </c>
      <c r="D87" s="34" t="s">
        <v>362</v>
      </c>
      <c r="E87" s="22" t="s">
        <v>15</v>
      </c>
      <c r="F87" s="23">
        <f>SUMIF('Repledge Call'!A:A,BRANCH!A:A,'Repledge Call'!D:D)</f>
        <v>6366</v>
      </c>
      <c r="G87" s="23">
        <f>SUMIF('Repledge Call'!A:A,BRANCH!A:A,'Repledge Call'!G:G)</f>
        <v>0</v>
      </c>
      <c r="H87" s="23">
        <f>SUMIF('Repledge Call'!A:A,BRANCH!A:A,'Repledge Call'!F:F)</f>
        <v>0</v>
      </c>
      <c r="I87" s="52">
        <f>VLOOKUP(A:A,'Repledge Call'!A:E,5,0)</f>
        <v>0</v>
      </c>
      <c r="J87" s="23">
        <f t="shared" si="3"/>
        <v>6366</v>
      </c>
      <c r="K87" s="23" t="e">
        <f>SUMIF(#REF!,BRANCH!A:A,#REF!)</f>
        <v>#REF!</v>
      </c>
      <c r="L87" s="23" t="e">
        <f>SUMIF(#REF!,BRANCH!A:A,#REF!)</f>
        <v>#REF!</v>
      </c>
      <c r="M87" s="23" t="e">
        <f>SUMIF(#REF!,BRANCH!B:B,#REF!)</f>
        <v>#REF!</v>
      </c>
      <c r="N87" s="52" t="e">
        <f>SUMIF(#REF!,BRANCH!A:A,#REF!)</f>
        <v>#REF!</v>
      </c>
      <c r="O87" s="23" t="e">
        <f t="shared" si="4"/>
        <v>#REF!</v>
      </c>
      <c r="P87" s="23">
        <f>SUMIF('Normal Call'!A:A,BRANCH!A:A,'Normal Call'!D:D)</f>
        <v>59861</v>
      </c>
      <c r="Q87" s="23">
        <f>SUMIF('Normal Call'!A:A,BRANCH!A:A,'Normal Call'!G:G)</f>
        <v>22</v>
      </c>
      <c r="R87" s="23">
        <f>SUMIF('Normal Call'!A:A,BRANCH!A:A,'Normal Call'!F:F)</f>
        <v>22</v>
      </c>
      <c r="S87" s="52">
        <f>SUMIF('Normal Call'!B:B,BRANCH!B:B,'Normal Call'!E:E)</f>
        <v>0</v>
      </c>
      <c r="T87" s="23">
        <f t="shared" si="5"/>
        <v>59839</v>
      </c>
    </row>
    <row r="88" spans="1:20" x14ac:dyDescent="0.25">
      <c r="A88" s="21">
        <v>113</v>
      </c>
      <c r="B88" s="33" t="s">
        <v>665</v>
      </c>
      <c r="C88" s="34" t="s">
        <v>528</v>
      </c>
      <c r="D88" s="34" t="s">
        <v>362</v>
      </c>
      <c r="E88" s="22" t="s">
        <v>15</v>
      </c>
      <c r="F88" s="23">
        <f>SUMIF('Repledge Call'!A:A,BRANCH!A:A,'Repledge Call'!D:D)</f>
        <v>9157</v>
      </c>
      <c r="G88" s="23">
        <f>SUMIF('Repledge Call'!A:A,BRANCH!A:A,'Repledge Call'!G:G)</f>
        <v>0</v>
      </c>
      <c r="H88" s="23">
        <f>SUMIF('Repledge Call'!A:A,BRANCH!A:A,'Repledge Call'!F:F)</f>
        <v>0</v>
      </c>
      <c r="I88" s="52">
        <f>VLOOKUP(A:A,'Repledge Call'!A:E,5,0)</f>
        <v>0</v>
      </c>
      <c r="J88" s="23">
        <f t="shared" si="3"/>
        <v>9157</v>
      </c>
      <c r="K88" s="23" t="e">
        <f>SUMIF(#REF!,BRANCH!A:A,#REF!)</f>
        <v>#REF!</v>
      </c>
      <c r="L88" s="23" t="e">
        <f>SUMIF(#REF!,BRANCH!A:A,#REF!)</f>
        <v>#REF!</v>
      </c>
      <c r="M88" s="23" t="e">
        <f>SUMIF(#REF!,BRANCH!B:B,#REF!)</f>
        <v>#REF!</v>
      </c>
      <c r="N88" s="52" t="e">
        <f>SUMIF(#REF!,BRANCH!A:A,#REF!)</f>
        <v>#REF!</v>
      </c>
      <c r="O88" s="23" t="e">
        <f t="shared" si="4"/>
        <v>#REF!</v>
      </c>
      <c r="P88" s="23">
        <f>SUMIF('Normal Call'!A:A,BRANCH!A:A,'Normal Call'!D:D)</f>
        <v>81571</v>
      </c>
      <c r="Q88" s="23">
        <f>SUMIF('Normal Call'!A:A,BRANCH!A:A,'Normal Call'!G:G)</f>
        <v>31</v>
      </c>
      <c r="R88" s="23">
        <f>SUMIF('Normal Call'!A:A,BRANCH!A:A,'Normal Call'!F:F)</f>
        <v>2</v>
      </c>
      <c r="S88" s="52">
        <f>SUMIF('Normal Call'!B:B,BRANCH!B:B,'Normal Call'!E:E)</f>
        <v>29</v>
      </c>
      <c r="T88" s="23">
        <f t="shared" si="5"/>
        <v>81569</v>
      </c>
    </row>
    <row r="89" spans="1:20" x14ac:dyDescent="0.25">
      <c r="A89" s="21">
        <v>114</v>
      </c>
      <c r="B89" s="33" t="s">
        <v>666</v>
      </c>
      <c r="C89" s="34" t="s">
        <v>565</v>
      </c>
      <c r="D89" s="34" t="s">
        <v>310</v>
      </c>
      <c r="E89" s="22" t="s">
        <v>14</v>
      </c>
      <c r="F89" s="23">
        <f>SUMIF('Repledge Call'!A:A,BRANCH!A:A,'Repledge Call'!D:D)</f>
        <v>12012</v>
      </c>
      <c r="G89" s="23">
        <f>SUMIF('Repledge Call'!A:A,BRANCH!A:A,'Repledge Call'!G:G)</f>
        <v>0</v>
      </c>
      <c r="H89" s="23">
        <f>SUMIF('Repledge Call'!A:A,BRANCH!A:A,'Repledge Call'!F:F)</f>
        <v>0</v>
      </c>
      <c r="I89" s="52">
        <f>VLOOKUP(A:A,'Repledge Call'!A:E,5,0)</f>
        <v>0</v>
      </c>
      <c r="J89" s="23">
        <f t="shared" si="3"/>
        <v>12012</v>
      </c>
      <c r="K89" s="23" t="e">
        <f>SUMIF(#REF!,BRANCH!A:A,#REF!)</f>
        <v>#REF!</v>
      </c>
      <c r="L89" s="23" t="e">
        <f>SUMIF(#REF!,BRANCH!A:A,#REF!)</f>
        <v>#REF!</v>
      </c>
      <c r="M89" s="23" t="e">
        <f>SUMIF(#REF!,BRANCH!B:B,#REF!)</f>
        <v>#REF!</v>
      </c>
      <c r="N89" s="52" t="e">
        <f>SUMIF(#REF!,BRANCH!A:A,#REF!)</f>
        <v>#REF!</v>
      </c>
      <c r="O89" s="23" t="e">
        <f t="shared" si="4"/>
        <v>#REF!</v>
      </c>
      <c r="P89" s="23">
        <f>SUMIF('Normal Call'!A:A,BRANCH!A:A,'Normal Call'!D:D)</f>
        <v>114171</v>
      </c>
      <c r="Q89" s="23">
        <f>SUMIF('Normal Call'!A:A,BRANCH!A:A,'Normal Call'!G:G)</f>
        <v>29</v>
      </c>
      <c r="R89" s="23">
        <f>SUMIF('Normal Call'!A:A,BRANCH!A:A,'Normal Call'!F:F)</f>
        <v>29</v>
      </c>
      <c r="S89" s="52">
        <f>SUMIF('Normal Call'!B:B,BRANCH!B:B,'Normal Call'!E:E)</f>
        <v>0</v>
      </c>
      <c r="T89" s="23">
        <f t="shared" si="5"/>
        <v>114142</v>
      </c>
    </row>
    <row r="90" spans="1:20" x14ac:dyDescent="0.25">
      <c r="A90" s="21">
        <v>115</v>
      </c>
      <c r="B90" s="33" t="s">
        <v>667</v>
      </c>
      <c r="C90" s="34" t="s">
        <v>565</v>
      </c>
      <c r="D90" s="34" t="s">
        <v>310</v>
      </c>
      <c r="E90" s="22" t="s">
        <v>14</v>
      </c>
      <c r="F90" s="23">
        <f>SUMIF('Repledge Call'!A:A,BRANCH!A:A,'Repledge Call'!D:D)</f>
        <v>5021</v>
      </c>
      <c r="G90" s="23">
        <f>SUMIF('Repledge Call'!A:A,BRANCH!A:A,'Repledge Call'!G:G)</f>
        <v>0</v>
      </c>
      <c r="H90" s="23">
        <f>SUMIF('Repledge Call'!A:A,BRANCH!A:A,'Repledge Call'!F:F)</f>
        <v>0</v>
      </c>
      <c r="I90" s="52">
        <f>VLOOKUP(A:A,'Repledge Call'!A:E,5,0)</f>
        <v>0</v>
      </c>
      <c r="J90" s="23">
        <f t="shared" si="3"/>
        <v>5021</v>
      </c>
      <c r="K90" s="23" t="e">
        <f>SUMIF(#REF!,BRANCH!A:A,#REF!)</f>
        <v>#REF!</v>
      </c>
      <c r="L90" s="23" t="e">
        <f>SUMIF(#REF!,BRANCH!A:A,#REF!)</f>
        <v>#REF!</v>
      </c>
      <c r="M90" s="23" t="e">
        <f>SUMIF(#REF!,BRANCH!B:B,#REF!)</f>
        <v>#REF!</v>
      </c>
      <c r="N90" s="52" t="e">
        <f>SUMIF(#REF!,BRANCH!A:A,#REF!)</f>
        <v>#REF!</v>
      </c>
      <c r="O90" s="23" t="e">
        <f t="shared" si="4"/>
        <v>#REF!</v>
      </c>
      <c r="P90" s="23">
        <f>SUMIF('Normal Call'!A:A,BRANCH!A:A,'Normal Call'!D:D)</f>
        <v>48851</v>
      </c>
      <c r="Q90" s="23">
        <f>SUMIF('Normal Call'!A:A,BRANCH!A:A,'Normal Call'!G:G)</f>
        <v>11</v>
      </c>
      <c r="R90" s="23">
        <f>SUMIF('Normal Call'!A:A,BRANCH!A:A,'Normal Call'!F:F)</f>
        <v>11</v>
      </c>
      <c r="S90" s="52">
        <f>SUMIF('Normal Call'!B:B,BRANCH!B:B,'Normal Call'!E:E)</f>
        <v>0</v>
      </c>
      <c r="T90" s="23">
        <f t="shared" si="5"/>
        <v>48840</v>
      </c>
    </row>
    <row r="91" spans="1:20" x14ac:dyDescent="0.25">
      <c r="A91" s="21">
        <v>116</v>
      </c>
      <c r="B91" s="33" t="s">
        <v>668</v>
      </c>
      <c r="C91" s="34" t="s">
        <v>560</v>
      </c>
      <c r="D91" s="34" t="s">
        <v>290</v>
      </c>
      <c r="E91" s="22" t="s">
        <v>17</v>
      </c>
      <c r="F91" s="23">
        <f>SUMIF('Repledge Call'!A:A,BRANCH!A:A,'Repledge Call'!D:D)</f>
        <v>13342</v>
      </c>
      <c r="G91" s="23">
        <f>SUMIF('Repledge Call'!A:A,BRANCH!A:A,'Repledge Call'!G:G)</f>
        <v>0</v>
      </c>
      <c r="H91" s="23">
        <f>SUMIF('Repledge Call'!A:A,BRANCH!A:A,'Repledge Call'!F:F)</f>
        <v>0</v>
      </c>
      <c r="I91" s="52">
        <f>VLOOKUP(A:A,'Repledge Call'!A:E,5,0)</f>
        <v>0</v>
      </c>
      <c r="J91" s="23">
        <f t="shared" si="3"/>
        <v>13342</v>
      </c>
      <c r="K91" s="23" t="e">
        <f>SUMIF(#REF!,BRANCH!A:A,#REF!)</f>
        <v>#REF!</v>
      </c>
      <c r="L91" s="23" t="e">
        <f>SUMIF(#REF!,BRANCH!A:A,#REF!)</f>
        <v>#REF!</v>
      </c>
      <c r="M91" s="23" t="e">
        <f>SUMIF(#REF!,BRANCH!B:B,#REF!)</f>
        <v>#REF!</v>
      </c>
      <c r="N91" s="52" t="e">
        <f>SUMIF(#REF!,BRANCH!A:A,#REF!)</f>
        <v>#REF!</v>
      </c>
      <c r="O91" s="23" t="e">
        <f t="shared" si="4"/>
        <v>#REF!</v>
      </c>
      <c r="P91" s="23">
        <f>SUMIF('Normal Call'!A:A,BRANCH!A:A,'Normal Call'!D:D)</f>
        <v>123575</v>
      </c>
      <c r="Q91" s="23">
        <f>SUMIF('Normal Call'!A:A,BRANCH!A:A,'Normal Call'!G:G)</f>
        <v>55</v>
      </c>
      <c r="R91" s="23">
        <f>SUMIF('Normal Call'!A:A,BRANCH!A:A,'Normal Call'!F:F)</f>
        <v>55</v>
      </c>
      <c r="S91" s="52">
        <f>SUMIF('Normal Call'!B:B,BRANCH!B:B,'Normal Call'!E:E)</f>
        <v>0</v>
      </c>
      <c r="T91" s="23">
        <f t="shared" si="5"/>
        <v>123520</v>
      </c>
    </row>
    <row r="92" spans="1:20" x14ac:dyDescent="0.25">
      <c r="A92" s="21">
        <v>117</v>
      </c>
      <c r="B92" s="33" t="s">
        <v>669</v>
      </c>
      <c r="C92" s="34" t="s">
        <v>324</v>
      </c>
      <c r="D92" s="34" t="s">
        <v>290</v>
      </c>
      <c r="E92" s="22" t="s">
        <v>17</v>
      </c>
      <c r="F92" s="23">
        <f>SUMIF('Repledge Call'!A:A,BRANCH!A:A,'Repledge Call'!D:D)</f>
        <v>8228</v>
      </c>
      <c r="G92" s="23">
        <f>SUMIF('Repledge Call'!A:A,BRANCH!A:A,'Repledge Call'!G:G)</f>
        <v>0</v>
      </c>
      <c r="H92" s="23">
        <f>SUMIF('Repledge Call'!A:A,BRANCH!A:A,'Repledge Call'!F:F)</f>
        <v>0</v>
      </c>
      <c r="I92" s="52">
        <f>VLOOKUP(A:A,'Repledge Call'!A:E,5,0)</f>
        <v>0</v>
      </c>
      <c r="J92" s="23">
        <f t="shared" si="3"/>
        <v>8228</v>
      </c>
      <c r="K92" s="23" t="e">
        <f>SUMIF(#REF!,BRANCH!A:A,#REF!)</f>
        <v>#REF!</v>
      </c>
      <c r="L92" s="23" t="e">
        <f>SUMIF(#REF!,BRANCH!A:A,#REF!)</f>
        <v>#REF!</v>
      </c>
      <c r="M92" s="23" t="e">
        <f>SUMIF(#REF!,BRANCH!B:B,#REF!)</f>
        <v>#REF!</v>
      </c>
      <c r="N92" s="52" t="e">
        <f>SUMIF(#REF!,BRANCH!A:A,#REF!)</f>
        <v>#REF!</v>
      </c>
      <c r="O92" s="23" t="e">
        <f t="shared" si="4"/>
        <v>#REF!</v>
      </c>
      <c r="P92" s="23">
        <f>SUMIF('Normal Call'!A:A,BRANCH!A:A,'Normal Call'!D:D)</f>
        <v>78502</v>
      </c>
      <c r="Q92" s="23">
        <f>SUMIF('Normal Call'!A:A,BRANCH!A:A,'Normal Call'!G:G)</f>
        <v>35</v>
      </c>
      <c r="R92" s="23">
        <f>SUMIF('Normal Call'!A:A,BRANCH!A:A,'Normal Call'!F:F)</f>
        <v>35</v>
      </c>
      <c r="S92" s="52">
        <f>SUMIF('Normal Call'!B:B,BRANCH!B:B,'Normal Call'!E:E)</f>
        <v>0</v>
      </c>
      <c r="T92" s="23">
        <f t="shared" si="5"/>
        <v>78467</v>
      </c>
    </row>
    <row r="93" spans="1:20" x14ac:dyDescent="0.25">
      <c r="A93" s="21">
        <v>118</v>
      </c>
      <c r="B93" s="33" t="s">
        <v>670</v>
      </c>
      <c r="C93" s="34" t="s">
        <v>186</v>
      </c>
      <c r="D93" s="34" t="s">
        <v>187</v>
      </c>
      <c r="E93" s="22" t="s">
        <v>15</v>
      </c>
      <c r="F93" s="23">
        <f>SUMIF('Repledge Call'!A:A,BRANCH!A:A,'Repledge Call'!D:D)</f>
        <v>13892</v>
      </c>
      <c r="G93" s="23">
        <f>SUMIF('Repledge Call'!A:A,BRANCH!A:A,'Repledge Call'!G:G)</f>
        <v>0</v>
      </c>
      <c r="H93" s="23">
        <f>SUMIF('Repledge Call'!A:A,BRANCH!A:A,'Repledge Call'!F:F)</f>
        <v>0</v>
      </c>
      <c r="I93" s="52">
        <f>VLOOKUP(A:A,'Repledge Call'!A:E,5,0)</f>
        <v>0</v>
      </c>
      <c r="J93" s="23">
        <f t="shared" si="3"/>
        <v>13892</v>
      </c>
      <c r="K93" s="23" t="e">
        <f>SUMIF(#REF!,BRANCH!A:A,#REF!)</f>
        <v>#REF!</v>
      </c>
      <c r="L93" s="23" t="e">
        <f>SUMIF(#REF!,BRANCH!A:A,#REF!)</f>
        <v>#REF!</v>
      </c>
      <c r="M93" s="23" t="e">
        <f>SUMIF(#REF!,BRANCH!B:B,#REF!)</f>
        <v>#REF!</v>
      </c>
      <c r="N93" s="52" t="e">
        <f>SUMIF(#REF!,BRANCH!A:A,#REF!)</f>
        <v>#REF!</v>
      </c>
      <c r="O93" s="23" t="e">
        <f t="shared" si="4"/>
        <v>#REF!</v>
      </c>
      <c r="P93" s="23">
        <f>SUMIF('Normal Call'!A:A,BRANCH!A:A,'Normal Call'!D:D)</f>
        <v>151056</v>
      </c>
      <c r="Q93" s="23">
        <f>SUMIF('Normal Call'!A:A,BRANCH!A:A,'Normal Call'!G:G)</f>
        <v>51</v>
      </c>
      <c r="R93" s="23">
        <f>SUMIF('Normal Call'!A:A,BRANCH!A:A,'Normal Call'!F:F)</f>
        <v>41</v>
      </c>
      <c r="S93" s="52">
        <f>SUMIF('Normal Call'!B:B,BRANCH!B:B,'Normal Call'!E:E)</f>
        <v>10</v>
      </c>
      <c r="T93" s="23">
        <f t="shared" si="5"/>
        <v>151015</v>
      </c>
    </row>
    <row r="94" spans="1:20" x14ac:dyDescent="0.25">
      <c r="A94" s="21">
        <v>119</v>
      </c>
      <c r="B94" s="33" t="s">
        <v>671</v>
      </c>
      <c r="C94" s="34" t="s">
        <v>231</v>
      </c>
      <c r="D94" s="34" t="s">
        <v>187</v>
      </c>
      <c r="E94" s="22" t="s">
        <v>15</v>
      </c>
      <c r="F94" s="23">
        <f>SUMIF('Repledge Call'!A:A,BRANCH!A:A,'Repledge Call'!D:D)</f>
        <v>11505</v>
      </c>
      <c r="G94" s="23">
        <f>SUMIF('Repledge Call'!A:A,BRANCH!A:A,'Repledge Call'!G:G)</f>
        <v>0</v>
      </c>
      <c r="H94" s="23">
        <f>SUMIF('Repledge Call'!A:A,BRANCH!A:A,'Repledge Call'!F:F)</f>
        <v>0</v>
      </c>
      <c r="I94" s="52">
        <f>VLOOKUP(A:A,'Repledge Call'!A:E,5,0)</f>
        <v>0</v>
      </c>
      <c r="J94" s="23">
        <f t="shared" si="3"/>
        <v>11505</v>
      </c>
      <c r="K94" s="23" t="e">
        <f>SUMIF(#REF!,BRANCH!A:A,#REF!)</f>
        <v>#REF!</v>
      </c>
      <c r="L94" s="23" t="e">
        <f>SUMIF(#REF!,BRANCH!A:A,#REF!)</f>
        <v>#REF!</v>
      </c>
      <c r="M94" s="23" t="e">
        <f>SUMIF(#REF!,BRANCH!B:B,#REF!)</f>
        <v>#REF!</v>
      </c>
      <c r="N94" s="52" t="e">
        <f>SUMIF(#REF!,BRANCH!A:A,#REF!)</f>
        <v>#REF!</v>
      </c>
      <c r="O94" s="23" t="e">
        <f t="shared" si="4"/>
        <v>#REF!</v>
      </c>
      <c r="P94" s="23">
        <f>SUMIF('Normal Call'!A:A,BRANCH!A:A,'Normal Call'!D:D)</f>
        <v>114242</v>
      </c>
      <c r="Q94" s="23">
        <f>SUMIF('Normal Call'!A:A,BRANCH!A:A,'Normal Call'!G:G)</f>
        <v>36</v>
      </c>
      <c r="R94" s="23">
        <f>SUMIF('Normal Call'!A:A,BRANCH!A:A,'Normal Call'!F:F)</f>
        <v>19</v>
      </c>
      <c r="S94" s="52">
        <f>SUMIF('Normal Call'!B:B,BRANCH!B:B,'Normal Call'!E:E)</f>
        <v>17</v>
      </c>
      <c r="T94" s="23">
        <f t="shared" si="5"/>
        <v>114223</v>
      </c>
    </row>
    <row r="95" spans="1:20" x14ac:dyDescent="0.25">
      <c r="A95" s="21">
        <v>120</v>
      </c>
      <c r="B95" s="33" t="s">
        <v>672</v>
      </c>
      <c r="C95" s="34" t="s">
        <v>386</v>
      </c>
      <c r="D95" s="34" t="s">
        <v>343</v>
      </c>
      <c r="E95" s="22" t="s">
        <v>14</v>
      </c>
      <c r="F95" s="23">
        <f>SUMIF('Repledge Call'!A:A,BRANCH!A:A,'Repledge Call'!D:D)</f>
        <v>8032</v>
      </c>
      <c r="G95" s="23">
        <f>SUMIF('Repledge Call'!A:A,BRANCH!A:A,'Repledge Call'!G:G)</f>
        <v>0</v>
      </c>
      <c r="H95" s="23">
        <f>SUMIF('Repledge Call'!A:A,BRANCH!A:A,'Repledge Call'!F:F)</f>
        <v>0</v>
      </c>
      <c r="I95" s="52">
        <f>VLOOKUP(A:A,'Repledge Call'!A:E,5,0)</f>
        <v>0</v>
      </c>
      <c r="J95" s="23">
        <f t="shared" si="3"/>
        <v>8032</v>
      </c>
      <c r="K95" s="23" t="e">
        <f>SUMIF(#REF!,BRANCH!A:A,#REF!)</f>
        <v>#REF!</v>
      </c>
      <c r="L95" s="23" t="e">
        <f>SUMIF(#REF!,BRANCH!A:A,#REF!)</f>
        <v>#REF!</v>
      </c>
      <c r="M95" s="23" t="e">
        <f>SUMIF(#REF!,BRANCH!B:B,#REF!)</f>
        <v>#REF!</v>
      </c>
      <c r="N95" s="52" t="e">
        <f>SUMIF(#REF!,BRANCH!A:A,#REF!)</f>
        <v>#REF!</v>
      </c>
      <c r="O95" s="23" t="e">
        <f t="shared" si="4"/>
        <v>#REF!</v>
      </c>
      <c r="P95" s="23">
        <f>SUMIF('Normal Call'!A:A,BRANCH!A:A,'Normal Call'!D:D)</f>
        <v>82151</v>
      </c>
      <c r="Q95" s="23">
        <f>SUMIF('Normal Call'!A:A,BRANCH!A:A,'Normal Call'!G:G)</f>
        <v>30</v>
      </c>
      <c r="R95" s="23">
        <f>SUMIF('Normal Call'!A:A,BRANCH!A:A,'Normal Call'!F:F)</f>
        <v>30</v>
      </c>
      <c r="S95" s="52">
        <f>SUMIF('Normal Call'!B:B,BRANCH!B:B,'Normal Call'!E:E)</f>
        <v>0</v>
      </c>
      <c r="T95" s="23">
        <f t="shared" si="5"/>
        <v>82121</v>
      </c>
    </row>
    <row r="96" spans="1:20" x14ac:dyDescent="0.25">
      <c r="A96" s="21">
        <v>121</v>
      </c>
      <c r="B96" s="33" t="s">
        <v>673</v>
      </c>
      <c r="C96" s="34" t="s">
        <v>273</v>
      </c>
      <c r="D96" s="34" t="s">
        <v>203</v>
      </c>
      <c r="E96" s="22" t="s">
        <v>20</v>
      </c>
      <c r="F96" s="23">
        <f>SUMIF('Repledge Call'!A:A,BRANCH!A:A,'Repledge Call'!D:D)</f>
        <v>12970</v>
      </c>
      <c r="G96" s="23">
        <f>SUMIF('Repledge Call'!A:A,BRANCH!A:A,'Repledge Call'!G:G)</f>
        <v>0</v>
      </c>
      <c r="H96" s="23">
        <f>SUMIF('Repledge Call'!A:A,BRANCH!A:A,'Repledge Call'!F:F)</f>
        <v>0</v>
      </c>
      <c r="I96" s="52">
        <f>VLOOKUP(A:A,'Repledge Call'!A:E,5,0)</f>
        <v>0</v>
      </c>
      <c r="J96" s="23">
        <f t="shared" si="3"/>
        <v>12970</v>
      </c>
      <c r="K96" s="23" t="e">
        <f>SUMIF(#REF!,BRANCH!A:A,#REF!)</f>
        <v>#REF!</v>
      </c>
      <c r="L96" s="23" t="e">
        <f>SUMIF(#REF!,BRANCH!A:A,#REF!)</f>
        <v>#REF!</v>
      </c>
      <c r="M96" s="23" t="e">
        <f>SUMIF(#REF!,BRANCH!B:B,#REF!)</f>
        <v>#REF!</v>
      </c>
      <c r="N96" s="52" t="e">
        <f>SUMIF(#REF!,BRANCH!A:A,#REF!)</f>
        <v>#REF!</v>
      </c>
      <c r="O96" s="23" t="e">
        <f t="shared" si="4"/>
        <v>#REF!</v>
      </c>
      <c r="P96" s="23">
        <f>SUMIF('Normal Call'!A:A,BRANCH!A:A,'Normal Call'!D:D)</f>
        <v>132764</v>
      </c>
      <c r="Q96" s="23">
        <f>SUMIF('Normal Call'!A:A,BRANCH!A:A,'Normal Call'!G:G)</f>
        <v>50</v>
      </c>
      <c r="R96" s="23">
        <f>SUMIF('Normal Call'!A:A,BRANCH!A:A,'Normal Call'!F:F)</f>
        <v>50</v>
      </c>
      <c r="S96" s="52">
        <f>SUMIF('Normal Call'!B:B,BRANCH!B:B,'Normal Call'!E:E)</f>
        <v>0</v>
      </c>
      <c r="T96" s="23">
        <f t="shared" si="5"/>
        <v>132714</v>
      </c>
    </row>
    <row r="97" spans="1:20" x14ac:dyDescent="0.25">
      <c r="A97" s="21">
        <v>122</v>
      </c>
      <c r="B97" s="33" t="s">
        <v>674</v>
      </c>
      <c r="C97" s="34" t="s">
        <v>427</v>
      </c>
      <c r="D97" s="34" t="s">
        <v>179</v>
      </c>
      <c r="E97" s="22" t="s">
        <v>16</v>
      </c>
      <c r="F97" s="23">
        <f>SUMIF('Repledge Call'!A:A,BRANCH!A:A,'Repledge Call'!D:D)</f>
        <v>9738</v>
      </c>
      <c r="G97" s="23">
        <f>SUMIF('Repledge Call'!A:A,BRANCH!A:A,'Repledge Call'!G:G)</f>
        <v>0</v>
      </c>
      <c r="H97" s="23">
        <f>SUMIF('Repledge Call'!A:A,BRANCH!A:A,'Repledge Call'!F:F)</f>
        <v>0</v>
      </c>
      <c r="I97" s="52">
        <f>VLOOKUP(A:A,'Repledge Call'!A:E,5,0)</f>
        <v>0</v>
      </c>
      <c r="J97" s="23">
        <f t="shared" si="3"/>
        <v>9738</v>
      </c>
      <c r="K97" s="23" t="e">
        <f>SUMIF(#REF!,BRANCH!A:A,#REF!)</f>
        <v>#REF!</v>
      </c>
      <c r="L97" s="23" t="e">
        <f>SUMIF(#REF!,BRANCH!A:A,#REF!)</f>
        <v>#REF!</v>
      </c>
      <c r="M97" s="23" t="e">
        <f>SUMIF(#REF!,BRANCH!B:B,#REF!)</f>
        <v>#REF!</v>
      </c>
      <c r="N97" s="52" t="e">
        <f>SUMIF(#REF!,BRANCH!A:A,#REF!)</f>
        <v>#REF!</v>
      </c>
      <c r="O97" s="23" t="e">
        <f t="shared" si="4"/>
        <v>#REF!</v>
      </c>
      <c r="P97" s="23">
        <f>SUMIF('Normal Call'!A:A,BRANCH!A:A,'Normal Call'!D:D)</f>
        <v>97792</v>
      </c>
      <c r="Q97" s="23">
        <f>SUMIF('Normal Call'!A:A,BRANCH!A:A,'Normal Call'!G:G)</f>
        <v>40</v>
      </c>
      <c r="R97" s="23">
        <f>SUMIF('Normal Call'!A:A,BRANCH!A:A,'Normal Call'!F:F)</f>
        <v>40</v>
      </c>
      <c r="S97" s="52">
        <f>SUMIF('Normal Call'!B:B,BRANCH!B:B,'Normal Call'!E:E)</f>
        <v>0</v>
      </c>
      <c r="T97" s="23">
        <f t="shared" si="5"/>
        <v>97752</v>
      </c>
    </row>
    <row r="98" spans="1:20" x14ac:dyDescent="0.25">
      <c r="A98" s="21">
        <v>123</v>
      </c>
      <c r="B98" s="33" t="s">
        <v>380</v>
      </c>
      <c r="C98" s="34" t="s">
        <v>380</v>
      </c>
      <c r="D98" s="34" t="s">
        <v>179</v>
      </c>
      <c r="E98" s="22" t="s">
        <v>16</v>
      </c>
      <c r="F98" s="23">
        <f>SUMIF('Repledge Call'!A:A,BRANCH!A:A,'Repledge Call'!D:D)</f>
        <v>8629</v>
      </c>
      <c r="G98" s="23">
        <f>SUMIF('Repledge Call'!A:A,BRANCH!A:A,'Repledge Call'!G:G)</f>
        <v>0</v>
      </c>
      <c r="H98" s="23">
        <f>SUMIF('Repledge Call'!A:A,BRANCH!A:A,'Repledge Call'!F:F)</f>
        <v>0</v>
      </c>
      <c r="I98" s="52">
        <f>VLOOKUP(A:A,'Repledge Call'!A:E,5,0)</f>
        <v>0</v>
      </c>
      <c r="J98" s="23">
        <f t="shared" si="3"/>
        <v>8629</v>
      </c>
      <c r="K98" s="23" t="e">
        <f>SUMIF(#REF!,BRANCH!A:A,#REF!)</f>
        <v>#REF!</v>
      </c>
      <c r="L98" s="23" t="e">
        <f>SUMIF(#REF!,BRANCH!A:A,#REF!)</f>
        <v>#REF!</v>
      </c>
      <c r="M98" s="23" t="e">
        <f>SUMIF(#REF!,BRANCH!B:B,#REF!)</f>
        <v>#REF!</v>
      </c>
      <c r="N98" s="52" t="e">
        <f>SUMIF(#REF!,BRANCH!A:A,#REF!)</f>
        <v>#REF!</v>
      </c>
      <c r="O98" s="23" t="e">
        <f t="shared" si="4"/>
        <v>#REF!</v>
      </c>
      <c r="P98" s="23">
        <f>SUMIF('Normal Call'!A:A,BRANCH!A:A,'Normal Call'!D:D)</f>
        <v>91409</v>
      </c>
      <c r="Q98" s="23">
        <f>SUMIF('Normal Call'!A:A,BRANCH!A:A,'Normal Call'!G:G)</f>
        <v>30</v>
      </c>
      <c r="R98" s="23">
        <f>SUMIF('Normal Call'!A:A,BRANCH!A:A,'Normal Call'!F:F)</f>
        <v>30</v>
      </c>
      <c r="S98" s="52">
        <f>SUMIF('Normal Call'!B:B,BRANCH!B:B,'Normal Call'!E:E)</f>
        <v>0</v>
      </c>
      <c r="T98" s="23">
        <f t="shared" si="5"/>
        <v>91379</v>
      </c>
    </row>
    <row r="99" spans="1:20" x14ac:dyDescent="0.25">
      <c r="A99" s="21">
        <v>124</v>
      </c>
      <c r="B99" s="33" t="s">
        <v>675</v>
      </c>
      <c r="C99" s="34" t="s">
        <v>402</v>
      </c>
      <c r="D99" s="34" t="s">
        <v>343</v>
      </c>
      <c r="E99" s="22" t="s">
        <v>14</v>
      </c>
      <c r="F99" s="23">
        <f>SUMIF('Repledge Call'!A:A,BRANCH!A:A,'Repledge Call'!D:D)</f>
        <v>10335</v>
      </c>
      <c r="G99" s="23">
        <f>SUMIF('Repledge Call'!A:A,BRANCH!A:A,'Repledge Call'!G:G)</f>
        <v>0</v>
      </c>
      <c r="H99" s="23">
        <f>SUMIF('Repledge Call'!A:A,BRANCH!A:A,'Repledge Call'!F:F)</f>
        <v>0</v>
      </c>
      <c r="I99" s="52">
        <f>VLOOKUP(A:A,'Repledge Call'!A:E,5,0)</f>
        <v>0</v>
      </c>
      <c r="J99" s="23">
        <f t="shared" si="3"/>
        <v>10335</v>
      </c>
      <c r="K99" s="23" t="e">
        <f>SUMIF(#REF!,BRANCH!A:A,#REF!)</f>
        <v>#REF!</v>
      </c>
      <c r="L99" s="23" t="e">
        <f>SUMIF(#REF!,BRANCH!A:A,#REF!)</f>
        <v>#REF!</v>
      </c>
      <c r="M99" s="23" t="e">
        <f>SUMIF(#REF!,BRANCH!B:B,#REF!)</f>
        <v>#REF!</v>
      </c>
      <c r="N99" s="52" t="e">
        <f>SUMIF(#REF!,BRANCH!A:A,#REF!)</f>
        <v>#REF!</v>
      </c>
      <c r="O99" s="23" t="e">
        <f t="shared" si="4"/>
        <v>#REF!</v>
      </c>
      <c r="P99" s="23">
        <f>SUMIF('Normal Call'!A:A,BRANCH!A:A,'Normal Call'!D:D)</f>
        <v>108423</v>
      </c>
      <c r="Q99" s="23">
        <f>SUMIF('Normal Call'!A:A,BRANCH!A:A,'Normal Call'!G:G)</f>
        <v>19</v>
      </c>
      <c r="R99" s="23">
        <f>SUMIF('Normal Call'!A:A,BRANCH!A:A,'Normal Call'!F:F)</f>
        <v>19</v>
      </c>
      <c r="S99" s="52">
        <f>SUMIF('Normal Call'!B:B,BRANCH!B:B,'Normal Call'!E:E)</f>
        <v>0</v>
      </c>
      <c r="T99" s="23">
        <f t="shared" si="5"/>
        <v>108404</v>
      </c>
    </row>
    <row r="100" spans="1:20" x14ac:dyDescent="0.25">
      <c r="A100" s="21">
        <v>125</v>
      </c>
      <c r="B100" s="33" t="s">
        <v>676</v>
      </c>
      <c r="C100" s="34" t="s">
        <v>402</v>
      </c>
      <c r="D100" s="34" t="s">
        <v>343</v>
      </c>
      <c r="E100" s="22" t="s">
        <v>14</v>
      </c>
      <c r="F100" s="23">
        <f>SUMIF('Repledge Call'!A:A,BRANCH!A:A,'Repledge Call'!D:D)</f>
        <v>7938</v>
      </c>
      <c r="G100" s="23">
        <f>SUMIF('Repledge Call'!A:A,BRANCH!A:A,'Repledge Call'!G:G)</f>
        <v>0</v>
      </c>
      <c r="H100" s="23">
        <f>SUMIF('Repledge Call'!A:A,BRANCH!A:A,'Repledge Call'!F:F)</f>
        <v>0</v>
      </c>
      <c r="I100" s="52">
        <f>VLOOKUP(A:A,'Repledge Call'!A:E,5,0)</f>
        <v>0</v>
      </c>
      <c r="J100" s="23">
        <f t="shared" si="3"/>
        <v>7938</v>
      </c>
      <c r="K100" s="23" t="e">
        <f>SUMIF(#REF!,BRANCH!A:A,#REF!)</f>
        <v>#REF!</v>
      </c>
      <c r="L100" s="23" t="e">
        <f>SUMIF(#REF!,BRANCH!A:A,#REF!)</f>
        <v>#REF!</v>
      </c>
      <c r="M100" s="23" t="e">
        <f>SUMIF(#REF!,BRANCH!B:B,#REF!)</f>
        <v>#REF!</v>
      </c>
      <c r="N100" s="52" t="e">
        <f>SUMIF(#REF!,BRANCH!A:A,#REF!)</f>
        <v>#REF!</v>
      </c>
      <c r="O100" s="23" t="e">
        <f t="shared" si="4"/>
        <v>#REF!</v>
      </c>
      <c r="P100" s="23">
        <f>SUMIF('Normal Call'!A:A,BRANCH!A:A,'Normal Call'!D:D)</f>
        <v>82343</v>
      </c>
      <c r="Q100" s="23">
        <f>SUMIF('Normal Call'!A:A,BRANCH!A:A,'Normal Call'!G:G)</f>
        <v>30</v>
      </c>
      <c r="R100" s="23">
        <f>SUMIF('Normal Call'!A:A,BRANCH!A:A,'Normal Call'!F:F)</f>
        <v>30</v>
      </c>
      <c r="S100" s="52">
        <f>SUMIF('Normal Call'!B:B,BRANCH!B:B,'Normal Call'!E:E)</f>
        <v>0</v>
      </c>
      <c r="T100" s="23">
        <f t="shared" si="5"/>
        <v>82313</v>
      </c>
    </row>
    <row r="101" spans="1:20" x14ac:dyDescent="0.25">
      <c r="A101" s="21">
        <v>126</v>
      </c>
      <c r="B101" s="33" t="s">
        <v>677</v>
      </c>
      <c r="C101" s="34" t="s">
        <v>446</v>
      </c>
      <c r="D101" s="34" t="s">
        <v>310</v>
      </c>
      <c r="E101" s="22" t="s">
        <v>14</v>
      </c>
      <c r="F101" s="23">
        <f>SUMIF('Repledge Call'!A:A,BRANCH!A:A,'Repledge Call'!D:D)</f>
        <v>5755</v>
      </c>
      <c r="G101" s="23">
        <f>SUMIF('Repledge Call'!A:A,BRANCH!A:A,'Repledge Call'!G:G)</f>
        <v>0</v>
      </c>
      <c r="H101" s="23">
        <f>SUMIF('Repledge Call'!A:A,BRANCH!A:A,'Repledge Call'!F:F)</f>
        <v>0</v>
      </c>
      <c r="I101" s="52">
        <f>VLOOKUP(A:A,'Repledge Call'!A:E,5,0)</f>
        <v>0</v>
      </c>
      <c r="J101" s="23">
        <f t="shared" si="3"/>
        <v>5755</v>
      </c>
      <c r="K101" s="23" t="e">
        <f>SUMIF(#REF!,BRANCH!A:A,#REF!)</f>
        <v>#REF!</v>
      </c>
      <c r="L101" s="23" t="e">
        <f>SUMIF(#REF!,BRANCH!A:A,#REF!)</f>
        <v>#REF!</v>
      </c>
      <c r="M101" s="23" t="e">
        <f>SUMIF(#REF!,BRANCH!B:B,#REF!)</f>
        <v>#REF!</v>
      </c>
      <c r="N101" s="52" t="e">
        <f>SUMIF(#REF!,BRANCH!A:A,#REF!)</f>
        <v>#REF!</v>
      </c>
      <c r="O101" s="23" t="e">
        <f t="shared" si="4"/>
        <v>#REF!</v>
      </c>
      <c r="P101" s="23">
        <f>SUMIF('Normal Call'!A:A,BRANCH!A:A,'Normal Call'!D:D)</f>
        <v>68010</v>
      </c>
      <c r="Q101" s="23">
        <f>SUMIF('Normal Call'!A:A,BRANCH!A:A,'Normal Call'!G:G)</f>
        <v>27</v>
      </c>
      <c r="R101" s="23">
        <f>SUMIF('Normal Call'!A:A,BRANCH!A:A,'Normal Call'!F:F)</f>
        <v>27</v>
      </c>
      <c r="S101" s="52">
        <f>SUMIF('Normal Call'!B:B,BRANCH!B:B,'Normal Call'!E:E)</f>
        <v>0</v>
      </c>
      <c r="T101" s="23">
        <f t="shared" si="5"/>
        <v>67983</v>
      </c>
    </row>
    <row r="102" spans="1:20" x14ac:dyDescent="0.25">
      <c r="A102" s="21">
        <v>127</v>
      </c>
      <c r="B102" s="33" t="s">
        <v>678</v>
      </c>
      <c r="C102" s="34" t="s">
        <v>565</v>
      </c>
      <c r="D102" s="34" t="s">
        <v>310</v>
      </c>
      <c r="E102" s="22" t="s">
        <v>14</v>
      </c>
      <c r="F102" s="23">
        <f>SUMIF('Repledge Call'!A:A,BRANCH!A:A,'Repledge Call'!D:D)</f>
        <v>11244</v>
      </c>
      <c r="G102" s="23">
        <f>SUMIF('Repledge Call'!A:A,BRANCH!A:A,'Repledge Call'!G:G)</f>
        <v>0</v>
      </c>
      <c r="H102" s="23">
        <f>SUMIF('Repledge Call'!A:A,BRANCH!A:A,'Repledge Call'!F:F)</f>
        <v>0</v>
      </c>
      <c r="I102" s="52">
        <f>VLOOKUP(A:A,'Repledge Call'!A:E,5,0)</f>
        <v>0</v>
      </c>
      <c r="J102" s="23">
        <f t="shared" si="3"/>
        <v>11244</v>
      </c>
      <c r="K102" s="23" t="e">
        <f>SUMIF(#REF!,BRANCH!A:A,#REF!)</f>
        <v>#REF!</v>
      </c>
      <c r="L102" s="23" t="e">
        <f>SUMIF(#REF!,BRANCH!A:A,#REF!)</f>
        <v>#REF!</v>
      </c>
      <c r="M102" s="23" t="e">
        <f>SUMIF(#REF!,BRANCH!B:B,#REF!)</f>
        <v>#REF!</v>
      </c>
      <c r="N102" s="52" t="e">
        <f>SUMIF(#REF!,BRANCH!A:A,#REF!)</f>
        <v>#REF!</v>
      </c>
      <c r="O102" s="23" t="e">
        <f t="shared" si="4"/>
        <v>#REF!</v>
      </c>
      <c r="P102" s="23">
        <f>SUMIF('Normal Call'!A:A,BRANCH!A:A,'Normal Call'!D:D)</f>
        <v>108669</v>
      </c>
      <c r="Q102" s="23">
        <f>SUMIF('Normal Call'!A:A,BRANCH!A:A,'Normal Call'!G:G)</f>
        <v>25</v>
      </c>
      <c r="R102" s="23">
        <f>SUMIF('Normal Call'!A:A,BRANCH!A:A,'Normal Call'!F:F)</f>
        <v>25</v>
      </c>
      <c r="S102" s="52">
        <f>SUMIF('Normal Call'!B:B,BRANCH!B:B,'Normal Call'!E:E)</f>
        <v>0</v>
      </c>
      <c r="T102" s="23">
        <f t="shared" si="5"/>
        <v>108644</v>
      </c>
    </row>
    <row r="103" spans="1:20" x14ac:dyDescent="0.25">
      <c r="A103" s="21">
        <v>128</v>
      </c>
      <c r="B103" s="33" t="s">
        <v>679</v>
      </c>
      <c r="C103" s="34" t="s">
        <v>361</v>
      </c>
      <c r="D103" s="34" t="s">
        <v>310</v>
      </c>
      <c r="E103" s="22" t="s">
        <v>14</v>
      </c>
      <c r="F103" s="23">
        <f>SUMIF('Repledge Call'!A:A,BRANCH!A:A,'Repledge Call'!D:D)</f>
        <v>13706</v>
      </c>
      <c r="G103" s="23">
        <f>SUMIF('Repledge Call'!A:A,BRANCH!A:A,'Repledge Call'!G:G)</f>
        <v>0</v>
      </c>
      <c r="H103" s="23">
        <f>SUMIF('Repledge Call'!A:A,BRANCH!A:A,'Repledge Call'!F:F)</f>
        <v>0</v>
      </c>
      <c r="I103" s="52">
        <f>VLOOKUP(A:A,'Repledge Call'!A:E,5,0)</f>
        <v>0</v>
      </c>
      <c r="J103" s="23">
        <f t="shared" si="3"/>
        <v>13706</v>
      </c>
      <c r="K103" s="23" t="e">
        <f>SUMIF(#REF!,BRANCH!A:A,#REF!)</f>
        <v>#REF!</v>
      </c>
      <c r="L103" s="23" t="e">
        <f>SUMIF(#REF!,BRANCH!A:A,#REF!)</f>
        <v>#REF!</v>
      </c>
      <c r="M103" s="23" t="e">
        <f>SUMIF(#REF!,BRANCH!B:B,#REF!)</f>
        <v>#REF!</v>
      </c>
      <c r="N103" s="52" t="e">
        <f>SUMIF(#REF!,BRANCH!A:A,#REF!)</f>
        <v>#REF!</v>
      </c>
      <c r="O103" s="23" t="e">
        <f t="shared" si="4"/>
        <v>#REF!</v>
      </c>
      <c r="P103" s="23">
        <f>SUMIF('Normal Call'!A:A,BRANCH!A:A,'Normal Call'!D:D)</f>
        <v>158426</v>
      </c>
      <c r="Q103" s="23">
        <f>SUMIF('Normal Call'!A:A,BRANCH!A:A,'Normal Call'!G:G)</f>
        <v>51</v>
      </c>
      <c r="R103" s="23">
        <f>SUMIF('Normal Call'!A:A,BRANCH!A:A,'Normal Call'!F:F)</f>
        <v>51</v>
      </c>
      <c r="S103" s="52">
        <f>SUMIF('Normal Call'!B:B,BRANCH!B:B,'Normal Call'!E:E)</f>
        <v>0</v>
      </c>
      <c r="T103" s="23">
        <f t="shared" si="5"/>
        <v>158375</v>
      </c>
    </row>
    <row r="104" spans="1:20" x14ac:dyDescent="0.25">
      <c r="A104" s="21">
        <v>129</v>
      </c>
      <c r="B104" s="33" t="s">
        <v>680</v>
      </c>
      <c r="C104" s="34" t="s">
        <v>463</v>
      </c>
      <c r="D104" s="34" t="s">
        <v>449</v>
      </c>
      <c r="E104" s="22" t="s">
        <v>14</v>
      </c>
      <c r="F104" s="23">
        <f>SUMIF('Repledge Call'!A:A,BRANCH!A:A,'Repledge Call'!D:D)</f>
        <v>6254</v>
      </c>
      <c r="G104" s="23">
        <f>SUMIF('Repledge Call'!A:A,BRANCH!A:A,'Repledge Call'!G:G)</f>
        <v>0</v>
      </c>
      <c r="H104" s="23">
        <f>SUMIF('Repledge Call'!A:A,BRANCH!A:A,'Repledge Call'!F:F)</f>
        <v>0</v>
      </c>
      <c r="I104" s="52">
        <f>VLOOKUP(A:A,'Repledge Call'!A:E,5,0)</f>
        <v>0</v>
      </c>
      <c r="J104" s="23">
        <f t="shared" si="3"/>
        <v>6254</v>
      </c>
      <c r="K104" s="23" t="e">
        <f>SUMIF(#REF!,BRANCH!A:A,#REF!)</f>
        <v>#REF!</v>
      </c>
      <c r="L104" s="23" t="e">
        <f>SUMIF(#REF!,BRANCH!A:A,#REF!)</f>
        <v>#REF!</v>
      </c>
      <c r="M104" s="23" t="e">
        <f>SUMIF(#REF!,BRANCH!B:B,#REF!)</f>
        <v>#REF!</v>
      </c>
      <c r="N104" s="52" t="e">
        <f>SUMIF(#REF!,BRANCH!A:A,#REF!)</f>
        <v>#REF!</v>
      </c>
      <c r="O104" s="23" t="e">
        <f t="shared" si="4"/>
        <v>#REF!</v>
      </c>
      <c r="P104" s="23">
        <f>SUMIF('Normal Call'!A:A,BRANCH!A:A,'Normal Call'!D:D)</f>
        <v>67280</v>
      </c>
      <c r="Q104" s="23">
        <f>SUMIF('Normal Call'!A:A,BRANCH!A:A,'Normal Call'!G:G)</f>
        <v>14</v>
      </c>
      <c r="R104" s="23">
        <f>SUMIF('Normal Call'!A:A,BRANCH!A:A,'Normal Call'!F:F)</f>
        <v>14</v>
      </c>
      <c r="S104" s="52">
        <f>SUMIF('Normal Call'!B:B,BRANCH!B:B,'Normal Call'!E:E)</f>
        <v>0</v>
      </c>
      <c r="T104" s="23">
        <f t="shared" si="5"/>
        <v>67266</v>
      </c>
    </row>
    <row r="105" spans="1:20" x14ac:dyDescent="0.25">
      <c r="A105" s="21">
        <v>130</v>
      </c>
      <c r="B105" s="33" t="s">
        <v>681</v>
      </c>
      <c r="C105" s="34" t="s">
        <v>513</v>
      </c>
      <c r="D105" s="34" t="s">
        <v>179</v>
      </c>
      <c r="E105" s="22" t="s">
        <v>16</v>
      </c>
      <c r="F105" s="23">
        <f>SUMIF('Repledge Call'!A:A,BRANCH!A:A,'Repledge Call'!D:D)</f>
        <v>12222</v>
      </c>
      <c r="G105" s="23">
        <f>SUMIF('Repledge Call'!A:A,BRANCH!A:A,'Repledge Call'!G:G)</f>
        <v>0</v>
      </c>
      <c r="H105" s="23">
        <f>SUMIF('Repledge Call'!A:A,BRANCH!A:A,'Repledge Call'!F:F)</f>
        <v>0</v>
      </c>
      <c r="I105" s="52">
        <f>VLOOKUP(A:A,'Repledge Call'!A:E,5,0)</f>
        <v>0</v>
      </c>
      <c r="J105" s="23">
        <f t="shared" si="3"/>
        <v>12222</v>
      </c>
      <c r="K105" s="23" t="e">
        <f>SUMIF(#REF!,BRANCH!A:A,#REF!)</f>
        <v>#REF!</v>
      </c>
      <c r="L105" s="23" t="e">
        <f>SUMIF(#REF!,BRANCH!A:A,#REF!)</f>
        <v>#REF!</v>
      </c>
      <c r="M105" s="23" t="e">
        <f>SUMIF(#REF!,BRANCH!B:B,#REF!)</f>
        <v>#REF!</v>
      </c>
      <c r="N105" s="52" t="e">
        <f>SUMIF(#REF!,BRANCH!A:A,#REF!)</f>
        <v>#REF!</v>
      </c>
      <c r="O105" s="23" t="e">
        <f t="shared" si="4"/>
        <v>#REF!</v>
      </c>
      <c r="P105" s="23">
        <f>SUMIF('Normal Call'!A:A,BRANCH!A:A,'Normal Call'!D:D)</f>
        <v>123554</v>
      </c>
      <c r="Q105" s="23">
        <f>SUMIF('Normal Call'!A:A,BRANCH!A:A,'Normal Call'!G:G)</f>
        <v>34</v>
      </c>
      <c r="R105" s="23">
        <f>SUMIF('Normal Call'!A:A,BRANCH!A:A,'Normal Call'!F:F)</f>
        <v>34</v>
      </c>
      <c r="S105" s="52">
        <f>SUMIF('Normal Call'!B:B,BRANCH!B:B,'Normal Call'!E:E)</f>
        <v>0</v>
      </c>
      <c r="T105" s="23">
        <f t="shared" si="5"/>
        <v>123520</v>
      </c>
    </row>
    <row r="106" spans="1:20" x14ac:dyDescent="0.25">
      <c r="A106" s="21">
        <v>131</v>
      </c>
      <c r="B106" s="33" t="s">
        <v>682</v>
      </c>
      <c r="C106" s="34" t="s">
        <v>513</v>
      </c>
      <c r="D106" s="34" t="s">
        <v>179</v>
      </c>
      <c r="E106" s="22" t="s">
        <v>16</v>
      </c>
      <c r="F106" s="23">
        <f>SUMIF('Repledge Call'!A:A,BRANCH!A:A,'Repledge Call'!D:D)</f>
        <v>5177</v>
      </c>
      <c r="G106" s="23">
        <f>SUMIF('Repledge Call'!A:A,BRANCH!A:A,'Repledge Call'!G:G)</f>
        <v>0</v>
      </c>
      <c r="H106" s="23">
        <f>SUMIF('Repledge Call'!A:A,BRANCH!A:A,'Repledge Call'!F:F)</f>
        <v>0</v>
      </c>
      <c r="I106" s="52">
        <f>VLOOKUP(A:A,'Repledge Call'!A:E,5,0)</f>
        <v>0</v>
      </c>
      <c r="J106" s="23">
        <f t="shared" si="3"/>
        <v>5177</v>
      </c>
      <c r="K106" s="23" t="e">
        <f>SUMIF(#REF!,BRANCH!A:A,#REF!)</f>
        <v>#REF!</v>
      </c>
      <c r="L106" s="23" t="e">
        <f>SUMIF(#REF!,BRANCH!A:A,#REF!)</f>
        <v>#REF!</v>
      </c>
      <c r="M106" s="23" t="e">
        <f>SUMIF(#REF!,BRANCH!B:B,#REF!)</f>
        <v>#REF!</v>
      </c>
      <c r="N106" s="52" t="e">
        <f>SUMIF(#REF!,BRANCH!A:A,#REF!)</f>
        <v>#REF!</v>
      </c>
      <c r="O106" s="23" t="e">
        <f t="shared" si="4"/>
        <v>#REF!</v>
      </c>
      <c r="P106" s="23">
        <f>SUMIF('Normal Call'!A:A,BRANCH!A:A,'Normal Call'!D:D)</f>
        <v>58467</v>
      </c>
      <c r="Q106" s="23">
        <f>SUMIF('Normal Call'!A:A,BRANCH!A:A,'Normal Call'!G:G)</f>
        <v>18</v>
      </c>
      <c r="R106" s="23">
        <f>SUMIF('Normal Call'!A:A,BRANCH!A:A,'Normal Call'!F:F)</f>
        <v>18</v>
      </c>
      <c r="S106" s="52">
        <f>SUMIF('Normal Call'!B:B,BRANCH!B:B,'Normal Call'!E:E)</f>
        <v>0</v>
      </c>
      <c r="T106" s="23">
        <f t="shared" si="5"/>
        <v>58449</v>
      </c>
    </row>
    <row r="107" spans="1:20" x14ac:dyDescent="0.25">
      <c r="A107" s="21">
        <v>132</v>
      </c>
      <c r="B107" s="33" t="s">
        <v>683</v>
      </c>
      <c r="C107" s="34" t="s">
        <v>513</v>
      </c>
      <c r="D107" s="34" t="s">
        <v>179</v>
      </c>
      <c r="E107" s="22" t="s">
        <v>16</v>
      </c>
      <c r="F107" s="23">
        <f>SUMIF('Repledge Call'!A:A,BRANCH!A:A,'Repledge Call'!D:D)</f>
        <v>10120</v>
      </c>
      <c r="G107" s="23">
        <f>SUMIF('Repledge Call'!A:A,BRANCH!A:A,'Repledge Call'!G:G)</f>
        <v>0</v>
      </c>
      <c r="H107" s="23">
        <f>SUMIF('Repledge Call'!A:A,BRANCH!A:A,'Repledge Call'!F:F)</f>
        <v>0</v>
      </c>
      <c r="I107" s="52">
        <f>VLOOKUP(A:A,'Repledge Call'!A:E,5,0)</f>
        <v>0</v>
      </c>
      <c r="J107" s="23">
        <f t="shared" si="3"/>
        <v>10120</v>
      </c>
      <c r="K107" s="23" t="e">
        <f>SUMIF(#REF!,BRANCH!A:A,#REF!)</f>
        <v>#REF!</v>
      </c>
      <c r="L107" s="23" t="e">
        <f>SUMIF(#REF!,BRANCH!A:A,#REF!)</f>
        <v>#REF!</v>
      </c>
      <c r="M107" s="23" t="e">
        <f>SUMIF(#REF!,BRANCH!B:B,#REF!)</f>
        <v>#REF!</v>
      </c>
      <c r="N107" s="52" t="e">
        <f>SUMIF(#REF!,BRANCH!A:A,#REF!)</f>
        <v>#REF!</v>
      </c>
      <c r="O107" s="23" t="e">
        <f t="shared" si="4"/>
        <v>#REF!</v>
      </c>
      <c r="P107" s="23">
        <f>SUMIF('Normal Call'!A:A,BRANCH!A:A,'Normal Call'!D:D)</f>
        <v>115569</v>
      </c>
      <c r="Q107" s="23">
        <f>SUMIF('Normal Call'!A:A,BRANCH!A:A,'Normal Call'!G:G)</f>
        <v>30</v>
      </c>
      <c r="R107" s="23">
        <f>SUMIF('Normal Call'!A:A,BRANCH!A:A,'Normal Call'!F:F)</f>
        <v>30</v>
      </c>
      <c r="S107" s="52">
        <f>SUMIF('Normal Call'!B:B,BRANCH!B:B,'Normal Call'!E:E)</f>
        <v>0</v>
      </c>
      <c r="T107" s="23">
        <f t="shared" si="5"/>
        <v>115539</v>
      </c>
    </row>
    <row r="108" spans="1:20" x14ac:dyDescent="0.25">
      <c r="A108" s="21">
        <v>133</v>
      </c>
      <c r="B108" s="33" t="s">
        <v>684</v>
      </c>
      <c r="C108" s="34" t="s">
        <v>103</v>
      </c>
      <c r="D108" s="34" t="s">
        <v>365</v>
      </c>
      <c r="E108" s="22" t="s">
        <v>20</v>
      </c>
      <c r="F108" s="23">
        <f>SUMIF('Repledge Call'!A:A,BRANCH!A:A,'Repledge Call'!D:D)</f>
        <v>10983</v>
      </c>
      <c r="G108" s="23">
        <f>SUMIF('Repledge Call'!A:A,BRANCH!A:A,'Repledge Call'!G:G)</f>
        <v>0</v>
      </c>
      <c r="H108" s="23">
        <f>SUMIF('Repledge Call'!A:A,BRANCH!A:A,'Repledge Call'!F:F)</f>
        <v>0</v>
      </c>
      <c r="I108" s="52">
        <f>VLOOKUP(A:A,'Repledge Call'!A:E,5,0)</f>
        <v>0</v>
      </c>
      <c r="J108" s="23">
        <f t="shared" si="3"/>
        <v>10983</v>
      </c>
      <c r="K108" s="23" t="e">
        <f>SUMIF(#REF!,BRANCH!A:A,#REF!)</f>
        <v>#REF!</v>
      </c>
      <c r="L108" s="23" t="e">
        <f>SUMIF(#REF!,BRANCH!A:A,#REF!)</f>
        <v>#REF!</v>
      </c>
      <c r="M108" s="23" t="e">
        <f>SUMIF(#REF!,BRANCH!B:B,#REF!)</f>
        <v>#REF!</v>
      </c>
      <c r="N108" s="52" t="e">
        <f>SUMIF(#REF!,BRANCH!A:A,#REF!)</f>
        <v>#REF!</v>
      </c>
      <c r="O108" s="23" t="e">
        <f t="shared" si="4"/>
        <v>#REF!</v>
      </c>
      <c r="P108" s="23">
        <f>SUMIF('Normal Call'!A:A,BRANCH!A:A,'Normal Call'!D:D)</f>
        <v>106717</v>
      </c>
      <c r="Q108" s="23">
        <f>SUMIF('Normal Call'!A:A,BRANCH!A:A,'Normal Call'!G:G)</f>
        <v>38</v>
      </c>
      <c r="R108" s="23">
        <f>SUMIF('Normal Call'!A:A,BRANCH!A:A,'Normal Call'!F:F)</f>
        <v>38</v>
      </c>
      <c r="S108" s="52">
        <f>SUMIF('Normal Call'!B:B,BRANCH!B:B,'Normal Call'!E:E)</f>
        <v>0</v>
      </c>
      <c r="T108" s="23">
        <f t="shared" si="5"/>
        <v>106679</v>
      </c>
    </row>
    <row r="109" spans="1:20" x14ac:dyDescent="0.25">
      <c r="A109" s="21">
        <v>134</v>
      </c>
      <c r="B109" s="33" t="s">
        <v>685</v>
      </c>
      <c r="C109" s="34" t="s">
        <v>421</v>
      </c>
      <c r="D109" s="34" t="s">
        <v>241</v>
      </c>
      <c r="E109" s="22" t="s">
        <v>20</v>
      </c>
      <c r="F109" s="23">
        <f>SUMIF('Repledge Call'!A:A,BRANCH!A:A,'Repledge Call'!D:D)</f>
        <v>17403</v>
      </c>
      <c r="G109" s="23">
        <f>SUMIF('Repledge Call'!A:A,BRANCH!A:A,'Repledge Call'!G:G)</f>
        <v>0</v>
      </c>
      <c r="H109" s="23">
        <f>SUMIF('Repledge Call'!A:A,BRANCH!A:A,'Repledge Call'!F:F)</f>
        <v>0</v>
      </c>
      <c r="I109" s="52">
        <f>VLOOKUP(A:A,'Repledge Call'!A:E,5,0)</f>
        <v>0</v>
      </c>
      <c r="J109" s="23">
        <f t="shared" si="3"/>
        <v>17403</v>
      </c>
      <c r="K109" s="23" t="e">
        <f>SUMIF(#REF!,BRANCH!A:A,#REF!)</f>
        <v>#REF!</v>
      </c>
      <c r="L109" s="23" t="e">
        <f>SUMIF(#REF!,BRANCH!A:A,#REF!)</f>
        <v>#REF!</v>
      </c>
      <c r="M109" s="23" t="e">
        <f>SUMIF(#REF!,BRANCH!B:B,#REF!)</f>
        <v>#REF!</v>
      </c>
      <c r="N109" s="52" t="e">
        <f>SUMIF(#REF!,BRANCH!A:A,#REF!)</f>
        <v>#REF!</v>
      </c>
      <c r="O109" s="23" t="e">
        <f t="shared" si="4"/>
        <v>#REF!</v>
      </c>
      <c r="P109" s="23">
        <f>SUMIF('Normal Call'!A:A,BRANCH!A:A,'Normal Call'!D:D)</f>
        <v>160072</v>
      </c>
      <c r="Q109" s="23">
        <f>SUMIF('Normal Call'!A:A,BRANCH!A:A,'Normal Call'!G:G)</f>
        <v>52</v>
      </c>
      <c r="R109" s="23">
        <f>SUMIF('Normal Call'!A:A,BRANCH!A:A,'Normal Call'!F:F)</f>
        <v>1</v>
      </c>
      <c r="S109" s="52">
        <f>SUMIF('Normal Call'!B:B,BRANCH!B:B,'Normal Call'!E:E)</f>
        <v>51</v>
      </c>
      <c r="T109" s="23">
        <f t="shared" si="5"/>
        <v>160071</v>
      </c>
    </row>
    <row r="110" spans="1:20" x14ac:dyDescent="0.25">
      <c r="A110" s="21">
        <v>135</v>
      </c>
      <c r="B110" s="33" t="s">
        <v>686</v>
      </c>
      <c r="C110" s="34" t="s">
        <v>380</v>
      </c>
      <c r="D110" s="34" t="s">
        <v>179</v>
      </c>
      <c r="E110" s="22" t="s">
        <v>16</v>
      </c>
      <c r="F110" s="23">
        <f>SUMIF('Repledge Call'!A:A,BRANCH!A:A,'Repledge Call'!D:D)</f>
        <v>12148</v>
      </c>
      <c r="G110" s="23">
        <f>SUMIF('Repledge Call'!A:A,BRANCH!A:A,'Repledge Call'!G:G)</f>
        <v>0</v>
      </c>
      <c r="H110" s="23">
        <f>SUMIF('Repledge Call'!A:A,BRANCH!A:A,'Repledge Call'!F:F)</f>
        <v>0</v>
      </c>
      <c r="I110" s="52">
        <f>VLOOKUP(A:A,'Repledge Call'!A:E,5,0)</f>
        <v>0</v>
      </c>
      <c r="J110" s="23">
        <f t="shared" si="3"/>
        <v>12148</v>
      </c>
      <c r="K110" s="23" t="e">
        <f>SUMIF(#REF!,BRANCH!A:A,#REF!)</f>
        <v>#REF!</v>
      </c>
      <c r="L110" s="23" t="e">
        <f>SUMIF(#REF!,BRANCH!A:A,#REF!)</f>
        <v>#REF!</v>
      </c>
      <c r="M110" s="23" t="e">
        <f>SUMIF(#REF!,BRANCH!B:B,#REF!)</f>
        <v>#REF!</v>
      </c>
      <c r="N110" s="52" t="e">
        <f>SUMIF(#REF!,BRANCH!A:A,#REF!)</f>
        <v>#REF!</v>
      </c>
      <c r="O110" s="23" t="e">
        <f t="shared" si="4"/>
        <v>#REF!</v>
      </c>
      <c r="P110" s="23">
        <f>SUMIF('Normal Call'!A:A,BRANCH!A:A,'Normal Call'!D:D)</f>
        <v>135207</v>
      </c>
      <c r="Q110" s="23">
        <f>SUMIF('Normal Call'!A:A,BRANCH!A:A,'Normal Call'!G:G)</f>
        <v>43</v>
      </c>
      <c r="R110" s="23">
        <f>SUMIF('Normal Call'!A:A,BRANCH!A:A,'Normal Call'!F:F)</f>
        <v>43</v>
      </c>
      <c r="S110" s="52">
        <f>SUMIF('Normal Call'!B:B,BRANCH!B:B,'Normal Call'!E:E)</f>
        <v>0</v>
      </c>
      <c r="T110" s="23">
        <f t="shared" si="5"/>
        <v>135164</v>
      </c>
    </row>
    <row r="111" spans="1:20" x14ac:dyDescent="0.25">
      <c r="A111" s="21">
        <v>136</v>
      </c>
      <c r="B111" s="33" t="s">
        <v>687</v>
      </c>
      <c r="C111" s="34" t="s">
        <v>427</v>
      </c>
      <c r="D111" s="34" t="s">
        <v>179</v>
      </c>
      <c r="E111" s="22" t="s">
        <v>16</v>
      </c>
      <c r="F111" s="23">
        <f>SUMIF('Repledge Call'!A:A,BRANCH!A:A,'Repledge Call'!D:D)</f>
        <v>7662</v>
      </c>
      <c r="G111" s="23">
        <f>SUMIF('Repledge Call'!A:A,BRANCH!A:A,'Repledge Call'!G:G)</f>
        <v>1</v>
      </c>
      <c r="H111" s="23">
        <f>SUMIF('Repledge Call'!A:A,BRANCH!A:A,'Repledge Call'!F:F)</f>
        <v>1</v>
      </c>
      <c r="I111" s="52">
        <f>VLOOKUP(A:A,'Repledge Call'!A:E,5,0)</f>
        <v>0</v>
      </c>
      <c r="J111" s="23">
        <f t="shared" si="3"/>
        <v>7661</v>
      </c>
      <c r="K111" s="23" t="e">
        <f>SUMIF(#REF!,BRANCH!A:A,#REF!)</f>
        <v>#REF!</v>
      </c>
      <c r="L111" s="23" t="e">
        <f>SUMIF(#REF!,BRANCH!A:A,#REF!)</f>
        <v>#REF!</v>
      </c>
      <c r="M111" s="23" t="e">
        <f>SUMIF(#REF!,BRANCH!B:B,#REF!)</f>
        <v>#REF!</v>
      </c>
      <c r="N111" s="52" t="e">
        <f>SUMIF(#REF!,BRANCH!A:A,#REF!)</f>
        <v>#REF!</v>
      </c>
      <c r="O111" s="23" t="e">
        <f t="shared" si="4"/>
        <v>#REF!</v>
      </c>
      <c r="P111" s="23">
        <f>SUMIF('Normal Call'!A:A,BRANCH!A:A,'Normal Call'!D:D)</f>
        <v>80979</v>
      </c>
      <c r="Q111" s="23">
        <f>SUMIF('Normal Call'!A:A,BRANCH!A:A,'Normal Call'!G:G)</f>
        <v>27</v>
      </c>
      <c r="R111" s="23">
        <f>SUMIF('Normal Call'!A:A,BRANCH!A:A,'Normal Call'!F:F)</f>
        <v>27</v>
      </c>
      <c r="S111" s="52">
        <f>SUMIF('Normal Call'!B:B,BRANCH!B:B,'Normal Call'!E:E)</f>
        <v>0</v>
      </c>
      <c r="T111" s="23">
        <f t="shared" si="5"/>
        <v>80952</v>
      </c>
    </row>
    <row r="112" spans="1:20" x14ac:dyDescent="0.25">
      <c r="A112" s="21">
        <v>137</v>
      </c>
      <c r="B112" s="33" t="s">
        <v>101</v>
      </c>
      <c r="C112" s="34" t="s">
        <v>549</v>
      </c>
      <c r="D112" s="34" t="s">
        <v>241</v>
      </c>
      <c r="E112" s="22" t="s">
        <v>20</v>
      </c>
      <c r="F112" s="23">
        <f>SUMIF('Repledge Call'!A:A,BRANCH!A:A,'Repledge Call'!D:D)</f>
        <v>5177</v>
      </c>
      <c r="G112" s="23">
        <f>SUMIF('Repledge Call'!A:A,BRANCH!A:A,'Repledge Call'!G:G)</f>
        <v>0</v>
      </c>
      <c r="H112" s="23">
        <f>SUMIF('Repledge Call'!A:A,BRANCH!A:A,'Repledge Call'!F:F)</f>
        <v>0</v>
      </c>
      <c r="I112" s="52">
        <f>VLOOKUP(A:A,'Repledge Call'!A:E,5,0)</f>
        <v>0</v>
      </c>
      <c r="J112" s="23">
        <f t="shared" si="3"/>
        <v>5177</v>
      </c>
      <c r="K112" s="23" t="e">
        <f>SUMIF(#REF!,BRANCH!A:A,#REF!)</f>
        <v>#REF!</v>
      </c>
      <c r="L112" s="23" t="e">
        <f>SUMIF(#REF!,BRANCH!A:A,#REF!)</f>
        <v>#REF!</v>
      </c>
      <c r="M112" s="23" t="e">
        <f>SUMIF(#REF!,BRANCH!B:B,#REF!)</f>
        <v>#REF!</v>
      </c>
      <c r="N112" s="52" t="e">
        <f>SUMIF(#REF!,BRANCH!A:A,#REF!)</f>
        <v>#REF!</v>
      </c>
      <c r="O112" s="23" t="e">
        <f t="shared" si="4"/>
        <v>#REF!</v>
      </c>
      <c r="P112" s="23">
        <f>SUMIF('Normal Call'!A:A,BRANCH!A:A,'Normal Call'!D:D)</f>
        <v>50937</v>
      </c>
      <c r="Q112" s="23">
        <f>SUMIF('Normal Call'!A:A,BRANCH!A:A,'Normal Call'!G:G)</f>
        <v>17</v>
      </c>
      <c r="R112" s="23">
        <f>SUMIF('Normal Call'!A:A,BRANCH!A:A,'Normal Call'!F:F)</f>
        <v>17</v>
      </c>
      <c r="S112" s="52">
        <f>SUMIF('Normal Call'!B:B,BRANCH!B:B,'Normal Call'!E:E)</f>
        <v>0</v>
      </c>
      <c r="T112" s="23">
        <f t="shared" si="5"/>
        <v>50920</v>
      </c>
    </row>
    <row r="113" spans="1:20" x14ac:dyDescent="0.25">
      <c r="A113" s="21">
        <v>138</v>
      </c>
      <c r="B113" s="33" t="s">
        <v>688</v>
      </c>
      <c r="C113" s="34" t="s">
        <v>276</v>
      </c>
      <c r="D113" s="34" t="s">
        <v>184</v>
      </c>
      <c r="E113" s="22" t="s">
        <v>15</v>
      </c>
      <c r="F113" s="23">
        <f>SUMIF('Repledge Call'!A:A,BRANCH!A:A,'Repledge Call'!D:D)</f>
        <v>14264</v>
      </c>
      <c r="G113" s="23">
        <f>SUMIF('Repledge Call'!A:A,BRANCH!A:A,'Repledge Call'!G:G)</f>
        <v>0</v>
      </c>
      <c r="H113" s="23">
        <f>SUMIF('Repledge Call'!A:A,BRANCH!A:A,'Repledge Call'!F:F)</f>
        <v>0</v>
      </c>
      <c r="I113" s="52">
        <f>VLOOKUP(A:A,'Repledge Call'!A:E,5,0)</f>
        <v>0</v>
      </c>
      <c r="J113" s="23">
        <f t="shared" si="3"/>
        <v>14264</v>
      </c>
      <c r="K113" s="23" t="e">
        <f>SUMIF(#REF!,BRANCH!A:A,#REF!)</f>
        <v>#REF!</v>
      </c>
      <c r="L113" s="23" t="e">
        <f>SUMIF(#REF!,BRANCH!A:A,#REF!)</f>
        <v>#REF!</v>
      </c>
      <c r="M113" s="23" t="e">
        <f>SUMIF(#REF!,BRANCH!B:B,#REF!)</f>
        <v>#REF!</v>
      </c>
      <c r="N113" s="52" t="e">
        <f>SUMIF(#REF!,BRANCH!A:A,#REF!)</f>
        <v>#REF!</v>
      </c>
      <c r="O113" s="23" t="e">
        <f t="shared" si="4"/>
        <v>#REF!</v>
      </c>
      <c r="P113" s="23">
        <f>SUMIF('Normal Call'!A:A,BRANCH!A:A,'Normal Call'!D:D)</f>
        <v>135279</v>
      </c>
      <c r="Q113" s="23">
        <f>SUMIF('Normal Call'!A:A,BRANCH!A:A,'Normal Call'!G:G)</f>
        <v>60</v>
      </c>
      <c r="R113" s="23">
        <f>SUMIF('Normal Call'!A:A,BRANCH!A:A,'Normal Call'!F:F)</f>
        <v>60</v>
      </c>
      <c r="S113" s="52">
        <f>SUMIF('Normal Call'!B:B,BRANCH!B:B,'Normal Call'!E:E)</f>
        <v>0</v>
      </c>
      <c r="T113" s="23">
        <f t="shared" si="5"/>
        <v>135219</v>
      </c>
    </row>
    <row r="114" spans="1:20" x14ac:dyDescent="0.25">
      <c r="A114" s="21">
        <v>139</v>
      </c>
      <c r="B114" s="33" t="s">
        <v>689</v>
      </c>
      <c r="C114" s="34" t="s">
        <v>512</v>
      </c>
      <c r="D114" s="34" t="s">
        <v>414</v>
      </c>
      <c r="E114" s="22" t="s">
        <v>13</v>
      </c>
      <c r="F114" s="23">
        <f>SUMIF('Repledge Call'!A:A,BRANCH!A:A,'Repledge Call'!D:D)</f>
        <v>6760</v>
      </c>
      <c r="G114" s="23">
        <f>SUMIF('Repledge Call'!A:A,BRANCH!A:A,'Repledge Call'!G:G)</f>
        <v>0</v>
      </c>
      <c r="H114" s="23">
        <f>SUMIF('Repledge Call'!A:A,BRANCH!A:A,'Repledge Call'!F:F)</f>
        <v>0</v>
      </c>
      <c r="I114" s="52">
        <f>VLOOKUP(A:A,'Repledge Call'!A:E,5,0)</f>
        <v>0</v>
      </c>
      <c r="J114" s="23">
        <f t="shared" si="3"/>
        <v>6760</v>
      </c>
      <c r="K114" s="23" t="e">
        <f>SUMIF(#REF!,BRANCH!A:A,#REF!)</f>
        <v>#REF!</v>
      </c>
      <c r="L114" s="23" t="e">
        <f>SUMIF(#REF!,BRANCH!A:A,#REF!)</f>
        <v>#REF!</v>
      </c>
      <c r="M114" s="23" t="e">
        <f>SUMIF(#REF!,BRANCH!B:B,#REF!)</f>
        <v>#REF!</v>
      </c>
      <c r="N114" s="52" t="e">
        <f>SUMIF(#REF!,BRANCH!A:A,#REF!)</f>
        <v>#REF!</v>
      </c>
      <c r="O114" s="23" t="e">
        <f t="shared" si="4"/>
        <v>#REF!</v>
      </c>
      <c r="P114" s="23">
        <f>SUMIF('Normal Call'!A:A,BRANCH!A:A,'Normal Call'!D:D)</f>
        <v>66205</v>
      </c>
      <c r="Q114" s="23">
        <f>SUMIF('Normal Call'!A:A,BRANCH!A:A,'Normal Call'!G:G)</f>
        <v>29</v>
      </c>
      <c r="R114" s="23">
        <f>SUMIF('Normal Call'!A:A,BRANCH!A:A,'Normal Call'!F:F)</f>
        <v>29</v>
      </c>
      <c r="S114" s="52">
        <f>SUMIF('Normal Call'!B:B,BRANCH!B:B,'Normal Call'!E:E)</f>
        <v>0</v>
      </c>
      <c r="T114" s="23">
        <f t="shared" si="5"/>
        <v>66176</v>
      </c>
    </row>
    <row r="115" spans="1:20" x14ac:dyDescent="0.25">
      <c r="A115" s="21">
        <v>140</v>
      </c>
      <c r="B115" s="33" t="s">
        <v>690</v>
      </c>
      <c r="C115" s="34" t="s">
        <v>393</v>
      </c>
      <c r="D115" s="34" t="s">
        <v>335</v>
      </c>
      <c r="E115" s="22" t="s">
        <v>13</v>
      </c>
      <c r="F115" s="23">
        <f>SUMIF('Repledge Call'!A:A,BRANCH!A:A,'Repledge Call'!D:D)</f>
        <v>5091</v>
      </c>
      <c r="G115" s="23">
        <f>SUMIF('Repledge Call'!A:A,BRANCH!A:A,'Repledge Call'!G:G)</f>
        <v>0</v>
      </c>
      <c r="H115" s="23">
        <f>SUMIF('Repledge Call'!A:A,BRANCH!A:A,'Repledge Call'!F:F)</f>
        <v>0</v>
      </c>
      <c r="I115" s="52">
        <f>VLOOKUP(A:A,'Repledge Call'!A:E,5,0)</f>
        <v>0</v>
      </c>
      <c r="J115" s="23">
        <f t="shared" si="3"/>
        <v>5091</v>
      </c>
      <c r="K115" s="23" t="e">
        <f>SUMIF(#REF!,BRANCH!A:A,#REF!)</f>
        <v>#REF!</v>
      </c>
      <c r="L115" s="23" t="e">
        <f>SUMIF(#REF!,BRANCH!A:A,#REF!)</f>
        <v>#REF!</v>
      </c>
      <c r="M115" s="23" t="e">
        <f>SUMIF(#REF!,BRANCH!B:B,#REF!)</f>
        <v>#REF!</v>
      </c>
      <c r="N115" s="52" t="e">
        <f>SUMIF(#REF!,BRANCH!A:A,#REF!)</f>
        <v>#REF!</v>
      </c>
      <c r="O115" s="23" t="e">
        <f t="shared" si="4"/>
        <v>#REF!</v>
      </c>
      <c r="P115" s="23">
        <f>SUMIF('Normal Call'!A:A,BRANCH!A:A,'Normal Call'!D:D)</f>
        <v>59877</v>
      </c>
      <c r="Q115" s="23">
        <f>SUMIF('Normal Call'!A:A,BRANCH!A:A,'Normal Call'!G:G)</f>
        <v>25</v>
      </c>
      <c r="R115" s="23">
        <f>SUMIF('Normal Call'!A:A,BRANCH!A:A,'Normal Call'!F:F)</f>
        <v>25</v>
      </c>
      <c r="S115" s="52">
        <f>SUMIF('Normal Call'!B:B,BRANCH!B:B,'Normal Call'!E:E)</f>
        <v>0</v>
      </c>
      <c r="T115" s="23">
        <f t="shared" si="5"/>
        <v>59852</v>
      </c>
    </row>
    <row r="116" spans="1:20" x14ac:dyDescent="0.25">
      <c r="A116" s="21">
        <v>142</v>
      </c>
      <c r="B116" s="33" t="s">
        <v>691</v>
      </c>
      <c r="C116" s="34" t="s">
        <v>408</v>
      </c>
      <c r="D116" s="34" t="s">
        <v>230</v>
      </c>
      <c r="E116" s="22" t="s">
        <v>13</v>
      </c>
      <c r="F116" s="23">
        <f>SUMIF('Repledge Call'!A:A,BRANCH!A:A,'Repledge Call'!D:D)</f>
        <v>4498</v>
      </c>
      <c r="G116" s="23">
        <f>SUMIF('Repledge Call'!A:A,BRANCH!A:A,'Repledge Call'!G:G)</f>
        <v>0</v>
      </c>
      <c r="H116" s="23">
        <f>SUMIF('Repledge Call'!A:A,BRANCH!A:A,'Repledge Call'!F:F)</f>
        <v>0</v>
      </c>
      <c r="I116" s="52">
        <f>VLOOKUP(A:A,'Repledge Call'!A:E,5,0)</f>
        <v>0</v>
      </c>
      <c r="J116" s="23">
        <f t="shared" si="3"/>
        <v>4498</v>
      </c>
      <c r="K116" s="23" t="e">
        <f>SUMIF(#REF!,BRANCH!A:A,#REF!)</f>
        <v>#REF!</v>
      </c>
      <c r="L116" s="23" t="e">
        <f>SUMIF(#REF!,BRANCH!A:A,#REF!)</f>
        <v>#REF!</v>
      </c>
      <c r="M116" s="23" t="e">
        <f>SUMIF(#REF!,BRANCH!B:B,#REF!)</f>
        <v>#REF!</v>
      </c>
      <c r="N116" s="52" t="e">
        <f>SUMIF(#REF!,BRANCH!A:A,#REF!)</f>
        <v>#REF!</v>
      </c>
      <c r="O116" s="23" t="e">
        <f t="shared" si="4"/>
        <v>#REF!</v>
      </c>
      <c r="P116" s="23">
        <f>SUMIF('Normal Call'!A:A,BRANCH!A:A,'Normal Call'!D:D)</f>
        <v>42952</v>
      </c>
      <c r="Q116" s="23">
        <f>SUMIF('Normal Call'!A:A,BRANCH!A:A,'Normal Call'!G:G)</f>
        <v>21</v>
      </c>
      <c r="R116" s="23">
        <f>SUMIF('Normal Call'!A:A,BRANCH!A:A,'Normal Call'!F:F)</f>
        <v>21</v>
      </c>
      <c r="S116" s="52">
        <f>SUMIF('Normal Call'!B:B,BRANCH!B:B,'Normal Call'!E:E)</f>
        <v>0</v>
      </c>
      <c r="T116" s="23">
        <f t="shared" si="5"/>
        <v>42931</v>
      </c>
    </row>
    <row r="117" spans="1:20" x14ac:dyDescent="0.25">
      <c r="A117" s="21">
        <v>143</v>
      </c>
      <c r="B117" s="33" t="s">
        <v>692</v>
      </c>
      <c r="C117" s="34" t="s">
        <v>353</v>
      </c>
      <c r="D117" s="34" t="s">
        <v>146</v>
      </c>
      <c r="E117" s="22" t="s">
        <v>15</v>
      </c>
      <c r="F117" s="23">
        <f>SUMIF('Repledge Call'!A:A,BRANCH!A:A,'Repledge Call'!D:D)</f>
        <v>4800</v>
      </c>
      <c r="G117" s="23">
        <f>SUMIF('Repledge Call'!A:A,BRANCH!A:A,'Repledge Call'!G:G)</f>
        <v>0</v>
      </c>
      <c r="H117" s="23">
        <f>SUMIF('Repledge Call'!A:A,BRANCH!A:A,'Repledge Call'!F:F)</f>
        <v>0</v>
      </c>
      <c r="I117" s="52">
        <f>VLOOKUP(A:A,'Repledge Call'!A:E,5,0)</f>
        <v>0</v>
      </c>
      <c r="J117" s="23">
        <f t="shared" si="3"/>
        <v>4800</v>
      </c>
      <c r="K117" s="23" t="e">
        <f>SUMIF(#REF!,BRANCH!A:A,#REF!)</f>
        <v>#REF!</v>
      </c>
      <c r="L117" s="23" t="e">
        <f>SUMIF(#REF!,BRANCH!A:A,#REF!)</f>
        <v>#REF!</v>
      </c>
      <c r="M117" s="23" t="e">
        <f>SUMIF(#REF!,BRANCH!B:B,#REF!)</f>
        <v>#REF!</v>
      </c>
      <c r="N117" s="52" t="e">
        <f>SUMIF(#REF!,BRANCH!A:A,#REF!)</f>
        <v>#REF!</v>
      </c>
      <c r="O117" s="23" t="e">
        <f t="shared" si="4"/>
        <v>#REF!</v>
      </c>
      <c r="P117" s="23">
        <f>SUMIF('Normal Call'!A:A,BRANCH!A:A,'Normal Call'!D:D)</f>
        <v>46687</v>
      </c>
      <c r="Q117" s="23">
        <f>SUMIF('Normal Call'!A:A,BRANCH!A:A,'Normal Call'!G:G)</f>
        <v>25</v>
      </c>
      <c r="R117" s="23">
        <f>SUMIF('Normal Call'!A:A,BRANCH!A:A,'Normal Call'!F:F)</f>
        <v>25</v>
      </c>
      <c r="S117" s="52">
        <f>SUMIF('Normal Call'!B:B,BRANCH!B:B,'Normal Call'!E:E)</f>
        <v>0</v>
      </c>
      <c r="T117" s="23">
        <f t="shared" si="5"/>
        <v>46662</v>
      </c>
    </row>
    <row r="118" spans="1:20" x14ac:dyDescent="0.25">
      <c r="A118" s="21">
        <v>144</v>
      </c>
      <c r="B118" s="33" t="s">
        <v>55</v>
      </c>
      <c r="C118" s="34" t="s">
        <v>55</v>
      </c>
      <c r="D118" s="34" t="s">
        <v>195</v>
      </c>
      <c r="E118" s="22" t="s">
        <v>15</v>
      </c>
      <c r="F118" s="23">
        <f>SUMIF('Repledge Call'!A:A,BRANCH!A:A,'Repledge Call'!D:D)</f>
        <v>5113</v>
      </c>
      <c r="G118" s="23">
        <f>SUMIF('Repledge Call'!A:A,BRANCH!A:A,'Repledge Call'!G:G)</f>
        <v>0</v>
      </c>
      <c r="H118" s="23">
        <f>SUMIF('Repledge Call'!A:A,BRANCH!A:A,'Repledge Call'!F:F)</f>
        <v>0</v>
      </c>
      <c r="I118" s="52">
        <f>VLOOKUP(A:A,'Repledge Call'!A:E,5,0)</f>
        <v>0</v>
      </c>
      <c r="J118" s="23">
        <f t="shared" si="3"/>
        <v>5113</v>
      </c>
      <c r="K118" s="23" t="e">
        <f>SUMIF(#REF!,BRANCH!A:A,#REF!)</f>
        <v>#REF!</v>
      </c>
      <c r="L118" s="23" t="e">
        <f>SUMIF(#REF!,BRANCH!A:A,#REF!)</f>
        <v>#REF!</v>
      </c>
      <c r="M118" s="23" t="e">
        <f>SUMIF(#REF!,BRANCH!B:B,#REF!)</f>
        <v>#REF!</v>
      </c>
      <c r="N118" s="52" t="e">
        <f>SUMIF(#REF!,BRANCH!A:A,#REF!)</f>
        <v>#REF!</v>
      </c>
      <c r="O118" s="23" t="e">
        <f t="shared" si="4"/>
        <v>#REF!</v>
      </c>
      <c r="P118" s="23">
        <f>SUMIF('Normal Call'!A:A,BRANCH!A:A,'Normal Call'!D:D)</f>
        <v>55627</v>
      </c>
      <c r="Q118" s="23">
        <f>SUMIF('Normal Call'!A:A,BRANCH!A:A,'Normal Call'!G:G)</f>
        <v>14</v>
      </c>
      <c r="R118" s="23">
        <f>SUMIF('Normal Call'!A:A,BRANCH!A:A,'Normal Call'!F:F)</f>
        <v>11</v>
      </c>
      <c r="S118" s="52">
        <f>SUMIF('Normal Call'!B:B,BRANCH!B:B,'Normal Call'!E:E)</f>
        <v>3</v>
      </c>
      <c r="T118" s="23">
        <f t="shared" si="5"/>
        <v>55616</v>
      </c>
    </row>
    <row r="119" spans="1:20" x14ac:dyDescent="0.25">
      <c r="A119" s="21">
        <v>145</v>
      </c>
      <c r="B119" s="33" t="s">
        <v>693</v>
      </c>
      <c r="C119" s="34" t="s">
        <v>315</v>
      </c>
      <c r="D119" s="34" t="s">
        <v>187</v>
      </c>
      <c r="E119" s="22" t="s">
        <v>15</v>
      </c>
      <c r="F119" s="23">
        <f>SUMIF('Repledge Call'!A:A,BRANCH!A:A,'Repledge Call'!D:D)</f>
        <v>11198</v>
      </c>
      <c r="G119" s="23">
        <f>SUMIF('Repledge Call'!A:A,BRANCH!A:A,'Repledge Call'!G:G)</f>
        <v>0</v>
      </c>
      <c r="H119" s="23">
        <f>SUMIF('Repledge Call'!A:A,BRANCH!A:A,'Repledge Call'!F:F)</f>
        <v>0</v>
      </c>
      <c r="I119" s="52">
        <f>VLOOKUP(A:A,'Repledge Call'!A:E,5,0)</f>
        <v>0</v>
      </c>
      <c r="J119" s="23">
        <f t="shared" si="3"/>
        <v>11198</v>
      </c>
      <c r="K119" s="23" t="e">
        <f>SUMIF(#REF!,BRANCH!A:A,#REF!)</f>
        <v>#REF!</v>
      </c>
      <c r="L119" s="23" t="e">
        <f>SUMIF(#REF!,BRANCH!A:A,#REF!)</f>
        <v>#REF!</v>
      </c>
      <c r="M119" s="23" t="e">
        <f>SUMIF(#REF!,BRANCH!B:B,#REF!)</f>
        <v>#REF!</v>
      </c>
      <c r="N119" s="52" t="e">
        <f>SUMIF(#REF!,BRANCH!A:A,#REF!)</f>
        <v>#REF!</v>
      </c>
      <c r="O119" s="23" t="e">
        <f t="shared" si="4"/>
        <v>#REF!</v>
      </c>
      <c r="P119" s="23">
        <f>SUMIF('Normal Call'!A:A,BRANCH!A:A,'Normal Call'!D:D)</f>
        <v>115673</v>
      </c>
      <c r="Q119" s="23">
        <f>SUMIF('Normal Call'!A:A,BRANCH!A:A,'Normal Call'!G:G)</f>
        <v>34</v>
      </c>
      <c r="R119" s="23">
        <f>SUMIF('Normal Call'!A:A,BRANCH!A:A,'Normal Call'!F:F)</f>
        <v>3</v>
      </c>
      <c r="S119" s="52">
        <f>SUMIF('Normal Call'!B:B,BRANCH!B:B,'Normal Call'!E:E)</f>
        <v>31</v>
      </c>
      <c r="T119" s="23">
        <f t="shared" si="5"/>
        <v>115670</v>
      </c>
    </row>
    <row r="120" spans="1:20" x14ac:dyDescent="0.25">
      <c r="A120" s="21">
        <v>146</v>
      </c>
      <c r="B120" s="33" t="s">
        <v>694</v>
      </c>
      <c r="C120" s="34" t="s">
        <v>352</v>
      </c>
      <c r="D120" s="34" t="s">
        <v>146</v>
      </c>
      <c r="E120" s="22" t="s">
        <v>15</v>
      </c>
      <c r="F120" s="23">
        <f>SUMIF('Repledge Call'!A:A,BRANCH!A:A,'Repledge Call'!D:D)</f>
        <v>6157</v>
      </c>
      <c r="G120" s="23">
        <f>SUMIF('Repledge Call'!A:A,BRANCH!A:A,'Repledge Call'!G:G)</f>
        <v>0</v>
      </c>
      <c r="H120" s="23">
        <f>SUMIF('Repledge Call'!A:A,BRANCH!A:A,'Repledge Call'!F:F)</f>
        <v>0</v>
      </c>
      <c r="I120" s="52">
        <f>VLOOKUP(A:A,'Repledge Call'!A:E,5,0)</f>
        <v>0</v>
      </c>
      <c r="J120" s="23">
        <f t="shared" si="3"/>
        <v>6157</v>
      </c>
      <c r="K120" s="23" t="e">
        <f>SUMIF(#REF!,BRANCH!A:A,#REF!)</f>
        <v>#REF!</v>
      </c>
      <c r="L120" s="23" t="e">
        <f>SUMIF(#REF!,BRANCH!A:A,#REF!)</f>
        <v>#REF!</v>
      </c>
      <c r="M120" s="23" t="e">
        <f>SUMIF(#REF!,BRANCH!B:B,#REF!)</f>
        <v>#REF!</v>
      </c>
      <c r="N120" s="52" t="e">
        <f>SUMIF(#REF!,BRANCH!A:A,#REF!)</f>
        <v>#REF!</v>
      </c>
      <c r="O120" s="23" t="e">
        <f t="shared" si="4"/>
        <v>#REF!</v>
      </c>
      <c r="P120" s="23">
        <f>SUMIF('Normal Call'!A:A,BRANCH!A:A,'Normal Call'!D:D)</f>
        <v>63103</v>
      </c>
      <c r="Q120" s="23">
        <f>SUMIF('Normal Call'!A:A,BRANCH!A:A,'Normal Call'!G:G)</f>
        <v>16</v>
      </c>
      <c r="R120" s="23">
        <f>SUMIF('Normal Call'!A:A,BRANCH!A:A,'Normal Call'!F:F)</f>
        <v>0</v>
      </c>
      <c r="S120" s="52">
        <f>SUMIF('Normal Call'!B:B,BRANCH!B:B,'Normal Call'!E:E)</f>
        <v>16</v>
      </c>
      <c r="T120" s="23">
        <f t="shared" si="5"/>
        <v>63103</v>
      </c>
    </row>
    <row r="121" spans="1:20" x14ac:dyDescent="0.25">
      <c r="A121" s="21">
        <v>147</v>
      </c>
      <c r="B121" s="33" t="s">
        <v>695</v>
      </c>
      <c r="C121" s="34" t="s">
        <v>571</v>
      </c>
      <c r="D121" s="34" t="s">
        <v>470</v>
      </c>
      <c r="E121" s="22" t="s">
        <v>15</v>
      </c>
      <c r="F121" s="23">
        <f>SUMIF('Repledge Call'!A:A,BRANCH!A:A,'Repledge Call'!D:D)</f>
        <v>5909</v>
      </c>
      <c r="G121" s="23">
        <f>SUMIF('Repledge Call'!A:A,BRANCH!A:A,'Repledge Call'!G:G)</f>
        <v>0</v>
      </c>
      <c r="H121" s="23">
        <f>SUMIF('Repledge Call'!A:A,BRANCH!A:A,'Repledge Call'!F:F)</f>
        <v>0</v>
      </c>
      <c r="I121" s="52">
        <f>VLOOKUP(A:A,'Repledge Call'!A:E,5,0)</f>
        <v>0</v>
      </c>
      <c r="J121" s="23">
        <f t="shared" si="3"/>
        <v>5909</v>
      </c>
      <c r="K121" s="23" t="e">
        <f>SUMIF(#REF!,BRANCH!A:A,#REF!)</f>
        <v>#REF!</v>
      </c>
      <c r="L121" s="23" t="e">
        <f>SUMIF(#REF!,BRANCH!A:A,#REF!)</f>
        <v>#REF!</v>
      </c>
      <c r="M121" s="23" t="e">
        <f>SUMIF(#REF!,BRANCH!B:B,#REF!)</f>
        <v>#REF!</v>
      </c>
      <c r="N121" s="52" t="e">
        <f>SUMIF(#REF!,BRANCH!A:A,#REF!)</f>
        <v>#REF!</v>
      </c>
      <c r="O121" s="23" t="e">
        <f t="shared" si="4"/>
        <v>#REF!</v>
      </c>
      <c r="P121" s="23">
        <f>SUMIF('Normal Call'!A:A,BRANCH!A:A,'Normal Call'!D:D)</f>
        <v>55587</v>
      </c>
      <c r="Q121" s="23">
        <f>SUMIF('Normal Call'!A:A,BRANCH!A:A,'Normal Call'!G:G)</f>
        <v>22</v>
      </c>
      <c r="R121" s="23">
        <f>SUMIF('Normal Call'!A:A,BRANCH!A:A,'Normal Call'!F:F)</f>
        <v>22</v>
      </c>
      <c r="S121" s="52">
        <f>SUMIF('Normal Call'!B:B,BRANCH!B:B,'Normal Call'!E:E)</f>
        <v>0</v>
      </c>
      <c r="T121" s="23">
        <f t="shared" si="5"/>
        <v>55565</v>
      </c>
    </row>
    <row r="122" spans="1:20" x14ac:dyDescent="0.25">
      <c r="A122" s="21">
        <v>148</v>
      </c>
      <c r="B122" s="33" t="s">
        <v>696</v>
      </c>
      <c r="C122" s="34" t="s">
        <v>435</v>
      </c>
      <c r="D122" s="34" t="s">
        <v>254</v>
      </c>
      <c r="E122" s="22" t="s">
        <v>14</v>
      </c>
      <c r="F122" s="23">
        <f>SUMIF('Repledge Call'!A:A,BRANCH!A:A,'Repledge Call'!D:D)</f>
        <v>12401</v>
      </c>
      <c r="G122" s="23">
        <f>SUMIF('Repledge Call'!A:A,BRANCH!A:A,'Repledge Call'!G:G)</f>
        <v>0</v>
      </c>
      <c r="H122" s="23">
        <f>SUMIF('Repledge Call'!A:A,BRANCH!A:A,'Repledge Call'!F:F)</f>
        <v>0</v>
      </c>
      <c r="I122" s="52">
        <f>VLOOKUP(A:A,'Repledge Call'!A:E,5,0)</f>
        <v>0</v>
      </c>
      <c r="J122" s="23">
        <f t="shared" si="3"/>
        <v>12401</v>
      </c>
      <c r="K122" s="23" t="e">
        <f>SUMIF(#REF!,BRANCH!A:A,#REF!)</f>
        <v>#REF!</v>
      </c>
      <c r="L122" s="23" t="e">
        <f>SUMIF(#REF!,BRANCH!A:A,#REF!)</f>
        <v>#REF!</v>
      </c>
      <c r="M122" s="23" t="e">
        <f>SUMIF(#REF!,BRANCH!B:B,#REF!)</f>
        <v>#REF!</v>
      </c>
      <c r="N122" s="52" t="e">
        <f>SUMIF(#REF!,BRANCH!A:A,#REF!)</f>
        <v>#REF!</v>
      </c>
      <c r="O122" s="23" t="e">
        <f t="shared" si="4"/>
        <v>#REF!</v>
      </c>
      <c r="P122" s="23">
        <f>SUMIF('Normal Call'!A:A,BRANCH!A:A,'Normal Call'!D:D)</f>
        <v>117287</v>
      </c>
      <c r="Q122" s="23">
        <f>SUMIF('Normal Call'!A:A,BRANCH!A:A,'Normal Call'!G:G)</f>
        <v>37</v>
      </c>
      <c r="R122" s="23">
        <f>SUMIF('Normal Call'!A:A,BRANCH!A:A,'Normal Call'!F:F)</f>
        <v>37</v>
      </c>
      <c r="S122" s="52">
        <f>SUMIF('Normal Call'!B:B,BRANCH!B:B,'Normal Call'!E:E)</f>
        <v>0</v>
      </c>
      <c r="T122" s="23">
        <f t="shared" si="5"/>
        <v>117250</v>
      </c>
    </row>
    <row r="123" spans="1:20" x14ac:dyDescent="0.25">
      <c r="A123" s="21">
        <v>149</v>
      </c>
      <c r="B123" s="33" t="s">
        <v>697</v>
      </c>
      <c r="C123" s="34" t="s">
        <v>325</v>
      </c>
      <c r="D123" s="34" t="s">
        <v>308</v>
      </c>
      <c r="E123" s="22" t="s">
        <v>14</v>
      </c>
      <c r="F123" s="23">
        <f>SUMIF('Repledge Call'!A:A,BRANCH!A:A,'Repledge Call'!D:D)</f>
        <v>9980</v>
      </c>
      <c r="G123" s="23">
        <f>SUMIF('Repledge Call'!A:A,BRANCH!A:A,'Repledge Call'!G:G)</f>
        <v>0</v>
      </c>
      <c r="H123" s="23">
        <f>SUMIF('Repledge Call'!A:A,BRANCH!A:A,'Repledge Call'!F:F)</f>
        <v>0</v>
      </c>
      <c r="I123" s="52">
        <f>VLOOKUP(A:A,'Repledge Call'!A:E,5,0)</f>
        <v>0</v>
      </c>
      <c r="J123" s="23">
        <f t="shared" si="3"/>
        <v>9980</v>
      </c>
      <c r="K123" s="23" t="e">
        <f>SUMIF(#REF!,BRANCH!A:A,#REF!)</f>
        <v>#REF!</v>
      </c>
      <c r="L123" s="23" t="e">
        <f>SUMIF(#REF!,BRANCH!A:A,#REF!)</f>
        <v>#REF!</v>
      </c>
      <c r="M123" s="23" t="e">
        <f>SUMIF(#REF!,BRANCH!B:B,#REF!)</f>
        <v>#REF!</v>
      </c>
      <c r="N123" s="52" t="e">
        <f>SUMIF(#REF!,BRANCH!A:A,#REF!)</f>
        <v>#REF!</v>
      </c>
      <c r="O123" s="23" t="e">
        <f t="shared" si="4"/>
        <v>#REF!</v>
      </c>
      <c r="P123" s="23">
        <f>SUMIF('Normal Call'!A:A,BRANCH!A:A,'Normal Call'!D:D)</f>
        <v>109026</v>
      </c>
      <c r="Q123" s="23">
        <f>SUMIF('Normal Call'!A:A,BRANCH!A:A,'Normal Call'!G:G)</f>
        <v>68</v>
      </c>
      <c r="R123" s="23">
        <f>SUMIF('Normal Call'!A:A,BRANCH!A:A,'Normal Call'!F:F)</f>
        <v>9</v>
      </c>
      <c r="S123" s="52">
        <f>SUMIF('Normal Call'!B:B,BRANCH!B:B,'Normal Call'!E:E)</f>
        <v>59</v>
      </c>
      <c r="T123" s="23">
        <f t="shared" si="5"/>
        <v>109017</v>
      </c>
    </row>
    <row r="124" spans="1:20" x14ac:dyDescent="0.25">
      <c r="A124" s="21">
        <v>151</v>
      </c>
      <c r="B124" s="33" t="s">
        <v>698</v>
      </c>
      <c r="C124" s="34" t="s">
        <v>361</v>
      </c>
      <c r="D124" s="34" t="s">
        <v>310</v>
      </c>
      <c r="E124" s="22" t="s">
        <v>14</v>
      </c>
      <c r="F124" s="23">
        <f>SUMIF('Repledge Call'!A:A,BRANCH!A:A,'Repledge Call'!D:D)</f>
        <v>7493</v>
      </c>
      <c r="G124" s="23">
        <f>SUMIF('Repledge Call'!A:A,BRANCH!A:A,'Repledge Call'!G:G)</f>
        <v>0</v>
      </c>
      <c r="H124" s="23">
        <f>SUMIF('Repledge Call'!A:A,BRANCH!A:A,'Repledge Call'!F:F)</f>
        <v>0</v>
      </c>
      <c r="I124" s="52">
        <f>VLOOKUP(A:A,'Repledge Call'!A:E,5,0)</f>
        <v>0</v>
      </c>
      <c r="J124" s="23">
        <f t="shared" si="3"/>
        <v>7493</v>
      </c>
      <c r="K124" s="23" t="e">
        <f>SUMIF(#REF!,BRANCH!A:A,#REF!)</f>
        <v>#REF!</v>
      </c>
      <c r="L124" s="23" t="e">
        <f>SUMIF(#REF!,BRANCH!A:A,#REF!)</f>
        <v>#REF!</v>
      </c>
      <c r="M124" s="23" t="e">
        <f>SUMIF(#REF!,BRANCH!B:B,#REF!)</f>
        <v>#REF!</v>
      </c>
      <c r="N124" s="52" t="e">
        <f>SUMIF(#REF!,BRANCH!A:A,#REF!)</f>
        <v>#REF!</v>
      </c>
      <c r="O124" s="23" t="e">
        <f t="shared" si="4"/>
        <v>#REF!</v>
      </c>
      <c r="P124" s="23">
        <f>SUMIF('Normal Call'!A:A,BRANCH!A:A,'Normal Call'!D:D)</f>
        <v>90933</v>
      </c>
      <c r="Q124" s="23">
        <f>SUMIF('Normal Call'!A:A,BRANCH!A:A,'Normal Call'!G:G)</f>
        <v>29</v>
      </c>
      <c r="R124" s="23">
        <f>SUMIF('Normal Call'!A:A,BRANCH!A:A,'Normal Call'!F:F)</f>
        <v>25</v>
      </c>
      <c r="S124" s="52">
        <f>SUMIF('Normal Call'!B:B,BRANCH!B:B,'Normal Call'!E:E)</f>
        <v>4</v>
      </c>
      <c r="T124" s="23">
        <f t="shared" si="5"/>
        <v>90908</v>
      </c>
    </row>
    <row r="125" spans="1:20" x14ac:dyDescent="0.25">
      <c r="A125" s="21">
        <v>152</v>
      </c>
      <c r="B125" s="33" t="s">
        <v>699</v>
      </c>
      <c r="C125" s="34" t="s">
        <v>392</v>
      </c>
      <c r="D125" s="34" t="s">
        <v>280</v>
      </c>
      <c r="E125" s="22" t="s">
        <v>16</v>
      </c>
      <c r="F125" s="23">
        <f>SUMIF('Repledge Call'!A:A,BRANCH!A:A,'Repledge Call'!D:D)</f>
        <v>14023</v>
      </c>
      <c r="G125" s="23">
        <f>SUMIF('Repledge Call'!A:A,BRANCH!A:A,'Repledge Call'!G:G)</f>
        <v>0</v>
      </c>
      <c r="H125" s="23">
        <f>SUMIF('Repledge Call'!A:A,BRANCH!A:A,'Repledge Call'!F:F)</f>
        <v>0</v>
      </c>
      <c r="I125" s="52">
        <f>VLOOKUP(A:A,'Repledge Call'!A:E,5,0)</f>
        <v>0</v>
      </c>
      <c r="J125" s="23">
        <f t="shared" si="3"/>
        <v>14023</v>
      </c>
      <c r="K125" s="23" t="e">
        <f>SUMIF(#REF!,BRANCH!A:A,#REF!)</f>
        <v>#REF!</v>
      </c>
      <c r="L125" s="23" t="e">
        <f>SUMIF(#REF!,BRANCH!A:A,#REF!)</f>
        <v>#REF!</v>
      </c>
      <c r="M125" s="23" t="e">
        <f>SUMIF(#REF!,BRANCH!B:B,#REF!)</f>
        <v>#REF!</v>
      </c>
      <c r="N125" s="52" t="e">
        <f>SUMIF(#REF!,BRANCH!A:A,#REF!)</f>
        <v>#REF!</v>
      </c>
      <c r="O125" s="23" t="e">
        <f t="shared" si="4"/>
        <v>#REF!</v>
      </c>
      <c r="P125" s="23">
        <f>SUMIF('Normal Call'!A:A,BRANCH!A:A,'Normal Call'!D:D)</f>
        <v>149762</v>
      </c>
      <c r="Q125" s="23">
        <f>SUMIF('Normal Call'!A:A,BRANCH!A:A,'Normal Call'!G:G)</f>
        <v>58</v>
      </c>
      <c r="R125" s="23">
        <f>SUMIF('Normal Call'!A:A,BRANCH!A:A,'Normal Call'!F:F)</f>
        <v>58</v>
      </c>
      <c r="S125" s="52">
        <f>SUMIF('Normal Call'!B:B,BRANCH!B:B,'Normal Call'!E:E)</f>
        <v>0</v>
      </c>
      <c r="T125" s="23">
        <f t="shared" si="5"/>
        <v>149704</v>
      </c>
    </row>
    <row r="126" spans="1:20" x14ac:dyDescent="0.25">
      <c r="A126" s="21">
        <v>153</v>
      </c>
      <c r="B126" s="33" t="s">
        <v>423</v>
      </c>
      <c r="C126" s="34" t="s">
        <v>423</v>
      </c>
      <c r="D126" s="34" t="s">
        <v>199</v>
      </c>
      <c r="E126" s="22" t="s">
        <v>18</v>
      </c>
      <c r="F126" s="23">
        <f>SUMIF('Repledge Call'!A:A,BRANCH!A:A,'Repledge Call'!D:D)</f>
        <v>17824</v>
      </c>
      <c r="G126" s="23">
        <f>SUMIF('Repledge Call'!A:A,BRANCH!A:A,'Repledge Call'!G:G)</f>
        <v>2</v>
      </c>
      <c r="H126" s="23">
        <f>SUMIF('Repledge Call'!A:A,BRANCH!A:A,'Repledge Call'!F:F)</f>
        <v>0</v>
      </c>
      <c r="I126" s="52">
        <f>VLOOKUP(A:A,'Repledge Call'!A:E,5,0)</f>
        <v>2</v>
      </c>
      <c r="J126" s="23">
        <f t="shared" si="3"/>
        <v>17824</v>
      </c>
      <c r="K126" s="23" t="e">
        <f>SUMIF(#REF!,BRANCH!A:A,#REF!)</f>
        <v>#REF!</v>
      </c>
      <c r="L126" s="23" t="e">
        <f>SUMIF(#REF!,BRANCH!A:A,#REF!)</f>
        <v>#REF!</v>
      </c>
      <c r="M126" s="23" t="e">
        <f>SUMIF(#REF!,BRANCH!B:B,#REF!)</f>
        <v>#REF!</v>
      </c>
      <c r="N126" s="52" t="e">
        <f>SUMIF(#REF!,BRANCH!A:A,#REF!)</f>
        <v>#REF!</v>
      </c>
      <c r="O126" s="23" t="e">
        <f t="shared" si="4"/>
        <v>#REF!</v>
      </c>
      <c r="P126" s="23">
        <f>SUMIF('Normal Call'!A:A,BRANCH!A:A,'Normal Call'!D:D)</f>
        <v>163731</v>
      </c>
      <c r="Q126" s="23">
        <f>SUMIF('Normal Call'!A:A,BRANCH!A:A,'Normal Call'!G:G)</f>
        <v>67</v>
      </c>
      <c r="R126" s="23">
        <f>SUMIF('Normal Call'!A:A,BRANCH!A:A,'Normal Call'!F:F)</f>
        <v>67</v>
      </c>
      <c r="S126" s="52">
        <f>SUMIF('Normal Call'!B:B,BRANCH!B:B,'Normal Call'!E:E)</f>
        <v>0</v>
      </c>
      <c r="T126" s="23">
        <f t="shared" si="5"/>
        <v>163664</v>
      </c>
    </row>
    <row r="127" spans="1:20" x14ac:dyDescent="0.25">
      <c r="A127" s="21">
        <v>154</v>
      </c>
      <c r="B127" s="33" t="s">
        <v>700</v>
      </c>
      <c r="C127" s="34" t="s">
        <v>226</v>
      </c>
      <c r="D127" s="34" t="s">
        <v>199</v>
      </c>
      <c r="E127" s="22" t="s">
        <v>18</v>
      </c>
      <c r="F127" s="23">
        <f>SUMIF('Repledge Call'!A:A,BRANCH!A:A,'Repledge Call'!D:D)</f>
        <v>19663</v>
      </c>
      <c r="G127" s="23">
        <f>SUMIF('Repledge Call'!A:A,BRANCH!A:A,'Repledge Call'!G:G)</f>
        <v>2</v>
      </c>
      <c r="H127" s="23">
        <f>SUMIF('Repledge Call'!A:A,BRANCH!A:A,'Repledge Call'!F:F)</f>
        <v>0</v>
      </c>
      <c r="I127" s="52">
        <f>VLOOKUP(A:A,'Repledge Call'!A:E,5,0)</f>
        <v>2</v>
      </c>
      <c r="J127" s="23">
        <f t="shared" si="3"/>
        <v>19663</v>
      </c>
      <c r="K127" s="23" t="e">
        <f>SUMIF(#REF!,BRANCH!A:A,#REF!)</f>
        <v>#REF!</v>
      </c>
      <c r="L127" s="23" t="e">
        <f>SUMIF(#REF!,BRANCH!A:A,#REF!)</f>
        <v>#REF!</v>
      </c>
      <c r="M127" s="23" t="e">
        <f>SUMIF(#REF!,BRANCH!B:B,#REF!)</f>
        <v>#REF!</v>
      </c>
      <c r="N127" s="52" t="e">
        <f>SUMIF(#REF!,BRANCH!A:A,#REF!)</f>
        <v>#REF!</v>
      </c>
      <c r="O127" s="23" t="e">
        <f t="shared" si="4"/>
        <v>#REF!</v>
      </c>
      <c r="P127" s="23">
        <f>SUMIF('Normal Call'!A:A,BRANCH!A:A,'Normal Call'!D:D)</f>
        <v>193410</v>
      </c>
      <c r="Q127" s="23">
        <f>SUMIF('Normal Call'!A:A,BRANCH!A:A,'Normal Call'!G:G)</f>
        <v>84</v>
      </c>
      <c r="R127" s="23">
        <f>SUMIF('Normal Call'!A:A,BRANCH!A:A,'Normal Call'!F:F)</f>
        <v>0</v>
      </c>
      <c r="S127" s="52">
        <f>SUMIF('Normal Call'!B:B,BRANCH!B:B,'Normal Call'!E:E)</f>
        <v>84</v>
      </c>
      <c r="T127" s="23">
        <f t="shared" si="5"/>
        <v>193410</v>
      </c>
    </row>
    <row r="128" spans="1:20" x14ac:dyDescent="0.25">
      <c r="A128" s="21">
        <v>155</v>
      </c>
      <c r="B128" s="33" t="s">
        <v>701</v>
      </c>
      <c r="C128" s="34" t="s">
        <v>487</v>
      </c>
      <c r="D128" s="34" t="s">
        <v>443</v>
      </c>
      <c r="E128" s="22" t="s">
        <v>15</v>
      </c>
      <c r="F128" s="23">
        <f>SUMIF('Repledge Call'!A:A,BRANCH!A:A,'Repledge Call'!D:D)</f>
        <v>12090</v>
      </c>
      <c r="G128" s="23">
        <f>SUMIF('Repledge Call'!A:A,BRANCH!A:A,'Repledge Call'!G:G)</f>
        <v>0</v>
      </c>
      <c r="H128" s="23">
        <f>SUMIF('Repledge Call'!A:A,BRANCH!A:A,'Repledge Call'!F:F)</f>
        <v>0</v>
      </c>
      <c r="I128" s="52">
        <f>VLOOKUP(A:A,'Repledge Call'!A:E,5,0)</f>
        <v>0</v>
      </c>
      <c r="J128" s="23">
        <f t="shared" si="3"/>
        <v>12090</v>
      </c>
      <c r="K128" s="23" t="e">
        <f>SUMIF(#REF!,BRANCH!A:A,#REF!)</f>
        <v>#REF!</v>
      </c>
      <c r="L128" s="23" t="e">
        <f>SUMIF(#REF!,BRANCH!A:A,#REF!)</f>
        <v>#REF!</v>
      </c>
      <c r="M128" s="23" t="e">
        <f>SUMIF(#REF!,BRANCH!B:B,#REF!)</f>
        <v>#REF!</v>
      </c>
      <c r="N128" s="52" t="e">
        <f>SUMIF(#REF!,BRANCH!A:A,#REF!)</f>
        <v>#REF!</v>
      </c>
      <c r="O128" s="23" t="e">
        <f t="shared" si="4"/>
        <v>#REF!</v>
      </c>
      <c r="P128" s="23">
        <f>SUMIF('Normal Call'!A:A,BRANCH!A:A,'Normal Call'!D:D)</f>
        <v>129243</v>
      </c>
      <c r="Q128" s="23">
        <f>SUMIF('Normal Call'!A:A,BRANCH!A:A,'Normal Call'!G:G)</f>
        <v>40</v>
      </c>
      <c r="R128" s="23">
        <f>SUMIF('Normal Call'!A:A,BRANCH!A:A,'Normal Call'!F:F)</f>
        <v>40</v>
      </c>
      <c r="S128" s="52">
        <f>SUMIF('Normal Call'!B:B,BRANCH!B:B,'Normal Call'!E:E)</f>
        <v>0</v>
      </c>
      <c r="T128" s="23">
        <f t="shared" si="5"/>
        <v>129203</v>
      </c>
    </row>
    <row r="129" spans="1:20" x14ac:dyDescent="0.25">
      <c r="A129" s="21">
        <v>156</v>
      </c>
      <c r="B129" s="33" t="s">
        <v>702</v>
      </c>
      <c r="C129" s="34" t="s">
        <v>533</v>
      </c>
      <c r="D129" s="34" t="s">
        <v>443</v>
      </c>
      <c r="E129" s="22" t="s">
        <v>15</v>
      </c>
      <c r="F129" s="23">
        <f>SUMIF('Repledge Call'!A:A,BRANCH!A:A,'Repledge Call'!D:D)</f>
        <v>12741</v>
      </c>
      <c r="G129" s="23">
        <f>SUMIF('Repledge Call'!A:A,BRANCH!A:A,'Repledge Call'!G:G)</f>
        <v>0</v>
      </c>
      <c r="H129" s="23">
        <f>SUMIF('Repledge Call'!A:A,BRANCH!A:A,'Repledge Call'!F:F)</f>
        <v>0</v>
      </c>
      <c r="I129" s="52">
        <f>VLOOKUP(A:A,'Repledge Call'!A:E,5,0)</f>
        <v>0</v>
      </c>
      <c r="J129" s="23">
        <f t="shared" si="3"/>
        <v>12741</v>
      </c>
      <c r="K129" s="23" t="e">
        <f>SUMIF(#REF!,BRANCH!A:A,#REF!)</f>
        <v>#REF!</v>
      </c>
      <c r="L129" s="23" t="e">
        <f>SUMIF(#REF!,BRANCH!A:A,#REF!)</f>
        <v>#REF!</v>
      </c>
      <c r="M129" s="23" t="e">
        <f>SUMIF(#REF!,BRANCH!B:B,#REF!)</f>
        <v>#REF!</v>
      </c>
      <c r="N129" s="52" t="e">
        <f>SUMIF(#REF!,BRANCH!A:A,#REF!)</f>
        <v>#REF!</v>
      </c>
      <c r="O129" s="23" t="e">
        <f t="shared" si="4"/>
        <v>#REF!</v>
      </c>
      <c r="P129" s="23">
        <f>SUMIF('Normal Call'!A:A,BRANCH!A:A,'Normal Call'!D:D)</f>
        <v>124321</v>
      </c>
      <c r="Q129" s="23">
        <f>SUMIF('Normal Call'!A:A,BRANCH!A:A,'Normal Call'!G:G)</f>
        <v>44</v>
      </c>
      <c r="R129" s="23">
        <f>SUMIF('Normal Call'!A:A,BRANCH!A:A,'Normal Call'!F:F)</f>
        <v>44</v>
      </c>
      <c r="S129" s="52">
        <f>SUMIF('Normal Call'!B:B,BRANCH!B:B,'Normal Call'!E:E)</f>
        <v>0</v>
      </c>
      <c r="T129" s="23">
        <f t="shared" si="5"/>
        <v>124277</v>
      </c>
    </row>
    <row r="130" spans="1:20" x14ac:dyDescent="0.25">
      <c r="A130" s="21">
        <v>157</v>
      </c>
      <c r="B130" s="33" t="s">
        <v>703</v>
      </c>
      <c r="C130" s="34" t="s">
        <v>502</v>
      </c>
      <c r="D130" s="34" t="s">
        <v>341</v>
      </c>
      <c r="E130" s="22" t="s">
        <v>13</v>
      </c>
      <c r="F130" s="23">
        <f>SUMIF('Repledge Call'!A:A,BRANCH!A:A,'Repledge Call'!D:D)</f>
        <v>6705</v>
      </c>
      <c r="G130" s="23">
        <f>SUMIF('Repledge Call'!A:A,BRANCH!A:A,'Repledge Call'!G:G)</f>
        <v>1</v>
      </c>
      <c r="H130" s="23">
        <f>SUMIF('Repledge Call'!A:A,BRANCH!A:A,'Repledge Call'!F:F)</f>
        <v>1</v>
      </c>
      <c r="I130" s="52">
        <f>VLOOKUP(A:A,'Repledge Call'!A:E,5,0)</f>
        <v>0</v>
      </c>
      <c r="J130" s="23">
        <f t="shared" si="3"/>
        <v>6704</v>
      </c>
      <c r="K130" s="23" t="e">
        <f>SUMIF(#REF!,BRANCH!A:A,#REF!)</f>
        <v>#REF!</v>
      </c>
      <c r="L130" s="23" t="e">
        <f>SUMIF(#REF!,BRANCH!A:A,#REF!)</f>
        <v>#REF!</v>
      </c>
      <c r="M130" s="23" t="e">
        <f>SUMIF(#REF!,BRANCH!B:B,#REF!)</f>
        <v>#REF!</v>
      </c>
      <c r="N130" s="52" t="e">
        <f>SUMIF(#REF!,BRANCH!A:A,#REF!)</f>
        <v>#REF!</v>
      </c>
      <c r="O130" s="23" t="e">
        <f t="shared" si="4"/>
        <v>#REF!</v>
      </c>
      <c r="P130" s="23">
        <f>SUMIF('Normal Call'!A:A,BRANCH!A:A,'Normal Call'!D:D)</f>
        <v>65127</v>
      </c>
      <c r="Q130" s="23">
        <f>SUMIF('Normal Call'!A:A,BRANCH!A:A,'Normal Call'!G:G)</f>
        <v>17</v>
      </c>
      <c r="R130" s="23">
        <f>SUMIF('Normal Call'!A:A,BRANCH!A:A,'Normal Call'!F:F)</f>
        <v>17</v>
      </c>
      <c r="S130" s="52">
        <f>SUMIF('Normal Call'!B:B,BRANCH!B:B,'Normal Call'!E:E)</f>
        <v>0</v>
      </c>
      <c r="T130" s="23">
        <f t="shared" si="5"/>
        <v>65110</v>
      </c>
    </row>
    <row r="131" spans="1:20" x14ac:dyDescent="0.25">
      <c r="A131" s="21">
        <v>158</v>
      </c>
      <c r="B131" s="33" t="s">
        <v>704</v>
      </c>
      <c r="C131" s="34" t="s">
        <v>167</v>
      </c>
      <c r="D131" s="34" t="s">
        <v>157</v>
      </c>
      <c r="E131" s="22" t="s">
        <v>17</v>
      </c>
      <c r="F131" s="23">
        <f>SUMIF('Repledge Call'!A:A,BRANCH!A:A,'Repledge Call'!D:D)</f>
        <v>23418</v>
      </c>
      <c r="G131" s="23">
        <f>SUMIF('Repledge Call'!A:A,BRANCH!A:A,'Repledge Call'!G:G)</f>
        <v>0</v>
      </c>
      <c r="H131" s="23">
        <f>SUMIF('Repledge Call'!A:A,BRANCH!A:A,'Repledge Call'!F:F)</f>
        <v>0</v>
      </c>
      <c r="I131" s="52">
        <f>VLOOKUP(A:A,'Repledge Call'!A:E,5,0)</f>
        <v>0</v>
      </c>
      <c r="J131" s="23">
        <f t="shared" ref="J131:J194" si="6">F131-H131</f>
        <v>23418</v>
      </c>
      <c r="K131" s="23" t="e">
        <f>SUMIF(#REF!,BRANCH!A:A,#REF!)</f>
        <v>#REF!</v>
      </c>
      <c r="L131" s="23" t="e">
        <f>SUMIF(#REF!,BRANCH!A:A,#REF!)</f>
        <v>#REF!</v>
      </c>
      <c r="M131" s="23" t="e">
        <f>SUMIF(#REF!,BRANCH!B:B,#REF!)</f>
        <v>#REF!</v>
      </c>
      <c r="N131" s="52" t="e">
        <f>SUMIF(#REF!,BRANCH!A:A,#REF!)</f>
        <v>#REF!</v>
      </c>
      <c r="O131" s="23" t="e">
        <f t="shared" ref="O131:O194" si="7">K131-M131</f>
        <v>#REF!</v>
      </c>
      <c r="P131" s="23">
        <f>SUMIF('Normal Call'!A:A,BRANCH!A:A,'Normal Call'!D:D)</f>
        <v>280681</v>
      </c>
      <c r="Q131" s="23">
        <f>SUMIF('Normal Call'!A:A,BRANCH!A:A,'Normal Call'!G:G)</f>
        <v>115</v>
      </c>
      <c r="R131" s="23">
        <f>SUMIF('Normal Call'!A:A,BRANCH!A:A,'Normal Call'!F:F)</f>
        <v>61</v>
      </c>
      <c r="S131" s="52">
        <f>SUMIF('Normal Call'!B:B,BRANCH!B:B,'Normal Call'!E:E)</f>
        <v>54</v>
      </c>
      <c r="T131" s="23">
        <f t="shared" ref="T131:T194" si="8">P131-R131</f>
        <v>280620</v>
      </c>
    </row>
    <row r="132" spans="1:20" x14ac:dyDescent="0.25">
      <c r="A132" s="21">
        <v>159</v>
      </c>
      <c r="B132" s="33" t="s">
        <v>705</v>
      </c>
      <c r="C132" s="34" t="s">
        <v>212</v>
      </c>
      <c r="D132" s="34" t="s">
        <v>157</v>
      </c>
      <c r="E132" s="22" t="s">
        <v>17</v>
      </c>
      <c r="F132" s="23">
        <f>SUMIF('Repledge Call'!A:A,BRANCH!A:A,'Repledge Call'!D:D)</f>
        <v>25816</v>
      </c>
      <c r="G132" s="23">
        <f>SUMIF('Repledge Call'!A:A,BRANCH!A:A,'Repledge Call'!G:G)</f>
        <v>0</v>
      </c>
      <c r="H132" s="23">
        <f>SUMIF('Repledge Call'!A:A,BRANCH!A:A,'Repledge Call'!F:F)</f>
        <v>0</v>
      </c>
      <c r="I132" s="52">
        <f>VLOOKUP(A:A,'Repledge Call'!A:E,5,0)</f>
        <v>0</v>
      </c>
      <c r="J132" s="23">
        <f t="shared" si="6"/>
        <v>25816</v>
      </c>
      <c r="K132" s="23" t="e">
        <f>SUMIF(#REF!,BRANCH!A:A,#REF!)</f>
        <v>#REF!</v>
      </c>
      <c r="L132" s="23" t="e">
        <f>SUMIF(#REF!,BRANCH!A:A,#REF!)</f>
        <v>#REF!</v>
      </c>
      <c r="M132" s="23" t="e">
        <f>SUMIF(#REF!,BRANCH!B:B,#REF!)</f>
        <v>#REF!</v>
      </c>
      <c r="N132" s="52" t="e">
        <f>SUMIF(#REF!,BRANCH!A:A,#REF!)</f>
        <v>#REF!</v>
      </c>
      <c r="O132" s="23" t="e">
        <f t="shared" si="7"/>
        <v>#REF!</v>
      </c>
      <c r="P132" s="23">
        <f>SUMIF('Normal Call'!A:A,BRANCH!A:A,'Normal Call'!D:D)</f>
        <v>284404</v>
      </c>
      <c r="Q132" s="23">
        <f>SUMIF('Normal Call'!A:A,BRANCH!A:A,'Normal Call'!G:G)</f>
        <v>95</v>
      </c>
      <c r="R132" s="23">
        <f>SUMIF('Normal Call'!A:A,BRANCH!A:A,'Normal Call'!F:F)</f>
        <v>95</v>
      </c>
      <c r="S132" s="52">
        <f>SUMIF('Normal Call'!B:B,BRANCH!B:B,'Normal Call'!E:E)</f>
        <v>0</v>
      </c>
      <c r="T132" s="23">
        <f t="shared" si="8"/>
        <v>284309</v>
      </c>
    </row>
    <row r="133" spans="1:20" x14ac:dyDescent="0.25">
      <c r="A133" s="21">
        <v>160</v>
      </c>
      <c r="B133" s="33" t="s">
        <v>706</v>
      </c>
      <c r="C133" s="34" t="s">
        <v>535</v>
      </c>
      <c r="D133" s="34" t="s">
        <v>341</v>
      </c>
      <c r="E133" s="22" t="s">
        <v>13</v>
      </c>
      <c r="F133" s="23">
        <f>SUMIF('Repledge Call'!A:A,BRANCH!A:A,'Repledge Call'!D:D)</f>
        <v>7255</v>
      </c>
      <c r="G133" s="23">
        <f>SUMIF('Repledge Call'!A:A,BRANCH!A:A,'Repledge Call'!G:G)</f>
        <v>0</v>
      </c>
      <c r="H133" s="23">
        <f>SUMIF('Repledge Call'!A:A,BRANCH!A:A,'Repledge Call'!F:F)</f>
        <v>0</v>
      </c>
      <c r="I133" s="52">
        <f>VLOOKUP(A:A,'Repledge Call'!A:E,5,0)</f>
        <v>0</v>
      </c>
      <c r="J133" s="23">
        <f t="shared" si="6"/>
        <v>7255</v>
      </c>
      <c r="K133" s="23" t="e">
        <f>SUMIF(#REF!,BRANCH!A:A,#REF!)</f>
        <v>#REF!</v>
      </c>
      <c r="L133" s="23" t="e">
        <f>SUMIF(#REF!,BRANCH!A:A,#REF!)</f>
        <v>#REF!</v>
      </c>
      <c r="M133" s="23" t="e">
        <f>SUMIF(#REF!,BRANCH!B:B,#REF!)</f>
        <v>#REF!</v>
      </c>
      <c r="N133" s="52" t="e">
        <f>SUMIF(#REF!,BRANCH!A:A,#REF!)</f>
        <v>#REF!</v>
      </c>
      <c r="O133" s="23" t="e">
        <f t="shared" si="7"/>
        <v>#REF!</v>
      </c>
      <c r="P133" s="23">
        <f>SUMIF('Normal Call'!A:A,BRANCH!A:A,'Normal Call'!D:D)</f>
        <v>65156</v>
      </c>
      <c r="Q133" s="23">
        <f>SUMIF('Normal Call'!A:A,BRANCH!A:A,'Normal Call'!G:G)</f>
        <v>18</v>
      </c>
      <c r="R133" s="23">
        <f>SUMIF('Normal Call'!A:A,BRANCH!A:A,'Normal Call'!F:F)</f>
        <v>18</v>
      </c>
      <c r="S133" s="52">
        <f>SUMIF('Normal Call'!B:B,BRANCH!B:B,'Normal Call'!E:E)</f>
        <v>0</v>
      </c>
      <c r="T133" s="23">
        <f t="shared" si="8"/>
        <v>65138</v>
      </c>
    </row>
    <row r="134" spans="1:20" x14ac:dyDescent="0.25">
      <c r="A134" s="21">
        <v>161</v>
      </c>
      <c r="B134" s="33" t="s">
        <v>707</v>
      </c>
      <c r="C134" s="34" t="s">
        <v>519</v>
      </c>
      <c r="D134" s="34" t="s">
        <v>443</v>
      </c>
      <c r="E134" s="22" t="s">
        <v>15</v>
      </c>
      <c r="F134" s="23">
        <f>SUMIF('Repledge Call'!A:A,BRANCH!A:A,'Repledge Call'!D:D)</f>
        <v>5243</v>
      </c>
      <c r="G134" s="23">
        <f>SUMIF('Repledge Call'!A:A,BRANCH!A:A,'Repledge Call'!G:G)</f>
        <v>0</v>
      </c>
      <c r="H134" s="23">
        <f>SUMIF('Repledge Call'!A:A,BRANCH!A:A,'Repledge Call'!F:F)</f>
        <v>0</v>
      </c>
      <c r="I134" s="52">
        <f>VLOOKUP(A:A,'Repledge Call'!A:E,5,0)</f>
        <v>0</v>
      </c>
      <c r="J134" s="23">
        <f t="shared" si="6"/>
        <v>5243</v>
      </c>
      <c r="K134" s="23" t="e">
        <f>SUMIF(#REF!,BRANCH!A:A,#REF!)</f>
        <v>#REF!</v>
      </c>
      <c r="L134" s="23" t="e">
        <f>SUMIF(#REF!,BRANCH!A:A,#REF!)</f>
        <v>#REF!</v>
      </c>
      <c r="M134" s="23" t="e">
        <f>SUMIF(#REF!,BRANCH!B:B,#REF!)</f>
        <v>#REF!</v>
      </c>
      <c r="N134" s="52" t="e">
        <f>SUMIF(#REF!,BRANCH!A:A,#REF!)</f>
        <v>#REF!</v>
      </c>
      <c r="O134" s="23" t="e">
        <f t="shared" si="7"/>
        <v>#REF!</v>
      </c>
      <c r="P134" s="23">
        <f>SUMIF('Normal Call'!A:A,BRANCH!A:A,'Normal Call'!D:D)</f>
        <v>52382</v>
      </c>
      <c r="Q134" s="23">
        <f>SUMIF('Normal Call'!A:A,BRANCH!A:A,'Normal Call'!G:G)</f>
        <v>17</v>
      </c>
      <c r="R134" s="23">
        <f>SUMIF('Normal Call'!A:A,BRANCH!A:A,'Normal Call'!F:F)</f>
        <v>17</v>
      </c>
      <c r="S134" s="52">
        <f>SUMIF('Normal Call'!B:B,BRANCH!B:B,'Normal Call'!E:E)</f>
        <v>0</v>
      </c>
      <c r="T134" s="23">
        <f t="shared" si="8"/>
        <v>52365</v>
      </c>
    </row>
    <row r="135" spans="1:20" x14ac:dyDescent="0.25">
      <c r="A135" s="21">
        <v>163</v>
      </c>
      <c r="B135" s="33" t="s">
        <v>708</v>
      </c>
      <c r="C135" s="34" t="s">
        <v>409</v>
      </c>
      <c r="D135" s="34" t="s">
        <v>284</v>
      </c>
      <c r="E135" s="22" t="s">
        <v>16</v>
      </c>
      <c r="F135" s="23">
        <f>SUMIF('Repledge Call'!A:A,BRANCH!A:A,'Repledge Call'!D:D)</f>
        <v>22185</v>
      </c>
      <c r="G135" s="23">
        <f>SUMIF('Repledge Call'!A:A,BRANCH!A:A,'Repledge Call'!G:G)</f>
        <v>0</v>
      </c>
      <c r="H135" s="23">
        <f>SUMIF('Repledge Call'!A:A,BRANCH!A:A,'Repledge Call'!F:F)</f>
        <v>0</v>
      </c>
      <c r="I135" s="52">
        <f>VLOOKUP(A:A,'Repledge Call'!A:E,5,0)</f>
        <v>0</v>
      </c>
      <c r="J135" s="23">
        <f t="shared" si="6"/>
        <v>22185</v>
      </c>
      <c r="K135" s="23" t="e">
        <f>SUMIF(#REF!,BRANCH!A:A,#REF!)</f>
        <v>#REF!</v>
      </c>
      <c r="L135" s="23" t="e">
        <f>SUMIF(#REF!,BRANCH!A:A,#REF!)</f>
        <v>#REF!</v>
      </c>
      <c r="M135" s="23" t="e">
        <f>SUMIF(#REF!,BRANCH!B:B,#REF!)</f>
        <v>#REF!</v>
      </c>
      <c r="N135" s="52" t="e">
        <f>SUMIF(#REF!,BRANCH!A:A,#REF!)</f>
        <v>#REF!</v>
      </c>
      <c r="O135" s="23" t="e">
        <f t="shared" si="7"/>
        <v>#REF!</v>
      </c>
      <c r="P135" s="23">
        <f>SUMIF('Normal Call'!A:A,BRANCH!A:A,'Normal Call'!D:D)</f>
        <v>235284</v>
      </c>
      <c r="Q135" s="23">
        <f>SUMIF('Normal Call'!A:A,BRANCH!A:A,'Normal Call'!G:G)</f>
        <v>88</v>
      </c>
      <c r="R135" s="23">
        <f>SUMIF('Normal Call'!A:A,BRANCH!A:A,'Normal Call'!F:F)</f>
        <v>66</v>
      </c>
      <c r="S135" s="52">
        <f>SUMIF('Normal Call'!B:B,BRANCH!B:B,'Normal Call'!E:E)</f>
        <v>22</v>
      </c>
      <c r="T135" s="23">
        <f t="shared" si="8"/>
        <v>235218</v>
      </c>
    </row>
    <row r="136" spans="1:20" x14ac:dyDescent="0.25">
      <c r="A136" s="21">
        <v>164</v>
      </c>
      <c r="B136" s="33" t="s">
        <v>709</v>
      </c>
      <c r="C136" s="34" t="s">
        <v>500</v>
      </c>
      <c r="D136" s="34" t="s">
        <v>282</v>
      </c>
      <c r="E136" s="22" t="s">
        <v>13</v>
      </c>
      <c r="F136" s="23">
        <f>SUMIF('Repledge Call'!A:A,BRANCH!A:A,'Repledge Call'!D:D)</f>
        <v>6616</v>
      </c>
      <c r="G136" s="23">
        <f>SUMIF('Repledge Call'!A:A,BRANCH!A:A,'Repledge Call'!G:G)</f>
        <v>0</v>
      </c>
      <c r="H136" s="23">
        <f>SUMIF('Repledge Call'!A:A,BRANCH!A:A,'Repledge Call'!F:F)</f>
        <v>0</v>
      </c>
      <c r="I136" s="52">
        <f>VLOOKUP(A:A,'Repledge Call'!A:E,5,0)</f>
        <v>0</v>
      </c>
      <c r="J136" s="23">
        <f t="shared" si="6"/>
        <v>6616</v>
      </c>
      <c r="K136" s="23" t="e">
        <f>SUMIF(#REF!,BRANCH!A:A,#REF!)</f>
        <v>#REF!</v>
      </c>
      <c r="L136" s="23" t="e">
        <f>SUMIF(#REF!,BRANCH!A:A,#REF!)</f>
        <v>#REF!</v>
      </c>
      <c r="M136" s="23" t="e">
        <f>SUMIF(#REF!,BRANCH!B:B,#REF!)</f>
        <v>#REF!</v>
      </c>
      <c r="N136" s="52" t="e">
        <f>SUMIF(#REF!,BRANCH!A:A,#REF!)</f>
        <v>#REF!</v>
      </c>
      <c r="O136" s="23" t="e">
        <f t="shared" si="7"/>
        <v>#REF!</v>
      </c>
      <c r="P136" s="23">
        <f>SUMIF('Normal Call'!A:A,BRANCH!A:A,'Normal Call'!D:D)</f>
        <v>58447</v>
      </c>
      <c r="Q136" s="23">
        <f>SUMIF('Normal Call'!A:A,BRANCH!A:A,'Normal Call'!G:G)</f>
        <v>15</v>
      </c>
      <c r="R136" s="23">
        <f>SUMIF('Normal Call'!A:A,BRANCH!A:A,'Normal Call'!F:F)</f>
        <v>15</v>
      </c>
      <c r="S136" s="52">
        <f>SUMIF('Normal Call'!B:B,BRANCH!B:B,'Normal Call'!E:E)</f>
        <v>0</v>
      </c>
      <c r="T136" s="23">
        <f t="shared" si="8"/>
        <v>58432</v>
      </c>
    </row>
    <row r="137" spans="1:20" x14ac:dyDescent="0.25">
      <c r="A137" s="21">
        <v>165</v>
      </c>
      <c r="B137" s="33" t="s">
        <v>710</v>
      </c>
      <c r="C137" s="34" t="s">
        <v>502</v>
      </c>
      <c r="D137" s="34" t="s">
        <v>341</v>
      </c>
      <c r="E137" s="22" t="s">
        <v>13</v>
      </c>
      <c r="F137" s="23">
        <f>SUMIF('Repledge Call'!A:A,BRANCH!A:A,'Repledge Call'!D:D)</f>
        <v>11893</v>
      </c>
      <c r="G137" s="23">
        <f>SUMIF('Repledge Call'!A:A,BRANCH!A:A,'Repledge Call'!G:G)</f>
        <v>0</v>
      </c>
      <c r="H137" s="23">
        <f>SUMIF('Repledge Call'!A:A,BRANCH!A:A,'Repledge Call'!F:F)</f>
        <v>0</v>
      </c>
      <c r="I137" s="52">
        <f>VLOOKUP(A:A,'Repledge Call'!A:E,5,0)</f>
        <v>0</v>
      </c>
      <c r="J137" s="23">
        <f t="shared" si="6"/>
        <v>11893</v>
      </c>
      <c r="K137" s="23" t="e">
        <f>SUMIF(#REF!,BRANCH!A:A,#REF!)</f>
        <v>#REF!</v>
      </c>
      <c r="L137" s="23" t="e">
        <f>SUMIF(#REF!,BRANCH!A:A,#REF!)</f>
        <v>#REF!</v>
      </c>
      <c r="M137" s="23" t="e">
        <f>SUMIF(#REF!,BRANCH!B:B,#REF!)</f>
        <v>#REF!</v>
      </c>
      <c r="N137" s="52" t="e">
        <f>SUMIF(#REF!,BRANCH!A:A,#REF!)</f>
        <v>#REF!</v>
      </c>
      <c r="O137" s="23" t="e">
        <f t="shared" si="7"/>
        <v>#REF!</v>
      </c>
      <c r="P137" s="23">
        <f>SUMIF('Normal Call'!A:A,BRANCH!A:A,'Normal Call'!D:D)</f>
        <v>115920</v>
      </c>
      <c r="Q137" s="23">
        <f>SUMIF('Normal Call'!A:A,BRANCH!A:A,'Normal Call'!G:G)</f>
        <v>34</v>
      </c>
      <c r="R137" s="23">
        <f>SUMIF('Normal Call'!A:A,BRANCH!A:A,'Normal Call'!F:F)</f>
        <v>23</v>
      </c>
      <c r="S137" s="52">
        <f>SUMIF('Normal Call'!B:B,BRANCH!B:B,'Normal Call'!E:E)</f>
        <v>11</v>
      </c>
      <c r="T137" s="23">
        <f t="shared" si="8"/>
        <v>115897</v>
      </c>
    </row>
    <row r="138" spans="1:20" x14ac:dyDescent="0.25">
      <c r="A138" s="21">
        <v>166</v>
      </c>
      <c r="B138" s="33" t="s">
        <v>711</v>
      </c>
      <c r="C138" s="34" t="s">
        <v>363</v>
      </c>
      <c r="D138" s="34" t="s">
        <v>347</v>
      </c>
      <c r="E138" s="22" t="s">
        <v>13</v>
      </c>
      <c r="F138" s="23">
        <f>SUMIF('Repledge Call'!A:A,BRANCH!A:A,'Repledge Call'!D:D)</f>
        <v>8636</v>
      </c>
      <c r="G138" s="23">
        <f>SUMIF('Repledge Call'!A:A,BRANCH!A:A,'Repledge Call'!G:G)</f>
        <v>0</v>
      </c>
      <c r="H138" s="23">
        <f>SUMIF('Repledge Call'!A:A,BRANCH!A:A,'Repledge Call'!F:F)</f>
        <v>0</v>
      </c>
      <c r="I138" s="52">
        <f>VLOOKUP(A:A,'Repledge Call'!A:E,5,0)</f>
        <v>0</v>
      </c>
      <c r="J138" s="23">
        <f t="shared" si="6"/>
        <v>8636</v>
      </c>
      <c r="K138" s="23" t="e">
        <f>SUMIF(#REF!,BRANCH!A:A,#REF!)</f>
        <v>#REF!</v>
      </c>
      <c r="L138" s="23" t="e">
        <f>SUMIF(#REF!,BRANCH!A:A,#REF!)</f>
        <v>#REF!</v>
      </c>
      <c r="M138" s="23" t="e">
        <f>SUMIF(#REF!,BRANCH!B:B,#REF!)</f>
        <v>#REF!</v>
      </c>
      <c r="N138" s="52" t="e">
        <f>SUMIF(#REF!,BRANCH!A:A,#REF!)</f>
        <v>#REF!</v>
      </c>
      <c r="O138" s="23" t="e">
        <f t="shared" si="7"/>
        <v>#REF!</v>
      </c>
      <c r="P138" s="23">
        <f>SUMIF('Normal Call'!A:A,BRANCH!A:A,'Normal Call'!D:D)</f>
        <v>85396</v>
      </c>
      <c r="Q138" s="23">
        <f>SUMIF('Normal Call'!A:A,BRANCH!A:A,'Normal Call'!G:G)</f>
        <v>41</v>
      </c>
      <c r="R138" s="23">
        <f>SUMIF('Normal Call'!A:A,BRANCH!A:A,'Normal Call'!F:F)</f>
        <v>41</v>
      </c>
      <c r="S138" s="52">
        <f>SUMIF('Normal Call'!B:B,BRANCH!B:B,'Normal Call'!E:E)</f>
        <v>0</v>
      </c>
      <c r="T138" s="23">
        <f t="shared" si="8"/>
        <v>85355</v>
      </c>
    </row>
    <row r="139" spans="1:20" x14ac:dyDescent="0.25">
      <c r="A139" s="21">
        <v>167</v>
      </c>
      <c r="B139" s="33" t="s">
        <v>712</v>
      </c>
      <c r="C139" s="34" t="s">
        <v>340</v>
      </c>
      <c r="D139" s="34" t="s">
        <v>341</v>
      </c>
      <c r="E139" s="22" t="s">
        <v>13</v>
      </c>
      <c r="F139" s="23">
        <f>SUMIF('Repledge Call'!A:A,BRANCH!A:A,'Repledge Call'!D:D)</f>
        <v>13760</v>
      </c>
      <c r="G139" s="23">
        <f>SUMIF('Repledge Call'!A:A,BRANCH!A:A,'Repledge Call'!G:G)</f>
        <v>0</v>
      </c>
      <c r="H139" s="23">
        <f>SUMIF('Repledge Call'!A:A,BRANCH!A:A,'Repledge Call'!F:F)</f>
        <v>0</v>
      </c>
      <c r="I139" s="52">
        <f>VLOOKUP(A:A,'Repledge Call'!A:E,5,0)</f>
        <v>0</v>
      </c>
      <c r="J139" s="23">
        <f t="shared" si="6"/>
        <v>13760</v>
      </c>
      <c r="K139" s="23" t="e">
        <f>SUMIF(#REF!,BRANCH!A:A,#REF!)</f>
        <v>#REF!</v>
      </c>
      <c r="L139" s="23" t="e">
        <f>SUMIF(#REF!,BRANCH!A:A,#REF!)</f>
        <v>#REF!</v>
      </c>
      <c r="M139" s="23" t="e">
        <f>SUMIF(#REF!,BRANCH!B:B,#REF!)</f>
        <v>#REF!</v>
      </c>
      <c r="N139" s="52" t="e">
        <f>SUMIF(#REF!,BRANCH!A:A,#REF!)</f>
        <v>#REF!</v>
      </c>
      <c r="O139" s="23" t="e">
        <f t="shared" si="7"/>
        <v>#REF!</v>
      </c>
      <c r="P139" s="23">
        <f>SUMIF('Normal Call'!A:A,BRANCH!A:A,'Normal Call'!D:D)</f>
        <v>127253</v>
      </c>
      <c r="Q139" s="23">
        <f>SUMIF('Normal Call'!A:A,BRANCH!A:A,'Normal Call'!G:G)</f>
        <v>35</v>
      </c>
      <c r="R139" s="23">
        <f>SUMIF('Normal Call'!A:A,BRANCH!A:A,'Normal Call'!F:F)</f>
        <v>35</v>
      </c>
      <c r="S139" s="52">
        <f>SUMIF('Normal Call'!B:B,BRANCH!B:B,'Normal Call'!E:E)</f>
        <v>0</v>
      </c>
      <c r="T139" s="23">
        <f t="shared" si="8"/>
        <v>127218</v>
      </c>
    </row>
    <row r="140" spans="1:20" x14ac:dyDescent="0.25">
      <c r="A140" s="21">
        <v>168</v>
      </c>
      <c r="B140" s="33" t="s">
        <v>713</v>
      </c>
      <c r="C140" s="34" t="s">
        <v>346</v>
      </c>
      <c r="D140" s="34" t="s">
        <v>347</v>
      </c>
      <c r="E140" s="22" t="s">
        <v>13</v>
      </c>
      <c r="F140" s="23">
        <f>SUMIF('Repledge Call'!A:A,BRANCH!A:A,'Repledge Call'!D:D)</f>
        <v>11549</v>
      </c>
      <c r="G140" s="23">
        <f>SUMIF('Repledge Call'!A:A,BRANCH!A:A,'Repledge Call'!G:G)</f>
        <v>1</v>
      </c>
      <c r="H140" s="23">
        <f>SUMIF('Repledge Call'!A:A,BRANCH!A:A,'Repledge Call'!F:F)</f>
        <v>1</v>
      </c>
      <c r="I140" s="52">
        <f>VLOOKUP(A:A,'Repledge Call'!A:E,5,0)</f>
        <v>0</v>
      </c>
      <c r="J140" s="23">
        <f t="shared" si="6"/>
        <v>11548</v>
      </c>
      <c r="K140" s="23" t="e">
        <f>SUMIF(#REF!,BRANCH!A:A,#REF!)</f>
        <v>#REF!</v>
      </c>
      <c r="L140" s="23" t="e">
        <f>SUMIF(#REF!,BRANCH!A:A,#REF!)</f>
        <v>#REF!</v>
      </c>
      <c r="M140" s="23" t="e">
        <f>SUMIF(#REF!,BRANCH!B:B,#REF!)</f>
        <v>#REF!</v>
      </c>
      <c r="N140" s="52" t="e">
        <f>SUMIF(#REF!,BRANCH!A:A,#REF!)</f>
        <v>#REF!</v>
      </c>
      <c r="O140" s="23" t="e">
        <f t="shared" si="7"/>
        <v>#REF!</v>
      </c>
      <c r="P140" s="23">
        <f>SUMIF('Normal Call'!A:A,BRANCH!A:A,'Normal Call'!D:D)</f>
        <v>103048</v>
      </c>
      <c r="Q140" s="23">
        <f>SUMIF('Normal Call'!A:A,BRANCH!A:A,'Normal Call'!G:G)</f>
        <v>40</v>
      </c>
      <c r="R140" s="23">
        <f>SUMIF('Normal Call'!A:A,BRANCH!A:A,'Normal Call'!F:F)</f>
        <v>40</v>
      </c>
      <c r="S140" s="52">
        <f>SUMIF('Normal Call'!B:B,BRANCH!B:B,'Normal Call'!E:E)</f>
        <v>0</v>
      </c>
      <c r="T140" s="23">
        <f t="shared" si="8"/>
        <v>103008</v>
      </c>
    </row>
    <row r="141" spans="1:20" x14ac:dyDescent="0.25">
      <c r="A141" s="21">
        <v>169</v>
      </c>
      <c r="B141" s="33" t="s">
        <v>714</v>
      </c>
      <c r="C141" s="34" t="s">
        <v>412</v>
      </c>
      <c r="D141" s="34" t="s">
        <v>282</v>
      </c>
      <c r="E141" s="22" t="s">
        <v>13</v>
      </c>
      <c r="F141" s="23">
        <f>SUMIF('Repledge Call'!A:A,BRANCH!A:A,'Repledge Call'!D:D)</f>
        <v>6087</v>
      </c>
      <c r="G141" s="23">
        <f>SUMIF('Repledge Call'!A:A,BRANCH!A:A,'Repledge Call'!G:G)</f>
        <v>0</v>
      </c>
      <c r="H141" s="23">
        <f>SUMIF('Repledge Call'!A:A,BRANCH!A:A,'Repledge Call'!F:F)</f>
        <v>0</v>
      </c>
      <c r="I141" s="52">
        <f>VLOOKUP(A:A,'Repledge Call'!A:E,5,0)</f>
        <v>0</v>
      </c>
      <c r="J141" s="23">
        <f t="shared" si="6"/>
        <v>6087</v>
      </c>
      <c r="K141" s="23" t="e">
        <f>SUMIF(#REF!,BRANCH!A:A,#REF!)</f>
        <v>#REF!</v>
      </c>
      <c r="L141" s="23" t="e">
        <f>SUMIF(#REF!,BRANCH!A:A,#REF!)</f>
        <v>#REF!</v>
      </c>
      <c r="M141" s="23" t="e">
        <f>SUMIF(#REF!,BRANCH!B:B,#REF!)</f>
        <v>#REF!</v>
      </c>
      <c r="N141" s="52" t="e">
        <f>SUMIF(#REF!,BRANCH!A:A,#REF!)</f>
        <v>#REF!</v>
      </c>
      <c r="O141" s="23" t="e">
        <f t="shared" si="7"/>
        <v>#REF!</v>
      </c>
      <c r="P141" s="23">
        <f>SUMIF('Normal Call'!A:A,BRANCH!A:A,'Normal Call'!D:D)</f>
        <v>56360</v>
      </c>
      <c r="Q141" s="23">
        <f>SUMIF('Normal Call'!A:A,BRANCH!A:A,'Normal Call'!G:G)</f>
        <v>21</v>
      </c>
      <c r="R141" s="23">
        <f>SUMIF('Normal Call'!A:A,BRANCH!A:A,'Normal Call'!F:F)</f>
        <v>21</v>
      </c>
      <c r="S141" s="52">
        <f>SUMIF('Normal Call'!B:B,BRANCH!B:B,'Normal Call'!E:E)</f>
        <v>0</v>
      </c>
      <c r="T141" s="23">
        <f t="shared" si="8"/>
        <v>56339</v>
      </c>
    </row>
    <row r="142" spans="1:20" x14ac:dyDescent="0.25">
      <c r="A142" s="21">
        <v>170</v>
      </c>
      <c r="B142" s="33" t="s">
        <v>715</v>
      </c>
      <c r="C142" s="34" t="s">
        <v>536</v>
      </c>
      <c r="D142" s="34" t="s">
        <v>284</v>
      </c>
      <c r="E142" s="22" t="s">
        <v>16</v>
      </c>
      <c r="F142" s="23">
        <f>SUMIF('Repledge Call'!A:A,BRANCH!A:A,'Repledge Call'!D:D)</f>
        <v>9291</v>
      </c>
      <c r="G142" s="23">
        <f>SUMIF('Repledge Call'!A:A,BRANCH!A:A,'Repledge Call'!G:G)</f>
        <v>0</v>
      </c>
      <c r="H142" s="23">
        <f>SUMIF('Repledge Call'!A:A,BRANCH!A:A,'Repledge Call'!F:F)</f>
        <v>0</v>
      </c>
      <c r="I142" s="52">
        <f>VLOOKUP(A:A,'Repledge Call'!A:E,5,0)</f>
        <v>0</v>
      </c>
      <c r="J142" s="23">
        <f t="shared" si="6"/>
        <v>9291</v>
      </c>
      <c r="K142" s="23" t="e">
        <f>SUMIF(#REF!,BRANCH!A:A,#REF!)</f>
        <v>#REF!</v>
      </c>
      <c r="L142" s="23" t="e">
        <f>SUMIF(#REF!,BRANCH!A:A,#REF!)</f>
        <v>#REF!</v>
      </c>
      <c r="M142" s="23" t="e">
        <f>SUMIF(#REF!,BRANCH!B:B,#REF!)</f>
        <v>#REF!</v>
      </c>
      <c r="N142" s="52" t="e">
        <f>SUMIF(#REF!,BRANCH!A:A,#REF!)</f>
        <v>#REF!</v>
      </c>
      <c r="O142" s="23" t="e">
        <f t="shared" si="7"/>
        <v>#REF!</v>
      </c>
      <c r="P142" s="23">
        <f>SUMIF('Normal Call'!A:A,BRANCH!A:A,'Normal Call'!D:D)</f>
        <v>109848</v>
      </c>
      <c r="Q142" s="23">
        <f>SUMIF('Normal Call'!A:A,BRANCH!A:A,'Normal Call'!G:G)</f>
        <v>36</v>
      </c>
      <c r="R142" s="23">
        <f>SUMIF('Normal Call'!A:A,BRANCH!A:A,'Normal Call'!F:F)</f>
        <v>36</v>
      </c>
      <c r="S142" s="52">
        <f>SUMIF('Normal Call'!B:B,BRANCH!B:B,'Normal Call'!E:E)</f>
        <v>0</v>
      </c>
      <c r="T142" s="23">
        <f t="shared" si="8"/>
        <v>109812</v>
      </c>
    </row>
    <row r="143" spans="1:20" x14ac:dyDescent="0.25">
      <c r="A143" s="21">
        <v>171</v>
      </c>
      <c r="B143" s="33" t="s">
        <v>716</v>
      </c>
      <c r="C143" s="34" t="s">
        <v>283</v>
      </c>
      <c r="D143" s="34" t="s">
        <v>284</v>
      </c>
      <c r="E143" s="22" t="s">
        <v>16</v>
      </c>
      <c r="F143" s="23">
        <f>SUMIF('Repledge Call'!A:A,BRANCH!A:A,'Repledge Call'!D:D)</f>
        <v>5142</v>
      </c>
      <c r="G143" s="23">
        <f>SUMIF('Repledge Call'!A:A,BRANCH!A:A,'Repledge Call'!G:G)</f>
        <v>0</v>
      </c>
      <c r="H143" s="23">
        <f>SUMIF('Repledge Call'!A:A,BRANCH!A:A,'Repledge Call'!F:F)</f>
        <v>0</v>
      </c>
      <c r="I143" s="52">
        <f>VLOOKUP(A:A,'Repledge Call'!A:E,5,0)</f>
        <v>0</v>
      </c>
      <c r="J143" s="23">
        <f t="shared" si="6"/>
        <v>5142</v>
      </c>
      <c r="K143" s="23" t="e">
        <f>SUMIF(#REF!,BRANCH!A:A,#REF!)</f>
        <v>#REF!</v>
      </c>
      <c r="L143" s="23" t="e">
        <f>SUMIF(#REF!,BRANCH!A:A,#REF!)</f>
        <v>#REF!</v>
      </c>
      <c r="M143" s="23" t="e">
        <f>SUMIF(#REF!,BRANCH!B:B,#REF!)</f>
        <v>#REF!</v>
      </c>
      <c r="N143" s="52" t="e">
        <f>SUMIF(#REF!,BRANCH!A:A,#REF!)</f>
        <v>#REF!</v>
      </c>
      <c r="O143" s="23" t="e">
        <f t="shared" si="7"/>
        <v>#REF!</v>
      </c>
      <c r="P143" s="23">
        <f>SUMIF('Normal Call'!A:A,BRANCH!A:A,'Normal Call'!D:D)</f>
        <v>50852</v>
      </c>
      <c r="Q143" s="23">
        <f>SUMIF('Normal Call'!A:A,BRANCH!A:A,'Normal Call'!G:G)</f>
        <v>10</v>
      </c>
      <c r="R143" s="23">
        <f>SUMIF('Normal Call'!A:A,BRANCH!A:A,'Normal Call'!F:F)</f>
        <v>10</v>
      </c>
      <c r="S143" s="52">
        <f>SUMIF('Normal Call'!B:B,BRANCH!B:B,'Normal Call'!E:E)</f>
        <v>0</v>
      </c>
      <c r="T143" s="23">
        <f t="shared" si="8"/>
        <v>50842</v>
      </c>
    </row>
    <row r="144" spans="1:20" x14ac:dyDescent="0.25">
      <c r="A144" s="21">
        <v>172</v>
      </c>
      <c r="B144" s="33" t="s">
        <v>717</v>
      </c>
      <c r="C144" s="34" t="s">
        <v>535</v>
      </c>
      <c r="D144" s="34" t="s">
        <v>341</v>
      </c>
      <c r="E144" s="22" t="s">
        <v>13</v>
      </c>
      <c r="F144" s="23">
        <f>SUMIF('Repledge Call'!A:A,BRANCH!A:A,'Repledge Call'!D:D)</f>
        <v>8084</v>
      </c>
      <c r="G144" s="23">
        <f>SUMIF('Repledge Call'!A:A,BRANCH!A:A,'Repledge Call'!G:G)</f>
        <v>0</v>
      </c>
      <c r="H144" s="23">
        <f>SUMIF('Repledge Call'!A:A,BRANCH!A:A,'Repledge Call'!F:F)</f>
        <v>0</v>
      </c>
      <c r="I144" s="52">
        <f>VLOOKUP(A:A,'Repledge Call'!A:E,5,0)</f>
        <v>0</v>
      </c>
      <c r="J144" s="23">
        <f t="shared" si="6"/>
        <v>8084</v>
      </c>
      <c r="K144" s="23" t="e">
        <f>SUMIF(#REF!,BRANCH!A:A,#REF!)</f>
        <v>#REF!</v>
      </c>
      <c r="L144" s="23" t="e">
        <f>SUMIF(#REF!,BRANCH!A:A,#REF!)</f>
        <v>#REF!</v>
      </c>
      <c r="M144" s="23" t="e">
        <f>SUMIF(#REF!,BRANCH!B:B,#REF!)</f>
        <v>#REF!</v>
      </c>
      <c r="N144" s="52" t="e">
        <f>SUMIF(#REF!,BRANCH!A:A,#REF!)</f>
        <v>#REF!</v>
      </c>
      <c r="O144" s="23" t="e">
        <f t="shared" si="7"/>
        <v>#REF!</v>
      </c>
      <c r="P144" s="23">
        <f>SUMIF('Normal Call'!A:A,BRANCH!A:A,'Normal Call'!D:D)</f>
        <v>73268</v>
      </c>
      <c r="Q144" s="23">
        <f>SUMIF('Normal Call'!A:A,BRANCH!A:A,'Normal Call'!G:G)</f>
        <v>25</v>
      </c>
      <c r="R144" s="23">
        <f>SUMIF('Normal Call'!A:A,BRANCH!A:A,'Normal Call'!F:F)</f>
        <v>25</v>
      </c>
      <c r="S144" s="52">
        <f>SUMIF('Normal Call'!B:B,BRANCH!B:B,'Normal Call'!E:E)</f>
        <v>0</v>
      </c>
      <c r="T144" s="23">
        <f t="shared" si="8"/>
        <v>73243</v>
      </c>
    </row>
    <row r="145" spans="1:20" x14ac:dyDescent="0.25">
      <c r="A145" s="21">
        <v>173</v>
      </c>
      <c r="B145" s="33" t="s">
        <v>718</v>
      </c>
      <c r="C145" s="34" t="s">
        <v>409</v>
      </c>
      <c r="D145" s="34" t="s">
        <v>284</v>
      </c>
      <c r="E145" s="22" t="s">
        <v>16</v>
      </c>
      <c r="F145" s="23">
        <f>SUMIF('Repledge Call'!A:A,BRANCH!A:A,'Repledge Call'!D:D)</f>
        <v>7819</v>
      </c>
      <c r="G145" s="23">
        <f>SUMIF('Repledge Call'!A:A,BRANCH!A:A,'Repledge Call'!G:G)</f>
        <v>0</v>
      </c>
      <c r="H145" s="23">
        <f>SUMIF('Repledge Call'!A:A,BRANCH!A:A,'Repledge Call'!F:F)</f>
        <v>0</v>
      </c>
      <c r="I145" s="52">
        <f>VLOOKUP(A:A,'Repledge Call'!A:E,5,0)</f>
        <v>0</v>
      </c>
      <c r="J145" s="23">
        <f t="shared" si="6"/>
        <v>7819</v>
      </c>
      <c r="K145" s="23" t="e">
        <f>SUMIF(#REF!,BRANCH!A:A,#REF!)</f>
        <v>#REF!</v>
      </c>
      <c r="L145" s="23" t="e">
        <f>SUMIF(#REF!,BRANCH!A:A,#REF!)</f>
        <v>#REF!</v>
      </c>
      <c r="M145" s="23" t="e">
        <f>SUMIF(#REF!,BRANCH!B:B,#REF!)</f>
        <v>#REF!</v>
      </c>
      <c r="N145" s="52" t="e">
        <f>SUMIF(#REF!,BRANCH!A:A,#REF!)</f>
        <v>#REF!</v>
      </c>
      <c r="O145" s="23" t="e">
        <f t="shared" si="7"/>
        <v>#REF!</v>
      </c>
      <c r="P145" s="23">
        <f>SUMIF('Normal Call'!A:A,BRANCH!A:A,'Normal Call'!D:D)</f>
        <v>82073</v>
      </c>
      <c r="Q145" s="23">
        <f>SUMIF('Normal Call'!A:A,BRANCH!A:A,'Normal Call'!G:G)</f>
        <v>30</v>
      </c>
      <c r="R145" s="23">
        <f>SUMIF('Normal Call'!A:A,BRANCH!A:A,'Normal Call'!F:F)</f>
        <v>30</v>
      </c>
      <c r="S145" s="52">
        <f>SUMIF('Normal Call'!B:B,BRANCH!B:B,'Normal Call'!E:E)</f>
        <v>0</v>
      </c>
      <c r="T145" s="23">
        <f t="shared" si="8"/>
        <v>82043</v>
      </c>
    </row>
    <row r="146" spans="1:20" x14ac:dyDescent="0.25">
      <c r="A146" s="21">
        <v>174</v>
      </c>
      <c r="B146" s="33" t="s">
        <v>719</v>
      </c>
      <c r="C146" s="34" t="s">
        <v>340</v>
      </c>
      <c r="D146" s="34" t="s">
        <v>341</v>
      </c>
      <c r="E146" s="22" t="s">
        <v>13</v>
      </c>
      <c r="F146" s="23">
        <f>SUMIF('Repledge Call'!A:A,BRANCH!A:A,'Repledge Call'!D:D)</f>
        <v>9494</v>
      </c>
      <c r="G146" s="23">
        <f>SUMIF('Repledge Call'!A:A,BRANCH!A:A,'Repledge Call'!G:G)</f>
        <v>0</v>
      </c>
      <c r="H146" s="23">
        <f>SUMIF('Repledge Call'!A:A,BRANCH!A:A,'Repledge Call'!F:F)</f>
        <v>0</v>
      </c>
      <c r="I146" s="52">
        <f>VLOOKUP(A:A,'Repledge Call'!A:E,5,0)</f>
        <v>0</v>
      </c>
      <c r="J146" s="23">
        <f t="shared" si="6"/>
        <v>9494</v>
      </c>
      <c r="K146" s="23" t="e">
        <f>SUMIF(#REF!,BRANCH!A:A,#REF!)</f>
        <v>#REF!</v>
      </c>
      <c r="L146" s="23" t="e">
        <f>SUMIF(#REF!,BRANCH!A:A,#REF!)</f>
        <v>#REF!</v>
      </c>
      <c r="M146" s="23" t="e">
        <f>SUMIF(#REF!,BRANCH!B:B,#REF!)</f>
        <v>#REF!</v>
      </c>
      <c r="N146" s="52" t="e">
        <f>SUMIF(#REF!,BRANCH!A:A,#REF!)</f>
        <v>#REF!</v>
      </c>
      <c r="O146" s="23" t="e">
        <f t="shared" si="7"/>
        <v>#REF!</v>
      </c>
      <c r="P146" s="23">
        <f>SUMIF('Normal Call'!A:A,BRANCH!A:A,'Normal Call'!D:D)</f>
        <v>95473</v>
      </c>
      <c r="Q146" s="23">
        <f>SUMIF('Normal Call'!A:A,BRANCH!A:A,'Normal Call'!G:G)</f>
        <v>42</v>
      </c>
      <c r="R146" s="23">
        <f>SUMIF('Normal Call'!A:A,BRANCH!A:A,'Normal Call'!F:F)</f>
        <v>33</v>
      </c>
      <c r="S146" s="52">
        <f>SUMIF('Normal Call'!B:B,BRANCH!B:B,'Normal Call'!E:E)</f>
        <v>9</v>
      </c>
      <c r="T146" s="23">
        <f t="shared" si="8"/>
        <v>95440</v>
      </c>
    </row>
    <row r="147" spans="1:20" x14ac:dyDescent="0.25">
      <c r="A147" s="21">
        <v>175</v>
      </c>
      <c r="B147" s="33" t="s">
        <v>720</v>
      </c>
      <c r="C147" s="34" t="s">
        <v>570</v>
      </c>
      <c r="D147" s="34" t="s">
        <v>365</v>
      </c>
      <c r="E147" s="22" t="s">
        <v>20</v>
      </c>
      <c r="F147" s="23">
        <f>SUMIF('Repledge Call'!A:A,BRANCH!A:A,'Repledge Call'!D:D)</f>
        <v>8492</v>
      </c>
      <c r="G147" s="23">
        <f>SUMIF('Repledge Call'!A:A,BRANCH!A:A,'Repledge Call'!G:G)</f>
        <v>0</v>
      </c>
      <c r="H147" s="23">
        <f>SUMIF('Repledge Call'!A:A,BRANCH!A:A,'Repledge Call'!F:F)</f>
        <v>0</v>
      </c>
      <c r="I147" s="52">
        <f>VLOOKUP(A:A,'Repledge Call'!A:E,5,0)</f>
        <v>0</v>
      </c>
      <c r="J147" s="23">
        <f t="shared" si="6"/>
        <v>8492</v>
      </c>
      <c r="K147" s="23" t="e">
        <f>SUMIF(#REF!,BRANCH!A:A,#REF!)</f>
        <v>#REF!</v>
      </c>
      <c r="L147" s="23" t="e">
        <f>SUMIF(#REF!,BRANCH!A:A,#REF!)</f>
        <v>#REF!</v>
      </c>
      <c r="M147" s="23" t="e">
        <f>SUMIF(#REF!,BRANCH!B:B,#REF!)</f>
        <v>#REF!</v>
      </c>
      <c r="N147" s="52" t="e">
        <f>SUMIF(#REF!,BRANCH!A:A,#REF!)</f>
        <v>#REF!</v>
      </c>
      <c r="O147" s="23" t="e">
        <f t="shared" si="7"/>
        <v>#REF!</v>
      </c>
      <c r="P147" s="23">
        <f>SUMIF('Normal Call'!A:A,BRANCH!A:A,'Normal Call'!D:D)</f>
        <v>75235</v>
      </c>
      <c r="Q147" s="23">
        <f>SUMIF('Normal Call'!A:A,BRANCH!A:A,'Normal Call'!G:G)</f>
        <v>33</v>
      </c>
      <c r="R147" s="23">
        <f>SUMIF('Normal Call'!A:A,BRANCH!A:A,'Normal Call'!F:F)</f>
        <v>33</v>
      </c>
      <c r="S147" s="52">
        <f>SUMIF('Normal Call'!B:B,BRANCH!B:B,'Normal Call'!E:E)</f>
        <v>0</v>
      </c>
      <c r="T147" s="23">
        <f t="shared" si="8"/>
        <v>75202</v>
      </c>
    </row>
    <row r="148" spans="1:20" x14ac:dyDescent="0.25">
      <c r="A148" s="21">
        <v>176</v>
      </c>
      <c r="B148" s="33" t="s">
        <v>721</v>
      </c>
      <c r="C148" s="34" t="s">
        <v>570</v>
      </c>
      <c r="D148" s="34" t="s">
        <v>365</v>
      </c>
      <c r="E148" s="22" t="s">
        <v>20</v>
      </c>
      <c r="F148" s="23">
        <f>SUMIF('Repledge Call'!A:A,BRANCH!A:A,'Repledge Call'!D:D)</f>
        <v>8935</v>
      </c>
      <c r="G148" s="23">
        <f>SUMIF('Repledge Call'!A:A,BRANCH!A:A,'Repledge Call'!G:G)</f>
        <v>0</v>
      </c>
      <c r="H148" s="23">
        <f>SUMIF('Repledge Call'!A:A,BRANCH!A:A,'Repledge Call'!F:F)</f>
        <v>0</v>
      </c>
      <c r="I148" s="52">
        <f>VLOOKUP(A:A,'Repledge Call'!A:E,5,0)</f>
        <v>0</v>
      </c>
      <c r="J148" s="23">
        <f t="shared" si="6"/>
        <v>8935</v>
      </c>
      <c r="K148" s="23" t="e">
        <f>SUMIF(#REF!,BRANCH!A:A,#REF!)</f>
        <v>#REF!</v>
      </c>
      <c r="L148" s="23" t="e">
        <f>SUMIF(#REF!,BRANCH!A:A,#REF!)</f>
        <v>#REF!</v>
      </c>
      <c r="M148" s="23" t="e">
        <f>SUMIF(#REF!,BRANCH!B:B,#REF!)</f>
        <v>#REF!</v>
      </c>
      <c r="N148" s="52" t="e">
        <f>SUMIF(#REF!,BRANCH!A:A,#REF!)</f>
        <v>#REF!</v>
      </c>
      <c r="O148" s="23" t="e">
        <f t="shared" si="7"/>
        <v>#REF!</v>
      </c>
      <c r="P148" s="23">
        <f>SUMIF('Normal Call'!A:A,BRANCH!A:A,'Normal Call'!D:D)</f>
        <v>86813</v>
      </c>
      <c r="Q148" s="23">
        <f>SUMIF('Normal Call'!A:A,BRANCH!A:A,'Normal Call'!G:G)</f>
        <v>40</v>
      </c>
      <c r="R148" s="23">
        <f>SUMIF('Normal Call'!A:A,BRANCH!A:A,'Normal Call'!F:F)</f>
        <v>40</v>
      </c>
      <c r="S148" s="52">
        <f>SUMIF('Normal Call'!B:B,BRANCH!B:B,'Normal Call'!E:E)</f>
        <v>0</v>
      </c>
      <c r="T148" s="23">
        <f t="shared" si="8"/>
        <v>86773</v>
      </c>
    </row>
    <row r="149" spans="1:20" x14ac:dyDescent="0.25">
      <c r="A149" s="21">
        <v>177</v>
      </c>
      <c r="B149" s="33" t="s">
        <v>722</v>
      </c>
      <c r="C149" s="34" t="s">
        <v>426</v>
      </c>
      <c r="D149" s="34" t="s">
        <v>300</v>
      </c>
      <c r="E149" s="22" t="s">
        <v>13</v>
      </c>
      <c r="F149" s="23">
        <f>SUMIF('Repledge Call'!A:A,BRANCH!A:A,'Repledge Call'!D:D)</f>
        <v>10128</v>
      </c>
      <c r="G149" s="23">
        <f>SUMIF('Repledge Call'!A:A,BRANCH!A:A,'Repledge Call'!G:G)</f>
        <v>0</v>
      </c>
      <c r="H149" s="23">
        <f>SUMIF('Repledge Call'!A:A,BRANCH!A:A,'Repledge Call'!F:F)</f>
        <v>0</v>
      </c>
      <c r="I149" s="52">
        <f>VLOOKUP(A:A,'Repledge Call'!A:E,5,0)</f>
        <v>0</v>
      </c>
      <c r="J149" s="23">
        <f t="shared" si="6"/>
        <v>10128</v>
      </c>
      <c r="K149" s="23" t="e">
        <f>SUMIF(#REF!,BRANCH!A:A,#REF!)</f>
        <v>#REF!</v>
      </c>
      <c r="L149" s="23" t="e">
        <f>SUMIF(#REF!,BRANCH!A:A,#REF!)</f>
        <v>#REF!</v>
      </c>
      <c r="M149" s="23" t="e">
        <f>SUMIF(#REF!,BRANCH!B:B,#REF!)</f>
        <v>#REF!</v>
      </c>
      <c r="N149" s="52" t="e">
        <f>SUMIF(#REF!,BRANCH!A:A,#REF!)</f>
        <v>#REF!</v>
      </c>
      <c r="O149" s="23" t="e">
        <f t="shared" si="7"/>
        <v>#REF!</v>
      </c>
      <c r="P149" s="23">
        <f>SUMIF('Normal Call'!A:A,BRANCH!A:A,'Normal Call'!D:D)</f>
        <v>93646</v>
      </c>
      <c r="Q149" s="23">
        <f>SUMIF('Normal Call'!A:A,BRANCH!A:A,'Normal Call'!G:G)</f>
        <v>21</v>
      </c>
      <c r="R149" s="23">
        <f>SUMIF('Normal Call'!A:A,BRANCH!A:A,'Normal Call'!F:F)</f>
        <v>21</v>
      </c>
      <c r="S149" s="52">
        <f>SUMIF('Normal Call'!B:B,BRANCH!B:B,'Normal Call'!E:E)</f>
        <v>0</v>
      </c>
      <c r="T149" s="23">
        <f t="shared" si="8"/>
        <v>93625</v>
      </c>
    </row>
    <row r="150" spans="1:20" x14ac:dyDescent="0.25">
      <c r="A150" s="21">
        <v>178</v>
      </c>
      <c r="B150" s="33" t="s">
        <v>723</v>
      </c>
      <c r="C150" s="34" t="s">
        <v>512</v>
      </c>
      <c r="D150" s="34" t="s">
        <v>414</v>
      </c>
      <c r="E150" s="22" t="s">
        <v>13</v>
      </c>
      <c r="F150" s="23">
        <f>SUMIF('Repledge Call'!A:A,BRANCH!A:A,'Repledge Call'!D:D)</f>
        <v>13449</v>
      </c>
      <c r="G150" s="23">
        <f>SUMIF('Repledge Call'!A:A,BRANCH!A:A,'Repledge Call'!G:G)</f>
        <v>0</v>
      </c>
      <c r="H150" s="23">
        <f>SUMIF('Repledge Call'!A:A,BRANCH!A:A,'Repledge Call'!F:F)</f>
        <v>0</v>
      </c>
      <c r="I150" s="52">
        <f>VLOOKUP(A:A,'Repledge Call'!A:E,5,0)</f>
        <v>0</v>
      </c>
      <c r="J150" s="23">
        <f t="shared" si="6"/>
        <v>13449</v>
      </c>
      <c r="K150" s="23" t="e">
        <f>SUMIF(#REF!,BRANCH!A:A,#REF!)</f>
        <v>#REF!</v>
      </c>
      <c r="L150" s="23" t="e">
        <f>SUMIF(#REF!,BRANCH!A:A,#REF!)</f>
        <v>#REF!</v>
      </c>
      <c r="M150" s="23" t="e">
        <f>SUMIF(#REF!,BRANCH!B:B,#REF!)</f>
        <v>#REF!</v>
      </c>
      <c r="N150" s="52" t="e">
        <f>SUMIF(#REF!,BRANCH!A:A,#REF!)</f>
        <v>#REF!</v>
      </c>
      <c r="O150" s="23" t="e">
        <f t="shared" si="7"/>
        <v>#REF!</v>
      </c>
      <c r="P150" s="23">
        <f>SUMIF('Normal Call'!A:A,BRANCH!A:A,'Normal Call'!D:D)</f>
        <v>133254</v>
      </c>
      <c r="Q150" s="23">
        <f>SUMIF('Normal Call'!A:A,BRANCH!A:A,'Normal Call'!G:G)</f>
        <v>39</v>
      </c>
      <c r="R150" s="23">
        <f>SUMIF('Normal Call'!A:A,BRANCH!A:A,'Normal Call'!F:F)</f>
        <v>39</v>
      </c>
      <c r="S150" s="52">
        <f>SUMIF('Normal Call'!B:B,BRANCH!B:B,'Normal Call'!E:E)</f>
        <v>0</v>
      </c>
      <c r="T150" s="23">
        <f t="shared" si="8"/>
        <v>133215</v>
      </c>
    </row>
    <row r="151" spans="1:20" x14ac:dyDescent="0.25">
      <c r="A151" s="21">
        <v>179</v>
      </c>
      <c r="B151" s="33" t="s">
        <v>724</v>
      </c>
      <c r="C151" s="34" t="s">
        <v>415</v>
      </c>
      <c r="D151" s="34" t="s">
        <v>372</v>
      </c>
      <c r="E151" s="22" t="s">
        <v>15</v>
      </c>
      <c r="F151" s="23">
        <f>SUMIF('Repledge Call'!A:A,BRANCH!A:A,'Repledge Call'!D:D)</f>
        <v>3752</v>
      </c>
      <c r="G151" s="23">
        <f>SUMIF('Repledge Call'!A:A,BRANCH!A:A,'Repledge Call'!G:G)</f>
        <v>0</v>
      </c>
      <c r="H151" s="23">
        <f>SUMIF('Repledge Call'!A:A,BRANCH!A:A,'Repledge Call'!F:F)</f>
        <v>0</v>
      </c>
      <c r="I151" s="52">
        <f>VLOOKUP(A:A,'Repledge Call'!A:E,5,0)</f>
        <v>0</v>
      </c>
      <c r="J151" s="23">
        <f t="shared" si="6"/>
        <v>3752</v>
      </c>
      <c r="K151" s="23" t="e">
        <f>SUMIF(#REF!,BRANCH!A:A,#REF!)</f>
        <v>#REF!</v>
      </c>
      <c r="L151" s="23" t="e">
        <f>SUMIF(#REF!,BRANCH!A:A,#REF!)</f>
        <v>#REF!</v>
      </c>
      <c r="M151" s="23" t="e">
        <f>SUMIF(#REF!,BRANCH!B:B,#REF!)</f>
        <v>#REF!</v>
      </c>
      <c r="N151" s="52" t="e">
        <f>SUMIF(#REF!,BRANCH!A:A,#REF!)</f>
        <v>#REF!</v>
      </c>
      <c r="O151" s="23" t="e">
        <f t="shared" si="7"/>
        <v>#REF!</v>
      </c>
      <c r="P151" s="23">
        <f>SUMIF('Normal Call'!A:A,BRANCH!A:A,'Normal Call'!D:D)</f>
        <v>37171</v>
      </c>
      <c r="Q151" s="23">
        <f>SUMIF('Normal Call'!A:A,BRANCH!A:A,'Normal Call'!G:G)</f>
        <v>10</v>
      </c>
      <c r="R151" s="23">
        <f>SUMIF('Normal Call'!A:A,BRANCH!A:A,'Normal Call'!F:F)</f>
        <v>1</v>
      </c>
      <c r="S151" s="52">
        <f>SUMIF('Normal Call'!B:B,BRANCH!B:B,'Normal Call'!E:E)</f>
        <v>9</v>
      </c>
      <c r="T151" s="23">
        <f t="shared" si="8"/>
        <v>37170</v>
      </c>
    </row>
    <row r="152" spans="1:20" x14ac:dyDescent="0.25">
      <c r="A152" s="21">
        <v>180</v>
      </c>
      <c r="B152" s="33" t="s">
        <v>725</v>
      </c>
      <c r="C152" s="34" t="s">
        <v>435</v>
      </c>
      <c r="D152" s="34" t="s">
        <v>254</v>
      </c>
      <c r="E152" s="22" t="s">
        <v>14</v>
      </c>
      <c r="F152" s="23">
        <f>SUMIF('Repledge Call'!A:A,BRANCH!A:A,'Repledge Call'!D:D)</f>
        <v>15322</v>
      </c>
      <c r="G152" s="23">
        <f>SUMIF('Repledge Call'!A:A,BRANCH!A:A,'Repledge Call'!G:G)</f>
        <v>0</v>
      </c>
      <c r="H152" s="23">
        <f>SUMIF('Repledge Call'!A:A,BRANCH!A:A,'Repledge Call'!F:F)</f>
        <v>0</v>
      </c>
      <c r="I152" s="52">
        <f>VLOOKUP(A:A,'Repledge Call'!A:E,5,0)</f>
        <v>0</v>
      </c>
      <c r="J152" s="23">
        <f t="shared" si="6"/>
        <v>15322</v>
      </c>
      <c r="K152" s="23" t="e">
        <f>SUMIF(#REF!,BRANCH!A:A,#REF!)</f>
        <v>#REF!</v>
      </c>
      <c r="L152" s="23" t="e">
        <f>SUMIF(#REF!,BRANCH!A:A,#REF!)</f>
        <v>#REF!</v>
      </c>
      <c r="M152" s="23" t="e">
        <f>SUMIF(#REF!,BRANCH!B:B,#REF!)</f>
        <v>#REF!</v>
      </c>
      <c r="N152" s="52" t="e">
        <f>SUMIF(#REF!,BRANCH!A:A,#REF!)</f>
        <v>#REF!</v>
      </c>
      <c r="O152" s="23" t="e">
        <f t="shared" si="7"/>
        <v>#REF!</v>
      </c>
      <c r="P152" s="23">
        <f>SUMIF('Normal Call'!A:A,BRANCH!A:A,'Normal Call'!D:D)</f>
        <v>157079</v>
      </c>
      <c r="Q152" s="23">
        <f>SUMIF('Normal Call'!A:A,BRANCH!A:A,'Normal Call'!G:G)</f>
        <v>63</v>
      </c>
      <c r="R152" s="23">
        <f>SUMIF('Normal Call'!A:A,BRANCH!A:A,'Normal Call'!F:F)</f>
        <v>63</v>
      </c>
      <c r="S152" s="52">
        <f>SUMIF('Normal Call'!B:B,BRANCH!B:B,'Normal Call'!E:E)</f>
        <v>0</v>
      </c>
      <c r="T152" s="23">
        <f t="shared" si="8"/>
        <v>157016</v>
      </c>
    </row>
    <row r="153" spans="1:20" x14ac:dyDescent="0.25">
      <c r="A153" s="21">
        <v>181</v>
      </c>
      <c r="B153" s="33" t="s">
        <v>726</v>
      </c>
      <c r="C153" s="34" t="s">
        <v>548</v>
      </c>
      <c r="D153" s="34" t="s">
        <v>347</v>
      </c>
      <c r="E153" s="22" t="s">
        <v>13</v>
      </c>
      <c r="F153" s="23">
        <f>SUMIF('Repledge Call'!A:A,BRANCH!A:A,'Repledge Call'!D:D)</f>
        <v>8328</v>
      </c>
      <c r="G153" s="23">
        <f>SUMIF('Repledge Call'!A:A,BRANCH!A:A,'Repledge Call'!G:G)</f>
        <v>0</v>
      </c>
      <c r="H153" s="23">
        <f>SUMIF('Repledge Call'!A:A,BRANCH!A:A,'Repledge Call'!F:F)</f>
        <v>0</v>
      </c>
      <c r="I153" s="52">
        <f>VLOOKUP(A:A,'Repledge Call'!A:E,5,0)</f>
        <v>0</v>
      </c>
      <c r="J153" s="23">
        <f t="shared" si="6"/>
        <v>8328</v>
      </c>
      <c r="K153" s="23" t="e">
        <f>SUMIF(#REF!,BRANCH!A:A,#REF!)</f>
        <v>#REF!</v>
      </c>
      <c r="L153" s="23" t="e">
        <f>SUMIF(#REF!,BRANCH!A:A,#REF!)</f>
        <v>#REF!</v>
      </c>
      <c r="M153" s="23" t="e">
        <f>SUMIF(#REF!,BRANCH!B:B,#REF!)</f>
        <v>#REF!</v>
      </c>
      <c r="N153" s="52" t="e">
        <f>SUMIF(#REF!,BRANCH!A:A,#REF!)</f>
        <v>#REF!</v>
      </c>
      <c r="O153" s="23" t="e">
        <f t="shared" si="7"/>
        <v>#REF!</v>
      </c>
      <c r="P153" s="23">
        <f>SUMIF('Normal Call'!A:A,BRANCH!A:A,'Normal Call'!D:D)</f>
        <v>80358</v>
      </c>
      <c r="Q153" s="23">
        <f>SUMIF('Normal Call'!A:A,BRANCH!A:A,'Normal Call'!G:G)</f>
        <v>33</v>
      </c>
      <c r="R153" s="23">
        <f>SUMIF('Normal Call'!A:A,BRANCH!A:A,'Normal Call'!F:F)</f>
        <v>20</v>
      </c>
      <c r="S153" s="52">
        <f>SUMIF('Normal Call'!B:B,BRANCH!B:B,'Normal Call'!E:E)</f>
        <v>13</v>
      </c>
      <c r="T153" s="23">
        <f t="shared" si="8"/>
        <v>80338</v>
      </c>
    </row>
    <row r="154" spans="1:20" x14ac:dyDescent="0.25">
      <c r="A154" s="21">
        <v>183</v>
      </c>
      <c r="B154" s="33" t="s">
        <v>727</v>
      </c>
      <c r="C154" s="34" t="s">
        <v>52</v>
      </c>
      <c r="D154" s="34" t="s">
        <v>461</v>
      </c>
      <c r="E154" s="22" t="s">
        <v>14</v>
      </c>
      <c r="F154" s="23">
        <f>SUMIF('Repledge Call'!A:A,BRANCH!A:A,'Repledge Call'!D:D)</f>
        <v>6475</v>
      </c>
      <c r="G154" s="23">
        <f>SUMIF('Repledge Call'!A:A,BRANCH!A:A,'Repledge Call'!G:G)</f>
        <v>0</v>
      </c>
      <c r="H154" s="23">
        <f>SUMIF('Repledge Call'!A:A,BRANCH!A:A,'Repledge Call'!F:F)</f>
        <v>0</v>
      </c>
      <c r="I154" s="52">
        <f>VLOOKUP(A:A,'Repledge Call'!A:E,5,0)</f>
        <v>0</v>
      </c>
      <c r="J154" s="23">
        <f t="shared" si="6"/>
        <v>6475</v>
      </c>
      <c r="K154" s="23" t="e">
        <f>SUMIF(#REF!,BRANCH!A:A,#REF!)</f>
        <v>#REF!</v>
      </c>
      <c r="L154" s="23" t="e">
        <f>SUMIF(#REF!,BRANCH!A:A,#REF!)</f>
        <v>#REF!</v>
      </c>
      <c r="M154" s="23" t="e">
        <f>SUMIF(#REF!,BRANCH!B:B,#REF!)</f>
        <v>#REF!</v>
      </c>
      <c r="N154" s="52" t="e">
        <f>SUMIF(#REF!,BRANCH!A:A,#REF!)</f>
        <v>#REF!</v>
      </c>
      <c r="O154" s="23" t="e">
        <f t="shared" si="7"/>
        <v>#REF!</v>
      </c>
      <c r="P154" s="23">
        <f>SUMIF('Normal Call'!A:A,BRANCH!A:A,'Normal Call'!D:D)</f>
        <v>67084</v>
      </c>
      <c r="Q154" s="23">
        <f>SUMIF('Normal Call'!A:A,BRANCH!A:A,'Normal Call'!G:G)</f>
        <v>14</v>
      </c>
      <c r="R154" s="23">
        <f>SUMIF('Normal Call'!A:A,BRANCH!A:A,'Normal Call'!F:F)</f>
        <v>14</v>
      </c>
      <c r="S154" s="52">
        <f>SUMIF('Normal Call'!B:B,BRANCH!B:B,'Normal Call'!E:E)</f>
        <v>0</v>
      </c>
      <c r="T154" s="23">
        <f t="shared" si="8"/>
        <v>67070</v>
      </c>
    </row>
    <row r="155" spans="1:20" x14ac:dyDescent="0.25">
      <c r="A155" s="21">
        <v>184</v>
      </c>
      <c r="B155" s="33" t="s">
        <v>564</v>
      </c>
      <c r="C155" s="34" t="s">
        <v>564</v>
      </c>
      <c r="D155" s="34" t="s">
        <v>461</v>
      </c>
      <c r="E155" s="22" t="s">
        <v>14</v>
      </c>
      <c r="F155" s="23">
        <f>SUMIF('Repledge Call'!A:A,BRANCH!A:A,'Repledge Call'!D:D)</f>
        <v>2750</v>
      </c>
      <c r="G155" s="23">
        <f>SUMIF('Repledge Call'!A:A,BRANCH!A:A,'Repledge Call'!G:G)</f>
        <v>0</v>
      </c>
      <c r="H155" s="23">
        <f>SUMIF('Repledge Call'!A:A,BRANCH!A:A,'Repledge Call'!F:F)</f>
        <v>0</v>
      </c>
      <c r="I155" s="52">
        <f>VLOOKUP(A:A,'Repledge Call'!A:E,5,0)</f>
        <v>0</v>
      </c>
      <c r="J155" s="23">
        <f t="shared" si="6"/>
        <v>2750</v>
      </c>
      <c r="K155" s="23" t="e">
        <f>SUMIF(#REF!,BRANCH!A:A,#REF!)</f>
        <v>#REF!</v>
      </c>
      <c r="L155" s="23" t="e">
        <f>SUMIF(#REF!,BRANCH!A:A,#REF!)</f>
        <v>#REF!</v>
      </c>
      <c r="M155" s="23" t="e">
        <f>SUMIF(#REF!,BRANCH!B:B,#REF!)</f>
        <v>#REF!</v>
      </c>
      <c r="N155" s="52" t="e">
        <f>SUMIF(#REF!,BRANCH!A:A,#REF!)</f>
        <v>#REF!</v>
      </c>
      <c r="O155" s="23" t="e">
        <f t="shared" si="7"/>
        <v>#REF!</v>
      </c>
      <c r="P155" s="23">
        <f>SUMIF('Normal Call'!A:A,BRANCH!A:A,'Normal Call'!D:D)</f>
        <v>34065</v>
      </c>
      <c r="Q155" s="23">
        <f>SUMIF('Normal Call'!A:A,BRANCH!A:A,'Normal Call'!G:G)</f>
        <v>13</v>
      </c>
      <c r="R155" s="23">
        <f>SUMIF('Normal Call'!A:A,BRANCH!A:A,'Normal Call'!F:F)</f>
        <v>13</v>
      </c>
      <c r="S155" s="52">
        <f>SUMIF('Normal Call'!B:B,BRANCH!B:B,'Normal Call'!E:E)</f>
        <v>0</v>
      </c>
      <c r="T155" s="23">
        <f t="shared" si="8"/>
        <v>34052</v>
      </c>
    </row>
    <row r="156" spans="1:20" x14ac:dyDescent="0.25">
      <c r="A156" s="21">
        <v>185</v>
      </c>
      <c r="B156" s="33" t="s">
        <v>478</v>
      </c>
      <c r="C156" s="34" t="s">
        <v>478</v>
      </c>
      <c r="D156" s="34" t="s">
        <v>449</v>
      </c>
      <c r="E156" s="22" t="s">
        <v>14</v>
      </c>
      <c r="F156" s="23">
        <f>SUMIF('Repledge Call'!A:A,BRANCH!A:A,'Repledge Call'!D:D)</f>
        <v>6737</v>
      </c>
      <c r="G156" s="23">
        <f>SUMIF('Repledge Call'!A:A,BRANCH!A:A,'Repledge Call'!G:G)</f>
        <v>0</v>
      </c>
      <c r="H156" s="23">
        <f>SUMIF('Repledge Call'!A:A,BRANCH!A:A,'Repledge Call'!F:F)</f>
        <v>0</v>
      </c>
      <c r="I156" s="52">
        <f>VLOOKUP(A:A,'Repledge Call'!A:E,5,0)</f>
        <v>0</v>
      </c>
      <c r="J156" s="23">
        <f t="shared" si="6"/>
        <v>6737</v>
      </c>
      <c r="K156" s="23" t="e">
        <f>SUMIF(#REF!,BRANCH!A:A,#REF!)</f>
        <v>#REF!</v>
      </c>
      <c r="L156" s="23" t="e">
        <f>SUMIF(#REF!,BRANCH!A:A,#REF!)</f>
        <v>#REF!</v>
      </c>
      <c r="M156" s="23" t="e">
        <f>SUMIF(#REF!,BRANCH!B:B,#REF!)</f>
        <v>#REF!</v>
      </c>
      <c r="N156" s="52" t="e">
        <f>SUMIF(#REF!,BRANCH!A:A,#REF!)</f>
        <v>#REF!</v>
      </c>
      <c r="O156" s="23" t="e">
        <f t="shared" si="7"/>
        <v>#REF!</v>
      </c>
      <c r="P156" s="23">
        <f>SUMIF('Normal Call'!A:A,BRANCH!A:A,'Normal Call'!D:D)</f>
        <v>75515</v>
      </c>
      <c r="Q156" s="23">
        <f>SUMIF('Normal Call'!A:A,BRANCH!A:A,'Normal Call'!G:G)</f>
        <v>18</v>
      </c>
      <c r="R156" s="23">
        <f>SUMIF('Normal Call'!A:A,BRANCH!A:A,'Normal Call'!F:F)</f>
        <v>16</v>
      </c>
      <c r="S156" s="52">
        <f>SUMIF('Normal Call'!B:B,BRANCH!B:B,'Normal Call'!E:E)</f>
        <v>2</v>
      </c>
      <c r="T156" s="23">
        <f t="shared" si="8"/>
        <v>75499</v>
      </c>
    </row>
    <row r="157" spans="1:20" x14ac:dyDescent="0.25">
      <c r="A157" s="21">
        <v>186</v>
      </c>
      <c r="B157" s="33" t="s">
        <v>728</v>
      </c>
      <c r="C157" s="34" t="s">
        <v>435</v>
      </c>
      <c r="D157" s="34" t="s">
        <v>254</v>
      </c>
      <c r="E157" s="22" t="s">
        <v>14</v>
      </c>
      <c r="F157" s="23">
        <f>SUMIF('Repledge Call'!A:A,BRANCH!A:A,'Repledge Call'!D:D)</f>
        <v>11652</v>
      </c>
      <c r="G157" s="23">
        <f>SUMIF('Repledge Call'!A:A,BRANCH!A:A,'Repledge Call'!G:G)</f>
        <v>0</v>
      </c>
      <c r="H157" s="23">
        <f>SUMIF('Repledge Call'!A:A,BRANCH!A:A,'Repledge Call'!F:F)</f>
        <v>0</v>
      </c>
      <c r="I157" s="52">
        <f>VLOOKUP(A:A,'Repledge Call'!A:E,5,0)</f>
        <v>0</v>
      </c>
      <c r="J157" s="23">
        <f t="shared" si="6"/>
        <v>11652</v>
      </c>
      <c r="K157" s="23" t="e">
        <f>SUMIF(#REF!,BRANCH!A:A,#REF!)</f>
        <v>#REF!</v>
      </c>
      <c r="L157" s="23" t="e">
        <f>SUMIF(#REF!,BRANCH!A:A,#REF!)</f>
        <v>#REF!</v>
      </c>
      <c r="M157" s="23" t="e">
        <f>SUMIF(#REF!,BRANCH!B:B,#REF!)</f>
        <v>#REF!</v>
      </c>
      <c r="N157" s="52" t="e">
        <f>SUMIF(#REF!,BRANCH!A:A,#REF!)</f>
        <v>#REF!</v>
      </c>
      <c r="O157" s="23" t="e">
        <f t="shared" si="7"/>
        <v>#REF!</v>
      </c>
      <c r="P157" s="23">
        <f>SUMIF('Normal Call'!A:A,BRANCH!A:A,'Normal Call'!D:D)</f>
        <v>121500</v>
      </c>
      <c r="Q157" s="23">
        <f>SUMIF('Normal Call'!A:A,BRANCH!A:A,'Normal Call'!G:G)</f>
        <v>47</v>
      </c>
      <c r="R157" s="23">
        <f>SUMIF('Normal Call'!A:A,BRANCH!A:A,'Normal Call'!F:F)</f>
        <v>47</v>
      </c>
      <c r="S157" s="52">
        <f>SUMIF('Normal Call'!B:B,BRANCH!B:B,'Normal Call'!E:E)</f>
        <v>0</v>
      </c>
      <c r="T157" s="23">
        <f t="shared" si="8"/>
        <v>121453</v>
      </c>
    </row>
    <row r="158" spans="1:20" x14ac:dyDescent="0.25">
      <c r="A158" s="21">
        <v>187</v>
      </c>
      <c r="B158" s="33" t="s">
        <v>729</v>
      </c>
      <c r="C158" s="34" t="s">
        <v>478</v>
      </c>
      <c r="D158" s="34" t="s">
        <v>449</v>
      </c>
      <c r="E158" s="22" t="s">
        <v>14</v>
      </c>
      <c r="F158" s="23">
        <f>SUMIF('Repledge Call'!A:A,BRANCH!A:A,'Repledge Call'!D:D)</f>
        <v>7710</v>
      </c>
      <c r="G158" s="23">
        <f>SUMIF('Repledge Call'!A:A,BRANCH!A:A,'Repledge Call'!G:G)</f>
        <v>0</v>
      </c>
      <c r="H158" s="23">
        <f>SUMIF('Repledge Call'!A:A,BRANCH!A:A,'Repledge Call'!F:F)</f>
        <v>0</v>
      </c>
      <c r="I158" s="52">
        <f>VLOOKUP(A:A,'Repledge Call'!A:E,5,0)</f>
        <v>0</v>
      </c>
      <c r="J158" s="23">
        <f t="shared" si="6"/>
        <v>7710</v>
      </c>
      <c r="K158" s="23" t="e">
        <f>SUMIF(#REF!,BRANCH!A:A,#REF!)</f>
        <v>#REF!</v>
      </c>
      <c r="L158" s="23" t="e">
        <f>SUMIF(#REF!,BRANCH!A:A,#REF!)</f>
        <v>#REF!</v>
      </c>
      <c r="M158" s="23" t="e">
        <f>SUMIF(#REF!,BRANCH!B:B,#REF!)</f>
        <v>#REF!</v>
      </c>
      <c r="N158" s="52" t="e">
        <f>SUMIF(#REF!,BRANCH!A:A,#REF!)</f>
        <v>#REF!</v>
      </c>
      <c r="O158" s="23" t="e">
        <f t="shared" si="7"/>
        <v>#REF!</v>
      </c>
      <c r="P158" s="23">
        <f>SUMIF('Normal Call'!A:A,BRANCH!A:A,'Normal Call'!D:D)</f>
        <v>87433</v>
      </c>
      <c r="Q158" s="23">
        <f>SUMIF('Normal Call'!A:A,BRANCH!A:A,'Normal Call'!G:G)</f>
        <v>45</v>
      </c>
      <c r="R158" s="23">
        <f>SUMIF('Normal Call'!A:A,BRANCH!A:A,'Normal Call'!F:F)</f>
        <v>45</v>
      </c>
      <c r="S158" s="52">
        <f>SUMIF('Normal Call'!B:B,BRANCH!B:B,'Normal Call'!E:E)</f>
        <v>0</v>
      </c>
      <c r="T158" s="23">
        <f t="shared" si="8"/>
        <v>87388</v>
      </c>
    </row>
    <row r="159" spans="1:20" x14ac:dyDescent="0.25">
      <c r="A159" s="21">
        <v>188</v>
      </c>
      <c r="B159" s="33" t="s">
        <v>730</v>
      </c>
      <c r="C159" s="34" t="s">
        <v>253</v>
      </c>
      <c r="D159" s="34" t="s">
        <v>254</v>
      </c>
      <c r="E159" s="22" t="s">
        <v>14</v>
      </c>
      <c r="F159" s="23">
        <f>SUMIF('Repledge Call'!A:A,BRANCH!A:A,'Repledge Call'!D:D)</f>
        <v>11429</v>
      </c>
      <c r="G159" s="23">
        <f>SUMIF('Repledge Call'!A:A,BRANCH!A:A,'Repledge Call'!G:G)</f>
        <v>0</v>
      </c>
      <c r="H159" s="23">
        <f>SUMIF('Repledge Call'!A:A,BRANCH!A:A,'Repledge Call'!F:F)</f>
        <v>0</v>
      </c>
      <c r="I159" s="52">
        <f>VLOOKUP(A:A,'Repledge Call'!A:E,5,0)</f>
        <v>0</v>
      </c>
      <c r="J159" s="23">
        <f t="shared" si="6"/>
        <v>11429</v>
      </c>
      <c r="K159" s="23" t="e">
        <f>SUMIF(#REF!,BRANCH!A:A,#REF!)</f>
        <v>#REF!</v>
      </c>
      <c r="L159" s="23" t="e">
        <f>SUMIF(#REF!,BRANCH!A:A,#REF!)</f>
        <v>#REF!</v>
      </c>
      <c r="M159" s="23" t="e">
        <f>SUMIF(#REF!,BRANCH!B:B,#REF!)</f>
        <v>#REF!</v>
      </c>
      <c r="N159" s="52" t="e">
        <f>SUMIF(#REF!,BRANCH!A:A,#REF!)</f>
        <v>#REF!</v>
      </c>
      <c r="O159" s="23" t="e">
        <f t="shared" si="7"/>
        <v>#REF!</v>
      </c>
      <c r="P159" s="23">
        <f>SUMIF('Normal Call'!A:A,BRANCH!A:A,'Normal Call'!D:D)</f>
        <v>118941</v>
      </c>
      <c r="Q159" s="23">
        <f>SUMIF('Normal Call'!A:A,BRANCH!A:A,'Normal Call'!G:G)</f>
        <v>45</v>
      </c>
      <c r="R159" s="23">
        <f>SUMIF('Normal Call'!A:A,BRANCH!A:A,'Normal Call'!F:F)</f>
        <v>16</v>
      </c>
      <c r="S159" s="52">
        <f>SUMIF('Normal Call'!B:B,BRANCH!B:B,'Normal Call'!E:E)</f>
        <v>29</v>
      </c>
      <c r="T159" s="23">
        <f t="shared" si="8"/>
        <v>118925</v>
      </c>
    </row>
    <row r="160" spans="1:20" x14ac:dyDescent="0.25">
      <c r="A160" s="21">
        <v>189</v>
      </c>
      <c r="B160" s="33" t="s">
        <v>731</v>
      </c>
      <c r="C160" s="34" t="s">
        <v>359</v>
      </c>
      <c r="D160" s="34" t="s">
        <v>308</v>
      </c>
      <c r="E160" s="22" t="s">
        <v>14</v>
      </c>
      <c r="F160" s="23">
        <f>SUMIF('Repledge Call'!A:A,BRANCH!A:A,'Repledge Call'!D:D)</f>
        <v>9425</v>
      </c>
      <c r="G160" s="23">
        <f>SUMIF('Repledge Call'!A:A,BRANCH!A:A,'Repledge Call'!G:G)</f>
        <v>0</v>
      </c>
      <c r="H160" s="23">
        <f>SUMIF('Repledge Call'!A:A,BRANCH!A:A,'Repledge Call'!F:F)</f>
        <v>0</v>
      </c>
      <c r="I160" s="52">
        <f>VLOOKUP(A:A,'Repledge Call'!A:E,5,0)</f>
        <v>0</v>
      </c>
      <c r="J160" s="23">
        <f t="shared" si="6"/>
        <v>9425</v>
      </c>
      <c r="K160" s="23" t="e">
        <f>SUMIF(#REF!,BRANCH!A:A,#REF!)</f>
        <v>#REF!</v>
      </c>
      <c r="L160" s="23" t="e">
        <f>SUMIF(#REF!,BRANCH!A:A,#REF!)</f>
        <v>#REF!</v>
      </c>
      <c r="M160" s="23" t="e">
        <f>SUMIF(#REF!,BRANCH!B:B,#REF!)</f>
        <v>#REF!</v>
      </c>
      <c r="N160" s="52" t="e">
        <f>SUMIF(#REF!,BRANCH!A:A,#REF!)</f>
        <v>#REF!</v>
      </c>
      <c r="O160" s="23" t="e">
        <f t="shared" si="7"/>
        <v>#REF!</v>
      </c>
      <c r="P160" s="23">
        <f>SUMIF('Normal Call'!A:A,BRANCH!A:A,'Normal Call'!D:D)</f>
        <v>97037</v>
      </c>
      <c r="Q160" s="23">
        <f>SUMIF('Normal Call'!A:A,BRANCH!A:A,'Normal Call'!G:G)</f>
        <v>27</v>
      </c>
      <c r="R160" s="23">
        <f>SUMIF('Normal Call'!A:A,BRANCH!A:A,'Normal Call'!F:F)</f>
        <v>27</v>
      </c>
      <c r="S160" s="52">
        <f>SUMIF('Normal Call'!B:B,BRANCH!B:B,'Normal Call'!E:E)</f>
        <v>0</v>
      </c>
      <c r="T160" s="23">
        <f t="shared" si="8"/>
        <v>97010</v>
      </c>
    </row>
    <row r="161" spans="1:20" x14ac:dyDescent="0.25">
      <c r="A161" s="21">
        <v>190</v>
      </c>
      <c r="B161" s="33" t="s">
        <v>732</v>
      </c>
      <c r="C161" s="34" t="s">
        <v>361</v>
      </c>
      <c r="D161" s="34" t="s">
        <v>310</v>
      </c>
      <c r="E161" s="22" t="s">
        <v>14</v>
      </c>
      <c r="F161" s="23">
        <f>SUMIF('Repledge Call'!A:A,BRANCH!A:A,'Repledge Call'!D:D)</f>
        <v>4255</v>
      </c>
      <c r="G161" s="23">
        <f>SUMIF('Repledge Call'!A:A,BRANCH!A:A,'Repledge Call'!G:G)</f>
        <v>0</v>
      </c>
      <c r="H161" s="23">
        <f>SUMIF('Repledge Call'!A:A,BRANCH!A:A,'Repledge Call'!F:F)</f>
        <v>0</v>
      </c>
      <c r="I161" s="52">
        <f>VLOOKUP(A:A,'Repledge Call'!A:E,5,0)</f>
        <v>0</v>
      </c>
      <c r="J161" s="23">
        <f t="shared" si="6"/>
        <v>4255</v>
      </c>
      <c r="K161" s="23" t="e">
        <f>SUMIF(#REF!,BRANCH!A:A,#REF!)</f>
        <v>#REF!</v>
      </c>
      <c r="L161" s="23" t="e">
        <f>SUMIF(#REF!,BRANCH!A:A,#REF!)</f>
        <v>#REF!</v>
      </c>
      <c r="M161" s="23" t="e">
        <f>SUMIF(#REF!,BRANCH!B:B,#REF!)</f>
        <v>#REF!</v>
      </c>
      <c r="N161" s="52" t="e">
        <f>SUMIF(#REF!,BRANCH!A:A,#REF!)</f>
        <v>#REF!</v>
      </c>
      <c r="O161" s="23" t="e">
        <f t="shared" si="7"/>
        <v>#REF!</v>
      </c>
      <c r="P161" s="23">
        <f>SUMIF('Normal Call'!A:A,BRANCH!A:A,'Normal Call'!D:D)</f>
        <v>56647</v>
      </c>
      <c r="Q161" s="23">
        <f>SUMIF('Normal Call'!A:A,BRANCH!A:A,'Normal Call'!G:G)</f>
        <v>18</v>
      </c>
      <c r="R161" s="23">
        <f>SUMIF('Normal Call'!A:A,BRANCH!A:A,'Normal Call'!F:F)</f>
        <v>18</v>
      </c>
      <c r="S161" s="52">
        <f>SUMIF('Normal Call'!B:B,BRANCH!B:B,'Normal Call'!E:E)</f>
        <v>0</v>
      </c>
      <c r="T161" s="23">
        <f t="shared" si="8"/>
        <v>56629</v>
      </c>
    </row>
    <row r="162" spans="1:20" x14ac:dyDescent="0.25">
      <c r="A162" s="21">
        <v>191</v>
      </c>
      <c r="B162" s="33" t="s">
        <v>523</v>
      </c>
      <c r="C162" s="34" t="s">
        <v>523</v>
      </c>
      <c r="D162" s="34" t="s">
        <v>461</v>
      </c>
      <c r="E162" s="22" t="s">
        <v>14</v>
      </c>
      <c r="F162" s="23">
        <f>SUMIF('Repledge Call'!A:A,BRANCH!A:A,'Repledge Call'!D:D)</f>
        <v>5504</v>
      </c>
      <c r="G162" s="23">
        <f>SUMIF('Repledge Call'!A:A,BRANCH!A:A,'Repledge Call'!G:G)</f>
        <v>0</v>
      </c>
      <c r="H162" s="23">
        <f>SUMIF('Repledge Call'!A:A,BRANCH!A:A,'Repledge Call'!F:F)</f>
        <v>0</v>
      </c>
      <c r="I162" s="52">
        <f>VLOOKUP(A:A,'Repledge Call'!A:E,5,0)</f>
        <v>0</v>
      </c>
      <c r="J162" s="23">
        <f t="shared" si="6"/>
        <v>5504</v>
      </c>
      <c r="K162" s="23" t="e">
        <f>SUMIF(#REF!,BRANCH!A:A,#REF!)</f>
        <v>#REF!</v>
      </c>
      <c r="L162" s="23" t="e">
        <f>SUMIF(#REF!,BRANCH!A:A,#REF!)</f>
        <v>#REF!</v>
      </c>
      <c r="M162" s="23" t="e">
        <f>SUMIF(#REF!,BRANCH!B:B,#REF!)</f>
        <v>#REF!</v>
      </c>
      <c r="N162" s="52" t="e">
        <f>SUMIF(#REF!,BRANCH!A:A,#REF!)</f>
        <v>#REF!</v>
      </c>
      <c r="O162" s="23" t="e">
        <f t="shared" si="7"/>
        <v>#REF!</v>
      </c>
      <c r="P162" s="23">
        <f>SUMIF('Normal Call'!A:A,BRANCH!A:A,'Normal Call'!D:D)</f>
        <v>54026</v>
      </c>
      <c r="Q162" s="23">
        <f>SUMIF('Normal Call'!A:A,BRANCH!A:A,'Normal Call'!G:G)</f>
        <v>13</v>
      </c>
      <c r="R162" s="23">
        <f>SUMIF('Normal Call'!A:A,BRANCH!A:A,'Normal Call'!F:F)</f>
        <v>13</v>
      </c>
      <c r="S162" s="52">
        <f>SUMIF('Normal Call'!B:B,BRANCH!B:B,'Normal Call'!E:E)</f>
        <v>0</v>
      </c>
      <c r="T162" s="23">
        <f t="shared" si="8"/>
        <v>54013</v>
      </c>
    </row>
    <row r="163" spans="1:20" x14ac:dyDescent="0.25">
      <c r="A163" s="21">
        <v>192</v>
      </c>
      <c r="B163" s="33" t="s">
        <v>733</v>
      </c>
      <c r="C163" s="34" t="s">
        <v>409</v>
      </c>
      <c r="D163" s="34" t="s">
        <v>284</v>
      </c>
      <c r="E163" s="22" t="s">
        <v>16</v>
      </c>
      <c r="F163" s="23">
        <f>SUMIF('Repledge Call'!A:A,BRANCH!A:A,'Repledge Call'!D:D)</f>
        <v>21841</v>
      </c>
      <c r="G163" s="23">
        <f>SUMIF('Repledge Call'!A:A,BRANCH!A:A,'Repledge Call'!G:G)</f>
        <v>1</v>
      </c>
      <c r="H163" s="23">
        <f>SUMIF('Repledge Call'!A:A,BRANCH!A:A,'Repledge Call'!F:F)</f>
        <v>1</v>
      </c>
      <c r="I163" s="52">
        <f>VLOOKUP(A:A,'Repledge Call'!A:E,5,0)</f>
        <v>0</v>
      </c>
      <c r="J163" s="23">
        <f t="shared" si="6"/>
        <v>21840</v>
      </c>
      <c r="K163" s="23" t="e">
        <f>SUMIF(#REF!,BRANCH!A:A,#REF!)</f>
        <v>#REF!</v>
      </c>
      <c r="L163" s="23" t="e">
        <f>SUMIF(#REF!,BRANCH!A:A,#REF!)</f>
        <v>#REF!</v>
      </c>
      <c r="M163" s="23" t="e">
        <f>SUMIF(#REF!,BRANCH!B:B,#REF!)</f>
        <v>#REF!</v>
      </c>
      <c r="N163" s="52" t="e">
        <f>SUMIF(#REF!,BRANCH!A:A,#REF!)</f>
        <v>#REF!</v>
      </c>
      <c r="O163" s="23" t="e">
        <f t="shared" si="7"/>
        <v>#REF!</v>
      </c>
      <c r="P163" s="23">
        <f>SUMIF('Normal Call'!A:A,BRANCH!A:A,'Normal Call'!D:D)</f>
        <v>239068</v>
      </c>
      <c r="Q163" s="23">
        <f>SUMIF('Normal Call'!A:A,BRANCH!A:A,'Normal Call'!G:G)</f>
        <v>90</v>
      </c>
      <c r="R163" s="23">
        <f>SUMIF('Normal Call'!A:A,BRANCH!A:A,'Normal Call'!F:F)</f>
        <v>90</v>
      </c>
      <c r="S163" s="52">
        <f>SUMIF('Normal Call'!B:B,BRANCH!B:B,'Normal Call'!E:E)</f>
        <v>0</v>
      </c>
      <c r="T163" s="23">
        <f t="shared" si="8"/>
        <v>238978</v>
      </c>
    </row>
    <row r="164" spans="1:20" x14ac:dyDescent="0.25">
      <c r="A164" s="21">
        <v>193</v>
      </c>
      <c r="B164" s="33" t="s">
        <v>734</v>
      </c>
      <c r="C164" s="34" t="s">
        <v>48</v>
      </c>
      <c r="D164" s="34" t="s">
        <v>215</v>
      </c>
      <c r="E164" s="22" t="s">
        <v>15</v>
      </c>
      <c r="F164" s="23">
        <f>SUMIF('Repledge Call'!A:A,BRANCH!A:A,'Repledge Call'!D:D)</f>
        <v>8700</v>
      </c>
      <c r="G164" s="23">
        <f>SUMIF('Repledge Call'!A:A,BRANCH!A:A,'Repledge Call'!G:G)</f>
        <v>0</v>
      </c>
      <c r="H164" s="23">
        <f>SUMIF('Repledge Call'!A:A,BRANCH!A:A,'Repledge Call'!F:F)</f>
        <v>0</v>
      </c>
      <c r="I164" s="52">
        <f>VLOOKUP(A:A,'Repledge Call'!A:E,5,0)</f>
        <v>0</v>
      </c>
      <c r="J164" s="23">
        <f t="shared" si="6"/>
        <v>8700</v>
      </c>
      <c r="K164" s="23" t="e">
        <f>SUMIF(#REF!,BRANCH!A:A,#REF!)</f>
        <v>#REF!</v>
      </c>
      <c r="L164" s="23" t="e">
        <f>SUMIF(#REF!,BRANCH!A:A,#REF!)</f>
        <v>#REF!</v>
      </c>
      <c r="M164" s="23" t="e">
        <f>SUMIF(#REF!,BRANCH!B:B,#REF!)</f>
        <v>#REF!</v>
      </c>
      <c r="N164" s="52" t="e">
        <f>SUMIF(#REF!,BRANCH!A:A,#REF!)</f>
        <v>#REF!</v>
      </c>
      <c r="O164" s="23" t="e">
        <f t="shared" si="7"/>
        <v>#REF!</v>
      </c>
      <c r="P164" s="23">
        <f>SUMIF('Normal Call'!A:A,BRANCH!A:A,'Normal Call'!D:D)</f>
        <v>83738</v>
      </c>
      <c r="Q164" s="23">
        <f>SUMIF('Normal Call'!A:A,BRANCH!A:A,'Normal Call'!G:G)</f>
        <v>18</v>
      </c>
      <c r="R164" s="23">
        <f>SUMIF('Normal Call'!A:A,BRANCH!A:A,'Normal Call'!F:F)</f>
        <v>18</v>
      </c>
      <c r="S164" s="52">
        <f>SUMIF('Normal Call'!B:B,BRANCH!B:B,'Normal Call'!E:E)</f>
        <v>0</v>
      </c>
      <c r="T164" s="23">
        <f t="shared" si="8"/>
        <v>83720</v>
      </c>
    </row>
    <row r="165" spans="1:20" x14ac:dyDescent="0.25">
      <c r="A165" s="21">
        <v>194</v>
      </c>
      <c r="B165" s="33" t="s">
        <v>735</v>
      </c>
      <c r="C165" s="34" t="s">
        <v>535</v>
      </c>
      <c r="D165" s="34" t="s">
        <v>341</v>
      </c>
      <c r="E165" s="22" t="s">
        <v>13</v>
      </c>
      <c r="F165" s="23">
        <f>SUMIF('Repledge Call'!A:A,BRANCH!A:A,'Repledge Call'!D:D)</f>
        <v>14504</v>
      </c>
      <c r="G165" s="23">
        <f>SUMIF('Repledge Call'!A:A,BRANCH!A:A,'Repledge Call'!G:G)</f>
        <v>1</v>
      </c>
      <c r="H165" s="23">
        <f>SUMIF('Repledge Call'!A:A,BRANCH!A:A,'Repledge Call'!F:F)</f>
        <v>0</v>
      </c>
      <c r="I165" s="52">
        <f>VLOOKUP(A:A,'Repledge Call'!A:E,5,0)</f>
        <v>1</v>
      </c>
      <c r="J165" s="23">
        <f t="shared" si="6"/>
        <v>14504</v>
      </c>
      <c r="K165" s="23" t="e">
        <f>SUMIF(#REF!,BRANCH!A:A,#REF!)</f>
        <v>#REF!</v>
      </c>
      <c r="L165" s="23" t="e">
        <f>SUMIF(#REF!,BRANCH!A:A,#REF!)</f>
        <v>#REF!</v>
      </c>
      <c r="M165" s="23" t="e">
        <f>SUMIF(#REF!,BRANCH!B:B,#REF!)</f>
        <v>#REF!</v>
      </c>
      <c r="N165" s="52" t="e">
        <f>SUMIF(#REF!,BRANCH!A:A,#REF!)</f>
        <v>#REF!</v>
      </c>
      <c r="O165" s="23" t="e">
        <f t="shared" si="7"/>
        <v>#REF!</v>
      </c>
      <c r="P165" s="23">
        <f>SUMIF('Normal Call'!A:A,BRANCH!A:A,'Normal Call'!D:D)</f>
        <v>134697</v>
      </c>
      <c r="Q165" s="23">
        <f>SUMIF('Normal Call'!A:A,BRANCH!A:A,'Normal Call'!G:G)</f>
        <v>57</v>
      </c>
      <c r="R165" s="23">
        <f>SUMIF('Normal Call'!A:A,BRANCH!A:A,'Normal Call'!F:F)</f>
        <v>57</v>
      </c>
      <c r="S165" s="52">
        <f>SUMIF('Normal Call'!B:B,BRANCH!B:B,'Normal Call'!E:E)</f>
        <v>0</v>
      </c>
      <c r="T165" s="23">
        <f t="shared" si="8"/>
        <v>134640</v>
      </c>
    </row>
    <row r="166" spans="1:20" x14ac:dyDescent="0.25">
      <c r="A166" s="21">
        <v>195</v>
      </c>
      <c r="B166" s="33" t="s">
        <v>736</v>
      </c>
      <c r="C166" s="34" t="s">
        <v>508</v>
      </c>
      <c r="D166" s="34" t="s">
        <v>223</v>
      </c>
      <c r="E166" s="22" t="s">
        <v>13</v>
      </c>
      <c r="F166" s="23">
        <f>SUMIF('Repledge Call'!A:A,BRANCH!A:A,'Repledge Call'!D:D)</f>
        <v>6414</v>
      </c>
      <c r="G166" s="23">
        <f>SUMIF('Repledge Call'!A:A,BRANCH!A:A,'Repledge Call'!G:G)</f>
        <v>0</v>
      </c>
      <c r="H166" s="23">
        <f>SUMIF('Repledge Call'!A:A,BRANCH!A:A,'Repledge Call'!F:F)</f>
        <v>0</v>
      </c>
      <c r="I166" s="52">
        <f>VLOOKUP(A:A,'Repledge Call'!A:E,5,0)</f>
        <v>0</v>
      </c>
      <c r="J166" s="23">
        <f t="shared" si="6"/>
        <v>6414</v>
      </c>
      <c r="K166" s="23" t="e">
        <f>SUMIF(#REF!,BRANCH!A:A,#REF!)</f>
        <v>#REF!</v>
      </c>
      <c r="L166" s="23" t="e">
        <f>SUMIF(#REF!,BRANCH!A:A,#REF!)</f>
        <v>#REF!</v>
      </c>
      <c r="M166" s="23" t="e">
        <f>SUMIF(#REF!,BRANCH!B:B,#REF!)</f>
        <v>#REF!</v>
      </c>
      <c r="N166" s="52" t="e">
        <f>SUMIF(#REF!,BRANCH!A:A,#REF!)</f>
        <v>#REF!</v>
      </c>
      <c r="O166" s="23" t="e">
        <f t="shared" si="7"/>
        <v>#REF!</v>
      </c>
      <c r="P166" s="23">
        <f>SUMIF('Normal Call'!A:A,BRANCH!A:A,'Normal Call'!D:D)</f>
        <v>68501</v>
      </c>
      <c r="Q166" s="23">
        <f>SUMIF('Normal Call'!A:A,BRANCH!A:A,'Normal Call'!G:G)</f>
        <v>27</v>
      </c>
      <c r="R166" s="23">
        <f>SUMIF('Normal Call'!A:A,BRANCH!A:A,'Normal Call'!F:F)</f>
        <v>0</v>
      </c>
      <c r="S166" s="52">
        <f>SUMIF('Normal Call'!B:B,BRANCH!B:B,'Normal Call'!E:E)</f>
        <v>27</v>
      </c>
      <c r="T166" s="23">
        <f t="shared" si="8"/>
        <v>68501</v>
      </c>
    </row>
    <row r="167" spans="1:20" x14ac:dyDescent="0.25">
      <c r="A167" s="21">
        <v>196</v>
      </c>
      <c r="B167" s="33" t="s">
        <v>737</v>
      </c>
      <c r="C167" s="34" t="s">
        <v>412</v>
      </c>
      <c r="D167" s="34" t="s">
        <v>282</v>
      </c>
      <c r="E167" s="22" t="s">
        <v>13</v>
      </c>
      <c r="F167" s="23">
        <f>SUMIF('Repledge Call'!A:A,BRANCH!A:A,'Repledge Call'!D:D)</f>
        <v>3694</v>
      </c>
      <c r="G167" s="23">
        <f>SUMIF('Repledge Call'!A:A,BRANCH!A:A,'Repledge Call'!G:G)</f>
        <v>0</v>
      </c>
      <c r="H167" s="23">
        <f>SUMIF('Repledge Call'!A:A,BRANCH!A:A,'Repledge Call'!F:F)</f>
        <v>0</v>
      </c>
      <c r="I167" s="52">
        <f>VLOOKUP(A:A,'Repledge Call'!A:E,5,0)</f>
        <v>0</v>
      </c>
      <c r="J167" s="23">
        <f t="shared" si="6"/>
        <v>3694</v>
      </c>
      <c r="K167" s="23" t="e">
        <f>SUMIF(#REF!,BRANCH!A:A,#REF!)</f>
        <v>#REF!</v>
      </c>
      <c r="L167" s="23" t="e">
        <f>SUMIF(#REF!,BRANCH!A:A,#REF!)</f>
        <v>#REF!</v>
      </c>
      <c r="M167" s="23" t="e">
        <f>SUMIF(#REF!,BRANCH!B:B,#REF!)</f>
        <v>#REF!</v>
      </c>
      <c r="N167" s="52" t="e">
        <f>SUMIF(#REF!,BRANCH!A:A,#REF!)</f>
        <v>#REF!</v>
      </c>
      <c r="O167" s="23" t="e">
        <f t="shared" si="7"/>
        <v>#REF!</v>
      </c>
      <c r="P167" s="23">
        <f>SUMIF('Normal Call'!A:A,BRANCH!A:A,'Normal Call'!D:D)</f>
        <v>33416</v>
      </c>
      <c r="Q167" s="23">
        <f>SUMIF('Normal Call'!A:A,BRANCH!A:A,'Normal Call'!G:G)</f>
        <v>10</v>
      </c>
      <c r="R167" s="23">
        <f>SUMIF('Normal Call'!A:A,BRANCH!A:A,'Normal Call'!F:F)</f>
        <v>10</v>
      </c>
      <c r="S167" s="52">
        <f>SUMIF('Normal Call'!B:B,BRANCH!B:B,'Normal Call'!E:E)</f>
        <v>0</v>
      </c>
      <c r="T167" s="23">
        <f t="shared" si="8"/>
        <v>33406</v>
      </c>
    </row>
    <row r="168" spans="1:20" x14ac:dyDescent="0.25">
      <c r="A168" s="21">
        <v>197</v>
      </c>
      <c r="B168" s="33" t="s">
        <v>738</v>
      </c>
      <c r="C168" s="34" t="s">
        <v>363</v>
      </c>
      <c r="D168" s="34" t="s">
        <v>347</v>
      </c>
      <c r="E168" s="22" t="s">
        <v>13</v>
      </c>
      <c r="F168" s="23">
        <f>SUMIF('Repledge Call'!A:A,BRANCH!A:A,'Repledge Call'!D:D)</f>
        <v>10763</v>
      </c>
      <c r="G168" s="23">
        <f>SUMIF('Repledge Call'!A:A,BRANCH!A:A,'Repledge Call'!G:G)</f>
        <v>0</v>
      </c>
      <c r="H168" s="23">
        <f>SUMIF('Repledge Call'!A:A,BRANCH!A:A,'Repledge Call'!F:F)</f>
        <v>0</v>
      </c>
      <c r="I168" s="52">
        <f>VLOOKUP(A:A,'Repledge Call'!A:E,5,0)</f>
        <v>0</v>
      </c>
      <c r="J168" s="23">
        <f t="shared" si="6"/>
        <v>10763</v>
      </c>
      <c r="K168" s="23" t="e">
        <f>SUMIF(#REF!,BRANCH!A:A,#REF!)</f>
        <v>#REF!</v>
      </c>
      <c r="L168" s="23" t="e">
        <f>SUMIF(#REF!,BRANCH!A:A,#REF!)</f>
        <v>#REF!</v>
      </c>
      <c r="M168" s="23" t="e">
        <f>SUMIF(#REF!,BRANCH!B:B,#REF!)</f>
        <v>#REF!</v>
      </c>
      <c r="N168" s="52" t="e">
        <f>SUMIF(#REF!,BRANCH!A:A,#REF!)</f>
        <v>#REF!</v>
      </c>
      <c r="O168" s="23" t="e">
        <f t="shared" si="7"/>
        <v>#REF!</v>
      </c>
      <c r="P168" s="23">
        <f>SUMIF('Normal Call'!A:A,BRANCH!A:A,'Normal Call'!D:D)</f>
        <v>102645</v>
      </c>
      <c r="Q168" s="23">
        <f>SUMIF('Normal Call'!A:A,BRANCH!A:A,'Normal Call'!G:G)</f>
        <v>42</v>
      </c>
      <c r="R168" s="23">
        <f>SUMIF('Normal Call'!A:A,BRANCH!A:A,'Normal Call'!F:F)</f>
        <v>42</v>
      </c>
      <c r="S168" s="52">
        <f>SUMIF('Normal Call'!B:B,BRANCH!B:B,'Normal Call'!E:E)</f>
        <v>0</v>
      </c>
      <c r="T168" s="23">
        <f t="shared" si="8"/>
        <v>102603</v>
      </c>
    </row>
    <row r="169" spans="1:20" x14ac:dyDescent="0.25">
      <c r="A169" s="21">
        <v>198</v>
      </c>
      <c r="B169" s="33" t="s">
        <v>739</v>
      </c>
      <c r="C169" s="34" t="s">
        <v>501</v>
      </c>
      <c r="D169" s="34" t="s">
        <v>343</v>
      </c>
      <c r="E169" s="22" t="s">
        <v>14</v>
      </c>
      <c r="F169" s="23">
        <f>SUMIF('Repledge Call'!A:A,BRANCH!A:A,'Repledge Call'!D:D)</f>
        <v>8040</v>
      </c>
      <c r="G169" s="23">
        <f>SUMIF('Repledge Call'!A:A,BRANCH!A:A,'Repledge Call'!G:G)</f>
        <v>0</v>
      </c>
      <c r="H169" s="23">
        <f>SUMIF('Repledge Call'!A:A,BRANCH!A:A,'Repledge Call'!F:F)</f>
        <v>0</v>
      </c>
      <c r="I169" s="52">
        <f>VLOOKUP(A:A,'Repledge Call'!A:E,5,0)</f>
        <v>0</v>
      </c>
      <c r="J169" s="23">
        <f t="shared" si="6"/>
        <v>8040</v>
      </c>
      <c r="K169" s="23" t="e">
        <f>SUMIF(#REF!,BRANCH!A:A,#REF!)</f>
        <v>#REF!</v>
      </c>
      <c r="L169" s="23" t="e">
        <f>SUMIF(#REF!,BRANCH!A:A,#REF!)</f>
        <v>#REF!</v>
      </c>
      <c r="M169" s="23" t="e">
        <f>SUMIF(#REF!,BRANCH!B:B,#REF!)</f>
        <v>#REF!</v>
      </c>
      <c r="N169" s="52" t="e">
        <f>SUMIF(#REF!,BRANCH!A:A,#REF!)</f>
        <v>#REF!</v>
      </c>
      <c r="O169" s="23" t="e">
        <f t="shared" si="7"/>
        <v>#REF!</v>
      </c>
      <c r="P169" s="23">
        <f>SUMIF('Normal Call'!A:A,BRANCH!A:A,'Normal Call'!D:D)</f>
        <v>74660</v>
      </c>
      <c r="Q169" s="23">
        <f>SUMIF('Normal Call'!A:A,BRANCH!A:A,'Normal Call'!G:G)</f>
        <v>30</v>
      </c>
      <c r="R169" s="23">
        <f>SUMIF('Normal Call'!A:A,BRANCH!A:A,'Normal Call'!F:F)</f>
        <v>30</v>
      </c>
      <c r="S169" s="52">
        <f>SUMIF('Normal Call'!B:B,BRANCH!B:B,'Normal Call'!E:E)</f>
        <v>0</v>
      </c>
      <c r="T169" s="23">
        <f t="shared" si="8"/>
        <v>74630</v>
      </c>
    </row>
    <row r="170" spans="1:20" x14ac:dyDescent="0.25">
      <c r="A170" s="21">
        <v>199</v>
      </c>
      <c r="B170" s="33" t="s">
        <v>740</v>
      </c>
      <c r="C170" s="34" t="s">
        <v>204</v>
      </c>
      <c r="D170" s="34" t="s">
        <v>129</v>
      </c>
      <c r="E170" s="22" t="s">
        <v>16</v>
      </c>
      <c r="F170" s="23">
        <f>SUMIF('Repledge Call'!A:A,BRANCH!A:A,'Repledge Call'!D:D)</f>
        <v>5756</v>
      </c>
      <c r="G170" s="23">
        <f>SUMIF('Repledge Call'!A:A,BRANCH!A:A,'Repledge Call'!G:G)</f>
        <v>0</v>
      </c>
      <c r="H170" s="23">
        <f>SUMIF('Repledge Call'!A:A,BRANCH!A:A,'Repledge Call'!F:F)</f>
        <v>0</v>
      </c>
      <c r="I170" s="52">
        <f>VLOOKUP(A:A,'Repledge Call'!A:E,5,0)</f>
        <v>0</v>
      </c>
      <c r="J170" s="23">
        <f t="shared" si="6"/>
        <v>5756</v>
      </c>
      <c r="K170" s="23" t="e">
        <f>SUMIF(#REF!,BRANCH!A:A,#REF!)</f>
        <v>#REF!</v>
      </c>
      <c r="L170" s="23" t="e">
        <f>SUMIF(#REF!,BRANCH!A:A,#REF!)</f>
        <v>#REF!</v>
      </c>
      <c r="M170" s="23" t="e">
        <f>SUMIF(#REF!,BRANCH!B:B,#REF!)</f>
        <v>#REF!</v>
      </c>
      <c r="N170" s="52" t="e">
        <f>SUMIF(#REF!,BRANCH!A:A,#REF!)</f>
        <v>#REF!</v>
      </c>
      <c r="O170" s="23" t="e">
        <f t="shared" si="7"/>
        <v>#REF!</v>
      </c>
      <c r="P170" s="23">
        <f>SUMIF('Normal Call'!A:A,BRANCH!A:A,'Normal Call'!D:D)</f>
        <v>70136</v>
      </c>
      <c r="Q170" s="23">
        <f>SUMIF('Normal Call'!A:A,BRANCH!A:A,'Normal Call'!G:G)</f>
        <v>22</v>
      </c>
      <c r="R170" s="23">
        <f>SUMIF('Normal Call'!A:A,BRANCH!A:A,'Normal Call'!F:F)</f>
        <v>22</v>
      </c>
      <c r="S170" s="52">
        <f>SUMIF('Normal Call'!B:B,BRANCH!B:B,'Normal Call'!E:E)</f>
        <v>0</v>
      </c>
      <c r="T170" s="23">
        <f t="shared" si="8"/>
        <v>70114</v>
      </c>
    </row>
    <row r="171" spans="1:20" x14ac:dyDescent="0.25">
      <c r="A171" s="21">
        <v>200</v>
      </c>
      <c r="B171" s="33" t="s">
        <v>741</v>
      </c>
      <c r="C171" s="34" t="s">
        <v>585</v>
      </c>
      <c r="D171" s="34" t="s">
        <v>341</v>
      </c>
      <c r="E171" s="22" t="s">
        <v>13</v>
      </c>
      <c r="F171" s="23">
        <f>SUMIF('Repledge Call'!A:A,BRANCH!A:A,'Repledge Call'!D:D)</f>
        <v>13252</v>
      </c>
      <c r="G171" s="23">
        <f>SUMIF('Repledge Call'!A:A,BRANCH!A:A,'Repledge Call'!G:G)</f>
        <v>0</v>
      </c>
      <c r="H171" s="23">
        <f>SUMIF('Repledge Call'!A:A,BRANCH!A:A,'Repledge Call'!F:F)</f>
        <v>0</v>
      </c>
      <c r="I171" s="52">
        <f>VLOOKUP(A:A,'Repledge Call'!A:E,5,0)</f>
        <v>0</v>
      </c>
      <c r="J171" s="23">
        <f t="shared" si="6"/>
        <v>13252</v>
      </c>
      <c r="K171" s="23" t="e">
        <f>SUMIF(#REF!,BRANCH!A:A,#REF!)</f>
        <v>#REF!</v>
      </c>
      <c r="L171" s="23" t="e">
        <f>SUMIF(#REF!,BRANCH!A:A,#REF!)</f>
        <v>#REF!</v>
      </c>
      <c r="M171" s="23" t="e">
        <f>SUMIF(#REF!,BRANCH!B:B,#REF!)</f>
        <v>#REF!</v>
      </c>
      <c r="N171" s="52" t="e">
        <f>SUMIF(#REF!,BRANCH!A:A,#REF!)</f>
        <v>#REF!</v>
      </c>
      <c r="O171" s="23" t="e">
        <f t="shared" si="7"/>
        <v>#REF!</v>
      </c>
      <c r="P171" s="23">
        <f>SUMIF('Normal Call'!A:A,BRANCH!A:A,'Normal Call'!D:D)</f>
        <v>118675</v>
      </c>
      <c r="Q171" s="23">
        <f>SUMIF('Normal Call'!A:A,BRANCH!A:A,'Normal Call'!G:G)</f>
        <v>30</v>
      </c>
      <c r="R171" s="23">
        <f>SUMIF('Normal Call'!A:A,BRANCH!A:A,'Normal Call'!F:F)</f>
        <v>30</v>
      </c>
      <c r="S171" s="52">
        <f>SUMIF('Normal Call'!B:B,BRANCH!B:B,'Normal Call'!E:E)</f>
        <v>0</v>
      </c>
      <c r="T171" s="23">
        <f t="shared" si="8"/>
        <v>118645</v>
      </c>
    </row>
    <row r="172" spans="1:20" x14ac:dyDescent="0.25">
      <c r="A172" s="21">
        <v>201</v>
      </c>
      <c r="B172" s="33" t="s">
        <v>742</v>
      </c>
      <c r="C172" s="34" t="s">
        <v>242</v>
      </c>
      <c r="D172" s="34" t="s">
        <v>129</v>
      </c>
      <c r="E172" s="22" t="s">
        <v>16</v>
      </c>
      <c r="F172" s="23">
        <f>SUMIF('Repledge Call'!A:A,BRANCH!A:A,'Repledge Call'!D:D)</f>
        <v>12886</v>
      </c>
      <c r="G172" s="23">
        <f>SUMIF('Repledge Call'!A:A,BRANCH!A:A,'Repledge Call'!G:G)</f>
        <v>0</v>
      </c>
      <c r="H172" s="23">
        <f>SUMIF('Repledge Call'!A:A,BRANCH!A:A,'Repledge Call'!F:F)</f>
        <v>0</v>
      </c>
      <c r="I172" s="52">
        <f>VLOOKUP(A:A,'Repledge Call'!A:E,5,0)</f>
        <v>0</v>
      </c>
      <c r="J172" s="23">
        <f t="shared" si="6"/>
        <v>12886</v>
      </c>
      <c r="K172" s="23" t="e">
        <f>SUMIF(#REF!,BRANCH!A:A,#REF!)</f>
        <v>#REF!</v>
      </c>
      <c r="L172" s="23" t="e">
        <f>SUMIF(#REF!,BRANCH!A:A,#REF!)</f>
        <v>#REF!</v>
      </c>
      <c r="M172" s="23" t="e">
        <f>SUMIF(#REF!,BRANCH!B:B,#REF!)</f>
        <v>#REF!</v>
      </c>
      <c r="N172" s="52" t="e">
        <f>SUMIF(#REF!,BRANCH!A:A,#REF!)</f>
        <v>#REF!</v>
      </c>
      <c r="O172" s="23" t="e">
        <f t="shared" si="7"/>
        <v>#REF!</v>
      </c>
      <c r="P172" s="23">
        <f>SUMIF('Normal Call'!A:A,BRANCH!A:A,'Normal Call'!D:D)</f>
        <v>150430</v>
      </c>
      <c r="Q172" s="23">
        <f>SUMIF('Normal Call'!A:A,BRANCH!A:A,'Normal Call'!G:G)</f>
        <v>65</v>
      </c>
      <c r="R172" s="23">
        <f>SUMIF('Normal Call'!A:A,BRANCH!A:A,'Normal Call'!F:F)</f>
        <v>65</v>
      </c>
      <c r="S172" s="52">
        <f>SUMIF('Normal Call'!B:B,BRANCH!B:B,'Normal Call'!E:E)</f>
        <v>0</v>
      </c>
      <c r="T172" s="23">
        <f t="shared" si="8"/>
        <v>150365</v>
      </c>
    </row>
    <row r="173" spans="1:20" x14ac:dyDescent="0.25">
      <c r="A173" s="21">
        <v>202</v>
      </c>
      <c r="B173" s="33" t="s">
        <v>743</v>
      </c>
      <c r="C173" s="34" t="s">
        <v>475</v>
      </c>
      <c r="D173" s="34" t="s">
        <v>347</v>
      </c>
      <c r="E173" s="22" t="s">
        <v>13</v>
      </c>
      <c r="F173" s="23">
        <f>SUMIF('Repledge Call'!A:A,BRANCH!A:A,'Repledge Call'!D:D)</f>
        <v>7128</v>
      </c>
      <c r="G173" s="23">
        <f>SUMIF('Repledge Call'!A:A,BRANCH!A:A,'Repledge Call'!G:G)</f>
        <v>0</v>
      </c>
      <c r="H173" s="23">
        <f>SUMIF('Repledge Call'!A:A,BRANCH!A:A,'Repledge Call'!F:F)</f>
        <v>0</v>
      </c>
      <c r="I173" s="52">
        <f>VLOOKUP(A:A,'Repledge Call'!A:E,5,0)</f>
        <v>0</v>
      </c>
      <c r="J173" s="23">
        <f t="shared" si="6"/>
        <v>7128</v>
      </c>
      <c r="K173" s="23" t="e">
        <f>SUMIF(#REF!,BRANCH!A:A,#REF!)</f>
        <v>#REF!</v>
      </c>
      <c r="L173" s="23" t="e">
        <f>SUMIF(#REF!,BRANCH!A:A,#REF!)</f>
        <v>#REF!</v>
      </c>
      <c r="M173" s="23" t="e">
        <f>SUMIF(#REF!,BRANCH!B:B,#REF!)</f>
        <v>#REF!</v>
      </c>
      <c r="N173" s="52" t="e">
        <f>SUMIF(#REF!,BRANCH!A:A,#REF!)</f>
        <v>#REF!</v>
      </c>
      <c r="O173" s="23" t="e">
        <f t="shared" si="7"/>
        <v>#REF!</v>
      </c>
      <c r="P173" s="23">
        <f>SUMIF('Normal Call'!A:A,BRANCH!A:A,'Normal Call'!D:D)</f>
        <v>68477</v>
      </c>
      <c r="Q173" s="23">
        <f>SUMIF('Normal Call'!A:A,BRANCH!A:A,'Normal Call'!G:G)</f>
        <v>26</v>
      </c>
      <c r="R173" s="23">
        <f>SUMIF('Normal Call'!A:A,BRANCH!A:A,'Normal Call'!F:F)</f>
        <v>26</v>
      </c>
      <c r="S173" s="52">
        <f>SUMIF('Normal Call'!B:B,BRANCH!B:B,'Normal Call'!E:E)</f>
        <v>0</v>
      </c>
      <c r="T173" s="23">
        <f t="shared" si="8"/>
        <v>68451</v>
      </c>
    </row>
    <row r="174" spans="1:20" x14ac:dyDescent="0.25">
      <c r="A174" s="21">
        <v>203</v>
      </c>
      <c r="B174" s="33" t="s">
        <v>744</v>
      </c>
      <c r="C174" s="34" t="s">
        <v>473</v>
      </c>
      <c r="D174" s="34" t="s">
        <v>282</v>
      </c>
      <c r="E174" s="22" t="s">
        <v>13</v>
      </c>
      <c r="F174" s="23">
        <f>SUMIF('Repledge Call'!A:A,BRANCH!A:A,'Repledge Call'!D:D)</f>
        <v>4359</v>
      </c>
      <c r="G174" s="23">
        <f>SUMIF('Repledge Call'!A:A,BRANCH!A:A,'Repledge Call'!G:G)</f>
        <v>0</v>
      </c>
      <c r="H174" s="23">
        <f>SUMIF('Repledge Call'!A:A,BRANCH!A:A,'Repledge Call'!F:F)</f>
        <v>0</v>
      </c>
      <c r="I174" s="52">
        <f>VLOOKUP(A:A,'Repledge Call'!A:E,5,0)</f>
        <v>0</v>
      </c>
      <c r="J174" s="23">
        <f t="shared" si="6"/>
        <v>4359</v>
      </c>
      <c r="K174" s="23" t="e">
        <f>SUMIF(#REF!,BRANCH!A:A,#REF!)</f>
        <v>#REF!</v>
      </c>
      <c r="L174" s="23" t="e">
        <f>SUMIF(#REF!,BRANCH!A:A,#REF!)</f>
        <v>#REF!</v>
      </c>
      <c r="M174" s="23" t="e">
        <f>SUMIF(#REF!,BRANCH!B:B,#REF!)</f>
        <v>#REF!</v>
      </c>
      <c r="N174" s="52" t="e">
        <f>SUMIF(#REF!,BRANCH!A:A,#REF!)</f>
        <v>#REF!</v>
      </c>
      <c r="O174" s="23" t="e">
        <f t="shared" si="7"/>
        <v>#REF!</v>
      </c>
      <c r="P174" s="23">
        <f>SUMIF('Normal Call'!A:A,BRANCH!A:A,'Normal Call'!D:D)</f>
        <v>42213</v>
      </c>
      <c r="Q174" s="23">
        <f>SUMIF('Normal Call'!A:A,BRANCH!A:A,'Normal Call'!G:G)</f>
        <v>11</v>
      </c>
      <c r="R174" s="23">
        <f>SUMIF('Normal Call'!A:A,BRANCH!A:A,'Normal Call'!F:F)</f>
        <v>11</v>
      </c>
      <c r="S174" s="52">
        <f>SUMIF('Normal Call'!B:B,BRANCH!B:B,'Normal Call'!E:E)</f>
        <v>0</v>
      </c>
      <c r="T174" s="23">
        <f t="shared" si="8"/>
        <v>42202</v>
      </c>
    </row>
    <row r="175" spans="1:20" x14ac:dyDescent="0.25">
      <c r="A175" s="21">
        <v>204</v>
      </c>
      <c r="B175" s="33" t="s">
        <v>745</v>
      </c>
      <c r="C175" s="34" t="s">
        <v>526</v>
      </c>
      <c r="D175" s="34" t="s">
        <v>347</v>
      </c>
      <c r="E175" s="22" t="s">
        <v>13</v>
      </c>
      <c r="F175" s="23">
        <f>SUMIF('Repledge Call'!A:A,BRANCH!A:A,'Repledge Call'!D:D)</f>
        <v>6318</v>
      </c>
      <c r="G175" s="23">
        <f>SUMIF('Repledge Call'!A:A,BRANCH!A:A,'Repledge Call'!G:G)</f>
        <v>0</v>
      </c>
      <c r="H175" s="23">
        <f>SUMIF('Repledge Call'!A:A,BRANCH!A:A,'Repledge Call'!F:F)</f>
        <v>0</v>
      </c>
      <c r="I175" s="52">
        <f>VLOOKUP(A:A,'Repledge Call'!A:E,5,0)</f>
        <v>0</v>
      </c>
      <c r="J175" s="23">
        <f t="shared" si="6"/>
        <v>6318</v>
      </c>
      <c r="K175" s="23" t="e">
        <f>SUMIF(#REF!,BRANCH!A:A,#REF!)</f>
        <v>#REF!</v>
      </c>
      <c r="L175" s="23" t="e">
        <f>SUMIF(#REF!,BRANCH!A:A,#REF!)</f>
        <v>#REF!</v>
      </c>
      <c r="M175" s="23" t="e">
        <f>SUMIF(#REF!,BRANCH!B:B,#REF!)</f>
        <v>#REF!</v>
      </c>
      <c r="N175" s="52" t="e">
        <f>SUMIF(#REF!,BRANCH!A:A,#REF!)</f>
        <v>#REF!</v>
      </c>
      <c r="O175" s="23" t="e">
        <f t="shared" si="7"/>
        <v>#REF!</v>
      </c>
      <c r="P175" s="23">
        <f>SUMIF('Normal Call'!A:A,BRANCH!A:A,'Normal Call'!D:D)</f>
        <v>62336</v>
      </c>
      <c r="Q175" s="23">
        <f>SUMIF('Normal Call'!A:A,BRANCH!A:A,'Normal Call'!G:G)</f>
        <v>28</v>
      </c>
      <c r="R175" s="23">
        <f>SUMIF('Normal Call'!A:A,BRANCH!A:A,'Normal Call'!F:F)</f>
        <v>28</v>
      </c>
      <c r="S175" s="52">
        <f>SUMIF('Normal Call'!B:B,BRANCH!B:B,'Normal Call'!E:E)</f>
        <v>0</v>
      </c>
      <c r="T175" s="23">
        <f t="shared" si="8"/>
        <v>62308</v>
      </c>
    </row>
    <row r="176" spans="1:20" x14ac:dyDescent="0.25">
      <c r="A176" s="21">
        <v>205</v>
      </c>
      <c r="B176" s="33" t="s">
        <v>746</v>
      </c>
      <c r="C176" s="34" t="s">
        <v>566</v>
      </c>
      <c r="D176" s="34" t="s">
        <v>335</v>
      </c>
      <c r="E176" s="22" t="s">
        <v>13</v>
      </c>
      <c r="F176" s="23">
        <f>SUMIF('Repledge Call'!A:A,BRANCH!A:A,'Repledge Call'!D:D)</f>
        <v>10947</v>
      </c>
      <c r="G176" s="23">
        <f>SUMIF('Repledge Call'!A:A,BRANCH!A:A,'Repledge Call'!G:G)</f>
        <v>0</v>
      </c>
      <c r="H176" s="23">
        <f>SUMIF('Repledge Call'!A:A,BRANCH!A:A,'Repledge Call'!F:F)</f>
        <v>0</v>
      </c>
      <c r="I176" s="52">
        <f>VLOOKUP(A:A,'Repledge Call'!A:E,5,0)</f>
        <v>0</v>
      </c>
      <c r="J176" s="23">
        <f t="shared" si="6"/>
        <v>10947</v>
      </c>
      <c r="K176" s="23" t="e">
        <f>SUMIF(#REF!,BRANCH!A:A,#REF!)</f>
        <v>#REF!</v>
      </c>
      <c r="L176" s="23" t="e">
        <f>SUMIF(#REF!,BRANCH!A:A,#REF!)</f>
        <v>#REF!</v>
      </c>
      <c r="M176" s="23" t="e">
        <f>SUMIF(#REF!,BRANCH!B:B,#REF!)</f>
        <v>#REF!</v>
      </c>
      <c r="N176" s="52" t="e">
        <f>SUMIF(#REF!,BRANCH!A:A,#REF!)</f>
        <v>#REF!</v>
      </c>
      <c r="O176" s="23" t="e">
        <f t="shared" si="7"/>
        <v>#REF!</v>
      </c>
      <c r="P176" s="23">
        <f>SUMIF('Normal Call'!A:A,BRANCH!A:A,'Normal Call'!D:D)</f>
        <v>103343</v>
      </c>
      <c r="Q176" s="23">
        <f>SUMIF('Normal Call'!A:A,BRANCH!A:A,'Normal Call'!G:G)</f>
        <v>39</v>
      </c>
      <c r="R176" s="23">
        <f>SUMIF('Normal Call'!A:A,BRANCH!A:A,'Normal Call'!F:F)</f>
        <v>39</v>
      </c>
      <c r="S176" s="52">
        <f>SUMIF('Normal Call'!B:B,BRANCH!B:B,'Normal Call'!E:E)</f>
        <v>0</v>
      </c>
      <c r="T176" s="23">
        <f t="shared" si="8"/>
        <v>103304</v>
      </c>
    </row>
    <row r="177" spans="1:20" x14ac:dyDescent="0.25">
      <c r="A177" s="21">
        <v>206</v>
      </c>
      <c r="B177" s="33" t="s">
        <v>747</v>
      </c>
      <c r="C177" s="34" t="s">
        <v>426</v>
      </c>
      <c r="D177" s="34" t="s">
        <v>300</v>
      </c>
      <c r="E177" s="22" t="s">
        <v>13</v>
      </c>
      <c r="F177" s="23">
        <f>SUMIF('Repledge Call'!A:A,BRANCH!A:A,'Repledge Call'!D:D)</f>
        <v>9617</v>
      </c>
      <c r="G177" s="23">
        <f>SUMIF('Repledge Call'!A:A,BRANCH!A:A,'Repledge Call'!G:G)</f>
        <v>1</v>
      </c>
      <c r="H177" s="23">
        <f>SUMIF('Repledge Call'!A:A,BRANCH!A:A,'Repledge Call'!F:F)</f>
        <v>0</v>
      </c>
      <c r="I177" s="52">
        <f>VLOOKUP(A:A,'Repledge Call'!A:E,5,0)</f>
        <v>1</v>
      </c>
      <c r="J177" s="23">
        <f t="shared" si="6"/>
        <v>9617</v>
      </c>
      <c r="K177" s="23" t="e">
        <f>SUMIF(#REF!,BRANCH!A:A,#REF!)</f>
        <v>#REF!</v>
      </c>
      <c r="L177" s="23" t="e">
        <f>SUMIF(#REF!,BRANCH!A:A,#REF!)</f>
        <v>#REF!</v>
      </c>
      <c r="M177" s="23" t="e">
        <f>SUMIF(#REF!,BRANCH!B:B,#REF!)</f>
        <v>#REF!</v>
      </c>
      <c r="N177" s="52" t="e">
        <f>SUMIF(#REF!,BRANCH!A:A,#REF!)</f>
        <v>#REF!</v>
      </c>
      <c r="O177" s="23" t="e">
        <f t="shared" si="7"/>
        <v>#REF!</v>
      </c>
      <c r="P177" s="23">
        <f>SUMIF('Normal Call'!A:A,BRANCH!A:A,'Normal Call'!D:D)</f>
        <v>90146</v>
      </c>
      <c r="Q177" s="23">
        <f>SUMIF('Normal Call'!A:A,BRANCH!A:A,'Normal Call'!G:G)</f>
        <v>37</v>
      </c>
      <c r="R177" s="23">
        <f>SUMIF('Normal Call'!A:A,BRANCH!A:A,'Normal Call'!F:F)</f>
        <v>37</v>
      </c>
      <c r="S177" s="52">
        <f>SUMIF('Normal Call'!B:B,BRANCH!B:B,'Normal Call'!E:E)</f>
        <v>0</v>
      </c>
      <c r="T177" s="23">
        <f t="shared" si="8"/>
        <v>90109</v>
      </c>
    </row>
    <row r="178" spans="1:20" x14ac:dyDescent="0.25">
      <c r="A178" s="21">
        <v>207</v>
      </c>
      <c r="B178" s="33" t="s">
        <v>748</v>
      </c>
      <c r="C178" s="34" t="s">
        <v>423</v>
      </c>
      <c r="D178" s="34" t="s">
        <v>199</v>
      </c>
      <c r="E178" s="22" t="s">
        <v>18</v>
      </c>
      <c r="F178" s="23">
        <f>SUMIF('Repledge Call'!A:A,BRANCH!A:A,'Repledge Call'!D:D)</f>
        <v>11110</v>
      </c>
      <c r="G178" s="23">
        <f>SUMIF('Repledge Call'!A:A,BRANCH!A:A,'Repledge Call'!G:G)</f>
        <v>1</v>
      </c>
      <c r="H178" s="23">
        <f>SUMIF('Repledge Call'!A:A,BRANCH!A:A,'Repledge Call'!F:F)</f>
        <v>0</v>
      </c>
      <c r="I178" s="52">
        <f>VLOOKUP(A:A,'Repledge Call'!A:E,5,0)</f>
        <v>1</v>
      </c>
      <c r="J178" s="23">
        <f t="shared" si="6"/>
        <v>11110</v>
      </c>
      <c r="K178" s="23" t="e">
        <f>SUMIF(#REF!,BRANCH!A:A,#REF!)</f>
        <v>#REF!</v>
      </c>
      <c r="L178" s="23" t="e">
        <f>SUMIF(#REF!,BRANCH!A:A,#REF!)</f>
        <v>#REF!</v>
      </c>
      <c r="M178" s="23" t="e">
        <f>SUMIF(#REF!,BRANCH!B:B,#REF!)</f>
        <v>#REF!</v>
      </c>
      <c r="N178" s="52" t="e">
        <f>SUMIF(#REF!,BRANCH!A:A,#REF!)</f>
        <v>#REF!</v>
      </c>
      <c r="O178" s="23" t="e">
        <f t="shared" si="7"/>
        <v>#REF!</v>
      </c>
      <c r="P178" s="23">
        <f>SUMIF('Normal Call'!A:A,BRANCH!A:A,'Normal Call'!D:D)</f>
        <v>105509</v>
      </c>
      <c r="Q178" s="23">
        <f>SUMIF('Normal Call'!A:A,BRANCH!A:A,'Normal Call'!G:G)</f>
        <v>33</v>
      </c>
      <c r="R178" s="23">
        <f>SUMIF('Normal Call'!A:A,BRANCH!A:A,'Normal Call'!F:F)</f>
        <v>33</v>
      </c>
      <c r="S178" s="52">
        <f>SUMIF('Normal Call'!B:B,BRANCH!B:B,'Normal Call'!E:E)</f>
        <v>0</v>
      </c>
      <c r="T178" s="23">
        <f t="shared" si="8"/>
        <v>105476</v>
      </c>
    </row>
    <row r="179" spans="1:20" x14ac:dyDescent="0.25">
      <c r="A179" s="21">
        <v>208</v>
      </c>
      <c r="B179" s="33" t="s">
        <v>749</v>
      </c>
      <c r="C179" s="34" t="s">
        <v>478</v>
      </c>
      <c r="D179" s="34" t="s">
        <v>449</v>
      </c>
      <c r="E179" s="22" t="s">
        <v>14</v>
      </c>
      <c r="F179" s="23">
        <f>SUMIF('Repledge Call'!A:A,BRANCH!A:A,'Repledge Call'!D:D)</f>
        <v>8055</v>
      </c>
      <c r="G179" s="23">
        <f>SUMIF('Repledge Call'!A:A,BRANCH!A:A,'Repledge Call'!G:G)</f>
        <v>0</v>
      </c>
      <c r="H179" s="23">
        <f>SUMIF('Repledge Call'!A:A,BRANCH!A:A,'Repledge Call'!F:F)</f>
        <v>0</v>
      </c>
      <c r="I179" s="52">
        <f>VLOOKUP(A:A,'Repledge Call'!A:E,5,0)</f>
        <v>0</v>
      </c>
      <c r="J179" s="23">
        <f t="shared" si="6"/>
        <v>8055</v>
      </c>
      <c r="K179" s="23" t="e">
        <f>SUMIF(#REF!,BRANCH!A:A,#REF!)</f>
        <v>#REF!</v>
      </c>
      <c r="L179" s="23" t="e">
        <f>SUMIF(#REF!,BRANCH!A:A,#REF!)</f>
        <v>#REF!</v>
      </c>
      <c r="M179" s="23" t="e">
        <f>SUMIF(#REF!,BRANCH!B:B,#REF!)</f>
        <v>#REF!</v>
      </c>
      <c r="N179" s="52" t="e">
        <f>SUMIF(#REF!,BRANCH!A:A,#REF!)</f>
        <v>#REF!</v>
      </c>
      <c r="O179" s="23" t="e">
        <f t="shared" si="7"/>
        <v>#REF!</v>
      </c>
      <c r="P179" s="23">
        <f>SUMIF('Normal Call'!A:A,BRANCH!A:A,'Normal Call'!D:D)</f>
        <v>92623</v>
      </c>
      <c r="Q179" s="23">
        <f>SUMIF('Normal Call'!A:A,BRANCH!A:A,'Normal Call'!G:G)</f>
        <v>28</v>
      </c>
      <c r="R179" s="23">
        <f>SUMIF('Normal Call'!A:A,BRANCH!A:A,'Normal Call'!F:F)</f>
        <v>20</v>
      </c>
      <c r="S179" s="52">
        <f>SUMIF('Normal Call'!B:B,BRANCH!B:B,'Normal Call'!E:E)</f>
        <v>8</v>
      </c>
      <c r="T179" s="23">
        <f t="shared" si="8"/>
        <v>92603</v>
      </c>
    </row>
    <row r="180" spans="1:20" x14ac:dyDescent="0.25">
      <c r="A180" s="21">
        <v>209</v>
      </c>
      <c r="B180" s="33" t="s">
        <v>750</v>
      </c>
      <c r="C180" s="34" t="s">
        <v>319</v>
      </c>
      <c r="D180" s="34" t="s">
        <v>262</v>
      </c>
      <c r="E180" s="22" t="s">
        <v>18</v>
      </c>
      <c r="F180" s="23">
        <f>SUMIF('Repledge Call'!A:A,BRANCH!A:A,'Repledge Call'!D:D)</f>
        <v>22595</v>
      </c>
      <c r="G180" s="23">
        <f>SUMIF('Repledge Call'!A:A,BRANCH!A:A,'Repledge Call'!G:G)</f>
        <v>0</v>
      </c>
      <c r="H180" s="23">
        <f>SUMIF('Repledge Call'!A:A,BRANCH!A:A,'Repledge Call'!F:F)</f>
        <v>0</v>
      </c>
      <c r="I180" s="52">
        <f>VLOOKUP(A:A,'Repledge Call'!A:E,5,0)</f>
        <v>0</v>
      </c>
      <c r="J180" s="23">
        <f t="shared" si="6"/>
        <v>22595</v>
      </c>
      <c r="K180" s="23" t="e">
        <f>SUMIF(#REF!,BRANCH!A:A,#REF!)</f>
        <v>#REF!</v>
      </c>
      <c r="L180" s="23" t="e">
        <f>SUMIF(#REF!,BRANCH!A:A,#REF!)</f>
        <v>#REF!</v>
      </c>
      <c r="M180" s="23" t="e">
        <f>SUMIF(#REF!,BRANCH!B:B,#REF!)</f>
        <v>#REF!</v>
      </c>
      <c r="N180" s="52" t="e">
        <f>SUMIF(#REF!,BRANCH!A:A,#REF!)</f>
        <v>#REF!</v>
      </c>
      <c r="O180" s="23" t="e">
        <f t="shared" si="7"/>
        <v>#REF!</v>
      </c>
      <c r="P180" s="23">
        <f>SUMIF('Normal Call'!A:A,BRANCH!A:A,'Normal Call'!D:D)</f>
        <v>225009</v>
      </c>
      <c r="Q180" s="23">
        <f>SUMIF('Normal Call'!A:A,BRANCH!A:A,'Normal Call'!G:G)</f>
        <v>81</v>
      </c>
      <c r="R180" s="23">
        <f>SUMIF('Normal Call'!A:A,BRANCH!A:A,'Normal Call'!F:F)</f>
        <v>81</v>
      </c>
      <c r="S180" s="52">
        <f>SUMIF('Normal Call'!B:B,BRANCH!B:B,'Normal Call'!E:E)</f>
        <v>0</v>
      </c>
      <c r="T180" s="23">
        <f t="shared" si="8"/>
        <v>224928</v>
      </c>
    </row>
    <row r="181" spans="1:20" x14ac:dyDescent="0.25">
      <c r="A181" s="21">
        <v>210</v>
      </c>
      <c r="B181" s="33" t="s">
        <v>575</v>
      </c>
      <c r="C181" s="34" t="s">
        <v>575</v>
      </c>
      <c r="D181" s="34" t="s">
        <v>154</v>
      </c>
      <c r="E181" s="22" t="s">
        <v>14</v>
      </c>
      <c r="F181" s="23">
        <f>SUMIF('Repledge Call'!A:A,BRANCH!A:A,'Repledge Call'!D:D)</f>
        <v>7463</v>
      </c>
      <c r="G181" s="23">
        <f>SUMIF('Repledge Call'!A:A,BRANCH!A:A,'Repledge Call'!G:G)</f>
        <v>0</v>
      </c>
      <c r="H181" s="23">
        <f>SUMIF('Repledge Call'!A:A,BRANCH!A:A,'Repledge Call'!F:F)</f>
        <v>0</v>
      </c>
      <c r="I181" s="52">
        <f>VLOOKUP(A:A,'Repledge Call'!A:E,5,0)</f>
        <v>0</v>
      </c>
      <c r="J181" s="23">
        <f t="shared" si="6"/>
        <v>7463</v>
      </c>
      <c r="K181" s="23" t="e">
        <f>SUMIF(#REF!,BRANCH!A:A,#REF!)</f>
        <v>#REF!</v>
      </c>
      <c r="L181" s="23" t="e">
        <f>SUMIF(#REF!,BRANCH!A:A,#REF!)</f>
        <v>#REF!</v>
      </c>
      <c r="M181" s="23" t="e">
        <f>SUMIF(#REF!,BRANCH!B:B,#REF!)</f>
        <v>#REF!</v>
      </c>
      <c r="N181" s="52" t="e">
        <f>SUMIF(#REF!,BRANCH!A:A,#REF!)</f>
        <v>#REF!</v>
      </c>
      <c r="O181" s="23" t="e">
        <f t="shared" si="7"/>
        <v>#REF!</v>
      </c>
      <c r="P181" s="23">
        <f>SUMIF('Normal Call'!A:A,BRANCH!A:A,'Normal Call'!D:D)</f>
        <v>85637</v>
      </c>
      <c r="Q181" s="23">
        <f>SUMIF('Normal Call'!A:A,BRANCH!A:A,'Normal Call'!G:G)</f>
        <v>18</v>
      </c>
      <c r="R181" s="23">
        <f>SUMIF('Normal Call'!A:A,BRANCH!A:A,'Normal Call'!F:F)</f>
        <v>18</v>
      </c>
      <c r="S181" s="52">
        <f>SUMIF('Normal Call'!B:B,BRANCH!B:B,'Normal Call'!E:E)</f>
        <v>0</v>
      </c>
      <c r="T181" s="23">
        <f t="shared" si="8"/>
        <v>85619</v>
      </c>
    </row>
    <row r="182" spans="1:20" x14ac:dyDescent="0.25">
      <c r="A182" s="21">
        <v>211</v>
      </c>
      <c r="B182" s="33" t="s">
        <v>751</v>
      </c>
      <c r="C182" s="34" t="s">
        <v>196</v>
      </c>
      <c r="D182" s="34" t="s">
        <v>120</v>
      </c>
      <c r="E182" s="22" t="s">
        <v>16</v>
      </c>
      <c r="F182" s="23">
        <f>SUMIF('Repledge Call'!A:A,BRANCH!A:A,'Repledge Call'!D:D)</f>
        <v>15527</v>
      </c>
      <c r="G182" s="23">
        <f>SUMIF('Repledge Call'!A:A,BRANCH!A:A,'Repledge Call'!G:G)</f>
        <v>0</v>
      </c>
      <c r="H182" s="23">
        <f>SUMIF('Repledge Call'!A:A,BRANCH!A:A,'Repledge Call'!F:F)</f>
        <v>0</v>
      </c>
      <c r="I182" s="52">
        <f>VLOOKUP(A:A,'Repledge Call'!A:E,5,0)</f>
        <v>0</v>
      </c>
      <c r="J182" s="23">
        <f t="shared" si="6"/>
        <v>15527</v>
      </c>
      <c r="K182" s="23" t="e">
        <f>SUMIF(#REF!,BRANCH!A:A,#REF!)</f>
        <v>#REF!</v>
      </c>
      <c r="L182" s="23" t="e">
        <f>SUMIF(#REF!,BRANCH!A:A,#REF!)</f>
        <v>#REF!</v>
      </c>
      <c r="M182" s="23" t="e">
        <f>SUMIF(#REF!,BRANCH!B:B,#REF!)</f>
        <v>#REF!</v>
      </c>
      <c r="N182" s="52" t="e">
        <f>SUMIF(#REF!,BRANCH!A:A,#REF!)</f>
        <v>#REF!</v>
      </c>
      <c r="O182" s="23" t="e">
        <f t="shared" si="7"/>
        <v>#REF!</v>
      </c>
      <c r="P182" s="23">
        <f>SUMIF('Normal Call'!A:A,BRANCH!A:A,'Normal Call'!D:D)</f>
        <v>185511</v>
      </c>
      <c r="Q182" s="23">
        <f>SUMIF('Normal Call'!A:A,BRANCH!A:A,'Normal Call'!G:G)</f>
        <v>58</v>
      </c>
      <c r="R182" s="23">
        <f>SUMIF('Normal Call'!A:A,BRANCH!A:A,'Normal Call'!F:F)</f>
        <v>0</v>
      </c>
      <c r="S182" s="52">
        <f>SUMIF('Normal Call'!B:B,BRANCH!B:B,'Normal Call'!E:E)</f>
        <v>58</v>
      </c>
      <c r="T182" s="23">
        <f t="shared" si="8"/>
        <v>185511</v>
      </c>
    </row>
    <row r="183" spans="1:20" x14ac:dyDescent="0.25">
      <c r="A183" s="21">
        <v>212</v>
      </c>
      <c r="B183" s="33" t="s">
        <v>752</v>
      </c>
      <c r="C183" s="34" t="s">
        <v>319</v>
      </c>
      <c r="D183" s="34" t="s">
        <v>262</v>
      </c>
      <c r="E183" s="22" t="s">
        <v>18</v>
      </c>
      <c r="F183" s="23">
        <f>SUMIF('Repledge Call'!A:A,BRANCH!A:A,'Repledge Call'!D:D)</f>
        <v>28542</v>
      </c>
      <c r="G183" s="23">
        <f>SUMIF('Repledge Call'!A:A,BRANCH!A:A,'Repledge Call'!G:G)</f>
        <v>0</v>
      </c>
      <c r="H183" s="23">
        <f>SUMIF('Repledge Call'!A:A,BRANCH!A:A,'Repledge Call'!F:F)</f>
        <v>0</v>
      </c>
      <c r="I183" s="52">
        <f>VLOOKUP(A:A,'Repledge Call'!A:E,5,0)</f>
        <v>0</v>
      </c>
      <c r="J183" s="23">
        <f t="shared" si="6"/>
        <v>28542</v>
      </c>
      <c r="K183" s="23" t="e">
        <f>SUMIF(#REF!,BRANCH!A:A,#REF!)</f>
        <v>#REF!</v>
      </c>
      <c r="L183" s="23" t="e">
        <f>SUMIF(#REF!,BRANCH!A:A,#REF!)</f>
        <v>#REF!</v>
      </c>
      <c r="M183" s="23" t="e">
        <f>SUMIF(#REF!,BRANCH!B:B,#REF!)</f>
        <v>#REF!</v>
      </c>
      <c r="N183" s="52" t="e">
        <f>SUMIF(#REF!,BRANCH!A:A,#REF!)</f>
        <v>#REF!</v>
      </c>
      <c r="O183" s="23" t="e">
        <f t="shared" si="7"/>
        <v>#REF!</v>
      </c>
      <c r="P183" s="23">
        <f>SUMIF('Normal Call'!A:A,BRANCH!A:A,'Normal Call'!D:D)</f>
        <v>254692</v>
      </c>
      <c r="Q183" s="23">
        <f>SUMIF('Normal Call'!A:A,BRANCH!A:A,'Normal Call'!G:G)</f>
        <v>108</v>
      </c>
      <c r="R183" s="23">
        <f>SUMIF('Normal Call'!A:A,BRANCH!A:A,'Normal Call'!F:F)</f>
        <v>108</v>
      </c>
      <c r="S183" s="52">
        <f>SUMIF('Normal Call'!B:B,BRANCH!B:B,'Normal Call'!E:E)</f>
        <v>0</v>
      </c>
      <c r="T183" s="23">
        <f t="shared" si="8"/>
        <v>254584</v>
      </c>
    </row>
    <row r="184" spans="1:20" x14ac:dyDescent="0.25">
      <c r="A184" s="21">
        <v>213</v>
      </c>
      <c r="B184" s="33" t="s">
        <v>753</v>
      </c>
      <c r="C184" s="34" t="s">
        <v>416</v>
      </c>
      <c r="D184" s="34" t="s">
        <v>154</v>
      </c>
      <c r="E184" s="22" t="s">
        <v>14</v>
      </c>
      <c r="F184" s="23">
        <f>SUMIF('Repledge Call'!A:A,BRANCH!A:A,'Repledge Call'!D:D)</f>
        <v>6116</v>
      </c>
      <c r="G184" s="23">
        <f>SUMIF('Repledge Call'!A:A,BRANCH!A:A,'Repledge Call'!G:G)</f>
        <v>0</v>
      </c>
      <c r="H184" s="23">
        <f>SUMIF('Repledge Call'!A:A,BRANCH!A:A,'Repledge Call'!F:F)</f>
        <v>0</v>
      </c>
      <c r="I184" s="52">
        <f>VLOOKUP(A:A,'Repledge Call'!A:E,5,0)</f>
        <v>0</v>
      </c>
      <c r="J184" s="23">
        <f t="shared" si="6"/>
        <v>6116</v>
      </c>
      <c r="K184" s="23" t="e">
        <f>SUMIF(#REF!,BRANCH!A:A,#REF!)</f>
        <v>#REF!</v>
      </c>
      <c r="L184" s="23" t="e">
        <f>SUMIF(#REF!,BRANCH!A:A,#REF!)</f>
        <v>#REF!</v>
      </c>
      <c r="M184" s="23" t="e">
        <f>SUMIF(#REF!,BRANCH!B:B,#REF!)</f>
        <v>#REF!</v>
      </c>
      <c r="N184" s="52" t="e">
        <f>SUMIF(#REF!,BRANCH!A:A,#REF!)</f>
        <v>#REF!</v>
      </c>
      <c r="O184" s="23" t="e">
        <f t="shared" si="7"/>
        <v>#REF!</v>
      </c>
      <c r="P184" s="23">
        <f>SUMIF('Normal Call'!A:A,BRANCH!A:A,'Normal Call'!D:D)</f>
        <v>62347</v>
      </c>
      <c r="Q184" s="23">
        <f>SUMIF('Normal Call'!A:A,BRANCH!A:A,'Normal Call'!G:G)</f>
        <v>9</v>
      </c>
      <c r="R184" s="23">
        <f>SUMIF('Normal Call'!A:A,BRANCH!A:A,'Normal Call'!F:F)</f>
        <v>9</v>
      </c>
      <c r="S184" s="52">
        <f>SUMIF('Normal Call'!B:B,BRANCH!B:B,'Normal Call'!E:E)</f>
        <v>0</v>
      </c>
      <c r="T184" s="23">
        <f t="shared" si="8"/>
        <v>62338</v>
      </c>
    </row>
    <row r="185" spans="1:20" x14ac:dyDescent="0.25">
      <c r="A185" s="21">
        <v>214</v>
      </c>
      <c r="B185" s="33" t="s">
        <v>754</v>
      </c>
      <c r="C185" s="34" t="s">
        <v>319</v>
      </c>
      <c r="D185" s="34" t="s">
        <v>262</v>
      </c>
      <c r="E185" s="22" t="s">
        <v>18</v>
      </c>
      <c r="F185" s="23">
        <f>SUMIF('Repledge Call'!A:A,BRANCH!A:A,'Repledge Call'!D:D)</f>
        <v>16888</v>
      </c>
      <c r="G185" s="23">
        <f>SUMIF('Repledge Call'!A:A,BRANCH!A:A,'Repledge Call'!G:G)</f>
        <v>0</v>
      </c>
      <c r="H185" s="23">
        <f>SUMIF('Repledge Call'!A:A,BRANCH!A:A,'Repledge Call'!F:F)</f>
        <v>0</v>
      </c>
      <c r="I185" s="52">
        <f>VLOOKUP(A:A,'Repledge Call'!A:E,5,0)</f>
        <v>0</v>
      </c>
      <c r="J185" s="23">
        <f t="shared" si="6"/>
        <v>16888</v>
      </c>
      <c r="K185" s="23" t="e">
        <f>SUMIF(#REF!,BRANCH!A:A,#REF!)</f>
        <v>#REF!</v>
      </c>
      <c r="L185" s="23" t="e">
        <f>SUMIF(#REF!,BRANCH!A:A,#REF!)</f>
        <v>#REF!</v>
      </c>
      <c r="M185" s="23" t="e">
        <f>SUMIF(#REF!,BRANCH!B:B,#REF!)</f>
        <v>#REF!</v>
      </c>
      <c r="N185" s="52" t="e">
        <f>SUMIF(#REF!,BRANCH!A:A,#REF!)</f>
        <v>#REF!</v>
      </c>
      <c r="O185" s="23" t="e">
        <f t="shared" si="7"/>
        <v>#REF!</v>
      </c>
      <c r="P185" s="23">
        <f>SUMIF('Normal Call'!A:A,BRANCH!A:A,'Normal Call'!D:D)</f>
        <v>157243</v>
      </c>
      <c r="Q185" s="23">
        <f>SUMIF('Normal Call'!A:A,BRANCH!A:A,'Normal Call'!G:G)</f>
        <v>88</v>
      </c>
      <c r="R185" s="23">
        <f>SUMIF('Normal Call'!A:A,BRANCH!A:A,'Normal Call'!F:F)</f>
        <v>88</v>
      </c>
      <c r="S185" s="52">
        <f>SUMIF('Normal Call'!B:B,BRANCH!B:B,'Normal Call'!E:E)</f>
        <v>0</v>
      </c>
      <c r="T185" s="23">
        <f t="shared" si="8"/>
        <v>157155</v>
      </c>
    </row>
    <row r="186" spans="1:20" x14ac:dyDescent="0.25">
      <c r="A186" s="21">
        <v>215</v>
      </c>
      <c r="B186" s="33" t="s">
        <v>316</v>
      </c>
      <c r="C186" s="34" t="s">
        <v>316</v>
      </c>
      <c r="D186" s="34" t="s">
        <v>187</v>
      </c>
      <c r="E186" s="22" t="s">
        <v>15</v>
      </c>
      <c r="F186" s="23">
        <f>SUMIF('Repledge Call'!A:A,BRANCH!A:A,'Repledge Call'!D:D)</f>
        <v>11796</v>
      </c>
      <c r="G186" s="23">
        <f>SUMIF('Repledge Call'!A:A,BRANCH!A:A,'Repledge Call'!G:G)</f>
        <v>1</v>
      </c>
      <c r="H186" s="23">
        <f>SUMIF('Repledge Call'!A:A,BRANCH!A:A,'Repledge Call'!F:F)</f>
        <v>1</v>
      </c>
      <c r="I186" s="52">
        <f>VLOOKUP(A:A,'Repledge Call'!A:E,5,0)</f>
        <v>0</v>
      </c>
      <c r="J186" s="23">
        <f t="shared" si="6"/>
        <v>11795</v>
      </c>
      <c r="K186" s="23" t="e">
        <f>SUMIF(#REF!,BRANCH!A:A,#REF!)</f>
        <v>#REF!</v>
      </c>
      <c r="L186" s="23" t="e">
        <f>SUMIF(#REF!,BRANCH!A:A,#REF!)</f>
        <v>#REF!</v>
      </c>
      <c r="M186" s="23" t="e">
        <f>SUMIF(#REF!,BRANCH!B:B,#REF!)</f>
        <v>#REF!</v>
      </c>
      <c r="N186" s="52" t="e">
        <f>SUMIF(#REF!,BRANCH!A:A,#REF!)</f>
        <v>#REF!</v>
      </c>
      <c r="O186" s="23" t="e">
        <f t="shared" si="7"/>
        <v>#REF!</v>
      </c>
      <c r="P186" s="23">
        <f>SUMIF('Normal Call'!A:A,BRANCH!A:A,'Normal Call'!D:D)</f>
        <v>117644</v>
      </c>
      <c r="Q186" s="23">
        <f>SUMIF('Normal Call'!A:A,BRANCH!A:A,'Normal Call'!G:G)</f>
        <v>59</v>
      </c>
      <c r="R186" s="23">
        <f>SUMIF('Normal Call'!A:A,BRANCH!A:A,'Normal Call'!F:F)</f>
        <v>59</v>
      </c>
      <c r="S186" s="52">
        <f>SUMIF('Normal Call'!B:B,BRANCH!B:B,'Normal Call'!E:E)</f>
        <v>0</v>
      </c>
      <c r="T186" s="23">
        <f t="shared" si="8"/>
        <v>117585</v>
      </c>
    </row>
    <row r="187" spans="1:20" x14ac:dyDescent="0.25">
      <c r="A187" s="21">
        <v>216</v>
      </c>
      <c r="B187" s="33" t="s">
        <v>755</v>
      </c>
      <c r="C187" s="34" t="s">
        <v>548</v>
      </c>
      <c r="D187" s="34" t="s">
        <v>347</v>
      </c>
      <c r="E187" s="22" t="s">
        <v>13</v>
      </c>
      <c r="F187" s="23">
        <f>SUMIF('Repledge Call'!A:A,BRANCH!A:A,'Repledge Call'!D:D)</f>
        <v>6495</v>
      </c>
      <c r="G187" s="23">
        <f>SUMIF('Repledge Call'!A:A,BRANCH!A:A,'Repledge Call'!G:G)</f>
        <v>0</v>
      </c>
      <c r="H187" s="23">
        <f>SUMIF('Repledge Call'!A:A,BRANCH!A:A,'Repledge Call'!F:F)</f>
        <v>0</v>
      </c>
      <c r="I187" s="52">
        <f>VLOOKUP(A:A,'Repledge Call'!A:E,5,0)</f>
        <v>0</v>
      </c>
      <c r="J187" s="23">
        <f t="shared" si="6"/>
        <v>6495</v>
      </c>
      <c r="K187" s="23" t="e">
        <f>SUMIF(#REF!,BRANCH!A:A,#REF!)</f>
        <v>#REF!</v>
      </c>
      <c r="L187" s="23" t="e">
        <f>SUMIF(#REF!,BRANCH!A:A,#REF!)</f>
        <v>#REF!</v>
      </c>
      <c r="M187" s="23" t="e">
        <f>SUMIF(#REF!,BRANCH!B:B,#REF!)</f>
        <v>#REF!</v>
      </c>
      <c r="N187" s="52" t="e">
        <f>SUMIF(#REF!,BRANCH!A:A,#REF!)</f>
        <v>#REF!</v>
      </c>
      <c r="O187" s="23" t="e">
        <f t="shared" si="7"/>
        <v>#REF!</v>
      </c>
      <c r="P187" s="23">
        <f>SUMIF('Normal Call'!A:A,BRANCH!A:A,'Normal Call'!D:D)</f>
        <v>61386</v>
      </c>
      <c r="Q187" s="23">
        <f>SUMIF('Normal Call'!A:A,BRANCH!A:A,'Normal Call'!G:G)</f>
        <v>34</v>
      </c>
      <c r="R187" s="23">
        <f>SUMIF('Normal Call'!A:A,BRANCH!A:A,'Normal Call'!F:F)</f>
        <v>34</v>
      </c>
      <c r="S187" s="52">
        <f>SUMIF('Normal Call'!B:B,BRANCH!B:B,'Normal Call'!E:E)</f>
        <v>0</v>
      </c>
      <c r="T187" s="23">
        <f t="shared" si="8"/>
        <v>61352</v>
      </c>
    </row>
    <row r="188" spans="1:20" x14ac:dyDescent="0.25">
      <c r="A188" s="21">
        <v>217</v>
      </c>
      <c r="B188" s="33" t="s">
        <v>756</v>
      </c>
      <c r="C188" s="34" t="s">
        <v>281</v>
      </c>
      <c r="D188" s="34" t="s">
        <v>282</v>
      </c>
      <c r="E188" s="22" t="s">
        <v>13</v>
      </c>
      <c r="F188" s="23">
        <f>SUMIF('Repledge Call'!A:A,BRANCH!A:A,'Repledge Call'!D:D)</f>
        <v>5453</v>
      </c>
      <c r="G188" s="23">
        <f>SUMIF('Repledge Call'!A:A,BRANCH!A:A,'Repledge Call'!G:G)</f>
        <v>0</v>
      </c>
      <c r="H188" s="23">
        <f>SUMIF('Repledge Call'!A:A,BRANCH!A:A,'Repledge Call'!F:F)</f>
        <v>0</v>
      </c>
      <c r="I188" s="52">
        <f>VLOOKUP(A:A,'Repledge Call'!A:E,5,0)</f>
        <v>0</v>
      </c>
      <c r="J188" s="23">
        <f t="shared" si="6"/>
        <v>5453</v>
      </c>
      <c r="K188" s="23" t="e">
        <f>SUMIF(#REF!,BRANCH!A:A,#REF!)</f>
        <v>#REF!</v>
      </c>
      <c r="L188" s="23" t="e">
        <f>SUMIF(#REF!,BRANCH!A:A,#REF!)</f>
        <v>#REF!</v>
      </c>
      <c r="M188" s="23" t="e">
        <f>SUMIF(#REF!,BRANCH!B:B,#REF!)</f>
        <v>#REF!</v>
      </c>
      <c r="N188" s="52" t="e">
        <f>SUMIF(#REF!,BRANCH!A:A,#REF!)</f>
        <v>#REF!</v>
      </c>
      <c r="O188" s="23" t="e">
        <f t="shared" si="7"/>
        <v>#REF!</v>
      </c>
      <c r="P188" s="23">
        <f>SUMIF('Normal Call'!A:A,BRANCH!A:A,'Normal Call'!D:D)</f>
        <v>49898</v>
      </c>
      <c r="Q188" s="23">
        <f>SUMIF('Normal Call'!A:A,BRANCH!A:A,'Normal Call'!G:G)</f>
        <v>17</v>
      </c>
      <c r="R188" s="23">
        <f>SUMIF('Normal Call'!A:A,BRANCH!A:A,'Normal Call'!F:F)</f>
        <v>17</v>
      </c>
      <c r="S188" s="52">
        <f>SUMIF('Normal Call'!B:B,BRANCH!B:B,'Normal Call'!E:E)</f>
        <v>0</v>
      </c>
      <c r="T188" s="23">
        <f t="shared" si="8"/>
        <v>49881</v>
      </c>
    </row>
    <row r="189" spans="1:20" x14ac:dyDescent="0.25">
      <c r="A189" s="21">
        <v>218</v>
      </c>
      <c r="B189" s="33" t="s">
        <v>757</v>
      </c>
      <c r="C189" s="34" t="s">
        <v>319</v>
      </c>
      <c r="D189" s="34" t="s">
        <v>262</v>
      </c>
      <c r="E189" s="22" t="s">
        <v>18</v>
      </c>
      <c r="F189" s="23">
        <f>SUMIF('Repledge Call'!A:A,BRANCH!A:A,'Repledge Call'!D:D)</f>
        <v>24608</v>
      </c>
      <c r="G189" s="23">
        <f>SUMIF('Repledge Call'!A:A,BRANCH!A:A,'Repledge Call'!G:G)</f>
        <v>0</v>
      </c>
      <c r="H189" s="23">
        <f>SUMIF('Repledge Call'!A:A,BRANCH!A:A,'Repledge Call'!F:F)</f>
        <v>0</v>
      </c>
      <c r="I189" s="52">
        <f>VLOOKUP(A:A,'Repledge Call'!A:E,5,0)</f>
        <v>0</v>
      </c>
      <c r="J189" s="23">
        <f t="shared" si="6"/>
        <v>24608</v>
      </c>
      <c r="K189" s="23" t="e">
        <f>SUMIF(#REF!,BRANCH!A:A,#REF!)</f>
        <v>#REF!</v>
      </c>
      <c r="L189" s="23" t="e">
        <f>SUMIF(#REF!,BRANCH!A:A,#REF!)</f>
        <v>#REF!</v>
      </c>
      <c r="M189" s="23" t="e">
        <f>SUMIF(#REF!,BRANCH!B:B,#REF!)</f>
        <v>#REF!</v>
      </c>
      <c r="N189" s="52" t="e">
        <f>SUMIF(#REF!,BRANCH!A:A,#REF!)</f>
        <v>#REF!</v>
      </c>
      <c r="O189" s="23" t="e">
        <f t="shared" si="7"/>
        <v>#REF!</v>
      </c>
      <c r="P189" s="23">
        <f>SUMIF('Normal Call'!A:A,BRANCH!A:A,'Normal Call'!D:D)</f>
        <v>249700</v>
      </c>
      <c r="Q189" s="23">
        <f>SUMIF('Normal Call'!A:A,BRANCH!A:A,'Normal Call'!G:G)</f>
        <v>109</v>
      </c>
      <c r="R189" s="23">
        <f>SUMIF('Normal Call'!A:A,BRANCH!A:A,'Normal Call'!F:F)</f>
        <v>109</v>
      </c>
      <c r="S189" s="52">
        <f>SUMIF('Normal Call'!B:B,BRANCH!B:B,'Normal Call'!E:E)</f>
        <v>0</v>
      </c>
      <c r="T189" s="23">
        <f t="shared" si="8"/>
        <v>249591</v>
      </c>
    </row>
    <row r="190" spans="1:20" x14ac:dyDescent="0.25">
      <c r="A190" s="21">
        <v>219</v>
      </c>
      <c r="B190" s="33" t="s">
        <v>758</v>
      </c>
      <c r="C190" s="34" t="s">
        <v>502</v>
      </c>
      <c r="D190" s="34" t="s">
        <v>341</v>
      </c>
      <c r="E190" s="22" t="s">
        <v>13</v>
      </c>
      <c r="F190" s="23">
        <f>SUMIF('Repledge Call'!A:A,BRANCH!A:A,'Repledge Call'!D:D)</f>
        <v>19163</v>
      </c>
      <c r="G190" s="23">
        <f>SUMIF('Repledge Call'!A:A,BRANCH!A:A,'Repledge Call'!G:G)</f>
        <v>0</v>
      </c>
      <c r="H190" s="23">
        <f>SUMIF('Repledge Call'!A:A,BRANCH!A:A,'Repledge Call'!F:F)</f>
        <v>0</v>
      </c>
      <c r="I190" s="52">
        <f>VLOOKUP(A:A,'Repledge Call'!A:E,5,0)</f>
        <v>0</v>
      </c>
      <c r="J190" s="23">
        <f t="shared" si="6"/>
        <v>19163</v>
      </c>
      <c r="K190" s="23" t="e">
        <f>SUMIF(#REF!,BRANCH!A:A,#REF!)</f>
        <v>#REF!</v>
      </c>
      <c r="L190" s="23" t="e">
        <f>SUMIF(#REF!,BRANCH!A:A,#REF!)</f>
        <v>#REF!</v>
      </c>
      <c r="M190" s="23" t="e">
        <f>SUMIF(#REF!,BRANCH!B:B,#REF!)</f>
        <v>#REF!</v>
      </c>
      <c r="N190" s="52" t="e">
        <f>SUMIF(#REF!,BRANCH!A:A,#REF!)</f>
        <v>#REF!</v>
      </c>
      <c r="O190" s="23" t="e">
        <f t="shared" si="7"/>
        <v>#REF!</v>
      </c>
      <c r="P190" s="23">
        <f>SUMIF('Normal Call'!A:A,BRANCH!A:A,'Normal Call'!D:D)</f>
        <v>169653</v>
      </c>
      <c r="Q190" s="23">
        <f>SUMIF('Normal Call'!A:A,BRANCH!A:A,'Normal Call'!G:G)</f>
        <v>73</v>
      </c>
      <c r="R190" s="23">
        <f>SUMIF('Normal Call'!A:A,BRANCH!A:A,'Normal Call'!F:F)</f>
        <v>56</v>
      </c>
      <c r="S190" s="52">
        <f>SUMIF('Normal Call'!B:B,BRANCH!B:B,'Normal Call'!E:E)</f>
        <v>17</v>
      </c>
      <c r="T190" s="23">
        <f t="shared" si="8"/>
        <v>169597</v>
      </c>
    </row>
    <row r="191" spans="1:20" x14ac:dyDescent="0.25">
      <c r="A191" s="21">
        <v>220</v>
      </c>
      <c r="B191" s="33" t="s">
        <v>759</v>
      </c>
      <c r="C191" s="34" t="s">
        <v>545</v>
      </c>
      <c r="D191" s="34" t="s">
        <v>282</v>
      </c>
      <c r="E191" s="22" t="s">
        <v>13</v>
      </c>
      <c r="F191" s="23">
        <f>SUMIF('Repledge Call'!A:A,BRANCH!A:A,'Repledge Call'!D:D)</f>
        <v>4320</v>
      </c>
      <c r="G191" s="23">
        <f>SUMIF('Repledge Call'!A:A,BRANCH!A:A,'Repledge Call'!G:G)</f>
        <v>0</v>
      </c>
      <c r="H191" s="23">
        <f>SUMIF('Repledge Call'!A:A,BRANCH!A:A,'Repledge Call'!F:F)</f>
        <v>0</v>
      </c>
      <c r="I191" s="52">
        <f>VLOOKUP(A:A,'Repledge Call'!A:E,5,0)</f>
        <v>0</v>
      </c>
      <c r="J191" s="23">
        <f t="shared" si="6"/>
        <v>4320</v>
      </c>
      <c r="K191" s="23" t="e">
        <f>SUMIF(#REF!,BRANCH!A:A,#REF!)</f>
        <v>#REF!</v>
      </c>
      <c r="L191" s="23" t="e">
        <f>SUMIF(#REF!,BRANCH!A:A,#REF!)</f>
        <v>#REF!</v>
      </c>
      <c r="M191" s="23" t="e">
        <f>SUMIF(#REF!,BRANCH!B:B,#REF!)</f>
        <v>#REF!</v>
      </c>
      <c r="N191" s="52" t="e">
        <f>SUMIF(#REF!,BRANCH!A:A,#REF!)</f>
        <v>#REF!</v>
      </c>
      <c r="O191" s="23" t="e">
        <f t="shared" si="7"/>
        <v>#REF!</v>
      </c>
      <c r="P191" s="23">
        <f>SUMIF('Normal Call'!A:A,BRANCH!A:A,'Normal Call'!D:D)</f>
        <v>44607</v>
      </c>
      <c r="Q191" s="23">
        <f>SUMIF('Normal Call'!A:A,BRANCH!A:A,'Normal Call'!G:G)</f>
        <v>14</v>
      </c>
      <c r="R191" s="23">
        <f>SUMIF('Normal Call'!A:A,BRANCH!A:A,'Normal Call'!F:F)</f>
        <v>14</v>
      </c>
      <c r="S191" s="52">
        <f>SUMIF('Normal Call'!B:B,BRANCH!B:B,'Normal Call'!E:E)</f>
        <v>0</v>
      </c>
      <c r="T191" s="23">
        <f t="shared" si="8"/>
        <v>44593</v>
      </c>
    </row>
    <row r="192" spans="1:20" x14ac:dyDescent="0.25">
      <c r="A192" s="21">
        <v>221</v>
      </c>
      <c r="B192" s="33" t="s">
        <v>760</v>
      </c>
      <c r="C192" s="34" t="s">
        <v>319</v>
      </c>
      <c r="D192" s="34" t="s">
        <v>262</v>
      </c>
      <c r="E192" s="22" t="s">
        <v>18</v>
      </c>
      <c r="F192" s="23">
        <f>SUMIF('Repledge Call'!A:A,BRANCH!A:A,'Repledge Call'!D:D)</f>
        <v>26596</v>
      </c>
      <c r="G192" s="23">
        <f>SUMIF('Repledge Call'!A:A,BRANCH!A:A,'Repledge Call'!G:G)</f>
        <v>1</v>
      </c>
      <c r="H192" s="23">
        <f>SUMIF('Repledge Call'!A:A,BRANCH!A:A,'Repledge Call'!F:F)</f>
        <v>1</v>
      </c>
      <c r="I192" s="52">
        <f>VLOOKUP(A:A,'Repledge Call'!A:E,5,0)</f>
        <v>0</v>
      </c>
      <c r="J192" s="23">
        <f t="shared" si="6"/>
        <v>26595</v>
      </c>
      <c r="K192" s="23" t="e">
        <f>SUMIF(#REF!,BRANCH!A:A,#REF!)</f>
        <v>#REF!</v>
      </c>
      <c r="L192" s="23" t="e">
        <f>SUMIF(#REF!,BRANCH!A:A,#REF!)</f>
        <v>#REF!</v>
      </c>
      <c r="M192" s="23" t="e">
        <f>SUMIF(#REF!,BRANCH!B:B,#REF!)</f>
        <v>#REF!</v>
      </c>
      <c r="N192" s="52" t="e">
        <f>SUMIF(#REF!,BRANCH!A:A,#REF!)</f>
        <v>#REF!</v>
      </c>
      <c r="O192" s="23" t="e">
        <f t="shared" si="7"/>
        <v>#REF!</v>
      </c>
      <c r="P192" s="23">
        <f>SUMIF('Normal Call'!A:A,BRANCH!A:A,'Normal Call'!D:D)</f>
        <v>248157</v>
      </c>
      <c r="Q192" s="23">
        <f>SUMIF('Normal Call'!A:A,BRANCH!A:A,'Normal Call'!G:G)</f>
        <v>130</v>
      </c>
      <c r="R192" s="23">
        <f>SUMIF('Normal Call'!A:A,BRANCH!A:A,'Normal Call'!F:F)</f>
        <v>130</v>
      </c>
      <c r="S192" s="52">
        <f>SUMIF('Normal Call'!B:B,BRANCH!B:B,'Normal Call'!E:E)</f>
        <v>0</v>
      </c>
      <c r="T192" s="23">
        <f t="shared" si="8"/>
        <v>248027</v>
      </c>
    </row>
    <row r="193" spans="1:20" x14ac:dyDescent="0.25">
      <c r="A193" s="21">
        <v>222</v>
      </c>
      <c r="B193" s="33" t="s">
        <v>761</v>
      </c>
      <c r="C193" s="34" t="s">
        <v>585</v>
      </c>
      <c r="D193" s="34" t="s">
        <v>341</v>
      </c>
      <c r="E193" s="22" t="s">
        <v>13</v>
      </c>
      <c r="F193" s="23">
        <f>SUMIF('Repledge Call'!A:A,BRANCH!A:A,'Repledge Call'!D:D)</f>
        <v>3154</v>
      </c>
      <c r="G193" s="23">
        <f>SUMIF('Repledge Call'!A:A,BRANCH!A:A,'Repledge Call'!G:G)</f>
        <v>0</v>
      </c>
      <c r="H193" s="23">
        <f>SUMIF('Repledge Call'!A:A,BRANCH!A:A,'Repledge Call'!F:F)</f>
        <v>0</v>
      </c>
      <c r="I193" s="52">
        <f>VLOOKUP(A:A,'Repledge Call'!A:E,5,0)</f>
        <v>0</v>
      </c>
      <c r="J193" s="23">
        <f t="shared" si="6"/>
        <v>3154</v>
      </c>
      <c r="K193" s="23" t="e">
        <f>SUMIF(#REF!,BRANCH!A:A,#REF!)</f>
        <v>#REF!</v>
      </c>
      <c r="L193" s="23" t="e">
        <f>SUMIF(#REF!,BRANCH!A:A,#REF!)</f>
        <v>#REF!</v>
      </c>
      <c r="M193" s="23" t="e">
        <f>SUMIF(#REF!,BRANCH!B:B,#REF!)</f>
        <v>#REF!</v>
      </c>
      <c r="N193" s="52" t="e">
        <f>SUMIF(#REF!,BRANCH!A:A,#REF!)</f>
        <v>#REF!</v>
      </c>
      <c r="O193" s="23" t="e">
        <f t="shared" si="7"/>
        <v>#REF!</v>
      </c>
      <c r="P193" s="23">
        <f>SUMIF('Normal Call'!A:A,BRANCH!A:A,'Normal Call'!D:D)</f>
        <v>30984</v>
      </c>
      <c r="Q193" s="23">
        <f>SUMIF('Normal Call'!A:A,BRANCH!A:A,'Normal Call'!G:G)</f>
        <v>8</v>
      </c>
      <c r="R193" s="23">
        <f>SUMIF('Normal Call'!A:A,BRANCH!A:A,'Normal Call'!F:F)</f>
        <v>8</v>
      </c>
      <c r="S193" s="52">
        <f>SUMIF('Normal Call'!B:B,BRANCH!B:B,'Normal Call'!E:E)</f>
        <v>0</v>
      </c>
      <c r="T193" s="23">
        <f t="shared" si="8"/>
        <v>30976</v>
      </c>
    </row>
    <row r="194" spans="1:20" x14ac:dyDescent="0.25">
      <c r="A194" s="21">
        <v>223</v>
      </c>
      <c r="B194" s="33" t="s">
        <v>762</v>
      </c>
      <c r="C194" s="34" t="s">
        <v>517</v>
      </c>
      <c r="D194" s="34" t="s">
        <v>372</v>
      </c>
      <c r="E194" s="22" t="s">
        <v>15</v>
      </c>
      <c r="F194" s="23">
        <f>SUMIF('Repledge Call'!A:A,BRANCH!A:A,'Repledge Call'!D:D)</f>
        <v>9993</v>
      </c>
      <c r="G194" s="23">
        <f>SUMIF('Repledge Call'!A:A,BRANCH!A:A,'Repledge Call'!G:G)</f>
        <v>0</v>
      </c>
      <c r="H194" s="23">
        <f>SUMIF('Repledge Call'!A:A,BRANCH!A:A,'Repledge Call'!F:F)</f>
        <v>0</v>
      </c>
      <c r="I194" s="52">
        <f>VLOOKUP(A:A,'Repledge Call'!A:E,5,0)</f>
        <v>0</v>
      </c>
      <c r="J194" s="23">
        <f t="shared" si="6"/>
        <v>9993</v>
      </c>
      <c r="K194" s="23" t="e">
        <f>SUMIF(#REF!,BRANCH!A:A,#REF!)</f>
        <v>#REF!</v>
      </c>
      <c r="L194" s="23" t="e">
        <f>SUMIF(#REF!,BRANCH!A:A,#REF!)</f>
        <v>#REF!</v>
      </c>
      <c r="M194" s="23" t="e">
        <f>SUMIF(#REF!,BRANCH!B:B,#REF!)</f>
        <v>#REF!</v>
      </c>
      <c r="N194" s="52" t="e">
        <f>SUMIF(#REF!,BRANCH!A:A,#REF!)</f>
        <v>#REF!</v>
      </c>
      <c r="O194" s="23" t="e">
        <f t="shared" si="7"/>
        <v>#REF!</v>
      </c>
      <c r="P194" s="23">
        <f>SUMIF('Normal Call'!A:A,BRANCH!A:A,'Normal Call'!D:D)</f>
        <v>90717</v>
      </c>
      <c r="Q194" s="23">
        <f>SUMIF('Normal Call'!A:A,BRANCH!A:A,'Normal Call'!G:G)</f>
        <v>16</v>
      </c>
      <c r="R194" s="23">
        <f>SUMIF('Normal Call'!A:A,BRANCH!A:A,'Normal Call'!F:F)</f>
        <v>0</v>
      </c>
      <c r="S194" s="52">
        <f>SUMIF('Normal Call'!B:B,BRANCH!B:B,'Normal Call'!E:E)</f>
        <v>16</v>
      </c>
      <c r="T194" s="23">
        <f t="shared" si="8"/>
        <v>90717</v>
      </c>
    </row>
    <row r="195" spans="1:20" x14ac:dyDescent="0.25">
      <c r="A195" s="21">
        <v>224</v>
      </c>
      <c r="B195" s="33" t="s">
        <v>763</v>
      </c>
      <c r="C195" s="34" t="s">
        <v>375</v>
      </c>
      <c r="D195" s="34" t="s">
        <v>199</v>
      </c>
      <c r="E195" s="22" t="s">
        <v>18</v>
      </c>
      <c r="F195" s="23">
        <f>SUMIF('Repledge Call'!A:A,BRANCH!A:A,'Repledge Call'!D:D)</f>
        <v>10324</v>
      </c>
      <c r="G195" s="23">
        <f>SUMIF('Repledge Call'!A:A,BRANCH!A:A,'Repledge Call'!G:G)</f>
        <v>0</v>
      </c>
      <c r="H195" s="23">
        <f>SUMIF('Repledge Call'!A:A,BRANCH!A:A,'Repledge Call'!F:F)</f>
        <v>0</v>
      </c>
      <c r="I195" s="52">
        <f>VLOOKUP(A:A,'Repledge Call'!A:E,5,0)</f>
        <v>0</v>
      </c>
      <c r="J195" s="23">
        <f t="shared" ref="J195:J258" si="9">F195-H195</f>
        <v>10324</v>
      </c>
      <c r="K195" s="23" t="e">
        <f>SUMIF(#REF!,BRANCH!A:A,#REF!)</f>
        <v>#REF!</v>
      </c>
      <c r="L195" s="23" t="e">
        <f>SUMIF(#REF!,BRANCH!A:A,#REF!)</f>
        <v>#REF!</v>
      </c>
      <c r="M195" s="23" t="e">
        <f>SUMIF(#REF!,BRANCH!B:B,#REF!)</f>
        <v>#REF!</v>
      </c>
      <c r="N195" s="52" t="e">
        <f>SUMIF(#REF!,BRANCH!A:A,#REF!)</f>
        <v>#REF!</v>
      </c>
      <c r="O195" s="23" t="e">
        <f t="shared" ref="O195:O258" si="10">K195-M195</f>
        <v>#REF!</v>
      </c>
      <c r="P195" s="23">
        <f>SUMIF('Normal Call'!A:A,BRANCH!A:A,'Normal Call'!D:D)</f>
        <v>92987</v>
      </c>
      <c r="Q195" s="23">
        <f>SUMIF('Normal Call'!A:A,BRANCH!A:A,'Normal Call'!G:G)</f>
        <v>36</v>
      </c>
      <c r="R195" s="23">
        <f>SUMIF('Normal Call'!A:A,BRANCH!A:A,'Normal Call'!F:F)</f>
        <v>36</v>
      </c>
      <c r="S195" s="52">
        <f>SUMIF('Normal Call'!B:B,BRANCH!B:B,'Normal Call'!E:E)</f>
        <v>0</v>
      </c>
      <c r="T195" s="23">
        <f t="shared" ref="T195:T258" si="11">P195-R195</f>
        <v>92951</v>
      </c>
    </row>
    <row r="196" spans="1:20" x14ac:dyDescent="0.25">
      <c r="A196" s="21">
        <v>225</v>
      </c>
      <c r="B196" s="33" t="s">
        <v>764</v>
      </c>
      <c r="C196" s="34" t="s">
        <v>473</v>
      </c>
      <c r="D196" s="34" t="s">
        <v>282</v>
      </c>
      <c r="E196" s="22" t="s">
        <v>13</v>
      </c>
      <c r="F196" s="23">
        <f>SUMIF('Repledge Call'!A:A,BRANCH!A:A,'Repledge Call'!D:D)</f>
        <v>6862</v>
      </c>
      <c r="G196" s="23">
        <f>SUMIF('Repledge Call'!A:A,BRANCH!A:A,'Repledge Call'!G:G)</f>
        <v>0</v>
      </c>
      <c r="H196" s="23">
        <f>SUMIF('Repledge Call'!A:A,BRANCH!A:A,'Repledge Call'!F:F)</f>
        <v>0</v>
      </c>
      <c r="I196" s="52">
        <f>VLOOKUP(A:A,'Repledge Call'!A:E,5,0)</f>
        <v>0</v>
      </c>
      <c r="J196" s="23">
        <f t="shared" si="9"/>
        <v>6862</v>
      </c>
      <c r="K196" s="23" t="e">
        <f>SUMIF(#REF!,BRANCH!A:A,#REF!)</f>
        <v>#REF!</v>
      </c>
      <c r="L196" s="23" t="e">
        <f>SUMIF(#REF!,BRANCH!A:A,#REF!)</f>
        <v>#REF!</v>
      </c>
      <c r="M196" s="23" t="e">
        <f>SUMIF(#REF!,BRANCH!B:B,#REF!)</f>
        <v>#REF!</v>
      </c>
      <c r="N196" s="52" t="e">
        <f>SUMIF(#REF!,BRANCH!A:A,#REF!)</f>
        <v>#REF!</v>
      </c>
      <c r="O196" s="23" t="e">
        <f t="shared" si="10"/>
        <v>#REF!</v>
      </c>
      <c r="P196" s="23">
        <f>SUMIF('Normal Call'!A:A,BRANCH!A:A,'Normal Call'!D:D)</f>
        <v>68533</v>
      </c>
      <c r="Q196" s="23">
        <f>SUMIF('Normal Call'!A:A,BRANCH!A:A,'Normal Call'!G:G)</f>
        <v>21</v>
      </c>
      <c r="R196" s="23">
        <f>SUMIF('Normal Call'!A:A,BRANCH!A:A,'Normal Call'!F:F)</f>
        <v>21</v>
      </c>
      <c r="S196" s="52">
        <f>SUMIF('Normal Call'!B:B,BRANCH!B:B,'Normal Call'!E:E)</f>
        <v>0</v>
      </c>
      <c r="T196" s="23">
        <f t="shared" si="11"/>
        <v>68512</v>
      </c>
    </row>
    <row r="197" spans="1:20" x14ac:dyDescent="0.25">
      <c r="A197" s="21">
        <v>226</v>
      </c>
      <c r="B197" s="33" t="s">
        <v>765</v>
      </c>
      <c r="C197" s="34" t="s">
        <v>467</v>
      </c>
      <c r="D197" s="34" t="s">
        <v>372</v>
      </c>
      <c r="E197" s="22" t="s">
        <v>15</v>
      </c>
      <c r="F197" s="23">
        <f>SUMIF('Repledge Call'!A:A,BRANCH!A:A,'Repledge Call'!D:D)</f>
        <v>2838</v>
      </c>
      <c r="G197" s="23">
        <f>SUMIF('Repledge Call'!A:A,BRANCH!A:A,'Repledge Call'!G:G)</f>
        <v>0</v>
      </c>
      <c r="H197" s="23">
        <f>SUMIF('Repledge Call'!A:A,BRANCH!A:A,'Repledge Call'!F:F)</f>
        <v>0</v>
      </c>
      <c r="I197" s="52">
        <f>VLOOKUP(A:A,'Repledge Call'!A:E,5,0)</f>
        <v>0</v>
      </c>
      <c r="J197" s="23">
        <f t="shared" si="9"/>
        <v>2838</v>
      </c>
      <c r="K197" s="23" t="e">
        <f>SUMIF(#REF!,BRANCH!A:A,#REF!)</f>
        <v>#REF!</v>
      </c>
      <c r="L197" s="23" t="e">
        <f>SUMIF(#REF!,BRANCH!A:A,#REF!)</f>
        <v>#REF!</v>
      </c>
      <c r="M197" s="23" t="e">
        <f>SUMIF(#REF!,BRANCH!B:B,#REF!)</f>
        <v>#REF!</v>
      </c>
      <c r="N197" s="52" t="e">
        <f>SUMIF(#REF!,BRANCH!A:A,#REF!)</f>
        <v>#REF!</v>
      </c>
      <c r="O197" s="23" t="e">
        <f t="shared" si="10"/>
        <v>#REF!</v>
      </c>
      <c r="P197" s="23">
        <f>SUMIF('Normal Call'!A:A,BRANCH!A:A,'Normal Call'!D:D)</f>
        <v>36361</v>
      </c>
      <c r="Q197" s="23">
        <f>SUMIF('Normal Call'!A:A,BRANCH!A:A,'Normal Call'!G:G)</f>
        <v>11</v>
      </c>
      <c r="R197" s="23">
        <f>SUMIF('Normal Call'!A:A,BRANCH!A:A,'Normal Call'!F:F)</f>
        <v>11</v>
      </c>
      <c r="S197" s="52">
        <f>SUMIF('Normal Call'!B:B,BRANCH!B:B,'Normal Call'!E:E)</f>
        <v>0</v>
      </c>
      <c r="T197" s="23">
        <f t="shared" si="11"/>
        <v>36350</v>
      </c>
    </row>
    <row r="198" spans="1:20" x14ac:dyDescent="0.25">
      <c r="A198" s="21">
        <v>227</v>
      </c>
      <c r="B198" s="33" t="s">
        <v>766</v>
      </c>
      <c r="C198" s="34" t="s">
        <v>378</v>
      </c>
      <c r="D198" s="34" t="s">
        <v>199</v>
      </c>
      <c r="E198" s="22" t="s">
        <v>18</v>
      </c>
      <c r="F198" s="23">
        <f>SUMIF('Repledge Call'!A:A,BRANCH!A:A,'Repledge Call'!D:D)</f>
        <v>11404</v>
      </c>
      <c r="G198" s="23">
        <f>SUMIF('Repledge Call'!A:A,BRANCH!A:A,'Repledge Call'!G:G)</f>
        <v>0</v>
      </c>
      <c r="H198" s="23">
        <f>SUMIF('Repledge Call'!A:A,BRANCH!A:A,'Repledge Call'!F:F)</f>
        <v>0</v>
      </c>
      <c r="I198" s="52">
        <f>VLOOKUP(A:A,'Repledge Call'!A:E,5,0)</f>
        <v>0</v>
      </c>
      <c r="J198" s="23">
        <f t="shared" si="9"/>
        <v>11404</v>
      </c>
      <c r="K198" s="23" t="e">
        <f>SUMIF(#REF!,BRANCH!A:A,#REF!)</f>
        <v>#REF!</v>
      </c>
      <c r="L198" s="23" t="e">
        <f>SUMIF(#REF!,BRANCH!A:A,#REF!)</f>
        <v>#REF!</v>
      </c>
      <c r="M198" s="23" t="e">
        <f>SUMIF(#REF!,BRANCH!B:B,#REF!)</f>
        <v>#REF!</v>
      </c>
      <c r="N198" s="52" t="e">
        <f>SUMIF(#REF!,BRANCH!A:A,#REF!)</f>
        <v>#REF!</v>
      </c>
      <c r="O198" s="23" t="e">
        <f t="shared" si="10"/>
        <v>#REF!</v>
      </c>
      <c r="P198" s="23">
        <f>SUMIF('Normal Call'!A:A,BRANCH!A:A,'Normal Call'!D:D)</f>
        <v>109615</v>
      </c>
      <c r="Q198" s="23">
        <f>SUMIF('Normal Call'!A:A,BRANCH!A:A,'Normal Call'!G:G)</f>
        <v>45</v>
      </c>
      <c r="R198" s="23">
        <f>SUMIF('Normal Call'!A:A,BRANCH!A:A,'Normal Call'!F:F)</f>
        <v>21</v>
      </c>
      <c r="S198" s="52">
        <f>SUMIF('Normal Call'!B:B,BRANCH!B:B,'Normal Call'!E:E)</f>
        <v>24</v>
      </c>
      <c r="T198" s="23">
        <f t="shared" si="11"/>
        <v>109594</v>
      </c>
    </row>
    <row r="199" spans="1:20" x14ac:dyDescent="0.25">
      <c r="A199" s="21">
        <v>228</v>
      </c>
      <c r="B199" s="33" t="s">
        <v>767</v>
      </c>
      <c r="C199" s="34" t="s">
        <v>431</v>
      </c>
      <c r="D199" s="34" t="s">
        <v>414</v>
      </c>
      <c r="E199" s="22" t="s">
        <v>13</v>
      </c>
      <c r="F199" s="23">
        <f>SUMIF('Repledge Call'!A:A,BRANCH!A:A,'Repledge Call'!D:D)</f>
        <v>7155</v>
      </c>
      <c r="G199" s="23">
        <f>SUMIF('Repledge Call'!A:A,BRANCH!A:A,'Repledge Call'!G:G)</f>
        <v>0</v>
      </c>
      <c r="H199" s="23">
        <f>SUMIF('Repledge Call'!A:A,BRANCH!A:A,'Repledge Call'!F:F)</f>
        <v>0</v>
      </c>
      <c r="I199" s="52">
        <f>VLOOKUP(A:A,'Repledge Call'!A:E,5,0)</f>
        <v>0</v>
      </c>
      <c r="J199" s="23">
        <f t="shared" si="9"/>
        <v>7155</v>
      </c>
      <c r="K199" s="23" t="e">
        <f>SUMIF(#REF!,BRANCH!A:A,#REF!)</f>
        <v>#REF!</v>
      </c>
      <c r="L199" s="23" t="e">
        <f>SUMIF(#REF!,BRANCH!A:A,#REF!)</f>
        <v>#REF!</v>
      </c>
      <c r="M199" s="23" t="e">
        <f>SUMIF(#REF!,BRANCH!B:B,#REF!)</f>
        <v>#REF!</v>
      </c>
      <c r="N199" s="52" t="e">
        <f>SUMIF(#REF!,BRANCH!A:A,#REF!)</f>
        <v>#REF!</v>
      </c>
      <c r="O199" s="23" t="e">
        <f t="shared" si="10"/>
        <v>#REF!</v>
      </c>
      <c r="P199" s="23">
        <f>SUMIF('Normal Call'!A:A,BRANCH!A:A,'Normal Call'!D:D)</f>
        <v>74058</v>
      </c>
      <c r="Q199" s="23">
        <f>SUMIF('Normal Call'!A:A,BRANCH!A:A,'Normal Call'!G:G)</f>
        <v>16</v>
      </c>
      <c r="R199" s="23">
        <f>SUMIF('Normal Call'!A:A,BRANCH!A:A,'Normal Call'!F:F)</f>
        <v>16</v>
      </c>
      <c r="S199" s="52">
        <f>SUMIF('Normal Call'!B:B,BRANCH!B:B,'Normal Call'!E:E)</f>
        <v>0</v>
      </c>
      <c r="T199" s="23">
        <f t="shared" si="11"/>
        <v>74042</v>
      </c>
    </row>
    <row r="200" spans="1:20" x14ac:dyDescent="0.25">
      <c r="A200" s="21">
        <v>230</v>
      </c>
      <c r="B200" s="33" t="s">
        <v>768</v>
      </c>
      <c r="C200" s="34" t="s">
        <v>342</v>
      </c>
      <c r="D200" s="34" t="s">
        <v>343</v>
      </c>
      <c r="E200" s="22" t="s">
        <v>14</v>
      </c>
      <c r="F200" s="23">
        <f>SUMIF('Repledge Call'!A:A,BRANCH!A:A,'Repledge Call'!D:D)</f>
        <v>5538</v>
      </c>
      <c r="G200" s="23">
        <f>SUMIF('Repledge Call'!A:A,BRANCH!A:A,'Repledge Call'!G:G)</f>
        <v>0</v>
      </c>
      <c r="H200" s="23">
        <f>SUMIF('Repledge Call'!A:A,BRANCH!A:A,'Repledge Call'!F:F)</f>
        <v>0</v>
      </c>
      <c r="I200" s="52">
        <f>VLOOKUP(A:A,'Repledge Call'!A:E,5,0)</f>
        <v>0</v>
      </c>
      <c r="J200" s="23">
        <f t="shared" si="9"/>
        <v>5538</v>
      </c>
      <c r="K200" s="23" t="e">
        <f>SUMIF(#REF!,BRANCH!A:A,#REF!)</f>
        <v>#REF!</v>
      </c>
      <c r="L200" s="23" t="e">
        <f>SUMIF(#REF!,BRANCH!A:A,#REF!)</f>
        <v>#REF!</v>
      </c>
      <c r="M200" s="23" t="e">
        <f>SUMIF(#REF!,BRANCH!B:B,#REF!)</f>
        <v>#REF!</v>
      </c>
      <c r="N200" s="52" t="e">
        <f>SUMIF(#REF!,BRANCH!A:A,#REF!)</f>
        <v>#REF!</v>
      </c>
      <c r="O200" s="23" t="e">
        <f t="shared" si="10"/>
        <v>#REF!</v>
      </c>
      <c r="P200" s="23">
        <f>SUMIF('Normal Call'!A:A,BRANCH!A:A,'Normal Call'!D:D)</f>
        <v>57938</v>
      </c>
      <c r="Q200" s="23">
        <f>SUMIF('Normal Call'!A:A,BRANCH!A:A,'Normal Call'!G:G)</f>
        <v>18</v>
      </c>
      <c r="R200" s="23">
        <f>SUMIF('Normal Call'!A:A,BRANCH!A:A,'Normal Call'!F:F)</f>
        <v>18</v>
      </c>
      <c r="S200" s="52">
        <f>SUMIF('Normal Call'!B:B,BRANCH!B:B,'Normal Call'!E:E)</f>
        <v>0</v>
      </c>
      <c r="T200" s="23">
        <f t="shared" si="11"/>
        <v>57920</v>
      </c>
    </row>
    <row r="201" spans="1:20" x14ac:dyDescent="0.25">
      <c r="A201" s="21">
        <v>231</v>
      </c>
      <c r="B201" s="33" t="s">
        <v>769</v>
      </c>
      <c r="C201" s="34" t="s">
        <v>538</v>
      </c>
      <c r="D201" s="34" t="s">
        <v>341</v>
      </c>
      <c r="E201" s="22" t="s">
        <v>13</v>
      </c>
      <c r="F201" s="23">
        <f>SUMIF('Repledge Call'!A:A,BRANCH!A:A,'Repledge Call'!D:D)</f>
        <v>9039</v>
      </c>
      <c r="G201" s="23">
        <f>SUMIF('Repledge Call'!A:A,BRANCH!A:A,'Repledge Call'!G:G)</f>
        <v>0</v>
      </c>
      <c r="H201" s="23">
        <f>SUMIF('Repledge Call'!A:A,BRANCH!A:A,'Repledge Call'!F:F)</f>
        <v>0</v>
      </c>
      <c r="I201" s="52">
        <f>VLOOKUP(A:A,'Repledge Call'!A:E,5,0)</f>
        <v>0</v>
      </c>
      <c r="J201" s="23">
        <f t="shared" si="9"/>
        <v>9039</v>
      </c>
      <c r="K201" s="23" t="e">
        <f>SUMIF(#REF!,BRANCH!A:A,#REF!)</f>
        <v>#REF!</v>
      </c>
      <c r="L201" s="23" t="e">
        <f>SUMIF(#REF!,BRANCH!A:A,#REF!)</f>
        <v>#REF!</v>
      </c>
      <c r="M201" s="23" t="e">
        <f>SUMIF(#REF!,BRANCH!B:B,#REF!)</f>
        <v>#REF!</v>
      </c>
      <c r="N201" s="52" t="e">
        <f>SUMIF(#REF!,BRANCH!A:A,#REF!)</f>
        <v>#REF!</v>
      </c>
      <c r="O201" s="23" t="e">
        <f t="shared" si="10"/>
        <v>#REF!</v>
      </c>
      <c r="P201" s="23">
        <f>SUMIF('Normal Call'!A:A,BRANCH!A:A,'Normal Call'!D:D)</f>
        <v>85747</v>
      </c>
      <c r="Q201" s="23">
        <f>SUMIF('Normal Call'!A:A,BRANCH!A:A,'Normal Call'!G:G)</f>
        <v>25</v>
      </c>
      <c r="R201" s="23">
        <f>SUMIF('Normal Call'!A:A,BRANCH!A:A,'Normal Call'!F:F)</f>
        <v>25</v>
      </c>
      <c r="S201" s="52">
        <f>SUMIF('Normal Call'!B:B,BRANCH!B:B,'Normal Call'!E:E)</f>
        <v>0</v>
      </c>
      <c r="T201" s="23">
        <f t="shared" si="11"/>
        <v>85722</v>
      </c>
    </row>
    <row r="202" spans="1:20" x14ac:dyDescent="0.25">
      <c r="A202" s="21">
        <v>232</v>
      </c>
      <c r="B202" s="33" t="s">
        <v>770</v>
      </c>
      <c r="C202" s="34" t="s">
        <v>378</v>
      </c>
      <c r="D202" s="34" t="s">
        <v>199</v>
      </c>
      <c r="E202" s="22" t="s">
        <v>18</v>
      </c>
      <c r="F202" s="23">
        <f>SUMIF('Repledge Call'!A:A,BRANCH!A:A,'Repledge Call'!D:D)</f>
        <v>11536</v>
      </c>
      <c r="G202" s="23">
        <f>SUMIF('Repledge Call'!A:A,BRANCH!A:A,'Repledge Call'!G:G)</f>
        <v>0</v>
      </c>
      <c r="H202" s="23">
        <f>SUMIF('Repledge Call'!A:A,BRANCH!A:A,'Repledge Call'!F:F)</f>
        <v>0</v>
      </c>
      <c r="I202" s="52">
        <f>VLOOKUP(A:A,'Repledge Call'!A:E,5,0)</f>
        <v>0</v>
      </c>
      <c r="J202" s="23">
        <f t="shared" si="9"/>
        <v>11536</v>
      </c>
      <c r="K202" s="23" t="e">
        <f>SUMIF(#REF!,BRANCH!A:A,#REF!)</f>
        <v>#REF!</v>
      </c>
      <c r="L202" s="23" t="e">
        <f>SUMIF(#REF!,BRANCH!A:A,#REF!)</f>
        <v>#REF!</v>
      </c>
      <c r="M202" s="23" t="e">
        <f>SUMIF(#REF!,BRANCH!B:B,#REF!)</f>
        <v>#REF!</v>
      </c>
      <c r="N202" s="52" t="e">
        <f>SUMIF(#REF!,BRANCH!A:A,#REF!)</f>
        <v>#REF!</v>
      </c>
      <c r="O202" s="23" t="e">
        <f t="shared" si="10"/>
        <v>#REF!</v>
      </c>
      <c r="P202" s="23">
        <f>SUMIF('Normal Call'!A:A,BRANCH!A:A,'Normal Call'!D:D)</f>
        <v>119493</v>
      </c>
      <c r="Q202" s="23">
        <f>SUMIF('Normal Call'!A:A,BRANCH!A:A,'Normal Call'!G:G)</f>
        <v>46</v>
      </c>
      <c r="R202" s="23">
        <f>SUMIF('Normal Call'!A:A,BRANCH!A:A,'Normal Call'!F:F)</f>
        <v>37</v>
      </c>
      <c r="S202" s="52">
        <f>SUMIF('Normal Call'!B:B,BRANCH!B:B,'Normal Call'!E:E)</f>
        <v>9</v>
      </c>
      <c r="T202" s="23">
        <f t="shared" si="11"/>
        <v>119456</v>
      </c>
    </row>
    <row r="203" spans="1:20" x14ac:dyDescent="0.25">
      <c r="A203" s="21">
        <v>233</v>
      </c>
      <c r="B203" s="33" t="s">
        <v>771</v>
      </c>
      <c r="C203" s="34" t="s">
        <v>526</v>
      </c>
      <c r="D203" s="34" t="s">
        <v>347</v>
      </c>
      <c r="E203" s="22" t="s">
        <v>13</v>
      </c>
      <c r="F203" s="23">
        <f>SUMIF('Repledge Call'!A:A,BRANCH!A:A,'Repledge Call'!D:D)</f>
        <v>5543</v>
      </c>
      <c r="G203" s="23">
        <f>SUMIF('Repledge Call'!A:A,BRANCH!A:A,'Repledge Call'!G:G)</f>
        <v>0</v>
      </c>
      <c r="H203" s="23">
        <f>SUMIF('Repledge Call'!A:A,BRANCH!A:A,'Repledge Call'!F:F)</f>
        <v>0</v>
      </c>
      <c r="I203" s="52">
        <f>VLOOKUP(A:A,'Repledge Call'!A:E,5,0)</f>
        <v>0</v>
      </c>
      <c r="J203" s="23">
        <f t="shared" si="9"/>
        <v>5543</v>
      </c>
      <c r="K203" s="23" t="e">
        <f>SUMIF(#REF!,BRANCH!A:A,#REF!)</f>
        <v>#REF!</v>
      </c>
      <c r="L203" s="23" t="e">
        <f>SUMIF(#REF!,BRANCH!A:A,#REF!)</f>
        <v>#REF!</v>
      </c>
      <c r="M203" s="23" t="e">
        <f>SUMIF(#REF!,BRANCH!B:B,#REF!)</f>
        <v>#REF!</v>
      </c>
      <c r="N203" s="52" t="e">
        <f>SUMIF(#REF!,BRANCH!A:A,#REF!)</f>
        <v>#REF!</v>
      </c>
      <c r="O203" s="23" t="e">
        <f t="shared" si="10"/>
        <v>#REF!</v>
      </c>
      <c r="P203" s="23">
        <f>SUMIF('Normal Call'!A:A,BRANCH!A:A,'Normal Call'!D:D)</f>
        <v>55387</v>
      </c>
      <c r="Q203" s="23">
        <f>SUMIF('Normal Call'!A:A,BRANCH!A:A,'Normal Call'!G:G)</f>
        <v>22</v>
      </c>
      <c r="R203" s="23">
        <f>SUMIF('Normal Call'!A:A,BRANCH!A:A,'Normal Call'!F:F)</f>
        <v>22</v>
      </c>
      <c r="S203" s="52">
        <f>SUMIF('Normal Call'!B:B,BRANCH!B:B,'Normal Call'!E:E)</f>
        <v>0</v>
      </c>
      <c r="T203" s="23">
        <f t="shared" si="11"/>
        <v>55365</v>
      </c>
    </row>
    <row r="204" spans="1:20" x14ac:dyDescent="0.25">
      <c r="A204" s="21">
        <v>234</v>
      </c>
      <c r="B204" s="33" t="s">
        <v>772</v>
      </c>
      <c r="C204" s="34" t="s">
        <v>374</v>
      </c>
      <c r="D204" s="34" t="s">
        <v>372</v>
      </c>
      <c r="E204" s="22" t="s">
        <v>15</v>
      </c>
      <c r="F204" s="23">
        <f>SUMIF('Repledge Call'!A:A,BRANCH!A:A,'Repledge Call'!D:D)</f>
        <v>11041</v>
      </c>
      <c r="G204" s="23">
        <f>SUMIF('Repledge Call'!A:A,BRANCH!A:A,'Repledge Call'!G:G)</f>
        <v>0</v>
      </c>
      <c r="H204" s="23">
        <f>SUMIF('Repledge Call'!A:A,BRANCH!A:A,'Repledge Call'!F:F)</f>
        <v>0</v>
      </c>
      <c r="I204" s="52">
        <f>VLOOKUP(A:A,'Repledge Call'!A:E,5,0)</f>
        <v>0</v>
      </c>
      <c r="J204" s="23">
        <f t="shared" si="9"/>
        <v>11041</v>
      </c>
      <c r="K204" s="23" t="e">
        <f>SUMIF(#REF!,BRANCH!A:A,#REF!)</f>
        <v>#REF!</v>
      </c>
      <c r="L204" s="23" t="e">
        <f>SUMIF(#REF!,BRANCH!A:A,#REF!)</f>
        <v>#REF!</v>
      </c>
      <c r="M204" s="23" t="e">
        <f>SUMIF(#REF!,BRANCH!B:B,#REF!)</f>
        <v>#REF!</v>
      </c>
      <c r="N204" s="52" t="e">
        <f>SUMIF(#REF!,BRANCH!A:A,#REF!)</f>
        <v>#REF!</v>
      </c>
      <c r="O204" s="23" t="e">
        <f t="shared" si="10"/>
        <v>#REF!</v>
      </c>
      <c r="P204" s="23">
        <f>SUMIF('Normal Call'!A:A,BRANCH!A:A,'Normal Call'!D:D)</f>
        <v>101069</v>
      </c>
      <c r="Q204" s="23">
        <f>SUMIF('Normal Call'!A:A,BRANCH!A:A,'Normal Call'!G:G)</f>
        <v>19</v>
      </c>
      <c r="R204" s="23">
        <f>SUMIF('Normal Call'!A:A,BRANCH!A:A,'Normal Call'!F:F)</f>
        <v>0</v>
      </c>
      <c r="S204" s="52">
        <f>SUMIF('Normal Call'!B:B,BRANCH!B:B,'Normal Call'!E:E)</f>
        <v>19</v>
      </c>
      <c r="T204" s="23">
        <f t="shared" si="11"/>
        <v>101069</v>
      </c>
    </row>
    <row r="205" spans="1:20" x14ac:dyDescent="0.25">
      <c r="A205" s="21">
        <v>236</v>
      </c>
      <c r="B205" s="33" t="s">
        <v>773</v>
      </c>
      <c r="C205" s="34" t="s">
        <v>359</v>
      </c>
      <c r="D205" s="34" t="s">
        <v>308</v>
      </c>
      <c r="E205" s="22" t="s">
        <v>14</v>
      </c>
      <c r="F205" s="23">
        <f>SUMIF('Repledge Call'!A:A,BRANCH!A:A,'Repledge Call'!D:D)</f>
        <v>6337</v>
      </c>
      <c r="G205" s="23">
        <f>SUMIF('Repledge Call'!A:A,BRANCH!A:A,'Repledge Call'!G:G)</f>
        <v>0</v>
      </c>
      <c r="H205" s="23">
        <f>SUMIF('Repledge Call'!A:A,BRANCH!A:A,'Repledge Call'!F:F)</f>
        <v>0</v>
      </c>
      <c r="I205" s="52">
        <f>VLOOKUP(A:A,'Repledge Call'!A:E,5,0)</f>
        <v>0</v>
      </c>
      <c r="J205" s="23">
        <f t="shared" si="9"/>
        <v>6337</v>
      </c>
      <c r="K205" s="23" t="e">
        <f>SUMIF(#REF!,BRANCH!A:A,#REF!)</f>
        <v>#REF!</v>
      </c>
      <c r="L205" s="23" t="e">
        <f>SUMIF(#REF!,BRANCH!A:A,#REF!)</f>
        <v>#REF!</v>
      </c>
      <c r="M205" s="23" t="e">
        <f>SUMIF(#REF!,BRANCH!B:B,#REF!)</f>
        <v>#REF!</v>
      </c>
      <c r="N205" s="52" t="e">
        <f>SUMIF(#REF!,BRANCH!A:A,#REF!)</f>
        <v>#REF!</v>
      </c>
      <c r="O205" s="23" t="e">
        <f t="shared" si="10"/>
        <v>#REF!</v>
      </c>
      <c r="P205" s="23">
        <f>SUMIF('Normal Call'!A:A,BRANCH!A:A,'Normal Call'!D:D)</f>
        <v>70855</v>
      </c>
      <c r="Q205" s="23">
        <f>SUMIF('Normal Call'!A:A,BRANCH!A:A,'Normal Call'!G:G)</f>
        <v>22</v>
      </c>
      <c r="R205" s="23">
        <f>SUMIF('Normal Call'!A:A,BRANCH!A:A,'Normal Call'!F:F)</f>
        <v>22</v>
      </c>
      <c r="S205" s="52">
        <f>SUMIF('Normal Call'!B:B,BRANCH!B:B,'Normal Call'!E:E)</f>
        <v>0</v>
      </c>
      <c r="T205" s="23">
        <f t="shared" si="11"/>
        <v>70833</v>
      </c>
    </row>
    <row r="206" spans="1:20" x14ac:dyDescent="0.25">
      <c r="A206" s="21">
        <v>237</v>
      </c>
      <c r="B206" s="33" t="s">
        <v>774</v>
      </c>
      <c r="C206" s="34" t="s">
        <v>363</v>
      </c>
      <c r="D206" s="34" t="s">
        <v>347</v>
      </c>
      <c r="E206" s="22" t="s">
        <v>13</v>
      </c>
      <c r="F206" s="23">
        <f>SUMIF('Repledge Call'!A:A,BRANCH!A:A,'Repledge Call'!D:D)</f>
        <v>6145</v>
      </c>
      <c r="G206" s="23">
        <f>SUMIF('Repledge Call'!A:A,BRANCH!A:A,'Repledge Call'!G:G)</f>
        <v>0</v>
      </c>
      <c r="H206" s="23">
        <f>SUMIF('Repledge Call'!A:A,BRANCH!A:A,'Repledge Call'!F:F)</f>
        <v>0</v>
      </c>
      <c r="I206" s="52">
        <f>VLOOKUP(A:A,'Repledge Call'!A:E,5,0)</f>
        <v>0</v>
      </c>
      <c r="J206" s="23">
        <f t="shared" si="9"/>
        <v>6145</v>
      </c>
      <c r="K206" s="23" t="e">
        <f>SUMIF(#REF!,BRANCH!A:A,#REF!)</f>
        <v>#REF!</v>
      </c>
      <c r="L206" s="23" t="e">
        <f>SUMIF(#REF!,BRANCH!A:A,#REF!)</f>
        <v>#REF!</v>
      </c>
      <c r="M206" s="23" t="e">
        <f>SUMIF(#REF!,BRANCH!B:B,#REF!)</f>
        <v>#REF!</v>
      </c>
      <c r="N206" s="52" t="e">
        <f>SUMIF(#REF!,BRANCH!A:A,#REF!)</f>
        <v>#REF!</v>
      </c>
      <c r="O206" s="23" t="e">
        <f t="shared" si="10"/>
        <v>#REF!</v>
      </c>
      <c r="P206" s="23">
        <f>SUMIF('Normal Call'!A:A,BRANCH!A:A,'Normal Call'!D:D)</f>
        <v>55164</v>
      </c>
      <c r="Q206" s="23">
        <f>SUMIF('Normal Call'!A:A,BRANCH!A:A,'Normal Call'!G:G)</f>
        <v>18</v>
      </c>
      <c r="R206" s="23">
        <f>SUMIF('Normal Call'!A:A,BRANCH!A:A,'Normal Call'!F:F)</f>
        <v>18</v>
      </c>
      <c r="S206" s="52">
        <f>SUMIF('Normal Call'!B:B,BRANCH!B:B,'Normal Call'!E:E)</f>
        <v>0</v>
      </c>
      <c r="T206" s="23">
        <f t="shared" si="11"/>
        <v>55146</v>
      </c>
    </row>
    <row r="207" spans="1:20" x14ac:dyDescent="0.25">
      <c r="A207" s="21">
        <v>238</v>
      </c>
      <c r="B207" s="33" t="s">
        <v>775</v>
      </c>
      <c r="C207" s="34" t="s">
        <v>475</v>
      </c>
      <c r="D207" s="34" t="s">
        <v>347</v>
      </c>
      <c r="E207" s="22" t="s">
        <v>13</v>
      </c>
      <c r="F207" s="23">
        <f>SUMIF('Repledge Call'!A:A,BRANCH!A:A,'Repledge Call'!D:D)</f>
        <v>18708</v>
      </c>
      <c r="G207" s="23">
        <f>SUMIF('Repledge Call'!A:A,BRANCH!A:A,'Repledge Call'!G:G)</f>
        <v>0</v>
      </c>
      <c r="H207" s="23">
        <f>SUMIF('Repledge Call'!A:A,BRANCH!A:A,'Repledge Call'!F:F)</f>
        <v>0</v>
      </c>
      <c r="I207" s="52">
        <f>VLOOKUP(A:A,'Repledge Call'!A:E,5,0)</f>
        <v>0</v>
      </c>
      <c r="J207" s="23">
        <f t="shared" si="9"/>
        <v>18708</v>
      </c>
      <c r="K207" s="23" t="e">
        <f>SUMIF(#REF!,BRANCH!A:A,#REF!)</f>
        <v>#REF!</v>
      </c>
      <c r="L207" s="23" t="e">
        <f>SUMIF(#REF!,BRANCH!A:A,#REF!)</f>
        <v>#REF!</v>
      </c>
      <c r="M207" s="23" t="e">
        <f>SUMIF(#REF!,BRANCH!B:B,#REF!)</f>
        <v>#REF!</v>
      </c>
      <c r="N207" s="52" t="e">
        <f>SUMIF(#REF!,BRANCH!A:A,#REF!)</f>
        <v>#REF!</v>
      </c>
      <c r="O207" s="23" t="e">
        <f t="shared" si="10"/>
        <v>#REF!</v>
      </c>
      <c r="P207" s="23">
        <f>SUMIF('Normal Call'!A:A,BRANCH!A:A,'Normal Call'!D:D)</f>
        <v>166119</v>
      </c>
      <c r="Q207" s="23">
        <f>SUMIF('Normal Call'!A:A,BRANCH!A:A,'Normal Call'!G:G)</f>
        <v>62</v>
      </c>
      <c r="R207" s="23">
        <f>SUMIF('Normal Call'!A:A,BRANCH!A:A,'Normal Call'!F:F)</f>
        <v>44</v>
      </c>
      <c r="S207" s="52">
        <f>SUMIF('Normal Call'!B:B,BRANCH!B:B,'Normal Call'!E:E)</f>
        <v>18</v>
      </c>
      <c r="T207" s="23">
        <f t="shared" si="11"/>
        <v>166075</v>
      </c>
    </row>
    <row r="208" spans="1:20" x14ac:dyDescent="0.25">
      <c r="A208" s="21">
        <v>239</v>
      </c>
      <c r="B208" s="33" t="s">
        <v>776</v>
      </c>
      <c r="C208" s="34" t="s">
        <v>530</v>
      </c>
      <c r="D208" s="34" t="s">
        <v>439</v>
      </c>
      <c r="E208" s="22" t="s">
        <v>14</v>
      </c>
      <c r="F208" s="23">
        <f>SUMIF('Repledge Call'!A:A,BRANCH!A:A,'Repledge Call'!D:D)</f>
        <v>13118</v>
      </c>
      <c r="G208" s="23">
        <f>SUMIF('Repledge Call'!A:A,BRANCH!A:A,'Repledge Call'!G:G)</f>
        <v>0</v>
      </c>
      <c r="H208" s="23">
        <f>SUMIF('Repledge Call'!A:A,BRANCH!A:A,'Repledge Call'!F:F)</f>
        <v>0</v>
      </c>
      <c r="I208" s="52">
        <f>VLOOKUP(A:A,'Repledge Call'!A:E,5,0)</f>
        <v>0</v>
      </c>
      <c r="J208" s="23">
        <f t="shared" si="9"/>
        <v>13118</v>
      </c>
      <c r="K208" s="23" t="e">
        <f>SUMIF(#REF!,BRANCH!A:A,#REF!)</f>
        <v>#REF!</v>
      </c>
      <c r="L208" s="23" t="e">
        <f>SUMIF(#REF!,BRANCH!A:A,#REF!)</f>
        <v>#REF!</v>
      </c>
      <c r="M208" s="23" t="e">
        <f>SUMIF(#REF!,BRANCH!B:B,#REF!)</f>
        <v>#REF!</v>
      </c>
      <c r="N208" s="52" t="e">
        <f>SUMIF(#REF!,BRANCH!A:A,#REF!)</f>
        <v>#REF!</v>
      </c>
      <c r="O208" s="23" t="e">
        <f t="shared" si="10"/>
        <v>#REF!</v>
      </c>
      <c r="P208" s="23">
        <f>SUMIF('Normal Call'!A:A,BRANCH!A:A,'Normal Call'!D:D)</f>
        <v>139444</v>
      </c>
      <c r="Q208" s="23">
        <f>SUMIF('Normal Call'!A:A,BRANCH!A:A,'Normal Call'!G:G)</f>
        <v>38</v>
      </c>
      <c r="R208" s="23">
        <f>SUMIF('Normal Call'!A:A,BRANCH!A:A,'Normal Call'!F:F)</f>
        <v>38</v>
      </c>
      <c r="S208" s="52">
        <f>SUMIF('Normal Call'!B:B,BRANCH!B:B,'Normal Call'!E:E)</f>
        <v>0</v>
      </c>
      <c r="T208" s="23">
        <f t="shared" si="11"/>
        <v>139406</v>
      </c>
    </row>
    <row r="209" spans="1:20" x14ac:dyDescent="0.25">
      <c r="A209" s="21">
        <v>240</v>
      </c>
      <c r="B209" s="33" t="s">
        <v>777</v>
      </c>
      <c r="C209" s="34" t="s">
        <v>196</v>
      </c>
      <c r="D209" s="34" t="s">
        <v>120</v>
      </c>
      <c r="E209" s="22" t="s">
        <v>16</v>
      </c>
      <c r="F209" s="23">
        <f>SUMIF('Repledge Call'!A:A,BRANCH!A:A,'Repledge Call'!D:D)</f>
        <v>17437</v>
      </c>
      <c r="G209" s="23">
        <f>SUMIF('Repledge Call'!A:A,BRANCH!A:A,'Repledge Call'!G:G)</f>
        <v>1</v>
      </c>
      <c r="H209" s="23">
        <f>SUMIF('Repledge Call'!A:A,BRANCH!A:A,'Repledge Call'!F:F)</f>
        <v>1</v>
      </c>
      <c r="I209" s="52">
        <f>VLOOKUP(A:A,'Repledge Call'!A:E,5,0)</f>
        <v>0</v>
      </c>
      <c r="J209" s="23">
        <f t="shared" si="9"/>
        <v>17436</v>
      </c>
      <c r="K209" s="23" t="e">
        <f>SUMIF(#REF!,BRANCH!A:A,#REF!)</f>
        <v>#REF!</v>
      </c>
      <c r="L209" s="23" t="e">
        <f>SUMIF(#REF!,BRANCH!A:A,#REF!)</f>
        <v>#REF!</v>
      </c>
      <c r="M209" s="23" t="e">
        <f>SUMIF(#REF!,BRANCH!B:B,#REF!)</f>
        <v>#REF!</v>
      </c>
      <c r="N209" s="52" t="e">
        <f>SUMIF(#REF!,BRANCH!A:A,#REF!)</f>
        <v>#REF!</v>
      </c>
      <c r="O209" s="23" t="e">
        <f t="shared" si="10"/>
        <v>#REF!</v>
      </c>
      <c r="P209" s="23">
        <f>SUMIF('Normal Call'!A:A,BRANCH!A:A,'Normal Call'!D:D)</f>
        <v>204718</v>
      </c>
      <c r="Q209" s="23">
        <f>SUMIF('Normal Call'!A:A,BRANCH!A:A,'Normal Call'!G:G)</f>
        <v>58</v>
      </c>
      <c r="R209" s="23">
        <f>SUMIF('Normal Call'!A:A,BRANCH!A:A,'Normal Call'!F:F)</f>
        <v>16</v>
      </c>
      <c r="S209" s="52">
        <f>SUMIF('Normal Call'!B:B,BRANCH!B:B,'Normal Call'!E:E)</f>
        <v>42</v>
      </c>
      <c r="T209" s="23">
        <f t="shared" si="11"/>
        <v>204702</v>
      </c>
    </row>
    <row r="210" spans="1:20" x14ac:dyDescent="0.25">
      <c r="A210" s="21">
        <v>241</v>
      </c>
      <c r="B210" s="33" t="s">
        <v>778</v>
      </c>
      <c r="C210" s="34" t="s">
        <v>39</v>
      </c>
      <c r="D210" s="34" t="s">
        <v>154</v>
      </c>
      <c r="E210" s="22" t="s">
        <v>14</v>
      </c>
      <c r="F210" s="23">
        <f>SUMIF('Repledge Call'!A:A,BRANCH!A:A,'Repledge Call'!D:D)</f>
        <v>11201</v>
      </c>
      <c r="G210" s="23">
        <f>SUMIF('Repledge Call'!A:A,BRANCH!A:A,'Repledge Call'!G:G)</f>
        <v>1</v>
      </c>
      <c r="H210" s="23">
        <f>SUMIF('Repledge Call'!A:A,BRANCH!A:A,'Repledge Call'!F:F)</f>
        <v>0</v>
      </c>
      <c r="I210" s="52">
        <f>VLOOKUP(A:A,'Repledge Call'!A:E,5,0)</f>
        <v>1</v>
      </c>
      <c r="J210" s="23">
        <f t="shared" si="9"/>
        <v>11201</v>
      </c>
      <c r="K210" s="23" t="e">
        <f>SUMIF(#REF!,BRANCH!A:A,#REF!)</f>
        <v>#REF!</v>
      </c>
      <c r="L210" s="23" t="e">
        <f>SUMIF(#REF!,BRANCH!A:A,#REF!)</f>
        <v>#REF!</v>
      </c>
      <c r="M210" s="23" t="e">
        <f>SUMIF(#REF!,BRANCH!B:B,#REF!)</f>
        <v>#REF!</v>
      </c>
      <c r="N210" s="52" t="e">
        <f>SUMIF(#REF!,BRANCH!A:A,#REF!)</f>
        <v>#REF!</v>
      </c>
      <c r="O210" s="23" t="e">
        <f t="shared" si="10"/>
        <v>#REF!</v>
      </c>
      <c r="P210" s="23">
        <f>SUMIF('Normal Call'!A:A,BRANCH!A:A,'Normal Call'!D:D)</f>
        <v>140459</v>
      </c>
      <c r="Q210" s="23">
        <f>SUMIF('Normal Call'!A:A,BRANCH!A:A,'Normal Call'!G:G)</f>
        <v>78</v>
      </c>
      <c r="R210" s="23">
        <f>SUMIF('Normal Call'!A:A,BRANCH!A:A,'Normal Call'!F:F)</f>
        <v>78</v>
      </c>
      <c r="S210" s="52">
        <f>SUMIF('Normal Call'!B:B,BRANCH!B:B,'Normal Call'!E:E)</f>
        <v>0</v>
      </c>
      <c r="T210" s="23">
        <f t="shared" si="11"/>
        <v>140381</v>
      </c>
    </row>
    <row r="211" spans="1:20" x14ac:dyDescent="0.25">
      <c r="A211" s="21">
        <v>242</v>
      </c>
      <c r="B211" s="33" t="s">
        <v>779</v>
      </c>
      <c r="C211" s="34" t="s">
        <v>363</v>
      </c>
      <c r="D211" s="34" t="s">
        <v>347</v>
      </c>
      <c r="E211" s="22" t="s">
        <v>13</v>
      </c>
      <c r="F211" s="23">
        <f>SUMIF('Repledge Call'!A:A,BRANCH!A:A,'Repledge Call'!D:D)</f>
        <v>12438</v>
      </c>
      <c r="G211" s="23">
        <f>SUMIF('Repledge Call'!A:A,BRANCH!A:A,'Repledge Call'!G:G)</f>
        <v>1</v>
      </c>
      <c r="H211" s="23">
        <f>SUMIF('Repledge Call'!A:A,BRANCH!A:A,'Repledge Call'!F:F)</f>
        <v>0</v>
      </c>
      <c r="I211" s="52">
        <f>VLOOKUP(A:A,'Repledge Call'!A:E,5,0)</f>
        <v>1</v>
      </c>
      <c r="J211" s="23">
        <f t="shared" si="9"/>
        <v>12438</v>
      </c>
      <c r="K211" s="23" t="e">
        <f>SUMIF(#REF!,BRANCH!A:A,#REF!)</f>
        <v>#REF!</v>
      </c>
      <c r="L211" s="23" t="e">
        <f>SUMIF(#REF!,BRANCH!A:A,#REF!)</f>
        <v>#REF!</v>
      </c>
      <c r="M211" s="23" t="e">
        <f>SUMIF(#REF!,BRANCH!B:B,#REF!)</f>
        <v>#REF!</v>
      </c>
      <c r="N211" s="52" t="e">
        <f>SUMIF(#REF!,BRANCH!A:A,#REF!)</f>
        <v>#REF!</v>
      </c>
      <c r="O211" s="23" t="e">
        <f t="shared" si="10"/>
        <v>#REF!</v>
      </c>
      <c r="P211" s="23">
        <f>SUMIF('Normal Call'!A:A,BRANCH!A:A,'Normal Call'!D:D)</f>
        <v>110229</v>
      </c>
      <c r="Q211" s="23">
        <f>SUMIF('Normal Call'!A:A,BRANCH!A:A,'Normal Call'!G:G)</f>
        <v>54</v>
      </c>
      <c r="R211" s="23">
        <f>SUMIF('Normal Call'!A:A,BRANCH!A:A,'Normal Call'!F:F)</f>
        <v>54</v>
      </c>
      <c r="S211" s="52">
        <f>SUMIF('Normal Call'!B:B,BRANCH!B:B,'Normal Call'!E:E)</f>
        <v>0</v>
      </c>
      <c r="T211" s="23">
        <f t="shared" si="11"/>
        <v>110175</v>
      </c>
    </row>
    <row r="212" spans="1:20" x14ac:dyDescent="0.25">
      <c r="A212" s="21">
        <v>243</v>
      </c>
      <c r="B212" s="33" t="s">
        <v>780</v>
      </c>
      <c r="C212" s="34" t="s">
        <v>476</v>
      </c>
      <c r="D212" s="34" t="s">
        <v>461</v>
      </c>
      <c r="E212" s="22" t="s">
        <v>14</v>
      </c>
      <c r="F212" s="23">
        <f>SUMIF('Repledge Call'!A:A,BRANCH!A:A,'Repledge Call'!D:D)</f>
        <v>4660</v>
      </c>
      <c r="G212" s="23">
        <f>SUMIF('Repledge Call'!A:A,BRANCH!A:A,'Repledge Call'!G:G)</f>
        <v>0</v>
      </c>
      <c r="H212" s="23">
        <f>SUMIF('Repledge Call'!A:A,BRANCH!A:A,'Repledge Call'!F:F)</f>
        <v>0</v>
      </c>
      <c r="I212" s="52">
        <f>VLOOKUP(A:A,'Repledge Call'!A:E,5,0)</f>
        <v>0</v>
      </c>
      <c r="J212" s="23">
        <f t="shared" si="9"/>
        <v>4660</v>
      </c>
      <c r="K212" s="23" t="e">
        <f>SUMIF(#REF!,BRANCH!A:A,#REF!)</f>
        <v>#REF!</v>
      </c>
      <c r="L212" s="23" t="e">
        <f>SUMIF(#REF!,BRANCH!A:A,#REF!)</f>
        <v>#REF!</v>
      </c>
      <c r="M212" s="23" t="e">
        <f>SUMIF(#REF!,BRANCH!B:B,#REF!)</f>
        <v>#REF!</v>
      </c>
      <c r="N212" s="52" t="e">
        <f>SUMIF(#REF!,BRANCH!A:A,#REF!)</f>
        <v>#REF!</v>
      </c>
      <c r="O212" s="23" t="e">
        <f t="shared" si="10"/>
        <v>#REF!</v>
      </c>
      <c r="P212" s="23">
        <f>SUMIF('Normal Call'!A:A,BRANCH!A:A,'Normal Call'!D:D)</f>
        <v>48655</v>
      </c>
      <c r="Q212" s="23">
        <f>SUMIF('Normal Call'!A:A,BRANCH!A:A,'Normal Call'!G:G)</f>
        <v>25</v>
      </c>
      <c r="R212" s="23">
        <f>SUMIF('Normal Call'!A:A,BRANCH!A:A,'Normal Call'!F:F)</f>
        <v>25</v>
      </c>
      <c r="S212" s="52">
        <f>SUMIF('Normal Call'!B:B,BRANCH!B:B,'Normal Call'!E:E)</f>
        <v>0</v>
      </c>
      <c r="T212" s="23">
        <f t="shared" si="11"/>
        <v>48630</v>
      </c>
    </row>
    <row r="213" spans="1:20" x14ac:dyDescent="0.25">
      <c r="A213" s="21">
        <v>244</v>
      </c>
      <c r="B213" s="33" t="s">
        <v>781</v>
      </c>
      <c r="C213" s="34" t="s">
        <v>119</v>
      </c>
      <c r="D213" s="34" t="s">
        <v>120</v>
      </c>
      <c r="E213" s="22" t="s">
        <v>16</v>
      </c>
      <c r="F213" s="23">
        <f>SUMIF('Repledge Call'!A:A,BRANCH!A:A,'Repledge Call'!D:D)</f>
        <v>19305</v>
      </c>
      <c r="G213" s="23">
        <f>SUMIF('Repledge Call'!A:A,BRANCH!A:A,'Repledge Call'!G:G)</f>
        <v>0</v>
      </c>
      <c r="H213" s="23">
        <f>SUMIF('Repledge Call'!A:A,BRANCH!A:A,'Repledge Call'!F:F)</f>
        <v>0</v>
      </c>
      <c r="I213" s="52">
        <f>VLOOKUP(A:A,'Repledge Call'!A:E,5,0)</f>
        <v>0</v>
      </c>
      <c r="J213" s="23">
        <f t="shared" si="9"/>
        <v>19305</v>
      </c>
      <c r="K213" s="23" t="e">
        <f>SUMIF(#REF!,BRANCH!A:A,#REF!)</f>
        <v>#REF!</v>
      </c>
      <c r="L213" s="23" t="e">
        <f>SUMIF(#REF!,BRANCH!A:A,#REF!)</f>
        <v>#REF!</v>
      </c>
      <c r="M213" s="23" t="e">
        <f>SUMIF(#REF!,BRANCH!B:B,#REF!)</f>
        <v>#REF!</v>
      </c>
      <c r="N213" s="52" t="e">
        <f>SUMIF(#REF!,BRANCH!A:A,#REF!)</f>
        <v>#REF!</v>
      </c>
      <c r="O213" s="23" t="e">
        <f t="shared" si="10"/>
        <v>#REF!</v>
      </c>
      <c r="P213" s="23">
        <f>SUMIF('Normal Call'!A:A,BRANCH!A:A,'Normal Call'!D:D)</f>
        <v>226595</v>
      </c>
      <c r="Q213" s="23">
        <f>SUMIF('Normal Call'!A:A,BRANCH!A:A,'Normal Call'!G:G)</f>
        <v>105</v>
      </c>
      <c r="R213" s="23">
        <f>SUMIF('Normal Call'!A:A,BRANCH!A:A,'Normal Call'!F:F)</f>
        <v>56</v>
      </c>
      <c r="S213" s="52">
        <f>SUMIF('Normal Call'!B:B,BRANCH!B:B,'Normal Call'!E:E)</f>
        <v>49</v>
      </c>
      <c r="T213" s="23">
        <f t="shared" si="11"/>
        <v>226539</v>
      </c>
    </row>
    <row r="214" spans="1:20" x14ac:dyDescent="0.25">
      <c r="A214" s="21">
        <v>246</v>
      </c>
      <c r="B214" s="33" t="s">
        <v>782</v>
      </c>
      <c r="C214" s="34" t="s">
        <v>356</v>
      </c>
      <c r="D214" s="34" t="s">
        <v>308</v>
      </c>
      <c r="E214" s="22" t="s">
        <v>14</v>
      </c>
      <c r="F214" s="23">
        <f>SUMIF('Repledge Call'!A:A,BRANCH!A:A,'Repledge Call'!D:D)</f>
        <v>9830</v>
      </c>
      <c r="G214" s="23">
        <f>SUMIF('Repledge Call'!A:A,BRANCH!A:A,'Repledge Call'!G:G)</f>
        <v>0</v>
      </c>
      <c r="H214" s="23">
        <f>SUMIF('Repledge Call'!A:A,BRANCH!A:A,'Repledge Call'!F:F)</f>
        <v>0</v>
      </c>
      <c r="I214" s="52">
        <f>VLOOKUP(A:A,'Repledge Call'!A:E,5,0)</f>
        <v>0</v>
      </c>
      <c r="J214" s="23">
        <f t="shared" si="9"/>
        <v>9830</v>
      </c>
      <c r="K214" s="23" t="e">
        <f>SUMIF(#REF!,BRANCH!A:A,#REF!)</f>
        <v>#REF!</v>
      </c>
      <c r="L214" s="23" t="e">
        <f>SUMIF(#REF!,BRANCH!A:A,#REF!)</f>
        <v>#REF!</v>
      </c>
      <c r="M214" s="23" t="e">
        <f>SUMIF(#REF!,BRANCH!B:B,#REF!)</f>
        <v>#REF!</v>
      </c>
      <c r="N214" s="52" t="e">
        <f>SUMIF(#REF!,BRANCH!A:A,#REF!)</f>
        <v>#REF!</v>
      </c>
      <c r="O214" s="23" t="e">
        <f t="shared" si="10"/>
        <v>#REF!</v>
      </c>
      <c r="P214" s="23">
        <f>SUMIF('Normal Call'!A:A,BRANCH!A:A,'Normal Call'!D:D)</f>
        <v>95864</v>
      </c>
      <c r="Q214" s="23">
        <f>SUMIF('Normal Call'!A:A,BRANCH!A:A,'Normal Call'!G:G)</f>
        <v>28</v>
      </c>
      <c r="R214" s="23">
        <f>SUMIF('Normal Call'!A:A,BRANCH!A:A,'Normal Call'!F:F)</f>
        <v>28</v>
      </c>
      <c r="S214" s="52">
        <f>SUMIF('Normal Call'!B:B,BRANCH!B:B,'Normal Call'!E:E)</f>
        <v>0</v>
      </c>
      <c r="T214" s="23">
        <f t="shared" si="11"/>
        <v>95836</v>
      </c>
    </row>
    <row r="215" spans="1:20" x14ac:dyDescent="0.25">
      <c r="A215" s="21">
        <v>247</v>
      </c>
      <c r="B215" s="33" t="s">
        <v>783</v>
      </c>
      <c r="C215" s="34" t="s">
        <v>582</v>
      </c>
      <c r="D215" s="34" t="s">
        <v>347</v>
      </c>
      <c r="E215" s="22" t="s">
        <v>13</v>
      </c>
      <c r="F215" s="23">
        <f>SUMIF('Repledge Call'!A:A,BRANCH!A:A,'Repledge Call'!D:D)</f>
        <v>5476</v>
      </c>
      <c r="G215" s="23">
        <f>SUMIF('Repledge Call'!A:A,BRANCH!A:A,'Repledge Call'!G:G)</f>
        <v>0</v>
      </c>
      <c r="H215" s="23">
        <f>SUMIF('Repledge Call'!A:A,BRANCH!A:A,'Repledge Call'!F:F)</f>
        <v>0</v>
      </c>
      <c r="I215" s="52">
        <f>VLOOKUP(A:A,'Repledge Call'!A:E,5,0)</f>
        <v>0</v>
      </c>
      <c r="J215" s="23">
        <f t="shared" si="9"/>
        <v>5476</v>
      </c>
      <c r="K215" s="23" t="e">
        <f>SUMIF(#REF!,BRANCH!A:A,#REF!)</f>
        <v>#REF!</v>
      </c>
      <c r="L215" s="23" t="e">
        <f>SUMIF(#REF!,BRANCH!A:A,#REF!)</f>
        <v>#REF!</v>
      </c>
      <c r="M215" s="23" t="e">
        <f>SUMIF(#REF!,BRANCH!B:B,#REF!)</f>
        <v>#REF!</v>
      </c>
      <c r="N215" s="52" t="e">
        <f>SUMIF(#REF!,BRANCH!A:A,#REF!)</f>
        <v>#REF!</v>
      </c>
      <c r="O215" s="23" t="e">
        <f t="shared" si="10"/>
        <v>#REF!</v>
      </c>
      <c r="P215" s="23">
        <f>SUMIF('Normal Call'!A:A,BRANCH!A:A,'Normal Call'!D:D)</f>
        <v>53236</v>
      </c>
      <c r="Q215" s="23">
        <f>SUMIF('Normal Call'!A:A,BRANCH!A:A,'Normal Call'!G:G)</f>
        <v>20</v>
      </c>
      <c r="R215" s="23">
        <f>SUMIF('Normal Call'!A:A,BRANCH!A:A,'Normal Call'!F:F)</f>
        <v>20</v>
      </c>
      <c r="S215" s="52">
        <f>SUMIF('Normal Call'!B:B,BRANCH!B:B,'Normal Call'!E:E)</f>
        <v>0</v>
      </c>
      <c r="T215" s="23">
        <f t="shared" si="11"/>
        <v>53216</v>
      </c>
    </row>
    <row r="216" spans="1:20" x14ac:dyDescent="0.25">
      <c r="A216" s="21">
        <v>248</v>
      </c>
      <c r="B216" s="33" t="s">
        <v>130</v>
      </c>
      <c r="C216" s="34" t="s">
        <v>130</v>
      </c>
      <c r="D216" s="34" t="s">
        <v>131</v>
      </c>
      <c r="E216" s="22" t="s">
        <v>17</v>
      </c>
      <c r="F216" s="23">
        <f>SUMIF('Repledge Call'!A:A,BRANCH!A:A,'Repledge Call'!D:D)</f>
        <v>16192</v>
      </c>
      <c r="G216" s="23">
        <f>SUMIF('Repledge Call'!A:A,BRANCH!A:A,'Repledge Call'!G:G)</f>
        <v>1</v>
      </c>
      <c r="H216" s="23">
        <f>SUMIF('Repledge Call'!A:A,BRANCH!A:A,'Repledge Call'!F:F)</f>
        <v>1</v>
      </c>
      <c r="I216" s="52">
        <f>VLOOKUP(A:A,'Repledge Call'!A:E,5,0)</f>
        <v>0</v>
      </c>
      <c r="J216" s="23">
        <f t="shared" si="9"/>
        <v>16191</v>
      </c>
      <c r="K216" s="23" t="e">
        <f>SUMIF(#REF!,BRANCH!A:A,#REF!)</f>
        <v>#REF!</v>
      </c>
      <c r="L216" s="23" t="e">
        <f>SUMIF(#REF!,BRANCH!A:A,#REF!)</f>
        <v>#REF!</v>
      </c>
      <c r="M216" s="23" t="e">
        <f>SUMIF(#REF!,BRANCH!B:B,#REF!)</f>
        <v>#REF!</v>
      </c>
      <c r="N216" s="52" t="e">
        <f>SUMIF(#REF!,BRANCH!A:A,#REF!)</f>
        <v>#REF!</v>
      </c>
      <c r="O216" s="23" t="e">
        <f t="shared" si="10"/>
        <v>#REF!</v>
      </c>
      <c r="P216" s="23">
        <f>SUMIF('Normal Call'!A:A,BRANCH!A:A,'Normal Call'!D:D)</f>
        <v>173379</v>
      </c>
      <c r="Q216" s="23">
        <f>SUMIF('Normal Call'!A:A,BRANCH!A:A,'Normal Call'!G:G)</f>
        <v>91</v>
      </c>
      <c r="R216" s="23">
        <f>SUMIF('Normal Call'!A:A,BRANCH!A:A,'Normal Call'!F:F)</f>
        <v>91</v>
      </c>
      <c r="S216" s="52">
        <f>SUMIF('Normal Call'!B:B,BRANCH!B:B,'Normal Call'!E:E)</f>
        <v>0</v>
      </c>
      <c r="T216" s="23">
        <f t="shared" si="11"/>
        <v>173288</v>
      </c>
    </row>
    <row r="217" spans="1:20" x14ac:dyDescent="0.25">
      <c r="A217" s="21">
        <v>249</v>
      </c>
      <c r="B217" s="33" t="s">
        <v>784</v>
      </c>
      <c r="C217" s="34" t="s">
        <v>575</v>
      </c>
      <c r="D217" s="34" t="s">
        <v>154</v>
      </c>
      <c r="E217" s="22" t="s">
        <v>14</v>
      </c>
      <c r="F217" s="23">
        <f>SUMIF('Repledge Call'!A:A,BRANCH!A:A,'Repledge Call'!D:D)</f>
        <v>3767</v>
      </c>
      <c r="G217" s="23">
        <f>SUMIF('Repledge Call'!A:A,BRANCH!A:A,'Repledge Call'!G:G)</f>
        <v>0</v>
      </c>
      <c r="H217" s="23">
        <f>SUMIF('Repledge Call'!A:A,BRANCH!A:A,'Repledge Call'!F:F)</f>
        <v>0</v>
      </c>
      <c r="I217" s="52">
        <f>VLOOKUP(A:A,'Repledge Call'!A:E,5,0)</f>
        <v>0</v>
      </c>
      <c r="J217" s="23">
        <f t="shared" si="9"/>
        <v>3767</v>
      </c>
      <c r="K217" s="23" t="e">
        <f>SUMIF(#REF!,BRANCH!A:A,#REF!)</f>
        <v>#REF!</v>
      </c>
      <c r="L217" s="23" t="e">
        <f>SUMIF(#REF!,BRANCH!A:A,#REF!)</f>
        <v>#REF!</v>
      </c>
      <c r="M217" s="23" t="e">
        <f>SUMIF(#REF!,BRANCH!B:B,#REF!)</f>
        <v>#REF!</v>
      </c>
      <c r="N217" s="52" t="e">
        <f>SUMIF(#REF!,BRANCH!A:A,#REF!)</f>
        <v>#REF!</v>
      </c>
      <c r="O217" s="23" t="e">
        <f t="shared" si="10"/>
        <v>#REF!</v>
      </c>
      <c r="P217" s="23">
        <f>SUMIF('Normal Call'!A:A,BRANCH!A:A,'Normal Call'!D:D)</f>
        <v>38615</v>
      </c>
      <c r="Q217" s="23">
        <f>SUMIF('Normal Call'!A:A,BRANCH!A:A,'Normal Call'!G:G)</f>
        <v>9</v>
      </c>
      <c r="R217" s="23">
        <f>SUMIF('Normal Call'!A:A,BRANCH!A:A,'Normal Call'!F:F)</f>
        <v>0</v>
      </c>
      <c r="S217" s="52">
        <f>SUMIF('Normal Call'!B:B,BRANCH!B:B,'Normal Call'!E:E)</f>
        <v>9</v>
      </c>
      <c r="T217" s="23">
        <f t="shared" si="11"/>
        <v>38615</v>
      </c>
    </row>
    <row r="218" spans="1:20" x14ac:dyDescent="0.25">
      <c r="A218" s="21">
        <v>250</v>
      </c>
      <c r="B218" s="33" t="s">
        <v>785</v>
      </c>
      <c r="C218" s="34" t="s">
        <v>582</v>
      </c>
      <c r="D218" s="34" t="s">
        <v>347</v>
      </c>
      <c r="E218" s="22" t="s">
        <v>13</v>
      </c>
      <c r="F218" s="23">
        <f>SUMIF('Repledge Call'!A:A,BRANCH!A:A,'Repledge Call'!D:D)</f>
        <v>7916</v>
      </c>
      <c r="G218" s="23">
        <f>SUMIF('Repledge Call'!A:A,BRANCH!A:A,'Repledge Call'!G:G)</f>
        <v>0</v>
      </c>
      <c r="H218" s="23">
        <f>SUMIF('Repledge Call'!A:A,BRANCH!A:A,'Repledge Call'!F:F)</f>
        <v>0</v>
      </c>
      <c r="I218" s="52">
        <f>VLOOKUP(A:A,'Repledge Call'!A:E,5,0)</f>
        <v>0</v>
      </c>
      <c r="J218" s="23">
        <f t="shared" si="9"/>
        <v>7916</v>
      </c>
      <c r="K218" s="23" t="e">
        <f>SUMIF(#REF!,BRANCH!A:A,#REF!)</f>
        <v>#REF!</v>
      </c>
      <c r="L218" s="23" t="e">
        <f>SUMIF(#REF!,BRANCH!A:A,#REF!)</f>
        <v>#REF!</v>
      </c>
      <c r="M218" s="23" t="e">
        <f>SUMIF(#REF!,BRANCH!B:B,#REF!)</f>
        <v>#REF!</v>
      </c>
      <c r="N218" s="52" t="e">
        <f>SUMIF(#REF!,BRANCH!A:A,#REF!)</f>
        <v>#REF!</v>
      </c>
      <c r="O218" s="23" t="e">
        <f t="shared" si="10"/>
        <v>#REF!</v>
      </c>
      <c r="P218" s="23">
        <f>SUMIF('Normal Call'!A:A,BRANCH!A:A,'Normal Call'!D:D)</f>
        <v>81056</v>
      </c>
      <c r="Q218" s="23">
        <f>SUMIF('Normal Call'!A:A,BRANCH!A:A,'Normal Call'!G:G)</f>
        <v>39</v>
      </c>
      <c r="R218" s="23">
        <f>SUMIF('Normal Call'!A:A,BRANCH!A:A,'Normal Call'!F:F)</f>
        <v>39</v>
      </c>
      <c r="S218" s="52">
        <f>SUMIF('Normal Call'!B:B,BRANCH!B:B,'Normal Call'!E:E)</f>
        <v>0</v>
      </c>
      <c r="T218" s="23">
        <f t="shared" si="11"/>
        <v>81017</v>
      </c>
    </row>
    <row r="219" spans="1:20" x14ac:dyDescent="0.25">
      <c r="A219" s="21">
        <v>251</v>
      </c>
      <c r="B219" s="33" t="s">
        <v>786</v>
      </c>
      <c r="C219" s="34" t="s">
        <v>569</v>
      </c>
      <c r="D219" s="34" t="s">
        <v>414</v>
      </c>
      <c r="E219" s="22" t="s">
        <v>13</v>
      </c>
      <c r="F219" s="23">
        <f>SUMIF('Repledge Call'!A:A,BRANCH!A:A,'Repledge Call'!D:D)</f>
        <v>8000</v>
      </c>
      <c r="G219" s="23">
        <f>SUMIF('Repledge Call'!A:A,BRANCH!A:A,'Repledge Call'!G:G)</f>
        <v>0</v>
      </c>
      <c r="H219" s="23">
        <f>SUMIF('Repledge Call'!A:A,BRANCH!A:A,'Repledge Call'!F:F)</f>
        <v>0</v>
      </c>
      <c r="I219" s="52">
        <f>VLOOKUP(A:A,'Repledge Call'!A:E,5,0)</f>
        <v>0</v>
      </c>
      <c r="J219" s="23">
        <f t="shared" si="9"/>
        <v>8000</v>
      </c>
      <c r="K219" s="23" t="e">
        <f>SUMIF(#REF!,BRANCH!A:A,#REF!)</f>
        <v>#REF!</v>
      </c>
      <c r="L219" s="23" t="e">
        <f>SUMIF(#REF!,BRANCH!A:A,#REF!)</f>
        <v>#REF!</v>
      </c>
      <c r="M219" s="23" t="e">
        <f>SUMIF(#REF!,BRANCH!B:B,#REF!)</f>
        <v>#REF!</v>
      </c>
      <c r="N219" s="52" t="e">
        <f>SUMIF(#REF!,BRANCH!A:A,#REF!)</f>
        <v>#REF!</v>
      </c>
      <c r="O219" s="23" t="e">
        <f t="shared" si="10"/>
        <v>#REF!</v>
      </c>
      <c r="P219" s="23">
        <f>SUMIF('Normal Call'!A:A,BRANCH!A:A,'Normal Call'!D:D)</f>
        <v>80822</v>
      </c>
      <c r="Q219" s="23">
        <f>SUMIF('Normal Call'!A:A,BRANCH!A:A,'Normal Call'!G:G)</f>
        <v>19</v>
      </c>
      <c r="R219" s="23">
        <f>SUMIF('Normal Call'!A:A,BRANCH!A:A,'Normal Call'!F:F)</f>
        <v>19</v>
      </c>
      <c r="S219" s="52">
        <f>SUMIF('Normal Call'!B:B,BRANCH!B:B,'Normal Call'!E:E)</f>
        <v>0</v>
      </c>
      <c r="T219" s="23">
        <f t="shared" si="11"/>
        <v>80803</v>
      </c>
    </row>
    <row r="220" spans="1:20" x14ac:dyDescent="0.25">
      <c r="A220" s="21">
        <v>252</v>
      </c>
      <c r="B220" s="33" t="s">
        <v>787</v>
      </c>
      <c r="C220" s="34" t="s">
        <v>402</v>
      </c>
      <c r="D220" s="34" t="s">
        <v>343</v>
      </c>
      <c r="E220" s="22" t="s">
        <v>14</v>
      </c>
      <c r="F220" s="23">
        <f>SUMIF('Repledge Call'!A:A,BRANCH!A:A,'Repledge Call'!D:D)</f>
        <v>4592</v>
      </c>
      <c r="G220" s="23">
        <f>SUMIF('Repledge Call'!A:A,BRANCH!A:A,'Repledge Call'!G:G)</f>
        <v>0</v>
      </c>
      <c r="H220" s="23">
        <f>SUMIF('Repledge Call'!A:A,BRANCH!A:A,'Repledge Call'!F:F)</f>
        <v>0</v>
      </c>
      <c r="I220" s="52">
        <f>VLOOKUP(A:A,'Repledge Call'!A:E,5,0)</f>
        <v>0</v>
      </c>
      <c r="J220" s="23">
        <f t="shared" si="9"/>
        <v>4592</v>
      </c>
      <c r="K220" s="23" t="e">
        <f>SUMIF(#REF!,BRANCH!A:A,#REF!)</f>
        <v>#REF!</v>
      </c>
      <c r="L220" s="23" t="e">
        <f>SUMIF(#REF!,BRANCH!A:A,#REF!)</f>
        <v>#REF!</v>
      </c>
      <c r="M220" s="23" t="e">
        <f>SUMIF(#REF!,BRANCH!B:B,#REF!)</f>
        <v>#REF!</v>
      </c>
      <c r="N220" s="52" t="e">
        <f>SUMIF(#REF!,BRANCH!A:A,#REF!)</f>
        <v>#REF!</v>
      </c>
      <c r="O220" s="23" t="e">
        <f t="shared" si="10"/>
        <v>#REF!</v>
      </c>
      <c r="P220" s="23">
        <f>SUMIF('Normal Call'!A:A,BRANCH!A:A,'Normal Call'!D:D)</f>
        <v>47745</v>
      </c>
      <c r="Q220" s="23">
        <f>SUMIF('Normal Call'!A:A,BRANCH!A:A,'Normal Call'!G:G)</f>
        <v>11</v>
      </c>
      <c r="R220" s="23">
        <f>SUMIF('Normal Call'!A:A,BRANCH!A:A,'Normal Call'!F:F)</f>
        <v>11</v>
      </c>
      <c r="S220" s="52">
        <f>SUMIF('Normal Call'!B:B,BRANCH!B:B,'Normal Call'!E:E)</f>
        <v>0</v>
      </c>
      <c r="T220" s="23">
        <f t="shared" si="11"/>
        <v>47734</v>
      </c>
    </row>
    <row r="221" spans="1:20" x14ac:dyDescent="0.25">
      <c r="A221" s="21">
        <v>253</v>
      </c>
      <c r="B221" s="33" t="s">
        <v>788</v>
      </c>
      <c r="C221" s="34" t="s">
        <v>367</v>
      </c>
      <c r="D221" s="34" t="s">
        <v>254</v>
      </c>
      <c r="E221" s="22" t="s">
        <v>14</v>
      </c>
      <c r="F221" s="23">
        <f>SUMIF('Repledge Call'!A:A,BRANCH!A:A,'Repledge Call'!D:D)</f>
        <v>7624</v>
      </c>
      <c r="G221" s="23">
        <f>SUMIF('Repledge Call'!A:A,BRANCH!A:A,'Repledge Call'!G:G)</f>
        <v>0</v>
      </c>
      <c r="H221" s="23">
        <f>SUMIF('Repledge Call'!A:A,BRANCH!A:A,'Repledge Call'!F:F)</f>
        <v>0</v>
      </c>
      <c r="I221" s="52">
        <f>VLOOKUP(A:A,'Repledge Call'!A:E,5,0)</f>
        <v>0</v>
      </c>
      <c r="J221" s="23">
        <f t="shared" si="9"/>
        <v>7624</v>
      </c>
      <c r="K221" s="23" t="e">
        <f>SUMIF(#REF!,BRANCH!A:A,#REF!)</f>
        <v>#REF!</v>
      </c>
      <c r="L221" s="23" t="e">
        <f>SUMIF(#REF!,BRANCH!A:A,#REF!)</f>
        <v>#REF!</v>
      </c>
      <c r="M221" s="23" t="e">
        <f>SUMIF(#REF!,BRANCH!B:B,#REF!)</f>
        <v>#REF!</v>
      </c>
      <c r="N221" s="52" t="e">
        <f>SUMIF(#REF!,BRANCH!A:A,#REF!)</f>
        <v>#REF!</v>
      </c>
      <c r="O221" s="23" t="e">
        <f t="shared" si="10"/>
        <v>#REF!</v>
      </c>
      <c r="P221" s="23">
        <f>SUMIF('Normal Call'!A:A,BRANCH!A:A,'Normal Call'!D:D)</f>
        <v>71536</v>
      </c>
      <c r="Q221" s="23">
        <f>SUMIF('Normal Call'!A:A,BRANCH!A:A,'Normal Call'!G:G)</f>
        <v>25</v>
      </c>
      <c r="R221" s="23">
        <f>SUMIF('Normal Call'!A:A,BRANCH!A:A,'Normal Call'!F:F)</f>
        <v>25</v>
      </c>
      <c r="S221" s="52">
        <f>SUMIF('Normal Call'!B:B,BRANCH!B:B,'Normal Call'!E:E)</f>
        <v>0</v>
      </c>
      <c r="T221" s="23">
        <f t="shared" si="11"/>
        <v>71511</v>
      </c>
    </row>
    <row r="222" spans="1:20" x14ac:dyDescent="0.25">
      <c r="A222" s="21">
        <v>254</v>
      </c>
      <c r="B222" s="33" t="s">
        <v>789</v>
      </c>
      <c r="C222" s="34" t="s">
        <v>569</v>
      </c>
      <c r="D222" s="34" t="s">
        <v>414</v>
      </c>
      <c r="E222" s="22" t="s">
        <v>13</v>
      </c>
      <c r="F222" s="23">
        <f>SUMIF('Repledge Call'!A:A,BRANCH!A:A,'Repledge Call'!D:D)</f>
        <v>9908</v>
      </c>
      <c r="G222" s="23">
        <f>SUMIF('Repledge Call'!A:A,BRANCH!A:A,'Repledge Call'!G:G)</f>
        <v>0</v>
      </c>
      <c r="H222" s="23">
        <f>SUMIF('Repledge Call'!A:A,BRANCH!A:A,'Repledge Call'!F:F)</f>
        <v>0</v>
      </c>
      <c r="I222" s="52">
        <f>VLOOKUP(A:A,'Repledge Call'!A:E,5,0)</f>
        <v>0</v>
      </c>
      <c r="J222" s="23">
        <f t="shared" si="9"/>
        <v>9908</v>
      </c>
      <c r="K222" s="23" t="e">
        <f>SUMIF(#REF!,BRANCH!A:A,#REF!)</f>
        <v>#REF!</v>
      </c>
      <c r="L222" s="23" t="e">
        <f>SUMIF(#REF!,BRANCH!A:A,#REF!)</f>
        <v>#REF!</v>
      </c>
      <c r="M222" s="23" t="e">
        <f>SUMIF(#REF!,BRANCH!B:B,#REF!)</f>
        <v>#REF!</v>
      </c>
      <c r="N222" s="52" t="e">
        <f>SUMIF(#REF!,BRANCH!A:A,#REF!)</f>
        <v>#REF!</v>
      </c>
      <c r="O222" s="23" t="e">
        <f t="shared" si="10"/>
        <v>#REF!</v>
      </c>
      <c r="P222" s="23">
        <f>SUMIF('Normal Call'!A:A,BRANCH!A:A,'Normal Call'!D:D)</f>
        <v>91128</v>
      </c>
      <c r="Q222" s="23">
        <f>SUMIF('Normal Call'!A:A,BRANCH!A:A,'Normal Call'!G:G)</f>
        <v>24</v>
      </c>
      <c r="R222" s="23">
        <f>SUMIF('Normal Call'!A:A,BRANCH!A:A,'Normal Call'!F:F)</f>
        <v>24</v>
      </c>
      <c r="S222" s="52">
        <f>SUMIF('Normal Call'!B:B,BRANCH!B:B,'Normal Call'!E:E)</f>
        <v>0</v>
      </c>
      <c r="T222" s="23">
        <f t="shared" si="11"/>
        <v>91104</v>
      </c>
    </row>
    <row r="223" spans="1:20" x14ac:dyDescent="0.25">
      <c r="A223" s="21">
        <v>255</v>
      </c>
      <c r="B223" s="33" t="s">
        <v>790</v>
      </c>
      <c r="C223" s="34" t="s">
        <v>565</v>
      </c>
      <c r="D223" s="34" t="s">
        <v>310</v>
      </c>
      <c r="E223" s="22" t="s">
        <v>14</v>
      </c>
      <c r="F223" s="23">
        <f>SUMIF('Repledge Call'!A:A,BRANCH!A:A,'Repledge Call'!D:D)</f>
        <v>6312</v>
      </c>
      <c r="G223" s="23">
        <f>SUMIF('Repledge Call'!A:A,BRANCH!A:A,'Repledge Call'!G:G)</f>
        <v>0</v>
      </c>
      <c r="H223" s="23">
        <f>SUMIF('Repledge Call'!A:A,BRANCH!A:A,'Repledge Call'!F:F)</f>
        <v>0</v>
      </c>
      <c r="I223" s="52">
        <f>VLOOKUP(A:A,'Repledge Call'!A:E,5,0)</f>
        <v>0</v>
      </c>
      <c r="J223" s="23">
        <f t="shared" si="9"/>
        <v>6312</v>
      </c>
      <c r="K223" s="23" t="e">
        <f>SUMIF(#REF!,BRANCH!A:A,#REF!)</f>
        <v>#REF!</v>
      </c>
      <c r="L223" s="23" t="e">
        <f>SUMIF(#REF!,BRANCH!A:A,#REF!)</f>
        <v>#REF!</v>
      </c>
      <c r="M223" s="23" t="e">
        <f>SUMIF(#REF!,BRANCH!B:B,#REF!)</f>
        <v>#REF!</v>
      </c>
      <c r="N223" s="52" t="e">
        <f>SUMIF(#REF!,BRANCH!A:A,#REF!)</f>
        <v>#REF!</v>
      </c>
      <c r="O223" s="23" t="e">
        <f t="shared" si="10"/>
        <v>#REF!</v>
      </c>
      <c r="P223" s="23">
        <f>SUMIF('Normal Call'!A:A,BRANCH!A:A,'Normal Call'!D:D)</f>
        <v>63953</v>
      </c>
      <c r="Q223" s="23">
        <f>SUMIF('Normal Call'!A:A,BRANCH!A:A,'Normal Call'!G:G)</f>
        <v>21</v>
      </c>
      <c r="R223" s="23">
        <f>SUMIF('Normal Call'!A:A,BRANCH!A:A,'Normal Call'!F:F)</f>
        <v>21</v>
      </c>
      <c r="S223" s="52">
        <f>SUMIF('Normal Call'!B:B,BRANCH!B:B,'Normal Call'!E:E)</f>
        <v>0</v>
      </c>
      <c r="T223" s="23">
        <f t="shared" si="11"/>
        <v>63932</v>
      </c>
    </row>
    <row r="224" spans="1:20" x14ac:dyDescent="0.25">
      <c r="A224" s="21">
        <v>256</v>
      </c>
      <c r="B224" s="33" t="s">
        <v>791</v>
      </c>
      <c r="C224" s="34" t="s">
        <v>388</v>
      </c>
      <c r="D224" s="34" t="s">
        <v>195</v>
      </c>
      <c r="E224" s="22" t="s">
        <v>15</v>
      </c>
      <c r="F224" s="23">
        <f>SUMIF('Repledge Call'!A:A,BRANCH!A:A,'Repledge Call'!D:D)</f>
        <v>13063</v>
      </c>
      <c r="G224" s="23">
        <f>SUMIF('Repledge Call'!A:A,BRANCH!A:A,'Repledge Call'!G:G)</f>
        <v>0</v>
      </c>
      <c r="H224" s="23">
        <f>SUMIF('Repledge Call'!A:A,BRANCH!A:A,'Repledge Call'!F:F)</f>
        <v>0</v>
      </c>
      <c r="I224" s="52">
        <f>VLOOKUP(A:A,'Repledge Call'!A:E,5,0)</f>
        <v>0</v>
      </c>
      <c r="J224" s="23">
        <f t="shared" si="9"/>
        <v>13063</v>
      </c>
      <c r="K224" s="23" t="e">
        <f>SUMIF(#REF!,BRANCH!A:A,#REF!)</f>
        <v>#REF!</v>
      </c>
      <c r="L224" s="23" t="e">
        <f>SUMIF(#REF!,BRANCH!A:A,#REF!)</f>
        <v>#REF!</v>
      </c>
      <c r="M224" s="23" t="e">
        <f>SUMIF(#REF!,BRANCH!B:B,#REF!)</f>
        <v>#REF!</v>
      </c>
      <c r="N224" s="52" t="e">
        <f>SUMIF(#REF!,BRANCH!A:A,#REF!)</f>
        <v>#REF!</v>
      </c>
      <c r="O224" s="23" t="e">
        <f t="shared" si="10"/>
        <v>#REF!</v>
      </c>
      <c r="P224" s="23">
        <f>SUMIF('Normal Call'!A:A,BRANCH!A:A,'Normal Call'!D:D)</f>
        <v>134308</v>
      </c>
      <c r="Q224" s="23">
        <f>SUMIF('Normal Call'!A:A,BRANCH!A:A,'Normal Call'!G:G)</f>
        <v>65</v>
      </c>
      <c r="R224" s="23">
        <f>SUMIF('Normal Call'!A:A,BRANCH!A:A,'Normal Call'!F:F)</f>
        <v>65</v>
      </c>
      <c r="S224" s="52">
        <f>SUMIF('Normal Call'!B:B,BRANCH!B:B,'Normal Call'!E:E)</f>
        <v>0</v>
      </c>
      <c r="T224" s="23">
        <f t="shared" si="11"/>
        <v>134243</v>
      </c>
    </row>
    <row r="225" spans="1:20" x14ac:dyDescent="0.25">
      <c r="A225" s="21">
        <v>257</v>
      </c>
      <c r="B225" s="33" t="s">
        <v>792</v>
      </c>
      <c r="C225" s="34" t="s">
        <v>446</v>
      </c>
      <c r="D225" s="34" t="s">
        <v>310</v>
      </c>
      <c r="E225" s="22" t="s">
        <v>14</v>
      </c>
      <c r="F225" s="23">
        <f>SUMIF('Repledge Call'!A:A,BRANCH!A:A,'Repledge Call'!D:D)</f>
        <v>7467</v>
      </c>
      <c r="G225" s="23">
        <f>SUMIF('Repledge Call'!A:A,BRANCH!A:A,'Repledge Call'!G:G)</f>
        <v>0</v>
      </c>
      <c r="H225" s="23">
        <f>SUMIF('Repledge Call'!A:A,BRANCH!A:A,'Repledge Call'!F:F)</f>
        <v>0</v>
      </c>
      <c r="I225" s="52">
        <f>VLOOKUP(A:A,'Repledge Call'!A:E,5,0)</f>
        <v>0</v>
      </c>
      <c r="J225" s="23">
        <f t="shared" si="9"/>
        <v>7467</v>
      </c>
      <c r="K225" s="23" t="e">
        <f>SUMIF(#REF!,BRANCH!A:A,#REF!)</f>
        <v>#REF!</v>
      </c>
      <c r="L225" s="23" t="e">
        <f>SUMIF(#REF!,BRANCH!A:A,#REF!)</f>
        <v>#REF!</v>
      </c>
      <c r="M225" s="23" t="e">
        <f>SUMIF(#REF!,BRANCH!B:B,#REF!)</f>
        <v>#REF!</v>
      </c>
      <c r="N225" s="52" t="e">
        <f>SUMIF(#REF!,BRANCH!A:A,#REF!)</f>
        <v>#REF!</v>
      </c>
      <c r="O225" s="23" t="e">
        <f t="shared" si="10"/>
        <v>#REF!</v>
      </c>
      <c r="P225" s="23">
        <f>SUMIF('Normal Call'!A:A,BRANCH!A:A,'Normal Call'!D:D)</f>
        <v>86763</v>
      </c>
      <c r="Q225" s="23">
        <f>SUMIF('Normal Call'!A:A,BRANCH!A:A,'Normal Call'!G:G)</f>
        <v>31</v>
      </c>
      <c r="R225" s="23">
        <f>SUMIF('Normal Call'!A:A,BRANCH!A:A,'Normal Call'!F:F)</f>
        <v>31</v>
      </c>
      <c r="S225" s="52">
        <f>SUMIF('Normal Call'!B:B,BRANCH!B:B,'Normal Call'!E:E)</f>
        <v>0</v>
      </c>
      <c r="T225" s="23">
        <f t="shared" si="11"/>
        <v>86732</v>
      </c>
    </row>
    <row r="226" spans="1:20" x14ac:dyDescent="0.25">
      <c r="A226" s="21">
        <v>258</v>
      </c>
      <c r="B226" s="33" t="s">
        <v>388</v>
      </c>
      <c r="C226" s="34" t="s">
        <v>388</v>
      </c>
      <c r="D226" s="34" t="s">
        <v>195</v>
      </c>
      <c r="E226" s="22" t="s">
        <v>15</v>
      </c>
      <c r="F226" s="23">
        <f>SUMIF('Repledge Call'!A:A,BRANCH!A:A,'Repledge Call'!D:D)</f>
        <v>9778</v>
      </c>
      <c r="G226" s="23">
        <f>SUMIF('Repledge Call'!A:A,BRANCH!A:A,'Repledge Call'!G:G)</f>
        <v>0</v>
      </c>
      <c r="H226" s="23">
        <f>SUMIF('Repledge Call'!A:A,BRANCH!A:A,'Repledge Call'!F:F)</f>
        <v>0</v>
      </c>
      <c r="I226" s="52">
        <f>VLOOKUP(A:A,'Repledge Call'!A:E,5,0)</f>
        <v>0</v>
      </c>
      <c r="J226" s="23">
        <f t="shared" si="9"/>
        <v>9778</v>
      </c>
      <c r="K226" s="23" t="e">
        <f>SUMIF(#REF!,BRANCH!A:A,#REF!)</f>
        <v>#REF!</v>
      </c>
      <c r="L226" s="23" t="e">
        <f>SUMIF(#REF!,BRANCH!A:A,#REF!)</f>
        <v>#REF!</v>
      </c>
      <c r="M226" s="23" t="e">
        <f>SUMIF(#REF!,BRANCH!B:B,#REF!)</f>
        <v>#REF!</v>
      </c>
      <c r="N226" s="52" t="e">
        <f>SUMIF(#REF!,BRANCH!A:A,#REF!)</f>
        <v>#REF!</v>
      </c>
      <c r="O226" s="23" t="e">
        <f t="shared" si="10"/>
        <v>#REF!</v>
      </c>
      <c r="P226" s="23">
        <f>SUMIF('Normal Call'!A:A,BRANCH!A:A,'Normal Call'!D:D)</f>
        <v>97873</v>
      </c>
      <c r="Q226" s="23">
        <f>SUMIF('Normal Call'!A:A,BRANCH!A:A,'Normal Call'!G:G)</f>
        <v>32</v>
      </c>
      <c r="R226" s="23">
        <f>SUMIF('Normal Call'!A:A,BRANCH!A:A,'Normal Call'!F:F)</f>
        <v>32</v>
      </c>
      <c r="S226" s="52">
        <f>SUMIF('Normal Call'!B:B,BRANCH!B:B,'Normal Call'!E:E)</f>
        <v>0</v>
      </c>
      <c r="T226" s="23">
        <f t="shared" si="11"/>
        <v>97841</v>
      </c>
    </row>
    <row r="227" spans="1:20" x14ac:dyDescent="0.25">
      <c r="A227" s="21">
        <v>340</v>
      </c>
      <c r="B227" s="33" t="s">
        <v>793</v>
      </c>
      <c r="C227" s="34" t="s">
        <v>257</v>
      </c>
      <c r="D227" s="34" t="s">
        <v>112</v>
      </c>
      <c r="E227" s="22" t="s">
        <v>17</v>
      </c>
      <c r="F227" s="23">
        <f>SUMIF('Repledge Call'!A:A,BRANCH!A:A,'Repledge Call'!D:D)</f>
        <v>21845</v>
      </c>
      <c r="G227" s="23">
        <f>SUMIF('Repledge Call'!A:A,BRANCH!A:A,'Repledge Call'!G:G)</f>
        <v>0</v>
      </c>
      <c r="H227" s="23">
        <f>SUMIF('Repledge Call'!A:A,BRANCH!A:A,'Repledge Call'!F:F)</f>
        <v>0</v>
      </c>
      <c r="I227" s="52">
        <f>VLOOKUP(A:A,'Repledge Call'!A:E,5,0)</f>
        <v>0</v>
      </c>
      <c r="J227" s="23">
        <f t="shared" si="9"/>
        <v>21845</v>
      </c>
      <c r="K227" s="23" t="e">
        <f>SUMIF(#REF!,BRANCH!A:A,#REF!)</f>
        <v>#REF!</v>
      </c>
      <c r="L227" s="23" t="e">
        <f>SUMIF(#REF!,BRANCH!A:A,#REF!)</f>
        <v>#REF!</v>
      </c>
      <c r="M227" s="23" t="e">
        <f>SUMIF(#REF!,BRANCH!B:B,#REF!)</f>
        <v>#REF!</v>
      </c>
      <c r="N227" s="52" t="e">
        <f>SUMIF(#REF!,BRANCH!A:A,#REF!)</f>
        <v>#REF!</v>
      </c>
      <c r="O227" s="23" t="e">
        <f t="shared" si="10"/>
        <v>#REF!</v>
      </c>
      <c r="P227" s="23">
        <f>SUMIF('Normal Call'!A:A,BRANCH!A:A,'Normal Call'!D:D)</f>
        <v>222728</v>
      </c>
      <c r="Q227" s="23">
        <f>SUMIF('Normal Call'!A:A,BRANCH!A:A,'Normal Call'!G:G)</f>
        <v>153</v>
      </c>
      <c r="R227" s="23">
        <f>SUMIF('Normal Call'!A:A,BRANCH!A:A,'Normal Call'!F:F)</f>
        <v>153</v>
      </c>
      <c r="S227" s="52">
        <f>SUMIF('Normal Call'!B:B,BRANCH!B:B,'Normal Call'!E:E)</f>
        <v>0</v>
      </c>
      <c r="T227" s="23">
        <f t="shared" si="11"/>
        <v>222575</v>
      </c>
    </row>
    <row r="228" spans="1:20" x14ac:dyDescent="0.25">
      <c r="A228" s="21">
        <v>260</v>
      </c>
      <c r="B228" s="33" t="s">
        <v>794</v>
      </c>
      <c r="C228" s="34" t="s">
        <v>367</v>
      </c>
      <c r="D228" s="34" t="s">
        <v>254</v>
      </c>
      <c r="E228" s="22" t="s">
        <v>14</v>
      </c>
      <c r="F228" s="23">
        <f>SUMIF('Repledge Call'!A:A,BRANCH!A:A,'Repledge Call'!D:D)</f>
        <v>11856</v>
      </c>
      <c r="G228" s="23">
        <f>SUMIF('Repledge Call'!A:A,BRANCH!A:A,'Repledge Call'!G:G)</f>
        <v>0</v>
      </c>
      <c r="H228" s="23">
        <f>SUMIF('Repledge Call'!A:A,BRANCH!A:A,'Repledge Call'!F:F)</f>
        <v>0</v>
      </c>
      <c r="I228" s="52">
        <f>VLOOKUP(A:A,'Repledge Call'!A:E,5,0)</f>
        <v>0</v>
      </c>
      <c r="J228" s="23">
        <f t="shared" si="9"/>
        <v>11856</v>
      </c>
      <c r="K228" s="23" t="e">
        <f>SUMIF(#REF!,BRANCH!A:A,#REF!)</f>
        <v>#REF!</v>
      </c>
      <c r="L228" s="23" t="e">
        <f>SUMIF(#REF!,BRANCH!A:A,#REF!)</f>
        <v>#REF!</v>
      </c>
      <c r="M228" s="23" t="e">
        <f>SUMIF(#REF!,BRANCH!B:B,#REF!)</f>
        <v>#REF!</v>
      </c>
      <c r="N228" s="52" t="e">
        <f>SUMIF(#REF!,BRANCH!A:A,#REF!)</f>
        <v>#REF!</v>
      </c>
      <c r="O228" s="23" t="e">
        <f t="shared" si="10"/>
        <v>#REF!</v>
      </c>
      <c r="P228" s="23">
        <f>SUMIF('Normal Call'!A:A,BRANCH!A:A,'Normal Call'!D:D)</f>
        <v>121679</v>
      </c>
      <c r="Q228" s="23">
        <f>SUMIF('Normal Call'!A:A,BRANCH!A:A,'Normal Call'!G:G)</f>
        <v>58</v>
      </c>
      <c r="R228" s="23">
        <f>SUMIF('Normal Call'!A:A,BRANCH!A:A,'Normal Call'!F:F)</f>
        <v>23</v>
      </c>
      <c r="S228" s="52">
        <f>SUMIF('Normal Call'!B:B,BRANCH!B:B,'Normal Call'!E:E)</f>
        <v>35</v>
      </c>
      <c r="T228" s="23">
        <f t="shared" si="11"/>
        <v>121656</v>
      </c>
    </row>
    <row r="229" spans="1:20" x14ac:dyDescent="0.25">
      <c r="A229" s="21">
        <v>261</v>
      </c>
      <c r="B229" s="33" t="s">
        <v>795</v>
      </c>
      <c r="C229" s="34" t="s">
        <v>444</v>
      </c>
      <c r="D229" s="34" t="s">
        <v>397</v>
      </c>
      <c r="E229" s="22" t="s">
        <v>13</v>
      </c>
      <c r="F229" s="23">
        <f>SUMIF('Repledge Call'!A:A,BRANCH!A:A,'Repledge Call'!D:D)</f>
        <v>9771</v>
      </c>
      <c r="G229" s="23">
        <f>SUMIF('Repledge Call'!A:A,BRANCH!A:A,'Repledge Call'!G:G)</f>
        <v>0</v>
      </c>
      <c r="H229" s="23">
        <f>SUMIF('Repledge Call'!A:A,BRANCH!A:A,'Repledge Call'!F:F)</f>
        <v>0</v>
      </c>
      <c r="I229" s="52">
        <f>VLOOKUP(A:A,'Repledge Call'!A:E,5,0)</f>
        <v>0</v>
      </c>
      <c r="J229" s="23">
        <f t="shared" si="9"/>
        <v>9771</v>
      </c>
      <c r="K229" s="23" t="e">
        <f>SUMIF(#REF!,BRANCH!A:A,#REF!)</f>
        <v>#REF!</v>
      </c>
      <c r="L229" s="23" t="e">
        <f>SUMIF(#REF!,BRANCH!A:A,#REF!)</f>
        <v>#REF!</v>
      </c>
      <c r="M229" s="23" t="e">
        <f>SUMIF(#REF!,BRANCH!B:B,#REF!)</f>
        <v>#REF!</v>
      </c>
      <c r="N229" s="52" t="e">
        <f>SUMIF(#REF!,BRANCH!A:A,#REF!)</f>
        <v>#REF!</v>
      </c>
      <c r="O229" s="23" t="e">
        <f t="shared" si="10"/>
        <v>#REF!</v>
      </c>
      <c r="P229" s="23">
        <f>SUMIF('Normal Call'!A:A,BRANCH!A:A,'Normal Call'!D:D)</f>
        <v>97871</v>
      </c>
      <c r="Q229" s="23">
        <f>SUMIF('Normal Call'!A:A,BRANCH!A:A,'Normal Call'!G:G)</f>
        <v>22</v>
      </c>
      <c r="R229" s="23">
        <f>SUMIF('Normal Call'!A:A,BRANCH!A:A,'Normal Call'!F:F)</f>
        <v>22</v>
      </c>
      <c r="S229" s="52">
        <f>SUMIF('Normal Call'!B:B,BRANCH!B:B,'Normal Call'!E:E)</f>
        <v>0</v>
      </c>
      <c r="T229" s="23">
        <f t="shared" si="11"/>
        <v>97849</v>
      </c>
    </row>
    <row r="230" spans="1:20" x14ac:dyDescent="0.25">
      <c r="A230" s="21">
        <v>262</v>
      </c>
      <c r="B230" s="33" t="s">
        <v>796</v>
      </c>
      <c r="C230" s="34" t="s">
        <v>323</v>
      </c>
      <c r="D230" s="34" t="s">
        <v>154</v>
      </c>
      <c r="E230" s="22" t="s">
        <v>14</v>
      </c>
      <c r="F230" s="23">
        <f>SUMIF('Repledge Call'!A:A,BRANCH!A:A,'Repledge Call'!D:D)</f>
        <v>14097</v>
      </c>
      <c r="G230" s="23">
        <f>SUMIF('Repledge Call'!A:A,BRANCH!A:A,'Repledge Call'!G:G)</f>
        <v>1</v>
      </c>
      <c r="H230" s="23">
        <f>SUMIF('Repledge Call'!A:A,BRANCH!A:A,'Repledge Call'!F:F)</f>
        <v>1</v>
      </c>
      <c r="I230" s="52">
        <f>VLOOKUP(A:A,'Repledge Call'!A:E,5,0)</f>
        <v>0</v>
      </c>
      <c r="J230" s="23">
        <f t="shared" si="9"/>
        <v>14096</v>
      </c>
      <c r="K230" s="23" t="e">
        <f>SUMIF(#REF!,BRANCH!A:A,#REF!)</f>
        <v>#REF!</v>
      </c>
      <c r="L230" s="23" t="e">
        <f>SUMIF(#REF!,BRANCH!A:A,#REF!)</f>
        <v>#REF!</v>
      </c>
      <c r="M230" s="23" t="e">
        <f>SUMIF(#REF!,BRANCH!B:B,#REF!)</f>
        <v>#REF!</v>
      </c>
      <c r="N230" s="52" t="e">
        <f>SUMIF(#REF!,BRANCH!A:A,#REF!)</f>
        <v>#REF!</v>
      </c>
      <c r="O230" s="23" t="e">
        <f t="shared" si="10"/>
        <v>#REF!</v>
      </c>
      <c r="P230" s="23">
        <f>SUMIF('Normal Call'!A:A,BRANCH!A:A,'Normal Call'!D:D)</f>
        <v>141272</v>
      </c>
      <c r="Q230" s="23">
        <f>SUMIF('Normal Call'!A:A,BRANCH!A:A,'Normal Call'!G:G)</f>
        <v>67</v>
      </c>
      <c r="R230" s="23">
        <f>SUMIF('Normal Call'!A:A,BRANCH!A:A,'Normal Call'!F:F)</f>
        <v>52</v>
      </c>
      <c r="S230" s="52">
        <f>SUMIF('Normal Call'!B:B,BRANCH!B:B,'Normal Call'!E:E)</f>
        <v>15</v>
      </c>
      <c r="T230" s="23">
        <f t="shared" si="11"/>
        <v>141220</v>
      </c>
    </row>
    <row r="231" spans="1:20" x14ac:dyDescent="0.25">
      <c r="A231" s="21">
        <v>263</v>
      </c>
      <c r="B231" s="33" t="s">
        <v>797</v>
      </c>
      <c r="C231" s="34" t="s">
        <v>55</v>
      </c>
      <c r="D231" s="34" t="s">
        <v>195</v>
      </c>
      <c r="E231" s="22" t="s">
        <v>15</v>
      </c>
      <c r="F231" s="23">
        <f>SUMIF('Repledge Call'!A:A,BRANCH!A:A,'Repledge Call'!D:D)</f>
        <v>7775</v>
      </c>
      <c r="G231" s="23">
        <f>SUMIF('Repledge Call'!A:A,BRANCH!A:A,'Repledge Call'!G:G)</f>
        <v>0</v>
      </c>
      <c r="H231" s="23">
        <f>SUMIF('Repledge Call'!A:A,BRANCH!A:A,'Repledge Call'!F:F)</f>
        <v>0</v>
      </c>
      <c r="I231" s="52">
        <f>VLOOKUP(A:A,'Repledge Call'!A:E,5,0)</f>
        <v>0</v>
      </c>
      <c r="J231" s="23">
        <f t="shared" si="9"/>
        <v>7775</v>
      </c>
      <c r="K231" s="23" t="e">
        <f>SUMIF(#REF!,BRANCH!A:A,#REF!)</f>
        <v>#REF!</v>
      </c>
      <c r="L231" s="23" t="e">
        <f>SUMIF(#REF!,BRANCH!A:A,#REF!)</f>
        <v>#REF!</v>
      </c>
      <c r="M231" s="23" t="e">
        <f>SUMIF(#REF!,BRANCH!B:B,#REF!)</f>
        <v>#REF!</v>
      </c>
      <c r="N231" s="52" t="e">
        <f>SUMIF(#REF!,BRANCH!A:A,#REF!)</f>
        <v>#REF!</v>
      </c>
      <c r="O231" s="23" t="e">
        <f t="shared" si="10"/>
        <v>#REF!</v>
      </c>
      <c r="P231" s="23">
        <f>SUMIF('Normal Call'!A:A,BRANCH!A:A,'Normal Call'!D:D)</f>
        <v>83576</v>
      </c>
      <c r="Q231" s="23">
        <f>SUMIF('Normal Call'!A:A,BRANCH!A:A,'Normal Call'!G:G)</f>
        <v>31</v>
      </c>
      <c r="R231" s="23">
        <f>SUMIF('Normal Call'!A:A,BRANCH!A:A,'Normal Call'!F:F)</f>
        <v>31</v>
      </c>
      <c r="S231" s="52">
        <f>SUMIF('Normal Call'!B:B,BRANCH!B:B,'Normal Call'!E:E)</f>
        <v>0</v>
      </c>
      <c r="T231" s="23">
        <f t="shared" si="11"/>
        <v>83545</v>
      </c>
    </row>
    <row r="232" spans="1:20" x14ac:dyDescent="0.25">
      <c r="A232" s="21">
        <v>265</v>
      </c>
      <c r="B232" s="33" t="s">
        <v>798</v>
      </c>
      <c r="C232" s="34" t="s">
        <v>436</v>
      </c>
      <c r="D232" s="34" t="s">
        <v>308</v>
      </c>
      <c r="E232" s="22" t="s">
        <v>14</v>
      </c>
      <c r="F232" s="23">
        <f>SUMIF('Repledge Call'!A:A,BRANCH!A:A,'Repledge Call'!D:D)</f>
        <v>14087</v>
      </c>
      <c r="G232" s="23">
        <f>SUMIF('Repledge Call'!A:A,BRANCH!A:A,'Repledge Call'!G:G)</f>
        <v>0</v>
      </c>
      <c r="H232" s="23">
        <f>SUMIF('Repledge Call'!A:A,BRANCH!A:A,'Repledge Call'!F:F)</f>
        <v>0</v>
      </c>
      <c r="I232" s="52">
        <f>VLOOKUP(A:A,'Repledge Call'!A:E,5,0)</f>
        <v>0</v>
      </c>
      <c r="J232" s="23">
        <f t="shared" si="9"/>
        <v>14087</v>
      </c>
      <c r="K232" s="23" t="e">
        <f>SUMIF(#REF!,BRANCH!A:A,#REF!)</f>
        <v>#REF!</v>
      </c>
      <c r="L232" s="23" t="e">
        <f>SUMIF(#REF!,BRANCH!A:A,#REF!)</f>
        <v>#REF!</v>
      </c>
      <c r="M232" s="23" t="e">
        <f>SUMIF(#REF!,BRANCH!B:B,#REF!)</f>
        <v>#REF!</v>
      </c>
      <c r="N232" s="52" t="e">
        <f>SUMIF(#REF!,BRANCH!A:A,#REF!)</f>
        <v>#REF!</v>
      </c>
      <c r="O232" s="23" t="e">
        <f t="shared" si="10"/>
        <v>#REF!</v>
      </c>
      <c r="P232" s="23">
        <f>SUMIF('Normal Call'!A:A,BRANCH!A:A,'Normal Call'!D:D)</f>
        <v>154964</v>
      </c>
      <c r="Q232" s="23">
        <f>SUMIF('Normal Call'!A:A,BRANCH!A:A,'Normal Call'!G:G)</f>
        <v>48</v>
      </c>
      <c r="R232" s="23">
        <f>SUMIF('Normal Call'!A:A,BRANCH!A:A,'Normal Call'!F:F)</f>
        <v>48</v>
      </c>
      <c r="S232" s="52">
        <f>SUMIF('Normal Call'!B:B,BRANCH!B:B,'Normal Call'!E:E)</f>
        <v>0</v>
      </c>
      <c r="T232" s="23">
        <f t="shared" si="11"/>
        <v>154916</v>
      </c>
    </row>
    <row r="233" spans="1:20" x14ac:dyDescent="0.25">
      <c r="A233" s="21">
        <v>266</v>
      </c>
      <c r="B233" s="33" t="s">
        <v>799</v>
      </c>
      <c r="C233" s="34" t="s">
        <v>231</v>
      </c>
      <c r="D233" s="34" t="s">
        <v>187</v>
      </c>
      <c r="E233" s="22" t="s">
        <v>15</v>
      </c>
      <c r="F233" s="23">
        <f>SUMIF('Repledge Call'!A:A,BRANCH!A:A,'Repledge Call'!D:D)</f>
        <v>14391</v>
      </c>
      <c r="G233" s="23">
        <f>SUMIF('Repledge Call'!A:A,BRANCH!A:A,'Repledge Call'!G:G)</f>
        <v>0</v>
      </c>
      <c r="H233" s="23">
        <f>SUMIF('Repledge Call'!A:A,BRANCH!A:A,'Repledge Call'!F:F)</f>
        <v>0</v>
      </c>
      <c r="I233" s="52">
        <f>VLOOKUP(A:A,'Repledge Call'!A:E,5,0)</f>
        <v>0</v>
      </c>
      <c r="J233" s="23">
        <f t="shared" si="9"/>
        <v>14391</v>
      </c>
      <c r="K233" s="23" t="e">
        <f>SUMIF(#REF!,BRANCH!A:A,#REF!)</f>
        <v>#REF!</v>
      </c>
      <c r="L233" s="23" t="e">
        <f>SUMIF(#REF!,BRANCH!A:A,#REF!)</f>
        <v>#REF!</v>
      </c>
      <c r="M233" s="23" t="e">
        <f>SUMIF(#REF!,BRANCH!B:B,#REF!)</f>
        <v>#REF!</v>
      </c>
      <c r="N233" s="52" t="e">
        <f>SUMIF(#REF!,BRANCH!A:A,#REF!)</f>
        <v>#REF!</v>
      </c>
      <c r="O233" s="23" t="e">
        <f t="shared" si="10"/>
        <v>#REF!</v>
      </c>
      <c r="P233" s="23">
        <f>SUMIF('Normal Call'!A:A,BRANCH!A:A,'Normal Call'!D:D)</f>
        <v>149117</v>
      </c>
      <c r="Q233" s="23">
        <f>SUMIF('Normal Call'!A:A,BRANCH!A:A,'Normal Call'!G:G)</f>
        <v>60</v>
      </c>
      <c r="R233" s="23">
        <f>SUMIF('Normal Call'!A:A,BRANCH!A:A,'Normal Call'!F:F)</f>
        <v>60</v>
      </c>
      <c r="S233" s="52">
        <f>SUMIF('Normal Call'!B:B,BRANCH!B:B,'Normal Call'!E:E)</f>
        <v>0</v>
      </c>
      <c r="T233" s="23">
        <f t="shared" si="11"/>
        <v>149057</v>
      </c>
    </row>
    <row r="234" spans="1:20" x14ac:dyDescent="0.25">
      <c r="A234" s="21">
        <v>267</v>
      </c>
      <c r="B234" s="33" t="s">
        <v>800</v>
      </c>
      <c r="C234" s="34" t="s">
        <v>229</v>
      </c>
      <c r="D234" s="34" t="s">
        <v>230</v>
      </c>
      <c r="E234" s="22" t="s">
        <v>13</v>
      </c>
      <c r="F234" s="23">
        <f>SUMIF('Repledge Call'!A:A,BRANCH!A:A,'Repledge Call'!D:D)</f>
        <v>7895</v>
      </c>
      <c r="G234" s="23">
        <f>SUMIF('Repledge Call'!A:A,BRANCH!A:A,'Repledge Call'!G:G)</f>
        <v>0</v>
      </c>
      <c r="H234" s="23">
        <f>SUMIF('Repledge Call'!A:A,BRANCH!A:A,'Repledge Call'!F:F)</f>
        <v>0</v>
      </c>
      <c r="I234" s="52">
        <f>VLOOKUP(A:A,'Repledge Call'!A:E,5,0)</f>
        <v>0</v>
      </c>
      <c r="J234" s="23">
        <f t="shared" si="9"/>
        <v>7895</v>
      </c>
      <c r="K234" s="23" t="e">
        <f>SUMIF(#REF!,BRANCH!A:A,#REF!)</f>
        <v>#REF!</v>
      </c>
      <c r="L234" s="23" t="e">
        <f>SUMIF(#REF!,BRANCH!A:A,#REF!)</f>
        <v>#REF!</v>
      </c>
      <c r="M234" s="23" t="e">
        <f>SUMIF(#REF!,BRANCH!B:B,#REF!)</f>
        <v>#REF!</v>
      </c>
      <c r="N234" s="52" t="e">
        <f>SUMIF(#REF!,BRANCH!A:A,#REF!)</f>
        <v>#REF!</v>
      </c>
      <c r="O234" s="23" t="e">
        <f t="shared" si="10"/>
        <v>#REF!</v>
      </c>
      <c r="P234" s="23">
        <f>SUMIF('Normal Call'!A:A,BRANCH!A:A,'Normal Call'!D:D)</f>
        <v>73025</v>
      </c>
      <c r="Q234" s="23">
        <f>SUMIF('Normal Call'!A:A,BRANCH!A:A,'Normal Call'!G:G)</f>
        <v>30</v>
      </c>
      <c r="R234" s="23">
        <f>SUMIF('Normal Call'!A:A,BRANCH!A:A,'Normal Call'!F:F)</f>
        <v>25</v>
      </c>
      <c r="S234" s="52">
        <f>SUMIF('Normal Call'!B:B,BRANCH!B:B,'Normal Call'!E:E)</f>
        <v>5</v>
      </c>
      <c r="T234" s="23">
        <f t="shared" si="11"/>
        <v>73000</v>
      </c>
    </row>
    <row r="235" spans="1:20" x14ac:dyDescent="0.25">
      <c r="A235" s="21">
        <v>430</v>
      </c>
      <c r="B235" s="33" t="s">
        <v>257</v>
      </c>
      <c r="C235" s="34" t="s">
        <v>257</v>
      </c>
      <c r="D235" s="34" t="s">
        <v>112</v>
      </c>
      <c r="E235" s="22" t="s">
        <v>17</v>
      </c>
      <c r="F235" s="23">
        <f>SUMIF('Repledge Call'!A:A,BRANCH!A:A,'Repledge Call'!D:D)</f>
        <v>22522</v>
      </c>
      <c r="G235" s="23">
        <f>SUMIF('Repledge Call'!A:A,BRANCH!A:A,'Repledge Call'!G:G)</f>
        <v>0</v>
      </c>
      <c r="H235" s="23">
        <f>SUMIF('Repledge Call'!A:A,BRANCH!A:A,'Repledge Call'!F:F)</f>
        <v>0</v>
      </c>
      <c r="I235" s="52">
        <f>VLOOKUP(A:A,'Repledge Call'!A:E,5,0)</f>
        <v>0</v>
      </c>
      <c r="J235" s="23">
        <f t="shared" si="9"/>
        <v>22522</v>
      </c>
      <c r="K235" s="23" t="e">
        <f>SUMIF(#REF!,BRANCH!A:A,#REF!)</f>
        <v>#REF!</v>
      </c>
      <c r="L235" s="23" t="e">
        <f>SUMIF(#REF!,BRANCH!A:A,#REF!)</f>
        <v>#REF!</v>
      </c>
      <c r="M235" s="23" t="e">
        <f>SUMIF(#REF!,BRANCH!B:B,#REF!)</f>
        <v>#REF!</v>
      </c>
      <c r="N235" s="52" t="e">
        <f>SUMIF(#REF!,BRANCH!A:A,#REF!)</f>
        <v>#REF!</v>
      </c>
      <c r="O235" s="23" t="e">
        <f t="shared" si="10"/>
        <v>#REF!</v>
      </c>
      <c r="P235" s="23">
        <f>SUMIF('Normal Call'!A:A,BRANCH!A:A,'Normal Call'!D:D)</f>
        <v>243776</v>
      </c>
      <c r="Q235" s="23">
        <f>SUMIF('Normal Call'!A:A,BRANCH!A:A,'Normal Call'!G:G)</f>
        <v>140</v>
      </c>
      <c r="R235" s="23">
        <f>SUMIF('Normal Call'!A:A,BRANCH!A:A,'Normal Call'!F:F)</f>
        <v>0</v>
      </c>
      <c r="S235" s="52">
        <f>SUMIF('Normal Call'!B:B,BRANCH!B:B,'Normal Call'!E:E)</f>
        <v>140</v>
      </c>
      <c r="T235" s="23">
        <f t="shared" si="11"/>
        <v>243776</v>
      </c>
    </row>
    <row r="236" spans="1:20" x14ac:dyDescent="0.25">
      <c r="A236" s="21">
        <v>269</v>
      </c>
      <c r="B236" s="33" t="s">
        <v>801</v>
      </c>
      <c r="C236" s="34" t="s">
        <v>130</v>
      </c>
      <c r="D236" s="34" t="s">
        <v>131</v>
      </c>
      <c r="E236" s="22" t="s">
        <v>17</v>
      </c>
      <c r="F236" s="23">
        <f>SUMIF('Repledge Call'!A:A,BRANCH!A:A,'Repledge Call'!D:D)</f>
        <v>20111</v>
      </c>
      <c r="G236" s="23">
        <f>SUMIF('Repledge Call'!A:A,BRANCH!A:A,'Repledge Call'!G:G)</f>
        <v>0</v>
      </c>
      <c r="H236" s="23">
        <f>SUMIF('Repledge Call'!A:A,BRANCH!A:A,'Repledge Call'!F:F)</f>
        <v>0</v>
      </c>
      <c r="I236" s="52">
        <f>VLOOKUP(A:A,'Repledge Call'!A:E,5,0)</f>
        <v>0</v>
      </c>
      <c r="J236" s="23">
        <f t="shared" si="9"/>
        <v>20111</v>
      </c>
      <c r="K236" s="23" t="e">
        <f>SUMIF(#REF!,BRANCH!A:A,#REF!)</f>
        <v>#REF!</v>
      </c>
      <c r="L236" s="23" t="e">
        <f>SUMIF(#REF!,BRANCH!A:A,#REF!)</f>
        <v>#REF!</v>
      </c>
      <c r="M236" s="23" t="e">
        <f>SUMIF(#REF!,BRANCH!B:B,#REF!)</f>
        <v>#REF!</v>
      </c>
      <c r="N236" s="52" t="e">
        <f>SUMIF(#REF!,BRANCH!A:A,#REF!)</f>
        <v>#REF!</v>
      </c>
      <c r="O236" s="23" t="e">
        <f t="shared" si="10"/>
        <v>#REF!</v>
      </c>
      <c r="P236" s="23">
        <f>SUMIF('Normal Call'!A:A,BRANCH!A:A,'Normal Call'!D:D)</f>
        <v>292025</v>
      </c>
      <c r="Q236" s="23">
        <f>SUMIF('Normal Call'!A:A,BRANCH!A:A,'Normal Call'!G:G)</f>
        <v>149</v>
      </c>
      <c r="R236" s="23">
        <f>SUMIF('Normal Call'!A:A,BRANCH!A:A,'Normal Call'!F:F)</f>
        <v>110</v>
      </c>
      <c r="S236" s="52">
        <f>SUMIF('Normal Call'!B:B,BRANCH!B:B,'Normal Call'!E:E)</f>
        <v>39</v>
      </c>
      <c r="T236" s="23">
        <f t="shared" si="11"/>
        <v>291915</v>
      </c>
    </row>
    <row r="237" spans="1:20" x14ac:dyDescent="0.25">
      <c r="A237" s="21">
        <v>270</v>
      </c>
      <c r="B237" s="33" t="s">
        <v>802</v>
      </c>
      <c r="C237" s="34" t="s">
        <v>546</v>
      </c>
      <c r="D237" s="34" t="s">
        <v>414</v>
      </c>
      <c r="E237" s="22" t="s">
        <v>13</v>
      </c>
      <c r="F237" s="23">
        <f>SUMIF('Repledge Call'!A:A,BRANCH!A:A,'Repledge Call'!D:D)</f>
        <v>12085</v>
      </c>
      <c r="G237" s="23">
        <f>SUMIF('Repledge Call'!A:A,BRANCH!A:A,'Repledge Call'!G:G)</f>
        <v>0</v>
      </c>
      <c r="H237" s="23">
        <f>SUMIF('Repledge Call'!A:A,BRANCH!A:A,'Repledge Call'!F:F)</f>
        <v>0</v>
      </c>
      <c r="I237" s="52">
        <f>VLOOKUP(A:A,'Repledge Call'!A:E,5,0)</f>
        <v>0</v>
      </c>
      <c r="J237" s="23">
        <f t="shared" si="9"/>
        <v>12085</v>
      </c>
      <c r="K237" s="23" t="e">
        <f>SUMIF(#REF!,BRANCH!A:A,#REF!)</f>
        <v>#REF!</v>
      </c>
      <c r="L237" s="23" t="e">
        <f>SUMIF(#REF!,BRANCH!A:A,#REF!)</f>
        <v>#REF!</v>
      </c>
      <c r="M237" s="23" t="e">
        <f>SUMIF(#REF!,BRANCH!B:B,#REF!)</f>
        <v>#REF!</v>
      </c>
      <c r="N237" s="52" t="e">
        <f>SUMIF(#REF!,BRANCH!A:A,#REF!)</f>
        <v>#REF!</v>
      </c>
      <c r="O237" s="23" t="e">
        <f t="shared" si="10"/>
        <v>#REF!</v>
      </c>
      <c r="P237" s="23">
        <f>SUMIF('Normal Call'!A:A,BRANCH!A:A,'Normal Call'!D:D)</f>
        <v>120696</v>
      </c>
      <c r="Q237" s="23">
        <f>SUMIF('Normal Call'!A:A,BRANCH!A:A,'Normal Call'!G:G)</f>
        <v>32</v>
      </c>
      <c r="R237" s="23">
        <f>SUMIF('Normal Call'!A:A,BRANCH!A:A,'Normal Call'!F:F)</f>
        <v>14</v>
      </c>
      <c r="S237" s="52">
        <f>SUMIF('Normal Call'!B:B,BRANCH!B:B,'Normal Call'!E:E)</f>
        <v>18</v>
      </c>
      <c r="T237" s="23">
        <f t="shared" si="11"/>
        <v>120682</v>
      </c>
    </row>
    <row r="238" spans="1:20" x14ac:dyDescent="0.25">
      <c r="A238" s="21">
        <v>271</v>
      </c>
      <c r="B238" s="33" t="s">
        <v>803</v>
      </c>
      <c r="C238" s="34" t="s">
        <v>55</v>
      </c>
      <c r="D238" s="34" t="s">
        <v>195</v>
      </c>
      <c r="E238" s="22" t="s">
        <v>15</v>
      </c>
      <c r="F238" s="23">
        <f>SUMIF('Repledge Call'!A:A,BRANCH!A:A,'Repledge Call'!D:D)</f>
        <v>18732</v>
      </c>
      <c r="G238" s="23">
        <f>SUMIF('Repledge Call'!A:A,BRANCH!A:A,'Repledge Call'!G:G)</f>
        <v>0</v>
      </c>
      <c r="H238" s="23">
        <f>SUMIF('Repledge Call'!A:A,BRANCH!A:A,'Repledge Call'!F:F)</f>
        <v>0</v>
      </c>
      <c r="I238" s="52">
        <f>VLOOKUP(A:A,'Repledge Call'!A:E,5,0)</f>
        <v>0</v>
      </c>
      <c r="J238" s="23">
        <f t="shared" si="9"/>
        <v>18732</v>
      </c>
      <c r="K238" s="23" t="e">
        <f>SUMIF(#REF!,BRANCH!A:A,#REF!)</f>
        <v>#REF!</v>
      </c>
      <c r="L238" s="23" t="e">
        <f>SUMIF(#REF!,BRANCH!A:A,#REF!)</f>
        <v>#REF!</v>
      </c>
      <c r="M238" s="23" t="e">
        <f>SUMIF(#REF!,BRANCH!B:B,#REF!)</f>
        <v>#REF!</v>
      </c>
      <c r="N238" s="52" t="e">
        <f>SUMIF(#REF!,BRANCH!A:A,#REF!)</f>
        <v>#REF!</v>
      </c>
      <c r="O238" s="23" t="e">
        <f t="shared" si="10"/>
        <v>#REF!</v>
      </c>
      <c r="P238" s="23">
        <f>SUMIF('Normal Call'!A:A,BRANCH!A:A,'Normal Call'!D:D)</f>
        <v>201253</v>
      </c>
      <c r="Q238" s="23">
        <f>SUMIF('Normal Call'!A:A,BRANCH!A:A,'Normal Call'!G:G)</f>
        <v>83</v>
      </c>
      <c r="R238" s="23">
        <f>SUMIF('Normal Call'!A:A,BRANCH!A:A,'Normal Call'!F:F)</f>
        <v>57</v>
      </c>
      <c r="S238" s="52">
        <f>SUMIF('Normal Call'!B:B,BRANCH!B:B,'Normal Call'!E:E)</f>
        <v>26</v>
      </c>
      <c r="T238" s="23">
        <f t="shared" si="11"/>
        <v>201196</v>
      </c>
    </row>
    <row r="239" spans="1:20" x14ac:dyDescent="0.25">
      <c r="A239" s="21">
        <v>273</v>
      </c>
      <c r="B239" s="33" t="s">
        <v>258</v>
      </c>
      <c r="C239" s="34" t="s">
        <v>258</v>
      </c>
      <c r="D239" s="34" t="s">
        <v>129</v>
      </c>
      <c r="E239" s="22" t="s">
        <v>16</v>
      </c>
      <c r="F239" s="23">
        <f>SUMIF('Repledge Call'!A:A,BRANCH!A:A,'Repledge Call'!D:D)</f>
        <v>10948</v>
      </c>
      <c r="G239" s="23">
        <f>SUMIF('Repledge Call'!A:A,BRANCH!A:A,'Repledge Call'!G:G)</f>
        <v>0</v>
      </c>
      <c r="H239" s="23">
        <f>SUMIF('Repledge Call'!A:A,BRANCH!A:A,'Repledge Call'!F:F)</f>
        <v>0</v>
      </c>
      <c r="I239" s="52">
        <f>VLOOKUP(A:A,'Repledge Call'!A:E,5,0)</f>
        <v>0</v>
      </c>
      <c r="J239" s="23">
        <f t="shared" si="9"/>
        <v>10948</v>
      </c>
      <c r="K239" s="23" t="e">
        <f>SUMIF(#REF!,BRANCH!A:A,#REF!)</f>
        <v>#REF!</v>
      </c>
      <c r="L239" s="23" t="e">
        <f>SUMIF(#REF!,BRANCH!A:A,#REF!)</f>
        <v>#REF!</v>
      </c>
      <c r="M239" s="23" t="e">
        <f>SUMIF(#REF!,BRANCH!B:B,#REF!)</f>
        <v>#REF!</v>
      </c>
      <c r="N239" s="52" t="e">
        <f>SUMIF(#REF!,BRANCH!A:A,#REF!)</f>
        <v>#REF!</v>
      </c>
      <c r="O239" s="23" t="e">
        <f t="shared" si="10"/>
        <v>#REF!</v>
      </c>
      <c r="P239" s="23">
        <f>SUMIF('Normal Call'!A:A,BRANCH!A:A,'Normal Call'!D:D)</f>
        <v>115580</v>
      </c>
      <c r="Q239" s="23">
        <f>SUMIF('Normal Call'!A:A,BRANCH!A:A,'Normal Call'!G:G)</f>
        <v>38</v>
      </c>
      <c r="R239" s="23">
        <f>SUMIF('Normal Call'!A:A,BRANCH!A:A,'Normal Call'!F:F)</f>
        <v>38</v>
      </c>
      <c r="S239" s="52">
        <f>SUMIF('Normal Call'!B:B,BRANCH!B:B,'Normal Call'!E:E)</f>
        <v>0</v>
      </c>
      <c r="T239" s="23">
        <f t="shared" si="11"/>
        <v>115542</v>
      </c>
    </row>
    <row r="240" spans="1:20" x14ac:dyDescent="0.25">
      <c r="A240" s="21">
        <v>274</v>
      </c>
      <c r="B240" s="33" t="s">
        <v>804</v>
      </c>
      <c r="C240" s="34" t="s">
        <v>361</v>
      </c>
      <c r="D240" s="34" t="s">
        <v>310</v>
      </c>
      <c r="E240" s="22" t="s">
        <v>14</v>
      </c>
      <c r="F240" s="23">
        <f>SUMIF('Repledge Call'!A:A,BRANCH!A:A,'Repledge Call'!D:D)</f>
        <v>4866</v>
      </c>
      <c r="G240" s="23">
        <f>SUMIF('Repledge Call'!A:A,BRANCH!A:A,'Repledge Call'!G:G)</f>
        <v>0</v>
      </c>
      <c r="H240" s="23">
        <f>SUMIF('Repledge Call'!A:A,BRANCH!A:A,'Repledge Call'!F:F)</f>
        <v>0</v>
      </c>
      <c r="I240" s="52">
        <f>VLOOKUP(A:A,'Repledge Call'!A:E,5,0)</f>
        <v>0</v>
      </c>
      <c r="J240" s="23">
        <f t="shared" si="9"/>
        <v>4866</v>
      </c>
      <c r="K240" s="23" t="e">
        <f>SUMIF(#REF!,BRANCH!A:A,#REF!)</f>
        <v>#REF!</v>
      </c>
      <c r="L240" s="23" t="e">
        <f>SUMIF(#REF!,BRANCH!A:A,#REF!)</f>
        <v>#REF!</v>
      </c>
      <c r="M240" s="23" t="e">
        <f>SUMIF(#REF!,BRANCH!B:B,#REF!)</f>
        <v>#REF!</v>
      </c>
      <c r="N240" s="52" t="e">
        <f>SUMIF(#REF!,BRANCH!A:A,#REF!)</f>
        <v>#REF!</v>
      </c>
      <c r="O240" s="23" t="e">
        <f t="shared" si="10"/>
        <v>#REF!</v>
      </c>
      <c r="P240" s="23">
        <f>SUMIF('Normal Call'!A:A,BRANCH!A:A,'Normal Call'!D:D)</f>
        <v>55762</v>
      </c>
      <c r="Q240" s="23">
        <f>SUMIF('Normal Call'!A:A,BRANCH!A:A,'Normal Call'!G:G)</f>
        <v>17</v>
      </c>
      <c r="R240" s="23">
        <f>SUMIF('Normal Call'!A:A,BRANCH!A:A,'Normal Call'!F:F)</f>
        <v>17</v>
      </c>
      <c r="S240" s="52">
        <f>SUMIF('Normal Call'!B:B,BRANCH!B:B,'Normal Call'!E:E)</f>
        <v>0</v>
      </c>
      <c r="T240" s="23">
        <f t="shared" si="11"/>
        <v>55745</v>
      </c>
    </row>
    <row r="241" spans="1:20" x14ac:dyDescent="0.25">
      <c r="A241" s="21">
        <v>275</v>
      </c>
      <c r="B241" s="33" t="s">
        <v>805</v>
      </c>
      <c r="C241" s="34" t="s">
        <v>316</v>
      </c>
      <c r="D241" s="34" t="s">
        <v>187</v>
      </c>
      <c r="E241" s="22" t="s">
        <v>15</v>
      </c>
      <c r="F241" s="23">
        <f>SUMIF('Repledge Call'!A:A,BRANCH!A:A,'Repledge Call'!D:D)</f>
        <v>13807</v>
      </c>
      <c r="G241" s="23">
        <f>SUMIF('Repledge Call'!A:A,BRANCH!A:A,'Repledge Call'!G:G)</f>
        <v>0</v>
      </c>
      <c r="H241" s="23">
        <f>SUMIF('Repledge Call'!A:A,BRANCH!A:A,'Repledge Call'!F:F)</f>
        <v>0</v>
      </c>
      <c r="I241" s="52">
        <f>VLOOKUP(A:A,'Repledge Call'!A:E,5,0)</f>
        <v>0</v>
      </c>
      <c r="J241" s="23">
        <f t="shared" si="9"/>
        <v>13807</v>
      </c>
      <c r="K241" s="23" t="e">
        <f>SUMIF(#REF!,BRANCH!A:A,#REF!)</f>
        <v>#REF!</v>
      </c>
      <c r="L241" s="23" t="e">
        <f>SUMIF(#REF!,BRANCH!A:A,#REF!)</f>
        <v>#REF!</v>
      </c>
      <c r="M241" s="23" t="e">
        <f>SUMIF(#REF!,BRANCH!B:B,#REF!)</f>
        <v>#REF!</v>
      </c>
      <c r="N241" s="52" t="e">
        <f>SUMIF(#REF!,BRANCH!A:A,#REF!)</f>
        <v>#REF!</v>
      </c>
      <c r="O241" s="23" t="e">
        <f t="shared" si="10"/>
        <v>#REF!</v>
      </c>
      <c r="P241" s="23">
        <f>SUMIF('Normal Call'!A:A,BRANCH!A:A,'Normal Call'!D:D)</f>
        <v>137664</v>
      </c>
      <c r="Q241" s="23">
        <f>SUMIF('Normal Call'!A:A,BRANCH!A:A,'Normal Call'!G:G)</f>
        <v>54</v>
      </c>
      <c r="R241" s="23">
        <f>SUMIF('Normal Call'!A:A,BRANCH!A:A,'Normal Call'!F:F)</f>
        <v>54</v>
      </c>
      <c r="S241" s="52">
        <f>SUMIF('Normal Call'!B:B,BRANCH!B:B,'Normal Call'!E:E)</f>
        <v>0</v>
      </c>
      <c r="T241" s="23">
        <f t="shared" si="11"/>
        <v>137610</v>
      </c>
    </row>
    <row r="242" spans="1:20" x14ac:dyDescent="0.25">
      <c r="A242" s="21">
        <v>276</v>
      </c>
      <c r="B242" s="33" t="s">
        <v>806</v>
      </c>
      <c r="C242" s="34" t="s">
        <v>303</v>
      </c>
      <c r="D242" s="34" t="s">
        <v>203</v>
      </c>
      <c r="E242" s="22" t="s">
        <v>20</v>
      </c>
      <c r="F242" s="23">
        <f>SUMIF('Repledge Call'!A:A,BRANCH!A:A,'Repledge Call'!D:D)</f>
        <v>4154</v>
      </c>
      <c r="G242" s="23">
        <f>SUMIF('Repledge Call'!A:A,BRANCH!A:A,'Repledge Call'!G:G)</f>
        <v>0</v>
      </c>
      <c r="H242" s="23">
        <f>SUMIF('Repledge Call'!A:A,BRANCH!A:A,'Repledge Call'!F:F)</f>
        <v>0</v>
      </c>
      <c r="I242" s="52">
        <f>VLOOKUP(A:A,'Repledge Call'!A:E,5,0)</f>
        <v>0</v>
      </c>
      <c r="J242" s="23">
        <f t="shared" si="9"/>
        <v>4154</v>
      </c>
      <c r="K242" s="23" t="e">
        <f>SUMIF(#REF!,BRANCH!A:A,#REF!)</f>
        <v>#REF!</v>
      </c>
      <c r="L242" s="23" t="e">
        <f>SUMIF(#REF!,BRANCH!A:A,#REF!)</f>
        <v>#REF!</v>
      </c>
      <c r="M242" s="23" t="e">
        <f>SUMIF(#REF!,BRANCH!B:B,#REF!)</f>
        <v>#REF!</v>
      </c>
      <c r="N242" s="52" t="e">
        <f>SUMIF(#REF!,BRANCH!A:A,#REF!)</f>
        <v>#REF!</v>
      </c>
      <c r="O242" s="23" t="e">
        <f t="shared" si="10"/>
        <v>#REF!</v>
      </c>
      <c r="P242" s="23">
        <f>SUMIF('Normal Call'!A:A,BRANCH!A:A,'Normal Call'!D:D)</f>
        <v>42319</v>
      </c>
      <c r="Q242" s="23">
        <f>SUMIF('Normal Call'!A:A,BRANCH!A:A,'Normal Call'!G:G)</f>
        <v>21</v>
      </c>
      <c r="R242" s="23">
        <f>SUMIF('Normal Call'!A:A,BRANCH!A:A,'Normal Call'!F:F)</f>
        <v>21</v>
      </c>
      <c r="S242" s="52">
        <f>SUMIF('Normal Call'!B:B,BRANCH!B:B,'Normal Call'!E:E)</f>
        <v>0</v>
      </c>
      <c r="T242" s="23">
        <f t="shared" si="11"/>
        <v>42298</v>
      </c>
    </row>
    <row r="243" spans="1:20" x14ac:dyDescent="0.25">
      <c r="A243" s="21">
        <v>277</v>
      </c>
      <c r="B243" s="33" t="s">
        <v>807</v>
      </c>
      <c r="C243" s="34" t="s">
        <v>361</v>
      </c>
      <c r="D243" s="34" t="s">
        <v>310</v>
      </c>
      <c r="E243" s="22" t="s">
        <v>14</v>
      </c>
      <c r="F243" s="23">
        <f>SUMIF('Repledge Call'!A:A,BRANCH!A:A,'Repledge Call'!D:D)</f>
        <v>5648</v>
      </c>
      <c r="G243" s="23">
        <f>SUMIF('Repledge Call'!A:A,BRANCH!A:A,'Repledge Call'!G:G)</f>
        <v>0</v>
      </c>
      <c r="H243" s="23">
        <f>SUMIF('Repledge Call'!A:A,BRANCH!A:A,'Repledge Call'!F:F)</f>
        <v>0</v>
      </c>
      <c r="I243" s="52">
        <f>VLOOKUP(A:A,'Repledge Call'!A:E,5,0)</f>
        <v>0</v>
      </c>
      <c r="J243" s="23">
        <f t="shared" si="9"/>
        <v>5648</v>
      </c>
      <c r="K243" s="23" t="e">
        <f>SUMIF(#REF!,BRANCH!A:A,#REF!)</f>
        <v>#REF!</v>
      </c>
      <c r="L243" s="23" t="e">
        <f>SUMIF(#REF!,BRANCH!A:A,#REF!)</f>
        <v>#REF!</v>
      </c>
      <c r="M243" s="23" t="e">
        <f>SUMIF(#REF!,BRANCH!B:B,#REF!)</f>
        <v>#REF!</v>
      </c>
      <c r="N243" s="52" t="e">
        <f>SUMIF(#REF!,BRANCH!A:A,#REF!)</f>
        <v>#REF!</v>
      </c>
      <c r="O243" s="23" t="e">
        <f t="shared" si="10"/>
        <v>#REF!</v>
      </c>
      <c r="P243" s="23">
        <f>SUMIF('Normal Call'!A:A,BRANCH!A:A,'Normal Call'!D:D)</f>
        <v>73598</v>
      </c>
      <c r="Q243" s="23">
        <f>SUMIF('Normal Call'!A:A,BRANCH!A:A,'Normal Call'!G:G)</f>
        <v>17</v>
      </c>
      <c r="R243" s="23">
        <f>SUMIF('Normal Call'!A:A,BRANCH!A:A,'Normal Call'!F:F)</f>
        <v>17</v>
      </c>
      <c r="S243" s="52">
        <f>SUMIF('Normal Call'!B:B,BRANCH!B:B,'Normal Call'!E:E)</f>
        <v>0</v>
      </c>
      <c r="T243" s="23">
        <f t="shared" si="11"/>
        <v>73581</v>
      </c>
    </row>
    <row r="244" spans="1:20" x14ac:dyDescent="0.25">
      <c r="A244" s="21">
        <v>278</v>
      </c>
      <c r="B244" s="33" t="s">
        <v>808</v>
      </c>
      <c r="C244" s="34" t="s">
        <v>357</v>
      </c>
      <c r="D244" s="34" t="s">
        <v>301</v>
      </c>
      <c r="E244" s="22" t="s">
        <v>20</v>
      </c>
      <c r="F244" s="23">
        <f>SUMIF('Repledge Call'!A:A,BRANCH!A:A,'Repledge Call'!D:D)</f>
        <v>6180</v>
      </c>
      <c r="G244" s="23">
        <f>SUMIF('Repledge Call'!A:A,BRANCH!A:A,'Repledge Call'!G:G)</f>
        <v>0</v>
      </c>
      <c r="H244" s="23">
        <f>SUMIF('Repledge Call'!A:A,BRANCH!A:A,'Repledge Call'!F:F)</f>
        <v>0</v>
      </c>
      <c r="I244" s="52">
        <f>VLOOKUP(A:A,'Repledge Call'!A:E,5,0)</f>
        <v>0</v>
      </c>
      <c r="J244" s="23">
        <f t="shared" si="9"/>
        <v>6180</v>
      </c>
      <c r="K244" s="23" t="e">
        <f>SUMIF(#REF!,BRANCH!A:A,#REF!)</f>
        <v>#REF!</v>
      </c>
      <c r="L244" s="23" t="e">
        <f>SUMIF(#REF!,BRANCH!A:A,#REF!)</f>
        <v>#REF!</v>
      </c>
      <c r="M244" s="23" t="e">
        <f>SUMIF(#REF!,BRANCH!B:B,#REF!)</f>
        <v>#REF!</v>
      </c>
      <c r="N244" s="52" t="e">
        <f>SUMIF(#REF!,BRANCH!A:A,#REF!)</f>
        <v>#REF!</v>
      </c>
      <c r="O244" s="23" t="e">
        <f t="shared" si="10"/>
        <v>#REF!</v>
      </c>
      <c r="P244" s="23">
        <f>SUMIF('Normal Call'!A:A,BRANCH!A:A,'Normal Call'!D:D)</f>
        <v>64295</v>
      </c>
      <c r="Q244" s="23">
        <f>SUMIF('Normal Call'!A:A,BRANCH!A:A,'Normal Call'!G:G)</f>
        <v>30</v>
      </c>
      <c r="R244" s="23">
        <f>SUMIF('Normal Call'!A:A,BRANCH!A:A,'Normal Call'!F:F)</f>
        <v>5</v>
      </c>
      <c r="S244" s="52">
        <f>SUMIF('Normal Call'!B:B,BRANCH!B:B,'Normal Call'!E:E)</f>
        <v>25</v>
      </c>
      <c r="T244" s="23">
        <f t="shared" si="11"/>
        <v>64290</v>
      </c>
    </row>
    <row r="245" spans="1:20" x14ac:dyDescent="0.25">
      <c r="A245" s="21">
        <v>279</v>
      </c>
      <c r="B245" s="33" t="s">
        <v>809</v>
      </c>
      <c r="C245" s="34" t="s">
        <v>143</v>
      </c>
      <c r="D245" s="34" t="s">
        <v>144</v>
      </c>
      <c r="E245" s="22" t="s">
        <v>18</v>
      </c>
      <c r="F245" s="23">
        <f>SUMIF('Repledge Call'!A:A,BRANCH!A:A,'Repledge Call'!D:D)</f>
        <v>10863</v>
      </c>
      <c r="G245" s="23">
        <f>SUMIF('Repledge Call'!A:A,BRANCH!A:A,'Repledge Call'!G:G)</f>
        <v>0</v>
      </c>
      <c r="H245" s="23">
        <f>SUMIF('Repledge Call'!A:A,BRANCH!A:A,'Repledge Call'!F:F)</f>
        <v>0</v>
      </c>
      <c r="I245" s="52">
        <f>VLOOKUP(A:A,'Repledge Call'!A:E,5,0)</f>
        <v>0</v>
      </c>
      <c r="J245" s="23">
        <f t="shared" si="9"/>
        <v>10863</v>
      </c>
      <c r="K245" s="23" t="e">
        <f>SUMIF(#REF!,BRANCH!A:A,#REF!)</f>
        <v>#REF!</v>
      </c>
      <c r="L245" s="23" t="e">
        <f>SUMIF(#REF!,BRANCH!A:A,#REF!)</f>
        <v>#REF!</v>
      </c>
      <c r="M245" s="23" t="e">
        <f>SUMIF(#REF!,BRANCH!B:B,#REF!)</f>
        <v>#REF!</v>
      </c>
      <c r="N245" s="52" t="e">
        <f>SUMIF(#REF!,BRANCH!A:A,#REF!)</f>
        <v>#REF!</v>
      </c>
      <c r="O245" s="23" t="e">
        <f t="shared" si="10"/>
        <v>#REF!</v>
      </c>
      <c r="P245" s="23">
        <f>SUMIF('Normal Call'!A:A,BRANCH!A:A,'Normal Call'!D:D)</f>
        <v>101813</v>
      </c>
      <c r="Q245" s="23">
        <f>SUMIF('Normal Call'!A:A,BRANCH!A:A,'Normal Call'!G:G)</f>
        <v>37</v>
      </c>
      <c r="R245" s="23">
        <f>SUMIF('Normal Call'!A:A,BRANCH!A:A,'Normal Call'!F:F)</f>
        <v>37</v>
      </c>
      <c r="S245" s="52">
        <f>SUMIF('Normal Call'!B:B,BRANCH!B:B,'Normal Call'!E:E)</f>
        <v>0</v>
      </c>
      <c r="T245" s="23">
        <f t="shared" si="11"/>
        <v>101776</v>
      </c>
    </row>
    <row r="246" spans="1:20" x14ac:dyDescent="0.25">
      <c r="A246" s="21">
        <v>457</v>
      </c>
      <c r="B246" s="33" t="s">
        <v>810</v>
      </c>
      <c r="C246" s="34" t="s">
        <v>257</v>
      </c>
      <c r="D246" s="34" t="s">
        <v>112</v>
      </c>
      <c r="E246" s="22" t="s">
        <v>17</v>
      </c>
      <c r="F246" s="23">
        <f>SUMIF('Repledge Call'!A:A,BRANCH!A:A,'Repledge Call'!D:D)</f>
        <v>20318</v>
      </c>
      <c r="G246" s="23">
        <f>SUMIF('Repledge Call'!A:A,BRANCH!A:A,'Repledge Call'!G:G)</f>
        <v>0</v>
      </c>
      <c r="H246" s="23">
        <f>SUMIF('Repledge Call'!A:A,BRANCH!A:A,'Repledge Call'!F:F)</f>
        <v>0</v>
      </c>
      <c r="I246" s="52">
        <f>VLOOKUP(A:A,'Repledge Call'!A:E,5,0)</f>
        <v>0</v>
      </c>
      <c r="J246" s="23">
        <f t="shared" si="9"/>
        <v>20318</v>
      </c>
      <c r="K246" s="23" t="e">
        <f>SUMIF(#REF!,BRANCH!A:A,#REF!)</f>
        <v>#REF!</v>
      </c>
      <c r="L246" s="23" t="e">
        <f>SUMIF(#REF!,BRANCH!A:A,#REF!)</f>
        <v>#REF!</v>
      </c>
      <c r="M246" s="23" t="e">
        <f>SUMIF(#REF!,BRANCH!B:B,#REF!)</f>
        <v>#REF!</v>
      </c>
      <c r="N246" s="52" t="e">
        <f>SUMIF(#REF!,BRANCH!A:A,#REF!)</f>
        <v>#REF!</v>
      </c>
      <c r="O246" s="23" t="e">
        <f t="shared" si="10"/>
        <v>#REF!</v>
      </c>
      <c r="P246" s="23">
        <f>SUMIF('Normal Call'!A:A,BRANCH!A:A,'Normal Call'!D:D)</f>
        <v>238201</v>
      </c>
      <c r="Q246" s="23">
        <f>SUMIF('Normal Call'!A:A,BRANCH!A:A,'Normal Call'!G:G)</f>
        <v>109</v>
      </c>
      <c r="R246" s="23">
        <f>SUMIF('Normal Call'!A:A,BRANCH!A:A,'Normal Call'!F:F)</f>
        <v>71</v>
      </c>
      <c r="S246" s="52">
        <f>SUMIF('Normal Call'!B:B,BRANCH!B:B,'Normal Call'!E:E)</f>
        <v>38</v>
      </c>
      <c r="T246" s="23">
        <f t="shared" si="11"/>
        <v>238130</v>
      </c>
    </row>
    <row r="247" spans="1:20" x14ac:dyDescent="0.25">
      <c r="A247" s="21">
        <v>281</v>
      </c>
      <c r="B247" s="33" t="s">
        <v>811</v>
      </c>
      <c r="C247" s="34" t="s">
        <v>416</v>
      </c>
      <c r="D247" s="34" t="s">
        <v>154</v>
      </c>
      <c r="E247" s="22" t="s">
        <v>14</v>
      </c>
      <c r="F247" s="23">
        <f>SUMIF('Repledge Call'!A:A,BRANCH!A:A,'Repledge Call'!D:D)</f>
        <v>2897</v>
      </c>
      <c r="G247" s="23">
        <f>SUMIF('Repledge Call'!A:A,BRANCH!A:A,'Repledge Call'!G:G)</f>
        <v>0</v>
      </c>
      <c r="H247" s="23">
        <f>SUMIF('Repledge Call'!A:A,BRANCH!A:A,'Repledge Call'!F:F)</f>
        <v>0</v>
      </c>
      <c r="I247" s="52">
        <f>VLOOKUP(A:A,'Repledge Call'!A:E,5,0)</f>
        <v>0</v>
      </c>
      <c r="J247" s="23">
        <f t="shared" si="9"/>
        <v>2897</v>
      </c>
      <c r="K247" s="23" t="e">
        <f>SUMIF(#REF!,BRANCH!A:A,#REF!)</f>
        <v>#REF!</v>
      </c>
      <c r="L247" s="23" t="e">
        <f>SUMIF(#REF!,BRANCH!A:A,#REF!)</f>
        <v>#REF!</v>
      </c>
      <c r="M247" s="23" t="e">
        <f>SUMIF(#REF!,BRANCH!B:B,#REF!)</f>
        <v>#REF!</v>
      </c>
      <c r="N247" s="52" t="e">
        <f>SUMIF(#REF!,BRANCH!A:A,#REF!)</f>
        <v>#REF!</v>
      </c>
      <c r="O247" s="23" t="e">
        <f t="shared" si="10"/>
        <v>#REF!</v>
      </c>
      <c r="P247" s="23">
        <f>SUMIF('Normal Call'!A:A,BRANCH!A:A,'Normal Call'!D:D)</f>
        <v>32369</v>
      </c>
      <c r="Q247" s="23">
        <f>SUMIF('Normal Call'!A:A,BRANCH!A:A,'Normal Call'!G:G)</f>
        <v>11</v>
      </c>
      <c r="R247" s="23">
        <f>SUMIF('Normal Call'!A:A,BRANCH!A:A,'Normal Call'!F:F)</f>
        <v>11</v>
      </c>
      <c r="S247" s="52">
        <f>SUMIF('Normal Call'!B:B,BRANCH!B:B,'Normal Call'!E:E)</f>
        <v>0</v>
      </c>
      <c r="T247" s="23">
        <f t="shared" si="11"/>
        <v>32358</v>
      </c>
    </row>
    <row r="248" spans="1:20" x14ac:dyDescent="0.25">
      <c r="A248" s="21">
        <v>282</v>
      </c>
      <c r="B248" s="33" t="s">
        <v>812</v>
      </c>
      <c r="C248" s="34" t="s">
        <v>524</v>
      </c>
      <c r="D248" s="34" t="s">
        <v>193</v>
      </c>
      <c r="E248" s="22" t="s">
        <v>20</v>
      </c>
      <c r="F248" s="23">
        <f>SUMIF('Repledge Call'!A:A,BRANCH!A:A,'Repledge Call'!D:D)</f>
        <v>7056</v>
      </c>
      <c r="G248" s="23">
        <f>SUMIF('Repledge Call'!A:A,BRANCH!A:A,'Repledge Call'!G:G)</f>
        <v>0</v>
      </c>
      <c r="H248" s="23">
        <f>SUMIF('Repledge Call'!A:A,BRANCH!A:A,'Repledge Call'!F:F)</f>
        <v>0</v>
      </c>
      <c r="I248" s="52">
        <f>VLOOKUP(A:A,'Repledge Call'!A:E,5,0)</f>
        <v>0</v>
      </c>
      <c r="J248" s="23">
        <f t="shared" si="9"/>
        <v>7056</v>
      </c>
      <c r="K248" s="23" t="e">
        <f>SUMIF(#REF!,BRANCH!A:A,#REF!)</f>
        <v>#REF!</v>
      </c>
      <c r="L248" s="23" t="e">
        <f>SUMIF(#REF!,BRANCH!A:A,#REF!)</f>
        <v>#REF!</v>
      </c>
      <c r="M248" s="23" t="e">
        <f>SUMIF(#REF!,BRANCH!B:B,#REF!)</f>
        <v>#REF!</v>
      </c>
      <c r="N248" s="52" t="e">
        <f>SUMIF(#REF!,BRANCH!A:A,#REF!)</f>
        <v>#REF!</v>
      </c>
      <c r="O248" s="23" t="e">
        <f t="shared" si="10"/>
        <v>#REF!</v>
      </c>
      <c r="P248" s="23">
        <f>SUMIF('Normal Call'!A:A,BRANCH!A:A,'Normal Call'!D:D)</f>
        <v>67333</v>
      </c>
      <c r="Q248" s="23">
        <f>SUMIF('Normal Call'!A:A,BRANCH!A:A,'Normal Call'!G:G)</f>
        <v>28</v>
      </c>
      <c r="R248" s="23">
        <f>SUMIF('Normal Call'!A:A,BRANCH!A:A,'Normal Call'!F:F)</f>
        <v>28</v>
      </c>
      <c r="S248" s="52">
        <f>SUMIF('Normal Call'!B:B,BRANCH!B:B,'Normal Call'!E:E)</f>
        <v>0</v>
      </c>
      <c r="T248" s="23">
        <f t="shared" si="11"/>
        <v>67305</v>
      </c>
    </row>
    <row r="249" spans="1:20" x14ac:dyDescent="0.25">
      <c r="A249" s="21">
        <v>283</v>
      </c>
      <c r="B249" s="33" t="s">
        <v>813</v>
      </c>
      <c r="C249" s="34" t="s">
        <v>266</v>
      </c>
      <c r="D249" s="34" t="s">
        <v>144</v>
      </c>
      <c r="E249" s="22" t="s">
        <v>18</v>
      </c>
      <c r="F249" s="23">
        <f>SUMIF('Repledge Call'!A:A,BRANCH!A:A,'Repledge Call'!D:D)</f>
        <v>23823</v>
      </c>
      <c r="G249" s="23">
        <f>SUMIF('Repledge Call'!A:A,BRANCH!A:A,'Repledge Call'!G:G)</f>
        <v>0</v>
      </c>
      <c r="H249" s="23">
        <f>SUMIF('Repledge Call'!A:A,BRANCH!A:A,'Repledge Call'!F:F)</f>
        <v>0</v>
      </c>
      <c r="I249" s="52">
        <f>VLOOKUP(A:A,'Repledge Call'!A:E,5,0)</f>
        <v>0</v>
      </c>
      <c r="J249" s="23">
        <f t="shared" si="9"/>
        <v>23823</v>
      </c>
      <c r="K249" s="23" t="e">
        <f>SUMIF(#REF!,BRANCH!A:A,#REF!)</f>
        <v>#REF!</v>
      </c>
      <c r="L249" s="23" t="e">
        <f>SUMIF(#REF!,BRANCH!A:A,#REF!)</f>
        <v>#REF!</v>
      </c>
      <c r="M249" s="23" t="e">
        <f>SUMIF(#REF!,BRANCH!B:B,#REF!)</f>
        <v>#REF!</v>
      </c>
      <c r="N249" s="52" t="e">
        <f>SUMIF(#REF!,BRANCH!A:A,#REF!)</f>
        <v>#REF!</v>
      </c>
      <c r="O249" s="23" t="e">
        <f t="shared" si="10"/>
        <v>#REF!</v>
      </c>
      <c r="P249" s="23">
        <f>SUMIF('Normal Call'!A:A,BRANCH!A:A,'Normal Call'!D:D)</f>
        <v>234752</v>
      </c>
      <c r="Q249" s="23">
        <f>SUMIF('Normal Call'!A:A,BRANCH!A:A,'Normal Call'!G:G)</f>
        <v>103</v>
      </c>
      <c r="R249" s="23">
        <f>SUMIF('Normal Call'!A:A,BRANCH!A:A,'Normal Call'!F:F)</f>
        <v>103</v>
      </c>
      <c r="S249" s="52">
        <f>SUMIF('Normal Call'!B:B,BRANCH!B:B,'Normal Call'!E:E)</f>
        <v>0</v>
      </c>
      <c r="T249" s="23">
        <f t="shared" si="11"/>
        <v>234649</v>
      </c>
    </row>
    <row r="250" spans="1:20" x14ac:dyDescent="0.25">
      <c r="A250" s="21">
        <v>284</v>
      </c>
      <c r="B250" s="33" t="s">
        <v>814</v>
      </c>
      <c r="C250" s="34" t="s">
        <v>428</v>
      </c>
      <c r="D250" s="34" t="s">
        <v>129</v>
      </c>
      <c r="E250" s="22" t="s">
        <v>16</v>
      </c>
      <c r="F250" s="23">
        <f>SUMIF('Repledge Call'!A:A,BRANCH!A:A,'Repledge Call'!D:D)</f>
        <v>7309</v>
      </c>
      <c r="G250" s="23">
        <f>SUMIF('Repledge Call'!A:A,BRANCH!A:A,'Repledge Call'!G:G)</f>
        <v>0</v>
      </c>
      <c r="H250" s="23">
        <f>SUMIF('Repledge Call'!A:A,BRANCH!A:A,'Repledge Call'!F:F)</f>
        <v>0</v>
      </c>
      <c r="I250" s="52">
        <f>VLOOKUP(A:A,'Repledge Call'!A:E,5,0)</f>
        <v>0</v>
      </c>
      <c r="J250" s="23">
        <f t="shared" si="9"/>
        <v>7309</v>
      </c>
      <c r="K250" s="23" t="e">
        <f>SUMIF(#REF!,BRANCH!A:A,#REF!)</f>
        <v>#REF!</v>
      </c>
      <c r="L250" s="23" t="e">
        <f>SUMIF(#REF!,BRANCH!A:A,#REF!)</f>
        <v>#REF!</v>
      </c>
      <c r="M250" s="23" t="e">
        <f>SUMIF(#REF!,BRANCH!B:B,#REF!)</f>
        <v>#REF!</v>
      </c>
      <c r="N250" s="52" t="e">
        <f>SUMIF(#REF!,BRANCH!A:A,#REF!)</f>
        <v>#REF!</v>
      </c>
      <c r="O250" s="23" t="e">
        <f t="shared" si="10"/>
        <v>#REF!</v>
      </c>
      <c r="P250" s="23">
        <f>SUMIF('Normal Call'!A:A,BRANCH!A:A,'Normal Call'!D:D)</f>
        <v>82225</v>
      </c>
      <c r="Q250" s="23">
        <f>SUMIF('Normal Call'!A:A,BRANCH!A:A,'Normal Call'!G:G)</f>
        <v>17</v>
      </c>
      <c r="R250" s="23">
        <f>SUMIF('Normal Call'!A:A,BRANCH!A:A,'Normal Call'!F:F)</f>
        <v>17</v>
      </c>
      <c r="S250" s="52">
        <f>SUMIF('Normal Call'!B:B,BRANCH!B:B,'Normal Call'!E:E)</f>
        <v>0</v>
      </c>
      <c r="T250" s="23">
        <f t="shared" si="11"/>
        <v>82208</v>
      </c>
    </row>
    <row r="251" spans="1:20" x14ac:dyDescent="0.25">
      <c r="A251" s="21">
        <v>286</v>
      </c>
      <c r="B251" s="33" t="s">
        <v>815</v>
      </c>
      <c r="C251" s="34" t="s">
        <v>500</v>
      </c>
      <c r="D251" s="34" t="s">
        <v>282</v>
      </c>
      <c r="E251" s="22" t="s">
        <v>13</v>
      </c>
      <c r="F251" s="23">
        <f>SUMIF('Repledge Call'!A:A,BRANCH!A:A,'Repledge Call'!D:D)</f>
        <v>6372</v>
      </c>
      <c r="G251" s="23">
        <f>SUMIF('Repledge Call'!A:A,BRANCH!A:A,'Repledge Call'!G:G)</f>
        <v>0</v>
      </c>
      <c r="H251" s="23">
        <f>SUMIF('Repledge Call'!A:A,BRANCH!A:A,'Repledge Call'!F:F)</f>
        <v>0</v>
      </c>
      <c r="I251" s="52">
        <f>VLOOKUP(A:A,'Repledge Call'!A:E,5,0)</f>
        <v>0</v>
      </c>
      <c r="J251" s="23">
        <f t="shared" si="9"/>
        <v>6372</v>
      </c>
      <c r="K251" s="23" t="e">
        <f>SUMIF(#REF!,BRANCH!A:A,#REF!)</f>
        <v>#REF!</v>
      </c>
      <c r="L251" s="23" t="e">
        <f>SUMIF(#REF!,BRANCH!A:A,#REF!)</f>
        <v>#REF!</v>
      </c>
      <c r="M251" s="23" t="e">
        <f>SUMIF(#REF!,BRANCH!B:B,#REF!)</f>
        <v>#REF!</v>
      </c>
      <c r="N251" s="52" t="e">
        <f>SUMIF(#REF!,BRANCH!A:A,#REF!)</f>
        <v>#REF!</v>
      </c>
      <c r="O251" s="23" t="e">
        <f t="shared" si="10"/>
        <v>#REF!</v>
      </c>
      <c r="P251" s="23">
        <f>SUMIF('Normal Call'!A:A,BRANCH!A:A,'Normal Call'!D:D)</f>
        <v>59524</v>
      </c>
      <c r="Q251" s="23">
        <f>SUMIF('Normal Call'!A:A,BRANCH!A:A,'Normal Call'!G:G)</f>
        <v>33</v>
      </c>
      <c r="R251" s="23">
        <f>SUMIF('Normal Call'!A:A,BRANCH!A:A,'Normal Call'!F:F)</f>
        <v>32</v>
      </c>
      <c r="S251" s="52">
        <f>SUMIF('Normal Call'!B:B,BRANCH!B:B,'Normal Call'!E:E)</f>
        <v>1</v>
      </c>
      <c r="T251" s="23">
        <f t="shared" si="11"/>
        <v>59492</v>
      </c>
    </row>
    <row r="252" spans="1:20" x14ac:dyDescent="0.25">
      <c r="A252" s="21">
        <v>287</v>
      </c>
      <c r="B252" s="33" t="s">
        <v>816</v>
      </c>
      <c r="C252" s="34" t="s">
        <v>486</v>
      </c>
      <c r="D252" s="34" t="s">
        <v>154</v>
      </c>
      <c r="E252" s="22" t="s">
        <v>14</v>
      </c>
      <c r="F252" s="23">
        <f>SUMIF('Repledge Call'!A:A,BRANCH!A:A,'Repledge Call'!D:D)</f>
        <v>6748</v>
      </c>
      <c r="G252" s="23">
        <f>SUMIF('Repledge Call'!A:A,BRANCH!A:A,'Repledge Call'!G:G)</f>
        <v>0</v>
      </c>
      <c r="H252" s="23">
        <f>SUMIF('Repledge Call'!A:A,BRANCH!A:A,'Repledge Call'!F:F)</f>
        <v>0</v>
      </c>
      <c r="I252" s="52">
        <f>VLOOKUP(A:A,'Repledge Call'!A:E,5,0)</f>
        <v>0</v>
      </c>
      <c r="J252" s="23">
        <f t="shared" si="9"/>
        <v>6748</v>
      </c>
      <c r="K252" s="23" t="e">
        <f>SUMIF(#REF!,BRANCH!A:A,#REF!)</f>
        <v>#REF!</v>
      </c>
      <c r="L252" s="23" t="e">
        <f>SUMIF(#REF!,BRANCH!A:A,#REF!)</f>
        <v>#REF!</v>
      </c>
      <c r="M252" s="23" t="e">
        <f>SUMIF(#REF!,BRANCH!B:B,#REF!)</f>
        <v>#REF!</v>
      </c>
      <c r="N252" s="52" t="e">
        <f>SUMIF(#REF!,BRANCH!A:A,#REF!)</f>
        <v>#REF!</v>
      </c>
      <c r="O252" s="23" t="e">
        <f t="shared" si="10"/>
        <v>#REF!</v>
      </c>
      <c r="P252" s="23">
        <f>SUMIF('Normal Call'!A:A,BRANCH!A:A,'Normal Call'!D:D)</f>
        <v>78088</v>
      </c>
      <c r="Q252" s="23">
        <f>SUMIF('Normal Call'!A:A,BRANCH!A:A,'Normal Call'!G:G)</f>
        <v>23</v>
      </c>
      <c r="R252" s="23">
        <f>SUMIF('Normal Call'!A:A,BRANCH!A:A,'Normal Call'!F:F)</f>
        <v>23</v>
      </c>
      <c r="S252" s="52">
        <f>SUMIF('Normal Call'!B:B,BRANCH!B:B,'Normal Call'!E:E)</f>
        <v>0</v>
      </c>
      <c r="T252" s="23">
        <f t="shared" si="11"/>
        <v>78065</v>
      </c>
    </row>
    <row r="253" spans="1:20" x14ac:dyDescent="0.25">
      <c r="A253" s="21">
        <v>288</v>
      </c>
      <c r="B253" s="33" t="s">
        <v>817</v>
      </c>
      <c r="C253" s="34" t="s">
        <v>381</v>
      </c>
      <c r="D253" s="34" t="s">
        <v>223</v>
      </c>
      <c r="E253" s="22" t="s">
        <v>13</v>
      </c>
      <c r="F253" s="23">
        <f>SUMIF('Repledge Call'!A:A,BRANCH!A:A,'Repledge Call'!D:D)</f>
        <v>7327</v>
      </c>
      <c r="G253" s="23">
        <f>SUMIF('Repledge Call'!A:A,BRANCH!A:A,'Repledge Call'!G:G)</f>
        <v>0</v>
      </c>
      <c r="H253" s="23">
        <f>SUMIF('Repledge Call'!A:A,BRANCH!A:A,'Repledge Call'!F:F)</f>
        <v>0</v>
      </c>
      <c r="I253" s="52">
        <f>VLOOKUP(A:A,'Repledge Call'!A:E,5,0)</f>
        <v>0</v>
      </c>
      <c r="J253" s="23">
        <f t="shared" si="9"/>
        <v>7327</v>
      </c>
      <c r="K253" s="23" t="e">
        <f>SUMIF(#REF!,BRANCH!A:A,#REF!)</f>
        <v>#REF!</v>
      </c>
      <c r="L253" s="23" t="e">
        <f>SUMIF(#REF!,BRANCH!A:A,#REF!)</f>
        <v>#REF!</v>
      </c>
      <c r="M253" s="23" t="e">
        <f>SUMIF(#REF!,BRANCH!B:B,#REF!)</f>
        <v>#REF!</v>
      </c>
      <c r="N253" s="52" t="e">
        <f>SUMIF(#REF!,BRANCH!A:A,#REF!)</f>
        <v>#REF!</v>
      </c>
      <c r="O253" s="23" t="e">
        <f t="shared" si="10"/>
        <v>#REF!</v>
      </c>
      <c r="P253" s="23">
        <f>SUMIF('Normal Call'!A:A,BRANCH!A:A,'Normal Call'!D:D)</f>
        <v>70644</v>
      </c>
      <c r="Q253" s="23">
        <f>SUMIF('Normal Call'!A:A,BRANCH!A:A,'Normal Call'!G:G)</f>
        <v>15</v>
      </c>
      <c r="R253" s="23">
        <f>SUMIF('Normal Call'!A:A,BRANCH!A:A,'Normal Call'!F:F)</f>
        <v>15</v>
      </c>
      <c r="S253" s="52">
        <f>SUMIF('Normal Call'!B:B,BRANCH!B:B,'Normal Call'!E:E)</f>
        <v>0</v>
      </c>
      <c r="T253" s="23">
        <f t="shared" si="11"/>
        <v>70629</v>
      </c>
    </row>
    <row r="254" spans="1:20" x14ac:dyDescent="0.25">
      <c r="A254" s="21">
        <v>289</v>
      </c>
      <c r="B254" s="33" t="s">
        <v>818</v>
      </c>
      <c r="C254" s="34" t="s">
        <v>416</v>
      </c>
      <c r="D254" s="34" t="s">
        <v>154</v>
      </c>
      <c r="E254" s="22" t="s">
        <v>14</v>
      </c>
      <c r="F254" s="23">
        <f>SUMIF('Repledge Call'!A:A,BRANCH!A:A,'Repledge Call'!D:D)</f>
        <v>2706</v>
      </c>
      <c r="G254" s="23">
        <f>SUMIF('Repledge Call'!A:A,BRANCH!A:A,'Repledge Call'!G:G)</f>
        <v>0</v>
      </c>
      <c r="H254" s="23">
        <f>SUMIF('Repledge Call'!A:A,BRANCH!A:A,'Repledge Call'!F:F)</f>
        <v>0</v>
      </c>
      <c r="I254" s="52">
        <f>VLOOKUP(A:A,'Repledge Call'!A:E,5,0)</f>
        <v>0</v>
      </c>
      <c r="J254" s="23">
        <f t="shared" si="9"/>
        <v>2706</v>
      </c>
      <c r="K254" s="23" t="e">
        <f>SUMIF(#REF!,BRANCH!A:A,#REF!)</f>
        <v>#REF!</v>
      </c>
      <c r="L254" s="23" t="e">
        <f>SUMIF(#REF!,BRANCH!A:A,#REF!)</f>
        <v>#REF!</v>
      </c>
      <c r="M254" s="23" t="e">
        <f>SUMIF(#REF!,BRANCH!B:B,#REF!)</f>
        <v>#REF!</v>
      </c>
      <c r="N254" s="52" t="e">
        <f>SUMIF(#REF!,BRANCH!A:A,#REF!)</f>
        <v>#REF!</v>
      </c>
      <c r="O254" s="23" t="e">
        <f t="shared" si="10"/>
        <v>#REF!</v>
      </c>
      <c r="P254" s="23">
        <f>SUMIF('Normal Call'!A:A,BRANCH!A:A,'Normal Call'!D:D)</f>
        <v>29344</v>
      </c>
      <c r="Q254" s="23">
        <f>SUMIF('Normal Call'!A:A,BRANCH!A:A,'Normal Call'!G:G)</f>
        <v>9</v>
      </c>
      <c r="R254" s="23">
        <f>SUMIF('Normal Call'!A:A,BRANCH!A:A,'Normal Call'!F:F)</f>
        <v>8</v>
      </c>
      <c r="S254" s="52">
        <f>SUMIF('Normal Call'!B:B,BRANCH!B:B,'Normal Call'!E:E)</f>
        <v>1</v>
      </c>
      <c r="T254" s="23">
        <f t="shared" si="11"/>
        <v>29336</v>
      </c>
    </row>
    <row r="255" spans="1:20" x14ac:dyDescent="0.25">
      <c r="A255" s="21">
        <v>290</v>
      </c>
      <c r="B255" s="33" t="s">
        <v>819</v>
      </c>
      <c r="C255" s="34" t="s">
        <v>459</v>
      </c>
      <c r="D255" s="34" t="s">
        <v>449</v>
      </c>
      <c r="E255" s="22" t="s">
        <v>14</v>
      </c>
      <c r="F255" s="23">
        <f>SUMIF('Repledge Call'!A:A,BRANCH!A:A,'Repledge Call'!D:D)</f>
        <v>8592</v>
      </c>
      <c r="G255" s="23">
        <f>SUMIF('Repledge Call'!A:A,BRANCH!A:A,'Repledge Call'!G:G)</f>
        <v>0</v>
      </c>
      <c r="H255" s="23">
        <f>SUMIF('Repledge Call'!A:A,BRANCH!A:A,'Repledge Call'!F:F)</f>
        <v>0</v>
      </c>
      <c r="I255" s="52">
        <f>VLOOKUP(A:A,'Repledge Call'!A:E,5,0)</f>
        <v>0</v>
      </c>
      <c r="J255" s="23">
        <f t="shared" si="9"/>
        <v>8592</v>
      </c>
      <c r="K255" s="23" t="e">
        <f>SUMIF(#REF!,BRANCH!A:A,#REF!)</f>
        <v>#REF!</v>
      </c>
      <c r="L255" s="23" t="e">
        <f>SUMIF(#REF!,BRANCH!A:A,#REF!)</f>
        <v>#REF!</v>
      </c>
      <c r="M255" s="23" t="e">
        <f>SUMIF(#REF!,BRANCH!B:B,#REF!)</f>
        <v>#REF!</v>
      </c>
      <c r="N255" s="52" t="e">
        <f>SUMIF(#REF!,BRANCH!A:A,#REF!)</f>
        <v>#REF!</v>
      </c>
      <c r="O255" s="23" t="e">
        <f t="shared" si="10"/>
        <v>#REF!</v>
      </c>
      <c r="P255" s="23">
        <f>SUMIF('Normal Call'!A:A,BRANCH!A:A,'Normal Call'!D:D)</f>
        <v>88320</v>
      </c>
      <c r="Q255" s="23">
        <f>SUMIF('Normal Call'!A:A,BRANCH!A:A,'Normal Call'!G:G)</f>
        <v>37</v>
      </c>
      <c r="R255" s="23">
        <f>SUMIF('Normal Call'!A:A,BRANCH!A:A,'Normal Call'!F:F)</f>
        <v>37</v>
      </c>
      <c r="S255" s="52">
        <f>SUMIF('Normal Call'!B:B,BRANCH!B:B,'Normal Call'!E:E)</f>
        <v>0</v>
      </c>
      <c r="T255" s="23">
        <f t="shared" si="11"/>
        <v>88283</v>
      </c>
    </row>
    <row r="256" spans="1:20" x14ac:dyDescent="0.25">
      <c r="A256" s="21">
        <v>291</v>
      </c>
      <c r="B256" s="33" t="s">
        <v>820</v>
      </c>
      <c r="C256" s="34" t="s">
        <v>381</v>
      </c>
      <c r="D256" s="34" t="s">
        <v>223</v>
      </c>
      <c r="E256" s="22" t="s">
        <v>13</v>
      </c>
      <c r="F256" s="23">
        <f>SUMIF('Repledge Call'!A:A,BRANCH!A:A,'Repledge Call'!D:D)</f>
        <v>6763</v>
      </c>
      <c r="G256" s="23">
        <f>SUMIF('Repledge Call'!A:A,BRANCH!A:A,'Repledge Call'!G:G)</f>
        <v>0</v>
      </c>
      <c r="H256" s="23">
        <f>SUMIF('Repledge Call'!A:A,BRANCH!A:A,'Repledge Call'!F:F)</f>
        <v>0</v>
      </c>
      <c r="I256" s="52">
        <f>VLOOKUP(A:A,'Repledge Call'!A:E,5,0)</f>
        <v>0</v>
      </c>
      <c r="J256" s="23">
        <f t="shared" si="9"/>
        <v>6763</v>
      </c>
      <c r="K256" s="23" t="e">
        <f>SUMIF(#REF!,BRANCH!A:A,#REF!)</f>
        <v>#REF!</v>
      </c>
      <c r="L256" s="23" t="e">
        <f>SUMIF(#REF!,BRANCH!A:A,#REF!)</f>
        <v>#REF!</v>
      </c>
      <c r="M256" s="23" t="e">
        <f>SUMIF(#REF!,BRANCH!B:B,#REF!)</f>
        <v>#REF!</v>
      </c>
      <c r="N256" s="52" t="e">
        <f>SUMIF(#REF!,BRANCH!A:A,#REF!)</f>
        <v>#REF!</v>
      </c>
      <c r="O256" s="23" t="e">
        <f t="shared" si="10"/>
        <v>#REF!</v>
      </c>
      <c r="P256" s="23">
        <f>SUMIF('Normal Call'!A:A,BRANCH!A:A,'Normal Call'!D:D)</f>
        <v>63481</v>
      </c>
      <c r="Q256" s="23">
        <f>SUMIF('Normal Call'!A:A,BRANCH!A:A,'Normal Call'!G:G)</f>
        <v>21</v>
      </c>
      <c r="R256" s="23">
        <f>SUMIF('Normal Call'!A:A,BRANCH!A:A,'Normal Call'!F:F)</f>
        <v>10</v>
      </c>
      <c r="S256" s="52">
        <f>SUMIF('Normal Call'!B:B,BRANCH!B:B,'Normal Call'!E:E)</f>
        <v>11</v>
      </c>
      <c r="T256" s="23">
        <f t="shared" si="11"/>
        <v>63471</v>
      </c>
    </row>
    <row r="257" spans="1:20" x14ac:dyDescent="0.25">
      <c r="A257" s="21">
        <v>292</v>
      </c>
      <c r="B257" s="33" t="s">
        <v>821</v>
      </c>
      <c r="C257" s="34" t="s">
        <v>447</v>
      </c>
      <c r="D257" s="34" t="s">
        <v>300</v>
      </c>
      <c r="E257" s="22" t="s">
        <v>13</v>
      </c>
      <c r="F257" s="23">
        <f>SUMIF('Repledge Call'!A:A,BRANCH!A:A,'Repledge Call'!D:D)</f>
        <v>5996</v>
      </c>
      <c r="G257" s="23">
        <f>SUMIF('Repledge Call'!A:A,BRANCH!A:A,'Repledge Call'!G:G)</f>
        <v>0</v>
      </c>
      <c r="H257" s="23">
        <f>SUMIF('Repledge Call'!A:A,BRANCH!A:A,'Repledge Call'!F:F)</f>
        <v>0</v>
      </c>
      <c r="I257" s="52">
        <f>VLOOKUP(A:A,'Repledge Call'!A:E,5,0)</f>
        <v>0</v>
      </c>
      <c r="J257" s="23">
        <f t="shared" si="9"/>
        <v>5996</v>
      </c>
      <c r="K257" s="23" t="e">
        <f>SUMIF(#REF!,BRANCH!A:A,#REF!)</f>
        <v>#REF!</v>
      </c>
      <c r="L257" s="23" t="e">
        <f>SUMIF(#REF!,BRANCH!A:A,#REF!)</f>
        <v>#REF!</v>
      </c>
      <c r="M257" s="23" t="e">
        <f>SUMIF(#REF!,BRANCH!B:B,#REF!)</f>
        <v>#REF!</v>
      </c>
      <c r="N257" s="52" t="e">
        <f>SUMIF(#REF!,BRANCH!A:A,#REF!)</f>
        <v>#REF!</v>
      </c>
      <c r="O257" s="23" t="e">
        <f t="shared" si="10"/>
        <v>#REF!</v>
      </c>
      <c r="P257" s="23">
        <f>SUMIF('Normal Call'!A:A,BRANCH!A:A,'Normal Call'!D:D)</f>
        <v>52043</v>
      </c>
      <c r="Q257" s="23">
        <f>SUMIF('Normal Call'!A:A,BRANCH!A:A,'Normal Call'!G:G)</f>
        <v>20</v>
      </c>
      <c r="R257" s="23">
        <f>SUMIF('Normal Call'!A:A,BRANCH!A:A,'Normal Call'!F:F)</f>
        <v>20</v>
      </c>
      <c r="S257" s="52">
        <f>SUMIF('Normal Call'!B:B,BRANCH!B:B,'Normal Call'!E:E)</f>
        <v>0</v>
      </c>
      <c r="T257" s="23">
        <f t="shared" si="11"/>
        <v>52023</v>
      </c>
    </row>
    <row r="258" spans="1:20" x14ac:dyDescent="0.25">
      <c r="A258" s="21">
        <v>981</v>
      </c>
      <c r="B258" s="33" t="s">
        <v>822</v>
      </c>
      <c r="C258" s="34" t="s">
        <v>257</v>
      </c>
      <c r="D258" s="34" t="s">
        <v>112</v>
      </c>
      <c r="E258" s="22" t="s">
        <v>17</v>
      </c>
      <c r="F258" s="23">
        <f>SUMIF('Repledge Call'!A:A,BRANCH!A:A,'Repledge Call'!D:D)</f>
        <v>7759</v>
      </c>
      <c r="G258" s="23">
        <f>SUMIF('Repledge Call'!A:A,BRANCH!A:A,'Repledge Call'!G:G)</f>
        <v>0</v>
      </c>
      <c r="H258" s="23">
        <f>SUMIF('Repledge Call'!A:A,BRANCH!A:A,'Repledge Call'!F:F)</f>
        <v>0</v>
      </c>
      <c r="I258" s="52">
        <f>VLOOKUP(A:A,'Repledge Call'!A:E,5,0)</f>
        <v>0</v>
      </c>
      <c r="J258" s="23">
        <f t="shared" si="9"/>
        <v>7759</v>
      </c>
      <c r="K258" s="23" t="e">
        <f>SUMIF(#REF!,BRANCH!A:A,#REF!)</f>
        <v>#REF!</v>
      </c>
      <c r="L258" s="23" t="e">
        <f>SUMIF(#REF!,BRANCH!A:A,#REF!)</f>
        <v>#REF!</v>
      </c>
      <c r="M258" s="23" t="e">
        <f>SUMIF(#REF!,BRANCH!B:B,#REF!)</f>
        <v>#REF!</v>
      </c>
      <c r="N258" s="52" t="e">
        <f>SUMIF(#REF!,BRANCH!A:A,#REF!)</f>
        <v>#REF!</v>
      </c>
      <c r="O258" s="23" t="e">
        <f t="shared" si="10"/>
        <v>#REF!</v>
      </c>
      <c r="P258" s="23">
        <f>SUMIF('Normal Call'!A:A,BRANCH!A:A,'Normal Call'!D:D)</f>
        <v>88462</v>
      </c>
      <c r="Q258" s="23">
        <f>SUMIF('Normal Call'!A:A,BRANCH!A:A,'Normal Call'!G:G)</f>
        <v>42</v>
      </c>
      <c r="R258" s="23">
        <f>SUMIF('Normal Call'!A:A,BRANCH!A:A,'Normal Call'!F:F)</f>
        <v>42</v>
      </c>
      <c r="S258" s="52">
        <f>SUMIF('Normal Call'!B:B,BRANCH!B:B,'Normal Call'!E:E)</f>
        <v>0</v>
      </c>
      <c r="T258" s="23">
        <f t="shared" si="11"/>
        <v>88420</v>
      </c>
    </row>
    <row r="259" spans="1:20" x14ac:dyDescent="0.25">
      <c r="A259" s="21">
        <v>294</v>
      </c>
      <c r="B259" s="33" t="s">
        <v>823</v>
      </c>
      <c r="C259" s="34" t="s">
        <v>323</v>
      </c>
      <c r="D259" s="34" t="s">
        <v>154</v>
      </c>
      <c r="E259" s="22" t="s">
        <v>14</v>
      </c>
      <c r="F259" s="23">
        <f>SUMIF('Repledge Call'!A:A,BRANCH!A:A,'Repledge Call'!D:D)</f>
        <v>8600</v>
      </c>
      <c r="G259" s="23">
        <f>SUMIF('Repledge Call'!A:A,BRANCH!A:A,'Repledge Call'!G:G)</f>
        <v>0</v>
      </c>
      <c r="H259" s="23">
        <f>SUMIF('Repledge Call'!A:A,BRANCH!A:A,'Repledge Call'!F:F)</f>
        <v>0</v>
      </c>
      <c r="I259" s="52">
        <f>VLOOKUP(A:A,'Repledge Call'!A:E,5,0)</f>
        <v>0</v>
      </c>
      <c r="J259" s="23">
        <f t="shared" ref="J259:J322" si="12">F259-H259</f>
        <v>8600</v>
      </c>
      <c r="K259" s="23" t="e">
        <f>SUMIF(#REF!,BRANCH!A:A,#REF!)</f>
        <v>#REF!</v>
      </c>
      <c r="L259" s="23" t="e">
        <f>SUMIF(#REF!,BRANCH!A:A,#REF!)</f>
        <v>#REF!</v>
      </c>
      <c r="M259" s="23" t="e">
        <f>SUMIF(#REF!,BRANCH!B:B,#REF!)</f>
        <v>#REF!</v>
      </c>
      <c r="N259" s="52" t="e">
        <f>SUMIF(#REF!,BRANCH!A:A,#REF!)</f>
        <v>#REF!</v>
      </c>
      <c r="O259" s="23" t="e">
        <f t="shared" ref="O259:O322" si="13">K259-M259</f>
        <v>#REF!</v>
      </c>
      <c r="P259" s="23">
        <f>SUMIF('Normal Call'!A:A,BRANCH!A:A,'Normal Call'!D:D)</f>
        <v>91365</v>
      </c>
      <c r="Q259" s="23">
        <f>SUMIF('Normal Call'!A:A,BRANCH!A:A,'Normal Call'!G:G)</f>
        <v>33</v>
      </c>
      <c r="R259" s="23">
        <f>SUMIF('Normal Call'!A:A,BRANCH!A:A,'Normal Call'!F:F)</f>
        <v>33</v>
      </c>
      <c r="S259" s="52">
        <f>SUMIF('Normal Call'!B:B,BRANCH!B:B,'Normal Call'!E:E)</f>
        <v>0</v>
      </c>
      <c r="T259" s="23">
        <f t="shared" ref="T259:T322" si="14">P259-R259</f>
        <v>91332</v>
      </c>
    </row>
    <row r="260" spans="1:20" x14ac:dyDescent="0.25">
      <c r="A260" s="21">
        <v>989</v>
      </c>
      <c r="B260" s="33" t="s">
        <v>285</v>
      </c>
      <c r="C260" s="34" t="s">
        <v>257</v>
      </c>
      <c r="D260" s="34" t="s">
        <v>112</v>
      </c>
      <c r="E260" s="22" t="s">
        <v>17</v>
      </c>
      <c r="F260" s="23">
        <f>SUMIF('Repledge Call'!A:A,BRANCH!A:A,'Repledge Call'!D:D)</f>
        <v>26268</v>
      </c>
      <c r="G260" s="23">
        <f>SUMIF('Repledge Call'!A:A,BRANCH!A:A,'Repledge Call'!G:G)</f>
        <v>0</v>
      </c>
      <c r="H260" s="23">
        <f>SUMIF('Repledge Call'!A:A,BRANCH!A:A,'Repledge Call'!F:F)</f>
        <v>0</v>
      </c>
      <c r="I260" s="52">
        <f>VLOOKUP(A:A,'Repledge Call'!A:E,5,0)</f>
        <v>0</v>
      </c>
      <c r="J260" s="23">
        <f t="shared" si="12"/>
        <v>26268</v>
      </c>
      <c r="K260" s="23" t="e">
        <f>SUMIF(#REF!,BRANCH!A:A,#REF!)</f>
        <v>#REF!</v>
      </c>
      <c r="L260" s="23" t="e">
        <f>SUMIF(#REF!,BRANCH!A:A,#REF!)</f>
        <v>#REF!</v>
      </c>
      <c r="M260" s="23" t="e">
        <f>SUMIF(#REF!,BRANCH!B:B,#REF!)</f>
        <v>#REF!</v>
      </c>
      <c r="N260" s="52" t="e">
        <f>SUMIF(#REF!,BRANCH!A:A,#REF!)</f>
        <v>#REF!</v>
      </c>
      <c r="O260" s="23" t="e">
        <f t="shared" si="13"/>
        <v>#REF!</v>
      </c>
      <c r="P260" s="23">
        <f>SUMIF('Normal Call'!A:A,BRANCH!A:A,'Normal Call'!D:D)</f>
        <v>305033</v>
      </c>
      <c r="Q260" s="23">
        <f>SUMIF('Normal Call'!A:A,BRANCH!A:A,'Normal Call'!G:G)</f>
        <v>139</v>
      </c>
      <c r="R260" s="23">
        <f>SUMIF('Normal Call'!A:A,BRANCH!A:A,'Normal Call'!F:F)</f>
        <v>139</v>
      </c>
      <c r="S260" s="52">
        <f>SUMIF('Normal Call'!B:B,BRANCH!B:B,'Normal Call'!E:E)</f>
        <v>0</v>
      </c>
      <c r="T260" s="23">
        <f t="shared" si="14"/>
        <v>304894</v>
      </c>
    </row>
    <row r="261" spans="1:20" x14ac:dyDescent="0.25">
      <c r="A261" s="21">
        <v>296</v>
      </c>
      <c r="B261" s="33" t="s">
        <v>824</v>
      </c>
      <c r="C261" s="34" t="s">
        <v>550</v>
      </c>
      <c r="D261" s="34" t="s">
        <v>397</v>
      </c>
      <c r="E261" s="22" t="s">
        <v>13</v>
      </c>
      <c r="F261" s="23">
        <f>SUMIF('Repledge Call'!A:A,BRANCH!A:A,'Repledge Call'!D:D)</f>
        <v>4773</v>
      </c>
      <c r="G261" s="23">
        <f>SUMIF('Repledge Call'!A:A,BRANCH!A:A,'Repledge Call'!G:G)</f>
        <v>0</v>
      </c>
      <c r="H261" s="23">
        <f>SUMIF('Repledge Call'!A:A,BRANCH!A:A,'Repledge Call'!F:F)</f>
        <v>0</v>
      </c>
      <c r="I261" s="52">
        <f>VLOOKUP(A:A,'Repledge Call'!A:E,5,0)</f>
        <v>0</v>
      </c>
      <c r="J261" s="23">
        <f t="shared" si="12"/>
        <v>4773</v>
      </c>
      <c r="K261" s="23" t="e">
        <f>SUMIF(#REF!,BRANCH!A:A,#REF!)</f>
        <v>#REF!</v>
      </c>
      <c r="L261" s="23" t="e">
        <f>SUMIF(#REF!,BRANCH!A:A,#REF!)</f>
        <v>#REF!</v>
      </c>
      <c r="M261" s="23" t="e">
        <f>SUMIF(#REF!,BRANCH!B:B,#REF!)</f>
        <v>#REF!</v>
      </c>
      <c r="N261" s="52" t="e">
        <f>SUMIF(#REF!,BRANCH!A:A,#REF!)</f>
        <v>#REF!</v>
      </c>
      <c r="O261" s="23" t="e">
        <f t="shared" si="13"/>
        <v>#REF!</v>
      </c>
      <c r="P261" s="23">
        <f>SUMIF('Normal Call'!A:A,BRANCH!A:A,'Normal Call'!D:D)</f>
        <v>44401</v>
      </c>
      <c r="Q261" s="23">
        <f>SUMIF('Normal Call'!A:A,BRANCH!A:A,'Normal Call'!G:G)</f>
        <v>16</v>
      </c>
      <c r="R261" s="23">
        <f>SUMIF('Normal Call'!A:A,BRANCH!A:A,'Normal Call'!F:F)</f>
        <v>15</v>
      </c>
      <c r="S261" s="52">
        <f>SUMIF('Normal Call'!B:B,BRANCH!B:B,'Normal Call'!E:E)</f>
        <v>1</v>
      </c>
      <c r="T261" s="23">
        <f t="shared" si="14"/>
        <v>44386</v>
      </c>
    </row>
    <row r="262" spans="1:20" x14ac:dyDescent="0.25">
      <c r="A262" s="21">
        <v>297</v>
      </c>
      <c r="B262" s="33" t="s">
        <v>825</v>
      </c>
      <c r="C262" s="34" t="s">
        <v>113</v>
      </c>
      <c r="D262" s="34" t="s">
        <v>114</v>
      </c>
      <c r="E262" s="22" t="s">
        <v>17</v>
      </c>
      <c r="F262" s="23">
        <f>SUMIF('Repledge Call'!A:A,BRANCH!A:A,'Repledge Call'!D:D)</f>
        <v>20530</v>
      </c>
      <c r="G262" s="23">
        <f>SUMIF('Repledge Call'!A:A,BRANCH!A:A,'Repledge Call'!G:G)</f>
        <v>0</v>
      </c>
      <c r="H262" s="23">
        <f>SUMIF('Repledge Call'!A:A,BRANCH!A:A,'Repledge Call'!F:F)</f>
        <v>0</v>
      </c>
      <c r="I262" s="52">
        <f>VLOOKUP(A:A,'Repledge Call'!A:E,5,0)</f>
        <v>0</v>
      </c>
      <c r="J262" s="23">
        <f t="shared" si="12"/>
        <v>20530</v>
      </c>
      <c r="K262" s="23" t="e">
        <f>SUMIF(#REF!,BRANCH!A:A,#REF!)</f>
        <v>#REF!</v>
      </c>
      <c r="L262" s="23" t="e">
        <f>SUMIF(#REF!,BRANCH!A:A,#REF!)</f>
        <v>#REF!</v>
      </c>
      <c r="M262" s="23" t="e">
        <f>SUMIF(#REF!,BRANCH!B:B,#REF!)</f>
        <v>#REF!</v>
      </c>
      <c r="N262" s="52" t="e">
        <f>SUMIF(#REF!,BRANCH!A:A,#REF!)</f>
        <v>#REF!</v>
      </c>
      <c r="O262" s="23" t="e">
        <f t="shared" si="13"/>
        <v>#REF!</v>
      </c>
      <c r="P262" s="23">
        <f>SUMIF('Normal Call'!A:A,BRANCH!A:A,'Normal Call'!D:D)</f>
        <v>223277</v>
      </c>
      <c r="Q262" s="23">
        <f>SUMIF('Normal Call'!A:A,BRANCH!A:A,'Normal Call'!G:G)</f>
        <v>111</v>
      </c>
      <c r="R262" s="23">
        <f>SUMIF('Normal Call'!A:A,BRANCH!A:A,'Normal Call'!F:F)</f>
        <v>62</v>
      </c>
      <c r="S262" s="52">
        <f>SUMIF('Normal Call'!B:B,BRANCH!B:B,'Normal Call'!E:E)</f>
        <v>49</v>
      </c>
      <c r="T262" s="23">
        <f t="shared" si="14"/>
        <v>223215</v>
      </c>
    </row>
    <row r="263" spans="1:20" x14ac:dyDescent="0.25">
      <c r="A263" s="21">
        <v>298</v>
      </c>
      <c r="B263" s="33" t="s">
        <v>826</v>
      </c>
      <c r="C263" s="34" t="s">
        <v>575</v>
      </c>
      <c r="D263" s="34" t="s">
        <v>154</v>
      </c>
      <c r="E263" s="22" t="s">
        <v>14</v>
      </c>
      <c r="F263" s="23">
        <f>SUMIF('Repledge Call'!A:A,BRANCH!A:A,'Repledge Call'!D:D)</f>
        <v>8492</v>
      </c>
      <c r="G263" s="23">
        <f>SUMIF('Repledge Call'!A:A,BRANCH!A:A,'Repledge Call'!G:G)</f>
        <v>0</v>
      </c>
      <c r="H263" s="23">
        <f>SUMIF('Repledge Call'!A:A,BRANCH!A:A,'Repledge Call'!F:F)</f>
        <v>0</v>
      </c>
      <c r="I263" s="52">
        <f>VLOOKUP(A:A,'Repledge Call'!A:E,5,0)</f>
        <v>0</v>
      </c>
      <c r="J263" s="23">
        <f t="shared" si="12"/>
        <v>8492</v>
      </c>
      <c r="K263" s="23" t="e">
        <f>SUMIF(#REF!,BRANCH!A:A,#REF!)</f>
        <v>#REF!</v>
      </c>
      <c r="L263" s="23" t="e">
        <f>SUMIF(#REF!,BRANCH!A:A,#REF!)</f>
        <v>#REF!</v>
      </c>
      <c r="M263" s="23" t="e">
        <f>SUMIF(#REF!,BRANCH!B:B,#REF!)</f>
        <v>#REF!</v>
      </c>
      <c r="N263" s="52" t="e">
        <f>SUMIF(#REF!,BRANCH!A:A,#REF!)</f>
        <v>#REF!</v>
      </c>
      <c r="O263" s="23" t="e">
        <f t="shared" si="13"/>
        <v>#REF!</v>
      </c>
      <c r="P263" s="23">
        <f>SUMIF('Normal Call'!A:A,BRANCH!A:A,'Normal Call'!D:D)</f>
        <v>87897</v>
      </c>
      <c r="Q263" s="23">
        <f>SUMIF('Normal Call'!A:A,BRANCH!A:A,'Normal Call'!G:G)</f>
        <v>19</v>
      </c>
      <c r="R263" s="23">
        <f>SUMIF('Normal Call'!A:A,BRANCH!A:A,'Normal Call'!F:F)</f>
        <v>19</v>
      </c>
      <c r="S263" s="52">
        <f>SUMIF('Normal Call'!B:B,BRANCH!B:B,'Normal Call'!E:E)</f>
        <v>0</v>
      </c>
      <c r="T263" s="23">
        <f t="shared" si="14"/>
        <v>87878</v>
      </c>
    </row>
    <row r="264" spans="1:20" x14ac:dyDescent="0.25">
      <c r="A264" s="21">
        <v>299</v>
      </c>
      <c r="B264" s="33" t="s">
        <v>827</v>
      </c>
      <c r="C264" s="34" t="s">
        <v>130</v>
      </c>
      <c r="D264" s="34" t="s">
        <v>131</v>
      </c>
      <c r="E264" s="22" t="s">
        <v>17</v>
      </c>
      <c r="F264" s="23">
        <f>SUMIF('Repledge Call'!A:A,BRANCH!A:A,'Repledge Call'!D:D)</f>
        <v>18434</v>
      </c>
      <c r="G264" s="23">
        <f>SUMIF('Repledge Call'!A:A,BRANCH!A:A,'Repledge Call'!G:G)</f>
        <v>1</v>
      </c>
      <c r="H264" s="23">
        <f>SUMIF('Repledge Call'!A:A,BRANCH!A:A,'Repledge Call'!F:F)</f>
        <v>1</v>
      </c>
      <c r="I264" s="52">
        <f>VLOOKUP(A:A,'Repledge Call'!A:E,5,0)</f>
        <v>0</v>
      </c>
      <c r="J264" s="23">
        <f t="shared" si="12"/>
        <v>18433</v>
      </c>
      <c r="K264" s="23" t="e">
        <f>SUMIF(#REF!,BRANCH!A:A,#REF!)</f>
        <v>#REF!</v>
      </c>
      <c r="L264" s="23" t="e">
        <f>SUMIF(#REF!,BRANCH!A:A,#REF!)</f>
        <v>#REF!</v>
      </c>
      <c r="M264" s="23" t="e">
        <f>SUMIF(#REF!,BRANCH!B:B,#REF!)</f>
        <v>#REF!</v>
      </c>
      <c r="N264" s="52" t="e">
        <f>SUMIF(#REF!,BRANCH!A:A,#REF!)</f>
        <v>#REF!</v>
      </c>
      <c r="O264" s="23" t="e">
        <f t="shared" si="13"/>
        <v>#REF!</v>
      </c>
      <c r="P264" s="23">
        <f>SUMIF('Normal Call'!A:A,BRANCH!A:A,'Normal Call'!D:D)</f>
        <v>218522</v>
      </c>
      <c r="Q264" s="23">
        <f>SUMIF('Normal Call'!A:A,BRANCH!A:A,'Normal Call'!G:G)</f>
        <v>99</v>
      </c>
      <c r="R264" s="23">
        <f>SUMIF('Normal Call'!A:A,BRANCH!A:A,'Normal Call'!F:F)</f>
        <v>99</v>
      </c>
      <c r="S264" s="52">
        <f>SUMIF('Normal Call'!B:B,BRANCH!B:B,'Normal Call'!E:E)</f>
        <v>0</v>
      </c>
      <c r="T264" s="23">
        <f t="shared" si="14"/>
        <v>218423</v>
      </c>
    </row>
    <row r="265" spans="1:20" x14ac:dyDescent="0.25">
      <c r="A265" s="21">
        <v>1966</v>
      </c>
      <c r="B265" s="33" t="s">
        <v>828</v>
      </c>
      <c r="C265" s="34" t="s">
        <v>257</v>
      </c>
      <c r="D265" s="34" t="s">
        <v>112</v>
      </c>
      <c r="E265" s="22" t="s">
        <v>17</v>
      </c>
      <c r="F265" s="23">
        <f>SUMIF('Repledge Call'!A:A,BRANCH!A:A,'Repledge Call'!D:D)</f>
        <v>15164</v>
      </c>
      <c r="G265" s="23">
        <f>SUMIF('Repledge Call'!A:A,BRANCH!A:A,'Repledge Call'!G:G)</f>
        <v>0</v>
      </c>
      <c r="H265" s="23">
        <f>SUMIF('Repledge Call'!A:A,BRANCH!A:A,'Repledge Call'!F:F)</f>
        <v>0</v>
      </c>
      <c r="I265" s="52">
        <f>VLOOKUP(A:A,'Repledge Call'!A:E,5,0)</f>
        <v>0</v>
      </c>
      <c r="J265" s="23">
        <f t="shared" si="12"/>
        <v>15164</v>
      </c>
      <c r="K265" s="23" t="e">
        <f>SUMIF(#REF!,BRANCH!A:A,#REF!)</f>
        <v>#REF!</v>
      </c>
      <c r="L265" s="23" t="e">
        <f>SUMIF(#REF!,BRANCH!A:A,#REF!)</f>
        <v>#REF!</v>
      </c>
      <c r="M265" s="23" t="e">
        <f>SUMIF(#REF!,BRANCH!B:B,#REF!)</f>
        <v>#REF!</v>
      </c>
      <c r="N265" s="52" t="e">
        <f>SUMIF(#REF!,BRANCH!A:A,#REF!)</f>
        <v>#REF!</v>
      </c>
      <c r="O265" s="23" t="e">
        <f t="shared" si="13"/>
        <v>#REF!</v>
      </c>
      <c r="P265" s="23">
        <f>SUMIF('Normal Call'!A:A,BRANCH!A:A,'Normal Call'!D:D)</f>
        <v>154650</v>
      </c>
      <c r="Q265" s="23">
        <f>SUMIF('Normal Call'!A:A,BRANCH!A:A,'Normal Call'!G:G)</f>
        <v>87</v>
      </c>
      <c r="R265" s="23">
        <f>SUMIF('Normal Call'!A:A,BRANCH!A:A,'Normal Call'!F:F)</f>
        <v>87</v>
      </c>
      <c r="S265" s="52">
        <f>SUMIF('Normal Call'!B:B,BRANCH!B:B,'Normal Call'!E:E)</f>
        <v>0</v>
      </c>
      <c r="T265" s="23">
        <f t="shared" si="14"/>
        <v>154563</v>
      </c>
    </row>
    <row r="266" spans="1:20" x14ac:dyDescent="0.25">
      <c r="A266" s="21">
        <v>301</v>
      </c>
      <c r="B266" s="33" t="s">
        <v>829</v>
      </c>
      <c r="C266" s="34" t="s">
        <v>447</v>
      </c>
      <c r="D266" s="34" t="s">
        <v>300</v>
      </c>
      <c r="E266" s="22" t="s">
        <v>13</v>
      </c>
      <c r="F266" s="23">
        <f>SUMIF('Repledge Call'!A:A,BRANCH!A:A,'Repledge Call'!D:D)</f>
        <v>7064</v>
      </c>
      <c r="G266" s="23">
        <f>SUMIF('Repledge Call'!A:A,BRANCH!A:A,'Repledge Call'!G:G)</f>
        <v>0</v>
      </c>
      <c r="H266" s="23">
        <f>SUMIF('Repledge Call'!A:A,BRANCH!A:A,'Repledge Call'!F:F)</f>
        <v>0</v>
      </c>
      <c r="I266" s="52">
        <f>VLOOKUP(A:A,'Repledge Call'!A:E,5,0)</f>
        <v>0</v>
      </c>
      <c r="J266" s="23">
        <f t="shared" si="12"/>
        <v>7064</v>
      </c>
      <c r="K266" s="23" t="e">
        <f>SUMIF(#REF!,BRANCH!A:A,#REF!)</f>
        <v>#REF!</v>
      </c>
      <c r="L266" s="23" t="e">
        <f>SUMIF(#REF!,BRANCH!A:A,#REF!)</f>
        <v>#REF!</v>
      </c>
      <c r="M266" s="23" t="e">
        <f>SUMIF(#REF!,BRANCH!B:B,#REF!)</f>
        <v>#REF!</v>
      </c>
      <c r="N266" s="52" t="e">
        <f>SUMIF(#REF!,BRANCH!A:A,#REF!)</f>
        <v>#REF!</v>
      </c>
      <c r="O266" s="23" t="e">
        <f t="shared" si="13"/>
        <v>#REF!</v>
      </c>
      <c r="P266" s="23">
        <f>SUMIF('Normal Call'!A:A,BRANCH!A:A,'Normal Call'!D:D)</f>
        <v>61757</v>
      </c>
      <c r="Q266" s="23">
        <f>SUMIF('Normal Call'!A:A,BRANCH!A:A,'Normal Call'!G:G)</f>
        <v>22</v>
      </c>
      <c r="R266" s="23">
        <f>SUMIF('Normal Call'!A:A,BRANCH!A:A,'Normal Call'!F:F)</f>
        <v>22</v>
      </c>
      <c r="S266" s="52">
        <f>SUMIF('Normal Call'!B:B,BRANCH!B:B,'Normal Call'!E:E)</f>
        <v>0</v>
      </c>
      <c r="T266" s="23">
        <f t="shared" si="14"/>
        <v>61735</v>
      </c>
    </row>
    <row r="267" spans="1:20" x14ac:dyDescent="0.25">
      <c r="A267" s="21">
        <v>302</v>
      </c>
      <c r="B267" s="33" t="s">
        <v>153</v>
      </c>
      <c r="C267" s="34" t="s">
        <v>153</v>
      </c>
      <c r="D267" s="34" t="s">
        <v>154</v>
      </c>
      <c r="E267" s="22" t="s">
        <v>14</v>
      </c>
      <c r="F267" s="23">
        <f>SUMIF('Repledge Call'!A:A,BRANCH!A:A,'Repledge Call'!D:D)</f>
        <v>28370</v>
      </c>
      <c r="G267" s="23">
        <f>SUMIF('Repledge Call'!A:A,BRANCH!A:A,'Repledge Call'!G:G)</f>
        <v>0</v>
      </c>
      <c r="H267" s="23">
        <f>SUMIF('Repledge Call'!A:A,BRANCH!A:A,'Repledge Call'!F:F)</f>
        <v>0</v>
      </c>
      <c r="I267" s="52">
        <f>VLOOKUP(A:A,'Repledge Call'!A:E,5,0)</f>
        <v>0</v>
      </c>
      <c r="J267" s="23">
        <f t="shared" si="12"/>
        <v>28370</v>
      </c>
      <c r="K267" s="23" t="e">
        <f>SUMIF(#REF!,BRANCH!A:A,#REF!)</f>
        <v>#REF!</v>
      </c>
      <c r="L267" s="23" t="e">
        <f>SUMIF(#REF!,BRANCH!A:A,#REF!)</f>
        <v>#REF!</v>
      </c>
      <c r="M267" s="23" t="e">
        <f>SUMIF(#REF!,BRANCH!B:B,#REF!)</f>
        <v>#REF!</v>
      </c>
      <c r="N267" s="52" t="e">
        <f>SUMIF(#REF!,BRANCH!A:A,#REF!)</f>
        <v>#REF!</v>
      </c>
      <c r="O267" s="23" t="e">
        <f t="shared" si="13"/>
        <v>#REF!</v>
      </c>
      <c r="P267" s="23">
        <f>SUMIF('Normal Call'!A:A,BRANCH!A:A,'Normal Call'!D:D)</f>
        <v>338491</v>
      </c>
      <c r="Q267" s="23">
        <f>SUMIF('Normal Call'!A:A,BRANCH!A:A,'Normal Call'!G:G)</f>
        <v>98</v>
      </c>
      <c r="R267" s="23">
        <f>SUMIF('Normal Call'!A:A,BRANCH!A:A,'Normal Call'!F:F)</f>
        <v>98</v>
      </c>
      <c r="S267" s="52">
        <f>SUMIF('Normal Call'!B:B,BRANCH!B:B,'Normal Call'!E:E)</f>
        <v>0</v>
      </c>
      <c r="T267" s="23">
        <f t="shared" si="14"/>
        <v>338393</v>
      </c>
    </row>
    <row r="268" spans="1:20" x14ac:dyDescent="0.25">
      <c r="A268" s="21">
        <v>303</v>
      </c>
      <c r="B268" s="33" t="s">
        <v>830</v>
      </c>
      <c r="C268" s="34" t="s">
        <v>109</v>
      </c>
      <c r="D268" s="34" t="s">
        <v>110</v>
      </c>
      <c r="E268" s="22" t="s">
        <v>17</v>
      </c>
      <c r="F268" s="23">
        <f>SUMIF('Repledge Call'!A:A,BRANCH!A:A,'Repledge Call'!D:D)</f>
        <v>35858</v>
      </c>
      <c r="G268" s="23">
        <f>SUMIF('Repledge Call'!A:A,BRANCH!A:A,'Repledge Call'!G:G)</f>
        <v>1</v>
      </c>
      <c r="H268" s="23">
        <f>SUMIF('Repledge Call'!A:A,BRANCH!A:A,'Repledge Call'!F:F)</f>
        <v>1</v>
      </c>
      <c r="I268" s="52">
        <f>VLOOKUP(A:A,'Repledge Call'!A:E,5,0)</f>
        <v>0</v>
      </c>
      <c r="J268" s="23">
        <f t="shared" si="12"/>
        <v>35857</v>
      </c>
      <c r="K268" s="23" t="e">
        <f>SUMIF(#REF!,BRANCH!A:A,#REF!)</f>
        <v>#REF!</v>
      </c>
      <c r="L268" s="23" t="e">
        <f>SUMIF(#REF!,BRANCH!A:A,#REF!)</f>
        <v>#REF!</v>
      </c>
      <c r="M268" s="23" t="e">
        <f>SUMIF(#REF!,BRANCH!B:B,#REF!)</f>
        <v>#REF!</v>
      </c>
      <c r="N268" s="52" t="e">
        <f>SUMIF(#REF!,BRANCH!A:A,#REF!)</f>
        <v>#REF!</v>
      </c>
      <c r="O268" s="23" t="e">
        <f t="shared" si="13"/>
        <v>#REF!</v>
      </c>
      <c r="P268" s="23">
        <f>SUMIF('Normal Call'!A:A,BRANCH!A:A,'Normal Call'!D:D)</f>
        <v>410580</v>
      </c>
      <c r="Q268" s="23">
        <f>SUMIF('Normal Call'!A:A,BRANCH!A:A,'Normal Call'!G:G)</f>
        <v>195</v>
      </c>
      <c r="R268" s="23">
        <f>SUMIF('Normal Call'!A:A,BRANCH!A:A,'Normal Call'!F:F)</f>
        <v>121</v>
      </c>
      <c r="S268" s="52">
        <f>SUMIF('Normal Call'!B:B,BRANCH!B:B,'Normal Call'!E:E)</f>
        <v>74</v>
      </c>
      <c r="T268" s="23">
        <f t="shared" si="14"/>
        <v>410459</v>
      </c>
    </row>
    <row r="269" spans="1:20" x14ac:dyDescent="0.25">
      <c r="A269" s="21">
        <v>304</v>
      </c>
      <c r="B269" s="33" t="s">
        <v>831</v>
      </c>
      <c r="C269" s="34" t="s">
        <v>444</v>
      </c>
      <c r="D269" s="34" t="s">
        <v>397</v>
      </c>
      <c r="E269" s="22" t="s">
        <v>13</v>
      </c>
      <c r="F269" s="23">
        <f>SUMIF('Repledge Call'!A:A,BRANCH!A:A,'Repledge Call'!D:D)</f>
        <v>4112</v>
      </c>
      <c r="G269" s="23">
        <f>SUMIF('Repledge Call'!A:A,BRANCH!A:A,'Repledge Call'!G:G)</f>
        <v>0</v>
      </c>
      <c r="H269" s="23">
        <f>SUMIF('Repledge Call'!A:A,BRANCH!A:A,'Repledge Call'!F:F)</f>
        <v>0</v>
      </c>
      <c r="I269" s="52">
        <f>VLOOKUP(A:A,'Repledge Call'!A:E,5,0)</f>
        <v>0</v>
      </c>
      <c r="J269" s="23">
        <f t="shared" si="12"/>
        <v>4112</v>
      </c>
      <c r="K269" s="23" t="e">
        <f>SUMIF(#REF!,BRANCH!A:A,#REF!)</f>
        <v>#REF!</v>
      </c>
      <c r="L269" s="23" t="e">
        <f>SUMIF(#REF!,BRANCH!A:A,#REF!)</f>
        <v>#REF!</v>
      </c>
      <c r="M269" s="23" t="e">
        <f>SUMIF(#REF!,BRANCH!B:B,#REF!)</f>
        <v>#REF!</v>
      </c>
      <c r="N269" s="52" t="e">
        <f>SUMIF(#REF!,BRANCH!A:A,#REF!)</f>
        <v>#REF!</v>
      </c>
      <c r="O269" s="23" t="e">
        <f t="shared" si="13"/>
        <v>#REF!</v>
      </c>
      <c r="P269" s="23">
        <f>SUMIF('Normal Call'!A:A,BRANCH!A:A,'Normal Call'!D:D)</f>
        <v>40110</v>
      </c>
      <c r="Q269" s="23">
        <f>SUMIF('Normal Call'!A:A,BRANCH!A:A,'Normal Call'!G:G)</f>
        <v>12</v>
      </c>
      <c r="R269" s="23">
        <f>SUMIF('Normal Call'!A:A,BRANCH!A:A,'Normal Call'!F:F)</f>
        <v>12</v>
      </c>
      <c r="S269" s="52">
        <f>SUMIF('Normal Call'!B:B,BRANCH!B:B,'Normal Call'!E:E)</f>
        <v>0</v>
      </c>
      <c r="T269" s="23">
        <f t="shared" si="14"/>
        <v>40098</v>
      </c>
    </row>
    <row r="270" spans="1:20" x14ac:dyDescent="0.25">
      <c r="A270" s="21">
        <v>305</v>
      </c>
      <c r="B270" s="33" t="s">
        <v>832</v>
      </c>
      <c r="C270" s="34" t="s">
        <v>446</v>
      </c>
      <c r="D270" s="34" t="s">
        <v>310</v>
      </c>
      <c r="E270" s="22" t="s">
        <v>14</v>
      </c>
      <c r="F270" s="23">
        <f>SUMIF('Repledge Call'!A:A,BRANCH!A:A,'Repledge Call'!D:D)</f>
        <v>6962</v>
      </c>
      <c r="G270" s="23">
        <f>SUMIF('Repledge Call'!A:A,BRANCH!A:A,'Repledge Call'!G:G)</f>
        <v>0</v>
      </c>
      <c r="H270" s="23">
        <f>SUMIF('Repledge Call'!A:A,BRANCH!A:A,'Repledge Call'!F:F)</f>
        <v>0</v>
      </c>
      <c r="I270" s="52">
        <f>VLOOKUP(A:A,'Repledge Call'!A:E,5,0)</f>
        <v>0</v>
      </c>
      <c r="J270" s="23">
        <f t="shared" si="12"/>
        <v>6962</v>
      </c>
      <c r="K270" s="23" t="e">
        <f>SUMIF(#REF!,BRANCH!A:A,#REF!)</f>
        <v>#REF!</v>
      </c>
      <c r="L270" s="23" t="e">
        <f>SUMIF(#REF!,BRANCH!A:A,#REF!)</f>
        <v>#REF!</v>
      </c>
      <c r="M270" s="23" t="e">
        <f>SUMIF(#REF!,BRANCH!B:B,#REF!)</f>
        <v>#REF!</v>
      </c>
      <c r="N270" s="52" t="e">
        <f>SUMIF(#REF!,BRANCH!A:A,#REF!)</f>
        <v>#REF!</v>
      </c>
      <c r="O270" s="23" t="e">
        <f t="shared" si="13"/>
        <v>#REF!</v>
      </c>
      <c r="P270" s="23">
        <f>SUMIF('Normal Call'!A:A,BRANCH!A:A,'Normal Call'!D:D)</f>
        <v>82512</v>
      </c>
      <c r="Q270" s="23">
        <f>SUMIF('Normal Call'!A:A,BRANCH!A:A,'Normal Call'!G:G)</f>
        <v>35</v>
      </c>
      <c r="R270" s="23">
        <f>SUMIF('Normal Call'!A:A,BRANCH!A:A,'Normal Call'!F:F)</f>
        <v>35</v>
      </c>
      <c r="S270" s="52">
        <f>SUMIF('Normal Call'!B:B,BRANCH!B:B,'Normal Call'!E:E)</f>
        <v>0</v>
      </c>
      <c r="T270" s="23">
        <f t="shared" si="14"/>
        <v>82477</v>
      </c>
    </row>
    <row r="271" spans="1:20" x14ac:dyDescent="0.25">
      <c r="A271" s="21">
        <v>2007</v>
      </c>
      <c r="B271" s="33" t="s">
        <v>833</v>
      </c>
      <c r="C271" s="34" t="s">
        <v>257</v>
      </c>
      <c r="D271" s="34" t="s">
        <v>112</v>
      </c>
      <c r="E271" s="22" t="s">
        <v>17</v>
      </c>
      <c r="F271" s="23">
        <f>SUMIF('Repledge Call'!A:A,BRANCH!A:A,'Repledge Call'!D:D)</f>
        <v>17644</v>
      </c>
      <c r="G271" s="23">
        <f>SUMIF('Repledge Call'!A:A,BRANCH!A:A,'Repledge Call'!G:G)</f>
        <v>0</v>
      </c>
      <c r="H271" s="23">
        <f>SUMIF('Repledge Call'!A:A,BRANCH!A:A,'Repledge Call'!F:F)</f>
        <v>0</v>
      </c>
      <c r="I271" s="52">
        <f>VLOOKUP(A:A,'Repledge Call'!A:E,5,0)</f>
        <v>0</v>
      </c>
      <c r="J271" s="23">
        <f t="shared" si="12"/>
        <v>17644</v>
      </c>
      <c r="K271" s="23" t="e">
        <f>SUMIF(#REF!,BRANCH!A:A,#REF!)</f>
        <v>#REF!</v>
      </c>
      <c r="L271" s="23" t="e">
        <f>SUMIF(#REF!,BRANCH!A:A,#REF!)</f>
        <v>#REF!</v>
      </c>
      <c r="M271" s="23" t="e">
        <f>SUMIF(#REF!,BRANCH!B:B,#REF!)</f>
        <v>#REF!</v>
      </c>
      <c r="N271" s="52" t="e">
        <f>SUMIF(#REF!,BRANCH!A:A,#REF!)</f>
        <v>#REF!</v>
      </c>
      <c r="O271" s="23" t="e">
        <f t="shared" si="13"/>
        <v>#REF!</v>
      </c>
      <c r="P271" s="23">
        <f>SUMIF('Normal Call'!A:A,BRANCH!A:A,'Normal Call'!D:D)</f>
        <v>196868</v>
      </c>
      <c r="Q271" s="23">
        <f>SUMIF('Normal Call'!A:A,BRANCH!A:A,'Normal Call'!G:G)</f>
        <v>146</v>
      </c>
      <c r="R271" s="23">
        <f>SUMIF('Normal Call'!A:A,BRANCH!A:A,'Normal Call'!F:F)</f>
        <v>146</v>
      </c>
      <c r="S271" s="52">
        <f>SUMIF('Normal Call'!B:B,BRANCH!B:B,'Normal Call'!E:E)</f>
        <v>0</v>
      </c>
      <c r="T271" s="23">
        <f t="shared" si="14"/>
        <v>196722</v>
      </c>
    </row>
    <row r="272" spans="1:20" x14ac:dyDescent="0.25">
      <c r="A272" s="21">
        <v>307</v>
      </c>
      <c r="B272" s="33" t="s">
        <v>834</v>
      </c>
      <c r="C272" s="34" t="s">
        <v>359</v>
      </c>
      <c r="D272" s="34" t="s">
        <v>308</v>
      </c>
      <c r="E272" s="22" t="s">
        <v>14</v>
      </c>
      <c r="F272" s="23">
        <f>SUMIF('Repledge Call'!A:A,BRANCH!A:A,'Repledge Call'!D:D)</f>
        <v>5300</v>
      </c>
      <c r="G272" s="23">
        <f>SUMIF('Repledge Call'!A:A,BRANCH!A:A,'Repledge Call'!G:G)</f>
        <v>0</v>
      </c>
      <c r="H272" s="23">
        <f>SUMIF('Repledge Call'!A:A,BRANCH!A:A,'Repledge Call'!F:F)</f>
        <v>0</v>
      </c>
      <c r="I272" s="52">
        <f>VLOOKUP(A:A,'Repledge Call'!A:E,5,0)</f>
        <v>0</v>
      </c>
      <c r="J272" s="23">
        <f t="shared" si="12"/>
        <v>5300</v>
      </c>
      <c r="K272" s="23" t="e">
        <f>SUMIF(#REF!,BRANCH!A:A,#REF!)</f>
        <v>#REF!</v>
      </c>
      <c r="L272" s="23" t="e">
        <f>SUMIF(#REF!,BRANCH!A:A,#REF!)</f>
        <v>#REF!</v>
      </c>
      <c r="M272" s="23" t="e">
        <f>SUMIF(#REF!,BRANCH!B:B,#REF!)</f>
        <v>#REF!</v>
      </c>
      <c r="N272" s="52" t="e">
        <f>SUMIF(#REF!,BRANCH!A:A,#REF!)</f>
        <v>#REF!</v>
      </c>
      <c r="O272" s="23" t="e">
        <f t="shared" si="13"/>
        <v>#REF!</v>
      </c>
      <c r="P272" s="23">
        <f>SUMIF('Normal Call'!A:A,BRANCH!A:A,'Normal Call'!D:D)</f>
        <v>56449</v>
      </c>
      <c r="Q272" s="23">
        <f>SUMIF('Normal Call'!A:A,BRANCH!A:A,'Normal Call'!G:G)</f>
        <v>26</v>
      </c>
      <c r="R272" s="23">
        <f>SUMIF('Normal Call'!A:A,BRANCH!A:A,'Normal Call'!F:F)</f>
        <v>26</v>
      </c>
      <c r="S272" s="52">
        <f>SUMIF('Normal Call'!B:B,BRANCH!B:B,'Normal Call'!E:E)</f>
        <v>0</v>
      </c>
      <c r="T272" s="23">
        <f t="shared" si="14"/>
        <v>56423</v>
      </c>
    </row>
    <row r="273" spans="1:20" x14ac:dyDescent="0.25">
      <c r="A273" s="21">
        <v>308</v>
      </c>
      <c r="B273" s="33" t="s">
        <v>835</v>
      </c>
      <c r="C273" s="34" t="s">
        <v>431</v>
      </c>
      <c r="D273" s="34" t="s">
        <v>414</v>
      </c>
      <c r="E273" s="22" t="s">
        <v>13</v>
      </c>
      <c r="F273" s="23">
        <f>SUMIF('Repledge Call'!A:A,BRANCH!A:A,'Repledge Call'!D:D)</f>
        <v>7543</v>
      </c>
      <c r="G273" s="23">
        <f>SUMIF('Repledge Call'!A:A,BRANCH!A:A,'Repledge Call'!G:G)</f>
        <v>0</v>
      </c>
      <c r="H273" s="23">
        <f>SUMIF('Repledge Call'!A:A,BRANCH!A:A,'Repledge Call'!F:F)</f>
        <v>0</v>
      </c>
      <c r="I273" s="52">
        <f>VLOOKUP(A:A,'Repledge Call'!A:E,5,0)</f>
        <v>0</v>
      </c>
      <c r="J273" s="23">
        <f t="shared" si="12"/>
        <v>7543</v>
      </c>
      <c r="K273" s="23" t="e">
        <f>SUMIF(#REF!,BRANCH!A:A,#REF!)</f>
        <v>#REF!</v>
      </c>
      <c r="L273" s="23" t="e">
        <f>SUMIF(#REF!,BRANCH!A:A,#REF!)</f>
        <v>#REF!</v>
      </c>
      <c r="M273" s="23" t="e">
        <f>SUMIF(#REF!,BRANCH!B:B,#REF!)</f>
        <v>#REF!</v>
      </c>
      <c r="N273" s="52" t="e">
        <f>SUMIF(#REF!,BRANCH!A:A,#REF!)</f>
        <v>#REF!</v>
      </c>
      <c r="O273" s="23" t="e">
        <f t="shared" si="13"/>
        <v>#REF!</v>
      </c>
      <c r="P273" s="23">
        <f>SUMIF('Normal Call'!A:A,BRANCH!A:A,'Normal Call'!D:D)</f>
        <v>72686</v>
      </c>
      <c r="Q273" s="23">
        <f>SUMIF('Normal Call'!A:A,BRANCH!A:A,'Normal Call'!G:G)</f>
        <v>21</v>
      </c>
      <c r="R273" s="23">
        <f>SUMIF('Normal Call'!A:A,BRANCH!A:A,'Normal Call'!F:F)</f>
        <v>13</v>
      </c>
      <c r="S273" s="52">
        <f>SUMIF('Normal Call'!B:B,BRANCH!B:B,'Normal Call'!E:E)</f>
        <v>8</v>
      </c>
      <c r="T273" s="23">
        <f t="shared" si="14"/>
        <v>72673</v>
      </c>
    </row>
    <row r="274" spans="1:20" x14ac:dyDescent="0.25">
      <c r="A274" s="21">
        <v>309</v>
      </c>
      <c r="B274" s="33" t="s">
        <v>836</v>
      </c>
      <c r="C274" s="34" t="s">
        <v>446</v>
      </c>
      <c r="D274" s="34" t="s">
        <v>310</v>
      </c>
      <c r="E274" s="22" t="s">
        <v>14</v>
      </c>
      <c r="F274" s="23">
        <f>SUMIF('Repledge Call'!A:A,BRANCH!A:A,'Repledge Call'!D:D)</f>
        <v>13762</v>
      </c>
      <c r="G274" s="23">
        <f>SUMIF('Repledge Call'!A:A,BRANCH!A:A,'Repledge Call'!G:G)</f>
        <v>0</v>
      </c>
      <c r="H274" s="23">
        <f>SUMIF('Repledge Call'!A:A,BRANCH!A:A,'Repledge Call'!F:F)</f>
        <v>0</v>
      </c>
      <c r="I274" s="52">
        <f>VLOOKUP(A:A,'Repledge Call'!A:E,5,0)</f>
        <v>0</v>
      </c>
      <c r="J274" s="23">
        <f t="shared" si="12"/>
        <v>13762</v>
      </c>
      <c r="K274" s="23" t="e">
        <f>SUMIF(#REF!,BRANCH!A:A,#REF!)</f>
        <v>#REF!</v>
      </c>
      <c r="L274" s="23" t="e">
        <f>SUMIF(#REF!,BRANCH!A:A,#REF!)</f>
        <v>#REF!</v>
      </c>
      <c r="M274" s="23" t="e">
        <f>SUMIF(#REF!,BRANCH!B:B,#REF!)</f>
        <v>#REF!</v>
      </c>
      <c r="N274" s="52" t="e">
        <f>SUMIF(#REF!,BRANCH!A:A,#REF!)</f>
        <v>#REF!</v>
      </c>
      <c r="O274" s="23" t="e">
        <f t="shared" si="13"/>
        <v>#REF!</v>
      </c>
      <c r="P274" s="23">
        <f>SUMIF('Normal Call'!A:A,BRANCH!A:A,'Normal Call'!D:D)</f>
        <v>174785</v>
      </c>
      <c r="Q274" s="23">
        <f>SUMIF('Normal Call'!A:A,BRANCH!A:A,'Normal Call'!G:G)</f>
        <v>79</v>
      </c>
      <c r="R274" s="23">
        <f>SUMIF('Normal Call'!A:A,BRANCH!A:A,'Normal Call'!F:F)</f>
        <v>0</v>
      </c>
      <c r="S274" s="52">
        <f>SUMIF('Normal Call'!B:B,BRANCH!B:B,'Normal Call'!E:E)</f>
        <v>79</v>
      </c>
      <c r="T274" s="23">
        <f t="shared" si="14"/>
        <v>174785</v>
      </c>
    </row>
    <row r="275" spans="1:20" x14ac:dyDescent="0.25">
      <c r="A275" s="21">
        <v>310</v>
      </c>
      <c r="B275" s="33" t="s">
        <v>837</v>
      </c>
      <c r="C275" s="34" t="s">
        <v>550</v>
      </c>
      <c r="D275" s="34" t="s">
        <v>397</v>
      </c>
      <c r="E275" s="22" t="s">
        <v>13</v>
      </c>
      <c r="F275" s="23">
        <f>SUMIF('Repledge Call'!A:A,BRANCH!A:A,'Repledge Call'!D:D)</f>
        <v>9156</v>
      </c>
      <c r="G275" s="23">
        <f>SUMIF('Repledge Call'!A:A,BRANCH!A:A,'Repledge Call'!G:G)</f>
        <v>0</v>
      </c>
      <c r="H275" s="23">
        <f>SUMIF('Repledge Call'!A:A,BRANCH!A:A,'Repledge Call'!F:F)</f>
        <v>0</v>
      </c>
      <c r="I275" s="52">
        <f>VLOOKUP(A:A,'Repledge Call'!A:E,5,0)</f>
        <v>0</v>
      </c>
      <c r="J275" s="23">
        <f t="shared" si="12"/>
        <v>9156</v>
      </c>
      <c r="K275" s="23" t="e">
        <f>SUMIF(#REF!,BRANCH!A:A,#REF!)</f>
        <v>#REF!</v>
      </c>
      <c r="L275" s="23" t="e">
        <f>SUMIF(#REF!,BRANCH!A:A,#REF!)</f>
        <v>#REF!</v>
      </c>
      <c r="M275" s="23" t="e">
        <f>SUMIF(#REF!,BRANCH!B:B,#REF!)</f>
        <v>#REF!</v>
      </c>
      <c r="N275" s="52" t="e">
        <f>SUMIF(#REF!,BRANCH!A:A,#REF!)</f>
        <v>#REF!</v>
      </c>
      <c r="O275" s="23" t="e">
        <f t="shared" si="13"/>
        <v>#REF!</v>
      </c>
      <c r="P275" s="23">
        <f>SUMIF('Normal Call'!A:A,BRANCH!A:A,'Normal Call'!D:D)</f>
        <v>83887</v>
      </c>
      <c r="Q275" s="23">
        <f>SUMIF('Normal Call'!A:A,BRANCH!A:A,'Normal Call'!G:G)</f>
        <v>32</v>
      </c>
      <c r="R275" s="23">
        <f>SUMIF('Normal Call'!A:A,BRANCH!A:A,'Normal Call'!F:F)</f>
        <v>32</v>
      </c>
      <c r="S275" s="52">
        <f>SUMIF('Normal Call'!B:B,BRANCH!B:B,'Normal Call'!E:E)</f>
        <v>0</v>
      </c>
      <c r="T275" s="23">
        <f t="shared" si="14"/>
        <v>83855</v>
      </c>
    </row>
    <row r="276" spans="1:20" x14ac:dyDescent="0.25">
      <c r="A276" s="21">
        <v>311</v>
      </c>
      <c r="B276" s="33" t="s">
        <v>838</v>
      </c>
      <c r="C276" s="34" t="s">
        <v>153</v>
      </c>
      <c r="D276" s="34" t="s">
        <v>154</v>
      </c>
      <c r="E276" s="22" t="s">
        <v>14</v>
      </c>
      <c r="F276" s="23">
        <f>SUMIF('Repledge Call'!A:A,BRANCH!A:A,'Repledge Call'!D:D)</f>
        <v>13274</v>
      </c>
      <c r="G276" s="23">
        <f>SUMIF('Repledge Call'!A:A,BRANCH!A:A,'Repledge Call'!G:G)</f>
        <v>0</v>
      </c>
      <c r="H276" s="23">
        <f>SUMIF('Repledge Call'!A:A,BRANCH!A:A,'Repledge Call'!F:F)</f>
        <v>0</v>
      </c>
      <c r="I276" s="52">
        <f>VLOOKUP(A:A,'Repledge Call'!A:E,5,0)</f>
        <v>0</v>
      </c>
      <c r="J276" s="23">
        <f t="shared" si="12"/>
        <v>13274</v>
      </c>
      <c r="K276" s="23" t="e">
        <f>SUMIF(#REF!,BRANCH!A:A,#REF!)</f>
        <v>#REF!</v>
      </c>
      <c r="L276" s="23" t="e">
        <f>SUMIF(#REF!,BRANCH!A:A,#REF!)</f>
        <v>#REF!</v>
      </c>
      <c r="M276" s="23" t="e">
        <f>SUMIF(#REF!,BRANCH!B:B,#REF!)</f>
        <v>#REF!</v>
      </c>
      <c r="N276" s="52" t="e">
        <f>SUMIF(#REF!,BRANCH!A:A,#REF!)</f>
        <v>#REF!</v>
      </c>
      <c r="O276" s="23" t="e">
        <f t="shared" si="13"/>
        <v>#REF!</v>
      </c>
      <c r="P276" s="23">
        <f>SUMIF('Normal Call'!A:A,BRANCH!A:A,'Normal Call'!D:D)</f>
        <v>139173</v>
      </c>
      <c r="Q276" s="23">
        <f>SUMIF('Normal Call'!A:A,BRANCH!A:A,'Normal Call'!G:G)</f>
        <v>35</v>
      </c>
      <c r="R276" s="23">
        <f>SUMIF('Normal Call'!A:A,BRANCH!A:A,'Normal Call'!F:F)</f>
        <v>35</v>
      </c>
      <c r="S276" s="52">
        <f>SUMIF('Normal Call'!B:B,BRANCH!B:B,'Normal Call'!E:E)</f>
        <v>0</v>
      </c>
      <c r="T276" s="23">
        <f t="shared" si="14"/>
        <v>139138</v>
      </c>
    </row>
    <row r="277" spans="1:20" x14ac:dyDescent="0.25">
      <c r="A277" s="21">
        <v>312</v>
      </c>
      <c r="B277" s="33" t="s">
        <v>839</v>
      </c>
      <c r="C277" s="34" t="s">
        <v>556</v>
      </c>
      <c r="D277" s="34" t="s">
        <v>449</v>
      </c>
      <c r="E277" s="22" t="s">
        <v>14</v>
      </c>
      <c r="F277" s="23">
        <f>SUMIF('Repledge Call'!A:A,BRANCH!A:A,'Repledge Call'!D:D)</f>
        <v>11766</v>
      </c>
      <c r="G277" s="23">
        <f>SUMIF('Repledge Call'!A:A,BRANCH!A:A,'Repledge Call'!G:G)</f>
        <v>0</v>
      </c>
      <c r="H277" s="23">
        <f>SUMIF('Repledge Call'!A:A,BRANCH!A:A,'Repledge Call'!F:F)</f>
        <v>0</v>
      </c>
      <c r="I277" s="52">
        <f>VLOOKUP(A:A,'Repledge Call'!A:E,5,0)</f>
        <v>0</v>
      </c>
      <c r="J277" s="23">
        <f t="shared" si="12"/>
        <v>11766</v>
      </c>
      <c r="K277" s="23" t="e">
        <f>SUMIF(#REF!,BRANCH!A:A,#REF!)</f>
        <v>#REF!</v>
      </c>
      <c r="L277" s="23" t="e">
        <f>SUMIF(#REF!,BRANCH!A:A,#REF!)</f>
        <v>#REF!</v>
      </c>
      <c r="M277" s="23" t="e">
        <f>SUMIF(#REF!,BRANCH!B:B,#REF!)</f>
        <v>#REF!</v>
      </c>
      <c r="N277" s="52" t="e">
        <f>SUMIF(#REF!,BRANCH!A:A,#REF!)</f>
        <v>#REF!</v>
      </c>
      <c r="O277" s="23" t="e">
        <f t="shared" si="13"/>
        <v>#REF!</v>
      </c>
      <c r="P277" s="23">
        <f>SUMIF('Normal Call'!A:A,BRANCH!A:A,'Normal Call'!D:D)</f>
        <v>112484</v>
      </c>
      <c r="Q277" s="23">
        <f>SUMIF('Normal Call'!A:A,BRANCH!A:A,'Normal Call'!G:G)</f>
        <v>19</v>
      </c>
      <c r="R277" s="23">
        <f>SUMIF('Normal Call'!A:A,BRANCH!A:A,'Normal Call'!F:F)</f>
        <v>19</v>
      </c>
      <c r="S277" s="52">
        <f>SUMIF('Normal Call'!B:B,BRANCH!B:B,'Normal Call'!E:E)</f>
        <v>0</v>
      </c>
      <c r="T277" s="23">
        <f t="shared" si="14"/>
        <v>112465</v>
      </c>
    </row>
    <row r="278" spans="1:20" x14ac:dyDescent="0.25">
      <c r="A278" s="21">
        <v>313</v>
      </c>
      <c r="B278" s="33" t="s">
        <v>840</v>
      </c>
      <c r="C278" s="34" t="s">
        <v>532</v>
      </c>
      <c r="D278" s="34" t="s">
        <v>230</v>
      </c>
      <c r="E278" s="22" t="s">
        <v>13</v>
      </c>
      <c r="F278" s="23">
        <f>SUMIF('Repledge Call'!A:A,BRANCH!A:A,'Repledge Call'!D:D)</f>
        <v>10677</v>
      </c>
      <c r="G278" s="23">
        <f>SUMIF('Repledge Call'!A:A,BRANCH!A:A,'Repledge Call'!G:G)</f>
        <v>0</v>
      </c>
      <c r="H278" s="23">
        <f>SUMIF('Repledge Call'!A:A,BRANCH!A:A,'Repledge Call'!F:F)</f>
        <v>0</v>
      </c>
      <c r="I278" s="52">
        <f>VLOOKUP(A:A,'Repledge Call'!A:E,5,0)</f>
        <v>0</v>
      </c>
      <c r="J278" s="23">
        <f t="shared" si="12"/>
        <v>10677</v>
      </c>
      <c r="K278" s="23" t="e">
        <f>SUMIF(#REF!,BRANCH!A:A,#REF!)</f>
        <v>#REF!</v>
      </c>
      <c r="L278" s="23" t="e">
        <f>SUMIF(#REF!,BRANCH!A:A,#REF!)</f>
        <v>#REF!</v>
      </c>
      <c r="M278" s="23" t="e">
        <f>SUMIF(#REF!,BRANCH!B:B,#REF!)</f>
        <v>#REF!</v>
      </c>
      <c r="N278" s="52" t="e">
        <f>SUMIF(#REF!,BRANCH!A:A,#REF!)</f>
        <v>#REF!</v>
      </c>
      <c r="O278" s="23" t="e">
        <f t="shared" si="13"/>
        <v>#REF!</v>
      </c>
      <c r="P278" s="23">
        <f>SUMIF('Normal Call'!A:A,BRANCH!A:A,'Normal Call'!D:D)</f>
        <v>100069</v>
      </c>
      <c r="Q278" s="23">
        <f>SUMIF('Normal Call'!A:A,BRANCH!A:A,'Normal Call'!G:G)</f>
        <v>29</v>
      </c>
      <c r="R278" s="23">
        <f>SUMIF('Normal Call'!A:A,BRANCH!A:A,'Normal Call'!F:F)</f>
        <v>29</v>
      </c>
      <c r="S278" s="52">
        <f>SUMIF('Normal Call'!B:B,BRANCH!B:B,'Normal Call'!E:E)</f>
        <v>0</v>
      </c>
      <c r="T278" s="23">
        <f t="shared" si="14"/>
        <v>100040</v>
      </c>
    </row>
    <row r="279" spans="1:20" x14ac:dyDescent="0.25">
      <c r="A279" s="21">
        <v>314</v>
      </c>
      <c r="B279" s="33" t="s">
        <v>841</v>
      </c>
      <c r="C279" s="34" t="s">
        <v>416</v>
      </c>
      <c r="D279" s="34" t="s">
        <v>154</v>
      </c>
      <c r="E279" s="22" t="s">
        <v>14</v>
      </c>
      <c r="F279" s="23">
        <f>SUMIF('Repledge Call'!A:A,BRANCH!A:A,'Repledge Call'!D:D)</f>
        <v>6006</v>
      </c>
      <c r="G279" s="23">
        <f>SUMIF('Repledge Call'!A:A,BRANCH!A:A,'Repledge Call'!G:G)</f>
        <v>0</v>
      </c>
      <c r="H279" s="23">
        <f>SUMIF('Repledge Call'!A:A,BRANCH!A:A,'Repledge Call'!F:F)</f>
        <v>0</v>
      </c>
      <c r="I279" s="52">
        <f>VLOOKUP(A:A,'Repledge Call'!A:E,5,0)</f>
        <v>0</v>
      </c>
      <c r="J279" s="23">
        <f t="shared" si="12"/>
        <v>6006</v>
      </c>
      <c r="K279" s="23" t="e">
        <f>SUMIF(#REF!,BRANCH!A:A,#REF!)</f>
        <v>#REF!</v>
      </c>
      <c r="L279" s="23" t="e">
        <f>SUMIF(#REF!,BRANCH!A:A,#REF!)</f>
        <v>#REF!</v>
      </c>
      <c r="M279" s="23" t="e">
        <f>SUMIF(#REF!,BRANCH!B:B,#REF!)</f>
        <v>#REF!</v>
      </c>
      <c r="N279" s="52" t="e">
        <f>SUMIF(#REF!,BRANCH!A:A,#REF!)</f>
        <v>#REF!</v>
      </c>
      <c r="O279" s="23" t="e">
        <f t="shared" si="13"/>
        <v>#REF!</v>
      </c>
      <c r="P279" s="23">
        <f>SUMIF('Normal Call'!A:A,BRANCH!A:A,'Normal Call'!D:D)</f>
        <v>66369</v>
      </c>
      <c r="Q279" s="23">
        <f>SUMIF('Normal Call'!A:A,BRANCH!A:A,'Normal Call'!G:G)</f>
        <v>16</v>
      </c>
      <c r="R279" s="23">
        <f>SUMIF('Normal Call'!A:A,BRANCH!A:A,'Normal Call'!F:F)</f>
        <v>16</v>
      </c>
      <c r="S279" s="52">
        <f>SUMIF('Normal Call'!B:B,BRANCH!B:B,'Normal Call'!E:E)</f>
        <v>0</v>
      </c>
      <c r="T279" s="23">
        <f t="shared" si="14"/>
        <v>66353</v>
      </c>
    </row>
    <row r="280" spans="1:20" x14ac:dyDescent="0.25">
      <c r="A280" s="21">
        <v>315</v>
      </c>
      <c r="B280" s="33" t="s">
        <v>842</v>
      </c>
      <c r="C280" s="34" t="s">
        <v>37</v>
      </c>
      <c r="D280" s="34" t="s">
        <v>300</v>
      </c>
      <c r="E280" s="22" t="s">
        <v>13</v>
      </c>
      <c r="F280" s="23">
        <f>SUMIF('Repledge Call'!A:A,BRANCH!A:A,'Repledge Call'!D:D)</f>
        <v>4566</v>
      </c>
      <c r="G280" s="23">
        <f>SUMIF('Repledge Call'!A:A,BRANCH!A:A,'Repledge Call'!G:G)</f>
        <v>0</v>
      </c>
      <c r="H280" s="23">
        <f>SUMIF('Repledge Call'!A:A,BRANCH!A:A,'Repledge Call'!F:F)</f>
        <v>0</v>
      </c>
      <c r="I280" s="52">
        <f>VLOOKUP(A:A,'Repledge Call'!A:E,5,0)</f>
        <v>0</v>
      </c>
      <c r="J280" s="23">
        <f t="shared" si="12"/>
        <v>4566</v>
      </c>
      <c r="K280" s="23" t="e">
        <f>SUMIF(#REF!,BRANCH!A:A,#REF!)</f>
        <v>#REF!</v>
      </c>
      <c r="L280" s="23" t="e">
        <f>SUMIF(#REF!,BRANCH!A:A,#REF!)</f>
        <v>#REF!</v>
      </c>
      <c r="M280" s="23" t="e">
        <f>SUMIF(#REF!,BRANCH!B:B,#REF!)</f>
        <v>#REF!</v>
      </c>
      <c r="N280" s="52" t="e">
        <f>SUMIF(#REF!,BRANCH!A:A,#REF!)</f>
        <v>#REF!</v>
      </c>
      <c r="O280" s="23" t="e">
        <f t="shared" si="13"/>
        <v>#REF!</v>
      </c>
      <c r="P280" s="23">
        <f>SUMIF('Normal Call'!A:A,BRANCH!A:A,'Normal Call'!D:D)</f>
        <v>39148</v>
      </c>
      <c r="Q280" s="23">
        <f>SUMIF('Normal Call'!A:A,BRANCH!A:A,'Normal Call'!G:G)</f>
        <v>18</v>
      </c>
      <c r="R280" s="23">
        <f>SUMIF('Normal Call'!A:A,BRANCH!A:A,'Normal Call'!F:F)</f>
        <v>1</v>
      </c>
      <c r="S280" s="52">
        <f>SUMIF('Normal Call'!B:B,BRANCH!B:B,'Normal Call'!E:E)</f>
        <v>17</v>
      </c>
      <c r="T280" s="23">
        <f t="shared" si="14"/>
        <v>39147</v>
      </c>
    </row>
    <row r="281" spans="1:20" x14ac:dyDescent="0.25">
      <c r="A281" s="21">
        <v>316</v>
      </c>
      <c r="B281" s="33" t="s">
        <v>843</v>
      </c>
      <c r="C281" s="34" t="s">
        <v>483</v>
      </c>
      <c r="D281" s="34" t="s">
        <v>184</v>
      </c>
      <c r="E281" s="22" t="s">
        <v>15</v>
      </c>
      <c r="F281" s="23">
        <f>SUMIF('Repledge Call'!A:A,BRANCH!A:A,'Repledge Call'!D:D)</f>
        <v>25407</v>
      </c>
      <c r="G281" s="23">
        <f>SUMIF('Repledge Call'!A:A,BRANCH!A:A,'Repledge Call'!G:G)</f>
        <v>0</v>
      </c>
      <c r="H281" s="23">
        <f>SUMIF('Repledge Call'!A:A,BRANCH!A:A,'Repledge Call'!F:F)</f>
        <v>0</v>
      </c>
      <c r="I281" s="52">
        <f>VLOOKUP(A:A,'Repledge Call'!A:E,5,0)</f>
        <v>0</v>
      </c>
      <c r="J281" s="23">
        <f t="shared" si="12"/>
        <v>25407</v>
      </c>
      <c r="K281" s="23" t="e">
        <f>SUMIF(#REF!,BRANCH!A:A,#REF!)</f>
        <v>#REF!</v>
      </c>
      <c r="L281" s="23" t="e">
        <f>SUMIF(#REF!,BRANCH!A:A,#REF!)</f>
        <v>#REF!</v>
      </c>
      <c r="M281" s="23" t="e">
        <f>SUMIF(#REF!,BRANCH!B:B,#REF!)</f>
        <v>#REF!</v>
      </c>
      <c r="N281" s="52" t="e">
        <f>SUMIF(#REF!,BRANCH!A:A,#REF!)</f>
        <v>#REF!</v>
      </c>
      <c r="O281" s="23" t="e">
        <f t="shared" si="13"/>
        <v>#REF!</v>
      </c>
      <c r="P281" s="23">
        <f>SUMIF('Normal Call'!A:A,BRANCH!A:A,'Normal Call'!D:D)</f>
        <v>248638</v>
      </c>
      <c r="Q281" s="23">
        <f>SUMIF('Normal Call'!A:A,BRANCH!A:A,'Normal Call'!G:G)</f>
        <v>148</v>
      </c>
      <c r="R281" s="23">
        <f>SUMIF('Normal Call'!A:A,BRANCH!A:A,'Normal Call'!F:F)</f>
        <v>148</v>
      </c>
      <c r="S281" s="52">
        <f>SUMIF('Normal Call'!B:B,BRANCH!B:B,'Normal Call'!E:E)</f>
        <v>0</v>
      </c>
      <c r="T281" s="23">
        <f t="shared" si="14"/>
        <v>248490</v>
      </c>
    </row>
    <row r="282" spans="1:20" x14ac:dyDescent="0.25">
      <c r="A282" s="21">
        <v>317</v>
      </c>
      <c r="B282" s="33" t="s">
        <v>844</v>
      </c>
      <c r="C282" s="34" t="s">
        <v>329</v>
      </c>
      <c r="D282" s="34" t="s">
        <v>310</v>
      </c>
      <c r="E282" s="22" t="s">
        <v>14</v>
      </c>
      <c r="F282" s="23">
        <f>SUMIF('Repledge Call'!A:A,BRANCH!A:A,'Repledge Call'!D:D)</f>
        <v>22321</v>
      </c>
      <c r="G282" s="23">
        <f>SUMIF('Repledge Call'!A:A,BRANCH!A:A,'Repledge Call'!G:G)</f>
        <v>0</v>
      </c>
      <c r="H282" s="23">
        <f>SUMIF('Repledge Call'!A:A,BRANCH!A:A,'Repledge Call'!F:F)</f>
        <v>0</v>
      </c>
      <c r="I282" s="52">
        <f>VLOOKUP(A:A,'Repledge Call'!A:E,5,0)</f>
        <v>0</v>
      </c>
      <c r="J282" s="23">
        <f t="shared" si="12"/>
        <v>22321</v>
      </c>
      <c r="K282" s="23" t="e">
        <f>SUMIF(#REF!,BRANCH!A:A,#REF!)</f>
        <v>#REF!</v>
      </c>
      <c r="L282" s="23" t="e">
        <f>SUMIF(#REF!,BRANCH!A:A,#REF!)</f>
        <v>#REF!</v>
      </c>
      <c r="M282" s="23" t="e">
        <f>SUMIF(#REF!,BRANCH!B:B,#REF!)</f>
        <v>#REF!</v>
      </c>
      <c r="N282" s="52" t="e">
        <f>SUMIF(#REF!,BRANCH!A:A,#REF!)</f>
        <v>#REF!</v>
      </c>
      <c r="O282" s="23" t="e">
        <f t="shared" si="13"/>
        <v>#REF!</v>
      </c>
      <c r="P282" s="23">
        <f>SUMIF('Normal Call'!A:A,BRANCH!A:A,'Normal Call'!D:D)</f>
        <v>242887</v>
      </c>
      <c r="Q282" s="23">
        <f>SUMIF('Normal Call'!A:A,BRANCH!A:A,'Normal Call'!G:G)</f>
        <v>132</v>
      </c>
      <c r="R282" s="23">
        <f>SUMIF('Normal Call'!A:A,BRANCH!A:A,'Normal Call'!F:F)</f>
        <v>132</v>
      </c>
      <c r="S282" s="52">
        <f>SUMIF('Normal Call'!B:B,BRANCH!B:B,'Normal Call'!E:E)</f>
        <v>0</v>
      </c>
      <c r="T282" s="23">
        <f t="shared" si="14"/>
        <v>242755</v>
      </c>
    </row>
    <row r="283" spans="1:20" x14ac:dyDescent="0.25">
      <c r="A283" s="21">
        <v>318</v>
      </c>
      <c r="B283" s="33" t="s">
        <v>845</v>
      </c>
      <c r="C283" s="34" t="s">
        <v>119</v>
      </c>
      <c r="D283" s="34" t="s">
        <v>120</v>
      </c>
      <c r="E283" s="22" t="s">
        <v>16</v>
      </c>
      <c r="F283" s="23">
        <f>SUMIF('Repledge Call'!A:A,BRANCH!A:A,'Repledge Call'!D:D)</f>
        <v>30855</v>
      </c>
      <c r="G283" s="23">
        <f>SUMIF('Repledge Call'!A:A,BRANCH!A:A,'Repledge Call'!G:G)</f>
        <v>0</v>
      </c>
      <c r="H283" s="23">
        <f>SUMIF('Repledge Call'!A:A,BRANCH!A:A,'Repledge Call'!F:F)</f>
        <v>0</v>
      </c>
      <c r="I283" s="52">
        <f>VLOOKUP(A:A,'Repledge Call'!A:E,5,0)</f>
        <v>0</v>
      </c>
      <c r="J283" s="23">
        <f t="shared" si="12"/>
        <v>30855</v>
      </c>
      <c r="K283" s="23" t="e">
        <f>SUMIF(#REF!,BRANCH!A:A,#REF!)</f>
        <v>#REF!</v>
      </c>
      <c r="L283" s="23" t="e">
        <f>SUMIF(#REF!,BRANCH!A:A,#REF!)</f>
        <v>#REF!</v>
      </c>
      <c r="M283" s="23" t="e">
        <f>SUMIF(#REF!,BRANCH!B:B,#REF!)</f>
        <v>#REF!</v>
      </c>
      <c r="N283" s="52" t="e">
        <f>SUMIF(#REF!,BRANCH!A:A,#REF!)</f>
        <v>#REF!</v>
      </c>
      <c r="O283" s="23" t="e">
        <f t="shared" si="13"/>
        <v>#REF!</v>
      </c>
      <c r="P283" s="23">
        <f>SUMIF('Normal Call'!A:A,BRANCH!A:A,'Normal Call'!D:D)</f>
        <v>384169</v>
      </c>
      <c r="Q283" s="23">
        <f>SUMIF('Normal Call'!A:A,BRANCH!A:A,'Normal Call'!G:G)</f>
        <v>123</v>
      </c>
      <c r="R283" s="23">
        <f>SUMIF('Normal Call'!A:A,BRANCH!A:A,'Normal Call'!F:F)</f>
        <v>108</v>
      </c>
      <c r="S283" s="52">
        <f>SUMIF('Normal Call'!B:B,BRANCH!B:B,'Normal Call'!E:E)</f>
        <v>15</v>
      </c>
      <c r="T283" s="23">
        <f t="shared" si="14"/>
        <v>384061</v>
      </c>
    </row>
    <row r="284" spans="1:20" x14ac:dyDescent="0.25">
      <c r="A284" s="21">
        <v>319</v>
      </c>
      <c r="B284" s="33" t="s">
        <v>846</v>
      </c>
      <c r="C284" s="34" t="s">
        <v>578</v>
      </c>
      <c r="D284" s="34" t="s">
        <v>230</v>
      </c>
      <c r="E284" s="22" t="s">
        <v>13</v>
      </c>
      <c r="F284" s="23">
        <f>SUMIF('Repledge Call'!A:A,BRANCH!A:A,'Repledge Call'!D:D)</f>
        <v>5117</v>
      </c>
      <c r="G284" s="23">
        <f>SUMIF('Repledge Call'!A:A,BRANCH!A:A,'Repledge Call'!G:G)</f>
        <v>0</v>
      </c>
      <c r="H284" s="23">
        <f>SUMIF('Repledge Call'!A:A,BRANCH!A:A,'Repledge Call'!F:F)</f>
        <v>0</v>
      </c>
      <c r="I284" s="52">
        <f>VLOOKUP(A:A,'Repledge Call'!A:E,5,0)</f>
        <v>0</v>
      </c>
      <c r="J284" s="23">
        <f t="shared" si="12"/>
        <v>5117</v>
      </c>
      <c r="K284" s="23" t="e">
        <f>SUMIF(#REF!,BRANCH!A:A,#REF!)</f>
        <v>#REF!</v>
      </c>
      <c r="L284" s="23" t="e">
        <f>SUMIF(#REF!,BRANCH!A:A,#REF!)</f>
        <v>#REF!</v>
      </c>
      <c r="M284" s="23" t="e">
        <f>SUMIF(#REF!,BRANCH!B:B,#REF!)</f>
        <v>#REF!</v>
      </c>
      <c r="N284" s="52" t="e">
        <f>SUMIF(#REF!,BRANCH!A:A,#REF!)</f>
        <v>#REF!</v>
      </c>
      <c r="O284" s="23" t="e">
        <f t="shared" si="13"/>
        <v>#REF!</v>
      </c>
      <c r="P284" s="23">
        <f>SUMIF('Normal Call'!A:A,BRANCH!A:A,'Normal Call'!D:D)</f>
        <v>57149</v>
      </c>
      <c r="Q284" s="23">
        <f>SUMIF('Normal Call'!A:A,BRANCH!A:A,'Normal Call'!G:G)</f>
        <v>17</v>
      </c>
      <c r="R284" s="23">
        <f>SUMIF('Normal Call'!A:A,BRANCH!A:A,'Normal Call'!F:F)</f>
        <v>17</v>
      </c>
      <c r="S284" s="52">
        <f>SUMIF('Normal Call'!B:B,BRANCH!B:B,'Normal Call'!E:E)</f>
        <v>0</v>
      </c>
      <c r="T284" s="23">
        <f t="shared" si="14"/>
        <v>57132</v>
      </c>
    </row>
    <row r="285" spans="1:20" x14ac:dyDescent="0.25">
      <c r="A285" s="21">
        <v>2582</v>
      </c>
      <c r="B285" s="33" t="s">
        <v>847</v>
      </c>
      <c r="C285" s="34" t="s">
        <v>257</v>
      </c>
      <c r="D285" s="34" t="s">
        <v>112</v>
      </c>
      <c r="E285" s="22" t="s">
        <v>17</v>
      </c>
      <c r="F285" s="23">
        <f>SUMIF('Repledge Call'!A:A,BRANCH!A:A,'Repledge Call'!D:D)</f>
        <v>18308</v>
      </c>
      <c r="G285" s="23">
        <f>SUMIF('Repledge Call'!A:A,BRANCH!A:A,'Repledge Call'!G:G)</f>
        <v>0</v>
      </c>
      <c r="H285" s="23">
        <f>SUMIF('Repledge Call'!A:A,BRANCH!A:A,'Repledge Call'!F:F)</f>
        <v>0</v>
      </c>
      <c r="I285" s="52">
        <f>VLOOKUP(A:A,'Repledge Call'!A:E,5,0)</f>
        <v>0</v>
      </c>
      <c r="J285" s="23">
        <f t="shared" si="12"/>
        <v>18308</v>
      </c>
      <c r="K285" s="23" t="e">
        <f>SUMIF(#REF!,BRANCH!A:A,#REF!)</f>
        <v>#REF!</v>
      </c>
      <c r="L285" s="23" t="e">
        <f>SUMIF(#REF!,BRANCH!A:A,#REF!)</f>
        <v>#REF!</v>
      </c>
      <c r="M285" s="23" t="e">
        <f>SUMIF(#REF!,BRANCH!B:B,#REF!)</f>
        <v>#REF!</v>
      </c>
      <c r="N285" s="52" t="e">
        <f>SUMIF(#REF!,BRANCH!A:A,#REF!)</f>
        <v>#REF!</v>
      </c>
      <c r="O285" s="23" t="e">
        <f t="shared" si="13"/>
        <v>#REF!</v>
      </c>
      <c r="P285" s="23">
        <f>SUMIF('Normal Call'!A:A,BRANCH!A:A,'Normal Call'!D:D)</f>
        <v>212887</v>
      </c>
      <c r="Q285" s="23">
        <f>SUMIF('Normal Call'!A:A,BRANCH!A:A,'Normal Call'!G:G)</f>
        <v>123</v>
      </c>
      <c r="R285" s="23">
        <f>SUMIF('Normal Call'!A:A,BRANCH!A:A,'Normal Call'!F:F)</f>
        <v>88</v>
      </c>
      <c r="S285" s="52">
        <f>SUMIF('Normal Call'!B:B,BRANCH!B:B,'Normal Call'!E:E)</f>
        <v>35</v>
      </c>
      <c r="T285" s="23">
        <f t="shared" si="14"/>
        <v>212799</v>
      </c>
    </row>
    <row r="286" spans="1:20" x14ac:dyDescent="0.25">
      <c r="A286" s="21">
        <v>323</v>
      </c>
      <c r="B286" s="33" t="s">
        <v>848</v>
      </c>
      <c r="C286" s="34" t="s">
        <v>401</v>
      </c>
      <c r="D286" s="34" t="s">
        <v>173</v>
      </c>
      <c r="E286" s="22" t="s">
        <v>17</v>
      </c>
      <c r="F286" s="23">
        <f>SUMIF('Repledge Call'!A:A,BRANCH!A:A,'Repledge Call'!D:D)</f>
        <v>26223</v>
      </c>
      <c r="G286" s="23">
        <f>SUMIF('Repledge Call'!A:A,BRANCH!A:A,'Repledge Call'!G:G)</f>
        <v>1</v>
      </c>
      <c r="H286" s="23">
        <f>SUMIF('Repledge Call'!A:A,BRANCH!A:A,'Repledge Call'!F:F)</f>
        <v>1</v>
      </c>
      <c r="I286" s="52">
        <f>VLOOKUP(A:A,'Repledge Call'!A:E,5,0)</f>
        <v>0</v>
      </c>
      <c r="J286" s="23">
        <f t="shared" si="12"/>
        <v>26222</v>
      </c>
      <c r="K286" s="23" t="e">
        <f>SUMIF(#REF!,BRANCH!A:A,#REF!)</f>
        <v>#REF!</v>
      </c>
      <c r="L286" s="23" t="e">
        <f>SUMIF(#REF!,BRANCH!A:A,#REF!)</f>
        <v>#REF!</v>
      </c>
      <c r="M286" s="23" t="e">
        <f>SUMIF(#REF!,BRANCH!B:B,#REF!)</f>
        <v>#REF!</v>
      </c>
      <c r="N286" s="52" t="e">
        <f>SUMIF(#REF!,BRANCH!A:A,#REF!)</f>
        <v>#REF!</v>
      </c>
      <c r="O286" s="23" t="e">
        <f t="shared" si="13"/>
        <v>#REF!</v>
      </c>
      <c r="P286" s="23">
        <f>SUMIF('Normal Call'!A:A,BRANCH!A:A,'Normal Call'!D:D)</f>
        <v>277582</v>
      </c>
      <c r="Q286" s="23">
        <f>SUMIF('Normal Call'!A:A,BRANCH!A:A,'Normal Call'!G:G)</f>
        <v>117</v>
      </c>
      <c r="R286" s="23">
        <f>SUMIF('Normal Call'!A:A,BRANCH!A:A,'Normal Call'!F:F)</f>
        <v>117</v>
      </c>
      <c r="S286" s="52">
        <f>SUMIF('Normal Call'!B:B,BRANCH!B:B,'Normal Call'!E:E)</f>
        <v>0</v>
      </c>
      <c r="T286" s="23">
        <f t="shared" si="14"/>
        <v>277465</v>
      </c>
    </row>
    <row r="287" spans="1:20" x14ac:dyDescent="0.25">
      <c r="A287" s="21">
        <v>324</v>
      </c>
      <c r="B287" s="33" t="s">
        <v>849</v>
      </c>
      <c r="C287" s="34" t="s">
        <v>396</v>
      </c>
      <c r="D287" s="34" t="s">
        <v>397</v>
      </c>
      <c r="E287" s="22" t="s">
        <v>13</v>
      </c>
      <c r="F287" s="23">
        <f>SUMIF('Repledge Call'!A:A,BRANCH!A:A,'Repledge Call'!D:D)</f>
        <v>8112</v>
      </c>
      <c r="G287" s="23">
        <f>SUMIF('Repledge Call'!A:A,BRANCH!A:A,'Repledge Call'!G:G)</f>
        <v>0</v>
      </c>
      <c r="H287" s="23">
        <f>SUMIF('Repledge Call'!A:A,BRANCH!A:A,'Repledge Call'!F:F)</f>
        <v>0</v>
      </c>
      <c r="I287" s="52">
        <f>VLOOKUP(A:A,'Repledge Call'!A:E,5,0)</f>
        <v>0</v>
      </c>
      <c r="J287" s="23">
        <f t="shared" si="12"/>
        <v>8112</v>
      </c>
      <c r="K287" s="23" t="e">
        <f>SUMIF(#REF!,BRANCH!A:A,#REF!)</f>
        <v>#REF!</v>
      </c>
      <c r="L287" s="23" t="e">
        <f>SUMIF(#REF!,BRANCH!A:A,#REF!)</f>
        <v>#REF!</v>
      </c>
      <c r="M287" s="23" t="e">
        <f>SUMIF(#REF!,BRANCH!B:B,#REF!)</f>
        <v>#REF!</v>
      </c>
      <c r="N287" s="52" t="e">
        <f>SUMIF(#REF!,BRANCH!A:A,#REF!)</f>
        <v>#REF!</v>
      </c>
      <c r="O287" s="23" t="e">
        <f t="shared" si="13"/>
        <v>#REF!</v>
      </c>
      <c r="P287" s="23">
        <f>SUMIF('Normal Call'!A:A,BRANCH!A:A,'Normal Call'!D:D)</f>
        <v>73796</v>
      </c>
      <c r="Q287" s="23">
        <f>SUMIF('Normal Call'!A:A,BRANCH!A:A,'Normal Call'!G:G)</f>
        <v>39</v>
      </c>
      <c r="R287" s="23">
        <f>SUMIF('Normal Call'!A:A,BRANCH!A:A,'Normal Call'!F:F)</f>
        <v>39</v>
      </c>
      <c r="S287" s="52">
        <f>SUMIF('Normal Call'!B:B,BRANCH!B:B,'Normal Call'!E:E)</f>
        <v>0</v>
      </c>
      <c r="T287" s="23">
        <f t="shared" si="14"/>
        <v>73757</v>
      </c>
    </row>
    <row r="288" spans="1:20" x14ac:dyDescent="0.25">
      <c r="A288" s="21">
        <v>325</v>
      </c>
      <c r="B288" s="33" t="s">
        <v>850</v>
      </c>
      <c r="C288" s="34" t="s">
        <v>542</v>
      </c>
      <c r="D288" s="34" t="s">
        <v>308</v>
      </c>
      <c r="E288" s="22" t="s">
        <v>14</v>
      </c>
      <c r="F288" s="23">
        <f>SUMIF('Repledge Call'!A:A,BRANCH!A:A,'Repledge Call'!D:D)</f>
        <v>8801</v>
      </c>
      <c r="G288" s="23">
        <f>SUMIF('Repledge Call'!A:A,BRANCH!A:A,'Repledge Call'!G:G)</f>
        <v>0</v>
      </c>
      <c r="H288" s="23">
        <f>SUMIF('Repledge Call'!A:A,BRANCH!A:A,'Repledge Call'!F:F)</f>
        <v>0</v>
      </c>
      <c r="I288" s="52">
        <f>VLOOKUP(A:A,'Repledge Call'!A:E,5,0)</f>
        <v>0</v>
      </c>
      <c r="J288" s="23">
        <f t="shared" si="12"/>
        <v>8801</v>
      </c>
      <c r="K288" s="23" t="e">
        <f>SUMIF(#REF!,BRANCH!A:A,#REF!)</f>
        <v>#REF!</v>
      </c>
      <c r="L288" s="23" t="e">
        <f>SUMIF(#REF!,BRANCH!A:A,#REF!)</f>
        <v>#REF!</v>
      </c>
      <c r="M288" s="23" t="e">
        <f>SUMIF(#REF!,BRANCH!B:B,#REF!)</f>
        <v>#REF!</v>
      </c>
      <c r="N288" s="52" t="e">
        <f>SUMIF(#REF!,BRANCH!A:A,#REF!)</f>
        <v>#REF!</v>
      </c>
      <c r="O288" s="23" t="e">
        <f t="shared" si="13"/>
        <v>#REF!</v>
      </c>
      <c r="P288" s="23">
        <f>SUMIF('Normal Call'!A:A,BRANCH!A:A,'Normal Call'!D:D)</f>
        <v>84502</v>
      </c>
      <c r="Q288" s="23">
        <f>SUMIF('Normal Call'!A:A,BRANCH!A:A,'Normal Call'!G:G)</f>
        <v>26</v>
      </c>
      <c r="R288" s="23">
        <f>SUMIF('Normal Call'!A:A,BRANCH!A:A,'Normal Call'!F:F)</f>
        <v>26</v>
      </c>
      <c r="S288" s="52">
        <f>SUMIF('Normal Call'!B:B,BRANCH!B:B,'Normal Call'!E:E)</f>
        <v>0</v>
      </c>
      <c r="T288" s="23">
        <f t="shared" si="14"/>
        <v>84476</v>
      </c>
    </row>
    <row r="289" spans="1:20" x14ac:dyDescent="0.25">
      <c r="A289" s="21">
        <v>326</v>
      </c>
      <c r="B289" s="33" t="s">
        <v>851</v>
      </c>
      <c r="C289" s="34" t="s">
        <v>561</v>
      </c>
      <c r="D289" s="34" t="s">
        <v>397</v>
      </c>
      <c r="E289" s="22" t="s">
        <v>13</v>
      </c>
      <c r="F289" s="23">
        <f>SUMIF('Repledge Call'!A:A,BRANCH!A:A,'Repledge Call'!D:D)</f>
        <v>4044</v>
      </c>
      <c r="G289" s="23">
        <f>SUMIF('Repledge Call'!A:A,BRANCH!A:A,'Repledge Call'!G:G)</f>
        <v>0</v>
      </c>
      <c r="H289" s="23">
        <f>SUMIF('Repledge Call'!A:A,BRANCH!A:A,'Repledge Call'!F:F)</f>
        <v>0</v>
      </c>
      <c r="I289" s="52">
        <f>VLOOKUP(A:A,'Repledge Call'!A:E,5,0)</f>
        <v>0</v>
      </c>
      <c r="J289" s="23">
        <f t="shared" si="12"/>
        <v>4044</v>
      </c>
      <c r="K289" s="23" t="e">
        <f>SUMIF(#REF!,BRANCH!A:A,#REF!)</f>
        <v>#REF!</v>
      </c>
      <c r="L289" s="23" t="e">
        <f>SUMIF(#REF!,BRANCH!A:A,#REF!)</f>
        <v>#REF!</v>
      </c>
      <c r="M289" s="23" t="e">
        <f>SUMIF(#REF!,BRANCH!B:B,#REF!)</f>
        <v>#REF!</v>
      </c>
      <c r="N289" s="52" t="e">
        <f>SUMIF(#REF!,BRANCH!A:A,#REF!)</f>
        <v>#REF!</v>
      </c>
      <c r="O289" s="23" t="e">
        <f t="shared" si="13"/>
        <v>#REF!</v>
      </c>
      <c r="P289" s="23">
        <f>SUMIF('Normal Call'!A:A,BRANCH!A:A,'Normal Call'!D:D)</f>
        <v>44351</v>
      </c>
      <c r="Q289" s="23">
        <f>SUMIF('Normal Call'!A:A,BRANCH!A:A,'Normal Call'!G:G)</f>
        <v>21</v>
      </c>
      <c r="R289" s="23">
        <f>SUMIF('Normal Call'!A:A,BRANCH!A:A,'Normal Call'!F:F)</f>
        <v>21</v>
      </c>
      <c r="S289" s="52">
        <f>SUMIF('Normal Call'!B:B,BRANCH!B:B,'Normal Call'!E:E)</f>
        <v>0</v>
      </c>
      <c r="T289" s="23">
        <f t="shared" si="14"/>
        <v>44330</v>
      </c>
    </row>
    <row r="290" spans="1:20" x14ac:dyDescent="0.25">
      <c r="A290" s="21">
        <v>327</v>
      </c>
      <c r="B290" s="33" t="s">
        <v>852</v>
      </c>
      <c r="C290" s="34" t="s">
        <v>506</v>
      </c>
      <c r="D290" s="34" t="s">
        <v>439</v>
      </c>
      <c r="E290" s="22" t="s">
        <v>14</v>
      </c>
      <c r="F290" s="23">
        <f>SUMIF('Repledge Call'!A:A,BRANCH!A:A,'Repledge Call'!D:D)</f>
        <v>9626</v>
      </c>
      <c r="G290" s="23">
        <f>SUMIF('Repledge Call'!A:A,BRANCH!A:A,'Repledge Call'!G:G)</f>
        <v>0</v>
      </c>
      <c r="H290" s="23">
        <f>SUMIF('Repledge Call'!A:A,BRANCH!A:A,'Repledge Call'!F:F)</f>
        <v>0</v>
      </c>
      <c r="I290" s="52">
        <f>VLOOKUP(A:A,'Repledge Call'!A:E,5,0)</f>
        <v>0</v>
      </c>
      <c r="J290" s="23">
        <f t="shared" si="12"/>
        <v>9626</v>
      </c>
      <c r="K290" s="23" t="e">
        <f>SUMIF(#REF!,BRANCH!A:A,#REF!)</f>
        <v>#REF!</v>
      </c>
      <c r="L290" s="23" t="e">
        <f>SUMIF(#REF!,BRANCH!A:A,#REF!)</f>
        <v>#REF!</v>
      </c>
      <c r="M290" s="23" t="e">
        <f>SUMIF(#REF!,BRANCH!B:B,#REF!)</f>
        <v>#REF!</v>
      </c>
      <c r="N290" s="52" t="e">
        <f>SUMIF(#REF!,BRANCH!A:A,#REF!)</f>
        <v>#REF!</v>
      </c>
      <c r="O290" s="23" t="e">
        <f t="shared" si="13"/>
        <v>#REF!</v>
      </c>
      <c r="P290" s="23">
        <f>SUMIF('Normal Call'!A:A,BRANCH!A:A,'Normal Call'!D:D)</f>
        <v>102845</v>
      </c>
      <c r="Q290" s="23">
        <f>SUMIF('Normal Call'!A:A,BRANCH!A:A,'Normal Call'!G:G)</f>
        <v>43</v>
      </c>
      <c r="R290" s="23">
        <f>SUMIF('Normal Call'!A:A,BRANCH!A:A,'Normal Call'!F:F)</f>
        <v>43</v>
      </c>
      <c r="S290" s="52">
        <f>SUMIF('Normal Call'!B:B,BRANCH!B:B,'Normal Call'!E:E)</f>
        <v>0</v>
      </c>
      <c r="T290" s="23">
        <f t="shared" si="14"/>
        <v>102802</v>
      </c>
    </row>
    <row r="291" spans="1:20" x14ac:dyDescent="0.25">
      <c r="A291" s="21">
        <v>328</v>
      </c>
      <c r="B291" s="33" t="s">
        <v>853</v>
      </c>
      <c r="C291" s="34" t="s">
        <v>506</v>
      </c>
      <c r="D291" s="34" t="s">
        <v>439</v>
      </c>
      <c r="E291" s="22" t="s">
        <v>14</v>
      </c>
      <c r="F291" s="23">
        <f>SUMIF('Repledge Call'!A:A,BRANCH!A:A,'Repledge Call'!D:D)</f>
        <v>4950</v>
      </c>
      <c r="G291" s="23">
        <f>SUMIF('Repledge Call'!A:A,BRANCH!A:A,'Repledge Call'!G:G)</f>
        <v>0</v>
      </c>
      <c r="H291" s="23">
        <f>SUMIF('Repledge Call'!A:A,BRANCH!A:A,'Repledge Call'!F:F)</f>
        <v>0</v>
      </c>
      <c r="I291" s="52">
        <f>VLOOKUP(A:A,'Repledge Call'!A:E,5,0)</f>
        <v>0</v>
      </c>
      <c r="J291" s="23">
        <f t="shared" si="12"/>
        <v>4950</v>
      </c>
      <c r="K291" s="23" t="e">
        <f>SUMIF(#REF!,BRANCH!A:A,#REF!)</f>
        <v>#REF!</v>
      </c>
      <c r="L291" s="23" t="e">
        <f>SUMIF(#REF!,BRANCH!A:A,#REF!)</f>
        <v>#REF!</v>
      </c>
      <c r="M291" s="23" t="e">
        <f>SUMIF(#REF!,BRANCH!B:B,#REF!)</f>
        <v>#REF!</v>
      </c>
      <c r="N291" s="52" t="e">
        <f>SUMIF(#REF!,BRANCH!A:A,#REF!)</f>
        <v>#REF!</v>
      </c>
      <c r="O291" s="23" t="e">
        <f t="shared" si="13"/>
        <v>#REF!</v>
      </c>
      <c r="P291" s="23">
        <f>SUMIF('Normal Call'!A:A,BRANCH!A:A,'Normal Call'!D:D)</f>
        <v>51949</v>
      </c>
      <c r="Q291" s="23">
        <f>SUMIF('Normal Call'!A:A,BRANCH!A:A,'Normal Call'!G:G)</f>
        <v>15</v>
      </c>
      <c r="R291" s="23">
        <f>SUMIF('Normal Call'!A:A,BRANCH!A:A,'Normal Call'!F:F)</f>
        <v>15</v>
      </c>
      <c r="S291" s="52">
        <f>SUMIF('Normal Call'!B:B,BRANCH!B:B,'Normal Call'!E:E)</f>
        <v>0</v>
      </c>
      <c r="T291" s="23">
        <f t="shared" si="14"/>
        <v>51934</v>
      </c>
    </row>
    <row r="292" spans="1:20" x14ac:dyDescent="0.25">
      <c r="A292" s="21">
        <v>329</v>
      </c>
      <c r="B292" s="33" t="s">
        <v>854</v>
      </c>
      <c r="C292" s="34" t="s">
        <v>39</v>
      </c>
      <c r="D292" s="34" t="s">
        <v>154</v>
      </c>
      <c r="E292" s="22" t="s">
        <v>14</v>
      </c>
      <c r="F292" s="23">
        <f>SUMIF('Repledge Call'!A:A,BRANCH!A:A,'Repledge Call'!D:D)</f>
        <v>14130</v>
      </c>
      <c r="G292" s="23">
        <f>SUMIF('Repledge Call'!A:A,BRANCH!A:A,'Repledge Call'!G:G)</f>
        <v>0</v>
      </c>
      <c r="H292" s="23">
        <f>SUMIF('Repledge Call'!A:A,BRANCH!A:A,'Repledge Call'!F:F)</f>
        <v>0</v>
      </c>
      <c r="I292" s="52">
        <f>VLOOKUP(A:A,'Repledge Call'!A:E,5,0)</f>
        <v>0</v>
      </c>
      <c r="J292" s="23">
        <f t="shared" si="12"/>
        <v>14130</v>
      </c>
      <c r="K292" s="23" t="e">
        <f>SUMIF(#REF!,BRANCH!A:A,#REF!)</f>
        <v>#REF!</v>
      </c>
      <c r="L292" s="23" t="e">
        <f>SUMIF(#REF!,BRANCH!A:A,#REF!)</f>
        <v>#REF!</v>
      </c>
      <c r="M292" s="23" t="e">
        <f>SUMIF(#REF!,BRANCH!B:B,#REF!)</f>
        <v>#REF!</v>
      </c>
      <c r="N292" s="52" t="e">
        <f>SUMIF(#REF!,BRANCH!A:A,#REF!)</f>
        <v>#REF!</v>
      </c>
      <c r="O292" s="23" t="e">
        <f t="shared" si="13"/>
        <v>#REF!</v>
      </c>
      <c r="P292" s="23">
        <f>SUMIF('Normal Call'!A:A,BRANCH!A:A,'Normal Call'!D:D)</f>
        <v>140496</v>
      </c>
      <c r="Q292" s="23">
        <f>SUMIF('Normal Call'!A:A,BRANCH!A:A,'Normal Call'!G:G)</f>
        <v>47</v>
      </c>
      <c r="R292" s="23">
        <f>SUMIF('Normal Call'!A:A,BRANCH!A:A,'Normal Call'!F:F)</f>
        <v>47</v>
      </c>
      <c r="S292" s="52">
        <f>SUMIF('Normal Call'!B:B,BRANCH!B:B,'Normal Call'!E:E)</f>
        <v>0</v>
      </c>
      <c r="T292" s="23">
        <f t="shared" si="14"/>
        <v>140449</v>
      </c>
    </row>
    <row r="293" spans="1:20" x14ac:dyDescent="0.25">
      <c r="A293" s="21">
        <v>3424</v>
      </c>
      <c r="B293" s="33" t="s">
        <v>855</v>
      </c>
      <c r="C293" s="34" t="s">
        <v>257</v>
      </c>
      <c r="D293" s="34" t="s">
        <v>112</v>
      </c>
      <c r="E293" s="22" t="s">
        <v>17</v>
      </c>
      <c r="F293" s="23">
        <f>SUMIF('Repledge Call'!A:A,BRANCH!A:A,'Repledge Call'!D:D)</f>
        <v>19332</v>
      </c>
      <c r="G293" s="23">
        <f>SUMIF('Repledge Call'!A:A,BRANCH!A:A,'Repledge Call'!G:G)</f>
        <v>1</v>
      </c>
      <c r="H293" s="23">
        <f>SUMIF('Repledge Call'!A:A,BRANCH!A:A,'Repledge Call'!F:F)</f>
        <v>1</v>
      </c>
      <c r="I293" s="52">
        <f>VLOOKUP(A:A,'Repledge Call'!A:E,5,0)</f>
        <v>0</v>
      </c>
      <c r="J293" s="23">
        <f t="shared" si="12"/>
        <v>19331</v>
      </c>
      <c r="K293" s="23" t="e">
        <f>SUMIF(#REF!,BRANCH!A:A,#REF!)</f>
        <v>#REF!</v>
      </c>
      <c r="L293" s="23" t="e">
        <f>SUMIF(#REF!,BRANCH!A:A,#REF!)</f>
        <v>#REF!</v>
      </c>
      <c r="M293" s="23" t="e">
        <f>SUMIF(#REF!,BRANCH!B:B,#REF!)</f>
        <v>#REF!</v>
      </c>
      <c r="N293" s="52" t="e">
        <f>SUMIF(#REF!,BRANCH!A:A,#REF!)</f>
        <v>#REF!</v>
      </c>
      <c r="O293" s="23" t="e">
        <f t="shared" si="13"/>
        <v>#REF!</v>
      </c>
      <c r="P293" s="23">
        <f>SUMIF('Normal Call'!A:A,BRANCH!A:A,'Normal Call'!D:D)</f>
        <v>190483</v>
      </c>
      <c r="Q293" s="23">
        <f>SUMIF('Normal Call'!A:A,BRANCH!A:A,'Normal Call'!G:G)</f>
        <v>103</v>
      </c>
      <c r="R293" s="23">
        <f>SUMIF('Normal Call'!A:A,BRANCH!A:A,'Normal Call'!F:F)</f>
        <v>103</v>
      </c>
      <c r="S293" s="52">
        <f>SUMIF('Normal Call'!B:B,BRANCH!B:B,'Normal Call'!E:E)</f>
        <v>0</v>
      </c>
      <c r="T293" s="23">
        <f t="shared" si="14"/>
        <v>190380</v>
      </c>
    </row>
    <row r="294" spans="1:20" x14ac:dyDescent="0.25">
      <c r="A294" s="21">
        <v>331</v>
      </c>
      <c r="B294" s="33" t="s">
        <v>856</v>
      </c>
      <c r="C294" s="34" t="s">
        <v>402</v>
      </c>
      <c r="D294" s="34" t="s">
        <v>343</v>
      </c>
      <c r="E294" s="22" t="s">
        <v>14</v>
      </c>
      <c r="F294" s="23">
        <f>SUMIF('Repledge Call'!A:A,BRANCH!A:A,'Repledge Call'!D:D)</f>
        <v>5511</v>
      </c>
      <c r="G294" s="23">
        <f>SUMIF('Repledge Call'!A:A,BRANCH!A:A,'Repledge Call'!G:G)</f>
        <v>0</v>
      </c>
      <c r="H294" s="23">
        <f>SUMIF('Repledge Call'!A:A,BRANCH!A:A,'Repledge Call'!F:F)</f>
        <v>0</v>
      </c>
      <c r="I294" s="52">
        <f>VLOOKUP(A:A,'Repledge Call'!A:E,5,0)</f>
        <v>0</v>
      </c>
      <c r="J294" s="23">
        <f t="shared" si="12"/>
        <v>5511</v>
      </c>
      <c r="K294" s="23" t="e">
        <f>SUMIF(#REF!,BRANCH!A:A,#REF!)</f>
        <v>#REF!</v>
      </c>
      <c r="L294" s="23" t="e">
        <f>SUMIF(#REF!,BRANCH!A:A,#REF!)</f>
        <v>#REF!</v>
      </c>
      <c r="M294" s="23" t="e">
        <f>SUMIF(#REF!,BRANCH!B:B,#REF!)</f>
        <v>#REF!</v>
      </c>
      <c r="N294" s="52" t="e">
        <f>SUMIF(#REF!,BRANCH!A:A,#REF!)</f>
        <v>#REF!</v>
      </c>
      <c r="O294" s="23" t="e">
        <f t="shared" si="13"/>
        <v>#REF!</v>
      </c>
      <c r="P294" s="23">
        <f>SUMIF('Normal Call'!A:A,BRANCH!A:A,'Normal Call'!D:D)</f>
        <v>59147</v>
      </c>
      <c r="Q294" s="23">
        <f>SUMIF('Normal Call'!A:A,BRANCH!A:A,'Normal Call'!G:G)</f>
        <v>10</v>
      </c>
      <c r="R294" s="23">
        <f>SUMIF('Normal Call'!A:A,BRANCH!A:A,'Normal Call'!F:F)</f>
        <v>10</v>
      </c>
      <c r="S294" s="52">
        <f>SUMIF('Normal Call'!B:B,BRANCH!B:B,'Normal Call'!E:E)</f>
        <v>0</v>
      </c>
      <c r="T294" s="23">
        <f t="shared" si="14"/>
        <v>59137</v>
      </c>
    </row>
    <row r="295" spans="1:20" x14ac:dyDescent="0.25">
      <c r="A295" s="21">
        <v>332</v>
      </c>
      <c r="B295" s="33" t="s">
        <v>857</v>
      </c>
      <c r="C295" s="34" t="s">
        <v>291</v>
      </c>
      <c r="D295" s="34" t="s">
        <v>176</v>
      </c>
      <c r="E295" s="22" t="s">
        <v>17</v>
      </c>
      <c r="F295" s="23">
        <f>SUMIF('Repledge Call'!A:A,BRANCH!A:A,'Repledge Call'!D:D)</f>
        <v>27295</v>
      </c>
      <c r="G295" s="23">
        <f>SUMIF('Repledge Call'!A:A,BRANCH!A:A,'Repledge Call'!G:G)</f>
        <v>0</v>
      </c>
      <c r="H295" s="23">
        <f>SUMIF('Repledge Call'!A:A,BRANCH!A:A,'Repledge Call'!F:F)</f>
        <v>0</v>
      </c>
      <c r="I295" s="52">
        <f>VLOOKUP(A:A,'Repledge Call'!A:E,5,0)</f>
        <v>0</v>
      </c>
      <c r="J295" s="23">
        <f t="shared" si="12"/>
        <v>27295</v>
      </c>
      <c r="K295" s="23" t="e">
        <f>SUMIF(#REF!,BRANCH!A:A,#REF!)</f>
        <v>#REF!</v>
      </c>
      <c r="L295" s="23" t="e">
        <f>SUMIF(#REF!,BRANCH!A:A,#REF!)</f>
        <v>#REF!</v>
      </c>
      <c r="M295" s="23" t="e">
        <f>SUMIF(#REF!,BRANCH!B:B,#REF!)</f>
        <v>#REF!</v>
      </c>
      <c r="N295" s="52" t="e">
        <f>SUMIF(#REF!,BRANCH!A:A,#REF!)</f>
        <v>#REF!</v>
      </c>
      <c r="O295" s="23" t="e">
        <f t="shared" si="13"/>
        <v>#REF!</v>
      </c>
      <c r="P295" s="23">
        <f>SUMIF('Normal Call'!A:A,BRANCH!A:A,'Normal Call'!D:D)</f>
        <v>300796</v>
      </c>
      <c r="Q295" s="23">
        <f>SUMIF('Normal Call'!A:A,BRANCH!A:A,'Normal Call'!G:G)</f>
        <v>140</v>
      </c>
      <c r="R295" s="23">
        <f>SUMIF('Normal Call'!A:A,BRANCH!A:A,'Normal Call'!F:F)</f>
        <v>140</v>
      </c>
      <c r="S295" s="52">
        <f>SUMIF('Normal Call'!B:B,BRANCH!B:B,'Normal Call'!E:E)</f>
        <v>0</v>
      </c>
      <c r="T295" s="23">
        <f t="shared" si="14"/>
        <v>300656</v>
      </c>
    </row>
    <row r="296" spans="1:20" x14ac:dyDescent="0.25">
      <c r="A296" s="21">
        <v>333</v>
      </c>
      <c r="B296" s="33" t="s">
        <v>858</v>
      </c>
      <c r="C296" s="34" t="s">
        <v>39</v>
      </c>
      <c r="D296" s="34" t="s">
        <v>154</v>
      </c>
      <c r="E296" s="22" t="s">
        <v>14</v>
      </c>
      <c r="F296" s="23">
        <f>SUMIF('Repledge Call'!A:A,BRANCH!A:A,'Repledge Call'!D:D)</f>
        <v>21260</v>
      </c>
      <c r="G296" s="23">
        <f>SUMIF('Repledge Call'!A:A,BRANCH!A:A,'Repledge Call'!G:G)</f>
        <v>0</v>
      </c>
      <c r="H296" s="23">
        <f>SUMIF('Repledge Call'!A:A,BRANCH!A:A,'Repledge Call'!F:F)</f>
        <v>0</v>
      </c>
      <c r="I296" s="52">
        <f>VLOOKUP(A:A,'Repledge Call'!A:E,5,0)</f>
        <v>0</v>
      </c>
      <c r="J296" s="23">
        <f t="shared" si="12"/>
        <v>21260</v>
      </c>
      <c r="K296" s="23" t="e">
        <f>SUMIF(#REF!,BRANCH!A:A,#REF!)</f>
        <v>#REF!</v>
      </c>
      <c r="L296" s="23" t="e">
        <f>SUMIF(#REF!,BRANCH!A:A,#REF!)</f>
        <v>#REF!</v>
      </c>
      <c r="M296" s="23" t="e">
        <f>SUMIF(#REF!,BRANCH!B:B,#REF!)</f>
        <v>#REF!</v>
      </c>
      <c r="N296" s="52" t="e">
        <f>SUMIF(#REF!,BRANCH!A:A,#REF!)</f>
        <v>#REF!</v>
      </c>
      <c r="O296" s="23" t="e">
        <f t="shared" si="13"/>
        <v>#REF!</v>
      </c>
      <c r="P296" s="23">
        <f>SUMIF('Normal Call'!A:A,BRANCH!A:A,'Normal Call'!D:D)</f>
        <v>249571</v>
      </c>
      <c r="Q296" s="23">
        <f>SUMIF('Normal Call'!A:A,BRANCH!A:A,'Normal Call'!G:G)</f>
        <v>76</v>
      </c>
      <c r="R296" s="23">
        <f>SUMIF('Normal Call'!A:A,BRANCH!A:A,'Normal Call'!F:F)</f>
        <v>76</v>
      </c>
      <c r="S296" s="52">
        <f>SUMIF('Normal Call'!B:B,BRANCH!B:B,'Normal Call'!E:E)</f>
        <v>0</v>
      </c>
      <c r="T296" s="23">
        <f t="shared" si="14"/>
        <v>249495</v>
      </c>
    </row>
    <row r="297" spans="1:20" x14ac:dyDescent="0.25">
      <c r="A297" s="21">
        <v>334</v>
      </c>
      <c r="B297" s="33" t="s">
        <v>859</v>
      </c>
      <c r="C297" s="34" t="s">
        <v>558</v>
      </c>
      <c r="D297" s="34" t="s">
        <v>230</v>
      </c>
      <c r="E297" s="22" t="s">
        <v>13</v>
      </c>
      <c r="F297" s="23">
        <f>SUMIF('Repledge Call'!A:A,BRANCH!A:A,'Repledge Call'!D:D)</f>
        <v>5352</v>
      </c>
      <c r="G297" s="23">
        <f>SUMIF('Repledge Call'!A:A,BRANCH!A:A,'Repledge Call'!G:G)</f>
        <v>0</v>
      </c>
      <c r="H297" s="23">
        <f>SUMIF('Repledge Call'!A:A,BRANCH!A:A,'Repledge Call'!F:F)</f>
        <v>0</v>
      </c>
      <c r="I297" s="52">
        <f>VLOOKUP(A:A,'Repledge Call'!A:E,5,0)</f>
        <v>0</v>
      </c>
      <c r="J297" s="23">
        <f t="shared" si="12"/>
        <v>5352</v>
      </c>
      <c r="K297" s="23" t="e">
        <f>SUMIF(#REF!,BRANCH!A:A,#REF!)</f>
        <v>#REF!</v>
      </c>
      <c r="L297" s="23" t="e">
        <f>SUMIF(#REF!,BRANCH!A:A,#REF!)</f>
        <v>#REF!</v>
      </c>
      <c r="M297" s="23" t="e">
        <f>SUMIF(#REF!,BRANCH!B:B,#REF!)</f>
        <v>#REF!</v>
      </c>
      <c r="N297" s="52" t="e">
        <f>SUMIF(#REF!,BRANCH!A:A,#REF!)</f>
        <v>#REF!</v>
      </c>
      <c r="O297" s="23" t="e">
        <f t="shared" si="13"/>
        <v>#REF!</v>
      </c>
      <c r="P297" s="23">
        <f>SUMIF('Normal Call'!A:A,BRANCH!A:A,'Normal Call'!D:D)</f>
        <v>56896</v>
      </c>
      <c r="Q297" s="23">
        <f>SUMIF('Normal Call'!A:A,BRANCH!A:A,'Normal Call'!G:G)</f>
        <v>22</v>
      </c>
      <c r="R297" s="23">
        <f>SUMIF('Normal Call'!A:A,BRANCH!A:A,'Normal Call'!F:F)</f>
        <v>22</v>
      </c>
      <c r="S297" s="52">
        <f>SUMIF('Normal Call'!B:B,BRANCH!B:B,'Normal Call'!E:E)</f>
        <v>0</v>
      </c>
      <c r="T297" s="23">
        <f t="shared" si="14"/>
        <v>56874</v>
      </c>
    </row>
    <row r="298" spans="1:20" x14ac:dyDescent="0.25">
      <c r="A298" s="21">
        <v>335</v>
      </c>
      <c r="B298" s="33" t="s">
        <v>860</v>
      </c>
      <c r="C298" s="34" t="s">
        <v>559</v>
      </c>
      <c r="D298" s="34" t="s">
        <v>335</v>
      </c>
      <c r="E298" s="22" t="s">
        <v>13</v>
      </c>
      <c r="F298" s="23">
        <f>SUMIF('Repledge Call'!A:A,BRANCH!A:A,'Repledge Call'!D:D)</f>
        <v>7520</v>
      </c>
      <c r="G298" s="23">
        <f>SUMIF('Repledge Call'!A:A,BRANCH!A:A,'Repledge Call'!G:G)</f>
        <v>0</v>
      </c>
      <c r="H298" s="23">
        <f>SUMIF('Repledge Call'!A:A,BRANCH!A:A,'Repledge Call'!F:F)</f>
        <v>0</v>
      </c>
      <c r="I298" s="52">
        <f>VLOOKUP(A:A,'Repledge Call'!A:E,5,0)</f>
        <v>0</v>
      </c>
      <c r="J298" s="23">
        <f t="shared" si="12"/>
        <v>7520</v>
      </c>
      <c r="K298" s="23" t="e">
        <f>SUMIF(#REF!,BRANCH!A:A,#REF!)</f>
        <v>#REF!</v>
      </c>
      <c r="L298" s="23" t="e">
        <f>SUMIF(#REF!,BRANCH!A:A,#REF!)</f>
        <v>#REF!</v>
      </c>
      <c r="M298" s="23" t="e">
        <f>SUMIF(#REF!,BRANCH!B:B,#REF!)</f>
        <v>#REF!</v>
      </c>
      <c r="N298" s="52" t="e">
        <f>SUMIF(#REF!,BRANCH!A:A,#REF!)</f>
        <v>#REF!</v>
      </c>
      <c r="O298" s="23" t="e">
        <f t="shared" si="13"/>
        <v>#REF!</v>
      </c>
      <c r="P298" s="23">
        <f>SUMIF('Normal Call'!A:A,BRANCH!A:A,'Normal Call'!D:D)</f>
        <v>72064</v>
      </c>
      <c r="Q298" s="23">
        <f>SUMIF('Normal Call'!A:A,BRANCH!A:A,'Normal Call'!G:G)</f>
        <v>18</v>
      </c>
      <c r="R298" s="23">
        <f>SUMIF('Normal Call'!A:A,BRANCH!A:A,'Normal Call'!F:F)</f>
        <v>18</v>
      </c>
      <c r="S298" s="52">
        <f>SUMIF('Normal Call'!B:B,BRANCH!B:B,'Normal Call'!E:E)</f>
        <v>0</v>
      </c>
      <c r="T298" s="23">
        <f t="shared" si="14"/>
        <v>72046</v>
      </c>
    </row>
    <row r="299" spans="1:20" x14ac:dyDescent="0.25">
      <c r="A299" s="21">
        <v>336</v>
      </c>
      <c r="B299" s="33" t="s">
        <v>861</v>
      </c>
      <c r="C299" s="34" t="s">
        <v>580</v>
      </c>
      <c r="D299" s="34" t="s">
        <v>230</v>
      </c>
      <c r="E299" s="22" t="s">
        <v>13</v>
      </c>
      <c r="F299" s="23">
        <f>SUMIF('Repledge Call'!A:A,BRANCH!A:A,'Repledge Call'!D:D)</f>
        <v>6315</v>
      </c>
      <c r="G299" s="23">
        <f>SUMIF('Repledge Call'!A:A,BRANCH!A:A,'Repledge Call'!G:G)</f>
        <v>0</v>
      </c>
      <c r="H299" s="23">
        <f>SUMIF('Repledge Call'!A:A,BRANCH!A:A,'Repledge Call'!F:F)</f>
        <v>0</v>
      </c>
      <c r="I299" s="52">
        <f>VLOOKUP(A:A,'Repledge Call'!A:E,5,0)</f>
        <v>0</v>
      </c>
      <c r="J299" s="23">
        <f t="shared" si="12"/>
        <v>6315</v>
      </c>
      <c r="K299" s="23" t="e">
        <f>SUMIF(#REF!,BRANCH!A:A,#REF!)</f>
        <v>#REF!</v>
      </c>
      <c r="L299" s="23" t="e">
        <f>SUMIF(#REF!,BRANCH!A:A,#REF!)</f>
        <v>#REF!</v>
      </c>
      <c r="M299" s="23" t="e">
        <f>SUMIF(#REF!,BRANCH!B:B,#REF!)</f>
        <v>#REF!</v>
      </c>
      <c r="N299" s="52" t="e">
        <f>SUMIF(#REF!,BRANCH!A:A,#REF!)</f>
        <v>#REF!</v>
      </c>
      <c r="O299" s="23" t="e">
        <f t="shared" si="13"/>
        <v>#REF!</v>
      </c>
      <c r="P299" s="23">
        <f>SUMIF('Normal Call'!A:A,BRANCH!A:A,'Normal Call'!D:D)</f>
        <v>62054</v>
      </c>
      <c r="Q299" s="23">
        <f>SUMIF('Normal Call'!A:A,BRANCH!A:A,'Normal Call'!G:G)</f>
        <v>27</v>
      </c>
      <c r="R299" s="23">
        <f>SUMIF('Normal Call'!A:A,BRANCH!A:A,'Normal Call'!F:F)</f>
        <v>27</v>
      </c>
      <c r="S299" s="52">
        <f>SUMIF('Normal Call'!B:B,BRANCH!B:B,'Normal Call'!E:E)</f>
        <v>0</v>
      </c>
      <c r="T299" s="23">
        <f t="shared" si="14"/>
        <v>62027</v>
      </c>
    </row>
    <row r="300" spans="1:20" x14ac:dyDescent="0.25">
      <c r="A300" s="21">
        <v>337</v>
      </c>
      <c r="B300" s="33" t="s">
        <v>862</v>
      </c>
      <c r="C300" s="34" t="s">
        <v>291</v>
      </c>
      <c r="D300" s="34" t="s">
        <v>176</v>
      </c>
      <c r="E300" s="22" t="s">
        <v>17</v>
      </c>
      <c r="F300" s="23">
        <f>SUMIF('Repledge Call'!A:A,BRANCH!A:A,'Repledge Call'!D:D)</f>
        <v>19771</v>
      </c>
      <c r="G300" s="23">
        <f>SUMIF('Repledge Call'!A:A,BRANCH!A:A,'Repledge Call'!G:G)</f>
        <v>1</v>
      </c>
      <c r="H300" s="23">
        <f>SUMIF('Repledge Call'!A:A,BRANCH!A:A,'Repledge Call'!F:F)</f>
        <v>0</v>
      </c>
      <c r="I300" s="52">
        <f>VLOOKUP(A:A,'Repledge Call'!A:E,5,0)</f>
        <v>1</v>
      </c>
      <c r="J300" s="23">
        <f t="shared" si="12"/>
        <v>19771</v>
      </c>
      <c r="K300" s="23" t="e">
        <f>SUMIF(#REF!,BRANCH!A:A,#REF!)</f>
        <v>#REF!</v>
      </c>
      <c r="L300" s="23" t="e">
        <f>SUMIF(#REF!,BRANCH!A:A,#REF!)</f>
        <v>#REF!</v>
      </c>
      <c r="M300" s="23" t="e">
        <f>SUMIF(#REF!,BRANCH!B:B,#REF!)</f>
        <v>#REF!</v>
      </c>
      <c r="N300" s="52" t="e">
        <f>SUMIF(#REF!,BRANCH!A:A,#REF!)</f>
        <v>#REF!</v>
      </c>
      <c r="O300" s="23" t="e">
        <f t="shared" si="13"/>
        <v>#REF!</v>
      </c>
      <c r="P300" s="23">
        <f>SUMIF('Normal Call'!A:A,BRANCH!A:A,'Normal Call'!D:D)</f>
        <v>219856</v>
      </c>
      <c r="Q300" s="23">
        <f>SUMIF('Normal Call'!A:A,BRANCH!A:A,'Normal Call'!G:G)</f>
        <v>126</v>
      </c>
      <c r="R300" s="23">
        <f>SUMIF('Normal Call'!A:A,BRANCH!A:A,'Normal Call'!F:F)</f>
        <v>126</v>
      </c>
      <c r="S300" s="52">
        <f>SUMIF('Normal Call'!B:B,BRANCH!B:B,'Normal Call'!E:E)</f>
        <v>0</v>
      </c>
      <c r="T300" s="23">
        <f t="shared" si="14"/>
        <v>219730</v>
      </c>
    </row>
    <row r="301" spans="1:20" x14ac:dyDescent="0.25">
      <c r="A301" s="21">
        <v>338</v>
      </c>
      <c r="B301" s="33" t="s">
        <v>863</v>
      </c>
      <c r="C301" s="34" t="s">
        <v>568</v>
      </c>
      <c r="D301" s="34" t="s">
        <v>414</v>
      </c>
      <c r="E301" s="22" t="s">
        <v>13</v>
      </c>
      <c r="F301" s="23">
        <f>SUMIF('Repledge Call'!A:A,BRANCH!A:A,'Repledge Call'!D:D)</f>
        <v>4614</v>
      </c>
      <c r="G301" s="23">
        <f>SUMIF('Repledge Call'!A:A,BRANCH!A:A,'Repledge Call'!G:G)</f>
        <v>1</v>
      </c>
      <c r="H301" s="23">
        <f>SUMIF('Repledge Call'!A:A,BRANCH!A:A,'Repledge Call'!F:F)</f>
        <v>1</v>
      </c>
      <c r="I301" s="52">
        <f>VLOOKUP(A:A,'Repledge Call'!A:E,5,0)</f>
        <v>0</v>
      </c>
      <c r="J301" s="23">
        <f t="shared" si="12"/>
        <v>4613</v>
      </c>
      <c r="K301" s="23" t="e">
        <f>SUMIF(#REF!,BRANCH!A:A,#REF!)</f>
        <v>#REF!</v>
      </c>
      <c r="L301" s="23" t="e">
        <f>SUMIF(#REF!,BRANCH!A:A,#REF!)</f>
        <v>#REF!</v>
      </c>
      <c r="M301" s="23" t="e">
        <f>SUMIF(#REF!,BRANCH!B:B,#REF!)</f>
        <v>#REF!</v>
      </c>
      <c r="N301" s="52" t="e">
        <f>SUMIF(#REF!,BRANCH!A:A,#REF!)</f>
        <v>#REF!</v>
      </c>
      <c r="O301" s="23" t="e">
        <f t="shared" si="13"/>
        <v>#REF!</v>
      </c>
      <c r="P301" s="23">
        <f>SUMIF('Normal Call'!A:A,BRANCH!A:A,'Normal Call'!D:D)</f>
        <v>46411</v>
      </c>
      <c r="Q301" s="23">
        <f>SUMIF('Normal Call'!A:A,BRANCH!A:A,'Normal Call'!G:G)</f>
        <v>12</v>
      </c>
      <c r="R301" s="23">
        <f>SUMIF('Normal Call'!A:A,BRANCH!A:A,'Normal Call'!F:F)</f>
        <v>12</v>
      </c>
      <c r="S301" s="52">
        <f>SUMIF('Normal Call'!B:B,BRANCH!B:B,'Normal Call'!E:E)</f>
        <v>0</v>
      </c>
      <c r="T301" s="23">
        <f t="shared" si="14"/>
        <v>46399</v>
      </c>
    </row>
    <row r="302" spans="1:20" x14ac:dyDescent="0.25">
      <c r="A302" s="21">
        <v>339</v>
      </c>
      <c r="B302" s="33" t="s">
        <v>864</v>
      </c>
      <c r="C302" s="34" t="s">
        <v>566</v>
      </c>
      <c r="D302" s="34" t="s">
        <v>335</v>
      </c>
      <c r="E302" s="22" t="s">
        <v>13</v>
      </c>
      <c r="F302" s="23">
        <f>SUMIF('Repledge Call'!A:A,BRANCH!A:A,'Repledge Call'!D:D)</f>
        <v>9921</v>
      </c>
      <c r="G302" s="23">
        <f>SUMIF('Repledge Call'!A:A,BRANCH!A:A,'Repledge Call'!G:G)</f>
        <v>0</v>
      </c>
      <c r="H302" s="23">
        <f>SUMIF('Repledge Call'!A:A,BRANCH!A:A,'Repledge Call'!F:F)</f>
        <v>0</v>
      </c>
      <c r="I302" s="52">
        <f>VLOOKUP(A:A,'Repledge Call'!A:E,5,0)</f>
        <v>0</v>
      </c>
      <c r="J302" s="23">
        <f t="shared" si="12"/>
        <v>9921</v>
      </c>
      <c r="K302" s="23" t="e">
        <f>SUMIF(#REF!,BRANCH!A:A,#REF!)</f>
        <v>#REF!</v>
      </c>
      <c r="L302" s="23" t="e">
        <f>SUMIF(#REF!,BRANCH!A:A,#REF!)</f>
        <v>#REF!</v>
      </c>
      <c r="M302" s="23" t="e">
        <f>SUMIF(#REF!,BRANCH!B:B,#REF!)</f>
        <v>#REF!</v>
      </c>
      <c r="N302" s="52" t="e">
        <f>SUMIF(#REF!,BRANCH!A:A,#REF!)</f>
        <v>#REF!</v>
      </c>
      <c r="O302" s="23" t="e">
        <f t="shared" si="13"/>
        <v>#REF!</v>
      </c>
      <c r="P302" s="23">
        <f>SUMIF('Normal Call'!A:A,BRANCH!A:A,'Normal Call'!D:D)</f>
        <v>95111</v>
      </c>
      <c r="Q302" s="23">
        <f>SUMIF('Normal Call'!A:A,BRANCH!A:A,'Normal Call'!G:G)</f>
        <v>47</v>
      </c>
      <c r="R302" s="23">
        <f>SUMIF('Normal Call'!A:A,BRANCH!A:A,'Normal Call'!F:F)</f>
        <v>47</v>
      </c>
      <c r="S302" s="52">
        <f>SUMIF('Normal Call'!B:B,BRANCH!B:B,'Normal Call'!E:E)</f>
        <v>0</v>
      </c>
      <c r="T302" s="23">
        <f t="shared" si="14"/>
        <v>95064</v>
      </c>
    </row>
    <row r="303" spans="1:20" x14ac:dyDescent="0.25">
      <c r="A303" s="21">
        <v>3695</v>
      </c>
      <c r="B303" s="33" t="s">
        <v>865</v>
      </c>
      <c r="C303" s="34" t="s">
        <v>257</v>
      </c>
      <c r="D303" s="34" t="s">
        <v>112</v>
      </c>
      <c r="E303" s="22" t="s">
        <v>17</v>
      </c>
      <c r="F303" s="23">
        <f>SUMIF('Repledge Call'!A:A,BRANCH!A:A,'Repledge Call'!D:D)</f>
        <v>2059</v>
      </c>
      <c r="G303" s="23">
        <f>SUMIF('Repledge Call'!A:A,BRANCH!A:A,'Repledge Call'!G:G)</f>
        <v>0</v>
      </c>
      <c r="H303" s="23">
        <f>SUMIF('Repledge Call'!A:A,BRANCH!A:A,'Repledge Call'!F:F)</f>
        <v>0</v>
      </c>
      <c r="I303" s="52">
        <f>VLOOKUP(A:A,'Repledge Call'!A:E,5,0)</f>
        <v>0</v>
      </c>
      <c r="J303" s="23">
        <f t="shared" si="12"/>
        <v>2059</v>
      </c>
      <c r="K303" s="23" t="e">
        <f>SUMIF(#REF!,BRANCH!A:A,#REF!)</f>
        <v>#REF!</v>
      </c>
      <c r="L303" s="23" t="e">
        <f>SUMIF(#REF!,BRANCH!A:A,#REF!)</f>
        <v>#REF!</v>
      </c>
      <c r="M303" s="23" t="e">
        <f>SUMIF(#REF!,BRANCH!B:B,#REF!)</f>
        <v>#REF!</v>
      </c>
      <c r="N303" s="52" t="e">
        <f>SUMIF(#REF!,BRANCH!A:A,#REF!)</f>
        <v>#REF!</v>
      </c>
      <c r="O303" s="23" t="e">
        <f t="shared" si="13"/>
        <v>#REF!</v>
      </c>
      <c r="P303" s="23">
        <f>SUMIF('Normal Call'!A:A,BRANCH!A:A,'Normal Call'!D:D)</f>
        <v>22904</v>
      </c>
      <c r="Q303" s="23">
        <f>SUMIF('Normal Call'!A:A,BRANCH!A:A,'Normal Call'!G:G)</f>
        <v>14</v>
      </c>
      <c r="R303" s="23">
        <f>SUMIF('Normal Call'!A:A,BRANCH!A:A,'Normal Call'!F:F)</f>
        <v>14</v>
      </c>
      <c r="S303" s="52">
        <f>SUMIF('Normal Call'!B:B,BRANCH!B:B,'Normal Call'!E:E)</f>
        <v>0</v>
      </c>
      <c r="T303" s="23">
        <f t="shared" si="14"/>
        <v>22890</v>
      </c>
    </row>
    <row r="304" spans="1:20" x14ac:dyDescent="0.25">
      <c r="A304" s="21">
        <v>341</v>
      </c>
      <c r="B304" s="33" t="s">
        <v>866</v>
      </c>
      <c r="C304" s="34" t="s">
        <v>399</v>
      </c>
      <c r="D304" s="34" t="s">
        <v>254</v>
      </c>
      <c r="E304" s="22" t="s">
        <v>14</v>
      </c>
      <c r="F304" s="23">
        <f>SUMIF('Repledge Call'!A:A,BRANCH!A:A,'Repledge Call'!D:D)</f>
        <v>9823</v>
      </c>
      <c r="G304" s="23">
        <f>SUMIF('Repledge Call'!A:A,BRANCH!A:A,'Repledge Call'!G:G)</f>
        <v>0</v>
      </c>
      <c r="H304" s="23">
        <f>SUMIF('Repledge Call'!A:A,BRANCH!A:A,'Repledge Call'!F:F)</f>
        <v>0</v>
      </c>
      <c r="I304" s="52">
        <f>VLOOKUP(A:A,'Repledge Call'!A:E,5,0)</f>
        <v>0</v>
      </c>
      <c r="J304" s="23">
        <f t="shared" si="12"/>
        <v>9823</v>
      </c>
      <c r="K304" s="23" t="e">
        <f>SUMIF(#REF!,BRANCH!A:A,#REF!)</f>
        <v>#REF!</v>
      </c>
      <c r="L304" s="23" t="e">
        <f>SUMIF(#REF!,BRANCH!A:A,#REF!)</f>
        <v>#REF!</v>
      </c>
      <c r="M304" s="23" t="e">
        <f>SUMIF(#REF!,BRANCH!B:B,#REF!)</f>
        <v>#REF!</v>
      </c>
      <c r="N304" s="52" t="e">
        <f>SUMIF(#REF!,BRANCH!A:A,#REF!)</f>
        <v>#REF!</v>
      </c>
      <c r="O304" s="23" t="e">
        <f t="shared" si="13"/>
        <v>#REF!</v>
      </c>
      <c r="P304" s="23">
        <f>SUMIF('Normal Call'!A:A,BRANCH!A:A,'Normal Call'!D:D)</f>
        <v>89141</v>
      </c>
      <c r="Q304" s="23">
        <f>SUMIF('Normal Call'!A:A,BRANCH!A:A,'Normal Call'!G:G)</f>
        <v>21</v>
      </c>
      <c r="R304" s="23">
        <f>SUMIF('Normal Call'!A:A,BRANCH!A:A,'Normal Call'!F:F)</f>
        <v>21</v>
      </c>
      <c r="S304" s="52">
        <f>SUMIF('Normal Call'!B:B,BRANCH!B:B,'Normal Call'!E:E)</f>
        <v>0</v>
      </c>
      <c r="T304" s="23">
        <f t="shared" si="14"/>
        <v>89120</v>
      </c>
    </row>
    <row r="305" spans="1:20" x14ac:dyDescent="0.25">
      <c r="A305" s="21">
        <v>342</v>
      </c>
      <c r="B305" s="33" t="s">
        <v>867</v>
      </c>
      <c r="C305" s="34" t="s">
        <v>320</v>
      </c>
      <c r="D305" s="34" t="s">
        <v>114</v>
      </c>
      <c r="E305" s="22" t="s">
        <v>17</v>
      </c>
      <c r="F305" s="23">
        <f>SUMIF('Repledge Call'!A:A,BRANCH!A:A,'Repledge Call'!D:D)</f>
        <v>11523</v>
      </c>
      <c r="G305" s="23">
        <f>SUMIF('Repledge Call'!A:A,BRANCH!A:A,'Repledge Call'!G:G)</f>
        <v>1</v>
      </c>
      <c r="H305" s="23">
        <f>SUMIF('Repledge Call'!A:A,BRANCH!A:A,'Repledge Call'!F:F)</f>
        <v>0</v>
      </c>
      <c r="I305" s="52">
        <f>VLOOKUP(A:A,'Repledge Call'!A:E,5,0)</f>
        <v>1</v>
      </c>
      <c r="J305" s="23">
        <f t="shared" si="12"/>
        <v>11523</v>
      </c>
      <c r="K305" s="23" t="e">
        <f>SUMIF(#REF!,BRANCH!A:A,#REF!)</f>
        <v>#REF!</v>
      </c>
      <c r="L305" s="23" t="e">
        <f>SUMIF(#REF!,BRANCH!A:A,#REF!)</f>
        <v>#REF!</v>
      </c>
      <c r="M305" s="23" t="e">
        <f>SUMIF(#REF!,BRANCH!B:B,#REF!)</f>
        <v>#REF!</v>
      </c>
      <c r="N305" s="52" t="e">
        <f>SUMIF(#REF!,BRANCH!A:A,#REF!)</f>
        <v>#REF!</v>
      </c>
      <c r="O305" s="23" t="e">
        <f t="shared" si="13"/>
        <v>#REF!</v>
      </c>
      <c r="P305" s="23">
        <f>SUMIF('Normal Call'!A:A,BRANCH!A:A,'Normal Call'!D:D)</f>
        <v>123526</v>
      </c>
      <c r="Q305" s="23">
        <f>SUMIF('Normal Call'!A:A,BRANCH!A:A,'Normal Call'!G:G)</f>
        <v>86</v>
      </c>
      <c r="R305" s="23">
        <f>SUMIF('Normal Call'!A:A,BRANCH!A:A,'Normal Call'!F:F)</f>
        <v>86</v>
      </c>
      <c r="S305" s="52">
        <f>SUMIF('Normal Call'!B:B,BRANCH!B:B,'Normal Call'!E:E)</f>
        <v>0</v>
      </c>
      <c r="T305" s="23">
        <f t="shared" si="14"/>
        <v>123440</v>
      </c>
    </row>
    <row r="306" spans="1:20" x14ac:dyDescent="0.25">
      <c r="A306" s="21">
        <v>343</v>
      </c>
      <c r="B306" s="33" t="s">
        <v>233</v>
      </c>
      <c r="C306" s="34" t="s">
        <v>233</v>
      </c>
      <c r="D306" s="34" t="s">
        <v>225</v>
      </c>
      <c r="E306" s="22" t="s">
        <v>15</v>
      </c>
      <c r="F306" s="23">
        <f>SUMIF('Repledge Call'!A:A,BRANCH!A:A,'Repledge Call'!D:D)</f>
        <v>13507</v>
      </c>
      <c r="G306" s="23">
        <f>SUMIF('Repledge Call'!A:A,BRANCH!A:A,'Repledge Call'!G:G)</f>
        <v>1</v>
      </c>
      <c r="H306" s="23">
        <f>SUMIF('Repledge Call'!A:A,BRANCH!A:A,'Repledge Call'!F:F)</f>
        <v>0</v>
      </c>
      <c r="I306" s="52">
        <f>VLOOKUP(A:A,'Repledge Call'!A:E,5,0)</f>
        <v>1</v>
      </c>
      <c r="J306" s="23">
        <f t="shared" si="12"/>
        <v>13507</v>
      </c>
      <c r="K306" s="23" t="e">
        <f>SUMIF(#REF!,BRANCH!A:A,#REF!)</f>
        <v>#REF!</v>
      </c>
      <c r="L306" s="23" t="e">
        <f>SUMIF(#REF!,BRANCH!A:A,#REF!)</f>
        <v>#REF!</v>
      </c>
      <c r="M306" s="23" t="e">
        <f>SUMIF(#REF!,BRANCH!B:B,#REF!)</f>
        <v>#REF!</v>
      </c>
      <c r="N306" s="52" t="e">
        <f>SUMIF(#REF!,BRANCH!A:A,#REF!)</f>
        <v>#REF!</v>
      </c>
      <c r="O306" s="23" t="e">
        <f t="shared" si="13"/>
        <v>#REF!</v>
      </c>
      <c r="P306" s="23">
        <f>SUMIF('Normal Call'!A:A,BRANCH!A:A,'Normal Call'!D:D)</f>
        <v>131824</v>
      </c>
      <c r="Q306" s="23">
        <f>SUMIF('Normal Call'!A:A,BRANCH!A:A,'Normal Call'!G:G)</f>
        <v>45</v>
      </c>
      <c r="R306" s="23">
        <f>SUMIF('Normal Call'!A:A,BRANCH!A:A,'Normal Call'!F:F)</f>
        <v>45</v>
      </c>
      <c r="S306" s="52">
        <f>SUMIF('Normal Call'!B:B,BRANCH!B:B,'Normal Call'!E:E)</f>
        <v>0</v>
      </c>
      <c r="T306" s="23">
        <f t="shared" si="14"/>
        <v>131779</v>
      </c>
    </row>
    <row r="307" spans="1:20" x14ac:dyDescent="0.25">
      <c r="A307" s="21">
        <v>344</v>
      </c>
      <c r="B307" s="33" t="s">
        <v>868</v>
      </c>
      <c r="C307" s="34" t="s">
        <v>315</v>
      </c>
      <c r="D307" s="34" t="s">
        <v>187</v>
      </c>
      <c r="E307" s="22" t="s">
        <v>15</v>
      </c>
      <c r="F307" s="23">
        <f>SUMIF('Repledge Call'!A:A,BRANCH!A:A,'Repledge Call'!D:D)</f>
        <v>12667</v>
      </c>
      <c r="G307" s="23">
        <f>SUMIF('Repledge Call'!A:A,BRANCH!A:A,'Repledge Call'!G:G)</f>
        <v>0</v>
      </c>
      <c r="H307" s="23">
        <f>SUMIF('Repledge Call'!A:A,BRANCH!A:A,'Repledge Call'!F:F)</f>
        <v>0</v>
      </c>
      <c r="I307" s="52">
        <f>VLOOKUP(A:A,'Repledge Call'!A:E,5,0)</f>
        <v>0</v>
      </c>
      <c r="J307" s="23">
        <f t="shared" si="12"/>
        <v>12667</v>
      </c>
      <c r="K307" s="23" t="e">
        <f>SUMIF(#REF!,BRANCH!A:A,#REF!)</f>
        <v>#REF!</v>
      </c>
      <c r="L307" s="23" t="e">
        <f>SUMIF(#REF!,BRANCH!A:A,#REF!)</f>
        <v>#REF!</v>
      </c>
      <c r="M307" s="23" t="e">
        <f>SUMIF(#REF!,BRANCH!B:B,#REF!)</f>
        <v>#REF!</v>
      </c>
      <c r="N307" s="52" t="e">
        <f>SUMIF(#REF!,BRANCH!A:A,#REF!)</f>
        <v>#REF!</v>
      </c>
      <c r="O307" s="23" t="e">
        <f t="shared" si="13"/>
        <v>#REF!</v>
      </c>
      <c r="P307" s="23">
        <f>SUMIF('Normal Call'!A:A,BRANCH!A:A,'Normal Call'!D:D)</f>
        <v>120885</v>
      </c>
      <c r="Q307" s="23">
        <f>SUMIF('Normal Call'!A:A,BRANCH!A:A,'Normal Call'!G:G)</f>
        <v>44</v>
      </c>
      <c r="R307" s="23">
        <f>SUMIF('Normal Call'!A:A,BRANCH!A:A,'Normal Call'!F:F)</f>
        <v>7</v>
      </c>
      <c r="S307" s="52">
        <f>SUMIF('Normal Call'!B:B,BRANCH!B:B,'Normal Call'!E:E)</f>
        <v>37</v>
      </c>
      <c r="T307" s="23">
        <f t="shared" si="14"/>
        <v>120878</v>
      </c>
    </row>
    <row r="308" spans="1:20" x14ac:dyDescent="0.25">
      <c r="A308" s="21">
        <v>345</v>
      </c>
      <c r="B308" s="33" t="s">
        <v>869</v>
      </c>
      <c r="C308" s="34" t="s">
        <v>320</v>
      </c>
      <c r="D308" s="34" t="s">
        <v>114</v>
      </c>
      <c r="E308" s="22" t="s">
        <v>17</v>
      </c>
      <c r="F308" s="23">
        <f>SUMIF('Repledge Call'!A:A,BRANCH!A:A,'Repledge Call'!D:D)</f>
        <v>29581</v>
      </c>
      <c r="G308" s="23">
        <f>SUMIF('Repledge Call'!A:A,BRANCH!A:A,'Repledge Call'!G:G)</f>
        <v>0</v>
      </c>
      <c r="H308" s="23">
        <f>SUMIF('Repledge Call'!A:A,BRANCH!A:A,'Repledge Call'!F:F)</f>
        <v>0</v>
      </c>
      <c r="I308" s="52">
        <f>VLOOKUP(A:A,'Repledge Call'!A:E,5,0)</f>
        <v>0</v>
      </c>
      <c r="J308" s="23">
        <f t="shared" si="12"/>
        <v>29581</v>
      </c>
      <c r="K308" s="23" t="e">
        <f>SUMIF(#REF!,BRANCH!A:A,#REF!)</f>
        <v>#REF!</v>
      </c>
      <c r="L308" s="23" t="e">
        <f>SUMIF(#REF!,BRANCH!A:A,#REF!)</f>
        <v>#REF!</v>
      </c>
      <c r="M308" s="23" t="e">
        <f>SUMIF(#REF!,BRANCH!B:B,#REF!)</f>
        <v>#REF!</v>
      </c>
      <c r="N308" s="52" t="e">
        <f>SUMIF(#REF!,BRANCH!A:A,#REF!)</f>
        <v>#REF!</v>
      </c>
      <c r="O308" s="23" t="e">
        <f t="shared" si="13"/>
        <v>#REF!</v>
      </c>
      <c r="P308" s="23">
        <f>SUMIF('Normal Call'!A:A,BRANCH!A:A,'Normal Call'!D:D)</f>
        <v>319319</v>
      </c>
      <c r="Q308" s="23">
        <f>SUMIF('Normal Call'!A:A,BRANCH!A:A,'Normal Call'!G:G)</f>
        <v>111</v>
      </c>
      <c r="R308" s="23">
        <f>SUMIF('Normal Call'!A:A,BRANCH!A:A,'Normal Call'!F:F)</f>
        <v>60</v>
      </c>
      <c r="S308" s="52">
        <f>SUMIF('Normal Call'!B:B,BRANCH!B:B,'Normal Call'!E:E)</f>
        <v>51</v>
      </c>
      <c r="T308" s="23">
        <f t="shared" si="14"/>
        <v>319259</v>
      </c>
    </row>
    <row r="309" spans="1:20" x14ac:dyDescent="0.25">
      <c r="A309" s="21">
        <v>346</v>
      </c>
      <c r="B309" s="33" t="s">
        <v>296</v>
      </c>
      <c r="C309" s="34" t="s">
        <v>296</v>
      </c>
      <c r="D309" s="34" t="s">
        <v>225</v>
      </c>
      <c r="E309" s="22" t="s">
        <v>15</v>
      </c>
      <c r="F309" s="23">
        <f>SUMIF('Repledge Call'!A:A,BRANCH!A:A,'Repledge Call'!D:D)</f>
        <v>16891</v>
      </c>
      <c r="G309" s="23">
        <f>SUMIF('Repledge Call'!A:A,BRANCH!A:A,'Repledge Call'!G:G)</f>
        <v>0</v>
      </c>
      <c r="H309" s="23">
        <f>SUMIF('Repledge Call'!A:A,BRANCH!A:A,'Repledge Call'!F:F)</f>
        <v>0</v>
      </c>
      <c r="I309" s="52">
        <f>VLOOKUP(A:A,'Repledge Call'!A:E,5,0)</f>
        <v>0</v>
      </c>
      <c r="J309" s="23">
        <f t="shared" si="12"/>
        <v>16891</v>
      </c>
      <c r="K309" s="23" t="e">
        <f>SUMIF(#REF!,BRANCH!A:A,#REF!)</f>
        <v>#REF!</v>
      </c>
      <c r="L309" s="23" t="e">
        <f>SUMIF(#REF!,BRANCH!A:A,#REF!)</f>
        <v>#REF!</v>
      </c>
      <c r="M309" s="23" t="e">
        <f>SUMIF(#REF!,BRANCH!B:B,#REF!)</f>
        <v>#REF!</v>
      </c>
      <c r="N309" s="52" t="e">
        <f>SUMIF(#REF!,BRANCH!A:A,#REF!)</f>
        <v>#REF!</v>
      </c>
      <c r="O309" s="23" t="e">
        <f t="shared" si="13"/>
        <v>#REF!</v>
      </c>
      <c r="P309" s="23">
        <f>SUMIF('Normal Call'!A:A,BRANCH!A:A,'Normal Call'!D:D)</f>
        <v>170107</v>
      </c>
      <c r="Q309" s="23">
        <f>SUMIF('Normal Call'!A:A,BRANCH!A:A,'Normal Call'!G:G)</f>
        <v>74</v>
      </c>
      <c r="R309" s="23">
        <f>SUMIF('Normal Call'!A:A,BRANCH!A:A,'Normal Call'!F:F)</f>
        <v>74</v>
      </c>
      <c r="S309" s="52">
        <f>SUMIF('Normal Call'!B:B,BRANCH!B:B,'Normal Call'!E:E)</f>
        <v>0</v>
      </c>
      <c r="T309" s="23">
        <f t="shared" si="14"/>
        <v>170033</v>
      </c>
    </row>
    <row r="310" spans="1:20" x14ac:dyDescent="0.25">
      <c r="A310" s="21">
        <v>347</v>
      </c>
      <c r="B310" s="33" t="s">
        <v>870</v>
      </c>
      <c r="C310" s="34" t="s">
        <v>448</v>
      </c>
      <c r="D310" s="34" t="s">
        <v>449</v>
      </c>
      <c r="E310" s="22" t="s">
        <v>14</v>
      </c>
      <c r="F310" s="23">
        <f>SUMIF('Repledge Call'!A:A,BRANCH!A:A,'Repledge Call'!D:D)</f>
        <v>7899</v>
      </c>
      <c r="G310" s="23">
        <f>SUMIF('Repledge Call'!A:A,BRANCH!A:A,'Repledge Call'!G:G)</f>
        <v>0</v>
      </c>
      <c r="H310" s="23">
        <f>SUMIF('Repledge Call'!A:A,BRANCH!A:A,'Repledge Call'!F:F)</f>
        <v>0</v>
      </c>
      <c r="I310" s="52">
        <f>VLOOKUP(A:A,'Repledge Call'!A:E,5,0)</f>
        <v>0</v>
      </c>
      <c r="J310" s="23">
        <f t="shared" si="12"/>
        <v>7899</v>
      </c>
      <c r="K310" s="23" t="e">
        <f>SUMIF(#REF!,BRANCH!A:A,#REF!)</f>
        <v>#REF!</v>
      </c>
      <c r="L310" s="23" t="e">
        <f>SUMIF(#REF!,BRANCH!A:A,#REF!)</f>
        <v>#REF!</v>
      </c>
      <c r="M310" s="23" t="e">
        <f>SUMIF(#REF!,BRANCH!B:B,#REF!)</f>
        <v>#REF!</v>
      </c>
      <c r="N310" s="52" t="e">
        <f>SUMIF(#REF!,BRANCH!A:A,#REF!)</f>
        <v>#REF!</v>
      </c>
      <c r="O310" s="23" t="e">
        <f t="shared" si="13"/>
        <v>#REF!</v>
      </c>
      <c r="P310" s="23">
        <f>SUMIF('Normal Call'!A:A,BRANCH!A:A,'Normal Call'!D:D)</f>
        <v>78017</v>
      </c>
      <c r="Q310" s="23">
        <f>SUMIF('Normal Call'!A:A,BRANCH!A:A,'Normal Call'!G:G)</f>
        <v>29</v>
      </c>
      <c r="R310" s="23">
        <f>SUMIF('Normal Call'!A:A,BRANCH!A:A,'Normal Call'!F:F)</f>
        <v>29</v>
      </c>
      <c r="S310" s="52">
        <f>SUMIF('Normal Call'!B:B,BRANCH!B:B,'Normal Call'!E:E)</f>
        <v>0</v>
      </c>
      <c r="T310" s="23">
        <f t="shared" si="14"/>
        <v>77988</v>
      </c>
    </row>
    <row r="311" spans="1:20" x14ac:dyDescent="0.25">
      <c r="A311" s="21">
        <v>348</v>
      </c>
      <c r="B311" s="33" t="s">
        <v>871</v>
      </c>
      <c r="C311" s="34" t="s">
        <v>580</v>
      </c>
      <c r="D311" s="34" t="s">
        <v>230</v>
      </c>
      <c r="E311" s="22" t="s">
        <v>13</v>
      </c>
      <c r="F311" s="23">
        <f>SUMIF('Repledge Call'!A:A,BRANCH!A:A,'Repledge Call'!D:D)</f>
        <v>8395</v>
      </c>
      <c r="G311" s="23">
        <f>SUMIF('Repledge Call'!A:A,BRANCH!A:A,'Repledge Call'!G:G)</f>
        <v>0</v>
      </c>
      <c r="H311" s="23">
        <f>SUMIF('Repledge Call'!A:A,BRANCH!A:A,'Repledge Call'!F:F)</f>
        <v>0</v>
      </c>
      <c r="I311" s="52">
        <f>VLOOKUP(A:A,'Repledge Call'!A:E,5,0)</f>
        <v>0</v>
      </c>
      <c r="J311" s="23">
        <f t="shared" si="12"/>
        <v>8395</v>
      </c>
      <c r="K311" s="23" t="e">
        <f>SUMIF(#REF!,BRANCH!A:A,#REF!)</f>
        <v>#REF!</v>
      </c>
      <c r="L311" s="23" t="e">
        <f>SUMIF(#REF!,BRANCH!A:A,#REF!)</f>
        <v>#REF!</v>
      </c>
      <c r="M311" s="23" t="e">
        <f>SUMIF(#REF!,BRANCH!B:B,#REF!)</f>
        <v>#REF!</v>
      </c>
      <c r="N311" s="52" t="e">
        <f>SUMIF(#REF!,BRANCH!A:A,#REF!)</f>
        <v>#REF!</v>
      </c>
      <c r="O311" s="23" t="e">
        <f t="shared" si="13"/>
        <v>#REF!</v>
      </c>
      <c r="P311" s="23">
        <f>SUMIF('Normal Call'!A:A,BRANCH!A:A,'Normal Call'!D:D)</f>
        <v>80992</v>
      </c>
      <c r="Q311" s="23">
        <f>SUMIF('Normal Call'!A:A,BRANCH!A:A,'Normal Call'!G:G)</f>
        <v>34</v>
      </c>
      <c r="R311" s="23">
        <f>SUMIF('Normal Call'!A:A,BRANCH!A:A,'Normal Call'!F:F)</f>
        <v>34</v>
      </c>
      <c r="S311" s="52">
        <f>SUMIF('Normal Call'!B:B,BRANCH!B:B,'Normal Call'!E:E)</f>
        <v>0</v>
      </c>
      <c r="T311" s="23">
        <f t="shared" si="14"/>
        <v>80958</v>
      </c>
    </row>
    <row r="312" spans="1:20" x14ac:dyDescent="0.25">
      <c r="A312" s="21">
        <v>349</v>
      </c>
      <c r="B312" s="33" t="s">
        <v>872</v>
      </c>
      <c r="C312" s="34" t="s">
        <v>492</v>
      </c>
      <c r="D312" s="34" t="s">
        <v>129</v>
      </c>
      <c r="E312" s="22" t="s">
        <v>16</v>
      </c>
      <c r="F312" s="23">
        <f>SUMIF('Repledge Call'!A:A,BRANCH!A:A,'Repledge Call'!D:D)</f>
        <v>15493</v>
      </c>
      <c r="G312" s="23">
        <f>SUMIF('Repledge Call'!A:A,BRANCH!A:A,'Repledge Call'!G:G)</f>
        <v>0</v>
      </c>
      <c r="H312" s="23">
        <f>SUMIF('Repledge Call'!A:A,BRANCH!A:A,'Repledge Call'!F:F)</f>
        <v>0</v>
      </c>
      <c r="I312" s="52">
        <f>VLOOKUP(A:A,'Repledge Call'!A:E,5,0)</f>
        <v>0</v>
      </c>
      <c r="J312" s="23">
        <f t="shared" si="12"/>
        <v>15493</v>
      </c>
      <c r="K312" s="23" t="e">
        <f>SUMIF(#REF!,BRANCH!A:A,#REF!)</f>
        <v>#REF!</v>
      </c>
      <c r="L312" s="23" t="e">
        <f>SUMIF(#REF!,BRANCH!A:A,#REF!)</f>
        <v>#REF!</v>
      </c>
      <c r="M312" s="23" t="e">
        <f>SUMIF(#REF!,BRANCH!B:B,#REF!)</f>
        <v>#REF!</v>
      </c>
      <c r="N312" s="52" t="e">
        <f>SUMIF(#REF!,BRANCH!A:A,#REF!)</f>
        <v>#REF!</v>
      </c>
      <c r="O312" s="23" t="e">
        <f t="shared" si="13"/>
        <v>#REF!</v>
      </c>
      <c r="P312" s="23">
        <f>SUMIF('Normal Call'!A:A,BRANCH!A:A,'Normal Call'!D:D)</f>
        <v>174057</v>
      </c>
      <c r="Q312" s="23">
        <f>SUMIF('Normal Call'!A:A,BRANCH!A:A,'Normal Call'!G:G)</f>
        <v>64</v>
      </c>
      <c r="R312" s="23">
        <f>SUMIF('Normal Call'!A:A,BRANCH!A:A,'Normal Call'!F:F)</f>
        <v>64</v>
      </c>
      <c r="S312" s="52">
        <f>SUMIF('Normal Call'!B:B,BRANCH!B:B,'Normal Call'!E:E)</f>
        <v>0</v>
      </c>
      <c r="T312" s="23">
        <f t="shared" si="14"/>
        <v>173993</v>
      </c>
    </row>
    <row r="313" spans="1:20" x14ac:dyDescent="0.25">
      <c r="A313" s="21">
        <v>350</v>
      </c>
      <c r="B313" s="33" t="s">
        <v>873</v>
      </c>
      <c r="C313" s="34" t="s">
        <v>460</v>
      </c>
      <c r="D313" s="34" t="s">
        <v>335</v>
      </c>
      <c r="E313" s="22" t="s">
        <v>13</v>
      </c>
      <c r="F313" s="23">
        <f>SUMIF('Repledge Call'!A:A,BRANCH!A:A,'Repledge Call'!D:D)</f>
        <v>2539</v>
      </c>
      <c r="G313" s="23">
        <f>SUMIF('Repledge Call'!A:A,BRANCH!A:A,'Repledge Call'!G:G)</f>
        <v>0</v>
      </c>
      <c r="H313" s="23">
        <f>SUMIF('Repledge Call'!A:A,BRANCH!A:A,'Repledge Call'!F:F)</f>
        <v>0</v>
      </c>
      <c r="I313" s="52">
        <f>VLOOKUP(A:A,'Repledge Call'!A:E,5,0)</f>
        <v>0</v>
      </c>
      <c r="J313" s="23">
        <f t="shared" si="12"/>
        <v>2539</v>
      </c>
      <c r="K313" s="23" t="e">
        <f>SUMIF(#REF!,BRANCH!A:A,#REF!)</f>
        <v>#REF!</v>
      </c>
      <c r="L313" s="23" t="e">
        <f>SUMIF(#REF!,BRANCH!A:A,#REF!)</f>
        <v>#REF!</v>
      </c>
      <c r="M313" s="23" t="e">
        <f>SUMIF(#REF!,BRANCH!B:B,#REF!)</f>
        <v>#REF!</v>
      </c>
      <c r="N313" s="52" t="e">
        <f>SUMIF(#REF!,BRANCH!A:A,#REF!)</f>
        <v>#REF!</v>
      </c>
      <c r="O313" s="23" t="e">
        <f t="shared" si="13"/>
        <v>#REF!</v>
      </c>
      <c r="P313" s="23">
        <f>SUMIF('Normal Call'!A:A,BRANCH!A:A,'Normal Call'!D:D)</f>
        <v>28516</v>
      </c>
      <c r="Q313" s="23">
        <f>SUMIF('Normal Call'!A:A,BRANCH!A:A,'Normal Call'!G:G)</f>
        <v>9</v>
      </c>
      <c r="R313" s="23">
        <f>SUMIF('Normal Call'!A:A,BRANCH!A:A,'Normal Call'!F:F)</f>
        <v>9</v>
      </c>
      <c r="S313" s="52">
        <f>SUMIF('Normal Call'!B:B,BRANCH!B:B,'Normal Call'!E:E)</f>
        <v>0</v>
      </c>
      <c r="T313" s="23">
        <f t="shared" si="14"/>
        <v>28507</v>
      </c>
    </row>
    <row r="314" spans="1:20" x14ac:dyDescent="0.25">
      <c r="A314" s="21">
        <v>351</v>
      </c>
      <c r="B314" s="33" t="s">
        <v>874</v>
      </c>
      <c r="C314" s="34" t="s">
        <v>328</v>
      </c>
      <c r="D314" s="34" t="s">
        <v>223</v>
      </c>
      <c r="E314" s="22" t="s">
        <v>13</v>
      </c>
      <c r="F314" s="23">
        <f>SUMIF('Repledge Call'!A:A,BRANCH!A:A,'Repledge Call'!D:D)</f>
        <v>7348</v>
      </c>
      <c r="G314" s="23">
        <f>SUMIF('Repledge Call'!A:A,BRANCH!A:A,'Repledge Call'!G:G)</f>
        <v>0</v>
      </c>
      <c r="H314" s="23">
        <f>SUMIF('Repledge Call'!A:A,BRANCH!A:A,'Repledge Call'!F:F)</f>
        <v>0</v>
      </c>
      <c r="I314" s="52">
        <f>VLOOKUP(A:A,'Repledge Call'!A:E,5,0)</f>
        <v>0</v>
      </c>
      <c r="J314" s="23">
        <f t="shared" si="12"/>
        <v>7348</v>
      </c>
      <c r="K314" s="23" t="e">
        <f>SUMIF(#REF!,BRANCH!A:A,#REF!)</f>
        <v>#REF!</v>
      </c>
      <c r="L314" s="23" t="e">
        <f>SUMIF(#REF!,BRANCH!A:A,#REF!)</f>
        <v>#REF!</v>
      </c>
      <c r="M314" s="23" t="e">
        <f>SUMIF(#REF!,BRANCH!B:B,#REF!)</f>
        <v>#REF!</v>
      </c>
      <c r="N314" s="52" t="e">
        <f>SUMIF(#REF!,BRANCH!A:A,#REF!)</f>
        <v>#REF!</v>
      </c>
      <c r="O314" s="23" t="e">
        <f t="shared" si="13"/>
        <v>#REF!</v>
      </c>
      <c r="P314" s="23">
        <f>SUMIF('Normal Call'!A:A,BRANCH!A:A,'Normal Call'!D:D)</f>
        <v>76808</v>
      </c>
      <c r="Q314" s="23">
        <f>SUMIF('Normal Call'!A:A,BRANCH!A:A,'Normal Call'!G:G)</f>
        <v>22</v>
      </c>
      <c r="R314" s="23">
        <f>SUMIF('Normal Call'!A:A,BRANCH!A:A,'Normal Call'!F:F)</f>
        <v>22</v>
      </c>
      <c r="S314" s="52">
        <f>SUMIF('Normal Call'!B:B,BRANCH!B:B,'Normal Call'!E:E)</f>
        <v>0</v>
      </c>
      <c r="T314" s="23">
        <f t="shared" si="14"/>
        <v>76786</v>
      </c>
    </row>
    <row r="315" spans="1:20" x14ac:dyDescent="0.25">
      <c r="A315" s="21">
        <v>352</v>
      </c>
      <c r="B315" s="33" t="s">
        <v>875</v>
      </c>
      <c r="C315" s="34" t="s">
        <v>164</v>
      </c>
      <c r="D315" s="34" t="s">
        <v>126</v>
      </c>
      <c r="E315" s="22" t="s">
        <v>16</v>
      </c>
      <c r="F315" s="23">
        <f>SUMIF('Repledge Call'!A:A,BRANCH!A:A,'Repledge Call'!D:D)</f>
        <v>14117</v>
      </c>
      <c r="G315" s="23">
        <f>SUMIF('Repledge Call'!A:A,BRANCH!A:A,'Repledge Call'!G:G)</f>
        <v>1</v>
      </c>
      <c r="H315" s="23">
        <f>SUMIF('Repledge Call'!A:A,BRANCH!A:A,'Repledge Call'!F:F)</f>
        <v>0</v>
      </c>
      <c r="I315" s="52">
        <f>VLOOKUP(A:A,'Repledge Call'!A:E,5,0)</f>
        <v>1</v>
      </c>
      <c r="J315" s="23">
        <f t="shared" si="12"/>
        <v>14117</v>
      </c>
      <c r="K315" s="23" t="e">
        <f>SUMIF(#REF!,BRANCH!A:A,#REF!)</f>
        <v>#REF!</v>
      </c>
      <c r="L315" s="23" t="e">
        <f>SUMIF(#REF!,BRANCH!A:A,#REF!)</f>
        <v>#REF!</v>
      </c>
      <c r="M315" s="23" t="e">
        <f>SUMIF(#REF!,BRANCH!B:B,#REF!)</f>
        <v>#REF!</v>
      </c>
      <c r="N315" s="52" t="e">
        <f>SUMIF(#REF!,BRANCH!A:A,#REF!)</f>
        <v>#REF!</v>
      </c>
      <c r="O315" s="23" t="e">
        <f t="shared" si="13"/>
        <v>#REF!</v>
      </c>
      <c r="P315" s="23">
        <f>SUMIF('Normal Call'!A:A,BRANCH!A:A,'Normal Call'!D:D)</f>
        <v>153889</v>
      </c>
      <c r="Q315" s="23">
        <f>SUMIF('Normal Call'!A:A,BRANCH!A:A,'Normal Call'!G:G)</f>
        <v>53</v>
      </c>
      <c r="R315" s="23">
        <f>SUMIF('Normal Call'!A:A,BRANCH!A:A,'Normal Call'!F:F)</f>
        <v>53</v>
      </c>
      <c r="S315" s="52">
        <f>SUMIF('Normal Call'!B:B,BRANCH!B:B,'Normal Call'!E:E)</f>
        <v>0</v>
      </c>
      <c r="T315" s="23">
        <f t="shared" si="14"/>
        <v>153836</v>
      </c>
    </row>
    <row r="316" spans="1:20" x14ac:dyDescent="0.25">
      <c r="A316" s="21">
        <v>353</v>
      </c>
      <c r="B316" s="33" t="s">
        <v>876</v>
      </c>
      <c r="C316" s="34" t="s">
        <v>222</v>
      </c>
      <c r="D316" s="34" t="s">
        <v>223</v>
      </c>
      <c r="E316" s="22" t="s">
        <v>13</v>
      </c>
      <c r="F316" s="23">
        <f>SUMIF('Repledge Call'!A:A,BRANCH!A:A,'Repledge Call'!D:D)</f>
        <v>6819</v>
      </c>
      <c r="G316" s="23">
        <f>SUMIF('Repledge Call'!A:A,BRANCH!A:A,'Repledge Call'!G:G)</f>
        <v>0</v>
      </c>
      <c r="H316" s="23">
        <f>SUMIF('Repledge Call'!A:A,BRANCH!A:A,'Repledge Call'!F:F)</f>
        <v>0</v>
      </c>
      <c r="I316" s="52">
        <f>VLOOKUP(A:A,'Repledge Call'!A:E,5,0)</f>
        <v>0</v>
      </c>
      <c r="J316" s="23">
        <f t="shared" si="12"/>
        <v>6819</v>
      </c>
      <c r="K316" s="23" t="e">
        <f>SUMIF(#REF!,BRANCH!A:A,#REF!)</f>
        <v>#REF!</v>
      </c>
      <c r="L316" s="23" t="e">
        <f>SUMIF(#REF!,BRANCH!A:A,#REF!)</f>
        <v>#REF!</v>
      </c>
      <c r="M316" s="23" t="e">
        <f>SUMIF(#REF!,BRANCH!B:B,#REF!)</f>
        <v>#REF!</v>
      </c>
      <c r="N316" s="52" t="e">
        <f>SUMIF(#REF!,BRANCH!A:A,#REF!)</f>
        <v>#REF!</v>
      </c>
      <c r="O316" s="23" t="e">
        <f t="shared" si="13"/>
        <v>#REF!</v>
      </c>
      <c r="P316" s="23">
        <f>SUMIF('Normal Call'!A:A,BRANCH!A:A,'Normal Call'!D:D)</f>
        <v>62568</v>
      </c>
      <c r="Q316" s="23">
        <f>SUMIF('Normal Call'!A:A,BRANCH!A:A,'Normal Call'!G:G)</f>
        <v>35</v>
      </c>
      <c r="R316" s="23">
        <f>SUMIF('Normal Call'!A:A,BRANCH!A:A,'Normal Call'!F:F)</f>
        <v>35</v>
      </c>
      <c r="S316" s="52">
        <f>SUMIF('Normal Call'!B:B,BRANCH!B:B,'Normal Call'!E:E)</f>
        <v>0</v>
      </c>
      <c r="T316" s="23">
        <f t="shared" si="14"/>
        <v>62533</v>
      </c>
    </row>
    <row r="317" spans="1:20" x14ac:dyDescent="0.25">
      <c r="A317" s="21">
        <v>354</v>
      </c>
      <c r="B317" s="33" t="s">
        <v>877</v>
      </c>
      <c r="C317" s="34" t="s">
        <v>127</v>
      </c>
      <c r="D317" s="34" t="s">
        <v>126</v>
      </c>
      <c r="E317" s="22" t="s">
        <v>16</v>
      </c>
      <c r="F317" s="23">
        <f>SUMIF('Repledge Call'!A:A,BRANCH!A:A,'Repledge Call'!D:D)</f>
        <v>21185</v>
      </c>
      <c r="G317" s="23">
        <f>SUMIF('Repledge Call'!A:A,BRANCH!A:A,'Repledge Call'!G:G)</f>
        <v>0</v>
      </c>
      <c r="H317" s="23">
        <f>SUMIF('Repledge Call'!A:A,BRANCH!A:A,'Repledge Call'!F:F)</f>
        <v>0</v>
      </c>
      <c r="I317" s="52">
        <f>VLOOKUP(A:A,'Repledge Call'!A:E,5,0)</f>
        <v>0</v>
      </c>
      <c r="J317" s="23">
        <f t="shared" si="12"/>
        <v>21185</v>
      </c>
      <c r="K317" s="23" t="e">
        <f>SUMIF(#REF!,BRANCH!A:A,#REF!)</f>
        <v>#REF!</v>
      </c>
      <c r="L317" s="23" t="e">
        <f>SUMIF(#REF!,BRANCH!A:A,#REF!)</f>
        <v>#REF!</v>
      </c>
      <c r="M317" s="23" t="e">
        <f>SUMIF(#REF!,BRANCH!B:B,#REF!)</f>
        <v>#REF!</v>
      </c>
      <c r="N317" s="52" t="e">
        <f>SUMIF(#REF!,BRANCH!A:A,#REF!)</f>
        <v>#REF!</v>
      </c>
      <c r="O317" s="23" t="e">
        <f t="shared" si="13"/>
        <v>#REF!</v>
      </c>
      <c r="P317" s="23">
        <f>SUMIF('Normal Call'!A:A,BRANCH!A:A,'Normal Call'!D:D)</f>
        <v>261782</v>
      </c>
      <c r="Q317" s="23">
        <f>SUMIF('Normal Call'!A:A,BRANCH!A:A,'Normal Call'!G:G)</f>
        <v>86</v>
      </c>
      <c r="R317" s="23">
        <f>SUMIF('Normal Call'!A:A,BRANCH!A:A,'Normal Call'!F:F)</f>
        <v>69</v>
      </c>
      <c r="S317" s="52">
        <f>SUMIF('Normal Call'!B:B,BRANCH!B:B,'Normal Call'!E:E)</f>
        <v>17</v>
      </c>
      <c r="T317" s="23">
        <f t="shared" si="14"/>
        <v>261713</v>
      </c>
    </row>
    <row r="318" spans="1:20" x14ac:dyDescent="0.25">
      <c r="A318" s="21">
        <v>355</v>
      </c>
      <c r="B318" s="33" t="s">
        <v>878</v>
      </c>
      <c r="C318" s="34" t="s">
        <v>411</v>
      </c>
      <c r="D318" s="34" t="s">
        <v>223</v>
      </c>
      <c r="E318" s="22" t="s">
        <v>13</v>
      </c>
      <c r="F318" s="23">
        <f>SUMIF('Repledge Call'!A:A,BRANCH!A:A,'Repledge Call'!D:D)</f>
        <v>3771</v>
      </c>
      <c r="G318" s="23">
        <f>SUMIF('Repledge Call'!A:A,BRANCH!A:A,'Repledge Call'!G:G)</f>
        <v>0</v>
      </c>
      <c r="H318" s="23">
        <f>SUMIF('Repledge Call'!A:A,BRANCH!A:A,'Repledge Call'!F:F)</f>
        <v>0</v>
      </c>
      <c r="I318" s="52">
        <f>VLOOKUP(A:A,'Repledge Call'!A:E,5,0)</f>
        <v>0</v>
      </c>
      <c r="J318" s="23">
        <f t="shared" si="12"/>
        <v>3771</v>
      </c>
      <c r="K318" s="23" t="e">
        <f>SUMIF(#REF!,BRANCH!A:A,#REF!)</f>
        <v>#REF!</v>
      </c>
      <c r="L318" s="23" t="e">
        <f>SUMIF(#REF!,BRANCH!A:A,#REF!)</f>
        <v>#REF!</v>
      </c>
      <c r="M318" s="23" t="e">
        <f>SUMIF(#REF!,BRANCH!B:B,#REF!)</f>
        <v>#REF!</v>
      </c>
      <c r="N318" s="52" t="e">
        <f>SUMIF(#REF!,BRANCH!A:A,#REF!)</f>
        <v>#REF!</v>
      </c>
      <c r="O318" s="23" t="e">
        <f t="shared" si="13"/>
        <v>#REF!</v>
      </c>
      <c r="P318" s="23">
        <f>SUMIF('Normal Call'!A:A,BRANCH!A:A,'Normal Call'!D:D)</f>
        <v>33520</v>
      </c>
      <c r="Q318" s="23">
        <f>SUMIF('Normal Call'!A:A,BRANCH!A:A,'Normal Call'!G:G)</f>
        <v>9</v>
      </c>
      <c r="R318" s="23">
        <f>SUMIF('Normal Call'!A:A,BRANCH!A:A,'Normal Call'!F:F)</f>
        <v>8</v>
      </c>
      <c r="S318" s="52">
        <f>SUMIF('Normal Call'!B:B,BRANCH!B:B,'Normal Call'!E:E)</f>
        <v>1</v>
      </c>
      <c r="T318" s="23">
        <f t="shared" si="14"/>
        <v>33512</v>
      </c>
    </row>
    <row r="319" spans="1:20" x14ac:dyDescent="0.25">
      <c r="A319" s="21">
        <v>356</v>
      </c>
      <c r="B319" s="33" t="s">
        <v>879</v>
      </c>
      <c r="C319" s="34" t="s">
        <v>224</v>
      </c>
      <c r="D319" s="34" t="s">
        <v>225</v>
      </c>
      <c r="E319" s="22" t="s">
        <v>15</v>
      </c>
      <c r="F319" s="23">
        <f>SUMIF('Repledge Call'!A:A,BRANCH!A:A,'Repledge Call'!D:D)</f>
        <v>16604</v>
      </c>
      <c r="G319" s="23">
        <f>SUMIF('Repledge Call'!A:A,BRANCH!A:A,'Repledge Call'!G:G)</f>
        <v>0</v>
      </c>
      <c r="H319" s="23">
        <f>SUMIF('Repledge Call'!A:A,BRANCH!A:A,'Repledge Call'!F:F)</f>
        <v>0</v>
      </c>
      <c r="I319" s="52">
        <f>VLOOKUP(A:A,'Repledge Call'!A:E,5,0)</f>
        <v>0</v>
      </c>
      <c r="J319" s="23">
        <f t="shared" si="12"/>
        <v>16604</v>
      </c>
      <c r="K319" s="23" t="e">
        <f>SUMIF(#REF!,BRANCH!A:A,#REF!)</f>
        <v>#REF!</v>
      </c>
      <c r="L319" s="23" t="e">
        <f>SUMIF(#REF!,BRANCH!A:A,#REF!)</f>
        <v>#REF!</v>
      </c>
      <c r="M319" s="23" t="e">
        <f>SUMIF(#REF!,BRANCH!B:B,#REF!)</f>
        <v>#REF!</v>
      </c>
      <c r="N319" s="52" t="e">
        <f>SUMIF(#REF!,BRANCH!A:A,#REF!)</f>
        <v>#REF!</v>
      </c>
      <c r="O319" s="23" t="e">
        <f t="shared" si="13"/>
        <v>#REF!</v>
      </c>
      <c r="P319" s="23">
        <f>SUMIF('Normal Call'!A:A,BRANCH!A:A,'Normal Call'!D:D)</f>
        <v>175957</v>
      </c>
      <c r="Q319" s="23">
        <f>SUMIF('Normal Call'!A:A,BRANCH!A:A,'Normal Call'!G:G)</f>
        <v>86</v>
      </c>
      <c r="R319" s="23">
        <f>SUMIF('Normal Call'!A:A,BRANCH!A:A,'Normal Call'!F:F)</f>
        <v>86</v>
      </c>
      <c r="S319" s="52">
        <f>SUMIF('Normal Call'!B:B,BRANCH!B:B,'Normal Call'!E:E)</f>
        <v>0</v>
      </c>
      <c r="T319" s="23">
        <f t="shared" si="14"/>
        <v>175871</v>
      </c>
    </row>
    <row r="320" spans="1:20" x14ac:dyDescent="0.25">
      <c r="A320" s="21">
        <v>357</v>
      </c>
      <c r="B320" s="33" t="s">
        <v>880</v>
      </c>
      <c r="C320" s="34" t="s">
        <v>545</v>
      </c>
      <c r="D320" s="34" t="s">
        <v>282</v>
      </c>
      <c r="E320" s="22" t="s">
        <v>13</v>
      </c>
      <c r="F320" s="23">
        <f>SUMIF('Repledge Call'!A:A,BRANCH!A:A,'Repledge Call'!D:D)</f>
        <v>4408</v>
      </c>
      <c r="G320" s="23">
        <f>SUMIF('Repledge Call'!A:A,BRANCH!A:A,'Repledge Call'!G:G)</f>
        <v>0</v>
      </c>
      <c r="H320" s="23">
        <f>SUMIF('Repledge Call'!A:A,BRANCH!A:A,'Repledge Call'!F:F)</f>
        <v>0</v>
      </c>
      <c r="I320" s="52">
        <f>VLOOKUP(A:A,'Repledge Call'!A:E,5,0)</f>
        <v>0</v>
      </c>
      <c r="J320" s="23">
        <f t="shared" si="12"/>
        <v>4408</v>
      </c>
      <c r="K320" s="23" t="e">
        <f>SUMIF(#REF!,BRANCH!A:A,#REF!)</f>
        <v>#REF!</v>
      </c>
      <c r="L320" s="23" t="e">
        <f>SUMIF(#REF!,BRANCH!A:A,#REF!)</f>
        <v>#REF!</v>
      </c>
      <c r="M320" s="23" t="e">
        <f>SUMIF(#REF!,BRANCH!B:B,#REF!)</f>
        <v>#REF!</v>
      </c>
      <c r="N320" s="52" t="e">
        <f>SUMIF(#REF!,BRANCH!A:A,#REF!)</f>
        <v>#REF!</v>
      </c>
      <c r="O320" s="23" t="e">
        <f t="shared" si="13"/>
        <v>#REF!</v>
      </c>
      <c r="P320" s="23">
        <f>SUMIF('Normal Call'!A:A,BRANCH!A:A,'Normal Call'!D:D)</f>
        <v>42392</v>
      </c>
      <c r="Q320" s="23">
        <f>SUMIF('Normal Call'!A:A,BRANCH!A:A,'Normal Call'!G:G)</f>
        <v>13</v>
      </c>
      <c r="R320" s="23">
        <f>SUMIF('Normal Call'!A:A,BRANCH!A:A,'Normal Call'!F:F)</f>
        <v>13</v>
      </c>
      <c r="S320" s="52">
        <f>SUMIF('Normal Call'!B:B,BRANCH!B:B,'Normal Call'!E:E)</f>
        <v>0</v>
      </c>
      <c r="T320" s="23">
        <f t="shared" si="14"/>
        <v>42379</v>
      </c>
    </row>
    <row r="321" spans="1:20" x14ac:dyDescent="0.25">
      <c r="A321" s="21">
        <v>358</v>
      </c>
      <c r="B321" s="33" t="s">
        <v>881</v>
      </c>
      <c r="C321" s="34" t="s">
        <v>351</v>
      </c>
      <c r="D321" s="34" t="s">
        <v>146</v>
      </c>
      <c r="E321" s="22" t="s">
        <v>15</v>
      </c>
      <c r="F321" s="23">
        <f>SUMIF('Repledge Call'!A:A,BRANCH!A:A,'Repledge Call'!D:D)</f>
        <v>15929</v>
      </c>
      <c r="G321" s="23">
        <f>SUMIF('Repledge Call'!A:A,BRANCH!A:A,'Repledge Call'!G:G)</f>
        <v>0</v>
      </c>
      <c r="H321" s="23">
        <f>SUMIF('Repledge Call'!A:A,BRANCH!A:A,'Repledge Call'!F:F)</f>
        <v>0</v>
      </c>
      <c r="I321" s="52">
        <f>VLOOKUP(A:A,'Repledge Call'!A:E,5,0)</f>
        <v>0</v>
      </c>
      <c r="J321" s="23">
        <f t="shared" si="12"/>
        <v>15929</v>
      </c>
      <c r="K321" s="23" t="e">
        <f>SUMIF(#REF!,BRANCH!A:A,#REF!)</f>
        <v>#REF!</v>
      </c>
      <c r="L321" s="23" t="e">
        <f>SUMIF(#REF!,BRANCH!A:A,#REF!)</f>
        <v>#REF!</v>
      </c>
      <c r="M321" s="23" t="e">
        <f>SUMIF(#REF!,BRANCH!B:B,#REF!)</f>
        <v>#REF!</v>
      </c>
      <c r="N321" s="52" t="e">
        <f>SUMIF(#REF!,BRANCH!A:A,#REF!)</f>
        <v>#REF!</v>
      </c>
      <c r="O321" s="23" t="e">
        <f t="shared" si="13"/>
        <v>#REF!</v>
      </c>
      <c r="P321" s="23">
        <f>SUMIF('Normal Call'!A:A,BRANCH!A:A,'Normal Call'!D:D)</f>
        <v>154485</v>
      </c>
      <c r="Q321" s="23">
        <f>SUMIF('Normal Call'!A:A,BRANCH!A:A,'Normal Call'!G:G)</f>
        <v>61</v>
      </c>
      <c r="R321" s="23">
        <f>SUMIF('Normal Call'!A:A,BRANCH!A:A,'Normal Call'!F:F)</f>
        <v>61</v>
      </c>
      <c r="S321" s="52">
        <f>SUMIF('Normal Call'!B:B,BRANCH!B:B,'Normal Call'!E:E)</f>
        <v>0</v>
      </c>
      <c r="T321" s="23">
        <f t="shared" si="14"/>
        <v>154424</v>
      </c>
    </row>
    <row r="322" spans="1:20" x14ac:dyDescent="0.25">
      <c r="A322" s="21">
        <v>359</v>
      </c>
      <c r="B322" s="33" t="s">
        <v>882</v>
      </c>
      <c r="C322" s="34" t="s">
        <v>558</v>
      </c>
      <c r="D322" s="34" t="s">
        <v>230</v>
      </c>
      <c r="E322" s="22" t="s">
        <v>13</v>
      </c>
      <c r="F322" s="23">
        <f>SUMIF('Repledge Call'!A:A,BRANCH!A:A,'Repledge Call'!D:D)</f>
        <v>3849</v>
      </c>
      <c r="G322" s="23">
        <f>SUMIF('Repledge Call'!A:A,BRANCH!A:A,'Repledge Call'!G:G)</f>
        <v>0</v>
      </c>
      <c r="H322" s="23">
        <f>SUMIF('Repledge Call'!A:A,BRANCH!A:A,'Repledge Call'!F:F)</f>
        <v>0</v>
      </c>
      <c r="I322" s="52">
        <f>VLOOKUP(A:A,'Repledge Call'!A:E,5,0)</f>
        <v>0</v>
      </c>
      <c r="J322" s="23">
        <f t="shared" si="12"/>
        <v>3849</v>
      </c>
      <c r="K322" s="23" t="e">
        <f>SUMIF(#REF!,BRANCH!A:A,#REF!)</f>
        <v>#REF!</v>
      </c>
      <c r="L322" s="23" t="e">
        <f>SUMIF(#REF!,BRANCH!A:A,#REF!)</f>
        <v>#REF!</v>
      </c>
      <c r="M322" s="23" t="e">
        <f>SUMIF(#REF!,BRANCH!B:B,#REF!)</f>
        <v>#REF!</v>
      </c>
      <c r="N322" s="52" t="e">
        <f>SUMIF(#REF!,BRANCH!A:A,#REF!)</f>
        <v>#REF!</v>
      </c>
      <c r="O322" s="23" t="e">
        <f t="shared" si="13"/>
        <v>#REF!</v>
      </c>
      <c r="P322" s="23">
        <f>SUMIF('Normal Call'!A:A,BRANCH!A:A,'Normal Call'!D:D)</f>
        <v>36455</v>
      </c>
      <c r="Q322" s="23">
        <f>SUMIF('Normal Call'!A:A,BRANCH!A:A,'Normal Call'!G:G)</f>
        <v>14</v>
      </c>
      <c r="R322" s="23">
        <f>SUMIF('Normal Call'!A:A,BRANCH!A:A,'Normal Call'!F:F)</f>
        <v>14</v>
      </c>
      <c r="S322" s="52">
        <f>SUMIF('Normal Call'!B:B,BRANCH!B:B,'Normal Call'!E:E)</f>
        <v>0</v>
      </c>
      <c r="T322" s="23">
        <f t="shared" si="14"/>
        <v>36441</v>
      </c>
    </row>
    <row r="323" spans="1:20" x14ac:dyDescent="0.25">
      <c r="A323" s="21">
        <v>360</v>
      </c>
      <c r="B323" s="33" t="s">
        <v>883</v>
      </c>
      <c r="C323" s="34" t="s">
        <v>366</v>
      </c>
      <c r="D323" s="34" t="s">
        <v>313</v>
      </c>
      <c r="E323" s="22" t="s">
        <v>18</v>
      </c>
      <c r="F323" s="23">
        <f>SUMIF('Repledge Call'!A:A,BRANCH!A:A,'Repledge Call'!D:D)</f>
        <v>8012</v>
      </c>
      <c r="G323" s="23">
        <f>SUMIF('Repledge Call'!A:A,BRANCH!A:A,'Repledge Call'!G:G)</f>
        <v>0</v>
      </c>
      <c r="H323" s="23">
        <f>SUMIF('Repledge Call'!A:A,BRANCH!A:A,'Repledge Call'!F:F)</f>
        <v>0</v>
      </c>
      <c r="I323" s="52">
        <f>VLOOKUP(A:A,'Repledge Call'!A:E,5,0)</f>
        <v>0</v>
      </c>
      <c r="J323" s="23">
        <f t="shared" ref="J323:J386" si="15">F323-H323</f>
        <v>8012</v>
      </c>
      <c r="K323" s="23" t="e">
        <f>SUMIF(#REF!,BRANCH!A:A,#REF!)</f>
        <v>#REF!</v>
      </c>
      <c r="L323" s="23" t="e">
        <f>SUMIF(#REF!,BRANCH!A:A,#REF!)</f>
        <v>#REF!</v>
      </c>
      <c r="M323" s="23" t="e">
        <f>SUMIF(#REF!,BRANCH!B:B,#REF!)</f>
        <v>#REF!</v>
      </c>
      <c r="N323" s="52" t="e">
        <f>SUMIF(#REF!,BRANCH!A:A,#REF!)</f>
        <v>#REF!</v>
      </c>
      <c r="O323" s="23" t="e">
        <f t="shared" ref="O323:O386" si="16">K323-M323</f>
        <v>#REF!</v>
      </c>
      <c r="P323" s="23">
        <f>SUMIF('Normal Call'!A:A,BRANCH!A:A,'Normal Call'!D:D)</f>
        <v>75572</v>
      </c>
      <c r="Q323" s="23">
        <f>SUMIF('Normal Call'!A:A,BRANCH!A:A,'Normal Call'!G:G)</f>
        <v>34</v>
      </c>
      <c r="R323" s="23">
        <f>SUMIF('Normal Call'!A:A,BRANCH!A:A,'Normal Call'!F:F)</f>
        <v>34</v>
      </c>
      <c r="S323" s="52">
        <f>SUMIF('Normal Call'!B:B,BRANCH!B:B,'Normal Call'!E:E)</f>
        <v>0</v>
      </c>
      <c r="T323" s="23">
        <f t="shared" ref="T323:T386" si="17">P323-R323</f>
        <v>75538</v>
      </c>
    </row>
    <row r="324" spans="1:20" x14ac:dyDescent="0.25">
      <c r="A324" s="21">
        <v>361</v>
      </c>
      <c r="B324" s="33" t="s">
        <v>884</v>
      </c>
      <c r="C324" s="34" t="s">
        <v>34</v>
      </c>
      <c r="D324" s="34" t="s">
        <v>300</v>
      </c>
      <c r="E324" s="22" t="s">
        <v>13</v>
      </c>
      <c r="F324" s="23">
        <f>SUMIF('Repledge Call'!A:A,BRANCH!A:A,'Repledge Call'!D:D)</f>
        <v>7051</v>
      </c>
      <c r="G324" s="23">
        <f>SUMIF('Repledge Call'!A:A,BRANCH!A:A,'Repledge Call'!G:G)</f>
        <v>0</v>
      </c>
      <c r="H324" s="23">
        <f>SUMIF('Repledge Call'!A:A,BRANCH!A:A,'Repledge Call'!F:F)</f>
        <v>0</v>
      </c>
      <c r="I324" s="52">
        <f>VLOOKUP(A:A,'Repledge Call'!A:E,5,0)</f>
        <v>0</v>
      </c>
      <c r="J324" s="23">
        <f t="shared" si="15"/>
        <v>7051</v>
      </c>
      <c r="K324" s="23" t="e">
        <f>SUMIF(#REF!,BRANCH!A:A,#REF!)</f>
        <v>#REF!</v>
      </c>
      <c r="L324" s="23" t="e">
        <f>SUMIF(#REF!,BRANCH!A:A,#REF!)</f>
        <v>#REF!</v>
      </c>
      <c r="M324" s="23" t="e">
        <f>SUMIF(#REF!,BRANCH!B:B,#REF!)</f>
        <v>#REF!</v>
      </c>
      <c r="N324" s="52" t="e">
        <f>SUMIF(#REF!,BRANCH!A:A,#REF!)</f>
        <v>#REF!</v>
      </c>
      <c r="O324" s="23" t="e">
        <f t="shared" si="16"/>
        <v>#REF!</v>
      </c>
      <c r="P324" s="23">
        <f>SUMIF('Normal Call'!A:A,BRANCH!A:A,'Normal Call'!D:D)</f>
        <v>66214</v>
      </c>
      <c r="Q324" s="23">
        <f>SUMIF('Normal Call'!A:A,BRANCH!A:A,'Normal Call'!G:G)</f>
        <v>21</v>
      </c>
      <c r="R324" s="23">
        <f>SUMIF('Normal Call'!A:A,BRANCH!A:A,'Normal Call'!F:F)</f>
        <v>21</v>
      </c>
      <c r="S324" s="52">
        <f>SUMIF('Normal Call'!B:B,BRANCH!B:B,'Normal Call'!E:E)</f>
        <v>0</v>
      </c>
      <c r="T324" s="23">
        <f t="shared" si="17"/>
        <v>66193</v>
      </c>
    </row>
    <row r="325" spans="1:20" x14ac:dyDescent="0.25">
      <c r="A325" s="21">
        <v>362</v>
      </c>
      <c r="B325" s="33" t="s">
        <v>885</v>
      </c>
      <c r="C325" s="34" t="s">
        <v>408</v>
      </c>
      <c r="D325" s="34" t="s">
        <v>230</v>
      </c>
      <c r="E325" s="22" t="s">
        <v>13</v>
      </c>
      <c r="F325" s="23">
        <f>SUMIF('Repledge Call'!A:A,BRANCH!A:A,'Repledge Call'!D:D)</f>
        <v>4509</v>
      </c>
      <c r="G325" s="23">
        <f>SUMIF('Repledge Call'!A:A,BRANCH!A:A,'Repledge Call'!G:G)</f>
        <v>0</v>
      </c>
      <c r="H325" s="23">
        <f>SUMIF('Repledge Call'!A:A,BRANCH!A:A,'Repledge Call'!F:F)</f>
        <v>0</v>
      </c>
      <c r="I325" s="52">
        <f>VLOOKUP(A:A,'Repledge Call'!A:E,5,0)</f>
        <v>0</v>
      </c>
      <c r="J325" s="23">
        <f t="shared" si="15"/>
        <v>4509</v>
      </c>
      <c r="K325" s="23" t="e">
        <f>SUMIF(#REF!,BRANCH!A:A,#REF!)</f>
        <v>#REF!</v>
      </c>
      <c r="L325" s="23" t="e">
        <f>SUMIF(#REF!,BRANCH!A:A,#REF!)</f>
        <v>#REF!</v>
      </c>
      <c r="M325" s="23" t="e">
        <f>SUMIF(#REF!,BRANCH!B:B,#REF!)</f>
        <v>#REF!</v>
      </c>
      <c r="N325" s="52" t="e">
        <f>SUMIF(#REF!,BRANCH!A:A,#REF!)</f>
        <v>#REF!</v>
      </c>
      <c r="O325" s="23" t="e">
        <f t="shared" si="16"/>
        <v>#REF!</v>
      </c>
      <c r="P325" s="23">
        <f>SUMIF('Normal Call'!A:A,BRANCH!A:A,'Normal Call'!D:D)</f>
        <v>44319</v>
      </c>
      <c r="Q325" s="23">
        <f>SUMIF('Normal Call'!A:A,BRANCH!A:A,'Normal Call'!G:G)</f>
        <v>16</v>
      </c>
      <c r="R325" s="23">
        <f>SUMIF('Normal Call'!A:A,BRANCH!A:A,'Normal Call'!F:F)</f>
        <v>16</v>
      </c>
      <c r="S325" s="52">
        <f>SUMIF('Normal Call'!B:B,BRANCH!B:B,'Normal Call'!E:E)</f>
        <v>0</v>
      </c>
      <c r="T325" s="23">
        <f t="shared" si="17"/>
        <v>44303</v>
      </c>
    </row>
    <row r="326" spans="1:20" x14ac:dyDescent="0.25">
      <c r="A326" s="21">
        <v>363</v>
      </c>
      <c r="B326" s="33" t="s">
        <v>886</v>
      </c>
      <c r="C326" s="34" t="s">
        <v>351</v>
      </c>
      <c r="D326" s="34" t="s">
        <v>146</v>
      </c>
      <c r="E326" s="22" t="s">
        <v>15</v>
      </c>
      <c r="F326" s="23">
        <f>SUMIF('Repledge Call'!A:A,BRANCH!A:A,'Repledge Call'!D:D)</f>
        <v>6620</v>
      </c>
      <c r="G326" s="23">
        <f>SUMIF('Repledge Call'!A:A,BRANCH!A:A,'Repledge Call'!G:G)</f>
        <v>0</v>
      </c>
      <c r="H326" s="23">
        <f>SUMIF('Repledge Call'!A:A,BRANCH!A:A,'Repledge Call'!F:F)</f>
        <v>0</v>
      </c>
      <c r="I326" s="52">
        <f>VLOOKUP(A:A,'Repledge Call'!A:E,5,0)</f>
        <v>0</v>
      </c>
      <c r="J326" s="23">
        <f t="shared" si="15"/>
        <v>6620</v>
      </c>
      <c r="K326" s="23" t="e">
        <f>SUMIF(#REF!,BRANCH!A:A,#REF!)</f>
        <v>#REF!</v>
      </c>
      <c r="L326" s="23" t="e">
        <f>SUMIF(#REF!,BRANCH!A:A,#REF!)</f>
        <v>#REF!</v>
      </c>
      <c r="M326" s="23" t="e">
        <f>SUMIF(#REF!,BRANCH!B:B,#REF!)</f>
        <v>#REF!</v>
      </c>
      <c r="N326" s="52" t="e">
        <f>SUMIF(#REF!,BRANCH!A:A,#REF!)</f>
        <v>#REF!</v>
      </c>
      <c r="O326" s="23" t="e">
        <f t="shared" si="16"/>
        <v>#REF!</v>
      </c>
      <c r="P326" s="23">
        <f>SUMIF('Normal Call'!A:A,BRANCH!A:A,'Normal Call'!D:D)</f>
        <v>67316</v>
      </c>
      <c r="Q326" s="23">
        <f>SUMIF('Normal Call'!A:A,BRANCH!A:A,'Normal Call'!G:G)</f>
        <v>30</v>
      </c>
      <c r="R326" s="23">
        <f>SUMIF('Normal Call'!A:A,BRANCH!A:A,'Normal Call'!F:F)</f>
        <v>30</v>
      </c>
      <c r="S326" s="52">
        <f>SUMIF('Normal Call'!B:B,BRANCH!B:B,'Normal Call'!E:E)</f>
        <v>0</v>
      </c>
      <c r="T326" s="23">
        <f t="shared" si="17"/>
        <v>67286</v>
      </c>
    </row>
    <row r="327" spans="1:20" x14ac:dyDescent="0.25">
      <c r="A327" s="21">
        <v>364</v>
      </c>
      <c r="B327" s="33" t="s">
        <v>887</v>
      </c>
      <c r="C327" s="34" t="s">
        <v>366</v>
      </c>
      <c r="D327" s="34" t="s">
        <v>313</v>
      </c>
      <c r="E327" s="22" t="s">
        <v>18</v>
      </c>
      <c r="F327" s="23">
        <f>SUMIF('Repledge Call'!A:A,BRANCH!A:A,'Repledge Call'!D:D)</f>
        <v>13060</v>
      </c>
      <c r="G327" s="23">
        <f>SUMIF('Repledge Call'!A:A,BRANCH!A:A,'Repledge Call'!G:G)</f>
        <v>1</v>
      </c>
      <c r="H327" s="23">
        <f>SUMIF('Repledge Call'!A:A,BRANCH!A:A,'Repledge Call'!F:F)</f>
        <v>1</v>
      </c>
      <c r="I327" s="52">
        <f>VLOOKUP(A:A,'Repledge Call'!A:E,5,0)</f>
        <v>0</v>
      </c>
      <c r="J327" s="23">
        <f t="shared" si="15"/>
        <v>13059</v>
      </c>
      <c r="K327" s="23" t="e">
        <f>SUMIF(#REF!,BRANCH!A:A,#REF!)</f>
        <v>#REF!</v>
      </c>
      <c r="L327" s="23" t="e">
        <f>SUMIF(#REF!,BRANCH!A:A,#REF!)</f>
        <v>#REF!</v>
      </c>
      <c r="M327" s="23" t="e">
        <f>SUMIF(#REF!,BRANCH!B:B,#REF!)</f>
        <v>#REF!</v>
      </c>
      <c r="N327" s="52" t="e">
        <f>SUMIF(#REF!,BRANCH!A:A,#REF!)</f>
        <v>#REF!</v>
      </c>
      <c r="O327" s="23" t="e">
        <f t="shared" si="16"/>
        <v>#REF!</v>
      </c>
      <c r="P327" s="23">
        <f>SUMIF('Normal Call'!A:A,BRANCH!A:A,'Normal Call'!D:D)</f>
        <v>121076</v>
      </c>
      <c r="Q327" s="23">
        <f>SUMIF('Normal Call'!A:A,BRANCH!A:A,'Normal Call'!G:G)</f>
        <v>48</v>
      </c>
      <c r="R327" s="23">
        <f>SUMIF('Normal Call'!A:A,BRANCH!A:A,'Normal Call'!F:F)</f>
        <v>48</v>
      </c>
      <c r="S327" s="52">
        <f>SUMIF('Normal Call'!B:B,BRANCH!B:B,'Normal Call'!E:E)</f>
        <v>0</v>
      </c>
      <c r="T327" s="23">
        <f t="shared" si="17"/>
        <v>121028</v>
      </c>
    </row>
    <row r="328" spans="1:20" x14ac:dyDescent="0.25">
      <c r="A328" s="21">
        <v>365</v>
      </c>
      <c r="B328" s="33" t="s">
        <v>888</v>
      </c>
      <c r="C328" s="34" t="s">
        <v>412</v>
      </c>
      <c r="D328" s="34" t="s">
        <v>282</v>
      </c>
      <c r="E328" s="22" t="s">
        <v>13</v>
      </c>
      <c r="F328" s="23">
        <f>SUMIF('Repledge Call'!A:A,BRANCH!A:A,'Repledge Call'!D:D)</f>
        <v>7318</v>
      </c>
      <c r="G328" s="23">
        <f>SUMIF('Repledge Call'!A:A,BRANCH!A:A,'Repledge Call'!G:G)</f>
        <v>0</v>
      </c>
      <c r="H328" s="23">
        <f>SUMIF('Repledge Call'!A:A,BRANCH!A:A,'Repledge Call'!F:F)</f>
        <v>0</v>
      </c>
      <c r="I328" s="52">
        <f>VLOOKUP(A:A,'Repledge Call'!A:E,5,0)</f>
        <v>0</v>
      </c>
      <c r="J328" s="23">
        <f t="shared" si="15"/>
        <v>7318</v>
      </c>
      <c r="K328" s="23" t="e">
        <f>SUMIF(#REF!,BRANCH!A:A,#REF!)</f>
        <v>#REF!</v>
      </c>
      <c r="L328" s="23" t="e">
        <f>SUMIF(#REF!,BRANCH!A:A,#REF!)</f>
        <v>#REF!</v>
      </c>
      <c r="M328" s="23" t="e">
        <f>SUMIF(#REF!,BRANCH!B:B,#REF!)</f>
        <v>#REF!</v>
      </c>
      <c r="N328" s="52" t="e">
        <f>SUMIF(#REF!,BRANCH!A:A,#REF!)</f>
        <v>#REF!</v>
      </c>
      <c r="O328" s="23" t="e">
        <f t="shared" si="16"/>
        <v>#REF!</v>
      </c>
      <c r="P328" s="23">
        <f>SUMIF('Normal Call'!A:A,BRANCH!A:A,'Normal Call'!D:D)</f>
        <v>67214</v>
      </c>
      <c r="Q328" s="23">
        <f>SUMIF('Normal Call'!A:A,BRANCH!A:A,'Normal Call'!G:G)</f>
        <v>21</v>
      </c>
      <c r="R328" s="23">
        <f>SUMIF('Normal Call'!A:A,BRANCH!A:A,'Normal Call'!F:F)</f>
        <v>21</v>
      </c>
      <c r="S328" s="52">
        <f>SUMIF('Normal Call'!B:B,BRANCH!B:B,'Normal Call'!E:E)</f>
        <v>0</v>
      </c>
      <c r="T328" s="23">
        <f t="shared" si="17"/>
        <v>67193</v>
      </c>
    </row>
    <row r="329" spans="1:20" x14ac:dyDescent="0.25">
      <c r="A329" s="21">
        <v>366</v>
      </c>
      <c r="B329" s="33" t="s">
        <v>889</v>
      </c>
      <c r="C329" s="34" t="s">
        <v>326</v>
      </c>
      <c r="D329" s="34" t="s">
        <v>176</v>
      </c>
      <c r="E329" s="22" t="s">
        <v>17</v>
      </c>
      <c r="F329" s="23">
        <f>SUMIF('Repledge Call'!A:A,BRANCH!A:A,'Repledge Call'!D:D)</f>
        <v>12439</v>
      </c>
      <c r="G329" s="23">
        <f>SUMIF('Repledge Call'!A:A,BRANCH!A:A,'Repledge Call'!G:G)</f>
        <v>0</v>
      </c>
      <c r="H329" s="23">
        <f>SUMIF('Repledge Call'!A:A,BRANCH!A:A,'Repledge Call'!F:F)</f>
        <v>0</v>
      </c>
      <c r="I329" s="52">
        <f>VLOOKUP(A:A,'Repledge Call'!A:E,5,0)</f>
        <v>0</v>
      </c>
      <c r="J329" s="23">
        <f t="shared" si="15"/>
        <v>12439</v>
      </c>
      <c r="K329" s="23" t="e">
        <f>SUMIF(#REF!,BRANCH!A:A,#REF!)</f>
        <v>#REF!</v>
      </c>
      <c r="L329" s="23" t="e">
        <f>SUMIF(#REF!,BRANCH!A:A,#REF!)</f>
        <v>#REF!</v>
      </c>
      <c r="M329" s="23" t="e">
        <f>SUMIF(#REF!,BRANCH!B:B,#REF!)</f>
        <v>#REF!</v>
      </c>
      <c r="N329" s="52" t="e">
        <f>SUMIF(#REF!,BRANCH!A:A,#REF!)</f>
        <v>#REF!</v>
      </c>
      <c r="O329" s="23" t="e">
        <f t="shared" si="16"/>
        <v>#REF!</v>
      </c>
      <c r="P329" s="23">
        <f>SUMIF('Normal Call'!A:A,BRANCH!A:A,'Normal Call'!D:D)</f>
        <v>129309</v>
      </c>
      <c r="Q329" s="23">
        <f>SUMIF('Normal Call'!A:A,BRANCH!A:A,'Normal Call'!G:G)</f>
        <v>90</v>
      </c>
      <c r="R329" s="23">
        <f>SUMIF('Normal Call'!A:A,BRANCH!A:A,'Normal Call'!F:F)</f>
        <v>10</v>
      </c>
      <c r="S329" s="52">
        <f>SUMIF('Normal Call'!B:B,BRANCH!B:B,'Normal Call'!E:E)</f>
        <v>80</v>
      </c>
      <c r="T329" s="23">
        <f t="shared" si="17"/>
        <v>129299</v>
      </c>
    </row>
    <row r="330" spans="1:20" x14ac:dyDescent="0.25">
      <c r="A330" s="21">
        <v>367</v>
      </c>
      <c r="B330" s="33" t="s">
        <v>890</v>
      </c>
      <c r="C330" s="34" t="s">
        <v>212</v>
      </c>
      <c r="D330" s="34" t="s">
        <v>157</v>
      </c>
      <c r="E330" s="22" t="s">
        <v>17</v>
      </c>
      <c r="F330" s="23">
        <f>SUMIF('Repledge Call'!A:A,BRANCH!A:A,'Repledge Call'!D:D)</f>
        <v>15140</v>
      </c>
      <c r="G330" s="23">
        <f>SUMIF('Repledge Call'!A:A,BRANCH!A:A,'Repledge Call'!G:G)</f>
        <v>1</v>
      </c>
      <c r="H330" s="23">
        <f>SUMIF('Repledge Call'!A:A,BRANCH!A:A,'Repledge Call'!F:F)</f>
        <v>1</v>
      </c>
      <c r="I330" s="52">
        <f>VLOOKUP(A:A,'Repledge Call'!A:E,5,0)</f>
        <v>0</v>
      </c>
      <c r="J330" s="23">
        <f t="shared" si="15"/>
        <v>15139</v>
      </c>
      <c r="K330" s="23" t="e">
        <f>SUMIF(#REF!,BRANCH!A:A,#REF!)</f>
        <v>#REF!</v>
      </c>
      <c r="L330" s="23" t="e">
        <f>SUMIF(#REF!,BRANCH!A:A,#REF!)</f>
        <v>#REF!</v>
      </c>
      <c r="M330" s="23" t="e">
        <f>SUMIF(#REF!,BRANCH!B:B,#REF!)</f>
        <v>#REF!</v>
      </c>
      <c r="N330" s="52" t="e">
        <f>SUMIF(#REF!,BRANCH!A:A,#REF!)</f>
        <v>#REF!</v>
      </c>
      <c r="O330" s="23" t="e">
        <f t="shared" si="16"/>
        <v>#REF!</v>
      </c>
      <c r="P330" s="23">
        <f>SUMIF('Normal Call'!A:A,BRANCH!A:A,'Normal Call'!D:D)</f>
        <v>164784</v>
      </c>
      <c r="Q330" s="23">
        <f>SUMIF('Normal Call'!A:A,BRANCH!A:A,'Normal Call'!G:G)</f>
        <v>77</v>
      </c>
      <c r="R330" s="23">
        <f>SUMIF('Normal Call'!A:A,BRANCH!A:A,'Normal Call'!F:F)</f>
        <v>77</v>
      </c>
      <c r="S330" s="52">
        <f>SUMIF('Normal Call'!B:B,BRANCH!B:B,'Normal Call'!E:E)</f>
        <v>0</v>
      </c>
      <c r="T330" s="23">
        <f t="shared" si="17"/>
        <v>164707</v>
      </c>
    </row>
    <row r="331" spans="1:20" x14ac:dyDescent="0.25">
      <c r="A331" s="21">
        <v>368</v>
      </c>
      <c r="B331" s="33" t="s">
        <v>891</v>
      </c>
      <c r="C331" s="34" t="s">
        <v>447</v>
      </c>
      <c r="D331" s="34" t="s">
        <v>300</v>
      </c>
      <c r="E331" s="22" t="s">
        <v>13</v>
      </c>
      <c r="F331" s="23">
        <f>SUMIF('Repledge Call'!A:A,BRANCH!A:A,'Repledge Call'!D:D)</f>
        <v>9906</v>
      </c>
      <c r="G331" s="23">
        <f>SUMIF('Repledge Call'!A:A,BRANCH!A:A,'Repledge Call'!G:G)</f>
        <v>0</v>
      </c>
      <c r="H331" s="23">
        <f>SUMIF('Repledge Call'!A:A,BRANCH!A:A,'Repledge Call'!F:F)</f>
        <v>0</v>
      </c>
      <c r="I331" s="52">
        <f>VLOOKUP(A:A,'Repledge Call'!A:E,5,0)</f>
        <v>0</v>
      </c>
      <c r="J331" s="23">
        <f t="shared" si="15"/>
        <v>9906</v>
      </c>
      <c r="K331" s="23" t="e">
        <f>SUMIF(#REF!,BRANCH!A:A,#REF!)</f>
        <v>#REF!</v>
      </c>
      <c r="L331" s="23" t="e">
        <f>SUMIF(#REF!,BRANCH!A:A,#REF!)</f>
        <v>#REF!</v>
      </c>
      <c r="M331" s="23" t="e">
        <f>SUMIF(#REF!,BRANCH!B:B,#REF!)</f>
        <v>#REF!</v>
      </c>
      <c r="N331" s="52" t="e">
        <f>SUMIF(#REF!,BRANCH!A:A,#REF!)</f>
        <v>#REF!</v>
      </c>
      <c r="O331" s="23" t="e">
        <f t="shared" si="16"/>
        <v>#REF!</v>
      </c>
      <c r="P331" s="23">
        <f>SUMIF('Normal Call'!A:A,BRANCH!A:A,'Normal Call'!D:D)</f>
        <v>88822</v>
      </c>
      <c r="Q331" s="23">
        <f>SUMIF('Normal Call'!A:A,BRANCH!A:A,'Normal Call'!G:G)</f>
        <v>37</v>
      </c>
      <c r="R331" s="23">
        <f>SUMIF('Normal Call'!A:A,BRANCH!A:A,'Normal Call'!F:F)</f>
        <v>37</v>
      </c>
      <c r="S331" s="52">
        <f>SUMIF('Normal Call'!B:B,BRANCH!B:B,'Normal Call'!E:E)</f>
        <v>0</v>
      </c>
      <c r="T331" s="23">
        <f t="shared" si="17"/>
        <v>88785</v>
      </c>
    </row>
    <row r="332" spans="1:20" x14ac:dyDescent="0.25">
      <c r="A332" s="21">
        <v>369</v>
      </c>
      <c r="B332" s="33" t="s">
        <v>892</v>
      </c>
      <c r="C332" s="34" t="s">
        <v>396</v>
      </c>
      <c r="D332" s="34" t="s">
        <v>397</v>
      </c>
      <c r="E332" s="22" t="s">
        <v>13</v>
      </c>
      <c r="F332" s="23">
        <f>SUMIF('Repledge Call'!A:A,BRANCH!A:A,'Repledge Call'!D:D)</f>
        <v>5467</v>
      </c>
      <c r="G332" s="23">
        <f>SUMIF('Repledge Call'!A:A,BRANCH!A:A,'Repledge Call'!G:G)</f>
        <v>0</v>
      </c>
      <c r="H332" s="23">
        <f>SUMIF('Repledge Call'!A:A,BRANCH!A:A,'Repledge Call'!F:F)</f>
        <v>0</v>
      </c>
      <c r="I332" s="52">
        <f>VLOOKUP(A:A,'Repledge Call'!A:E,5,0)</f>
        <v>0</v>
      </c>
      <c r="J332" s="23">
        <f t="shared" si="15"/>
        <v>5467</v>
      </c>
      <c r="K332" s="23" t="e">
        <f>SUMIF(#REF!,BRANCH!A:A,#REF!)</f>
        <v>#REF!</v>
      </c>
      <c r="L332" s="23" t="e">
        <f>SUMIF(#REF!,BRANCH!A:A,#REF!)</f>
        <v>#REF!</v>
      </c>
      <c r="M332" s="23" t="e">
        <f>SUMIF(#REF!,BRANCH!B:B,#REF!)</f>
        <v>#REF!</v>
      </c>
      <c r="N332" s="52" t="e">
        <f>SUMIF(#REF!,BRANCH!A:A,#REF!)</f>
        <v>#REF!</v>
      </c>
      <c r="O332" s="23" t="e">
        <f t="shared" si="16"/>
        <v>#REF!</v>
      </c>
      <c r="P332" s="23">
        <f>SUMIF('Normal Call'!A:A,BRANCH!A:A,'Normal Call'!D:D)</f>
        <v>52287</v>
      </c>
      <c r="Q332" s="23">
        <f>SUMIF('Normal Call'!A:A,BRANCH!A:A,'Normal Call'!G:G)</f>
        <v>19</v>
      </c>
      <c r="R332" s="23">
        <f>SUMIF('Normal Call'!A:A,BRANCH!A:A,'Normal Call'!F:F)</f>
        <v>19</v>
      </c>
      <c r="S332" s="52">
        <f>SUMIF('Normal Call'!B:B,BRANCH!B:B,'Normal Call'!E:E)</f>
        <v>0</v>
      </c>
      <c r="T332" s="23">
        <f t="shared" si="17"/>
        <v>52268</v>
      </c>
    </row>
    <row r="333" spans="1:20" x14ac:dyDescent="0.25">
      <c r="A333" s="21">
        <v>370</v>
      </c>
      <c r="B333" s="33" t="s">
        <v>893</v>
      </c>
      <c r="C333" s="34" t="s">
        <v>258</v>
      </c>
      <c r="D333" s="34" t="s">
        <v>129</v>
      </c>
      <c r="E333" s="22" t="s">
        <v>16</v>
      </c>
      <c r="F333" s="23">
        <f>SUMIF('Repledge Call'!A:A,BRANCH!A:A,'Repledge Call'!D:D)</f>
        <v>12309</v>
      </c>
      <c r="G333" s="23">
        <f>SUMIF('Repledge Call'!A:A,BRANCH!A:A,'Repledge Call'!G:G)</f>
        <v>0</v>
      </c>
      <c r="H333" s="23">
        <f>SUMIF('Repledge Call'!A:A,BRANCH!A:A,'Repledge Call'!F:F)</f>
        <v>0</v>
      </c>
      <c r="I333" s="52">
        <f>VLOOKUP(A:A,'Repledge Call'!A:E,5,0)</f>
        <v>0</v>
      </c>
      <c r="J333" s="23">
        <f t="shared" si="15"/>
        <v>12309</v>
      </c>
      <c r="K333" s="23" t="e">
        <f>SUMIF(#REF!,BRANCH!A:A,#REF!)</f>
        <v>#REF!</v>
      </c>
      <c r="L333" s="23" t="e">
        <f>SUMIF(#REF!,BRANCH!A:A,#REF!)</f>
        <v>#REF!</v>
      </c>
      <c r="M333" s="23" t="e">
        <f>SUMIF(#REF!,BRANCH!B:B,#REF!)</f>
        <v>#REF!</v>
      </c>
      <c r="N333" s="52" t="e">
        <f>SUMIF(#REF!,BRANCH!A:A,#REF!)</f>
        <v>#REF!</v>
      </c>
      <c r="O333" s="23" t="e">
        <f t="shared" si="16"/>
        <v>#REF!</v>
      </c>
      <c r="P333" s="23">
        <f>SUMIF('Normal Call'!A:A,BRANCH!A:A,'Normal Call'!D:D)</f>
        <v>145202</v>
      </c>
      <c r="Q333" s="23">
        <f>SUMIF('Normal Call'!A:A,BRANCH!A:A,'Normal Call'!G:G)</f>
        <v>39</v>
      </c>
      <c r="R333" s="23">
        <f>SUMIF('Normal Call'!A:A,BRANCH!A:A,'Normal Call'!F:F)</f>
        <v>39</v>
      </c>
      <c r="S333" s="52">
        <f>SUMIF('Normal Call'!B:B,BRANCH!B:B,'Normal Call'!E:E)</f>
        <v>0</v>
      </c>
      <c r="T333" s="23">
        <f t="shared" si="17"/>
        <v>145163</v>
      </c>
    </row>
    <row r="334" spans="1:20" x14ac:dyDescent="0.25">
      <c r="A334" s="21">
        <v>371</v>
      </c>
      <c r="B334" s="33" t="s">
        <v>894</v>
      </c>
      <c r="C334" s="34" t="s">
        <v>233</v>
      </c>
      <c r="D334" s="34" t="s">
        <v>225</v>
      </c>
      <c r="E334" s="22" t="s">
        <v>15</v>
      </c>
      <c r="F334" s="23">
        <f>SUMIF('Repledge Call'!A:A,BRANCH!A:A,'Repledge Call'!D:D)</f>
        <v>14433</v>
      </c>
      <c r="G334" s="23">
        <f>SUMIF('Repledge Call'!A:A,BRANCH!A:A,'Repledge Call'!G:G)</f>
        <v>0</v>
      </c>
      <c r="H334" s="23">
        <f>SUMIF('Repledge Call'!A:A,BRANCH!A:A,'Repledge Call'!F:F)</f>
        <v>0</v>
      </c>
      <c r="I334" s="52">
        <f>VLOOKUP(A:A,'Repledge Call'!A:E,5,0)</f>
        <v>0</v>
      </c>
      <c r="J334" s="23">
        <f t="shared" si="15"/>
        <v>14433</v>
      </c>
      <c r="K334" s="23" t="e">
        <f>SUMIF(#REF!,BRANCH!A:A,#REF!)</f>
        <v>#REF!</v>
      </c>
      <c r="L334" s="23" t="e">
        <f>SUMIF(#REF!,BRANCH!A:A,#REF!)</f>
        <v>#REF!</v>
      </c>
      <c r="M334" s="23" t="e">
        <f>SUMIF(#REF!,BRANCH!B:B,#REF!)</f>
        <v>#REF!</v>
      </c>
      <c r="N334" s="52" t="e">
        <f>SUMIF(#REF!,BRANCH!A:A,#REF!)</f>
        <v>#REF!</v>
      </c>
      <c r="O334" s="23" t="e">
        <f t="shared" si="16"/>
        <v>#REF!</v>
      </c>
      <c r="P334" s="23">
        <f>SUMIF('Normal Call'!A:A,BRANCH!A:A,'Normal Call'!D:D)</f>
        <v>144167</v>
      </c>
      <c r="Q334" s="23">
        <f>SUMIF('Normal Call'!A:A,BRANCH!A:A,'Normal Call'!G:G)</f>
        <v>55</v>
      </c>
      <c r="R334" s="23">
        <f>SUMIF('Normal Call'!A:A,BRANCH!A:A,'Normal Call'!F:F)</f>
        <v>55</v>
      </c>
      <c r="S334" s="52">
        <f>SUMIF('Normal Call'!B:B,BRANCH!B:B,'Normal Call'!E:E)</f>
        <v>0</v>
      </c>
      <c r="T334" s="23">
        <f t="shared" si="17"/>
        <v>144112</v>
      </c>
    </row>
    <row r="335" spans="1:20" x14ac:dyDescent="0.25">
      <c r="A335" s="21">
        <v>372</v>
      </c>
      <c r="B335" s="33" t="s">
        <v>178</v>
      </c>
      <c r="C335" s="34" t="s">
        <v>178</v>
      </c>
      <c r="D335" s="34" t="s">
        <v>179</v>
      </c>
      <c r="E335" s="22" t="s">
        <v>16</v>
      </c>
      <c r="F335" s="23">
        <f>SUMIF('Repledge Call'!A:A,BRANCH!A:A,'Repledge Call'!D:D)</f>
        <v>14223</v>
      </c>
      <c r="G335" s="23">
        <f>SUMIF('Repledge Call'!A:A,BRANCH!A:A,'Repledge Call'!G:G)</f>
        <v>0</v>
      </c>
      <c r="H335" s="23">
        <f>SUMIF('Repledge Call'!A:A,BRANCH!A:A,'Repledge Call'!F:F)</f>
        <v>0</v>
      </c>
      <c r="I335" s="52">
        <f>VLOOKUP(A:A,'Repledge Call'!A:E,5,0)</f>
        <v>0</v>
      </c>
      <c r="J335" s="23">
        <f t="shared" si="15"/>
        <v>14223</v>
      </c>
      <c r="K335" s="23" t="e">
        <f>SUMIF(#REF!,BRANCH!A:A,#REF!)</f>
        <v>#REF!</v>
      </c>
      <c r="L335" s="23" t="e">
        <f>SUMIF(#REF!,BRANCH!A:A,#REF!)</f>
        <v>#REF!</v>
      </c>
      <c r="M335" s="23" t="e">
        <f>SUMIF(#REF!,BRANCH!B:B,#REF!)</f>
        <v>#REF!</v>
      </c>
      <c r="N335" s="52" t="e">
        <f>SUMIF(#REF!,BRANCH!A:A,#REF!)</f>
        <v>#REF!</v>
      </c>
      <c r="O335" s="23" t="e">
        <f t="shared" si="16"/>
        <v>#REF!</v>
      </c>
      <c r="P335" s="23">
        <f>SUMIF('Normal Call'!A:A,BRANCH!A:A,'Normal Call'!D:D)</f>
        <v>149919</v>
      </c>
      <c r="Q335" s="23">
        <f>SUMIF('Normal Call'!A:A,BRANCH!A:A,'Normal Call'!G:G)</f>
        <v>71</v>
      </c>
      <c r="R335" s="23">
        <f>SUMIF('Normal Call'!A:A,BRANCH!A:A,'Normal Call'!F:F)</f>
        <v>71</v>
      </c>
      <c r="S335" s="52">
        <f>SUMIF('Normal Call'!B:B,BRANCH!B:B,'Normal Call'!E:E)</f>
        <v>0</v>
      </c>
      <c r="T335" s="23">
        <f t="shared" si="17"/>
        <v>149848</v>
      </c>
    </row>
    <row r="336" spans="1:20" x14ac:dyDescent="0.25">
      <c r="A336" s="21">
        <v>373</v>
      </c>
      <c r="B336" s="33" t="s">
        <v>895</v>
      </c>
      <c r="C336" s="34" t="s">
        <v>440</v>
      </c>
      <c r="D336" s="34" t="s">
        <v>439</v>
      </c>
      <c r="E336" s="22" t="s">
        <v>14</v>
      </c>
      <c r="F336" s="23">
        <f>SUMIF('Repledge Call'!A:A,BRANCH!A:A,'Repledge Call'!D:D)</f>
        <v>11901</v>
      </c>
      <c r="G336" s="23">
        <f>SUMIF('Repledge Call'!A:A,BRANCH!A:A,'Repledge Call'!G:G)</f>
        <v>0</v>
      </c>
      <c r="H336" s="23">
        <f>SUMIF('Repledge Call'!A:A,BRANCH!A:A,'Repledge Call'!F:F)</f>
        <v>0</v>
      </c>
      <c r="I336" s="52">
        <f>VLOOKUP(A:A,'Repledge Call'!A:E,5,0)</f>
        <v>0</v>
      </c>
      <c r="J336" s="23">
        <f t="shared" si="15"/>
        <v>11901</v>
      </c>
      <c r="K336" s="23" t="e">
        <f>SUMIF(#REF!,BRANCH!A:A,#REF!)</f>
        <v>#REF!</v>
      </c>
      <c r="L336" s="23" t="e">
        <f>SUMIF(#REF!,BRANCH!A:A,#REF!)</f>
        <v>#REF!</v>
      </c>
      <c r="M336" s="23" t="e">
        <f>SUMIF(#REF!,BRANCH!B:B,#REF!)</f>
        <v>#REF!</v>
      </c>
      <c r="N336" s="52" t="e">
        <f>SUMIF(#REF!,BRANCH!A:A,#REF!)</f>
        <v>#REF!</v>
      </c>
      <c r="O336" s="23" t="e">
        <f t="shared" si="16"/>
        <v>#REF!</v>
      </c>
      <c r="P336" s="23">
        <f>SUMIF('Normal Call'!A:A,BRANCH!A:A,'Normal Call'!D:D)</f>
        <v>118372</v>
      </c>
      <c r="Q336" s="23">
        <f>SUMIF('Normal Call'!A:A,BRANCH!A:A,'Normal Call'!G:G)</f>
        <v>46</v>
      </c>
      <c r="R336" s="23">
        <f>SUMIF('Normal Call'!A:A,BRANCH!A:A,'Normal Call'!F:F)</f>
        <v>46</v>
      </c>
      <c r="S336" s="52">
        <f>SUMIF('Normal Call'!B:B,BRANCH!B:B,'Normal Call'!E:E)</f>
        <v>0</v>
      </c>
      <c r="T336" s="23">
        <f t="shared" si="17"/>
        <v>118326</v>
      </c>
    </row>
    <row r="337" spans="1:20" x14ac:dyDescent="0.25">
      <c r="A337" s="21">
        <v>374</v>
      </c>
      <c r="B337" s="33" t="s">
        <v>896</v>
      </c>
      <c r="C337" s="34" t="s">
        <v>348</v>
      </c>
      <c r="D337" s="34" t="s">
        <v>225</v>
      </c>
      <c r="E337" s="22" t="s">
        <v>15</v>
      </c>
      <c r="F337" s="23">
        <f>SUMIF('Repledge Call'!A:A,BRANCH!A:A,'Repledge Call'!D:D)</f>
        <v>17869</v>
      </c>
      <c r="G337" s="23">
        <f>SUMIF('Repledge Call'!A:A,BRANCH!A:A,'Repledge Call'!G:G)</f>
        <v>0</v>
      </c>
      <c r="H337" s="23">
        <f>SUMIF('Repledge Call'!A:A,BRANCH!A:A,'Repledge Call'!F:F)</f>
        <v>0</v>
      </c>
      <c r="I337" s="52">
        <f>VLOOKUP(A:A,'Repledge Call'!A:E,5,0)</f>
        <v>0</v>
      </c>
      <c r="J337" s="23">
        <f t="shared" si="15"/>
        <v>17869</v>
      </c>
      <c r="K337" s="23" t="e">
        <f>SUMIF(#REF!,BRANCH!A:A,#REF!)</f>
        <v>#REF!</v>
      </c>
      <c r="L337" s="23" t="e">
        <f>SUMIF(#REF!,BRANCH!A:A,#REF!)</f>
        <v>#REF!</v>
      </c>
      <c r="M337" s="23" t="e">
        <f>SUMIF(#REF!,BRANCH!B:B,#REF!)</f>
        <v>#REF!</v>
      </c>
      <c r="N337" s="52" t="e">
        <f>SUMIF(#REF!,BRANCH!A:A,#REF!)</f>
        <v>#REF!</v>
      </c>
      <c r="O337" s="23" t="e">
        <f t="shared" si="16"/>
        <v>#REF!</v>
      </c>
      <c r="P337" s="23">
        <f>SUMIF('Normal Call'!A:A,BRANCH!A:A,'Normal Call'!D:D)</f>
        <v>188154</v>
      </c>
      <c r="Q337" s="23">
        <f>SUMIF('Normal Call'!A:A,BRANCH!A:A,'Normal Call'!G:G)</f>
        <v>92</v>
      </c>
      <c r="R337" s="23">
        <f>SUMIF('Normal Call'!A:A,BRANCH!A:A,'Normal Call'!F:F)</f>
        <v>92</v>
      </c>
      <c r="S337" s="52">
        <f>SUMIF('Normal Call'!B:B,BRANCH!B:B,'Normal Call'!E:E)</f>
        <v>0</v>
      </c>
      <c r="T337" s="23">
        <f t="shared" si="17"/>
        <v>188062</v>
      </c>
    </row>
    <row r="338" spans="1:20" x14ac:dyDescent="0.25">
      <c r="A338" s="21">
        <v>259</v>
      </c>
      <c r="B338" s="33" t="s">
        <v>897</v>
      </c>
      <c r="C338" s="34" t="s">
        <v>111</v>
      </c>
      <c r="D338" s="34" t="s">
        <v>112</v>
      </c>
      <c r="E338" s="22" t="s">
        <v>17</v>
      </c>
      <c r="F338" s="23">
        <f>SUMIF('Repledge Call'!A:A,BRANCH!A:A,'Repledge Call'!D:D)</f>
        <v>27455</v>
      </c>
      <c r="G338" s="23">
        <f>SUMIF('Repledge Call'!A:A,BRANCH!A:A,'Repledge Call'!G:G)</f>
        <v>0</v>
      </c>
      <c r="H338" s="23">
        <f>SUMIF('Repledge Call'!A:A,BRANCH!A:A,'Repledge Call'!F:F)</f>
        <v>0</v>
      </c>
      <c r="I338" s="52">
        <f>VLOOKUP(A:A,'Repledge Call'!A:E,5,0)</f>
        <v>0</v>
      </c>
      <c r="J338" s="23">
        <f t="shared" si="15"/>
        <v>27455</v>
      </c>
      <c r="K338" s="23" t="e">
        <f>SUMIF(#REF!,BRANCH!A:A,#REF!)</f>
        <v>#REF!</v>
      </c>
      <c r="L338" s="23" t="e">
        <f>SUMIF(#REF!,BRANCH!A:A,#REF!)</f>
        <v>#REF!</v>
      </c>
      <c r="M338" s="23" t="e">
        <f>SUMIF(#REF!,BRANCH!B:B,#REF!)</f>
        <v>#REF!</v>
      </c>
      <c r="N338" s="52" t="e">
        <f>SUMIF(#REF!,BRANCH!A:A,#REF!)</f>
        <v>#REF!</v>
      </c>
      <c r="O338" s="23" t="e">
        <f t="shared" si="16"/>
        <v>#REF!</v>
      </c>
      <c r="P338" s="23">
        <f>SUMIF('Normal Call'!A:A,BRANCH!A:A,'Normal Call'!D:D)</f>
        <v>320628</v>
      </c>
      <c r="Q338" s="23">
        <f>SUMIF('Normal Call'!A:A,BRANCH!A:A,'Normal Call'!G:G)</f>
        <v>129</v>
      </c>
      <c r="R338" s="23">
        <f>SUMIF('Normal Call'!A:A,BRANCH!A:A,'Normal Call'!F:F)</f>
        <v>129</v>
      </c>
      <c r="S338" s="52">
        <f>SUMIF('Normal Call'!B:B,BRANCH!B:B,'Normal Call'!E:E)</f>
        <v>0</v>
      </c>
      <c r="T338" s="23">
        <f t="shared" si="17"/>
        <v>320499</v>
      </c>
    </row>
    <row r="339" spans="1:20" x14ac:dyDescent="0.25">
      <c r="A339" s="21">
        <v>376</v>
      </c>
      <c r="B339" s="33" t="s">
        <v>898</v>
      </c>
      <c r="C339" s="34" t="s">
        <v>229</v>
      </c>
      <c r="D339" s="34" t="s">
        <v>230</v>
      </c>
      <c r="E339" s="22" t="s">
        <v>13</v>
      </c>
      <c r="F339" s="23">
        <f>SUMIF('Repledge Call'!A:A,BRANCH!A:A,'Repledge Call'!D:D)</f>
        <v>12113</v>
      </c>
      <c r="G339" s="23">
        <f>SUMIF('Repledge Call'!A:A,BRANCH!A:A,'Repledge Call'!G:G)</f>
        <v>0</v>
      </c>
      <c r="H339" s="23">
        <f>SUMIF('Repledge Call'!A:A,BRANCH!A:A,'Repledge Call'!F:F)</f>
        <v>0</v>
      </c>
      <c r="I339" s="52">
        <f>VLOOKUP(A:A,'Repledge Call'!A:E,5,0)</f>
        <v>0</v>
      </c>
      <c r="J339" s="23">
        <f t="shared" si="15"/>
        <v>12113</v>
      </c>
      <c r="K339" s="23" t="e">
        <f>SUMIF(#REF!,BRANCH!A:A,#REF!)</f>
        <v>#REF!</v>
      </c>
      <c r="L339" s="23" t="e">
        <f>SUMIF(#REF!,BRANCH!A:A,#REF!)</f>
        <v>#REF!</v>
      </c>
      <c r="M339" s="23" t="e">
        <f>SUMIF(#REF!,BRANCH!B:B,#REF!)</f>
        <v>#REF!</v>
      </c>
      <c r="N339" s="52" t="e">
        <f>SUMIF(#REF!,BRANCH!A:A,#REF!)</f>
        <v>#REF!</v>
      </c>
      <c r="O339" s="23" t="e">
        <f t="shared" si="16"/>
        <v>#REF!</v>
      </c>
      <c r="P339" s="23">
        <f>SUMIF('Normal Call'!A:A,BRANCH!A:A,'Normal Call'!D:D)</f>
        <v>115640</v>
      </c>
      <c r="Q339" s="23">
        <f>SUMIF('Normal Call'!A:A,BRANCH!A:A,'Normal Call'!G:G)</f>
        <v>32</v>
      </c>
      <c r="R339" s="23">
        <f>SUMIF('Normal Call'!A:A,BRANCH!A:A,'Normal Call'!F:F)</f>
        <v>32</v>
      </c>
      <c r="S339" s="52">
        <f>SUMIF('Normal Call'!B:B,BRANCH!B:B,'Normal Call'!E:E)</f>
        <v>0</v>
      </c>
      <c r="T339" s="23">
        <f t="shared" si="17"/>
        <v>115608</v>
      </c>
    </row>
    <row r="340" spans="1:20" x14ac:dyDescent="0.25">
      <c r="A340" s="21">
        <v>377</v>
      </c>
      <c r="B340" s="33" t="s">
        <v>899</v>
      </c>
      <c r="C340" s="34" t="s">
        <v>508</v>
      </c>
      <c r="D340" s="34" t="s">
        <v>223</v>
      </c>
      <c r="E340" s="22" t="s">
        <v>13</v>
      </c>
      <c r="F340" s="23">
        <f>SUMIF('Repledge Call'!A:A,BRANCH!A:A,'Repledge Call'!D:D)</f>
        <v>4372</v>
      </c>
      <c r="G340" s="23">
        <f>SUMIF('Repledge Call'!A:A,BRANCH!A:A,'Repledge Call'!G:G)</f>
        <v>0</v>
      </c>
      <c r="H340" s="23">
        <f>SUMIF('Repledge Call'!A:A,BRANCH!A:A,'Repledge Call'!F:F)</f>
        <v>0</v>
      </c>
      <c r="I340" s="52">
        <f>VLOOKUP(A:A,'Repledge Call'!A:E,5,0)</f>
        <v>0</v>
      </c>
      <c r="J340" s="23">
        <f t="shared" si="15"/>
        <v>4372</v>
      </c>
      <c r="K340" s="23" t="e">
        <f>SUMIF(#REF!,BRANCH!A:A,#REF!)</f>
        <v>#REF!</v>
      </c>
      <c r="L340" s="23" t="e">
        <f>SUMIF(#REF!,BRANCH!A:A,#REF!)</f>
        <v>#REF!</v>
      </c>
      <c r="M340" s="23" t="e">
        <f>SUMIF(#REF!,BRANCH!B:B,#REF!)</f>
        <v>#REF!</v>
      </c>
      <c r="N340" s="52" t="e">
        <f>SUMIF(#REF!,BRANCH!A:A,#REF!)</f>
        <v>#REF!</v>
      </c>
      <c r="O340" s="23" t="e">
        <f t="shared" si="16"/>
        <v>#REF!</v>
      </c>
      <c r="P340" s="23">
        <f>SUMIF('Normal Call'!A:A,BRANCH!A:A,'Normal Call'!D:D)</f>
        <v>45402</v>
      </c>
      <c r="Q340" s="23">
        <f>SUMIF('Normal Call'!A:A,BRANCH!A:A,'Normal Call'!G:G)</f>
        <v>13</v>
      </c>
      <c r="R340" s="23">
        <f>SUMIF('Normal Call'!A:A,BRANCH!A:A,'Normal Call'!F:F)</f>
        <v>13</v>
      </c>
      <c r="S340" s="52">
        <f>SUMIF('Normal Call'!B:B,BRANCH!B:B,'Normal Call'!E:E)</f>
        <v>0</v>
      </c>
      <c r="T340" s="23">
        <f t="shared" si="17"/>
        <v>45389</v>
      </c>
    </row>
    <row r="341" spans="1:20" x14ac:dyDescent="0.25">
      <c r="A341" s="21">
        <v>378</v>
      </c>
      <c r="B341" s="33" t="s">
        <v>900</v>
      </c>
      <c r="C341" s="34" t="s">
        <v>356</v>
      </c>
      <c r="D341" s="34" t="s">
        <v>308</v>
      </c>
      <c r="E341" s="22" t="s">
        <v>14</v>
      </c>
      <c r="F341" s="23">
        <f>SUMIF('Repledge Call'!A:A,BRANCH!A:A,'Repledge Call'!D:D)</f>
        <v>8489</v>
      </c>
      <c r="G341" s="23">
        <f>SUMIF('Repledge Call'!A:A,BRANCH!A:A,'Repledge Call'!G:G)</f>
        <v>0</v>
      </c>
      <c r="H341" s="23">
        <f>SUMIF('Repledge Call'!A:A,BRANCH!A:A,'Repledge Call'!F:F)</f>
        <v>0</v>
      </c>
      <c r="I341" s="52">
        <f>VLOOKUP(A:A,'Repledge Call'!A:E,5,0)</f>
        <v>0</v>
      </c>
      <c r="J341" s="23">
        <f t="shared" si="15"/>
        <v>8489</v>
      </c>
      <c r="K341" s="23" t="e">
        <f>SUMIF(#REF!,BRANCH!A:A,#REF!)</f>
        <v>#REF!</v>
      </c>
      <c r="L341" s="23" t="e">
        <f>SUMIF(#REF!,BRANCH!A:A,#REF!)</f>
        <v>#REF!</v>
      </c>
      <c r="M341" s="23" t="e">
        <f>SUMIF(#REF!,BRANCH!B:B,#REF!)</f>
        <v>#REF!</v>
      </c>
      <c r="N341" s="52" t="e">
        <f>SUMIF(#REF!,BRANCH!A:A,#REF!)</f>
        <v>#REF!</v>
      </c>
      <c r="O341" s="23" t="e">
        <f t="shared" si="16"/>
        <v>#REF!</v>
      </c>
      <c r="P341" s="23">
        <f>SUMIF('Normal Call'!A:A,BRANCH!A:A,'Normal Call'!D:D)</f>
        <v>85232</v>
      </c>
      <c r="Q341" s="23">
        <f>SUMIF('Normal Call'!A:A,BRANCH!A:A,'Normal Call'!G:G)</f>
        <v>24</v>
      </c>
      <c r="R341" s="23">
        <f>SUMIF('Normal Call'!A:A,BRANCH!A:A,'Normal Call'!F:F)</f>
        <v>24</v>
      </c>
      <c r="S341" s="52">
        <f>SUMIF('Normal Call'!B:B,BRANCH!B:B,'Normal Call'!E:E)</f>
        <v>0</v>
      </c>
      <c r="T341" s="23">
        <f t="shared" si="17"/>
        <v>85208</v>
      </c>
    </row>
    <row r="342" spans="1:20" x14ac:dyDescent="0.25">
      <c r="A342" s="21">
        <v>379</v>
      </c>
      <c r="B342" s="33" t="s">
        <v>901</v>
      </c>
      <c r="C342" s="34" t="s">
        <v>342</v>
      </c>
      <c r="D342" s="34" t="s">
        <v>343</v>
      </c>
      <c r="E342" s="22" t="s">
        <v>14</v>
      </c>
      <c r="F342" s="23">
        <f>SUMIF('Repledge Call'!A:A,BRANCH!A:A,'Repledge Call'!D:D)</f>
        <v>8181</v>
      </c>
      <c r="G342" s="23">
        <f>SUMIF('Repledge Call'!A:A,BRANCH!A:A,'Repledge Call'!G:G)</f>
        <v>0</v>
      </c>
      <c r="H342" s="23">
        <f>SUMIF('Repledge Call'!A:A,BRANCH!A:A,'Repledge Call'!F:F)</f>
        <v>0</v>
      </c>
      <c r="I342" s="52">
        <f>VLOOKUP(A:A,'Repledge Call'!A:E,5,0)</f>
        <v>0</v>
      </c>
      <c r="J342" s="23">
        <f t="shared" si="15"/>
        <v>8181</v>
      </c>
      <c r="K342" s="23" t="e">
        <f>SUMIF(#REF!,BRANCH!A:A,#REF!)</f>
        <v>#REF!</v>
      </c>
      <c r="L342" s="23" t="e">
        <f>SUMIF(#REF!,BRANCH!A:A,#REF!)</f>
        <v>#REF!</v>
      </c>
      <c r="M342" s="23" t="e">
        <f>SUMIF(#REF!,BRANCH!B:B,#REF!)</f>
        <v>#REF!</v>
      </c>
      <c r="N342" s="52" t="e">
        <f>SUMIF(#REF!,BRANCH!A:A,#REF!)</f>
        <v>#REF!</v>
      </c>
      <c r="O342" s="23" t="e">
        <f t="shared" si="16"/>
        <v>#REF!</v>
      </c>
      <c r="P342" s="23">
        <f>SUMIF('Normal Call'!A:A,BRANCH!A:A,'Normal Call'!D:D)</f>
        <v>77869</v>
      </c>
      <c r="Q342" s="23">
        <f>SUMIF('Normal Call'!A:A,BRANCH!A:A,'Normal Call'!G:G)</f>
        <v>23</v>
      </c>
      <c r="R342" s="23">
        <f>SUMIF('Normal Call'!A:A,BRANCH!A:A,'Normal Call'!F:F)</f>
        <v>23</v>
      </c>
      <c r="S342" s="52">
        <f>SUMIF('Normal Call'!B:B,BRANCH!B:B,'Normal Call'!E:E)</f>
        <v>0</v>
      </c>
      <c r="T342" s="23">
        <f t="shared" si="17"/>
        <v>77846</v>
      </c>
    </row>
    <row r="343" spans="1:20" x14ac:dyDescent="0.25">
      <c r="A343" s="21">
        <v>380</v>
      </c>
      <c r="B343" s="33" t="s">
        <v>902</v>
      </c>
      <c r="C343" s="34" t="s">
        <v>408</v>
      </c>
      <c r="D343" s="34" t="s">
        <v>230</v>
      </c>
      <c r="E343" s="22" t="s">
        <v>13</v>
      </c>
      <c r="F343" s="23">
        <f>SUMIF('Repledge Call'!A:A,BRANCH!A:A,'Repledge Call'!D:D)</f>
        <v>11357</v>
      </c>
      <c r="G343" s="23">
        <f>SUMIF('Repledge Call'!A:A,BRANCH!A:A,'Repledge Call'!G:G)</f>
        <v>0</v>
      </c>
      <c r="H343" s="23">
        <f>SUMIF('Repledge Call'!A:A,BRANCH!A:A,'Repledge Call'!F:F)</f>
        <v>0</v>
      </c>
      <c r="I343" s="52">
        <f>VLOOKUP(A:A,'Repledge Call'!A:E,5,0)</f>
        <v>0</v>
      </c>
      <c r="J343" s="23">
        <f t="shared" si="15"/>
        <v>11357</v>
      </c>
      <c r="K343" s="23" t="e">
        <f>SUMIF(#REF!,BRANCH!A:A,#REF!)</f>
        <v>#REF!</v>
      </c>
      <c r="L343" s="23" t="e">
        <f>SUMIF(#REF!,BRANCH!A:A,#REF!)</f>
        <v>#REF!</v>
      </c>
      <c r="M343" s="23" t="e">
        <f>SUMIF(#REF!,BRANCH!B:B,#REF!)</f>
        <v>#REF!</v>
      </c>
      <c r="N343" s="52" t="e">
        <f>SUMIF(#REF!,BRANCH!A:A,#REF!)</f>
        <v>#REF!</v>
      </c>
      <c r="O343" s="23" t="e">
        <f t="shared" si="16"/>
        <v>#REF!</v>
      </c>
      <c r="P343" s="23">
        <f>SUMIF('Normal Call'!A:A,BRANCH!A:A,'Normal Call'!D:D)</f>
        <v>106759</v>
      </c>
      <c r="Q343" s="23">
        <f>SUMIF('Normal Call'!A:A,BRANCH!A:A,'Normal Call'!G:G)</f>
        <v>19</v>
      </c>
      <c r="R343" s="23">
        <f>SUMIF('Normal Call'!A:A,BRANCH!A:A,'Normal Call'!F:F)</f>
        <v>19</v>
      </c>
      <c r="S343" s="52">
        <f>SUMIF('Normal Call'!B:B,BRANCH!B:B,'Normal Call'!E:E)</f>
        <v>0</v>
      </c>
      <c r="T343" s="23">
        <f t="shared" si="17"/>
        <v>106740</v>
      </c>
    </row>
    <row r="344" spans="1:20" x14ac:dyDescent="0.25">
      <c r="A344" s="21">
        <v>381</v>
      </c>
      <c r="B344" s="33" t="s">
        <v>227</v>
      </c>
      <c r="C344" s="34" t="s">
        <v>227</v>
      </c>
      <c r="D344" s="34" t="s">
        <v>110</v>
      </c>
      <c r="E344" s="22" t="s">
        <v>17</v>
      </c>
      <c r="F344" s="23">
        <f>SUMIF('Repledge Call'!A:A,BRANCH!A:A,'Repledge Call'!D:D)</f>
        <v>8283</v>
      </c>
      <c r="G344" s="23">
        <f>SUMIF('Repledge Call'!A:A,BRANCH!A:A,'Repledge Call'!G:G)</f>
        <v>1</v>
      </c>
      <c r="H344" s="23">
        <f>SUMIF('Repledge Call'!A:A,BRANCH!A:A,'Repledge Call'!F:F)</f>
        <v>1</v>
      </c>
      <c r="I344" s="52">
        <f>VLOOKUP(A:A,'Repledge Call'!A:E,5,0)</f>
        <v>0</v>
      </c>
      <c r="J344" s="23">
        <f t="shared" si="15"/>
        <v>8282</v>
      </c>
      <c r="K344" s="23" t="e">
        <f>SUMIF(#REF!,BRANCH!A:A,#REF!)</f>
        <v>#REF!</v>
      </c>
      <c r="L344" s="23" t="e">
        <f>SUMIF(#REF!,BRANCH!A:A,#REF!)</f>
        <v>#REF!</v>
      </c>
      <c r="M344" s="23" t="e">
        <f>SUMIF(#REF!,BRANCH!B:B,#REF!)</f>
        <v>#REF!</v>
      </c>
      <c r="N344" s="52" t="e">
        <f>SUMIF(#REF!,BRANCH!A:A,#REF!)</f>
        <v>#REF!</v>
      </c>
      <c r="O344" s="23" t="e">
        <f t="shared" si="16"/>
        <v>#REF!</v>
      </c>
      <c r="P344" s="23">
        <f>SUMIF('Normal Call'!A:A,BRANCH!A:A,'Normal Call'!D:D)</f>
        <v>88102</v>
      </c>
      <c r="Q344" s="23">
        <f>SUMIF('Normal Call'!A:A,BRANCH!A:A,'Normal Call'!G:G)</f>
        <v>37</v>
      </c>
      <c r="R344" s="23">
        <f>SUMIF('Normal Call'!A:A,BRANCH!A:A,'Normal Call'!F:F)</f>
        <v>37</v>
      </c>
      <c r="S344" s="52">
        <f>SUMIF('Normal Call'!B:B,BRANCH!B:B,'Normal Call'!E:E)</f>
        <v>0</v>
      </c>
      <c r="T344" s="23">
        <f t="shared" si="17"/>
        <v>88065</v>
      </c>
    </row>
    <row r="345" spans="1:20" x14ac:dyDescent="0.25">
      <c r="A345" s="21">
        <v>382</v>
      </c>
      <c r="B345" s="33" t="s">
        <v>903</v>
      </c>
      <c r="C345" s="34" t="s">
        <v>508</v>
      </c>
      <c r="D345" s="34" t="s">
        <v>223</v>
      </c>
      <c r="E345" s="22" t="s">
        <v>13</v>
      </c>
      <c r="F345" s="23">
        <f>SUMIF('Repledge Call'!A:A,BRANCH!A:A,'Repledge Call'!D:D)</f>
        <v>6591</v>
      </c>
      <c r="G345" s="23">
        <f>SUMIF('Repledge Call'!A:A,BRANCH!A:A,'Repledge Call'!G:G)</f>
        <v>0</v>
      </c>
      <c r="H345" s="23">
        <f>SUMIF('Repledge Call'!A:A,BRANCH!A:A,'Repledge Call'!F:F)</f>
        <v>0</v>
      </c>
      <c r="I345" s="52">
        <f>VLOOKUP(A:A,'Repledge Call'!A:E,5,0)</f>
        <v>0</v>
      </c>
      <c r="J345" s="23">
        <f t="shared" si="15"/>
        <v>6591</v>
      </c>
      <c r="K345" s="23" t="e">
        <f>SUMIF(#REF!,BRANCH!A:A,#REF!)</f>
        <v>#REF!</v>
      </c>
      <c r="L345" s="23" t="e">
        <f>SUMIF(#REF!,BRANCH!A:A,#REF!)</f>
        <v>#REF!</v>
      </c>
      <c r="M345" s="23" t="e">
        <f>SUMIF(#REF!,BRANCH!B:B,#REF!)</f>
        <v>#REF!</v>
      </c>
      <c r="N345" s="52" t="e">
        <f>SUMIF(#REF!,BRANCH!A:A,#REF!)</f>
        <v>#REF!</v>
      </c>
      <c r="O345" s="23" t="e">
        <f t="shared" si="16"/>
        <v>#REF!</v>
      </c>
      <c r="P345" s="23">
        <f>SUMIF('Normal Call'!A:A,BRANCH!A:A,'Normal Call'!D:D)</f>
        <v>64873</v>
      </c>
      <c r="Q345" s="23">
        <f>SUMIF('Normal Call'!A:A,BRANCH!A:A,'Normal Call'!G:G)</f>
        <v>37</v>
      </c>
      <c r="R345" s="23">
        <f>SUMIF('Normal Call'!A:A,BRANCH!A:A,'Normal Call'!F:F)</f>
        <v>37</v>
      </c>
      <c r="S345" s="52">
        <f>SUMIF('Normal Call'!B:B,BRANCH!B:B,'Normal Call'!E:E)</f>
        <v>0</v>
      </c>
      <c r="T345" s="23">
        <f t="shared" si="17"/>
        <v>64836</v>
      </c>
    </row>
    <row r="346" spans="1:20" x14ac:dyDescent="0.25">
      <c r="A346" s="21">
        <v>383</v>
      </c>
      <c r="B346" s="33" t="s">
        <v>904</v>
      </c>
      <c r="C346" s="34" t="s">
        <v>546</v>
      </c>
      <c r="D346" s="34" t="s">
        <v>414</v>
      </c>
      <c r="E346" s="22" t="s">
        <v>13</v>
      </c>
      <c r="F346" s="23">
        <f>SUMIF('Repledge Call'!A:A,BRANCH!A:A,'Repledge Call'!D:D)</f>
        <v>6882</v>
      </c>
      <c r="G346" s="23">
        <f>SUMIF('Repledge Call'!A:A,BRANCH!A:A,'Repledge Call'!G:G)</f>
        <v>0</v>
      </c>
      <c r="H346" s="23">
        <f>SUMIF('Repledge Call'!A:A,BRANCH!A:A,'Repledge Call'!F:F)</f>
        <v>0</v>
      </c>
      <c r="I346" s="52">
        <f>VLOOKUP(A:A,'Repledge Call'!A:E,5,0)</f>
        <v>0</v>
      </c>
      <c r="J346" s="23">
        <f t="shared" si="15"/>
        <v>6882</v>
      </c>
      <c r="K346" s="23" t="e">
        <f>SUMIF(#REF!,BRANCH!A:A,#REF!)</f>
        <v>#REF!</v>
      </c>
      <c r="L346" s="23" t="e">
        <f>SUMIF(#REF!,BRANCH!A:A,#REF!)</f>
        <v>#REF!</v>
      </c>
      <c r="M346" s="23" t="e">
        <f>SUMIF(#REF!,BRANCH!B:B,#REF!)</f>
        <v>#REF!</v>
      </c>
      <c r="N346" s="52" t="e">
        <f>SUMIF(#REF!,BRANCH!A:A,#REF!)</f>
        <v>#REF!</v>
      </c>
      <c r="O346" s="23" t="e">
        <f t="shared" si="16"/>
        <v>#REF!</v>
      </c>
      <c r="P346" s="23">
        <f>SUMIF('Normal Call'!A:A,BRANCH!A:A,'Normal Call'!D:D)</f>
        <v>71116</v>
      </c>
      <c r="Q346" s="23">
        <f>SUMIF('Normal Call'!A:A,BRANCH!A:A,'Normal Call'!G:G)</f>
        <v>14</v>
      </c>
      <c r="R346" s="23">
        <f>SUMIF('Normal Call'!A:A,BRANCH!A:A,'Normal Call'!F:F)</f>
        <v>13</v>
      </c>
      <c r="S346" s="52">
        <f>SUMIF('Normal Call'!B:B,BRANCH!B:B,'Normal Call'!E:E)</f>
        <v>1</v>
      </c>
      <c r="T346" s="23">
        <f t="shared" si="17"/>
        <v>71103</v>
      </c>
    </row>
    <row r="347" spans="1:20" x14ac:dyDescent="0.25">
      <c r="A347" s="21">
        <v>384</v>
      </c>
      <c r="B347" s="33" t="s">
        <v>905</v>
      </c>
      <c r="C347" s="34" t="s">
        <v>293</v>
      </c>
      <c r="D347" s="34" t="s">
        <v>225</v>
      </c>
      <c r="E347" s="22" t="s">
        <v>15</v>
      </c>
      <c r="F347" s="23">
        <f>SUMIF('Repledge Call'!A:A,BRANCH!A:A,'Repledge Call'!D:D)</f>
        <v>22939</v>
      </c>
      <c r="G347" s="23">
        <f>SUMIF('Repledge Call'!A:A,BRANCH!A:A,'Repledge Call'!G:G)</f>
        <v>0</v>
      </c>
      <c r="H347" s="23">
        <f>SUMIF('Repledge Call'!A:A,BRANCH!A:A,'Repledge Call'!F:F)</f>
        <v>0</v>
      </c>
      <c r="I347" s="52">
        <f>VLOOKUP(A:A,'Repledge Call'!A:E,5,0)</f>
        <v>0</v>
      </c>
      <c r="J347" s="23">
        <f t="shared" si="15"/>
        <v>22939</v>
      </c>
      <c r="K347" s="23" t="e">
        <f>SUMIF(#REF!,BRANCH!A:A,#REF!)</f>
        <v>#REF!</v>
      </c>
      <c r="L347" s="23" t="e">
        <f>SUMIF(#REF!,BRANCH!A:A,#REF!)</f>
        <v>#REF!</v>
      </c>
      <c r="M347" s="23" t="e">
        <f>SUMIF(#REF!,BRANCH!B:B,#REF!)</f>
        <v>#REF!</v>
      </c>
      <c r="N347" s="52" t="e">
        <f>SUMIF(#REF!,BRANCH!A:A,#REF!)</f>
        <v>#REF!</v>
      </c>
      <c r="O347" s="23" t="e">
        <f t="shared" si="16"/>
        <v>#REF!</v>
      </c>
      <c r="P347" s="23">
        <f>SUMIF('Normal Call'!A:A,BRANCH!A:A,'Normal Call'!D:D)</f>
        <v>251378</v>
      </c>
      <c r="Q347" s="23">
        <f>SUMIF('Normal Call'!A:A,BRANCH!A:A,'Normal Call'!G:G)</f>
        <v>138</v>
      </c>
      <c r="R347" s="23">
        <f>SUMIF('Normal Call'!A:A,BRANCH!A:A,'Normal Call'!F:F)</f>
        <v>138</v>
      </c>
      <c r="S347" s="52">
        <f>SUMIF('Normal Call'!B:B,BRANCH!B:B,'Normal Call'!E:E)</f>
        <v>0</v>
      </c>
      <c r="T347" s="23">
        <f t="shared" si="17"/>
        <v>251240</v>
      </c>
    </row>
    <row r="348" spans="1:20" x14ac:dyDescent="0.25">
      <c r="A348" s="21">
        <v>385</v>
      </c>
      <c r="B348" s="33" t="s">
        <v>906</v>
      </c>
      <c r="C348" s="34" t="s">
        <v>580</v>
      </c>
      <c r="D348" s="34" t="s">
        <v>230</v>
      </c>
      <c r="E348" s="22" t="s">
        <v>13</v>
      </c>
      <c r="F348" s="23">
        <f>SUMIF('Repledge Call'!A:A,BRANCH!A:A,'Repledge Call'!D:D)</f>
        <v>10734</v>
      </c>
      <c r="G348" s="23">
        <f>SUMIF('Repledge Call'!A:A,BRANCH!A:A,'Repledge Call'!G:G)</f>
        <v>0</v>
      </c>
      <c r="H348" s="23">
        <f>SUMIF('Repledge Call'!A:A,BRANCH!A:A,'Repledge Call'!F:F)</f>
        <v>0</v>
      </c>
      <c r="I348" s="52">
        <f>VLOOKUP(A:A,'Repledge Call'!A:E,5,0)</f>
        <v>0</v>
      </c>
      <c r="J348" s="23">
        <f t="shared" si="15"/>
        <v>10734</v>
      </c>
      <c r="K348" s="23" t="e">
        <f>SUMIF(#REF!,BRANCH!A:A,#REF!)</f>
        <v>#REF!</v>
      </c>
      <c r="L348" s="23" t="e">
        <f>SUMIF(#REF!,BRANCH!A:A,#REF!)</f>
        <v>#REF!</v>
      </c>
      <c r="M348" s="23" t="e">
        <f>SUMIF(#REF!,BRANCH!B:B,#REF!)</f>
        <v>#REF!</v>
      </c>
      <c r="N348" s="52" t="e">
        <f>SUMIF(#REF!,BRANCH!A:A,#REF!)</f>
        <v>#REF!</v>
      </c>
      <c r="O348" s="23" t="e">
        <f t="shared" si="16"/>
        <v>#REF!</v>
      </c>
      <c r="P348" s="23">
        <f>SUMIF('Normal Call'!A:A,BRANCH!A:A,'Normal Call'!D:D)</f>
        <v>111126</v>
      </c>
      <c r="Q348" s="23">
        <f>SUMIF('Normal Call'!A:A,BRANCH!A:A,'Normal Call'!G:G)</f>
        <v>50</v>
      </c>
      <c r="R348" s="23">
        <f>SUMIF('Normal Call'!A:A,BRANCH!A:A,'Normal Call'!F:F)</f>
        <v>50</v>
      </c>
      <c r="S348" s="52">
        <f>SUMIF('Normal Call'!B:B,BRANCH!B:B,'Normal Call'!E:E)</f>
        <v>0</v>
      </c>
      <c r="T348" s="23">
        <f t="shared" si="17"/>
        <v>111076</v>
      </c>
    </row>
    <row r="349" spans="1:20" x14ac:dyDescent="0.25">
      <c r="A349" s="21">
        <v>386</v>
      </c>
      <c r="B349" s="33" t="s">
        <v>907</v>
      </c>
      <c r="C349" s="34" t="s">
        <v>113</v>
      </c>
      <c r="D349" s="34" t="s">
        <v>114</v>
      </c>
      <c r="E349" s="22" t="s">
        <v>17</v>
      </c>
      <c r="F349" s="23">
        <f>SUMIF('Repledge Call'!A:A,BRANCH!A:A,'Repledge Call'!D:D)</f>
        <v>31258</v>
      </c>
      <c r="G349" s="23">
        <f>SUMIF('Repledge Call'!A:A,BRANCH!A:A,'Repledge Call'!G:G)</f>
        <v>0</v>
      </c>
      <c r="H349" s="23">
        <f>SUMIF('Repledge Call'!A:A,BRANCH!A:A,'Repledge Call'!F:F)</f>
        <v>0</v>
      </c>
      <c r="I349" s="52">
        <f>VLOOKUP(A:A,'Repledge Call'!A:E,5,0)</f>
        <v>0</v>
      </c>
      <c r="J349" s="23">
        <f t="shared" si="15"/>
        <v>31258</v>
      </c>
      <c r="K349" s="23" t="e">
        <f>SUMIF(#REF!,BRANCH!A:A,#REF!)</f>
        <v>#REF!</v>
      </c>
      <c r="L349" s="23" t="e">
        <f>SUMIF(#REF!,BRANCH!A:A,#REF!)</f>
        <v>#REF!</v>
      </c>
      <c r="M349" s="23" t="e">
        <f>SUMIF(#REF!,BRANCH!B:B,#REF!)</f>
        <v>#REF!</v>
      </c>
      <c r="N349" s="52" t="e">
        <f>SUMIF(#REF!,BRANCH!A:A,#REF!)</f>
        <v>#REF!</v>
      </c>
      <c r="O349" s="23" t="e">
        <f t="shared" si="16"/>
        <v>#REF!</v>
      </c>
      <c r="P349" s="23">
        <f>SUMIF('Normal Call'!A:A,BRANCH!A:A,'Normal Call'!D:D)</f>
        <v>339358</v>
      </c>
      <c r="Q349" s="23">
        <f>SUMIF('Normal Call'!A:A,BRANCH!A:A,'Normal Call'!G:G)</f>
        <v>130</v>
      </c>
      <c r="R349" s="23">
        <f>SUMIF('Normal Call'!A:A,BRANCH!A:A,'Normal Call'!F:F)</f>
        <v>130</v>
      </c>
      <c r="S349" s="52">
        <f>SUMIF('Normal Call'!B:B,BRANCH!B:B,'Normal Call'!E:E)</f>
        <v>0</v>
      </c>
      <c r="T349" s="23">
        <f t="shared" si="17"/>
        <v>339228</v>
      </c>
    </row>
    <row r="350" spans="1:20" x14ac:dyDescent="0.25">
      <c r="A350" s="21">
        <v>268</v>
      </c>
      <c r="B350" s="33" t="s">
        <v>908</v>
      </c>
      <c r="C350" s="34" t="s">
        <v>111</v>
      </c>
      <c r="D350" s="34" t="s">
        <v>112</v>
      </c>
      <c r="E350" s="22" t="s">
        <v>17</v>
      </c>
      <c r="F350" s="23">
        <f>SUMIF('Repledge Call'!A:A,BRANCH!A:A,'Repledge Call'!D:D)</f>
        <v>23486</v>
      </c>
      <c r="G350" s="23">
        <f>SUMIF('Repledge Call'!A:A,BRANCH!A:A,'Repledge Call'!G:G)</f>
        <v>1</v>
      </c>
      <c r="H350" s="23">
        <f>SUMIF('Repledge Call'!A:A,BRANCH!A:A,'Repledge Call'!F:F)</f>
        <v>1</v>
      </c>
      <c r="I350" s="52">
        <f>VLOOKUP(A:A,'Repledge Call'!A:E,5,0)</f>
        <v>0</v>
      </c>
      <c r="J350" s="23">
        <f t="shared" si="15"/>
        <v>23485</v>
      </c>
      <c r="K350" s="23" t="e">
        <f>SUMIF(#REF!,BRANCH!A:A,#REF!)</f>
        <v>#REF!</v>
      </c>
      <c r="L350" s="23" t="e">
        <f>SUMIF(#REF!,BRANCH!A:A,#REF!)</f>
        <v>#REF!</v>
      </c>
      <c r="M350" s="23" t="e">
        <f>SUMIF(#REF!,BRANCH!B:B,#REF!)</f>
        <v>#REF!</v>
      </c>
      <c r="N350" s="52" t="e">
        <f>SUMIF(#REF!,BRANCH!A:A,#REF!)</f>
        <v>#REF!</v>
      </c>
      <c r="O350" s="23" t="e">
        <f t="shared" si="16"/>
        <v>#REF!</v>
      </c>
      <c r="P350" s="23">
        <f>SUMIF('Normal Call'!A:A,BRANCH!A:A,'Normal Call'!D:D)</f>
        <v>277304</v>
      </c>
      <c r="Q350" s="23">
        <f>SUMIF('Normal Call'!A:A,BRANCH!A:A,'Normal Call'!G:G)</f>
        <v>142</v>
      </c>
      <c r="R350" s="23">
        <f>SUMIF('Normal Call'!A:A,BRANCH!A:A,'Normal Call'!F:F)</f>
        <v>142</v>
      </c>
      <c r="S350" s="52">
        <f>SUMIF('Normal Call'!B:B,BRANCH!B:B,'Normal Call'!E:E)</f>
        <v>0</v>
      </c>
      <c r="T350" s="23">
        <f t="shared" si="17"/>
        <v>277162</v>
      </c>
    </row>
    <row r="351" spans="1:20" x14ac:dyDescent="0.25">
      <c r="A351" s="21">
        <v>388</v>
      </c>
      <c r="B351" s="33" t="s">
        <v>909</v>
      </c>
      <c r="C351" s="34" t="s">
        <v>204</v>
      </c>
      <c r="D351" s="34" t="s">
        <v>129</v>
      </c>
      <c r="E351" s="22" t="s">
        <v>16</v>
      </c>
      <c r="F351" s="23">
        <f>SUMIF('Repledge Call'!A:A,BRANCH!A:A,'Repledge Call'!D:D)</f>
        <v>13998</v>
      </c>
      <c r="G351" s="23">
        <f>SUMIF('Repledge Call'!A:A,BRANCH!A:A,'Repledge Call'!G:G)</f>
        <v>0</v>
      </c>
      <c r="H351" s="23">
        <f>SUMIF('Repledge Call'!A:A,BRANCH!A:A,'Repledge Call'!F:F)</f>
        <v>0</v>
      </c>
      <c r="I351" s="52">
        <f>VLOOKUP(A:A,'Repledge Call'!A:E,5,0)</f>
        <v>0</v>
      </c>
      <c r="J351" s="23">
        <f t="shared" si="15"/>
        <v>13998</v>
      </c>
      <c r="K351" s="23" t="e">
        <f>SUMIF(#REF!,BRANCH!A:A,#REF!)</f>
        <v>#REF!</v>
      </c>
      <c r="L351" s="23" t="e">
        <f>SUMIF(#REF!,BRANCH!A:A,#REF!)</f>
        <v>#REF!</v>
      </c>
      <c r="M351" s="23" t="e">
        <f>SUMIF(#REF!,BRANCH!B:B,#REF!)</f>
        <v>#REF!</v>
      </c>
      <c r="N351" s="52" t="e">
        <f>SUMIF(#REF!,BRANCH!A:A,#REF!)</f>
        <v>#REF!</v>
      </c>
      <c r="O351" s="23" t="e">
        <f t="shared" si="16"/>
        <v>#REF!</v>
      </c>
      <c r="P351" s="23">
        <f>SUMIF('Normal Call'!A:A,BRANCH!A:A,'Normal Call'!D:D)</f>
        <v>160826</v>
      </c>
      <c r="Q351" s="23">
        <f>SUMIF('Normal Call'!A:A,BRANCH!A:A,'Normal Call'!G:G)</f>
        <v>70</v>
      </c>
      <c r="R351" s="23">
        <f>SUMIF('Normal Call'!A:A,BRANCH!A:A,'Normal Call'!F:F)</f>
        <v>70</v>
      </c>
      <c r="S351" s="52">
        <f>SUMIF('Normal Call'!B:B,BRANCH!B:B,'Normal Call'!E:E)</f>
        <v>0</v>
      </c>
      <c r="T351" s="23">
        <f t="shared" si="17"/>
        <v>160756</v>
      </c>
    </row>
    <row r="352" spans="1:20" x14ac:dyDescent="0.25">
      <c r="A352" s="21">
        <v>389</v>
      </c>
      <c r="B352" s="33" t="s">
        <v>910</v>
      </c>
      <c r="C352" s="34" t="s">
        <v>368</v>
      </c>
      <c r="D352" s="34" t="s">
        <v>369</v>
      </c>
      <c r="E352" s="22" t="s">
        <v>20</v>
      </c>
      <c r="F352" s="23">
        <f>SUMIF('Repledge Call'!A:A,BRANCH!A:A,'Repledge Call'!D:D)</f>
        <v>3844</v>
      </c>
      <c r="G352" s="23">
        <f>SUMIF('Repledge Call'!A:A,BRANCH!A:A,'Repledge Call'!G:G)</f>
        <v>0</v>
      </c>
      <c r="H352" s="23">
        <f>SUMIF('Repledge Call'!A:A,BRANCH!A:A,'Repledge Call'!F:F)</f>
        <v>0</v>
      </c>
      <c r="I352" s="52">
        <f>VLOOKUP(A:A,'Repledge Call'!A:E,5,0)</f>
        <v>0</v>
      </c>
      <c r="J352" s="23">
        <f t="shared" si="15"/>
        <v>3844</v>
      </c>
      <c r="K352" s="23" t="e">
        <f>SUMIF(#REF!,BRANCH!A:A,#REF!)</f>
        <v>#REF!</v>
      </c>
      <c r="L352" s="23" t="e">
        <f>SUMIF(#REF!,BRANCH!A:A,#REF!)</f>
        <v>#REF!</v>
      </c>
      <c r="M352" s="23" t="e">
        <f>SUMIF(#REF!,BRANCH!B:B,#REF!)</f>
        <v>#REF!</v>
      </c>
      <c r="N352" s="52" t="e">
        <f>SUMIF(#REF!,BRANCH!A:A,#REF!)</f>
        <v>#REF!</v>
      </c>
      <c r="O352" s="23" t="e">
        <f t="shared" si="16"/>
        <v>#REF!</v>
      </c>
      <c r="P352" s="23">
        <f>SUMIF('Normal Call'!A:A,BRANCH!A:A,'Normal Call'!D:D)</f>
        <v>34139</v>
      </c>
      <c r="Q352" s="23">
        <f>SUMIF('Normal Call'!A:A,BRANCH!A:A,'Normal Call'!G:G)</f>
        <v>15</v>
      </c>
      <c r="R352" s="23">
        <f>SUMIF('Normal Call'!A:A,BRANCH!A:A,'Normal Call'!F:F)</f>
        <v>15</v>
      </c>
      <c r="S352" s="52">
        <f>SUMIF('Normal Call'!B:B,BRANCH!B:B,'Normal Call'!E:E)</f>
        <v>0</v>
      </c>
      <c r="T352" s="23">
        <f t="shared" si="17"/>
        <v>34124</v>
      </c>
    </row>
    <row r="353" spans="1:20" x14ac:dyDescent="0.25">
      <c r="A353" s="21">
        <v>390</v>
      </c>
      <c r="B353" s="33" t="s">
        <v>911</v>
      </c>
      <c r="C353" s="34" t="s">
        <v>557</v>
      </c>
      <c r="D353" s="34" t="s">
        <v>397</v>
      </c>
      <c r="E353" s="22" t="s">
        <v>13</v>
      </c>
      <c r="F353" s="23">
        <f>SUMIF('Repledge Call'!A:A,BRANCH!A:A,'Repledge Call'!D:D)</f>
        <v>7425</v>
      </c>
      <c r="G353" s="23">
        <f>SUMIF('Repledge Call'!A:A,BRANCH!A:A,'Repledge Call'!G:G)</f>
        <v>0</v>
      </c>
      <c r="H353" s="23">
        <f>SUMIF('Repledge Call'!A:A,BRANCH!A:A,'Repledge Call'!F:F)</f>
        <v>0</v>
      </c>
      <c r="I353" s="52">
        <f>VLOOKUP(A:A,'Repledge Call'!A:E,5,0)</f>
        <v>0</v>
      </c>
      <c r="J353" s="23">
        <f t="shared" si="15"/>
        <v>7425</v>
      </c>
      <c r="K353" s="23" t="e">
        <f>SUMIF(#REF!,BRANCH!A:A,#REF!)</f>
        <v>#REF!</v>
      </c>
      <c r="L353" s="23" t="e">
        <f>SUMIF(#REF!,BRANCH!A:A,#REF!)</f>
        <v>#REF!</v>
      </c>
      <c r="M353" s="23" t="e">
        <f>SUMIF(#REF!,BRANCH!B:B,#REF!)</f>
        <v>#REF!</v>
      </c>
      <c r="N353" s="52" t="e">
        <f>SUMIF(#REF!,BRANCH!A:A,#REF!)</f>
        <v>#REF!</v>
      </c>
      <c r="O353" s="23" t="e">
        <f t="shared" si="16"/>
        <v>#REF!</v>
      </c>
      <c r="P353" s="23">
        <f>SUMIF('Normal Call'!A:A,BRANCH!A:A,'Normal Call'!D:D)</f>
        <v>65989</v>
      </c>
      <c r="Q353" s="23">
        <f>SUMIF('Normal Call'!A:A,BRANCH!A:A,'Normal Call'!G:G)</f>
        <v>21</v>
      </c>
      <c r="R353" s="23">
        <f>SUMIF('Normal Call'!A:A,BRANCH!A:A,'Normal Call'!F:F)</f>
        <v>21</v>
      </c>
      <c r="S353" s="52">
        <f>SUMIF('Normal Call'!B:B,BRANCH!B:B,'Normal Call'!E:E)</f>
        <v>0</v>
      </c>
      <c r="T353" s="23">
        <f t="shared" si="17"/>
        <v>65968</v>
      </c>
    </row>
    <row r="354" spans="1:20" x14ac:dyDescent="0.25">
      <c r="A354" s="21">
        <v>391</v>
      </c>
      <c r="B354" s="33" t="s">
        <v>912</v>
      </c>
      <c r="C354" s="34" t="s">
        <v>45</v>
      </c>
      <c r="D354" s="34" t="s">
        <v>439</v>
      </c>
      <c r="E354" s="22" t="s">
        <v>14</v>
      </c>
      <c r="F354" s="23">
        <f>SUMIF('Repledge Call'!A:A,BRANCH!A:A,'Repledge Call'!D:D)</f>
        <v>14020</v>
      </c>
      <c r="G354" s="23">
        <f>SUMIF('Repledge Call'!A:A,BRANCH!A:A,'Repledge Call'!G:G)</f>
        <v>0</v>
      </c>
      <c r="H354" s="23">
        <f>SUMIF('Repledge Call'!A:A,BRANCH!A:A,'Repledge Call'!F:F)</f>
        <v>0</v>
      </c>
      <c r="I354" s="52">
        <f>VLOOKUP(A:A,'Repledge Call'!A:E,5,0)</f>
        <v>0</v>
      </c>
      <c r="J354" s="23">
        <f t="shared" si="15"/>
        <v>14020</v>
      </c>
      <c r="K354" s="23" t="e">
        <f>SUMIF(#REF!,BRANCH!A:A,#REF!)</f>
        <v>#REF!</v>
      </c>
      <c r="L354" s="23" t="e">
        <f>SUMIF(#REF!,BRANCH!A:A,#REF!)</f>
        <v>#REF!</v>
      </c>
      <c r="M354" s="23" t="e">
        <f>SUMIF(#REF!,BRANCH!B:B,#REF!)</f>
        <v>#REF!</v>
      </c>
      <c r="N354" s="52" t="e">
        <f>SUMIF(#REF!,BRANCH!A:A,#REF!)</f>
        <v>#REF!</v>
      </c>
      <c r="O354" s="23" t="e">
        <f t="shared" si="16"/>
        <v>#REF!</v>
      </c>
      <c r="P354" s="23">
        <f>SUMIF('Normal Call'!A:A,BRANCH!A:A,'Normal Call'!D:D)</f>
        <v>159481</v>
      </c>
      <c r="Q354" s="23">
        <f>SUMIF('Normal Call'!A:A,BRANCH!A:A,'Normal Call'!G:G)</f>
        <v>61</v>
      </c>
      <c r="R354" s="23">
        <f>SUMIF('Normal Call'!A:A,BRANCH!A:A,'Normal Call'!F:F)</f>
        <v>61</v>
      </c>
      <c r="S354" s="52">
        <f>SUMIF('Normal Call'!B:B,BRANCH!B:B,'Normal Call'!E:E)</f>
        <v>0</v>
      </c>
      <c r="T354" s="23">
        <f t="shared" si="17"/>
        <v>159420</v>
      </c>
    </row>
    <row r="355" spans="1:20" x14ac:dyDescent="0.25">
      <c r="A355" s="21">
        <v>392</v>
      </c>
      <c r="B355" s="33" t="s">
        <v>913</v>
      </c>
      <c r="C355" s="34" t="s">
        <v>200</v>
      </c>
      <c r="D355" s="34" t="s">
        <v>201</v>
      </c>
      <c r="E355" s="22" t="s">
        <v>18</v>
      </c>
      <c r="F355" s="23">
        <f>SUMIF('Repledge Call'!A:A,BRANCH!A:A,'Repledge Call'!D:D)</f>
        <v>9517</v>
      </c>
      <c r="G355" s="23">
        <f>SUMIF('Repledge Call'!A:A,BRANCH!A:A,'Repledge Call'!G:G)</f>
        <v>0</v>
      </c>
      <c r="H355" s="23">
        <f>SUMIF('Repledge Call'!A:A,BRANCH!A:A,'Repledge Call'!F:F)</f>
        <v>0</v>
      </c>
      <c r="I355" s="52">
        <f>VLOOKUP(A:A,'Repledge Call'!A:E,5,0)</f>
        <v>0</v>
      </c>
      <c r="J355" s="23">
        <f t="shared" si="15"/>
        <v>9517</v>
      </c>
      <c r="K355" s="23" t="e">
        <f>SUMIF(#REF!,BRANCH!A:A,#REF!)</f>
        <v>#REF!</v>
      </c>
      <c r="L355" s="23" t="e">
        <f>SUMIF(#REF!,BRANCH!A:A,#REF!)</f>
        <v>#REF!</v>
      </c>
      <c r="M355" s="23" t="e">
        <f>SUMIF(#REF!,BRANCH!B:B,#REF!)</f>
        <v>#REF!</v>
      </c>
      <c r="N355" s="52" t="e">
        <f>SUMIF(#REF!,BRANCH!A:A,#REF!)</f>
        <v>#REF!</v>
      </c>
      <c r="O355" s="23" t="e">
        <f t="shared" si="16"/>
        <v>#REF!</v>
      </c>
      <c r="P355" s="23">
        <f>SUMIF('Normal Call'!A:A,BRANCH!A:A,'Normal Call'!D:D)</f>
        <v>93089</v>
      </c>
      <c r="Q355" s="23">
        <f>SUMIF('Normal Call'!A:A,BRANCH!A:A,'Normal Call'!G:G)</f>
        <v>52</v>
      </c>
      <c r="R355" s="23">
        <f>SUMIF('Normal Call'!A:A,BRANCH!A:A,'Normal Call'!F:F)</f>
        <v>52</v>
      </c>
      <c r="S355" s="52">
        <f>SUMIF('Normal Call'!B:B,BRANCH!B:B,'Normal Call'!E:E)</f>
        <v>0</v>
      </c>
      <c r="T355" s="23">
        <f t="shared" si="17"/>
        <v>93037</v>
      </c>
    </row>
    <row r="356" spans="1:20" x14ac:dyDescent="0.25">
      <c r="A356" s="21">
        <v>393</v>
      </c>
      <c r="B356" s="33" t="s">
        <v>914</v>
      </c>
      <c r="C356" s="34" t="s">
        <v>447</v>
      </c>
      <c r="D356" s="34" t="s">
        <v>300</v>
      </c>
      <c r="E356" s="22" t="s">
        <v>13</v>
      </c>
      <c r="F356" s="23">
        <f>SUMIF('Repledge Call'!A:A,BRANCH!A:A,'Repledge Call'!D:D)</f>
        <v>7044</v>
      </c>
      <c r="G356" s="23">
        <f>SUMIF('Repledge Call'!A:A,BRANCH!A:A,'Repledge Call'!G:G)</f>
        <v>0</v>
      </c>
      <c r="H356" s="23">
        <f>SUMIF('Repledge Call'!A:A,BRANCH!A:A,'Repledge Call'!F:F)</f>
        <v>0</v>
      </c>
      <c r="I356" s="52">
        <f>VLOOKUP(A:A,'Repledge Call'!A:E,5,0)</f>
        <v>0</v>
      </c>
      <c r="J356" s="23">
        <f t="shared" si="15"/>
        <v>7044</v>
      </c>
      <c r="K356" s="23" t="e">
        <f>SUMIF(#REF!,BRANCH!A:A,#REF!)</f>
        <v>#REF!</v>
      </c>
      <c r="L356" s="23" t="e">
        <f>SUMIF(#REF!,BRANCH!A:A,#REF!)</f>
        <v>#REF!</v>
      </c>
      <c r="M356" s="23" t="e">
        <f>SUMIF(#REF!,BRANCH!B:B,#REF!)</f>
        <v>#REF!</v>
      </c>
      <c r="N356" s="52" t="e">
        <f>SUMIF(#REF!,BRANCH!A:A,#REF!)</f>
        <v>#REF!</v>
      </c>
      <c r="O356" s="23" t="e">
        <f t="shared" si="16"/>
        <v>#REF!</v>
      </c>
      <c r="P356" s="23">
        <f>SUMIF('Normal Call'!A:A,BRANCH!A:A,'Normal Call'!D:D)</f>
        <v>60039</v>
      </c>
      <c r="Q356" s="23">
        <f>SUMIF('Normal Call'!A:A,BRANCH!A:A,'Normal Call'!G:G)</f>
        <v>17</v>
      </c>
      <c r="R356" s="23">
        <f>SUMIF('Normal Call'!A:A,BRANCH!A:A,'Normal Call'!F:F)</f>
        <v>17</v>
      </c>
      <c r="S356" s="52">
        <f>SUMIF('Normal Call'!B:B,BRANCH!B:B,'Normal Call'!E:E)</f>
        <v>0</v>
      </c>
      <c r="T356" s="23">
        <f t="shared" si="17"/>
        <v>60022</v>
      </c>
    </row>
    <row r="357" spans="1:20" x14ac:dyDescent="0.25">
      <c r="A357" s="21">
        <v>394</v>
      </c>
      <c r="B357" s="33" t="s">
        <v>915</v>
      </c>
      <c r="C357" s="34" t="s">
        <v>530</v>
      </c>
      <c r="D357" s="34" t="s">
        <v>439</v>
      </c>
      <c r="E357" s="22" t="s">
        <v>14</v>
      </c>
      <c r="F357" s="23">
        <f>SUMIF('Repledge Call'!A:A,BRANCH!A:A,'Repledge Call'!D:D)</f>
        <v>12686</v>
      </c>
      <c r="G357" s="23">
        <f>SUMIF('Repledge Call'!A:A,BRANCH!A:A,'Repledge Call'!G:G)</f>
        <v>1</v>
      </c>
      <c r="H357" s="23">
        <f>SUMIF('Repledge Call'!A:A,BRANCH!A:A,'Repledge Call'!F:F)</f>
        <v>1</v>
      </c>
      <c r="I357" s="52">
        <f>VLOOKUP(A:A,'Repledge Call'!A:E,5,0)</f>
        <v>0</v>
      </c>
      <c r="J357" s="23">
        <f t="shared" si="15"/>
        <v>12685</v>
      </c>
      <c r="K357" s="23" t="e">
        <f>SUMIF(#REF!,BRANCH!A:A,#REF!)</f>
        <v>#REF!</v>
      </c>
      <c r="L357" s="23" t="e">
        <f>SUMIF(#REF!,BRANCH!A:A,#REF!)</f>
        <v>#REF!</v>
      </c>
      <c r="M357" s="23" t="e">
        <f>SUMIF(#REF!,BRANCH!B:B,#REF!)</f>
        <v>#REF!</v>
      </c>
      <c r="N357" s="52" t="e">
        <f>SUMIF(#REF!,BRANCH!A:A,#REF!)</f>
        <v>#REF!</v>
      </c>
      <c r="O357" s="23" t="e">
        <f t="shared" si="16"/>
        <v>#REF!</v>
      </c>
      <c r="P357" s="23">
        <f>SUMIF('Normal Call'!A:A,BRANCH!A:A,'Normal Call'!D:D)</f>
        <v>142219</v>
      </c>
      <c r="Q357" s="23">
        <f>SUMIF('Normal Call'!A:A,BRANCH!A:A,'Normal Call'!G:G)</f>
        <v>46</v>
      </c>
      <c r="R357" s="23">
        <f>SUMIF('Normal Call'!A:A,BRANCH!A:A,'Normal Call'!F:F)</f>
        <v>46</v>
      </c>
      <c r="S357" s="52">
        <f>SUMIF('Normal Call'!B:B,BRANCH!B:B,'Normal Call'!E:E)</f>
        <v>0</v>
      </c>
      <c r="T357" s="23">
        <f t="shared" si="17"/>
        <v>142173</v>
      </c>
    </row>
    <row r="358" spans="1:20" x14ac:dyDescent="0.25">
      <c r="A358" s="21">
        <v>396</v>
      </c>
      <c r="B358" s="33" t="s">
        <v>916</v>
      </c>
      <c r="C358" s="34" t="s">
        <v>469</v>
      </c>
      <c r="D358" s="34" t="s">
        <v>470</v>
      </c>
      <c r="E358" s="22" t="s">
        <v>15</v>
      </c>
      <c r="F358" s="23">
        <f>SUMIF('Repledge Call'!A:A,BRANCH!A:A,'Repledge Call'!D:D)</f>
        <v>5444</v>
      </c>
      <c r="G358" s="23">
        <f>SUMIF('Repledge Call'!A:A,BRANCH!A:A,'Repledge Call'!G:G)</f>
        <v>0</v>
      </c>
      <c r="H358" s="23">
        <f>SUMIF('Repledge Call'!A:A,BRANCH!A:A,'Repledge Call'!F:F)</f>
        <v>0</v>
      </c>
      <c r="I358" s="52">
        <f>VLOOKUP(A:A,'Repledge Call'!A:E,5,0)</f>
        <v>0</v>
      </c>
      <c r="J358" s="23">
        <f t="shared" si="15"/>
        <v>5444</v>
      </c>
      <c r="K358" s="23" t="e">
        <f>SUMIF(#REF!,BRANCH!A:A,#REF!)</f>
        <v>#REF!</v>
      </c>
      <c r="L358" s="23" t="e">
        <f>SUMIF(#REF!,BRANCH!A:A,#REF!)</f>
        <v>#REF!</v>
      </c>
      <c r="M358" s="23" t="e">
        <f>SUMIF(#REF!,BRANCH!B:B,#REF!)</f>
        <v>#REF!</v>
      </c>
      <c r="N358" s="52" t="e">
        <f>SUMIF(#REF!,BRANCH!A:A,#REF!)</f>
        <v>#REF!</v>
      </c>
      <c r="O358" s="23" t="e">
        <f t="shared" si="16"/>
        <v>#REF!</v>
      </c>
      <c r="P358" s="23">
        <f>SUMIF('Normal Call'!A:A,BRANCH!A:A,'Normal Call'!D:D)</f>
        <v>49642</v>
      </c>
      <c r="Q358" s="23">
        <f>SUMIF('Normal Call'!A:A,BRANCH!A:A,'Normal Call'!G:G)</f>
        <v>13</v>
      </c>
      <c r="R358" s="23">
        <f>SUMIF('Normal Call'!A:A,BRANCH!A:A,'Normal Call'!F:F)</f>
        <v>13</v>
      </c>
      <c r="S358" s="52">
        <f>SUMIF('Normal Call'!B:B,BRANCH!B:B,'Normal Call'!E:E)</f>
        <v>0</v>
      </c>
      <c r="T358" s="23">
        <f t="shared" si="17"/>
        <v>49629</v>
      </c>
    </row>
    <row r="359" spans="1:20" x14ac:dyDescent="0.25">
      <c r="A359" s="21">
        <v>397</v>
      </c>
      <c r="B359" s="33" t="s">
        <v>917</v>
      </c>
      <c r="C359" s="34" t="s">
        <v>117</v>
      </c>
      <c r="D359" s="34" t="s">
        <v>118</v>
      </c>
      <c r="E359" s="22" t="s">
        <v>19</v>
      </c>
      <c r="F359" s="23">
        <f>SUMIF('Repledge Call'!A:A,BRANCH!A:A,'Repledge Call'!D:D)</f>
        <v>14343</v>
      </c>
      <c r="G359" s="23">
        <f>SUMIF('Repledge Call'!A:A,BRANCH!A:A,'Repledge Call'!G:G)</f>
        <v>0</v>
      </c>
      <c r="H359" s="23">
        <f>SUMIF('Repledge Call'!A:A,BRANCH!A:A,'Repledge Call'!F:F)</f>
        <v>0</v>
      </c>
      <c r="I359" s="52">
        <f>VLOOKUP(A:A,'Repledge Call'!A:E,5,0)</f>
        <v>0</v>
      </c>
      <c r="J359" s="23">
        <f t="shared" si="15"/>
        <v>14343</v>
      </c>
      <c r="K359" s="23" t="e">
        <f>SUMIF(#REF!,BRANCH!A:A,#REF!)</f>
        <v>#REF!</v>
      </c>
      <c r="L359" s="23" t="e">
        <f>SUMIF(#REF!,BRANCH!A:A,#REF!)</f>
        <v>#REF!</v>
      </c>
      <c r="M359" s="23" t="e">
        <f>SUMIF(#REF!,BRANCH!B:B,#REF!)</f>
        <v>#REF!</v>
      </c>
      <c r="N359" s="52" t="e">
        <f>SUMIF(#REF!,BRANCH!A:A,#REF!)</f>
        <v>#REF!</v>
      </c>
      <c r="O359" s="23" t="e">
        <f t="shared" si="16"/>
        <v>#REF!</v>
      </c>
      <c r="P359" s="23">
        <f>SUMIF('Normal Call'!A:A,BRANCH!A:A,'Normal Call'!D:D)</f>
        <v>132185</v>
      </c>
      <c r="Q359" s="23">
        <f>SUMIF('Normal Call'!A:A,BRANCH!A:A,'Normal Call'!G:G)</f>
        <v>59</v>
      </c>
      <c r="R359" s="23">
        <f>SUMIF('Normal Call'!A:A,BRANCH!A:A,'Normal Call'!F:F)</f>
        <v>59</v>
      </c>
      <c r="S359" s="52">
        <f>SUMIF('Normal Call'!B:B,BRANCH!B:B,'Normal Call'!E:E)</f>
        <v>0</v>
      </c>
      <c r="T359" s="23">
        <f t="shared" si="17"/>
        <v>132126</v>
      </c>
    </row>
    <row r="360" spans="1:20" x14ac:dyDescent="0.25">
      <c r="A360" s="21">
        <v>398</v>
      </c>
      <c r="B360" s="33" t="s">
        <v>918</v>
      </c>
      <c r="C360" s="34" t="s">
        <v>366</v>
      </c>
      <c r="D360" s="34" t="s">
        <v>313</v>
      </c>
      <c r="E360" s="22" t="s">
        <v>18</v>
      </c>
      <c r="F360" s="23">
        <f>SUMIF('Repledge Call'!A:A,BRANCH!A:A,'Repledge Call'!D:D)</f>
        <v>12844</v>
      </c>
      <c r="G360" s="23">
        <f>SUMIF('Repledge Call'!A:A,BRANCH!A:A,'Repledge Call'!G:G)</f>
        <v>0</v>
      </c>
      <c r="H360" s="23">
        <f>SUMIF('Repledge Call'!A:A,BRANCH!A:A,'Repledge Call'!F:F)</f>
        <v>0</v>
      </c>
      <c r="I360" s="52">
        <f>VLOOKUP(A:A,'Repledge Call'!A:E,5,0)</f>
        <v>0</v>
      </c>
      <c r="J360" s="23">
        <f t="shared" si="15"/>
        <v>12844</v>
      </c>
      <c r="K360" s="23" t="e">
        <f>SUMIF(#REF!,BRANCH!A:A,#REF!)</f>
        <v>#REF!</v>
      </c>
      <c r="L360" s="23" t="e">
        <f>SUMIF(#REF!,BRANCH!A:A,#REF!)</f>
        <v>#REF!</v>
      </c>
      <c r="M360" s="23" t="e">
        <f>SUMIF(#REF!,BRANCH!B:B,#REF!)</f>
        <v>#REF!</v>
      </c>
      <c r="N360" s="52" t="e">
        <f>SUMIF(#REF!,BRANCH!A:A,#REF!)</f>
        <v>#REF!</v>
      </c>
      <c r="O360" s="23" t="e">
        <f t="shared" si="16"/>
        <v>#REF!</v>
      </c>
      <c r="P360" s="23">
        <f>SUMIF('Normal Call'!A:A,BRANCH!A:A,'Normal Call'!D:D)</f>
        <v>111263</v>
      </c>
      <c r="Q360" s="23">
        <f>SUMIF('Normal Call'!A:A,BRANCH!A:A,'Normal Call'!G:G)</f>
        <v>59</v>
      </c>
      <c r="R360" s="23">
        <f>SUMIF('Normal Call'!A:A,BRANCH!A:A,'Normal Call'!F:F)</f>
        <v>59</v>
      </c>
      <c r="S360" s="52">
        <f>SUMIF('Normal Call'!B:B,BRANCH!B:B,'Normal Call'!E:E)</f>
        <v>0</v>
      </c>
      <c r="T360" s="23">
        <f t="shared" si="17"/>
        <v>111204</v>
      </c>
    </row>
    <row r="361" spans="1:20" x14ac:dyDescent="0.25">
      <c r="A361" s="21">
        <v>399</v>
      </c>
      <c r="B361" s="33" t="s">
        <v>919</v>
      </c>
      <c r="C361" s="34" t="s">
        <v>494</v>
      </c>
      <c r="D361" s="34" t="s">
        <v>313</v>
      </c>
      <c r="E361" s="22" t="s">
        <v>18</v>
      </c>
      <c r="F361" s="23">
        <f>SUMIF('Repledge Call'!A:A,BRANCH!A:A,'Repledge Call'!D:D)</f>
        <v>9362</v>
      </c>
      <c r="G361" s="23">
        <f>SUMIF('Repledge Call'!A:A,BRANCH!A:A,'Repledge Call'!G:G)</f>
        <v>0</v>
      </c>
      <c r="H361" s="23">
        <f>SUMIF('Repledge Call'!A:A,BRANCH!A:A,'Repledge Call'!F:F)</f>
        <v>0</v>
      </c>
      <c r="I361" s="52">
        <f>VLOOKUP(A:A,'Repledge Call'!A:E,5,0)</f>
        <v>0</v>
      </c>
      <c r="J361" s="23">
        <f t="shared" si="15"/>
        <v>9362</v>
      </c>
      <c r="K361" s="23" t="e">
        <f>SUMIF(#REF!,BRANCH!A:A,#REF!)</f>
        <v>#REF!</v>
      </c>
      <c r="L361" s="23" t="e">
        <f>SUMIF(#REF!,BRANCH!A:A,#REF!)</f>
        <v>#REF!</v>
      </c>
      <c r="M361" s="23" t="e">
        <f>SUMIF(#REF!,BRANCH!B:B,#REF!)</f>
        <v>#REF!</v>
      </c>
      <c r="N361" s="52" t="e">
        <f>SUMIF(#REF!,BRANCH!A:A,#REF!)</f>
        <v>#REF!</v>
      </c>
      <c r="O361" s="23" t="e">
        <f t="shared" si="16"/>
        <v>#REF!</v>
      </c>
      <c r="P361" s="23">
        <f>SUMIF('Normal Call'!A:A,BRANCH!A:A,'Normal Call'!D:D)</f>
        <v>92516</v>
      </c>
      <c r="Q361" s="23">
        <f>SUMIF('Normal Call'!A:A,BRANCH!A:A,'Normal Call'!G:G)</f>
        <v>40</v>
      </c>
      <c r="R361" s="23">
        <f>SUMIF('Normal Call'!A:A,BRANCH!A:A,'Normal Call'!F:F)</f>
        <v>17</v>
      </c>
      <c r="S361" s="52">
        <f>SUMIF('Normal Call'!B:B,BRANCH!B:B,'Normal Call'!E:E)</f>
        <v>23</v>
      </c>
      <c r="T361" s="23">
        <f t="shared" si="17"/>
        <v>92499</v>
      </c>
    </row>
    <row r="362" spans="1:20" x14ac:dyDescent="0.25">
      <c r="A362" s="21">
        <v>400</v>
      </c>
      <c r="B362" s="33" t="s">
        <v>920</v>
      </c>
      <c r="C362" s="34" t="s">
        <v>561</v>
      </c>
      <c r="D362" s="34" t="s">
        <v>397</v>
      </c>
      <c r="E362" s="22" t="s">
        <v>13</v>
      </c>
      <c r="F362" s="23">
        <f>SUMIF('Repledge Call'!A:A,BRANCH!A:A,'Repledge Call'!D:D)</f>
        <v>3642</v>
      </c>
      <c r="G362" s="23">
        <f>SUMIF('Repledge Call'!A:A,BRANCH!A:A,'Repledge Call'!G:G)</f>
        <v>1</v>
      </c>
      <c r="H362" s="23">
        <f>SUMIF('Repledge Call'!A:A,BRANCH!A:A,'Repledge Call'!F:F)</f>
        <v>1</v>
      </c>
      <c r="I362" s="52">
        <f>VLOOKUP(A:A,'Repledge Call'!A:E,5,0)</f>
        <v>0</v>
      </c>
      <c r="J362" s="23">
        <f t="shared" si="15"/>
        <v>3641</v>
      </c>
      <c r="K362" s="23" t="e">
        <f>SUMIF(#REF!,BRANCH!A:A,#REF!)</f>
        <v>#REF!</v>
      </c>
      <c r="L362" s="23" t="e">
        <f>SUMIF(#REF!,BRANCH!A:A,#REF!)</f>
        <v>#REF!</v>
      </c>
      <c r="M362" s="23" t="e">
        <f>SUMIF(#REF!,BRANCH!B:B,#REF!)</f>
        <v>#REF!</v>
      </c>
      <c r="N362" s="52" t="e">
        <f>SUMIF(#REF!,BRANCH!A:A,#REF!)</f>
        <v>#REF!</v>
      </c>
      <c r="O362" s="23" t="e">
        <f t="shared" si="16"/>
        <v>#REF!</v>
      </c>
      <c r="P362" s="23">
        <f>SUMIF('Normal Call'!A:A,BRANCH!A:A,'Normal Call'!D:D)</f>
        <v>38739</v>
      </c>
      <c r="Q362" s="23">
        <f>SUMIF('Normal Call'!A:A,BRANCH!A:A,'Normal Call'!G:G)</f>
        <v>19</v>
      </c>
      <c r="R362" s="23">
        <f>SUMIF('Normal Call'!A:A,BRANCH!A:A,'Normal Call'!F:F)</f>
        <v>19</v>
      </c>
      <c r="S362" s="52">
        <f>SUMIF('Normal Call'!B:B,BRANCH!B:B,'Normal Call'!E:E)</f>
        <v>0</v>
      </c>
      <c r="T362" s="23">
        <f t="shared" si="17"/>
        <v>38720</v>
      </c>
    </row>
    <row r="363" spans="1:20" x14ac:dyDescent="0.25">
      <c r="A363" s="21">
        <v>401</v>
      </c>
      <c r="B363" s="33" t="s">
        <v>921</v>
      </c>
      <c r="C363" s="34" t="s">
        <v>507</v>
      </c>
      <c r="D363" s="34" t="s">
        <v>443</v>
      </c>
      <c r="E363" s="22" t="s">
        <v>15</v>
      </c>
      <c r="F363" s="23">
        <f>SUMIF('Repledge Call'!A:A,BRANCH!A:A,'Repledge Call'!D:D)</f>
        <v>23587</v>
      </c>
      <c r="G363" s="23">
        <f>SUMIF('Repledge Call'!A:A,BRANCH!A:A,'Repledge Call'!G:G)</f>
        <v>0</v>
      </c>
      <c r="H363" s="23">
        <f>SUMIF('Repledge Call'!A:A,BRANCH!A:A,'Repledge Call'!F:F)</f>
        <v>0</v>
      </c>
      <c r="I363" s="52">
        <f>VLOOKUP(A:A,'Repledge Call'!A:E,5,0)</f>
        <v>0</v>
      </c>
      <c r="J363" s="23">
        <f t="shared" si="15"/>
        <v>23587</v>
      </c>
      <c r="K363" s="23" t="e">
        <f>SUMIF(#REF!,BRANCH!A:A,#REF!)</f>
        <v>#REF!</v>
      </c>
      <c r="L363" s="23" t="e">
        <f>SUMIF(#REF!,BRANCH!A:A,#REF!)</f>
        <v>#REF!</v>
      </c>
      <c r="M363" s="23" t="e">
        <f>SUMIF(#REF!,BRANCH!B:B,#REF!)</f>
        <v>#REF!</v>
      </c>
      <c r="N363" s="52" t="e">
        <f>SUMIF(#REF!,BRANCH!A:A,#REF!)</f>
        <v>#REF!</v>
      </c>
      <c r="O363" s="23" t="e">
        <f t="shared" si="16"/>
        <v>#REF!</v>
      </c>
      <c r="P363" s="23">
        <f>SUMIF('Normal Call'!A:A,BRANCH!A:A,'Normal Call'!D:D)</f>
        <v>244848</v>
      </c>
      <c r="Q363" s="23">
        <f>SUMIF('Normal Call'!A:A,BRANCH!A:A,'Normal Call'!G:G)</f>
        <v>94</v>
      </c>
      <c r="R363" s="23">
        <f>SUMIF('Normal Call'!A:A,BRANCH!A:A,'Normal Call'!F:F)</f>
        <v>94</v>
      </c>
      <c r="S363" s="52">
        <f>SUMIF('Normal Call'!B:B,BRANCH!B:B,'Normal Call'!E:E)</f>
        <v>0</v>
      </c>
      <c r="T363" s="23">
        <f t="shared" si="17"/>
        <v>244754</v>
      </c>
    </row>
    <row r="364" spans="1:20" x14ac:dyDescent="0.25">
      <c r="A364" s="21">
        <v>402</v>
      </c>
      <c r="B364" s="33" t="s">
        <v>922</v>
      </c>
      <c r="C364" s="34" t="s">
        <v>561</v>
      </c>
      <c r="D364" s="34" t="s">
        <v>397</v>
      </c>
      <c r="E364" s="22" t="s">
        <v>13</v>
      </c>
      <c r="F364" s="23">
        <f>SUMIF('Repledge Call'!A:A,BRANCH!A:A,'Repledge Call'!D:D)</f>
        <v>3400</v>
      </c>
      <c r="G364" s="23">
        <f>SUMIF('Repledge Call'!A:A,BRANCH!A:A,'Repledge Call'!G:G)</f>
        <v>0</v>
      </c>
      <c r="H364" s="23">
        <f>SUMIF('Repledge Call'!A:A,BRANCH!A:A,'Repledge Call'!F:F)</f>
        <v>0</v>
      </c>
      <c r="I364" s="52">
        <f>VLOOKUP(A:A,'Repledge Call'!A:E,5,0)</f>
        <v>0</v>
      </c>
      <c r="J364" s="23">
        <f t="shared" si="15"/>
        <v>3400</v>
      </c>
      <c r="K364" s="23" t="e">
        <f>SUMIF(#REF!,BRANCH!A:A,#REF!)</f>
        <v>#REF!</v>
      </c>
      <c r="L364" s="23" t="e">
        <f>SUMIF(#REF!,BRANCH!A:A,#REF!)</f>
        <v>#REF!</v>
      </c>
      <c r="M364" s="23" t="e">
        <f>SUMIF(#REF!,BRANCH!B:B,#REF!)</f>
        <v>#REF!</v>
      </c>
      <c r="N364" s="52" t="e">
        <f>SUMIF(#REF!,BRANCH!A:A,#REF!)</f>
        <v>#REF!</v>
      </c>
      <c r="O364" s="23" t="e">
        <f t="shared" si="16"/>
        <v>#REF!</v>
      </c>
      <c r="P364" s="23">
        <f>SUMIF('Normal Call'!A:A,BRANCH!A:A,'Normal Call'!D:D)</f>
        <v>39735</v>
      </c>
      <c r="Q364" s="23">
        <f>SUMIF('Normal Call'!A:A,BRANCH!A:A,'Normal Call'!G:G)</f>
        <v>19</v>
      </c>
      <c r="R364" s="23">
        <f>SUMIF('Normal Call'!A:A,BRANCH!A:A,'Normal Call'!F:F)</f>
        <v>19</v>
      </c>
      <c r="S364" s="52">
        <f>SUMIF('Normal Call'!B:B,BRANCH!B:B,'Normal Call'!E:E)</f>
        <v>0</v>
      </c>
      <c r="T364" s="23">
        <f t="shared" si="17"/>
        <v>39716</v>
      </c>
    </row>
    <row r="365" spans="1:20" x14ac:dyDescent="0.25">
      <c r="A365" s="21">
        <v>403</v>
      </c>
      <c r="B365" s="33" t="s">
        <v>923</v>
      </c>
      <c r="C365" s="34" t="s">
        <v>147</v>
      </c>
      <c r="D365" s="34" t="s">
        <v>116</v>
      </c>
      <c r="E365" s="22" t="s">
        <v>19</v>
      </c>
      <c r="F365" s="23">
        <f>SUMIF('Repledge Call'!A:A,BRANCH!A:A,'Repledge Call'!D:D)</f>
        <v>29294</v>
      </c>
      <c r="G365" s="23">
        <f>SUMIF('Repledge Call'!A:A,BRANCH!A:A,'Repledge Call'!G:G)</f>
        <v>0</v>
      </c>
      <c r="H365" s="23">
        <f>SUMIF('Repledge Call'!A:A,BRANCH!A:A,'Repledge Call'!F:F)</f>
        <v>0</v>
      </c>
      <c r="I365" s="52">
        <f>VLOOKUP(A:A,'Repledge Call'!A:E,5,0)</f>
        <v>0</v>
      </c>
      <c r="J365" s="23">
        <f t="shared" si="15"/>
        <v>29294</v>
      </c>
      <c r="K365" s="23" t="e">
        <f>SUMIF(#REF!,BRANCH!A:A,#REF!)</f>
        <v>#REF!</v>
      </c>
      <c r="L365" s="23" t="e">
        <f>SUMIF(#REF!,BRANCH!A:A,#REF!)</f>
        <v>#REF!</v>
      </c>
      <c r="M365" s="23" t="e">
        <f>SUMIF(#REF!,BRANCH!B:B,#REF!)</f>
        <v>#REF!</v>
      </c>
      <c r="N365" s="52" t="e">
        <f>SUMIF(#REF!,BRANCH!A:A,#REF!)</f>
        <v>#REF!</v>
      </c>
      <c r="O365" s="23" t="e">
        <f t="shared" si="16"/>
        <v>#REF!</v>
      </c>
      <c r="P365" s="23">
        <f>SUMIF('Normal Call'!A:A,BRANCH!A:A,'Normal Call'!D:D)</f>
        <v>255872</v>
      </c>
      <c r="Q365" s="23">
        <f>SUMIF('Normal Call'!A:A,BRANCH!A:A,'Normal Call'!G:G)</f>
        <v>138</v>
      </c>
      <c r="R365" s="23">
        <f>SUMIF('Normal Call'!A:A,BRANCH!A:A,'Normal Call'!F:F)</f>
        <v>138</v>
      </c>
      <c r="S365" s="52">
        <f>SUMIF('Normal Call'!B:B,BRANCH!B:B,'Normal Call'!E:E)</f>
        <v>0</v>
      </c>
      <c r="T365" s="23">
        <f t="shared" si="17"/>
        <v>255734</v>
      </c>
    </row>
    <row r="366" spans="1:20" x14ac:dyDescent="0.25">
      <c r="A366" s="21">
        <v>404</v>
      </c>
      <c r="B366" s="33" t="s">
        <v>924</v>
      </c>
      <c r="C366" s="34" t="s">
        <v>326</v>
      </c>
      <c r="D366" s="34" t="s">
        <v>176</v>
      </c>
      <c r="E366" s="22" t="s">
        <v>17</v>
      </c>
      <c r="F366" s="23">
        <f>SUMIF('Repledge Call'!A:A,BRANCH!A:A,'Repledge Call'!D:D)</f>
        <v>21819</v>
      </c>
      <c r="G366" s="23">
        <f>SUMIF('Repledge Call'!A:A,BRANCH!A:A,'Repledge Call'!G:G)</f>
        <v>0</v>
      </c>
      <c r="H366" s="23">
        <f>SUMIF('Repledge Call'!A:A,BRANCH!A:A,'Repledge Call'!F:F)</f>
        <v>0</v>
      </c>
      <c r="I366" s="52">
        <f>VLOOKUP(A:A,'Repledge Call'!A:E,5,0)</f>
        <v>0</v>
      </c>
      <c r="J366" s="23">
        <f t="shared" si="15"/>
        <v>21819</v>
      </c>
      <c r="K366" s="23" t="e">
        <f>SUMIF(#REF!,BRANCH!A:A,#REF!)</f>
        <v>#REF!</v>
      </c>
      <c r="L366" s="23" t="e">
        <f>SUMIF(#REF!,BRANCH!A:A,#REF!)</f>
        <v>#REF!</v>
      </c>
      <c r="M366" s="23" t="e">
        <f>SUMIF(#REF!,BRANCH!B:B,#REF!)</f>
        <v>#REF!</v>
      </c>
      <c r="N366" s="52" t="e">
        <f>SUMIF(#REF!,BRANCH!A:A,#REF!)</f>
        <v>#REF!</v>
      </c>
      <c r="O366" s="23" t="e">
        <f t="shared" si="16"/>
        <v>#REF!</v>
      </c>
      <c r="P366" s="23">
        <f>SUMIF('Normal Call'!A:A,BRANCH!A:A,'Normal Call'!D:D)</f>
        <v>210172</v>
      </c>
      <c r="Q366" s="23">
        <f>SUMIF('Normal Call'!A:A,BRANCH!A:A,'Normal Call'!G:G)</f>
        <v>143</v>
      </c>
      <c r="R366" s="23">
        <f>SUMIF('Normal Call'!A:A,BRANCH!A:A,'Normal Call'!F:F)</f>
        <v>88</v>
      </c>
      <c r="S366" s="52">
        <f>SUMIF('Normal Call'!B:B,BRANCH!B:B,'Normal Call'!E:E)</f>
        <v>55</v>
      </c>
      <c r="T366" s="23">
        <f t="shared" si="17"/>
        <v>210084</v>
      </c>
    </row>
    <row r="367" spans="1:20" x14ac:dyDescent="0.25">
      <c r="A367" s="21">
        <v>405</v>
      </c>
      <c r="B367" s="33" t="s">
        <v>925</v>
      </c>
      <c r="C367" s="34" t="s">
        <v>494</v>
      </c>
      <c r="D367" s="34" t="s">
        <v>313</v>
      </c>
      <c r="E367" s="22" t="s">
        <v>18</v>
      </c>
      <c r="F367" s="23">
        <f>SUMIF('Repledge Call'!A:A,BRANCH!A:A,'Repledge Call'!D:D)</f>
        <v>6380</v>
      </c>
      <c r="G367" s="23">
        <f>SUMIF('Repledge Call'!A:A,BRANCH!A:A,'Repledge Call'!G:G)</f>
        <v>0</v>
      </c>
      <c r="H367" s="23">
        <f>SUMIF('Repledge Call'!A:A,BRANCH!A:A,'Repledge Call'!F:F)</f>
        <v>0</v>
      </c>
      <c r="I367" s="52">
        <f>VLOOKUP(A:A,'Repledge Call'!A:E,5,0)</f>
        <v>0</v>
      </c>
      <c r="J367" s="23">
        <f t="shared" si="15"/>
        <v>6380</v>
      </c>
      <c r="K367" s="23" t="e">
        <f>SUMIF(#REF!,BRANCH!A:A,#REF!)</f>
        <v>#REF!</v>
      </c>
      <c r="L367" s="23" t="e">
        <f>SUMIF(#REF!,BRANCH!A:A,#REF!)</f>
        <v>#REF!</v>
      </c>
      <c r="M367" s="23" t="e">
        <f>SUMIF(#REF!,BRANCH!B:B,#REF!)</f>
        <v>#REF!</v>
      </c>
      <c r="N367" s="52" t="e">
        <f>SUMIF(#REF!,BRANCH!A:A,#REF!)</f>
        <v>#REF!</v>
      </c>
      <c r="O367" s="23" t="e">
        <f t="shared" si="16"/>
        <v>#REF!</v>
      </c>
      <c r="P367" s="23">
        <f>SUMIF('Normal Call'!A:A,BRANCH!A:A,'Normal Call'!D:D)</f>
        <v>57071</v>
      </c>
      <c r="Q367" s="23">
        <f>SUMIF('Normal Call'!A:A,BRANCH!A:A,'Normal Call'!G:G)</f>
        <v>15</v>
      </c>
      <c r="R367" s="23">
        <f>SUMIF('Normal Call'!A:A,BRANCH!A:A,'Normal Call'!F:F)</f>
        <v>15</v>
      </c>
      <c r="S367" s="52">
        <f>SUMIF('Normal Call'!B:B,BRANCH!B:B,'Normal Call'!E:E)</f>
        <v>0</v>
      </c>
      <c r="T367" s="23">
        <f t="shared" si="17"/>
        <v>57056</v>
      </c>
    </row>
    <row r="368" spans="1:20" x14ac:dyDescent="0.25">
      <c r="A368" s="21">
        <v>407</v>
      </c>
      <c r="B368" s="33" t="s">
        <v>926</v>
      </c>
      <c r="C368" s="34" t="s">
        <v>508</v>
      </c>
      <c r="D368" s="34" t="s">
        <v>223</v>
      </c>
      <c r="E368" s="22" t="s">
        <v>13</v>
      </c>
      <c r="F368" s="23">
        <f>SUMIF('Repledge Call'!A:A,BRANCH!A:A,'Repledge Call'!D:D)</f>
        <v>7969</v>
      </c>
      <c r="G368" s="23">
        <f>SUMIF('Repledge Call'!A:A,BRANCH!A:A,'Repledge Call'!G:G)</f>
        <v>0</v>
      </c>
      <c r="H368" s="23">
        <f>SUMIF('Repledge Call'!A:A,BRANCH!A:A,'Repledge Call'!F:F)</f>
        <v>0</v>
      </c>
      <c r="I368" s="52">
        <f>VLOOKUP(A:A,'Repledge Call'!A:E,5,0)</f>
        <v>0</v>
      </c>
      <c r="J368" s="23">
        <f t="shared" si="15"/>
        <v>7969</v>
      </c>
      <c r="K368" s="23" t="e">
        <f>SUMIF(#REF!,BRANCH!A:A,#REF!)</f>
        <v>#REF!</v>
      </c>
      <c r="L368" s="23" t="e">
        <f>SUMIF(#REF!,BRANCH!A:A,#REF!)</f>
        <v>#REF!</v>
      </c>
      <c r="M368" s="23" t="e">
        <f>SUMIF(#REF!,BRANCH!B:B,#REF!)</f>
        <v>#REF!</v>
      </c>
      <c r="N368" s="52" t="e">
        <f>SUMIF(#REF!,BRANCH!A:A,#REF!)</f>
        <v>#REF!</v>
      </c>
      <c r="O368" s="23" t="e">
        <f t="shared" si="16"/>
        <v>#REF!</v>
      </c>
      <c r="P368" s="23">
        <f>SUMIF('Normal Call'!A:A,BRANCH!A:A,'Normal Call'!D:D)</f>
        <v>73846</v>
      </c>
      <c r="Q368" s="23">
        <f>SUMIF('Normal Call'!A:A,BRANCH!A:A,'Normal Call'!G:G)</f>
        <v>33</v>
      </c>
      <c r="R368" s="23">
        <f>SUMIF('Normal Call'!A:A,BRANCH!A:A,'Normal Call'!F:F)</f>
        <v>33</v>
      </c>
      <c r="S368" s="52">
        <f>SUMIF('Normal Call'!B:B,BRANCH!B:B,'Normal Call'!E:E)</f>
        <v>0</v>
      </c>
      <c r="T368" s="23">
        <f t="shared" si="17"/>
        <v>73813</v>
      </c>
    </row>
    <row r="369" spans="1:20" x14ac:dyDescent="0.25">
      <c r="A369" s="21">
        <v>408</v>
      </c>
      <c r="B369" s="33" t="s">
        <v>927</v>
      </c>
      <c r="C369" s="34" t="s">
        <v>430</v>
      </c>
      <c r="D369" s="34" t="s">
        <v>114</v>
      </c>
      <c r="E369" s="22" t="s">
        <v>17</v>
      </c>
      <c r="F369" s="23">
        <f>SUMIF('Repledge Call'!A:A,BRANCH!A:A,'Repledge Call'!D:D)</f>
        <v>29833</v>
      </c>
      <c r="G369" s="23">
        <f>SUMIF('Repledge Call'!A:A,BRANCH!A:A,'Repledge Call'!G:G)</f>
        <v>0</v>
      </c>
      <c r="H369" s="23">
        <f>SUMIF('Repledge Call'!A:A,BRANCH!A:A,'Repledge Call'!F:F)</f>
        <v>0</v>
      </c>
      <c r="I369" s="52">
        <f>VLOOKUP(A:A,'Repledge Call'!A:E,5,0)</f>
        <v>0</v>
      </c>
      <c r="J369" s="23">
        <f t="shared" si="15"/>
        <v>29833</v>
      </c>
      <c r="K369" s="23" t="e">
        <f>SUMIF(#REF!,BRANCH!A:A,#REF!)</f>
        <v>#REF!</v>
      </c>
      <c r="L369" s="23" t="e">
        <f>SUMIF(#REF!,BRANCH!A:A,#REF!)</f>
        <v>#REF!</v>
      </c>
      <c r="M369" s="23" t="e">
        <f>SUMIF(#REF!,BRANCH!B:B,#REF!)</f>
        <v>#REF!</v>
      </c>
      <c r="N369" s="52" t="e">
        <f>SUMIF(#REF!,BRANCH!A:A,#REF!)</f>
        <v>#REF!</v>
      </c>
      <c r="O369" s="23" t="e">
        <f t="shared" si="16"/>
        <v>#REF!</v>
      </c>
      <c r="P369" s="23">
        <f>SUMIF('Normal Call'!A:A,BRANCH!A:A,'Normal Call'!D:D)</f>
        <v>317817</v>
      </c>
      <c r="Q369" s="23">
        <f>SUMIF('Normal Call'!A:A,BRANCH!A:A,'Normal Call'!G:G)</f>
        <v>154</v>
      </c>
      <c r="R369" s="23">
        <f>SUMIF('Normal Call'!A:A,BRANCH!A:A,'Normal Call'!F:F)</f>
        <v>154</v>
      </c>
      <c r="S369" s="52">
        <f>SUMIF('Normal Call'!B:B,BRANCH!B:B,'Normal Call'!E:E)</f>
        <v>0</v>
      </c>
      <c r="T369" s="23">
        <f t="shared" si="17"/>
        <v>317663</v>
      </c>
    </row>
    <row r="370" spans="1:20" x14ac:dyDescent="0.25">
      <c r="A370" s="21">
        <v>409</v>
      </c>
      <c r="B370" s="33" t="s">
        <v>928</v>
      </c>
      <c r="C370" s="34" t="s">
        <v>34</v>
      </c>
      <c r="D370" s="34" t="s">
        <v>300</v>
      </c>
      <c r="E370" s="22" t="s">
        <v>13</v>
      </c>
      <c r="F370" s="23">
        <f>SUMIF('Repledge Call'!A:A,BRANCH!A:A,'Repledge Call'!D:D)</f>
        <v>9573</v>
      </c>
      <c r="G370" s="23">
        <f>SUMIF('Repledge Call'!A:A,BRANCH!A:A,'Repledge Call'!G:G)</f>
        <v>0</v>
      </c>
      <c r="H370" s="23">
        <f>SUMIF('Repledge Call'!A:A,BRANCH!A:A,'Repledge Call'!F:F)</f>
        <v>0</v>
      </c>
      <c r="I370" s="52">
        <f>VLOOKUP(A:A,'Repledge Call'!A:E,5,0)</f>
        <v>0</v>
      </c>
      <c r="J370" s="23">
        <f t="shared" si="15"/>
        <v>9573</v>
      </c>
      <c r="K370" s="23" t="e">
        <f>SUMIF(#REF!,BRANCH!A:A,#REF!)</f>
        <v>#REF!</v>
      </c>
      <c r="L370" s="23" t="e">
        <f>SUMIF(#REF!,BRANCH!A:A,#REF!)</f>
        <v>#REF!</v>
      </c>
      <c r="M370" s="23" t="e">
        <f>SUMIF(#REF!,BRANCH!B:B,#REF!)</f>
        <v>#REF!</v>
      </c>
      <c r="N370" s="52" t="e">
        <f>SUMIF(#REF!,BRANCH!A:A,#REF!)</f>
        <v>#REF!</v>
      </c>
      <c r="O370" s="23" t="e">
        <f t="shared" si="16"/>
        <v>#REF!</v>
      </c>
      <c r="P370" s="23">
        <f>SUMIF('Normal Call'!A:A,BRANCH!A:A,'Normal Call'!D:D)</f>
        <v>84568</v>
      </c>
      <c r="Q370" s="23">
        <f>SUMIF('Normal Call'!A:A,BRANCH!A:A,'Normal Call'!G:G)</f>
        <v>21</v>
      </c>
      <c r="R370" s="23">
        <f>SUMIF('Normal Call'!A:A,BRANCH!A:A,'Normal Call'!F:F)</f>
        <v>20</v>
      </c>
      <c r="S370" s="52">
        <f>SUMIF('Normal Call'!B:B,BRANCH!B:B,'Normal Call'!E:E)</f>
        <v>1</v>
      </c>
      <c r="T370" s="23">
        <f t="shared" si="17"/>
        <v>84548</v>
      </c>
    </row>
    <row r="371" spans="1:20" x14ac:dyDescent="0.25">
      <c r="A371" s="21">
        <v>410</v>
      </c>
      <c r="B371" s="33" t="s">
        <v>929</v>
      </c>
      <c r="C371" s="34" t="s">
        <v>370</v>
      </c>
      <c r="D371" s="34" t="s">
        <v>313</v>
      </c>
      <c r="E371" s="22" t="s">
        <v>18</v>
      </c>
      <c r="F371" s="23">
        <f>SUMIF('Repledge Call'!A:A,BRANCH!A:A,'Repledge Call'!D:D)</f>
        <v>12200</v>
      </c>
      <c r="G371" s="23">
        <f>SUMIF('Repledge Call'!A:A,BRANCH!A:A,'Repledge Call'!G:G)</f>
        <v>0</v>
      </c>
      <c r="H371" s="23">
        <f>SUMIF('Repledge Call'!A:A,BRANCH!A:A,'Repledge Call'!F:F)</f>
        <v>0</v>
      </c>
      <c r="I371" s="52">
        <f>VLOOKUP(A:A,'Repledge Call'!A:E,5,0)</f>
        <v>0</v>
      </c>
      <c r="J371" s="23">
        <f t="shared" si="15"/>
        <v>12200</v>
      </c>
      <c r="K371" s="23" t="e">
        <f>SUMIF(#REF!,BRANCH!A:A,#REF!)</f>
        <v>#REF!</v>
      </c>
      <c r="L371" s="23" t="e">
        <f>SUMIF(#REF!,BRANCH!A:A,#REF!)</f>
        <v>#REF!</v>
      </c>
      <c r="M371" s="23" t="e">
        <f>SUMIF(#REF!,BRANCH!B:B,#REF!)</f>
        <v>#REF!</v>
      </c>
      <c r="N371" s="52" t="e">
        <f>SUMIF(#REF!,BRANCH!A:A,#REF!)</f>
        <v>#REF!</v>
      </c>
      <c r="O371" s="23" t="e">
        <f t="shared" si="16"/>
        <v>#REF!</v>
      </c>
      <c r="P371" s="23">
        <f>SUMIF('Normal Call'!A:A,BRANCH!A:A,'Normal Call'!D:D)</f>
        <v>108492</v>
      </c>
      <c r="Q371" s="23">
        <f>SUMIF('Normal Call'!A:A,BRANCH!A:A,'Normal Call'!G:G)</f>
        <v>42</v>
      </c>
      <c r="R371" s="23">
        <f>SUMIF('Normal Call'!A:A,BRANCH!A:A,'Normal Call'!F:F)</f>
        <v>42</v>
      </c>
      <c r="S371" s="52">
        <f>SUMIF('Normal Call'!B:B,BRANCH!B:B,'Normal Call'!E:E)</f>
        <v>0</v>
      </c>
      <c r="T371" s="23">
        <f t="shared" si="17"/>
        <v>108450</v>
      </c>
    </row>
    <row r="372" spans="1:20" x14ac:dyDescent="0.25">
      <c r="A372" s="21">
        <v>411</v>
      </c>
      <c r="B372" s="33" t="s">
        <v>930</v>
      </c>
      <c r="C372" s="34" t="s">
        <v>331</v>
      </c>
      <c r="D372" s="34" t="s">
        <v>223</v>
      </c>
      <c r="E372" s="22" t="s">
        <v>13</v>
      </c>
      <c r="F372" s="23">
        <f>SUMIF('Repledge Call'!A:A,BRANCH!A:A,'Repledge Call'!D:D)</f>
        <v>6643</v>
      </c>
      <c r="G372" s="23">
        <f>SUMIF('Repledge Call'!A:A,BRANCH!A:A,'Repledge Call'!G:G)</f>
        <v>0</v>
      </c>
      <c r="H372" s="23">
        <f>SUMIF('Repledge Call'!A:A,BRANCH!A:A,'Repledge Call'!F:F)</f>
        <v>0</v>
      </c>
      <c r="I372" s="52">
        <f>VLOOKUP(A:A,'Repledge Call'!A:E,5,0)</f>
        <v>0</v>
      </c>
      <c r="J372" s="23">
        <f t="shared" si="15"/>
        <v>6643</v>
      </c>
      <c r="K372" s="23" t="e">
        <f>SUMIF(#REF!,BRANCH!A:A,#REF!)</f>
        <v>#REF!</v>
      </c>
      <c r="L372" s="23" t="e">
        <f>SUMIF(#REF!,BRANCH!A:A,#REF!)</f>
        <v>#REF!</v>
      </c>
      <c r="M372" s="23" t="e">
        <f>SUMIF(#REF!,BRANCH!B:B,#REF!)</f>
        <v>#REF!</v>
      </c>
      <c r="N372" s="52" t="e">
        <f>SUMIF(#REF!,BRANCH!A:A,#REF!)</f>
        <v>#REF!</v>
      </c>
      <c r="O372" s="23" t="e">
        <f t="shared" si="16"/>
        <v>#REF!</v>
      </c>
      <c r="P372" s="23">
        <f>SUMIF('Normal Call'!A:A,BRANCH!A:A,'Normal Call'!D:D)</f>
        <v>66769</v>
      </c>
      <c r="Q372" s="23">
        <f>SUMIF('Normal Call'!A:A,BRANCH!A:A,'Normal Call'!G:G)</f>
        <v>30</v>
      </c>
      <c r="R372" s="23">
        <f>SUMIF('Normal Call'!A:A,BRANCH!A:A,'Normal Call'!F:F)</f>
        <v>30</v>
      </c>
      <c r="S372" s="52">
        <f>SUMIF('Normal Call'!B:B,BRANCH!B:B,'Normal Call'!E:E)</f>
        <v>0</v>
      </c>
      <c r="T372" s="23">
        <f t="shared" si="17"/>
        <v>66739</v>
      </c>
    </row>
    <row r="373" spans="1:20" x14ac:dyDescent="0.25">
      <c r="A373" s="21">
        <v>412</v>
      </c>
      <c r="B373" s="33" t="s">
        <v>505</v>
      </c>
      <c r="C373" s="34" t="s">
        <v>505</v>
      </c>
      <c r="D373" s="34" t="s">
        <v>470</v>
      </c>
      <c r="E373" s="22" t="s">
        <v>15</v>
      </c>
      <c r="F373" s="23">
        <f>SUMIF('Repledge Call'!A:A,BRANCH!A:A,'Repledge Call'!D:D)</f>
        <v>3462</v>
      </c>
      <c r="G373" s="23">
        <f>SUMIF('Repledge Call'!A:A,BRANCH!A:A,'Repledge Call'!G:G)</f>
        <v>0</v>
      </c>
      <c r="H373" s="23">
        <f>SUMIF('Repledge Call'!A:A,BRANCH!A:A,'Repledge Call'!F:F)</f>
        <v>0</v>
      </c>
      <c r="I373" s="52">
        <f>VLOOKUP(A:A,'Repledge Call'!A:E,5,0)</f>
        <v>0</v>
      </c>
      <c r="J373" s="23">
        <f t="shared" si="15"/>
        <v>3462</v>
      </c>
      <c r="K373" s="23" t="e">
        <f>SUMIF(#REF!,BRANCH!A:A,#REF!)</f>
        <v>#REF!</v>
      </c>
      <c r="L373" s="23" t="e">
        <f>SUMIF(#REF!,BRANCH!A:A,#REF!)</f>
        <v>#REF!</v>
      </c>
      <c r="M373" s="23" t="e">
        <f>SUMIF(#REF!,BRANCH!B:B,#REF!)</f>
        <v>#REF!</v>
      </c>
      <c r="N373" s="52" t="e">
        <f>SUMIF(#REF!,BRANCH!A:A,#REF!)</f>
        <v>#REF!</v>
      </c>
      <c r="O373" s="23" t="e">
        <f t="shared" si="16"/>
        <v>#REF!</v>
      </c>
      <c r="P373" s="23">
        <f>SUMIF('Normal Call'!A:A,BRANCH!A:A,'Normal Call'!D:D)</f>
        <v>30252</v>
      </c>
      <c r="Q373" s="23">
        <f>SUMIF('Normal Call'!A:A,BRANCH!A:A,'Normal Call'!G:G)</f>
        <v>6</v>
      </c>
      <c r="R373" s="23">
        <f>SUMIF('Normal Call'!A:A,BRANCH!A:A,'Normal Call'!F:F)</f>
        <v>6</v>
      </c>
      <c r="S373" s="52">
        <f>SUMIF('Normal Call'!B:B,BRANCH!B:B,'Normal Call'!E:E)</f>
        <v>0</v>
      </c>
      <c r="T373" s="23">
        <f t="shared" si="17"/>
        <v>30246</v>
      </c>
    </row>
    <row r="374" spans="1:20" x14ac:dyDescent="0.25">
      <c r="A374" s="21">
        <v>413</v>
      </c>
      <c r="B374" s="33" t="s">
        <v>931</v>
      </c>
      <c r="C374" s="34" t="s">
        <v>585</v>
      </c>
      <c r="D374" s="34" t="s">
        <v>341</v>
      </c>
      <c r="E374" s="22" t="s">
        <v>13</v>
      </c>
      <c r="F374" s="23">
        <f>SUMIF('Repledge Call'!A:A,BRANCH!A:A,'Repledge Call'!D:D)</f>
        <v>6316</v>
      </c>
      <c r="G374" s="23">
        <f>SUMIF('Repledge Call'!A:A,BRANCH!A:A,'Repledge Call'!G:G)</f>
        <v>0</v>
      </c>
      <c r="H374" s="23">
        <f>SUMIF('Repledge Call'!A:A,BRANCH!A:A,'Repledge Call'!F:F)</f>
        <v>0</v>
      </c>
      <c r="I374" s="52">
        <f>VLOOKUP(A:A,'Repledge Call'!A:E,5,0)</f>
        <v>0</v>
      </c>
      <c r="J374" s="23">
        <f t="shared" si="15"/>
        <v>6316</v>
      </c>
      <c r="K374" s="23" t="e">
        <f>SUMIF(#REF!,BRANCH!A:A,#REF!)</f>
        <v>#REF!</v>
      </c>
      <c r="L374" s="23" t="e">
        <f>SUMIF(#REF!,BRANCH!A:A,#REF!)</f>
        <v>#REF!</v>
      </c>
      <c r="M374" s="23" t="e">
        <f>SUMIF(#REF!,BRANCH!B:B,#REF!)</f>
        <v>#REF!</v>
      </c>
      <c r="N374" s="52" t="e">
        <f>SUMIF(#REF!,BRANCH!A:A,#REF!)</f>
        <v>#REF!</v>
      </c>
      <c r="O374" s="23" t="e">
        <f t="shared" si="16"/>
        <v>#REF!</v>
      </c>
      <c r="P374" s="23">
        <f>SUMIF('Normal Call'!A:A,BRANCH!A:A,'Normal Call'!D:D)</f>
        <v>59847</v>
      </c>
      <c r="Q374" s="23">
        <f>SUMIF('Normal Call'!A:A,BRANCH!A:A,'Normal Call'!G:G)</f>
        <v>19</v>
      </c>
      <c r="R374" s="23">
        <f>SUMIF('Normal Call'!A:A,BRANCH!A:A,'Normal Call'!F:F)</f>
        <v>13</v>
      </c>
      <c r="S374" s="52">
        <f>SUMIF('Normal Call'!B:B,BRANCH!B:B,'Normal Call'!E:E)</f>
        <v>6</v>
      </c>
      <c r="T374" s="23">
        <f t="shared" si="17"/>
        <v>59834</v>
      </c>
    </row>
    <row r="375" spans="1:20" x14ac:dyDescent="0.25">
      <c r="A375" s="21">
        <v>414</v>
      </c>
      <c r="B375" s="33" t="s">
        <v>932</v>
      </c>
      <c r="C375" s="34" t="s">
        <v>160</v>
      </c>
      <c r="D375" s="34" t="s">
        <v>144</v>
      </c>
      <c r="E375" s="22" t="s">
        <v>18</v>
      </c>
      <c r="F375" s="23">
        <f>SUMIF('Repledge Call'!A:A,BRANCH!A:A,'Repledge Call'!D:D)</f>
        <v>9497</v>
      </c>
      <c r="G375" s="23">
        <f>SUMIF('Repledge Call'!A:A,BRANCH!A:A,'Repledge Call'!G:G)</f>
        <v>0</v>
      </c>
      <c r="H375" s="23">
        <f>SUMIF('Repledge Call'!A:A,BRANCH!A:A,'Repledge Call'!F:F)</f>
        <v>0</v>
      </c>
      <c r="I375" s="52">
        <f>VLOOKUP(A:A,'Repledge Call'!A:E,5,0)</f>
        <v>0</v>
      </c>
      <c r="J375" s="23">
        <f t="shared" si="15"/>
        <v>9497</v>
      </c>
      <c r="K375" s="23" t="e">
        <f>SUMIF(#REF!,BRANCH!A:A,#REF!)</f>
        <v>#REF!</v>
      </c>
      <c r="L375" s="23" t="e">
        <f>SUMIF(#REF!,BRANCH!A:A,#REF!)</f>
        <v>#REF!</v>
      </c>
      <c r="M375" s="23" t="e">
        <f>SUMIF(#REF!,BRANCH!B:B,#REF!)</f>
        <v>#REF!</v>
      </c>
      <c r="N375" s="52" t="e">
        <f>SUMIF(#REF!,BRANCH!A:A,#REF!)</f>
        <v>#REF!</v>
      </c>
      <c r="O375" s="23" t="e">
        <f t="shared" si="16"/>
        <v>#REF!</v>
      </c>
      <c r="P375" s="23">
        <f>SUMIF('Normal Call'!A:A,BRANCH!A:A,'Normal Call'!D:D)</f>
        <v>87879</v>
      </c>
      <c r="Q375" s="23">
        <f>SUMIF('Normal Call'!A:A,BRANCH!A:A,'Normal Call'!G:G)</f>
        <v>35</v>
      </c>
      <c r="R375" s="23">
        <f>SUMIF('Normal Call'!A:A,BRANCH!A:A,'Normal Call'!F:F)</f>
        <v>35</v>
      </c>
      <c r="S375" s="52">
        <f>SUMIF('Normal Call'!B:B,BRANCH!B:B,'Normal Call'!E:E)</f>
        <v>0</v>
      </c>
      <c r="T375" s="23">
        <f t="shared" si="17"/>
        <v>87844</v>
      </c>
    </row>
    <row r="376" spans="1:20" x14ac:dyDescent="0.25">
      <c r="A376" s="21">
        <v>415</v>
      </c>
      <c r="B376" s="33" t="s">
        <v>933</v>
      </c>
      <c r="C376" s="34" t="s">
        <v>418</v>
      </c>
      <c r="D376" s="34" t="s">
        <v>187</v>
      </c>
      <c r="E376" s="22" t="s">
        <v>15</v>
      </c>
      <c r="F376" s="23">
        <f>SUMIF('Repledge Call'!A:A,BRANCH!A:A,'Repledge Call'!D:D)</f>
        <v>11543</v>
      </c>
      <c r="G376" s="23">
        <f>SUMIF('Repledge Call'!A:A,BRANCH!A:A,'Repledge Call'!G:G)</f>
        <v>0</v>
      </c>
      <c r="H376" s="23">
        <f>SUMIF('Repledge Call'!A:A,BRANCH!A:A,'Repledge Call'!F:F)</f>
        <v>0</v>
      </c>
      <c r="I376" s="52">
        <f>VLOOKUP(A:A,'Repledge Call'!A:E,5,0)</f>
        <v>0</v>
      </c>
      <c r="J376" s="23">
        <f t="shared" si="15"/>
        <v>11543</v>
      </c>
      <c r="K376" s="23" t="e">
        <f>SUMIF(#REF!,BRANCH!A:A,#REF!)</f>
        <v>#REF!</v>
      </c>
      <c r="L376" s="23" t="e">
        <f>SUMIF(#REF!,BRANCH!A:A,#REF!)</f>
        <v>#REF!</v>
      </c>
      <c r="M376" s="23" t="e">
        <f>SUMIF(#REF!,BRANCH!B:B,#REF!)</f>
        <v>#REF!</v>
      </c>
      <c r="N376" s="52" t="e">
        <f>SUMIF(#REF!,BRANCH!A:A,#REF!)</f>
        <v>#REF!</v>
      </c>
      <c r="O376" s="23" t="e">
        <f t="shared" si="16"/>
        <v>#REF!</v>
      </c>
      <c r="P376" s="23">
        <f>SUMIF('Normal Call'!A:A,BRANCH!A:A,'Normal Call'!D:D)</f>
        <v>122120</v>
      </c>
      <c r="Q376" s="23">
        <f>SUMIF('Normal Call'!A:A,BRANCH!A:A,'Normal Call'!G:G)</f>
        <v>37</v>
      </c>
      <c r="R376" s="23">
        <f>SUMIF('Normal Call'!A:A,BRANCH!A:A,'Normal Call'!F:F)</f>
        <v>33</v>
      </c>
      <c r="S376" s="52">
        <f>SUMIF('Normal Call'!B:B,BRANCH!B:B,'Normal Call'!E:E)</f>
        <v>4</v>
      </c>
      <c r="T376" s="23">
        <f t="shared" si="17"/>
        <v>122087</v>
      </c>
    </row>
    <row r="377" spans="1:20" x14ac:dyDescent="0.25">
      <c r="A377" s="21">
        <v>416</v>
      </c>
      <c r="B377" s="33" t="s">
        <v>934</v>
      </c>
      <c r="C377" s="34" t="s">
        <v>328</v>
      </c>
      <c r="D377" s="34" t="s">
        <v>223</v>
      </c>
      <c r="E377" s="22" t="s">
        <v>13</v>
      </c>
      <c r="F377" s="23">
        <f>SUMIF('Repledge Call'!A:A,BRANCH!A:A,'Repledge Call'!D:D)</f>
        <v>13493</v>
      </c>
      <c r="G377" s="23">
        <f>SUMIF('Repledge Call'!A:A,BRANCH!A:A,'Repledge Call'!G:G)</f>
        <v>0</v>
      </c>
      <c r="H377" s="23">
        <f>SUMIF('Repledge Call'!A:A,BRANCH!A:A,'Repledge Call'!F:F)</f>
        <v>0</v>
      </c>
      <c r="I377" s="52">
        <f>VLOOKUP(A:A,'Repledge Call'!A:E,5,0)</f>
        <v>0</v>
      </c>
      <c r="J377" s="23">
        <f t="shared" si="15"/>
        <v>13493</v>
      </c>
      <c r="K377" s="23" t="e">
        <f>SUMIF(#REF!,BRANCH!A:A,#REF!)</f>
        <v>#REF!</v>
      </c>
      <c r="L377" s="23" t="e">
        <f>SUMIF(#REF!,BRANCH!A:A,#REF!)</f>
        <v>#REF!</v>
      </c>
      <c r="M377" s="23" t="e">
        <f>SUMIF(#REF!,BRANCH!B:B,#REF!)</f>
        <v>#REF!</v>
      </c>
      <c r="N377" s="52" t="e">
        <f>SUMIF(#REF!,BRANCH!A:A,#REF!)</f>
        <v>#REF!</v>
      </c>
      <c r="O377" s="23" t="e">
        <f t="shared" si="16"/>
        <v>#REF!</v>
      </c>
      <c r="P377" s="23">
        <f>SUMIF('Normal Call'!A:A,BRANCH!A:A,'Normal Call'!D:D)</f>
        <v>123522</v>
      </c>
      <c r="Q377" s="23">
        <f>SUMIF('Normal Call'!A:A,BRANCH!A:A,'Normal Call'!G:G)</f>
        <v>35</v>
      </c>
      <c r="R377" s="23">
        <f>SUMIF('Normal Call'!A:A,BRANCH!A:A,'Normal Call'!F:F)</f>
        <v>35</v>
      </c>
      <c r="S377" s="52">
        <f>SUMIF('Normal Call'!B:B,BRANCH!B:B,'Normal Call'!E:E)</f>
        <v>0</v>
      </c>
      <c r="T377" s="23">
        <f t="shared" si="17"/>
        <v>123487</v>
      </c>
    </row>
    <row r="378" spans="1:20" x14ac:dyDescent="0.25">
      <c r="A378" s="21">
        <v>417</v>
      </c>
      <c r="B378" s="33" t="s">
        <v>935</v>
      </c>
      <c r="C378" s="34" t="s">
        <v>476</v>
      </c>
      <c r="D378" s="34" t="s">
        <v>461</v>
      </c>
      <c r="E378" s="22" t="s">
        <v>14</v>
      </c>
      <c r="F378" s="23">
        <f>SUMIF('Repledge Call'!A:A,BRANCH!A:A,'Repledge Call'!D:D)</f>
        <v>7783</v>
      </c>
      <c r="G378" s="23">
        <f>SUMIF('Repledge Call'!A:A,BRANCH!A:A,'Repledge Call'!G:G)</f>
        <v>0</v>
      </c>
      <c r="H378" s="23">
        <f>SUMIF('Repledge Call'!A:A,BRANCH!A:A,'Repledge Call'!F:F)</f>
        <v>0</v>
      </c>
      <c r="I378" s="52">
        <f>VLOOKUP(A:A,'Repledge Call'!A:E,5,0)</f>
        <v>0</v>
      </c>
      <c r="J378" s="23">
        <f t="shared" si="15"/>
        <v>7783</v>
      </c>
      <c r="K378" s="23" t="e">
        <f>SUMIF(#REF!,BRANCH!A:A,#REF!)</f>
        <v>#REF!</v>
      </c>
      <c r="L378" s="23" t="e">
        <f>SUMIF(#REF!,BRANCH!A:A,#REF!)</f>
        <v>#REF!</v>
      </c>
      <c r="M378" s="23" t="e">
        <f>SUMIF(#REF!,BRANCH!B:B,#REF!)</f>
        <v>#REF!</v>
      </c>
      <c r="N378" s="52" t="e">
        <f>SUMIF(#REF!,BRANCH!A:A,#REF!)</f>
        <v>#REF!</v>
      </c>
      <c r="O378" s="23" t="e">
        <f t="shared" si="16"/>
        <v>#REF!</v>
      </c>
      <c r="P378" s="23">
        <f>SUMIF('Normal Call'!A:A,BRANCH!A:A,'Normal Call'!D:D)</f>
        <v>77063</v>
      </c>
      <c r="Q378" s="23">
        <f>SUMIF('Normal Call'!A:A,BRANCH!A:A,'Normal Call'!G:G)</f>
        <v>24</v>
      </c>
      <c r="R378" s="23">
        <f>SUMIF('Normal Call'!A:A,BRANCH!A:A,'Normal Call'!F:F)</f>
        <v>24</v>
      </c>
      <c r="S378" s="52">
        <f>SUMIF('Normal Call'!B:B,BRANCH!B:B,'Normal Call'!E:E)</f>
        <v>0</v>
      </c>
      <c r="T378" s="23">
        <f t="shared" si="17"/>
        <v>77039</v>
      </c>
    </row>
    <row r="379" spans="1:20" x14ac:dyDescent="0.25">
      <c r="A379" s="21">
        <v>418</v>
      </c>
      <c r="B379" s="33" t="s">
        <v>936</v>
      </c>
      <c r="C379" s="34" t="s">
        <v>460</v>
      </c>
      <c r="D379" s="34" t="s">
        <v>335</v>
      </c>
      <c r="E379" s="22" t="s">
        <v>13</v>
      </c>
      <c r="F379" s="23">
        <f>SUMIF('Repledge Call'!A:A,BRANCH!A:A,'Repledge Call'!D:D)</f>
        <v>4806</v>
      </c>
      <c r="G379" s="23">
        <f>SUMIF('Repledge Call'!A:A,BRANCH!A:A,'Repledge Call'!G:G)</f>
        <v>0</v>
      </c>
      <c r="H379" s="23">
        <f>SUMIF('Repledge Call'!A:A,BRANCH!A:A,'Repledge Call'!F:F)</f>
        <v>0</v>
      </c>
      <c r="I379" s="52">
        <f>VLOOKUP(A:A,'Repledge Call'!A:E,5,0)</f>
        <v>0</v>
      </c>
      <c r="J379" s="23">
        <f t="shared" si="15"/>
        <v>4806</v>
      </c>
      <c r="K379" s="23" t="e">
        <f>SUMIF(#REF!,BRANCH!A:A,#REF!)</f>
        <v>#REF!</v>
      </c>
      <c r="L379" s="23" t="e">
        <f>SUMIF(#REF!,BRANCH!A:A,#REF!)</f>
        <v>#REF!</v>
      </c>
      <c r="M379" s="23" t="e">
        <f>SUMIF(#REF!,BRANCH!B:B,#REF!)</f>
        <v>#REF!</v>
      </c>
      <c r="N379" s="52" t="e">
        <f>SUMIF(#REF!,BRANCH!A:A,#REF!)</f>
        <v>#REF!</v>
      </c>
      <c r="O379" s="23" t="e">
        <f t="shared" si="16"/>
        <v>#REF!</v>
      </c>
      <c r="P379" s="23">
        <f>SUMIF('Normal Call'!A:A,BRANCH!A:A,'Normal Call'!D:D)</f>
        <v>47507</v>
      </c>
      <c r="Q379" s="23">
        <f>SUMIF('Normal Call'!A:A,BRANCH!A:A,'Normal Call'!G:G)</f>
        <v>16</v>
      </c>
      <c r="R379" s="23">
        <f>SUMIF('Normal Call'!A:A,BRANCH!A:A,'Normal Call'!F:F)</f>
        <v>16</v>
      </c>
      <c r="S379" s="52">
        <f>SUMIF('Normal Call'!B:B,BRANCH!B:B,'Normal Call'!E:E)</f>
        <v>0</v>
      </c>
      <c r="T379" s="23">
        <f t="shared" si="17"/>
        <v>47491</v>
      </c>
    </row>
    <row r="380" spans="1:20" x14ac:dyDescent="0.25">
      <c r="A380" s="21">
        <v>419</v>
      </c>
      <c r="B380" s="33" t="s">
        <v>937</v>
      </c>
      <c r="C380" s="34" t="s">
        <v>500</v>
      </c>
      <c r="D380" s="34" t="s">
        <v>282</v>
      </c>
      <c r="E380" s="22" t="s">
        <v>13</v>
      </c>
      <c r="F380" s="23">
        <f>SUMIF('Repledge Call'!A:A,BRANCH!A:A,'Repledge Call'!D:D)</f>
        <v>5217</v>
      </c>
      <c r="G380" s="23">
        <f>SUMIF('Repledge Call'!A:A,BRANCH!A:A,'Repledge Call'!G:G)</f>
        <v>0</v>
      </c>
      <c r="H380" s="23">
        <f>SUMIF('Repledge Call'!A:A,BRANCH!A:A,'Repledge Call'!F:F)</f>
        <v>0</v>
      </c>
      <c r="I380" s="52">
        <f>VLOOKUP(A:A,'Repledge Call'!A:E,5,0)</f>
        <v>0</v>
      </c>
      <c r="J380" s="23">
        <f t="shared" si="15"/>
        <v>5217</v>
      </c>
      <c r="K380" s="23" t="e">
        <f>SUMIF(#REF!,BRANCH!A:A,#REF!)</f>
        <v>#REF!</v>
      </c>
      <c r="L380" s="23" t="e">
        <f>SUMIF(#REF!,BRANCH!A:A,#REF!)</f>
        <v>#REF!</v>
      </c>
      <c r="M380" s="23" t="e">
        <f>SUMIF(#REF!,BRANCH!B:B,#REF!)</f>
        <v>#REF!</v>
      </c>
      <c r="N380" s="52" t="e">
        <f>SUMIF(#REF!,BRANCH!A:A,#REF!)</f>
        <v>#REF!</v>
      </c>
      <c r="O380" s="23" t="e">
        <f t="shared" si="16"/>
        <v>#REF!</v>
      </c>
      <c r="P380" s="23">
        <f>SUMIF('Normal Call'!A:A,BRANCH!A:A,'Normal Call'!D:D)</f>
        <v>56901</v>
      </c>
      <c r="Q380" s="23">
        <f>SUMIF('Normal Call'!A:A,BRANCH!A:A,'Normal Call'!G:G)</f>
        <v>23</v>
      </c>
      <c r="R380" s="23">
        <f>SUMIF('Normal Call'!A:A,BRANCH!A:A,'Normal Call'!F:F)</f>
        <v>23</v>
      </c>
      <c r="S380" s="52">
        <f>SUMIF('Normal Call'!B:B,BRANCH!B:B,'Normal Call'!E:E)</f>
        <v>0</v>
      </c>
      <c r="T380" s="23">
        <f t="shared" si="17"/>
        <v>56878</v>
      </c>
    </row>
    <row r="381" spans="1:20" x14ac:dyDescent="0.25">
      <c r="A381" s="21">
        <v>420</v>
      </c>
      <c r="B381" s="33" t="s">
        <v>938</v>
      </c>
      <c r="C381" s="34" t="s">
        <v>487</v>
      </c>
      <c r="D381" s="34" t="s">
        <v>443</v>
      </c>
      <c r="E381" s="22" t="s">
        <v>15</v>
      </c>
      <c r="F381" s="23">
        <f>SUMIF('Repledge Call'!A:A,BRANCH!A:A,'Repledge Call'!D:D)</f>
        <v>11739</v>
      </c>
      <c r="G381" s="23">
        <f>SUMIF('Repledge Call'!A:A,BRANCH!A:A,'Repledge Call'!G:G)</f>
        <v>0</v>
      </c>
      <c r="H381" s="23">
        <f>SUMIF('Repledge Call'!A:A,BRANCH!A:A,'Repledge Call'!F:F)</f>
        <v>0</v>
      </c>
      <c r="I381" s="52">
        <f>VLOOKUP(A:A,'Repledge Call'!A:E,5,0)</f>
        <v>0</v>
      </c>
      <c r="J381" s="23">
        <f t="shared" si="15"/>
        <v>11739</v>
      </c>
      <c r="K381" s="23" t="e">
        <f>SUMIF(#REF!,BRANCH!A:A,#REF!)</f>
        <v>#REF!</v>
      </c>
      <c r="L381" s="23" t="e">
        <f>SUMIF(#REF!,BRANCH!A:A,#REF!)</f>
        <v>#REF!</v>
      </c>
      <c r="M381" s="23" t="e">
        <f>SUMIF(#REF!,BRANCH!B:B,#REF!)</f>
        <v>#REF!</v>
      </c>
      <c r="N381" s="52" t="e">
        <f>SUMIF(#REF!,BRANCH!A:A,#REF!)</f>
        <v>#REF!</v>
      </c>
      <c r="O381" s="23" t="e">
        <f t="shared" si="16"/>
        <v>#REF!</v>
      </c>
      <c r="P381" s="23">
        <f>SUMIF('Normal Call'!A:A,BRANCH!A:A,'Normal Call'!D:D)</f>
        <v>119350</v>
      </c>
      <c r="Q381" s="23">
        <f>SUMIF('Normal Call'!A:A,BRANCH!A:A,'Normal Call'!G:G)</f>
        <v>32</v>
      </c>
      <c r="R381" s="23">
        <f>SUMIF('Normal Call'!A:A,BRANCH!A:A,'Normal Call'!F:F)</f>
        <v>32</v>
      </c>
      <c r="S381" s="52">
        <f>SUMIF('Normal Call'!B:B,BRANCH!B:B,'Normal Call'!E:E)</f>
        <v>0</v>
      </c>
      <c r="T381" s="23">
        <f t="shared" si="17"/>
        <v>119318</v>
      </c>
    </row>
    <row r="382" spans="1:20" x14ac:dyDescent="0.25">
      <c r="A382" s="21">
        <v>421</v>
      </c>
      <c r="B382" s="33" t="s">
        <v>939</v>
      </c>
      <c r="C382" s="34" t="s">
        <v>452</v>
      </c>
      <c r="D382" s="34" t="s">
        <v>163</v>
      </c>
      <c r="E382" s="22" t="s">
        <v>17</v>
      </c>
      <c r="F382" s="23">
        <f>SUMIF('Repledge Call'!A:A,BRANCH!A:A,'Repledge Call'!D:D)</f>
        <v>20453</v>
      </c>
      <c r="G382" s="23">
        <f>SUMIF('Repledge Call'!A:A,BRANCH!A:A,'Repledge Call'!G:G)</f>
        <v>2</v>
      </c>
      <c r="H382" s="23">
        <f>SUMIF('Repledge Call'!A:A,BRANCH!A:A,'Repledge Call'!F:F)</f>
        <v>2</v>
      </c>
      <c r="I382" s="52">
        <f>VLOOKUP(A:A,'Repledge Call'!A:E,5,0)</f>
        <v>0</v>
      </c>
      <c r="J382" s="23">
        <f t="shared" si="15"/>
        <v>20451</v>
      </c>
      <c r="K382" s="23" t="e">
        <f>SUMIF(#REF!,BRANCH!A:A,#REF!)</f>
        <v>#REF!</v>
      </c>
      <c r="L382" s="23" t="e">
        <f>SUMIF(#REF!,BRANCH!A:A,#REF!)</f>
        <v>#REF!</v>
      </c>
      <c r="M382" s="23" t="e">
        <f>SUMIF(#REF!,BRANCH!B:B,#REF!)</f>
        <v>#REF!</v>
      </c>
      <c r="N382" s="52" t="e">
        <f>SUMIF(#REF!,BRANCH!A:A,#REF!)</f>
        <v>#REF!</v>
      </c>
      <c r="O382" s="23" t="e">
        <f t="shared" si="16"/>
        <v>#REF!</v>
      </c>
      <c r="P382" s="23">
        <f>SUMIF('Normal Call'!A:A,BRANCH!A:A,'Normal Call'!D:D)</f>
        <v>229526</v>
      </c>
      <c r="Q382" s="23">
        <f>SUMIF('Normal Call'!A:A,BRANCH!A:A,'Normal Call'!G:G)</f>
        <v>78</v>
      </c>
      <c r="R382" s="23">
        <f>SUMIF('Normal Call'!A:A,BRANCH!A:A,'Normal Call'!F:F)</f>
        <v>68</v>
      </c>
      <c r="S382" s="52">
        <f>SUMIF('Normal Call'!B:B,BRANCH!B:B,'Normal Call'!E:E)</f>
        <v>10</v>
      </c>
      <c r="T382" s="23">
        <f t="shared" si="17"/>
        <v>229458</v>
      </c>
    </row>
    <row r="383" spans="1:20" x14ac:dyDescent="0.25">
      <c r="A383" s="21">
        <v>422</v>
      </c>
      <c r="B383" s="33" t="s">
        <v>940</v>
      </c>
      <c r="C383" s="34" t="s">
        <v>413</v>
      </c>
      <c r="D383" s="34" t="s">
        <v>414</v>
      </c>
      <c r="E383" s="22" t="s">
        <v>13</v>
      </c>
      <c r="F383" s="23">
        <f>SUMIF('Repledge Call'!A:A,BRANCH!A:A,'Repledge Call'!D:D)</f>
        <v>3824</v>
      </c>
      <c r="G383" s="23">
        <f>SUMIF('Repledge Call'!A:A,BRANCH!A:A,'Repledge Call'!G:G)</f>
        <v>0</v>
      </c>
      <c r="H383" s="23">
        <f>SUMIF('Repledge Call'!A:A,BRANCH!A:A,'Repledge Call'!F:F)</f>
        <v>0</v>
      </c>
      <c r="I383" s="52">
        <f>VLOOKUP(A:A,'Repledge Call'!A:E,5,0)</f>
        <v>0</v>
      </c>
      <c r="J383" s="23">
        <f t="shared" si="15"/>
        <v>3824</v>
      </c>
      <c r="K383" s="23" t="e">
        <f>SUMIF(#REF!,BRANCH!A:A,#REF!)</f>
        <v>#REF!</v>
      </c>
      <c r="L383" s="23" t="e">
        <f>SUMIF(#REF!,BRANCH!A:A,#REF!)</f>
        <v>#REF!</v>
      </c>
      <c r="M383" s="23" t="e">
        <f>SUMIF(#REF!,BRANCH!B:B,#REF!)</f>
        <v>#REF!</v>
      </c>
      <c r="N383" s="52" t="e">
        <f>SUMIF(#REF!,BRANCH!A:A,#REF!)</f>
        <v>#REF!</v>
      </c>
      <c r="O383" s="23" t="e">
        <f t="shared" si="16"/>
        <v>#REF!</v>
      </c>
      <c r="P383" s="23">
        <f>SUMIF('Normal Call'!A:A,BRANCH!A:A,'Normal Call'!D:D)</f>
        <v>40158</v>
      </c>
      <c r="Q383" s="23">
        <f>SUMIF('Normal Call'!A:A,BRANCH!A:A,'Normal Call'!G:G)</f>
        <v>16</v>
      </c>
      <c r="R383" s="23">
        <f>SUMIF('Normal Call'!A:A,BRANCH!A:A,'Normal Call'!F:F)</f>
        <v>16</v>
      </c>
      <c r="S383" s="52">
        <f>SUMIF('Normal Call'!B:B,BRANCH!B:B,'Normal Call'!E:E)</f>
        <v>0</v>
      </c>
      <c r="T383" s="23">
        <f t="shared" si="17"/>
        <v>40142</v>
      </c>
    </row>
    <row r="384" spans="1:20" x14ac:dyDescent="0.25">
      <c r="A384" s="21">
        <v>423</v>
      </c>
      <c r="B384" s="33" t="s">
        <v>941</v>
      </c>
      <c r="C384" s="34" t="s">
        <v>236</v>
      </c>
      <c r="D384" s="34" t="s">
        <v>120</v>
      </c>
      <c r="E384" s="22" t="s">
        <v>16</v>
      </c>
      <c r="F384" s="23">
        <f>SUMIF('Repledge Call'!A:A,BRANCH!A:A,'Repledge Call'!D:D)</f>
        <v>13844</v>
      </c>
      <c r="G384" s="23">
        <f>SUMIF('Repledge Call'!A:A,BRANCH!A:A,'Repledge Call'!G:G)</f>
        <v>0</v>
      </c>
      <c r="H384" s="23">
        <f>SUMIF('Repledge Call'!A:A,BRANCH!A:A,'Repledge Call'!F:F)</f>
        <v>0</v>
      </c>
      <c r="I384" s="52">
        <f>VLOOKUP(A:A,'Repledge Call'!A:E,5,0)</f>
        <v>0</v>
      </c>
      <c r="J384" s="23">
        <f t="shared" si="15"/>
        <v>13844</v>
      </c>
      <c r="K384" s="23" t="e">
        <f>SUMIF(#REF!,BRANCH!A:A,#REF!)</f>
        <v>#REF!</v>
      </c>
      <c r="L384" s="23" t="e">
        <f>SUMIF(#REF!,BRANCH!A:A,#REF!)</f>
        <v>#REF!</v>
      </c>
      <c r="M384" s="23" t="e">
        <f>SUMIF(#REF!,BRANCH!B:B,#REF!)</f>
        <v>#REF!</v>
      </c>
      <c r="N384" s="52" t="e">
        <f>SUMIF(#REF!,BRANCH!A:A,#REF!)</f>
        <v>#REF!</v>
      </c>
      <c r="O384" s="23" t="e">
        <f t="shared" si="16"/>
        <v>#REF!</v>
      </c>
      <c r="P384" s="23">
        <f>SUMIF('Normal Call'!A:A,BRANCH!A:A,'Normal Call'!D:D)</f>
        <v>133847</v>
      </c>
      <c r="Q384" s="23">
        <f>SUMIF('Normal Call'!A:A,BRANCH!A:A,'Normal Call'!G:G)</f>
        <v>59</v>
      </c>
      <c r="R384" s="23">
        <f>SUMIF('Normal Call'!A:A,BRANCH!A:A,'Normal Call'!F:F)</f>
        <v>59</v>
      </c>
      <c r="S384" s="52">
        <f>SUMIF('Normal Call'!B:B,BRANCH!B:B,'Normal Call'!E:E)</f>
        <v>0</v>
      </c>
      <c r="T384" s="23">
        <f t="shared" si="17"/>
        <v>133788</v>
      </c>
    </row>
    <row r="385" spans="1:20" x14ac:dyDescent="0.25">
      <c r="A385" s="21">
        <v>424</v>
      </c>
      <c r="B385" s="33" t="s">
        <v>942</v>
      </c>
      <c r="C385" s="34" t="s">
        <v>533</v>
      </c>
      <c r="D385" s="34" t="s">
        <v>443</v>
      </c>
      <c r="E385" s="22" t="s">
        <v>15</v>
      </c>
      <c r="F385" s="23">
        <f>SUMIF('Repledge Call'!A:A,BRANCH!A:A,'Repledge Call'!D:D)</f>
        <v>9184</v>
      </c>
      <c r="G385" s="23">
        <f>SUMIF('Repledge Call'!A:A,BRANCH!A:A,'Repledge Call'!G:G)</f>
        <v>0</v>
      </c>
      <c r="H385" s="23">
        <f>SUMIF('Repledge Call'!A:A,BRANCH!A:A,'Repledge Call'!F:F)</f>
        <v>0</v>
      </c>
      <c r="I385" s="52">
        <f>VLOOKUP(A:A,'Repledge Call'!A:E,5,0)</f>
        <v>0</v>
      </c>
      <c r="J385" s="23">
        <f t="shared" si="15"/>
        <v>9184</v>
      </c>
      <c r="K385" s="23" t="e">
        <f>SUMIF(#REF!,BRANCH!A:A,#REF!)</f>
        <v>#REF!</v>
      </c>
      <c r="L385" s="23" t="e">
        <f>SUMIF(#REF!,BRANCH!A:A,#REF!)</f>
        <v>#REF!</v>
      </c>
      <c r="M385" s="23" t="e">
        <f>SUMIF(#REF!,BRANCH!B:B,#REF!)</f>
        <v>#REF!</v>
      </c>
      <c r="N385" s="52" t="e">
        <f>SUMIF(#REF!,BRANCH!A:A,#REF!)</f>
        <v>#REF!</v>
      </c>
      <c r="O385" s="23" t="e">
        <f t="shared" si="16"/>
        <v>#REF!</v>
      </c>
      <c r="P385" s="23">
        <f>SUMIF('Normal Call'!A:A,BRANCH!A:A,'Normal Call'!D:D)</f>
        <v>100292</v>
      </c>
      <c r="Q385" s="23">
        <f>SUMIF('Normal Call'!A:A,BRANCH!A:A,'Normal Call'!G:G)</f>
        <v>36</v>
      </c>
      <c r="R385" s="23">
        <f>SUMIF('Normal Call'!A:A,BRANCH!A:A,'Normal Call'!F:F)</f>
        <v>36</v>
      </c>
      <c r="S385" s="52">
        <f>SUMIF('Normal Call'!B:B,BRANCH!B:B,'Normal Call'!E:E)</f>
        <v>0</v>
      </c>
      <c r="T385" s="23">
        <f t="shared" si="17"/>
        <v>100256</v>
      </c>
    </row>
    <row r="386" spans="1:20" x14ac:dyDescent="0.25">
      <c r="A386" s="21">
        <v>425</v>
      </c>
      <c r="B386" s="33" t="s">
        <v>943</v>
      </c>
      <c r="C386" s="34" t="s">
        <v>546</v>
      </c>
      <c r="D386" s="34" t="s">
        <v>414</v>
      </c>
      <c r="E386" s="22" t="s">
        <v>13</v>
      </c>
      <c r="F386" s="23">
        <f>SUMIF('Repledge Call'!A:A,BRANCH!A:A,'Repledge Call'!D:D)</f>
        <v>5131</v>
      </c>
      <c r="G386" s="23">
        <f>SUMIF('Repledge Call'!A:A,BRANCH!A:A,'Repledge Call'!G:G)</f>
        <v>0</v>
      </c>
      <c r="H386" s="23">
        <f>SUMIF('Repledge Call'!A:A,BRANCH!A:A,'Repledge Call'!F:F)</f>
        <v>0</v>
      </c>
      <c r="I386" s="52">
        <f>VLOOKUP(A:A,'Repledge Call'!A:E,5,0)</f>
        <v>0</v>
      </c>
      <c r="J386" s="23">
        <f t="shared" si="15"/>
        <v>5131</v>
      </c>
      <c r="K386" s="23" t="e">
        <f>SUMIF(#REF!,BRANCH!A:A,#REF!)</f>
        <v>#REF!</v>
      </c>
      <c r="L386" s="23" t="e">
        <f>SUMIF(#REF!,BRANCH!A:A,#REF!)</f>
        <v>#REF!</v>
      </c>
      <c r="M386" s="23" t="e">
        <f>SUMIF(#REF!,BRANCH!B:B,#REF!)</f>
        <v>#REF!</v>
      </c>
      <c r="N386" s="52" t="e">
        <f>SUMIF(#REF!,BRANCH!A:A,#REF!)</f>
        <v>#REF!</v>
      </c>
      <c r="O386" s="23" t="e">
        <f t="shared" si="16"/>
        <v>#REF!</v>
      </c>
      <c r="P386" s="23">
        <f>SUMIF('Normal Call'!A:A,BRANCH!A:A,'Normal Call'!D:D)</f>
        <v>50256</v>
      </c>
      <c r="Q386" s="23">
        <f>SUMIF('Normal Call'!A:A,BRANCH!A:A,'Normal Call'!G:G)</f>
        <v>21</v>
      </c>
      <c r="R386" s="23">
        <f>SUMIF('Normal Call'!A:A,BRANCH!A:A,'Normal Call'!F:F)</f>
        <v>8</v>
      </c>
      <c r="S386" s="52">
        <f>SUMIF('Normal Call'!B:B,BRANCH!B:B,'Normal Call'!E:E)</f>
        <v>13</v>
      </c>
      <c r="T386" s="23">
        <f t="shared" si="17"/>
        <v>50248</v>
      </c>
    </row>
    <row r="387" spans="1:20" x14ac:dyDescent="0.25">
      <c r="A387" s="21">
        <v>426</v>
      </c>
      <c r="B387" s="33" t="s">
        <v>944</v>
      </c>
      <c r="C387" s="34" t="s">
        <v>476</v>
      </c>
      <c r="D387" s="34" t="s">
        <v>461</v>
      </c>
      <c r="E387" s="22" t="s">
        <v>14</v>
      </c>
      <c r="F387" s="23">
        <f>SUMIF('Repledge Call'!A:A,BRANCH!A:A,'Repledge Call'!D:D)</f>
        <v>13615</v>
      </c>
      <c r="G387" s="23">
        <f>SUMIF('Repledge Call'!A:A,BRANCH!A:A,'Repledge Call'!G:G)</f>
        <v>1</v>
      </c>
      <c r="H387" s="23">
        <f>SUMIF('Repledge Call'!A:A,BRANCH!A:A,'Repledge Call'!F:F)</f>
        <v>1</v>
      </c>
      <c r="I387" s="52">
        <f>VLOOKUP(A:A,'Repledge Call'!A:E,5,0)</f>
        <v>0</v>
      </c>
      <c r="J387" s="23">
        <f t="shared" ref="J387:J450" si="18">F387-H387</f>
        <v>13614</v>
      </c>
      <c r="K387" s="23" t="e">
        <f>SUMIF(#REF!,BRANCH!A:A,#REF!)</f>
        <v>#REF!</v>
      </c>
      <c r="L387" s="23" t="e">
        <f>SUMIF(#REF!,BRANCH!A:A,#REF!)</f>
        <v>#REF!</v>
      </c>
      <c r="M387" s="23" t="e">
        <f>SUMIF(#REF!,BRANCH!B:B,#REF!)</f>
        <v>#REF!</v>
      </c>
      <c r="N387" s="52" t="e">
        <f>SUMIF(#REF!,BRANCH!A:A,#REF!)</f>
        <v>#REF!</v>
      </c>
      <c r="O387" s="23" t="e">
        <f t="shared" ref="O387:O450" si="19">K387-M387</f>
        <v>#REF!</v>
      </c>
      <c r="P387" s="23">
        <f>SUMIF('Normal Call'!A:A,BRANCH!A:A,'Normal Call'!D:D)</f>
        <v>139117</v>
      </c>
      <c r="Q387" s="23">
        <f>SUMIF('Normal Call'!A:A,BRANCH!A:A,'Normal Call'!G:G)</f>
        <v>53</v>
      </c>
      <c r="R387" s="23">
        <f>SUMIF('Normal Call'!A:A,BRANCH!A:A,'Normal Call'!F:F)</f>
        <v>53</v>
      </c>
      <c r="S387" s="52">
        <f>SUMIF('Normal Call'!B:B,BRANCH!B:B,'Normal Call'!E:E)</f>
        <v>0</v>
      </c>
      <c r="T387" s="23">
        <f t="shared" ref="T387:T450" si="20">P387-R387</f>
        <v>139064</v>
      </c>
    </row>
    <row r="388" spans="1:20" x14ac:dyDescent="0.25">
      <c r="A388" s="21">
        <v>427</v>
      </c>
      <c r="B388" s="33" t="s">
        <v>945</v>
      </c>
      <c r="C388" s="34" t="s">
        <v>545</v>
      </c>
      <c r="D388" s="34" t="s">
        <v>282</v>
      </c>
      <c r="E388" s="22" t="s">
        <v>13</v>
      </c>
      <c r="F388" s="23">
        <f>SUMIF('Repledge Call'!A:A,BRANCH!A:A,'Repledge Call'!D:D)</f>
        <v>11537</v>
      </c>
      <c r="G388" s="23">
        <f>SUMIF('Repledge Call'!A:A,BRANCH!A:A,'Repledge Call'!G:G)</f>
        <v>0</v>
      </c>
      <c r="H388" s="23">
        <f>SUMIF('Repledge Call'!A:A,BRANCH!A:A,'Repledge Call'!F:F)</f>
        <v>0</v>
      </c>
      <c r="I388" s="52">
        <f>VLOOKUP(A:A,'Repledge Call'!A:E,5,0)</f>
        <v>0</v>
      </c>
      <c r="J388" s="23">
        <f t="shared" si="18"/>
        <v>11537</v>
      </c>
      <c r="K388" s="23" t="e">
        <f>SUMIF(#REF!,BRANCH!A:A,#REF!)</f>
        <v>#REF!</v>
      </c>
      <c r="L388" s="23" t="e">
        <f>SUMIF(#REF!,BRANCH!A:A,#REF!)</f>
        <v>#REF!</v>
      </c>
      <c r="M388" s="23" t="e">
        <f>SUMIF(#REF!,BRANCH!B:B,#REF!)</f>
        <v>#REF!</v>
      </c>
      <c r="N388" s="52" t="e">
        <f>SUMIF(#REF!,BRANCH!A:A,#REF!)</f>
        <v>#REF!</v>
      </c>
      <c r="O388" s="23" t="e">
        <f t="shared" si="19"/>
        <v>#REF!</v>
      </c>
      <c r="P388" s="23">
        <f>SUMIF('Normal Call'!A:A,BRANCH!A:A,'Normal Call'!D:D)</f>
        <v>109378</v>
      </c>
      <c r="Q388" s="23">
        <f>SUMIF('Normal Call'!A:A,BRANCH!A:A,'Normal Call'!G:G)</f>
        <v>37</v>
      </c>
      <c r="R388" s="23">
        <f>SUMIF('Normal Call'!A:A,BRANCH!A:A,'Normal Call'!F:F)</f>
        <v>37</v>
      </c>
      <c r="S388" s="52">
        <f>SUMIF('Normal Call'!B:B,BRANCH!B:B,'Normal Call'!E:E)</f>
        <v>0</v>
      </c>
      <c r="T388" s="23">
        <f t="shared" si="20"/>
        <v>109341</v>
      </c>
    </row>
    <row r="389" spans="1:20" x14ac:dyDescent="0.25">
      <c r="A389" s="21">
        <v>428</v>
      </c>
      <c r="B389" s="33" t="s">
        <v>946</v>
      </c>
      <c r="C389" s="34" t="s">
        <v>156</v>
      </c>
      <c r="D389" s="34" t="s">
        <v>157</v>
      </c>
      <c r="E389" s="22" t="s">
        <v>17</v>
      </c>
      <c r="F389" s="23">
        <f>SUMIF('Repledge Call'!A:A,BRANCH!A:A,'Repledge Call'!D:D)</f>
        <v>20782</v>
      </c>
      <c r="G389" s="23">
        <f>SUMIF('Repledge Call'!A:A,BRANCH!A:A,'Repledge Call'!G:G)</f>
        <v>0</v>
      </c>
      <c r="H389" s="23">
        <f>SUMIF('Repledge Call'!A:A,BRANCH!A:A,'Repledge Call'!F:F)</f>
        <v>0</v>
      </c>
      <c r="I389" s="52">
        <f>VLOOKUP(A:A,'Repledge Call'!A:E,5,0)</f>
        <v>0</v>
      </c>
      <c r="J389" s="23">
        <f t="shared" si="18"/>
        <v>20782</v>
      </c>
      <c r="K389" s="23" t="e">
        <f>SUMIF(#REF!,BRANCH!A:A,#REF!)</f>
        <v>#REF!</v>
      </c>
      <c r="L389" s="23" t="e">
        <f>SUMIF(#REF!,BRANCH!A:A,#REF!)</f>
        <v>#REF!</v>
      </c>
      <c r="M389" s="23" t="e">
        <f>SUMIF(#REF!,BRANCH!B:B,#REF!)</f>
        <v>#REF!</v>
      </c>
      <c r="N389" s="52" t="e">
        <f>SUMIF(#REF!,BRANCH!A:A,#REF!)</f>
        <v>#REF!</v>
      </c>
      <c r="O389" s="23" t="e">
        <f t="shared" si="19"/>
        <v>#REF!</v>
      </c>
      <c r="P389" s="23">
        <f>SUMIF('Normal Call'!A:A,BRANCH!A:A,'Normal Call'!D:D)</f>
        <v>206093</v>
      </c>
      <c r="Q389" s="23">
        <f>SUMIF('Normal Call'!A:A,BRANCH!A:A,'Normal Call'!G:G)</f>
        <v>63</v>
      </c>
      <c r="R389" s="23">
        <f>SUMIF('Normal Call'!A:A,BRANCH!A:A,'Normal Call'!F:F)</f>
        <v>63</v>
      </c>
      <c r="S389" s="52">
        <f>SUMIF('Normal Call'!B:B,BRANCH!B:B,'Normal Call'!E:E)</f>
        <v>0</v>
      </c>
      <c r="T389" s="23">
        <f t="shared" si="20"/>
        <v>206030</v>
      </c>
    </row>
    <row r="390" spans="1:20" x14ac:dyDescent="0.25">
      <c r="A390" s="21">
        <v>429</v>
      </c>
      <c r="B390" s="33" t="s">
        <v>947</v>
      </c>
      <c r="C390" s="34" t="s">
        <v>569</v>
      </c>
      <c r="D390" s="34" t="s">
        <v>414</v>
      </c>
      <c r="E390" s="22" t="s">
        <v>13</v>
      </c>
      <c r="F390" s="23">
        <f>SUMIF('Repledge Call'!A:A,BRANCH!A:A,'Repledge Call'!D:D)</f>
        <v>6269</v>
      </c>
      <c r="G390" s="23">
        <f>SUMIF('Repledge Call'!A:A,BRANCH!A:A,'Repledge Call'!G:G)</f>
        <v>0</v>
      </c>
      <c r="H390" s="23">
        <f>SUMIF('Repledge Call'!A:A,BRANCH!A:A,'Repledge Call'!F:F)</f>
        <v>0</v>
      </c>
      <c r="I390" s="52">
        <f>VLOOKUP(A:A,'Repledge Call'!A:E,5,0)</f>
        <v>0</v>
      </c>
      <c r="J390" s="23">
        <f t="shared" si="18"/>
        <v>6269</v>
      </c>
      <c r="K390" s="23" t="e">
        <f>SUMIF(#REF!,BRANCH!A:A,#REF!)</f>
        <v>#REF!</v>
      </c>
      <c r="L390" s="23" t="e">
        <f>SUMIF(#REF!,BRANCH!A:A,#REF!)</f>
        <v>#REF!</v>
      </c>
      <c r="M390" s="23" t="e">
        <f>SUMIF(#REF!,BRANCH!B:B,#REF!)</f>
        <v>#REF!</v>
      </c>
      <c r="N390" s="52" t="e">
        <f>SUMIF(#REF!,BRANCH!A:A,#REF!)</f>
        <v>#REF!</v>
      </c>
      <c r="O390" s="23" t="e">
        <f t="shared" si="19"/>
        <v>#REF!</v>
      </c>
      <c r="P390" s="23">
        <f>SUMIF('Normal Call'!A:A,BRANCH!A:A,'Normal Call'!D:D)</f>
        <v>62144</v>
      </c>
      <c r="Q390" s="23">
        <f>SUMIF('Normal Call'!A:A,BRANCH!A:A,'Normal Call'!G:G)</f>
        <v>19</v>
      </c>
      <c r="R390" s="23">
        <f>SUMIF('Normal Call'!A:A,BRANCH!A:A,'Normal Call'!F:F)</f>
        <v>19</v>
      </c>
      <c r="S390" s="52">
        <f>SUMIF('Normal Call'!B:B,BRANCH!B:B,'Normal Call'!E:E)</f>
        <v>0</v>
      </c>
      <c r="T390" s="23">
        <f t="shared" si="20"/>
        <v>62125</v>
      </c>
    </row>
    <row r="391" spans="1:20" x14ac:dyDescent="0.25">
      <c r="A391" s="21">
        <v>293</v>
      </c>
      <c r="B391" s="33" t="s">
        <v>948</v>
      </c>
      <c r="C391" s="34" t="s">
        <v>111</v>
      </c>
      <c r="D391" s="34" t="s">
        <v>112</v>
      </c>
      <c r="E391" s="22" t="s">
        <v>17</v>
      </c>
      <c r="F391" s="23">
        <f>SUMIF('Repledge Call'!A:A,BRANCH!A:A,'Repledge Call'!D:D)</f>
        <v>24312</v>
      </c>
      <c r="G391" s="23">
        <f>SUMIF('Repledge Call'!A:A,BRANCH!A:A,'Repledge Call'!G:G)</f>
        <v>1</v>
      </c>
      <c r="H391" s="23">
        <f>SUMIF('Repledge Call'!A:A,BRANCH!A:A,'Repledge Call'!F:F)</f>
        <v>1</v>
      </c>
      <c r="I391" s="52">
        <f>VLOOKUP(A:A,'Repledge Call'!A:E,5,0)</f>
        <v>0</v>
      </c>
      <c r="J391" s="23">
        <f t="shared" si="18"/>
        <v>24311</v>
      </c>
      <c r="K391" s="23" t="e">
        <f>SUMIF(#REF!,BRANCH!A:A,#REF!)</f>
        <v>#REF!</v>
      </c>
      <c r="L391" s="23" t="e">
        <f>SUMIF(#REF!,BRANCH!A:A,#REF!)</f>
        <v>#REF!</v>
      </c>
      <c r="M391" s="23" t="e">
        <f>SUMIF(#REF!,BRANCH!B:B,#REF!)</f>
        <v>#REF!</v>
      </c>
      <c r="N391" s="52" t="e">
        <f>SUMIF(#REF!,BRANCH!A:A,#REF!)</f>
        <v>#REF!</v>
      </c>
      <c r="O391" s="23" t="e">
        <f t="shared" si="19"/>
        <v>#REF!</v>
      </c>
      <c r="P391" s="23">
        <f>SUMIF('Normal Call'!A:A,BRANCH!A:A,'Normal Call'!D:D)</f>
        <v>278986</v>
      </c>
      <c r="Q391" s="23">
        <f>SUMIF('Normal Call'!A:A,BRANCH!A:A,'Normal Call'!G:G)</f>
        <v>138</v>
      </c>
      <c r="R391" s="23">
        <f>SUMIF('Normal Call'!A:A,BRANCH!A:A,'Normal Call'!F:F)</f>
        <v>138</v>
      </c>
      <c r="S391" s="52">
        <f>SUMIF('Normal Call'!B:B,BRANCH!B:B,'Normal Call'!E:E)</f>
        <v>0</v>
      </c>
      <c r="T391" s="23">
        <f t="shared" si="20"/>
        <v>278848</v>
      </c>
    </row>
    <row r="392" spans="1:20" x14ac:dyDescent="0.25">
      <c r="A392" s="21">
        <v>431</v>
      </c>
      <c r="B392" s="33" t="s">
        <v>949</v>
      </c>
      <c r="C392" s="34" t="s">
        <v>340</v>
      </c>
      <c r="D392" s="34" t="s">
        <v>341</v>
      </c>
      <c r="E392" s="22" t="s">
        <v>13</v>
      </c>
      <c r="F392" s="23">
        <f>SUMIF('Repledge Call'!A:A,BRANCH!A:A,'Repledge Call'!D:D)</f>
        <v>10855</v>
      </c>
      <c r="G392" s="23">
        <f>SUMIF('Repledge Call'!A:A,BRANCH!A:A,'Repledge Call'!G:G)</f>
        <v>0</v>
      </c>
      <c r="H392" s="23">
        <f>SUMIF('Repledge Call'!A:A,BRANCH!A:A,'Repledge Call'!F:F)</f>
        <v>0</v>
      </c>
      <c r="I392" s="52">
        <f>VLOOKUP(A:A,'Repledge Call'!A:E,5,0)</f>
        <v>0</v>
      </c>
      <c r="J392" s="23">
        <f t="shared" si="18"/>
        <v>10855</v>
      </c>
      <c r="K392" s="23" t="e">
        <f>SUMIF(#REF!,BRANCH!A:A,#REF!)</f>
        <v>#REF!</v>
      </c>
      <c r="L392" s="23" t="e">
        <f>SUMIF(#REF!,BRANCH!A:A,#REF!)</f>
        <v>#REF!</v>
      </c>
      <c r="M392" s="23" t="e">
        <f>SUMIF(#REF!,BRANCH!B:B,#REF!)</f>
        <v>#REF!</v>
      </c>
      <c r="N392" s="52" t="e">
        <f>SUMIF(#REF!,BRANCH!A:A,#REF!)</f>
        <v>#REF!</v>
      </c>
      <c r="O392" s="23" t="e">
        <f t="shared" si="19"/>
        <v>#REF!</v>
      </c>
      <c r="P392" s="23">
        <f>SUMIF('Normal Call'!A:A,BRANCH!A:A,'Normal Call'!D:D)</f>
        <v>100079</v>
      </c>
      <c r="Q392" s="23">
        <f>SUMIF('Normal Call'!A:A,BRANCH!A:A,'Normal Call'!G:G)</f>
        <v>23</v>
      </c>
      <c r="R392" s="23">
        <f>SUMIF('Normal Call'!A:A,BRANCH!A:A,'Normal Call'!F:F)</f>
        <v>23</v>
      </c>
      <c r="S392" s="52">
        <f>SUMIF('Normal Call'!B:B,BRANCH!B:B,'Normal Call'!E:E)</f>
        <v>0</v>
      </c>
      <c r="T392" s="23">
        <f t="shared" si="20"/>
        <v>100056</v>
      </c>
    </row>
    <row r="393" spans="1:20" x14ac:dyDescent="0.25">
      <c r="A393" s="21">
        <v>432</v>
      </c>
      <c r="B393" s="33" t="s">
        <v>950</v>
      </c>
      <c r="C393" s="34" t="s">
        <v>502</v>
      </c>
      <c r="D393" s="34" t="s">
        <v>341</v>
      </c>
      <c r="E393" s="22" t="s">
        <v>13</v>
      </c>
      <c r="F393" s="23">
        <f>SUMIF('Repledge Call'!A:A,BRANCH!A:A,'Repledge Call'!D:D)</f>
        <v>5813</v>
      </c>
      <c r="G393" s="23">
        <f>SUMIF('Repledge Call'!A:A,BRANCH!A:A,'Repledge Call'!G:G)</f>
        <v>0</v>
      </c>
      <c r="H393" s="23">
        <f>SUMIF('Repledge Call'!A:A,BRANCH!A:A,'Repledge Call'!F:F)</f>
        <v>0</v>
      </c>
      <c r="I393" s="52">
        <f>VLOOKUP(A:A,'Repledge Call'!A:E,5,0)</f>
        <v>0</v>
      </c>
      <c r="J393" s="23">
        <f t="shared" si="18"/>
        <v>5813</v>
      </c>
      <c r="K393" s="23" t="e">
        <f>SUMIF(#REF!,BRANCH!A:A,#REF!)</f>
        <v>#REF!</v>
      </c>
      <c r="L393" s="23" t="e">
        <f>SUMIF(#REF!,BRANCH!A:A,#REF!)</f>
        <v>#REF!</v>
      </c>
      <c r="M393" s="23" t="e">
        <f>SUMIF(#REF!,BRANCH!B:B,#REF!)</f>
        <v>#REF!</v>
      </c>
      <c r="N393" s="52" t="e">
        <f>SUMIF(#REF!,BRANCH!A:A,#REF!)</f>
        <v>#REF!</v>
      </c>
      <c r="O393" s="23" t="e">
        <f t="shared" si="19"/>
        <v>#REF!</v>
      </c>
      <c r="P393" s="23">
        <f>SUMIF('Normal Call'!A:A,BRANCH!A:A,'Normal Call'!D:D)</f>
        <v>54801</v>
      </c>
      <c r="Q393" s="23">
        <f>SUMIF('Normal Call'!A:A,BRANCH!A:A,'Normal Call'!G:G)</f>
        <v>12</v>
      </c>
      <c r="R393" s="23">
        <f>SUMIF('Normal Call'!A:A,BRANCH!A:A,'Normal Call'!F:F)</f>
        <v>12</v>
      </c>
      <c r="S393" s="52">
        <f>SUMIF('Normal Call'!B:B,BRANCH!B:B,'Normal Call'!E:E)</f>
        <v>0</v>
      </c>
      <c r="T393" s="23">
        <f t="shared" si="20"/>
        <v>54789</v>
      </c>
    </row>
    <row r="394" spans="1:20" x14ac:dyDescent="0.25">
      <c r="A394" s="21">
        <v>433</v>
      </c>
      <c r="B394" s="33" t="s">
        <v>951</v>
      </c>
      <c r="C394" s="34" t="s">
        <v>183</v>
      </c>
      <c r="D394" s="34" t="s">
        <v>184</v>
      </c>
      <c r="E394" s="22" t="s">
        <v>15</v>
      </c>
      <c r="F394" s="23">
        <f>SUMIF('Repledge Call'!A:A,BRANCH!A:A,'Repledge Call'!D:D)</f>
        <v>18490</v>
      </c>
      <c r="G394" s="23">
        <f>SUMIF('Repledge Call'!A:A,BRANCH!A:A,'Repledge Call'!G:G)</f>
        <v>0</v>
      </c>
      <c r="H394" s="23">
        <f>SUMIF('Repledge Call'!A:A,BRANCH!A:A,'Repledge Call'!F:F)</f>
        <v>0</v>
      </c>
      <c r="I394" s="52">
        <f>VLOOKUP(A:A,'Repledge Call'!A:E,5,0)</f>
        <v>0</v>
      </c>
      <c r="J394" s="23">
        <f t="shared" si="18"/>
        <v>18490</v>
      </c>
      <c r="K394" s="23" t="e">
        <f>SUMIF(#REF!,BRANCH!A:A,#REF!)</f>
        <v>#REF!</v>
      </c>
      <c r="L394" s="23" t="e">
        <f>SUMIF(#REF!,BRANCH!A:A,#REF!)</f>
        <v>#REF!</v>
      </c>
      <c r="M394" s="23" t="e">
        <f>SUMIF(#REF!,BRANCH!B:B,#REF!)</f>
        <v>#REF!</v>
      </c>
      <c r="N394" s="52" t="e">
        <f>SUMIF(#REF!,BRANCH!A:A,#REF!)</f>
        <v>#REF!</v>
      </c>
      <c r="O394" s="23" t="e">
        <f t="shared" si="19"/>
        <v>#REF!</v>
      </c>
      <c r="P394" s="23">
        <f>SUMIF('Normal Call'!A:A,BRANCH!A:A,'Normal Call'!D:D)</f>
        <v>201605</v>
      </c>
      <c r="Q394" s="23">
        <f>SUMIF('Normal Call'!A:A,BRANCH!A:A,'Normal Call'!G:G)</f>
        <v>101</v>
      </c>
      <c r="R394" s="23">
        <f>SUMIF('Normal Call'!A:A,BRANCH!A:A,'Normal Call'!F:F)</f>
        <v>101</v>
      </c>
      <c r="S394" s="52">
        <f>SUMIF('Normal Call'!B:B,BRANCH!B:B,'Normal Call'!E:E)</f>
        <v>0</v>
      </c>
      <c r="T394" s="23">
        <f t="shared" si="20"/>
        <v>201504</v>
      </c>
    </row>
    <row r="395" spans="1:20" x14ac:dyDescent="0.25">
      <c r="A395" s="21">
        <v>434</v>
      </c>
      <c r="B395" s="33" t="s">
        <v>952</v>
      </c>
      <c r="C395" s="34" t="s">
        <v>558</v>
      </c>
      <c r="D395" s="34" t="s">
        <v>230</v>
      </c>
      <c r="E395" s="22" t="s">
        <v>13</v>
      </c>
      <c r="F395" s="23">
        <f>SUMIF('Repledge Call'!A:A,BRANCH!A:A,'Repledge Call'!D:D)</f>
        <v>2857</v>
      </c>
      <c r="G395" s="23">
        <f>SUMIF('Repledge Call'!A:A,BRANCH!A:A,'Repledge Call'!G:G)</f>
        <v>0</v>
      </c>
      <c r="H395" s="23">
        <f>SUMIF('Repledge Call'!A:A,BRANCH!A:A,'Repledge Call'!F:F)</f>
        <v>0</v>
      </c>
      <c r="I395" s="52">
        <f>VLOOKUP(A:A,'Repledge Call'!A:E,5,0)</f>
        <v>0</v>
      </c>
      <c r="J395" s="23">
        <f t="shared" si="18"/>
        <v>2857</v>
      </c>
      <c r="K395" s="23" t="e">
        <f>SUMIF(#REF!,BRANCH!A:A,#REF!)</f>
        <v>#REF!</v>
      </c>
      <c r="L395" s="23" t="e">
        <f>SUMIF(#REF!,BRANCH!A:A,#REF!)</f>
        <v>#REF!</v>
      </c>
      <c r="M395" s="23" t="e">
        <f>SUMIF(#REF!,BRANCH!B:B,#REF!)</f>
        <v>#REF!</v>
      </c>
      <c r="N395" s="52" t="e">
        <f>SUMIF(#REF!,BRANCH!A:A,#REF!)</f>
        <v>#REF!</v>
      </c>
      <c r="O395" s="23" t="e">
        <f t="shared" si="19"/>
        <v>#REF!</v>
      </c>
      <c r="P395" s="23">
        <f>SUMIF('Normal Call'!A:A,BRANCH!A:A,'Normal Call'!D:D)</f>
        <v>29590</v>
      </c>
      <c r="Q395" s="23">
        <f>SUMIF('Normal Call'!A:A,BRANCH!A:A,'Normal Call'!G:G)</f>
        <v>10</v>
      </c>
      <c r="R395" s="23">
        <f>SUMIF('Normal Call'!A:A,BRANCH!A:A,'Normal Call'!F:F)</f>
        <v>9</v>
      </c>
      <c r="S395" s="52">
        <f>SUMIF('Normal Call'!B:B,BRANCH!B:B,'Normal Call'!E:E)</f>
        <v>1</v>
      </c>
      <c r="T395" s="23">
        <f t="shared" si="20"/>
        <v>29581</v>
      </c>
    </row>
    <row r="396" spans="1:20" x14ac:dyDescent="0.25">
      <c r="A396" s="21">
        <v>435</v>
      </c>
      <c r="B396" s="33" t="s">
        <v>953</v>
      </c>
      <c r="C396" s="34" t="s">
        <v>156</v>
      </c>
      <c r="D396" s="34" t="s">
        <v>157</v>
      </c>
      <c r="E396" s="22" t="s">
        <v>17</v>
      </c>
      <c r="F396" s="23">
        <f>SUMIF('Repledge Call'!A:A,BRANCH!A:A,'Repledge Call'!D:D)</f>
        <v>17900</v>
      </c>
      <c r="G396" s="23">
        <f>SUMIF('Repledge Call'!A:A,BRANCH!A:A,'Repledge Call'!G:G)</f>
        <v>0</v>
      </c>
      <c r="H396" s="23">
        <f>SUMIF('Repledge Call'!A:A,BRANCH!A:A,'Repledge Call'!F:F)</f>
        <v>0</v>
      </c>
      <c r="I396" s="52">
        <f>VLOOKUP(A:A,'Repledge Call'!A:E,5,0)</f>
        <v>0</v>
      </c>
      <c r="J396" s="23">
        <f t="shared" si="18"/>
        <v>17900</v>
      </c>
      <c r="K396" s="23" t="e">
        <f>SUMIF(#REF!,BRANCH!A:A,#REF!)</f>
        <v>#REF!</v>
      </c>
      <c r="L396" s="23" t="e">
        <f>SUMIF(#REF!,BRANCH!A:A,#REF!)</f>
        <v>#REF!</v>
      </c>
      <c r="M396" s="23" t="e">
        <f>SUMIF(#REF!,BRANCH!B:B,#REF!)</f>
        <v>#REF!</v>
      </c>
      <c r="N396" s="52" t="e">
        <f>SUMIF(#REF!,BRANCH!A:A,#REF!)</f>
        <v>#REF!</v>
      </c>
      <c r="O396" s="23" t="e">
        <f t="shared" si="19"/>
        <v>#REF!</v>
      </c>
      <c r="P396" s="23">
        <f>SUMIF('Normal Call'!A:A,BRANCH!A:A,'Normal Call'!D:D)</f>
        <v>197325</v>
      </c>
      <c r="Q396" s="23">
        <f>SUMIF('Normal Call'!A:A,BRANCH!A:A,'Normal Call'!G:G)</f>
        <v>63</v>
      </c>
      <c r="R396" s="23">
        <f>SUMIF('Normal Call'!A:A,BRANCH!A:A,'Normal Call'!F:F)</f>
        <v>54</v>
      </c>
      <c r="S396" s="52">
        <f>SUMIF('Normal Call'!B:B,BRANCH!B:B,'Normal Call'!E:E)</f>
        <v>9</v>
      </c>
      <c r="T396" s="23">
        <f t="shared" si="20"/>
        <v>197271</v>
      </c>
    </row>
    <row r="397" spans="1:20" x14ac:dyDescent="0.25">
      <c r="A397" s="21">
        <v>436</v>
      </c>
      <c r="B397" s="33" t="s">
        <v>954</v>
      </c>
      <c r="C397" s="34" t="s">
        <v>545</v>
      </c>
      <c r="D397" s="34" t="s">
        <v>282</v>
      </c>
      <c r="E397" s="22" t="s">
        <v>13</v>
      </c>
      <c r="F397" s="23">
        <f>SUMIF('Repledge Call'!A:A,BRANCH!A:A,'Repledge Call'!D:D)</f>
        <v>6929</v>
      </c>
      <c r="G397" s="23">
        <f>SUMIF('Repledge Call'!A:A,BRANCH!A:A,'Repledge Call'!G:G)</f>
        <v>0</v>
      </c>
      <c r="H397" s="23">
        <f>SUMIF('Repledge Call'!A:A,BRANCH!A:A,'Repledge Call'!F:F)</f>
        <v>0</v>
      </c>
      <c r="I397" s="52">
        <f>VLOOKUP(A:A,'Repledge Call'!A:E,5,0)</f>
        <v>0</v>
      </c>
      <c r="J397" s="23">
        <f t="shared" si="18"/>
        <v>6929</v>
      </c>
      <c r="K397" s="23" t="e">
        <f>SUMIF(#REF!,BRANCH!A:A,#REF!)</f>
        <v>#REF!</v>
      </c>
      <c r="L397" s="23" t="e">
        <f>SUMIF(#REF!,BRANCH!A:A,#REF!)</f>
        <v>#REF!</v>
      </c>
      <c r="M397" s="23" t="e">
        <f>SUMIF(#REF!,BRANCH!B:B,#REF!)</f>
        <v>#REF!</v>
      </c>
      <c r="N397" s="52" t="e">
        <f>SUMIF(#REF!,BRANCH!A:A,#REF!)</f>
        <v>#REF!</v>
      </c>
      <c r="O397" s="23" t="e">
        <f t="shared" si="19"/>
        <v>#REF!</v>
      </c>
      <c r="P397" s="23">
        <f>SUMIF('Normal Call'!A:A,BRANCH!A:A,'Normal Call'!D:D)</f>
        <v>66041</v>
      </c>
      <c r="Q397" s="23">
        <f>SUMIF('Normal Call'!A:A,BRANCH!A:A,'Normal Call'!G:G)</f>
        <v>27</v>
      </c>
      <c r="R397" s="23">
        <f>SUMIF('Normal Call'!A:A,BRANCH!A:A,'Normal Call'!F:F)</f>
        <v>27</v>
      </c>
      <c r="S397" s="52">
        <f>SUMIF('Normal Call'!B:B,BRANCH!B:B,'Normal Call'!E:E)</f>
        <v>0</v>
      </c>
      <c r="T397" s="23">
        <f t="shared" si="20"/>
        <v>66014</v>
      </c>
    </row>
    <row r="398" spans="1:20" x14ac:dyDescent="0.25">
      <c r="A398" s="21">
        <v>437</v>
      </c>
      <c r="B398" s="33" t="s">
        <v>955</v>
      </c>
      <c r="C398" s="34" t="s">
        <v>151</v>
      </c>
      <c r="D398" s="34" t="s">
        <v>152</v>
      </c>
      <c r="E398" s="22" t="s">
        <v>16</v>
      </c>
      <c r="F398" s="23">
        <f>SUMIF('Repledge Call'!A:A,BRANCH!A:A,'Repledge Call'!D:D)</f>
        <v>19658</v>
      </c>
      <c r="G398" s="23">
        <f>SUMIF('Repledge Call'!A:A,BRANCH!A:A,'Repledge Call'!G:G)</f>
        <v>0</v>
      </c>
      <c r="H398" s="23">
        <f>SUMIF('Repledge Call'!A:A,BRANCH!A:A,'Repledge Call'!F:F)</f>
        <v>0</v>
      </c>
      <c r="I398" s="52">
        <f>VLOOKUP(A:A,'Repledge Call'!A:E,5,0)</f>
        <v>0</v>
      </c>
      <c r="J398" s="23">
        <f t="shared" si="18"/>
        <v>19658</v>
      </c>
      <c r="K398" s="23" t="e">
        <f>SUMIF(#REF!,BRANCH!A:A,#REF!)</f>
        <v>#REF!</v>
      </c>
      <c r="L398" s="23" t="e">
        <f>SUMIF(#REF!,BRANCH!A:A,#REF!)</f>
        <v>#REF!</v>
      </c>
      <c r="M398" s="23" t="e">
        <f>SUMIF(#REF!,BRANCH!B:B,#REF!)</f>
        <v>#REF!</v>
      </c>
      <c r="N398" s="52" t="e">
        <f>SUMIF(#REF!,BRANCH!A:A,#REF!)</f>
        <v>#REF!</v>
      </c>
      <c r="O398" s="23" t="e">
        <f t="shared" si="19"/>
        <v>#REF!</v>
      </c>
      <c r="P398" s="23">
        <f>SUMIF('Normal Call'!A:A,BRANCH!A:A,'Normal Call'!D:D)</f>
        <v>211123</v>
      </c>
      <c r="Q398" s="23">
        <f>SUMIF('Normal Call'!A:A,BRANCH!A:A,'Normal Call'!G:G)</f>
        <v>71</v>
      </c>
      <c r="R398" s="23">
        <f>SUMIF('Normal Call'!A:A,BRANCH!A:A,'Normal Call'!F:F)</f>
        <v>58</v>
      </c>
      <c r="S398" s="52">
        <f>SUMIF('Normal Call'!B:B,BRANCH!B:B,'Normal Call'!E:E)</f>
        <v>13</v>
      </c>
      <c r="T398" s="23">
        <f t="shared" si="20"/>
        <v>211065</v>
      </c>
    </row>
    <row r="399" spans="1:20" x14ac:dyDescent="0.25">
      <c r="A399" s="21">
        <v>438</v>
      </c>
      <c r="B399" s="33" t="s">
        <v>956</v>
      </c>
      <c r="C399" s="34" t="s">
        <v>454</v>
      </c>
      <c r="D399" s="34" t="s">
        <v>341</v>
      </c>
      <c r="E399" s="22" t="s">
        <v>13</v>
      </c>
      <c r="F399" s="23">
        <f>SUMIF('Repledge Call'!A:A,BRANCH!A:A,'Repledge Call'!D:D)</f>
        <v>4203</v>
      </c>
      <c r="G399" s="23">
        <f>SUMIF('Repledge Call'!A:A,BRANCH!A:A,'Repledge Call'!G:G)</f>
        <v>0</v>
      </c>
      <c r="H399" s="23">
        <f>SUMIF('Repledge Call'!A:A,BRANCH!A:A,'Repledge Call'!F:F)</f>
        <v>0</v>
      </c>
      <c r="I399" s="52">
        <f>VLOOKUP(A:A,'Repledge Call'!A:E,5,0)</f>
        <v>0</v>
      </c>
      <c r="J399" s="23">
        <f t="shared" si="18"/>
        <v>4203</v>
      </c>
      <c r="K399" s="23" t="e">
        <f>SUMIF(#REF!,BRANCH!A:A,#REF!)</f>
        <v>#REF!</v>
      </c>
      <c r="L399" s="23" t="e">
        <f>SUMIF(#REF!,BRANCH!A:A,#REF!)</f>
        <v>#REF!</v>
      </c>
      <c r="M399" s="23" t="e">
        <f>SUMIF(#REF!,BRANCH!B:B,#REF!)</f>
        <v>#REF!</v>
      </c>
      <c r="N399" s="52" t="e">
        <f>SUMIF(#REF!,BRANCH!A:A,#REF!)</f>
        <v>#REF!</v>
      </c>
      <c r="O399" s="23" t="e">
        <f t="shared" si="19"/>
        <v>#REF!</v>
      </c>
      <c r="P399" s="23">
        <f>SUMIF('Normal Call'!A:A,BRANCH!A:A,'Normal Call'!D:D)</f>
        <v>40622</v>
      </c>
      <c r="Q399" s="23">
        <f>SUMIF('Normal Call'!A:A,BRANCH!A:A,'Normal Call'!G:G)</f>
        <v>21</v>
      </c>
      <c r="R399" s="23">
        <f>SUMIF('Normal Call'!A:A,BRANCH!A:A,'Normal Call'!F:F)</f>
        <v>21</v>
      </c>
      <c r="S399" s="52">
        <f>SUMIF('Normal Call'!B:B,BRANCH!B:B,'Normal Call'!E:E)</f>
        <v>0</v>
      </c>
      <c r="T399" s="23">
        <f t="shared" si="20"/>
        <v>40601</v>
      </c>
    </row>
    <row r="400" spans="1:20" x14ac:dyDescent="0.25">
      <c r="A400" s="21">
        <v>439</v>
      </c>
      <c r="B400" s="33" t="s">
        <v>957</v>
      </c>
      <c r="C400" s="34" t="s">
        <v>275</v>
      </c>
      <c r="D400" s="34" t="s">
        <v>152</v>
      </c>
      <c r="E400" s="22" t="s">
        <v>16</v>
      </c>
      <c r="F400" s="23">
        <f>SUMIF('Repledge Call'!A:A,BRANCH!A:A,'Repledge Call'!D:D)</f>
        <v>6925</v>
      </c>
      <c r="G400" s="23">
        <f>SUMIF('Repledge Call'!A:A,BRANCH!A:A,'Repledge Call'!G:G)</f>
        <v>0</v>
      </c>
      <c r="H400" s="23">
        <f>SUMIF('Repledge Call'!A:A,BRANCH!A:A,'Repledge Call'!F:F)</f>
        <v>0</v>
      </c>
      <c r="I400" s="52">
        <f>VLOOKUP(A:A,'Repledge Call'!A:E,5,0)</f>
        <v>0</v>
      </c>
      <c r="J400" s="23">
        <f t="shared" si="18"/>
        <v>6925</v>
      </c>
      <c r="K400" s="23" t="e">
        <f>SUMIF(#REF!,BRANCH!A:A,#REF!)</f>
        <v>#REF!</v>
      </c>
      <c r="L400" s="23" t="e">
        <f>SUMIF(#REF!,BRANCH!A:A,#REF!)</f>
        <v>#REF!</v>
      </c>
      <c r="M400" s="23" t="e">
        <f>SUMIF(#REF!,BRANCH!B:B,#REF!)</f>
        <v>#REF!</v>
      </c>
      <c r="N400" s="52" t="e">
        <f>SUMIF(#REF!,BRANCH!A:A,#REF!)</f>
        <v>#REF!</v>
      </c>
      <c r="O400" s="23" t="e">
        <f t="shared" si="19"/>
        <v>#REF!</v>
      </c>
      <c r="P400" s="23">
        <f>SUMIF('Normal Call'!A:A,BRANCH!A:A,'Normal Call'!D:D)</f>
        <v>65505</v>
      </c>
      <c r="Q400" s="23">
        <f>SUMIF('Normal Call'!A:A,BRANCH!A:A,'Normal Call'!G:G)</f>
        <v>21</v>
      </c>
      <c r="R400" s="23">
        <f>SUMIF('Normal Call'!A:A,BRANCH!A:A,'Normal Call'!F:F)</f>
        <v>21</v>
      </c>
      <c r="S400" s="52">
        <f>SUMIF('Normal Call'!B:B,BRANCH!B:B,'Normal Call'!E:E)</f>
        <v>0</v>
      </c>
      <c r="T400" s="23">
        <f t="shared" si="20"/>
        <v>65484</v>
      </c>
    </row>
    <row r="401" spans="1:20" x14ac:dyDescent="0.25">
      <c r="A401" s="21">
        <v>440</v>
      </c>
      <c r="B401" s="33" t="s">
        <v>958</v>
      </c>
      <c r="C401" s="34" t="s">
        <v>145</v>
      </c>
      <c r="D401" s="34" t="s">
        <v>146</v>
      </c>
      <c r="E401" s="22" t="s">
        <v>15</v>
      </c>
      <c r="F401" s="23">
        <f>SUMIF('Repledge Call'!A:A,BRANCH!A:A,'Repledge Call'!D:D)</f>
        <v>13359</v>
      </c>
      <c r="G401" s="23">
        <f>SUMIF('Repledge Call'!A:A,BRANCH!A:A,'Repledge Call'!G:G)</f>
        <v>0</v>
      </c>
      <c r="H401" s="23">
        <f>SUMIF('Repledge Call'!A:A,BRANCH!A:A,'Repledge Call'!F:F)</f>
        <v>0</v>
      </c>
      <c r="I401" s="52">
        <f>VLOOKUP(A:A,'Repledge Call'!A:E,5,0)</f>
        <v>0</v>
      </c>
      <c r="J401" s="23">
        <f t="shared" si="18"/>
        <v>13359</v>
      </c>
      <c r="K401" s="23" t="e">
        <f>SUMIF(#REF!,BRANCH!A:A,#REF!)</f>
        <v>#REF!</v>
      </c>
      <c r="L401" s="23" t="e">
        <f>SUMIF(#REF!,BRANCH!A:A,#REF!)</f>
        <v>#REF!</v>
      </c>
      <c r="M401" s="23" t="e">
        <f>SUMIF(#REF!,BRANCH!B:B,#REF!)</f>
        <v>#REF!</v>
      </c>
      <c r="N401" s="52" t="e">
        <f>SUMIF(#REF!,BRANCH!A:A,#REF!)</f>
        <v>#REF!</v>
      </c>
      <c r="O401" s="23" t="e">
        <f t="shared" si="19"/>
        <v>#REF!</v>
      </c>
      <c r="P401" s="23">
        <f>SUMIF('Normal Call'!A:A,BRANCH!A:A,'Normal Call'!D:D)</f>
        <v>141510</v>
      </c>
      <c r="Q401" s="23">
        <f>SUMIF('Normal Call'!A:A,BRANCH!A:A,'Normal Call'!G:G)</f>
        <v>45</v>
      </c>
      <c r="R401" s="23">
        <f>SUMIF('Normal Call'!A:A,BRANCH!A:A,'Normal Call'!F:F)</f>
        <v>29</v>
      </c>
      <c r="S401" s="52">
        <f>SUMIF('Normal Call'!B:B,BRANCH!B:B,'Normal Call'!E:E)</f>
        <v>16</v>
      </c>
      <c r="T401" s="23">
        <f t="shared" si="20"/>
        <v>141481</v>
      </c>
    </row>
    <row r="402" spans="1:20" x14ac:dyDescent="0.25">
      <c r="A402" s="21">
        <v>441</v>
      </c>
      <c r="B402" s="33" t="s">
        <v>959</v>
      </c>
      <c r="C402" s="34" t="s">
        <v>237</v>
      </c>
      <c r="D402" s="34" t="s">
        <v>139</v>
      </c>
      <c r="E402" s="22" t="s">
        <v>16</v>
      </c>
      <c r="F402" s="23">
        <f>SUMIF('Repledge Call'!A:A,BRANCH!A:A,'Repledge Call'!D:D)</f>
        <v>11118</v>
      </c>
      <c r="G402" s="23">
        <f>SUMIF('Repledge Call'!A:A,BRANCH!A:A,'Repledge Call'!G:G)</f>
        <v>0</v>
      </c>
      <c r="H402" s="23">
        <f>SUMIF('Repledge Call'!A:A,BRANCH!A:A,'Repledge Call'!F:F)</f>
        <v>0</v>
      </c>
      <c r="I402" s="52">
        <f>VLOOKUP(A:A,'Repledge Call'!A:E,5,0)</f>
        <v>0</v>
      </c>
      <c r="J402" s="23">
        <f t="shared" si="18"/>
        <v>11118</v>
      </c>
      <c r="K402" s="23" t="e">
        <f>SUMIF(#REF!,BRANCH!A:A,#REF!)</f>
        <v>#REF!</v>
      </c>
      <c r="L402" s="23" t="e">
        <f>SUMIF(#REF!,BRANCH!A:A,#REF!)</f>
        <v>#REF!</v>
      </c>
      <c r="M402" s="23" t="e">
        <f>SUMIF(#REF!,BRANCH!B:B,#REF!)</f>
        <v>#REF!</v>
      </c>
      <c r="N402" s="52" t="e">
        <f>SUMIF(#REF!,BRANCH!A:A,#REF!)</f>
        <v>#REF!</v>
      </c>
      <c r="O402" s="23" t="e">
        <f t="shared" si="19"/>
        <v>#REF!</v>
      </c>
      <c r="P402" s="23">
        <f>SUMIF('Normal Call'!A:A,BRANCH!A:A,'Normal Call'!D:D)</f>
        <v>111497</v>
      </c>
      <c r="Q402" s="23">
        <f>SUMIF('Normal Call'!A:A,BRANCH!A:A,'Normal Call'!G:G)</f>
        <v>45</v>
      </c>
      <c r="R402" s="23">
        <f>SUMIF('Normal Call'!A:A,BRANCH!A:A,'Normal Call'!F:F)</f>
        <v>45</v>
      </c>
      <c r="S402" s="52">
        <f>SUMIF('Normal Call'!B:B,BRANCH!B:B,'Normal Call'!E:E)</f>
        <v>0</v>
      </c>
      <c r="T402" s="23">
        <f t="shared" si="20"/>
        <v>111452</v>
      </c>
    </row>
    <row r="403" spans="1:20" x14ac:dyDescent="0.25">
      <c r="A403" s="21">
        <v>442</v>
      </c>
      <c r="B403" s="33" t="s">
        <v>960</v>
      </c>
      <c r="C403" s="34" t="s">
        <v>561</v>
      </c>
      <c r="D403" s="34" t="s">
        <v>397</v>
      </c>
      <c r="E403" s="22" t="s">
        <v>13</v>
      </c>
      <c r="F403" s="23">
        <f>SUMIF('Repledge Call'!A:A,BRANCH!A:A,'Repledge Call'!D:D)</f>
        <v>3712</v>
      </c>
      <c r="G403" s="23">
        <f>SUMIF('Repledge Call'!A:A,BRANCH!A:A,'Repledge Call'!G:G)</f>
        <v>0</v>
      </c>
      <c r="H403" s="23">
        <f>SUMIF('Repledge Call'!A:A,BRANCH!A:A,'Repledge Call'!F:F)</f>
        <v>0</v>
      </c>
      <c r="I403" s="52">
        <f>VLOOKUP(A:A,'Repledge Call'!A:E,5,0)</f>
        <v>0</v>
      </c>
      <c r="J403" s="23">
        <f t="shared" si="18"/>
        <v>3712</v>
      </c>
      <c r="K403" s="23" t="e">
        <f>SUMIF(#REF!,BRANCH!A:A,#REF!)</f>
        <v>#REF!</v>
      </c>
      <c r="L403" s="23" t="e">
        <f>SUMIF(#REF!,BRANCH!A:A,#REF!)</f>
        <v>#REF!</v>
      </c>
      <c r="M403" s="23" t="e">
        <f>SUMIF(#REF!,BRANCH!B:B,#REF!)</f>
        <v>#REF!</v>
      </c>
      <c r="N403" s="52" t="e">
        <f>SUMIF(#REF!,BRANCH!A:A,#REF!)</f>
        <v>#REF!</v>
      </c>
      <c r="O403" s="23" t="e">
        <f t="shared" si="19"/>
        <v>#REF!</v>
      </c>
      <c r="P403" s="23">
        <f>SUMIF('Normal Call'!A:A,BRANCH!A:A,'Normal Call'!D:D)</f>
        <v>42971</v>
      </c>
      <c r="Q403" s="23">
        <f>SUMIF('Normal Call'!A:A,BRANCH!A:A,'Normal Call'!G:G)</f>
        <v>9</v>
      </c>
      <c r="R403" s="23">
        <f>SUMIF('Normal Call'!A:A,BRANCH!A:A,'Normal Call'!F:F)</f>
        <v>9</v>
      </c>
      <c r="S403" s="52">
        <f>SUMIF('Normal Call'!B:B,BRANCH!B:B,'Normal Call'!E:E)</f>
        <v>0</v>
      </c>
      <c r="T403" s="23">
        <f t="shared" si="20"/>
        <v>42962</v>
      </c>
    </row>
    <row r="404" spans="1:20" x14ac:dyDescent="0.25">
      <c r="A404" s="21">
        <v>443</v>
      </c>
      <c r="B404" s="33" t="s">
        <v>961</v>
      </c>
      <c r="C404" s="34" t="s">
        <v>403</v>
      </c>
      <c r="D404" s="34" t="s">
        <v>404</v>
      </c>
      <c r="E404" s="22" t="s">
        <v>13</v>
      </c>
      <c r="F404" s="23">
        <f>SUMIF('Repledge Call'!A:A,BRANCH!A:A,'Repledge Call'!D:D)</f>
        <v>8375</v>
      </c>
      <c r="G404" s="23">
        <f>SUMIF('Repledge Call'!A:A,BRANCH!A:A,'Repledge Call'!G:G)</f>
        <v>0</v>
      </c>
      <c r="H404" s="23">
        <f>SUMIF('Repledge Call'!A:A,BRANCH!A:A,'Repledge Call'!F:F)</f>
        <v>0</v>
      </c>
      <c r="I404" s="52">
        <f>VLOOKUP(A:A,'Repledge Call'!A:E,5,0)</f>
        <v>0</v>
      </c>
      <c r="J404" s="23">
        <f t="shared" si="18"/>
        <v>8375</v>
      </c>
      <c r="K404" s="23" t="e">
        <f>SUMIF(#REF!,BRANCH!A:A,#REF!)</f>
        <v>#REF!</v>
      </c>
      <c r="L404" s="23" t="e">
        <f>SUMIF(#REF!,BRANCH!A:A,#REF!)</f>
        <v>#REF!</v>
      </c>
      <c r="M404" s="23" t="e">
        <f>SUMIF(#REF!,BRANCH!B:B,#REF!)</f>
        <v>#REF!</v>
      </c>
      <c r="N404" s="52" t="e">
        <f>SUMIF(#REF!,BRANCH!A:A,#REF!)</f>
        <v>#REF!</v>
      </c>
      <c r="O404" s="23" t="e">
        <f t="shared" si="19"/>
        <v>#REF!</v>
      </c>
      <c r="P404" s="23">
        <f>SUMIF('Normal Call'!A:A,BRANCH!A:A,'Normal Call'!D:D)</f>
        <v>90328</v>
      </c>
      <c r="Q404" s="23">
        <f>SUMIF('Normal Call'!A:A,BRANCH!A:A,'Normal Call'!G:G)</f>
        <v>44</v>
      </c>
      <c r="R404" s="23">
        <f>SUMIF('Normal Call'!A:A,BRANCH!A:A,'Normal Call'!F:F)</f>
        <v>1</v>
      </c>
      <c r="S404" s="52">
        <f>SUMIF('Normal Call'!B:B,BRANCH!B:B,'Normal Call'!E:E)</f>
        <v>43</v>
      </c>
      <c r="T404" s="23">
        <f t="shared" si="20"/>
        <v>90327</v>
      </c>
    </row>
    <row r="405" spans="1:20" x14ac:dyDescent="0.25">
      <c r="A405" s="21">
        <v>445</v>
      </c>
      <c r="B405" s="33" t="s">
        <v>962</v>
      </c>
      <c r="C405" s="34" t="s">
        <v>174</v>
      </c>
      <c r="D405" s="34" t="s">
        <v>157</v>
      </c>
      <c r="E405" s="22" t="s">
        <v>17</v>
      </c>
      <c r="F405" s="23">
        <f>SUMIF('Repledge Call'!A:A,BRANCH!A:A,'Repledge Call'!D:D)</f>
        <v>28068</v>
      </c>
      <c r="G405" s="23">
        <f>SUMIF('Repledge Call'!A:A,BRANCH!A:A,'Repledge Call'!G:G)</f>
        <v>1</v>
      </c>
      <c r="H405" s="23">
        <f>SUMIF('Repledge Call'!A:A,BRANCH!A:A,'Repledge Call'!F:F)</f>
        <v>0</v>
      </c>
      <c r="I405" s="52">
        <f>VLOOKUP(A:A,'Repledge Call'!A:E,5,0)</f>
        <v>1</v>
      </c>
      <c r="J405" s="23">
        <f t="shared" si="18"/>
        <v>28068</v>
      </c>
      <c r="K405" s="23" t="e">
        <f>SUMIF(#REF!,BRANCH!A:A,#REF!)</f>
        <v>#REF!</v>
      </c>
      <c r="L405" s="23" t="e">
        <f>SUMIF(#REF!,BRANCH!A:A,#REF!)</f>
        <v>#REF!</v>
      </c>
      <c r="M405" s="23" t="e">
        <f>SUMIF(#REF!,BRANCH!B:B,#REF!)</f>
        <v>#REF!</v>
      </c>
      <c r="N405" s="52" t="e">
        <f>SUMIF(#REF!,BRANCH!A:A,#REF!)</f>
        <v>#REF!</v>
      </c>
      <c r="O405" s="23" t="e">
        <f t="shared" si="19"/>
        <v>#REF!</v>
      </c>
      <c r="P405" s="23">
        <f>SUMIF('Normal Call'!A:A,BRANCH!A:A,'Normal Call'!D:D)</f>
        <v>310892</v>
      </c>
      <c r="Q405" s="23">
        <f>SUMIF('Normal Call'!A:A,BRANCH!A:A,'Normal Call'!G:G)</f>
        <v>139</v>
      </c>
      <c r="R405" s="23">
        <f>SUMIF('Normal Call'!A:A,BRANCH!A:A,'Normal Call'!F:F)</f>
        <v>0</v>
      </c>
      <c r="S405" s="52">
        <f>SUMIF('Normal Call'!B:B,BRANCH!B:B,'Normal Call'!E:E)</f>
        <v>139</v>
      </c>
      <c r="T405" s="23">
        <f t="shared" si="20"/>
        <v>310892</v>
      </c>
    </row>
    <row r="406" spans="1:20" x14ac:dyDescent="0.25">
      <c r="A406" s="21">
        <v>446</v>
      </c>
      <c r="B406" s="33" t="s">
        <v>963</v>
      </c>
      <c r="C406" s="34" t="s">
        <v>425</v>
      </c>
      <c r="D406" s="34" t="s">
        <v>110</v>
      </c>
      <c r="E406" s="22" t="s">
        <v>17</v>
      </c>
      <c r="F406" s="23">
        <f>SUMIF('Repledge Call'!A:A,BRANCH!A:A,'Repledge Call'!D:D)</f>
        <v>11080</v>
      </c>
      <c r="G406" s="23">
        <f>SUMIF('Repledge Call'!A:A,BRANCH!A:A,'Repledge Call'!G:G)</f>
        <v>0</v>
      </c>
      <c r="H406" s="23">
        <f>SUMIF('Repledge Call'!A:A,BRANCH!A:A,'Repledge Call'!F:F)</f>
        <v>0</v>
      </c>
      <c r="I406" s="52">
        <f>VLOOKUP(A:A,'Repledge Call'!A:E,5,0)</f>
        <v>0</v>
      </c>
      <c r="J406" s="23">
        <f t="shared" si="18"/>
        <v>11080</v>
      </c>
      <c r="K406" s="23" t="e">
        <f>SUMIF(#REF!,BRANCH!A:A,#REF!)</f>
        <v>#REF!</v>
      </c>
      <c r="L406" s="23" t="e">
        <f>SUMIF(#REF!,BRANCH!A:A,#REF!)</f>
        <v>#REF!</v>
      </c>
      <c r="M406" s="23" t="e">
        <f>SUMIF(#REF!,BRANCH!B:B,#REF!)</f>
        <v>#REF!</v>
      </c>
      <c r="N406" s="52" t="e">
        <f>SUMIF(#REF!,BRANCH!A:A,#REF!)</f>
        <v>#REF!</v>
      </c>
      <c r="O406" s="23" t="e">
        <f t="shared" si="19"/>
        <v>#REF!</v>
      </c>
      <c r="P406" s="23">
        <f>SUMIF('Normal Call'!A:A,BRANCH!A:A,'Normal Call'!D:D)</f>
        <v>108702</v>
      </c>
      <c r="Q406" s="23">
        <f>SUMIF('Normal Call'!A:A,BRANCH!A:A,'Normal Call'!G:G)</f>
        <v>43</v>
      </c>
      <c r="R406" s="23">
        <f>SUMIF('Normal Call'!A:A,BRANCH!A:A,'Normal Call'!F:F)</f>
        <v>43</v>
      </c>
      <c r="S406" s="52">
        <f>SUMIF('Normal Call'!B:B,BRANCH!B:B,'Normal Call'!E:E)</f>
        <v>0</v>
      </c>
      <c r="T406" s="23">
        <f t="shared" si="20"/>
        <v>108659</v>
      </c>
    </row>
    <row r="407" spans="1:20" x14ac:dyDescent="0.25">
      <c r="A407" s="21">
        <v>447</v>
      </c>
      <c r="B407" s="33" t="s">
        <v>964</v>
      </c>
      <c r="C407" s="34" t="s">
        <v>523</v>
      </c>
      <c r="D407" s="34" t="s">
        <v>461</v>
      </c>
      <c r="E407" s="22" t="s">
        <v>14</v>
      </c>
      <c r="F407" s="23">
        <f>SUMIF('Repledge Call'!A:A,BRANCH!A:A,'Repledge Call'!D:D)</f>
        <v>2150</v>
      </c>
      <c r="G407" s="23">
        <f>SUMIF('Repledge Call'!A:A,BRANCH!A:A,'Repledge Call'!G:G)</f>
        <v>0</v>
      </c>
      <c r="H407" s="23">
        <f>SUMIF('Repledge Call'!A:A,BRANCH!A:A,'Repledge Call'!F:F)</f>
        <v>0</v>
      </c>
      <c r="I407" s="52">
        <f>VLOOKUP(A:A,'Repledge Call'!A:E,5,0)</f>
        <v>0</v>
      </c>
      <c r="J407" s="23">
        <f t="shared" si="18"/>
        <v>2150</v>
      </c>
      <c r="K407" s="23" t="e">
        <f>SUMIF(#REF!,BRANCH!A:A,#REF!)</f>
        <v>#REF!</v>
      </c>
      <c r="L407" s="23" t="e">
        <f>SUMIF(#REF!,BRANCH!A:A,#REF!)</f>
        <v>#REF!</v>
      </c>
      <c r="M407" s="23" t="e">
        <f>SUMIF(#REF!,BRANCH!B:B,#REF!)</f>
        <v>#REF!</v>
      </c>
      <c r="N407" s="52" t="e">
        <f>SUMIF(#REF!,BRANCH!A:A,#REF!)</f>
        <v>#REF!</v>
      </c>
      <c r="O407" s="23" t="e">
        <f t="shared" si="19"/>
        <v>#REF!</v>
      </c>
      <c r="P407" s="23">
        <f>SUMIF('Normal Call'!A:A,BRANCH!A:A,'Normal Call'!D:D)</f>
        <v>25541</v>
      </c>
      <c r="Q407" s="23">
        <f>SUMIF('Normal Call'!A:A,BRANCH!A:A,'Normal Call'!G:G)</f>
        <v>5</v>
      </c>
      <c r="R407" s="23">
        <f>SUMIF('Normal Call'!A:A,BRANCH!A:A,'Normal Call'!F:F)</f>
        <v>5</v>
      </c>
      <c r="S407" s="52">
        <f>SUMIF('Normal Call'!B:B,BRANCH!B:B,'Normal Call'!E:E)</f>
        <v>0</v>
      </c>
      <c r="T407" s="23">
        <f t="shared" si="20"/>
        <v>25536</v>
      </c>
    </row>
    <row r="408" spans="1:20" x14ac:dyDescent="0.25">
      <c r="A408" s="21">
        <v>448</v>
      </c>
      <c r="B408" s="33" t="s">
        <v>965</v>
      </c>
      <c r="C408" s="34" t="s">
        <v>526</v>
      </c>
      <c r="D408" s="34" t="s">
        <v>347</v>
      </c>
      <c r="E408" s="22" t="s">
        <v>13</v>
      </c>
      <c r="F408" s="23">
        <f>SUMIF('Repledge Call'!A:A,BRANCH!A:A,'Repledge Call'!D:D)</f>
        <v>5489</v>
      </c>
      <c r="G408" s="23">
        <f>SUMIF('Repledge Call'!A:A,BRANCH!A:A,'Repledge Call'!G:G)</f>
        <v>0</v>
      </c>
      <c r="H408" s="23">
        <f>SUMIF('Repledge Call'!A:A,BRANCH!A:A,'Repledge Call'!F:F)</f>
        <v>0</v>
      </c>
      <c r="I408" s="52">
        <f>VLOOKUP(A:A,'Repledge Call'!A:E,5,0)</f>
        <v>0</v>
      </c>
      <c r="J408" s="23">
        <f t="shared" si="18"/>
        <v>5489</v>
      </c>
      <c r="K408" s="23" t="e">
        <f>SUMIF(#REF!,BRANCH!A:A,#REF!)</f>
        <v>#REF!</v>
      </c>
      <c r="L408" s="23" t="e">
        <f>SUMIF(#REF!,BRANCH!A:A,#REF!)</f>
        <v>#REF!</v>
      </c>
      <c r="M408" s="23" t="e">
        <f>SUMIF(#REF!,BRANCH!B:B,#REF!)</f>
        <v>#REF!</v>
      </c>
      <c r="N408" s="52" t="e">
        <f>SUMIF(#REF!,BRANCH!A:A,#REF!)</f>
        <v>#REF!</v>
      </c>
      <c r="O408" s="23" t="e">
        <f t="shared" si="19"/>
        <v>#REF!</v>
      </c>
      <c r="P408" s="23">
        <f>SUMIF('Normal Call'!A:A,BRANCH!A:A,'Normal Call'!D:D)</f>
        <v>50724</v>
      </c>
      <c r="Q408" s="23">
        <f>SUMIF('Normal Call'!A:A,BRANCH!A:A,'Normal Call'!G:G)</f>
        <v>21</v>
      </c>
      <c r="R408" s="23">
        <f>SUMIF('Normal Call'!A:A,BRANCH!A:A,'Normal Call'!F:F)</f>
        <v>21</v>
      </c>
      <c r="S408" s="52">
        <f>SUMIF('Normal Call'!B:B,BRANCH!B:B,'Normal Call'!E:E)</f>
        <v>0</v>
      </c>
      <c r="T408" s="23">
        <f t="shared" si="20"/>
        <v>50703</v>
      </c>
    </row>
    <row r="409" spans="1:20" x14ac:dyDescent="0.25">
      <c r="A409" s="21">
        <v>449</v>
      </c>
      <c r="B409" s="33" t="s">
        <v>446</v>
      </c>
      <c r="C409" s="34" t="s">
        <v>446</v>
      </c>
      <c r="D409" s="34" t="s">
        <v>310</v>
      </c>
      <c r="E409" s="22" t="s">
        <v>14</v>
      </c>
      <c r="F409" s="23">
        <f>SUMIF('Repledge Call'!A:A,BRANCH!A:A,'Repledge Call'!D:D)</f>
        <v>8384</v>
      </c>
      <c r="G409" s="23">
        <f>SUMIF('Repledge Call'!A:A,BRANCH!A:A,'Repledge Call'!G:G)</f>
        <v>0</v>
      </c>
      <c r="H409" s="23">
        <f>SUMIF('Repledge Call'!A:A,BRANCH!A:A,'Repledge Call'!F:F)</f>
        <v>0</v>
      </c>
      <c r="I409" s="52">
        <f>VLOOKUP(A:A,'Repledge Call'!A:E,5,0)</f>
        <v>0</v>
      </c>
      <c r="J409" s="23">
        <f t="shared" si="18"/>
        <v>8384</v>
      </c>
      <c r="K409" s="23" t="e">
        <f>SUMIF(#REF!,BRANCH!A:A,#REF!)</f>
        <v>#REF!</v>
      </c>
      <c r="L409" s="23" t="e">
        <f>SUMIF(#REF!,BRANCH!A:A,#REF!)</f>
        <v>#REF!</v>
      </c>
      <c r="M409" s="23" t="e">
        <f>SUMIF(#REF!,BRANCH!B:B,#REF!)</f>
        <v>#REF!</v>
      </c>
      <c r="N409" s="52" t="e">
        <f>SUMIF(#REF!,BRANCH!A:A,#REF!)</f>
        <v>#REF!</v>
      </c>
      <c r="O409" s="23" t="e">
        <f t="shared" si="19"/>
        <v>#REF!</v>
      </c>
      <c r="P409" s="23">
        <f>SUMIF('Normal Call'!A:A,BRANCH!A:A,'Normal Call'!D:D)</f>
        <v>96169</v>
      </c>
      <c r="Q409" s="23">
        <f>SUMIF('Normal Call'!A:A,BRANCH!A:A,'Normal Call'!G:G)</f>
        <v>26</v>
      </c>
      <c r="R409" s="23">
        <f>SUMIF('Normal Call'!A:A,BRANCH!A:A,'Normal Call'!F:F)</f>
        <v>26</v>
      </c>
      <c r="S409" s="52">
        <f>SUMIF('Normal Call'!B:B,BRANCH!B:B,'Normal Call'!E:E)</f>
        <v>0</v>
      </c>
      <c r="T409" s="23">
        <f t="shared" si="20"/>
        <v>96143</v>
      </c>
    </row>
    <row r="410" spans="1:20" x14ac:dyDescent="0.25">
      <c r="A410" s="21">
        <v>450</v>
      </c>
      <c r="B410" s="33" t="s">
        <v>966</v>
      </c>
      <c r="C410" s="34" t="s">
        <v>219</v>
      </c>
      <c r="D410" s="34" t="s">
        <v>163</v>
      </c>
      <c r="E410" s="22" t="s">
        <v>17</v>
      </c>
      <c r="F410" s="23">
        <f>SUMIF('Repledge Call'!A:A,BRANCH!A:A,'Repledge Call'!D:D)</f>
        <v>11069</v>
      </c>
      <c r="G410" s="23">
        <f>SUMIF('Repledge Call'!A:A,BRANCH!A:A,'Repledge Call'!G:G)</f>
        <v>0</v>
      </c>
      <c r="H410" s="23">
        <f>SUMIF('Repledge Call'!A:A,BRANCH!A:A,'Repledge Call'!F:F)</f>
        <v>0</v>
      </c>
      <c r="I410" s="52">
        <f>VLOOKUP(A:A,'Repledge Call'!A:E,5,0)</f>
        <v>0</v>
      </c>
      <c r="J410" s="23">
        <f t="shared" si="18"/>
        <v>11069</v>
      </c>
      <c r="K410" s="23" t="e">
        <f>SUMIF(#REF!,BRANCH!A:A,#REF!)</f>
        <v>#REF!</v>
      </c>
      <c r="L410" s="23" t="e">
        <f>SUMIF(#REF!,BRANCH!A:A,#REF!)</f>
        <v>#REF!</v>
      </c>
      <c r="M410" s="23" t="e">
        <f>SUMIF(#REF!,BRANCH!B:B,#REF!)</f>
        <v>#REF!</v>
      </c>
      <c r="N410" s="52" t="e">
        <f>SUMIF(#REF!,BRANCH!A:A,#REF!)</f>
        <v>#REF!</v>
      </c>
      <c r="O410" s="23" t="e">
        <f t="shared" si="19"/>
        <v>#REF!</v>
      </c>
      <c r="P410" s="23">
        <f>SUMIF('Normal Call'!A:A,BRANCH!A:A,'Normal Call'!D:D)</f>
        <v>114714</v>
      </c>
      <c r="Q410" s="23">
        <f>SUMIF('Normal Call'!A:A,BRANCH!A:A,'Normal Call'!G:G)</f>
        <v>54</v>
      </c>
      <c r="R410" s="23">
        <f>SUMIF('Normal Call'!A:A,BRANCH!A:A,'Normal Call'!F:F)</f>
        <v>54</v>
      </c>
      <c r="S410" s="52">
        <f>SUMIF('Normal Call'!B:B,BRANCH!B:B,'Normal Call'!E:E)</f>
        <v>0</v>
      </c>
      <c r="T410" s="23">
        <f t="shared" si="20"/>
        <v>114660</v>
      </c>
    </row>
    <row r="411" spans="1:20" x14ac:dyDescent="0.25">
      <c r="A411" s="21">
        <v>451</v>
      </c>
      <c r="B411" s="33" t="s">
        <v>967</v>
      </c>
      <c r="C411" s="34" t="s">
        <v>429</v>
      </c>
      <c r="D411" s="34" t="s">
        <v>152</v>
      </c>
      <c r="E411" s="22" t="s">
        <v>16</v>
      </c>
      <c r="F411" s="23">
        <f>SUMIF('Repledge Call'!A:A,BRANCH!A:A,'Repledge Call'!D:D)</f>
        <v>12524</v>
      </c>
      <c r="G411" s="23">
        <f>SUMIF('Repledge Call'!A:A,BRANCH!A:A,'Repledge Call'!G:G)</f>
        <v>0</v>
      </c>
      <c r="H411" s="23">
        <f>SUMIF('Repledge Call'!A:A,BRANCH!A:A,'Repledge Call'!F:F)</f>
        <v>0</v>
      </c>
      <c r="I411" s="52">
        <f>VLOOKUP(A:A,'Repledge Call'!A:E,5,0)</f>
        <v>0</v>
      </c>
      <c r="J411" s="23">
        <f t="shared" si="18"/>
        <v>12524</v>
      </c>
      <c r="K411" s="23" t="e">
        <f>SUMIF(#REF!,BRANCH!A:A,#REF!)</f>
        <v>#REF!</v>
      </c>
      <c r="L411" s="23" t="e">
        <f>SUMIF(#REF!,BRANCH!A:A,#REF!)</f>
        <v>#REF!</v>
      </c>
      <c r="M411" s="23" t="e">
        <f>SUMIF(#REF!,BRANCH!B:B,#REF!)</f>
        <v>#REF!</v>
      </c>
      <c r="N411" s="52" t="e">
        <f>SUMIF(#REF!,BRANCH!A:A,#REF!)</f>
        <v>#REF!</v>
      </c>
      <c r="O411" s="23" t="e">
        <f t="shared" si="19"/>
        <v>#REF!</v>
      </c>
      <c r="P411" s="23">
        <f>SUMIF('Normal Call'!A:A,BRANCH!A:A,'Normal Call'!D:D)</f>
        <v>112846</v>
      </c>
      <c r="Q411" s="23">
        <f>SUMIF('Normal Call'!A:A,BRANCH!A:A,'Normal Call'!G:G)</f>
        <v>59</v>
      </c>
      <c r="R411" s="23">
        <f>SUMIF('Normal Call'!A:A,BRANCH!A:A,'Normal Call'!F:F)</f>
        <v>32</v>
      </c>
      <c r="S411" s="52">
        <f>SUMIF('Normal Call'!B:B,BRANCH!B:B,'Normal Call'!E:E)</f>
        <v>27</v>
      </c>
      <c r="T411" s="23">
        <f t="shared" si="20"/>
        <v>112814</v>
      </c>
    </row>
    <row r="412" spans="1:20" x14ac:dyDescent="0.25">
      <c r="A412" s="21">
        <v>452</v>
      </c>
      <c r="B412" s="33" t="s">
        <v>968</v>
      </c>
      <c r="C412" s="34" t="s">
        <v>573</v>
      </c>
      <c r="D412" s="34" t="s">
        <v>404</v>
      </c>
      <c r="E412" s="22" t="s">
        <v>13</v>
      </c>
      <c r="F412" s="23">
        <f>SUMIF('Repledge Call'!A:A,BRANCH!A:A,'Repledge Call'!D:D)</f>
        <v>3750</v>
      </c>
      <c r="G412" s="23">
        <f>SUMIF('Repledge Call'!A:A,BRANCH!A:A,'Repledge Call'!G:G)</f>
        <v>0</v>
      </c>
      <c r="H412" s="23">
        <f>SUMIF('Repledge Call'!A:A,BRANCH!A:A,'Repledge Call'!F:F)</f>
        <v>0</v>
      </c>
      <c r="I412" s="52">
        <f>VLOOKUP(A:A,'Repledge Call'!A:E,5,0)</f>
        <v>0</v>
      </c>
      <c r="J412" s="23">
        <f t="shared" si="18"/>
        <v>3750</v>
      </c>
      <c r="K412" s="23" t="e">
        <f>SUMIF(#REF!,BRANCH!A:A,#REF!)</f>
        <v>#REF!</v>
      </c>
      <c r="L412" s="23" t="e">
        <f>SUMIF(#REF!,BRANCH!A:A,#REF!)</f>
        <v>#REF!</v>
      </c>
      <c r="M412" s="23" t="e">
        <f>SUMIF(#REF!,BRANCH!B:B,#REF!)</f>
        <v>#REF!</v>
      </c>
      <c r="N412" s="52" t="e">
        <f>SUMIF(#REF!,BRANCH!A:A,#REF!)</f>
        <v>#REF!</v>
      </c>
      <c r="O412" s="23" t="e">
        <f t="shared" si="19"/>
        <v>#REF!</v>
      </c>
      <c r="P412" s="23">
        <f>SUMIF('Normal Call'!A:A,BRANCH!A:A,'Normal Call'!D:D)</f>
        <v>36813</v>
      </c>
      <c r="Q412" s="23">
        <f>SUMIF('Normal Call'!A:A,BRANCH!A:A,'Normal Call'!G:G)</f>
        <v>19</v>
      </c>
      <c r="R412" s="23">
        <f>SUMIF('Normal Call'!A:A,BRANCH!A:A,'Normal Call'!F:F)</f>
        <v>19</v>
      </c>
      <c r="S412" s="52">
        <f>SUMIF('Normal Call'!B:B,BRANCH!B:B,'Normal Call'!E:E)</f>
        <v>0</v>
      </c>
      <c r="T412" s="23">
        <f t="shared" si="20"/>
        <v>36794</v>
      </c>
    </row>
    <row r="413" spans="1:20" x14ac:dyDescent="0.25">
      <c r="A413" s="21">
        <v>453</v>
      </c>
      <c r="B413" s="33" t="s">
        <v>969</v>
      </c>
      <c r="C413" s="34" t="s">
        <v>153</v>
      </c>
      <c r="D413" s="34" t="s">
        <v>154</v>
      </c>
      <c r="E413" s="22" t="s">
        <v>14</v>
      </c>
      <c r="F413" s="23">
        <f>SUMIF('Repledge Call'!A:A,BRANCH!A:A,'Repledge Call'!D:D)</f>
        <v>7960</v>
      </c>
      <c r="G413" s="23">
        <f>SUMIF('Repledge Call'!A:A,BRANCH!A:A,'Repledge Call'!G:G)</f>
        <v>0</v>
      </c>
      <c r="H413" s="23">
        <f>SUMIF('Repledge Call'!A:A,BRANCH!A:A,'Repledge Call'!F:F)</f>
        <v>0</v>
      </c>
      <c r="I413" s="52">
        <f>VLOOKUP(A:A,'Repledge Call'!A:E,5,0)</f>
        <v>0</v>
      </c>
      <c r="J413" s="23">
        <f t="shared" si="18"/>
        <v>7960</v>
      </c>
      <c r="K413" s="23" t="e">
        <f>SUMIF(#REF!,BRANCH!A:A,#REF!)</f>
        <v>#REF!</v>
      </c>
      <c r="L413" s="23" t="e">
        <f>SUMIF(#REF!,BRANCH!A:A,#REF!)</f>
        <v>#REF!</v>
      </c>
      <c r="M413" s="23" t="e">
        <f>SUMIF(#REF!,BRANCH!B:B,#REF!)</f>
        <v>#REF!</v>
      </c>
      <c r="N413" s="52" t="e">
        <f>SUMIF(#REF!,BRANCH!A:A,#REF!)</f>
        <v>#REF!</v>
      </c>
      <c r="O413" s="23" t="e">
        <f t="shared" si="19"/>
        <v>#REF!</v>
      </c>
      <c r="P413" s="23">
        <f>SUMIF('Normal Call'!A:A,BRANCH!A:A,'Normal Call'!D:D)</f>
        <v>95334</v>
      </c>
      <c r="Q413" s="23">
        <f>SUMIF('Normal Call'!A:A,BRANCH!A:A,'Normal Call'!G:G)</f>
        <v>33</v>
      </c>
      <c r="R413" s="23">
        <f>SUMIF('Normal Call'!A:A,BRANCH!A:A,'Normal Call'!F:F)</f>
        <v>0</v>
      </c>
      <c r="S413" s="52">
        <f>SUMIF('Normal Call'!B:B,BRANCH!B:B,'Normal Call'!E:E)</f>
        <v>33</v>
      </c>
      <c r="T413" s="23">
        <f t="shared" si="20"/>
        <v>95334</v>
      </c>
    </row>
    <row r="414" spans="1:20" x14ac:dyDescent="0.25">
      <c r="A414" s="21">
        <v>454</v>
      </c>
      <c r="B414" s="33" t="s">
        <v>970</v>
      </c>
      <c r="C414" s="34" t="s">
        <v>306</v>
      </c>
      <c r="D414" s="34" t="s">
        <v>284</v>
      </c>
      <c r="E414" s="22" t="s">
        <v>16</v>
      </c>
      <c r="F414" s="23">
        <f>SUMIF('Repledge Call'!A:A,BRANCH!A:A,'Repledge Call'!D:D)</f>
        <v>6427</v>
      </c>
      <c r="G414" s="23">
        <f>SUMIF('Repledge Call'!A:A,BRANCH!A:A,'Repledge Call'!G:G)</f>
        <v>0</v>
      </c>
      <c r="H414" s="23">
        <f>SUMIF('Repledge Call'!A:A,BRANCH!A:A,'Repledge Call'!F:F)</f>
        <v>0</v>
      </c>
      <c r="I414" s="52">
        <f>VLOOKUP(A:A,'Repledge Call'!A:E,5,0)</f>
        <v>0</v>
      </c>
      <c r="J414" s="23">
        <f t="shared" si="18"/>
        <v>6427</v>
      </c>
      <c r="K414" s="23" t="e">
        <f>SUMIF(#REF!,BRANCH!A:A,#REF!)</f>
        <v>#REF!</v>
      </c>
      <c r="L414" s="23" t="e">
        <f>SUMIF(#REF!,BRANCH!A:A,#REF!)</f>
        <v>#REF!</v>
      </c>
      <c r="M414" s="23" t="e">
        <f>SUMIF(#REF!,BRANCH!B:B,#REF!)</f>
        <v>#REF!</v>
      </c>
      <c r="N414" s="52" t="e">
        <f>SUMIF(#REF!,BRANCH!A:A,#REF!)</f>
        <v>#REF!</v>
      </c>
      <c r="O414" s="23" t="e">
        <f t="shared" si="19"/>
        <v>#REF!</v>
      </c>
      <c r="P414" s="23">
        <f>SUMIF('Normal Call'!A:A,BRANCH!A:A,'Normal Call'!D:D)</f>
        <v>63438</v>
      </c>
      <c r="Q414" s="23">
        <f>SUMIF('Normal Call'!A:A,BRANCH!A:A,'Normal Call'!G:G)</f>
        <v>33</v>
      </c>
      <c r="R414" s="23">
        <f>SUMIF('Normal Call'!A:A,BRANCH!A:A,'Normal Call'!F:F)</f>
        <v>33</v>
      </c>
      <c r="S414" s="52">
        <f>SUMIF('Normal Call'!B:B,BRANCH!B:B,'Normal Call'!E:E)</f>
        <v>0</v>
      </c>
      <c r="T414" s="23">
        <f t="shared" si="20"/>
        <v>63405</v>
      </c>
    </row>
    <row r="415" spans="1:20" x14ac:dyDescent="0.25">
      <c r="A415" s="21">
        <v>455</v>
      </c>
      <c r="B415" s="33" t="s">
        <v>971</v>
      </c>
      <c r="C415" s="34" t="s">
        <v>328</v>
      </c>
      <c r="D415" s="34" t="s">
        <v>223</v>
      </c>
      <c r="E415" s="22" t="s">
        <v>13</v>
      </c>
      <c r="F415" s="23">
        <f>SUMIF('Repledge Call'!A:A,BRANCH!A:A,'Repledge Call'!D:D)</f>
        <v>15399</v>
      </c>
      <c r="G415" s="23">
        <f>SUMIF('Repledge Call'!A:A,BRANCH!A:A,'Repledge Call'!G:G)</f>
        <v>0</v>
      </c>
      <c r="H415" s="23">
        <f>SUMIF('Repledge Call'!A:A,BRANCH!A:A,'Repledge Call'!F:F)</f>
        <v>0</v>
      </c>
      <c r="I415" s="52">
        <f>VLOOKUP(A:A,'Repledge Call'!A:E,5,0)</f>
        <v>0</v>
      </c>
      <c r="J415" s="23">
        <f t="shared" si="18"/>
        <v>15399</v>
      </c>
      <c r="K415" s="23" t="e">
        <f>SUMIF(#REF!,BRANCH!A:A,#REF!)</f>
        <v>#REF!</v>
      </c>
      <c r="L415" s="23" t="e">
        <f>SUMIF(#REF!,BRANCH!A:A,#REF!)</f>
        <v>#REF!</v>
      </c>
      <c r="M415" s="23" t="e">
        <f>SUMIF(#REF!,BRANCH!B:B,#REF!)</f>
        <v>#REF!</v>
      </c>
      <c r="N415" s="52" t="e">
        <f>SUMIF(#REF!,BRANCH!A:A,#REF!)</f>
        <v>#REF!</v>
      </c>
      <c r="O415" s="23" t="e">
        <f t="shared" si="19"/>
        <v>#REF!</v>
      </c>
      <c r="P415" s="23">
        <f>SUMIF('Normal Call'!A:A,BRANCH!A:A,'Normal Call'!D:D)</f>
        <v>148452</v>
      </c>
      <c r="Q415" s="23">
        <f>SUMIF('Normal Call'!A:A,BRANCH!A:A,'Normal Call'!G:G)</f>
        <v>57</v>
      </c>
      <c r="R415" s="23">
        <f>SUMIF('Normal Call'!A:A,BRANCH!A:A,'Normal Call'!F:F)</f>
        <v>57</v>
      </c>
      <c r="S415" s="52">
        <f>SUMIF('Normal Call'!B:B,BRANCH!B:B,'Normal Call'!E:E)</f>
        <v>0</v>
      </c>
      <c r="T415" s="23">
        <f t="shared" si="20"/>
        <v>148395</v>
      </c>
    </row>
    <row r="416" spans="1:20" x14ac:dyDescent="0.25">
      <c r="A416" s="21">
        <v>456</v>
      </c>
      <c r="B416" s="33" t="s">
        <v>972</v>
      </c>
      <c r="C416" s="34" t="s">
        <v>574</v>
      </c>
      <c r="D416" s="34" t="s">
        <v>404</v>
      </c>
      <c r="E416" s="22" t="s">
        <v>13</v>
      </c>
      <c r="F416" s="23">
        <f>SUMIF('Repledge Call'!A:A,BRANCH!A:A,'Repledge Call'!D:D)</f>
        <v>4237</v>
      </c>
      <c r="G416" s="23">
        <f>SUMIF('Repledge Call'!A:A,BRANCH!A:A,'Repledge Call'!G:G)</f>
        <v>0</v>
      </c>
      <c r="H416" s="23">
        <f>SUMIF('Repledge Call'!A:A,BRANCH!A:A,'Repledge Call'!F:F)</f>
        <v>0</v>
      </c>
      <c r="I416" s="52">
        <f>VLOOKUP(A:A,'Repledge Call'!A:E,5,0)</f>
        <v>0</v>
      </c>
      <c r="J416" s="23">
        <f t="shared" si="18"/>
        <v>4237</v>
      </c>
      <c r="K416" s="23" t="e">
        <f>SUMIF(#REF!,BRANCH!A:A,#REF!)</f>
        <v>#REF!</v>
      </c>
      <c r="L416" s="23" t="e">
        <f>SUMIF(#REF!,BRANCH!A:A,#REF!)</f>
        <v>#REF!</v>
      </c>
      <c r="M416" s="23" t="e">
        <f>SUMIF(#REF!,BRANCH!B:B,#REF!)</f>
        <v>#REF!</v>
      </c>
      <c r="N416" s="52" t="e">
        <f>SUMIF(#REF!,BRANCH!A:A,#REF!)</f>
        <v>#REF!</v>
      </c>
      <c r="O416" s="23" t="e">
        <f t="shared" si="19"/>
        <v>#REF!</v>
      </c>
      <c r="P416" s="23">
        <f>SUMIF('Normal Call'!A:A,BRANCH!A:A,'Normal Call'!D:D)</f>
        <v>37510</v>
      </c>
      <c r="Q416" s="23">
        <f>SUMIF('Normal Call'!A:A,BRANCH!A:A,'Normal Call'!G:G)</f>
        <v>14</v>
      </c>
      <c r="R416" s="23">
        <f>SUMIF('Normal Call'!A:A,BRANCH!A:A,'Normal Call'!F:F)</f>
        <v>14</v>
      </c>
      <c r="S416" s="52">
        <f>SUMIF('Normal Call'!B:B,BRANCH!B:B,'Normal Call'!E:E)</f>
        <v>0</v>
      </c>
      <c r="T416" s="23">
        <f t="shared" si="20"/>
        <v>37496</v>
      </c>
    </row>
    <row r="417" spans="1:20" x14ac:dyDescent="0.25">
      <c r="A417" s="21">
        <v>320</v>
      </c>
      <c r="B417" s="33" t="s">
        <v>973</v>
      </c>
      <c r="C417" s="34" t="s">
        <v>111</v>
      </c>
      <c r="D417" s="34" t="s">
        <v>112</v>
      </c>
      <c r="E417" s="22" t="s">
        <v>17</v>
      </c>
      <c r="F417" s="23">
        <f>SUMIF('Repledge Call'!A:A,BRANCH!A:A,'Repledge Call'!D:D)</f>
        <v>25520</v>
      </c>
      <c r="G417" s="23">
        <f>SUMIF('Repledge Call'!A:A,BRANCH!A:A,'Repledge Call'!G:G)</f>
        <v>2</v>
      </c>
      <c r="H417" s="23">
        <f>SUMIF('Repledge Call'!A:A,BRANCH!A:A,'Repledge Call'!F:F)</f>
        <v>2</v>
      </c>
      <c r="I417" s="52">
        <f>VLOOKUP(A:A,'Repledge Call'!A:E,5,0)</f>
        <v>0</v>
      </c>
      <c r="J417" s="23">
        <f t="shared" si="18"/>
        <v>25518</v>
      </c>
      <c r="K417" s="23" t="e">
        <f>SUMIF(#REF!,BRANCH!A:A,#REF!)</f>
        <v>#REF!</v>
      </c>
      <c r="L417" s="23" t="e">
        <f>SUMIF(#REF!,BRANCH!A:A,#REF!)</f>
        <v>#REF!</v>
      </c>
      <c r="M417" s="23" t="e">
        <f>SUMIF(#REF!,BRANCH!B:B,#REF!)</f>
        <v>#REF!</v>
      </c>
      <c r="N417" s="52" t="e">
        <f>SUMIF(#REF!,BRANCH!A:A,#REF!)</f>
        <v>#REF!</v>
      </c>
      <c r="O417" s="23" t="e">
        <f t="shared" si="19"/>
        <v>#REF!</v>
      </c>
      <c r="P417" s="23">
        <f>SUMIF('Normal Call'!A:A,BRANCH!A:A,'Normal Call'!D:D)</f>
        <v>301332</v>
      </c>
      <c r="Q417" s="23">
        <f>SUMIF('Normal Call'!A:A,BRANCH!A:A,'Normal Call'!G:G)</f>
        <v>165</v>
      </c>
      <c r="R417" s="23">
        <f>SUMIF('Normal Call'!A:A,BRANCH!A:A,'Normal Call'!F:F)</f>
        <v>165</v>
      </c>
      <c r="S417" s="52">
        <f>SUMIF('Normal Call'!B:B,BRANCH!B:B,'Normal Call'!E:E)</f>
        <v>0</v>
      </c>
      <c r="T417" s="23">
        <f t="shared" si="20"/>
        <v>301167</v>
      </c>
    </row>
    <row r="418" spans="1:20" x14ac:dyDescent="0.25">
      <c r="A418" s="21">
        <v>458</v>
      </c>
      <c r="B418" s="33" t="s">
        <v>974</v>
      </c>
      <c r="C418" s="34" t="s">
        <v>160</v>
      </c>
      <c r="D418" s="34" t="s">
        <v>144</v>
      </c>
      <c r="E418" s="22" t="s">
        <v>18</v>
      </c>
      <c r="F418" s="23">
        <f>SUMIF('Repledge Call'!A:A,BRANCH!A:A,'Repledge Call'!D:D)</f>
        <v>11587</v>
      </c>
      <c r="G418" s="23">
        <f>SUMIF('Repledge Call'!A:A,BRANCH!A:A,'Repledge Call'!G:G)</f>
        <v>1</v>
      </c>
      <c r="H418" s="23">
        <f>SUMIF('Repledge Call'!A:A,BRANCH!A:A,'Repledge Call'!F:F)</f>
        <v>1</v>
      </c>
      <c r="I418" s="52">
        <f>VLOOKUP(A:A,'Repledge Call'!A:E,5,0)</f>
        <v>0</v>
      </c>
      <c r="J418" s="23">
        <f t="shared" si="18"/>
        <v>11586</v>
      </c>
      <c r="K418" s="23" t="e">
        <f>SUMIF(#REF!,BRANCH!A:A,#REF!)</f>
        <v>#REF!</v>
      </c>
      <c r="L418" s="23" t="e">
        <f>SUMIF(#REF!,BRANCH!A:A,#REF!)</f>
        <v>#REF!</v>
      </c>
      <c r="M418" s="23" t="e">
        <f>SUMIF(#REF!,BRANCH!B:B,#REF!)</f>
        <v>#REF!</v>
      </c>
      <c r="N418" s="52" t="e">
        <f>SUMIF(#REF!,BRANCH!A:A,#REF!)</f>
        <v>#REF!</v>
      </c>
      <c r="O418" s="23" t="e">
        <f t="shared" si="19"/>
        <v>#REF!</v>
      </c>
      <c r="P418" s="23">
        <f>SUMIF('Normal Call'!A:A,BRANCH!A:A,'Normal Call'!D:D)</f>
        <v>108291</v>
      </c>
      <c r="Q418" s="23">
        <f>SUMIF('Normal Call'!A:A,BRANCH!A:A,'Normal Call'!G:G)</f>
        <v>47</v>
      </c>
      <c r="R418" s="23">
        <f>SUMIF('Normal Call'!A:A,BRANCH!A:A,'Normal Call'!F:F)</f>
        <v>15</v>
      </c>
      <c r="S418" s="52">
        <f>SUMIF('Normal Call'!B:B,BRANCH!B:B,'Normal Call'!E:E)</f>
        <v>32</v>
      </c>
      <c r="T418" s="23">
        <f t="shared" si="20"/>
        <v>108276</v>
      </c>
    </row>
    <row r="419" spans="1:20" x14ac:dyDescent="0.25">
      <c r="A419" s="21">
        <v>459</v>
      </c>
      <c r="B419" s="33" t="s">
        <v>975</v>
      </c>
      <c r="C419" s="34" t="s">
        <v>475</v>
      </c>
      <c r="D419" s="34" t="s">
        <v>347</v>
      </c>
      <c r="E419" s="22" t="s">
        <v>13</v>
      </c>
      <c r="F419" s="23">
        <f>SUMIF('Repledge Call'!A:A,BRANCH!A:A,'Repledge Call'!D:D)</f>
        <v>5971</v>
      </c>
      <c r="G419" s="23">
        <f>SUMIF('Repledge Call'!A:A,BRANCH!A:A,'Repledge Call'!G:G)</f>
        <v>0</v>
      </c>
      <c r="H419" s="23">
        <f>SUMIF('Repledge Call'!A:A,BRANCH!A:A,'Repledge Call'!F:F)</f>
        <v>0</v>
      </c>
      <c r="I419" s="52">
        <f>VLOOKUP(A:A,'Repledge Call'!A:E,5,0)</f>
        <v>0</v>
      </c>
      <c r="J419" s="23">
        <f t="shared" si="18"/>
        <v>5971</v>
      </c>
      <c r="K419" s="23" t="e">
        <f>SUMIF(#REF!,BRANCH!A:A,#REF!)</f>
        <v>#REF!</v>
      </c>
      <c r="L419" s="23" t="e">
        <f>SUMIF(#REF!,BRANCH!A:A,#REF!)</f>
        <v>#REF!</v>
      </c>
      <c r="M419" s="23" t="e">
        <f>SUMIF(#REF!,BRANCH!B:B,#REF!)</f>
        <v>#REF!</v>
      </c>
      <c r="N419" s="52" t="e">
        <f>SUMIF(#REF!,BRANCH!A:A,#REF!)</f>
        <v>#REF!</v>
      </c>
      <c r="O419" s="23" t="e">
        <f t="shared" si="19"/>
        <v>#REF!</v>
      </c>
      <c r="P419" s="23">
        <f>SUMIF('Normal Call'!A:A,BRANCH!A:A,'Normal Call'!D:D)</f>
        <v>55626</v>
      </c>
      <c r="Q419" s="23">
        <f>SUMIF('Normal Call'!A:A,BRANCH!A:A,'Normal Call'!G:G)</f>
        <v>22</v>
      </c>
      <c r="R419" s="23">
        <f>SUMIF('Normal Call'!A:A,BRANCH!A:A,'Normal Call'!F:F)</f>
        <v>22</v>
      </c>
      <c r="S419" s="52">
        <f>SUMIF('Normal Call'!B:B,BRANCH!B:B,'Normal Call'!E:E)</f>
        <v>0</v>
      </c>
      <c r="T419" s="23">
        <f t="shared" si="20"/>
        <v>55604</v>
      </c>
    </row>
    <row r="420" spans="1:20" x14ac:dyDescent="0.25">
      <c r="A420" s="21">
        <v>460</v>
      </c>
      <c r="B420" s="33" t="s">
        <v>976</v>
      </c>
      <c r="C420" s="34" t="s">
        <v>541</v>
      </c>
      <c r="D420" s="34" t="s">
        <v>193</v>
      </c>
      <c r="E420" s="22" t="s">
        <v>20</v>
      </c>
      <c r="F420" s="23">
        <f>SUMIF('Repledge Call'!A:A,BRANCH!A:A,'Repledge Call'!D:D)</f>
        <v>11822</v>
      </c>
      <c r="G420" s="23">
        <f>SUMIF('Repledge Call'!A:A,BRANCH!A:A,'Repledge Call'!G:G)</f>
        <v>0</v>
      </c>
      <c r="H420" s="23">
        <f>SUMIF('Repledge Call'!A:A,BRANCH!A:A,'Repledge Call'!F:F)</f>
        <v>0</v>
      </c>
      <c r="I420" s="52">
        <f>VLOOKUP(A:A,'Repledge Call'!A:E,5,0)</f>
        <v>0</v>
      </c>
      <c r="J420" s="23">
        <f t="shared" si="18"/>
        <v>11822</v>
      </c>
      <c r="K420" s="23" t="e">
        <f>SUMIF(#REF!,BRANCH!A:A,#REF!)</f>
        <v>#REF!</v>
      </c>
      <c r="L420" s="23" t="e">
        <f>SUMIF(#REF!,BRANCH!A:A,#REF!)</f>
        <v>#REF!</v>
      </c>
      <c r="M420" s="23" t="e">
        <f>SUMIF(#REF!,BRANCH!B:B,#REF!)</f>
        <v>#REF!</v>
      </c>
      <c r="N420" s="52" t="e">
        <f>SUMIF(#REF!,BRANCH!A:A,#REF!)</f>
        <v>#REF!</v>
      </c>
      <c r="O420" s="23" t="e">
        <f t="shared" si="19"/>
        <v>#REF!</v>
      </c>
      <c r="P420" s="23">
        <f>SUMIF('Normal Call'!A:A,BRANCH!A:A,'Normal Call'!D:D)</f>
        <v>109761</v>
      </c>
      <c r="Q420" s="23">
        <f>SUMIF('Normal Call'!A:A,BRANCH!A:A,'Normal Call'!G:G)</f>
        <v>41</v>
      </c>
      <c r="R420" s="23">
        <f>SUMIF('Normal Call'!A:A,BRANCH!A:A,'Normal Call'!F:F)</f>
        <v>41</v>
      </c>
      <c r="S420" s="52">
        <f>SUMIF('Normal Call'!B:B,BRANCH!B:B,'Normal Call'!E:E)</f>
        <v>0</v>
      </c>
      <c r="T420" s="23">
        <f t="shared" si="20"/>
        <v>109720</v>
      </c>
    </row>
    <row r="421" spans="1:20" x14ac:dyDescent="0.25">
      <c r="A421" s="21">
        <v>387</v>
      </c>
      <c r="B421" s="33" t="s">
        <v>977</v>
      </c>
      <c r="C421" s="34" t="s">
        <v>111</v>
      </c>
      <c r="D421" s="34" t="s">
        <v>112</v>
      </c>
      <c r="E421" s="22" t="s">
        <v>17</v>
      </c>
      <c r="F421" s="23">
        <f>SUMIF('Repledge Call'!A:A,BRANCH!A:A,'Repledge Call'!D:D)</f>
        <v>22707</v>
      </c>
      <c r="G421" s="23">
        <f>SUMIF('Repledge Call'!A:A,BRANCH!A:A,'Repledge Call'!G:G)</f>
        <v>0</v>
      </c>
      <c r="H421" s="23">
        <f>SUMIF('Repledge Call'!A:A,BRANCH!A:A,'Repledge Call'!F:F)</f>
        <v>0</v>
      </c>
      <c r="I421" s="52">
        <f>VLOOKUP(A:A,'Repledge Call'!A:E,5,0)</f>
        <v>0</v>
      </c>
      <c r="J421" s="23">
        <f t="shared" si="18"/>
        <v>22707</v>
      </c>
      <c r="K421" s="23" t="e">
        <f>SUMIF(#REF!,BRANCH!A:A,#REF!)</f>
        <v>#REF!</v>
      </c>
      <c r="L421" s="23" t="e">
        <f>SUMIF(#REF!,BRANCH!A:A,#REF!)</f>
        <v>#REF!</v>
      </c>
      <c r="M421" s="23" t="e">
        <f>SUMIF(#REF!,BRANCH!B:B,#REF!)</f>
        <v>#REF!</v>
      </c>
      <c r="N421" s="52" t="e">
        <f>SUMIF(#REF!,BRANCH!A:A,#REF!)</f>
        <v>#REF!</v>
      </c>
      <c r="O421" s="23" t="e">
        <f t="shared" si="19"/>
        <v>#REF!</v>
      </c>
      <c r="P421" s="23">
        <f>SUMIF('Normal Call'!A:A,BRANCH!A:A,'Normal Call'!D:D)</f>
        <v>289466</v>
      </c>
      <c r="Q421" s="23">
        <f>SUMIF('Normal Call'!A:A,BRANCH!A:A,'Normal Call'!G:G)</f>
        <v>176</v>
      </c>
      <c r="R421" s="23">
        <f>SUMIF('Normal Call'!A:A,BRANCH!A:A,'Normal Call'!F:F)</f>
        <v>176</v>
      </c>
      <c r="S421" s="52">
        <f>SUMIF('Normal Call'!B:B,BRANCH!B:B,'Normal Call'!E:E)</f>
        <v>0</v>
      </c>
      <c r="T421" s="23">
        <f t="shared" si="20"/>
        <v>289290</v>
      </c>
    </row>
    <row r="422" spans="1:20" x14ac:dyDescent="0.25">
      <c r="A422" s="21">
        <v>462</v>
      </c>
      <c r="B422" s="33" t="s">
        <v>978</v>
      </c>
      <c r="C422" s="34" t="s">
        <v>211</v>
      </c>
      <c r="D422" s="34" t="s">
        <v>114</v>
      </c>
      <c r="E422" s="22" t="s">
        <v>17</v>
      </c>
      <c r="F422" s="23">
        <f>SUMIF('Repledge Call'!A:A,BRANCH!A:A,'Repledge Call'!D:D)</f>
        <v>13250</v>
      </c>
      <c r="G422" s="23">
        <f>SUMIF('Repledge Call'!A:A,BRANCH!A:A,'Repledge Call'!G:G)</f>
        <v>1</v>
      </c>
      <c r="H422" s="23">
        <f>SUMIF('Repledge Call'!A:A,BRANCH!A:A,'Repledge Call'!F:F)</f>
        <v>1</v>
      </c>
      <c r="I422" s="52">
        <f>VLOOKUP(A:A,'Repledge Call'!A:E,5,0)</f>
        <v>0</v>
      </c>
      <c r="J422" s="23">
        <f t="shared" si="18"/>
        <v>13249</v>
      </c>
      <c r="K422" s="23" t="e">
        <f>SUMIF(#REF!,BRANCH!A:A,#REF!)</f>
        <v>#REF!</v>
      </c>
      <c r="L422" s="23" t="e">
        <f>SUMIF(#REF!,BRANCH!A:A,#REF!)</f>
        <v>#REF!</v>
      </c>
      <c r="M422" s="23" t="e">
        <f>SUMIF(#REF!,BRANCH!B:B,#REF!)</f>
        <v>#REF!</v>
      </c>
      <c r="N422" s="52" t="e">
        <f>SUMIF(#REF!,BRANCH!A:A,#REF!)</f>
        <v>#REF!</v>
      </c>
      <c r="O422" s="23" t="e">
        <f t="shared" si="19"/>
        <v>#REF!</v>
      </c>
      <c r="P422" s="23">
        <f>SUMIF('Normal Call'!A:A,BRANCH!A:A,'Normal Call'!D:D)</f>
        <v>132496</v>
      </c>
      <c r="Q422" s="23">
        <f>SUMIF('Normal Call'!A:A,BRANCH!A:A,'Normal Call'!G:G)</f>
        <v>60</v>
      </c>
      <c r="R422" s="23">
        <f>SUMIF('Normal Call'!A:A,BRANCH!A:A,'Normal Call'!F:F)</f>
        <v>60</v>
      </c>
      <c r="S422" s="52">
        <f>SUMIF('Normal Call'!B:B,BRANCH!B:B,'Normal Call'!E:E)</f>
        <v>0</v>
      </c>
      <c r="T422" s="23">
        <f t="shared" si="20"/>
        <v>132436</v>
      </c>
    </row>
    <row r="423" spans="1:20" x14ac:dyDescent="0.25">
      <c r="A423" s="21">
        <v>463</v>
      </c>
      <c r="B423" s="33" t="s">
        <v>979</v>
      </c>
      <c r="C423" s="34" t="s">
        <v>303</v>
      </c>
      <c r="D423" s="34" t="s">
        <v>203</v>
      </c>
      <c r="E423" s="22" t="s">
        <v>20</v>
      </c>
      <c r="F423" s="23">
        <f>SUMIF('Repledge Call'!A:A,BRANCH!A:A,'Repledge Call'!D:D)</f>
        <v>17714</v>
      </c>
      <c r="G423" s="23">
        <f>SUMIF('Repledge Call'!A:A,BRANCH!A:A,'Repledge Call'!G:G)</f>
        <v>0</v>
      </c>
      <c r="H423" s="23">
        <f>SUMIF('Repledge Call'!A:A,BRANCH!A:A,'Repledge Call'!F:F)</f>
        <v>0</v>
      </c>
      <c r="I423" s="52">
        <f>VLOOKUP(A:A,'Repledge Call'!A:E,5,0)</f>
        <v>0</v>
      </c>
      <c r="J423" s="23">
        <f t="shared" si="18"/>
        <v>17714</v>
      </c>
      <c r="K423" s="23" t="e">
        <f>SUMIF(#REF!,BRANCH!A:A,#REF!)</f>
        <v>#REF!</v>
      </c>
      <c r="L423" s="23" t="e">
        <f>SUMIF(#REF!,BRANCH!A:A,#REF!)</f>
        <v>#REF!</v>
      </c>
      <c r="M423" s="23" t="e">
        <f>SUMIF(#REF!,BRANCH!B:B,#REF!)</f>
        <v>#REF!</v>
      </c>
      <c r="N423" s="52" t="e">
        <f>SUMIF(#REF!,BRANCH!A:A,#REF!)</f>
        <v>#REF!</v>
      </c>
      <c r="O423" s="23" t="e">
        <f t="shared" si="19"/>
        <v>#REF!</v>
      </c>
      <c r="P423" s="23">
        <f>SUMIF('Normal Call'!A:A,BRANCH!A:A,'Normal Call'!D:D)</f>
        <v>177406</v>
      </c>
      <c r="Q423" s="23">
        <f>SUMIF('Normal Call'!A:A,BRANCH!A:A,'Normal Call'!G:G)</f>
        <v>72</v>
      </c>
      <c r="R423" s="23">
        <f>SUMIF('Normal Call'!A:A,BRANCH!A:A,'Normal Call'!F:F)</f>
        <v>72</v>
      </c>
      <c r="S423" s="52">
        <f>SUMIF('Normal Call'!B:B,BRANCH!B:B,'Normal Call'!E:E)</f>
        <v>0</v>
      </c>
      <c r="T423" s="23">
        <f t="shared" si="20"/>
        <v>177334</v>
      </c>
    </row>
    <row r="424" spans="1:20" x14ac:dyDescent="0.25">
      <c r="A424" s="21">
        <v>464</v>
      </c>
      <c r="B424" s="33" t="s">
        <v>980</v>
      </c>
      <c r="C424" s="34" t="s">
        <v>573</v>
      </c>
      <c r="D424" s="34" t="s">
        <v>404</v>
      </c>
      <c r="E424" s="22" t="s">
        <v>13</v>
      </c>
      <c r="F424" s="23">
        <f>SUMIF('Repledge Call'!A:A,BRANCH!A:A,'Repledge Call'!D:D)</f>
        <v>6879</v>
      </c>
      <c r="G424" s="23">
        <f>SUMIF('Repledge Call'!A:A,BRANCH!A:A,'Repledge Call'!G:G)</f>
        <v>0</v>
      </c>
      <c r="H424" s="23">
        <f>SUMIF('Repledge Call'!A:A,BRANCH!A:A,'Repledge Call'!F:F)</f>
        <v>0</v>
      </c>
      <c r="I424" s="52">
        <f>VLOOKUP(A:A,'Repledge Call'!A:E,5,0)</f>
        <v>0</v>
      </c>
      <c r="J424" s="23">
        <f t="shared" si="18"/>
        <v>6879</v>
      </c>
      <c r="K424" s="23" t="e">
        <f>SUMIF(#REF!,BRANCH!A:A,#REF!)</f>
        <v>#REF!</v>
      </c>
      <c r="L424" s="23" t="e">
        <f>SUMIF(#REF!,BRANCH!A:A,#REF!)</f>
        <v>#REF!</v>
      </c>
      <c r="M424" s="23" t="e">
        <f>SUMIF(#REF!,BRANCH!B:B,#REF!)</f>
        <v>#REF!</v>
      </c>
      <c r="N424" s="52" t="e">
        <f>SUMIF(#REF!,BRANCH!A:A,#REF!)</f>
        <v>#REF!</v>
      </c>
      <c r="O424" s="23" t="e">
        <f t="shared" si="19"/>
        <v>#REF!</v>
      </c>
      <c r="P424" s="23">
        <f>SUMIF('Normal Call'!A:A,BRANCH!A:A,'Normal Call'!D:D)</f>
        <v>69896</v>
      </c>
      <c r="Q424" s="23">
        <f>SUMIF('Normal Call'!A:A,BRANCH!A:A,'Normal Call'!G:G)</f>
        <v>30</v>
      </c>
      <c r="R424" s="23">
        <f>SUMIF('Normal Call'!A:A,BRANCH!A:A,'Normal Call'!F:F)</f>
        <v>30</v>
      </c>
      <c r="S424" s="52">
        <f>SUMIF('Normal Call'!B:B,BRANCH!B:B,'Normal Call'!E:E)</f>
        <v>0</v>
      </c>
      <c r="T424" s="23">
        <f t="shared" si="20"/>
        <v>69866</v>
      </c>
    </row>
    <row r="425" spans="1:20" x14ac:dyDescent="0.25">
      <c r="A425" s="21">
        <v>465</v>
      </c>
      <c r="B425" s="33" t="s">
        <v>981</v>
      </c>
      <c r="C425" s="34" t="s">
        <v>581</v>
      </c>
      <c r="D425" s="34" t="s">
        <v>404</v>
      </c>
      <c r="E425" s="22" t="s">
        <v>13</v>
      </c>
      <c r="F425" s="23">
        <f>SUMIF('Repledge Call'!A:A,BRANCH!A:A,'Repledge Call'!D:D)</f>
        <v>7116</v>
      </c>
      <c r="G425" s="23">
        <f>SUMIF('Repledge Call'!A:A,BRANCH!A:A,'Repledge Call'!G:G)</f>
        <v>0</v>
      </c>
      <c r="H425" s="23">
        <f>SUMIF('Repledge Call'!A:A,BRANCH!A:A,'Repledge Call'!F:F)</f>
        <v>0</v>
      </c>
      <c r="I425" s="52">
        <f>VLOOKUP(A:A,'Repledge Call'!A:E,5,0)</f>
        <v>0</v>
      </c>
      <c r="J425" s="23">
        <f t="shared" si="18"/>
        <v>7116</v>
      </c>
      <c r="K425" s="23" t="e">
        <f>SUMIF(#REF!,BRANCH!A:A,#REF!)</f>
        <v>#REF!</v>
      </c>
      <c r="L425" s="23" t="e">
        <f>SUMIF(#REF!,BRANCH!A:A,#REF!)</f>
        <v>#REF!</v>
      </c>
      <c r="M425" s="23" t="e">
        <f>SUMIF(#REF!,BRANCH!B:B,#REF!)</f>
        <v>#REF!</v>
      </c>
      <c r="N425" s="52" t="e">
        <f>SUMIF(#REF!,BRANCH!A:A,#REF!)</f>
        <v>#REF!</v>
      </c>
      <c r="O425" s="23" t="e">
        <f t="shared" si="19"/>
        <v>#REF!</v>
      </c>
      <c r="P425" s="23">
        <f>SUMIF('Normal Call'!A:A,BRANCH!A:A,'Normal Call'!D:D)</f>
        <v>69083</v>
      </c>
      <c r="Q425" s="23">
        <f>SUMIF('Normal Call'!A:A,BRANCH!A:A,'Normal Call'!G:G)</f>
        <v>22</v>
      </c>
      <c r="R425" s="23">
        <f>SUMIF('Normal Call'!A:A,BRANCH!A:A,'Normal Call'!F:F)</f>
        <v>22</v>
      </c>
      <c r="S425" s="52">
        <f>SUMIF('Normal Call'!B:B,BRANCH!B:B,'Normal Call'!E:E)</f>
        <v>0</v>
      </c>
      <c r="T425" s="23">
        <f t="shared" si="20"/>
        <v>69061</v>
      </c>
    </row>
    <row r="426" spans="1:20" x14ac:dyDescent="0.25">
      <c r="A426" s="21">
        <v>466</v>
      </c>
      <c r="B426" s="33" t="s">
        <v>323</v>
      </c>
      <c r="C426" s="34" t="s">
        <v>323</v>
      </c>
      <c r="D426" s="34" t="s">
        <v>154</v>
      </c>
      <c r="E426" s="22" t="s">
        <v>14</v>
      </c>
      <c r="F426" s="23">
        <f>SUMIF('Repledge Call'!A:A,BRANCH!A:A,'Repledge Call'!D:D)</f>
        <v>6855</v>
      </c>
      <c r="G426" s="23">
        <f>SUMIF('Repledge Call'!A:A,BRANCH!A:A,'Repledge Call'!G:G)</f>
        <v>0</v>
      </c>
      <c r="H426" s="23">
        <f>SUMIF('Repledge Call'!A:A,BRANCH!A:A,'Repledge Call'!F:F)</f>
        <v>0</v>
      </c>
      <c r="I426" s="52">
        <f>VLOOKUP(A:A,'Repledge Call'!A:E,5,0)</f>
        <v>0</v>
      </c>
      <c r="J426" s="23">
        <f t="shared" si="18"/>
        <v>6855</v>
      </c>
      <c r="K426" s="23" t="e">
        <f>SUMIF(#REF!,BRANCH!A:A,#REF!)</f>
        <v>#REF!</v>
      </c>
      <c r="L426" s="23" t="e">
        <f>SUMIF(#REF!,BRANCH!A:A,#REF!)</f>
        <v>#REF!</v>
      </c>
      <c r="M426" s="23" t="e">
        <f>SUMIF(#REF!,BRANCH!B:B,#REF!)</f>
        <v>#REF!</v>
      </c>
      <c r="N426" s="52" t="e">
        <f>SUMIF(#REF!,BRANCH!A:A,#REF!)</f>
        <v>#REF!</v>
      </c>
      <c r="O426" s="23" t="e">
        <f t="shared" si="19"/>
        <v>#REF!</v>
      </c>
      <c r="P426" s="23">
        <f>SUMIF('Normal Call'!A:A,BRANCH!A:A,'Normal Call'!D:D)</f>
        <v>75800</v>
      </c>
      <c r="Q426" s="23">
        <f>SUMIF('Normal Call'!A:A,BRANCH!A:A,'Normal Call'!G:G)</f>
        <v>28</v>
      </c>
      <c r="R426" s="23">
        <f>SUMIF('Normal Call'!A:A,BRANCH!A:A,'Normal Call'!F:F)</f>
        <v>28</v>
      </c>
      <c r="S426" s="52">
        <f>SUMIF('Normal Call'!B:B,BRANCH!B:B,'Normal Call'!E:E)</f>
        <v>0</v>
      </c>
      <c r="T426" s="23">
        <f t="shared" si="20"/>
        <v>75772</v>
      </c>
    </row>
    <row r="427" spans="1:20" x14ac:dyDescent="0.25">
      <c r="A427" s="21">
        <v>467</v>
      </c>
      <c r="B427" s="33" t="s">
        <v>982</v>
      </c>
      <c r="C427" s="34" t="s">
        <v>192</v>
      </c>
      <c r="D427" s="34" t="s">
        <v>193</v>
      </c>
      <c r="E427" s="22" t="s">
        <v>20</v>
      </c>
      <c r="F427" s="23">
        <f>SUMIF('Repledge Call'!A:A,BRANCH!A:A,'Repledge Call'!D:D)</f>
        <v>22491</v>
      </c>
      <c r="G427" s="23">
        <f>SUMIF('Repledge Call'!A:A,BRANCH!A:A,'Repledge Call'!G:G)</f>
        <v>2</v>
      </c>
      <c r="H427" s="23">
        <f>SUMIF('Repledge Call'!A:A,BRANCH!A:A,'Repledge Call'!F:F)</f>
        <v>2</v>
      </c>
      <c r="I427" s="52">
        <f>VLOOKUP(A:A,'Repledge Call'!A:E,5,0)</f>
        <v>0</v>
      </c>
      <c r="J427" s="23">
        <f t="shared" si="18"/>
        <v>22489</v>
      </c>
      <c r="K427" s="23" t="e">
        <f>SUMIF(#REF!,BRANCH!A:A,#REF!)</f>
        <v>#REF!</v>
      </c>
      <c r="L427" s="23" t="e">
        <f>SUMIF(#REF!,BRANCH!A:A,#REF!)</f>
        <v>#REF!</v>
      </c>
      <c r="M427" s="23" t="e">
        <f>SUMIF(#REF!,BRANCH!B:B,#REF!)</f>
        <v>#REF!</v>
      </c>
      <c r="N427" s="52" t="e">
        <f>SUMIF(#REF!,BRANCH!A:A,#REF!)</f>
        <v>#REF!</v>
      </c>
      <c r="O427" s="23" t="e">
        <f t="shared" si="19"/>
        <v>#REF!</v>
      </c>
      <c r="P427" s="23">
        <f>SUMIF('Normal Call'!A:A,BRANCH!A:A,'Normal Call'!D:D)</f>
        <v>231159</v>
      </c>
      <c r="Q427" s="23">
        <f>SUMIF('Normal Call'!A:A,BRANCH!A:A,'Normal Call'!G:G)</f>
        <v>111</v>
      </c>
      <c r="R427" s="23">
        <f>SUMIF('Normal Call'!A:A,BRANCH!A:A,'Normal Call'!F:F)</f>
        <v>111</v>
      </c>
      <c r="S427" s="52">
        <f>SUMIF('Normal Call'!B:B,BRANCH!B:B,'Normal Call'!E:E)</f>
        <v>0</v>
      </c>
      <c r="T427" s="23">
        <f t="shared" si="20"/>
        <v>231048</v>
      </c>
    </row>
    <row r="428" spans="1:20" x14ac:dyDescent="0.25">
      <c r="A428" s="21">
        <v>468</v>
      </c>
      <c r="B428" s="33" t="s">
        <v>983</v>
      </c>
      <c r="C428" s="34" t="s">
        <v>232</v>
      </c>
      <c r="D428" s="34" t="s">
        <v>131</v>
      </c>
      <c r="E428" s="22" t="s">
        <v>17</v>
      </c>
      <c r="F428" s="23">
        <f>SUMIF('Repledge Call'!A:A,BRANCH!A:A,'Repledge Call'!D:D)</f>
        <v>18578</v>
      </c>
      <c r="G428" s="23">
        <f>SUMIF('Repledge Call'!A:A,BRANCH!A:A,'Repledge Call'!G:G)</f>
        <v>0</v>
      </c>
      <c r="H428" s="23">
        <f>SUMIF('Repledge Call'!A:A,BRANCH!A:A,'Repledge Call'!F:F)</f>
        <v>0</v>
      </c>
      <c r="I428" s="52">
        <f>VLOOKUP(A:A,'Repledge Call'!A:E,5,0)</f>
        <v>0</v>
      </c>
      <c r="J428" s="23">
        <f t="shared" si="18"/>
        <v>18578</v>
      </c>
      <c r="K428" s="23" t="e">
        <f>SUMIF(#REF!,BRANCH!A:A,#REF!)</f>
        <v>#REF!</v>
      </c>
      <c r="L428" s="23" t="e">
        <f>SUMIF(#REF!,BRANCH!A:A,#REF!)</f>
        <v>#REF!</v>
      </c>
      <c r="M428" s="23" t="e">
        <f>SUMIF(#REF!,BRANCH!B:B,#REF!)</f>
        <v>#REF!</v>
      </c>
      <c r="N428" s="52" t="e">
        <f>SUMIF(#REF!,BRANCH!A:A,#REF!)</f>
        <v>#REF!</v>
      </c>
      <c r="O428" s="23" t="e">
        <f t="shared" si="19"/>
        <v>#REF!</v>
      </c>
      <c r="P428" s="23">
        <f>SUMIF('Normal Call'!A:A,BRANCH!A:A,'Normal Call'!D:D)</f>
        <v>230977</v>
      </c>
      <c r="Q428" s="23">
        <f>SUMIF('Normal Call'!A:A,BRANCH!A:A,'Normal Call'!G:G)</f>
        <v>86</v>
      </c>
      <c r="R428" s="23">
        <f>SUMIF('Normal Call'!A:A,BRANCH!A:A,'Normal Call'!F:F)</f>
        <v>37</v>
      </c>
      <c r="S428" s="52">
        <f>SUMIF('Normal Call'!B:B,BRANCH!B:B,'Normal Call'!E:E)</f>
        <v>49</v>
      </c>
      <c r="T428" s="23">
        <f t="shared" si="20"/>
        <v>230940</v>
      </c>
    </row>
    <row r="429" spans="1:20" x14ac:dyDescent="0.25">
      <c r="A429" s="21">
        <v>469</v>
      </c>
      <c r="B429" s="33" t="s">
        <v>984</v>
      </c>
      <c r="C429" s="34" t="s">
        <v>573</v>
      </c>
      <c r="D429" s="34" t="s">
        <v>404</v>
      </c>
      <c r="E429" s="22" t="s">
        <v>13</v>
      </c>
      <c r="F429" s="23">
        <f>SUMIF('Repledge Call'!A:A,BRANCH!A:A,'Repledge Call'!D:D)</f>
        <v>9217</v>
      </c>
      <c r="G429" s="23">
        <f>SUMIF('Repledge Call'!A:A,BRANCH!A:A,'Repledge Call'!G:G)</f>
        <v>0</v>
      </c>
      <c r="H429" s="23">
        <f>SUMIF('Repledge Call'!A:A,BRANCH!A:A,'Repledge Call'!F:F)</f>
        <v>0</v>
      </c>
      <c r="I429" s="52">
        <f>VLOOKUP(A:A,'Repledge Call'!A:E,5,0)</f>
        <v>0</v>
      </c>
      <c r="J429" s="23">
        <f t="shared" si="18"/>
        <v>9217</v>
      </c>
      <c r="K429" s="23" t="e">
        <f>SUMIF(#REF!,BRANCH!A:A,#REF!)</f>
        <v>#REF!</v>
      </c>
      <c r="L429" s="23" t="e">
        <f>SUMIF(#REF!,BRANCH!A:A,#REF!)</f>
        <v>#REF!</v>
      </c>
      <c r="M429" s="23" t="e">
        <f>SUMIF(#REF!,BRANCH!B:B,#REF!)</f>
        <v>#REF!</v>
      </c>
      <c r="N429" s="52" t="e">
        <f>SUMIF(#REF!,BRANCH!A:A,#REF!)</f>
        <v>#REF!</v>
      </c>
      <c r="O429" s="23" t="e">
        <f t="shared" si="19"/>
        <v>#REF!</v>
      </c>
      <c r="P429" s="23">
        <f>SUMIF('Normal Call'!A:A,BRANCH!A:A,'Normal Call'!D:D)</f>
        <v>96402</v>
      </c>
      <c r="Q429" s="23">
        <f>SUMIF('Normal Call'!A:A,BRANCH!A:A,'Normal Call'!G:G)</f>
        <v>41</v>
      </c>
      <c r="R429" s="23">
        <f>SUMIF('Normal Call'!A:A,BRANCH!A:A,'Normal Call'!F:F)</f>
        <v>41</v>
      </c>
      <c r="S429" s="52">
        <f>SUMIF('Normal Call'!B:B,BRANCH!B:B,'Normal Call'!E:E)</f>
        <v>0</v>
      </c>
      <c r="T429" s="23">
        <f t="shared" si="20"/>
        <v>96361</v>
      </c>
    </row>
    <row r="430" spans="1:20" x14ac:dyDescent="0.25">
      <c r="A430" s="21">
        <v>470</v>
      </c>
      <c r="B430" s="33" t="s">
        <v>985</v>
      </c>
      <c r="C430" s="34" t="s">
        <v>52</v>
      </c>
      <c r="D430" s="34" t="s">
        <v>461</v>
      </c>
      <c r="E430" s="22" t="s">
        <v>14</v>
      </c>
      <c r="F430" s="23">
        <f>SUMIF('Repledge Call'!A:A,BRANCH!A:A,'Repledge Call'!D:D)</f>
        <v>4200</v>
      </c>
      <c r="G430" s="23">
        <f>SUMIF('Repledge Call'!A:A,BRANCH!A:A,'Repledge Call'!G:G)</f>
        <v>0</v>
      </c>
      <c r="H430" s="23">
        <f>SUMIF('Repledge Call'!A:A,BRANCH!A:A,'Repledge Call'!F:F)</f>
        <v>0</v>
      </c>
      <c r="I430" s="52">
        <f>VLOOKUP(A:A,'Repledge Call'!A:E,5,0)</f>
        <v>0</v>
      </c>
      <c r="J430" s="23">
        <f t="shared" si="18"/>
        <v>4200</v>
      </c>
      <c r="K430" s="23" t="e">
        <f>SUMIF(#REF!,BRANCH!A:A,#REF!)</f>
        <v>#REF!</v>
      </c>
      <c r="L430" s="23" t="e">
        <f>SUMIF(#REF!,BRANCH!A:A,#REF!)</f>
        <v>#REF!</v>
      </c>
      <c r="M430" s="23" t="e">
        <f>SUMIF(#REF!,BRANCH!B:B,#REF!)</f>
        <v>#REF!</v>
      </c>
      <c r="N430" s="52" t="e">
        <f>SUMIF(#REF!,BRANCH!A:A,#REF!)</f>
        <v>#REF!</v>
      </c>
      <c r="O430" s="23" t="e">
        <f t="shared" si="19"/>
        <v>#REF!</v>
      </c>
      <c r="P430" s="23">
        <f>SUMIF('Normal Call'!A:A,BRANCH!A:A,'Normal Call'!D:D)</f>
        <v>48716</v>
      </c>
      <c r="Q430" s="23">
        <f>SUMIF('Normal Call'!A:A,BRANCH!A:A,'Normal Call'!G:G)</f>
        <v>14</v>
      </c>
      <c r="R430" s="23">
        <f>SUMIF('Normal Call'!A:A,BRANCH!A:A,'Normal Call'!F:F)</f>
        <v>14</v>
      </c>
      <c r="S430" s="52">
        <f>SUMIF('Normal Call'!B:B,BRANCH!B:B,'Normal Call'!E:E)</f>
        <v>0</v>
      </c>
      <c r="T430" s="23">
        <f t="shared" si="20"/>
        <v>48702</v>
      </c>
    </row>
    <row r="431" spans="1:20" x14ac:dyDescent="0.25">
      <c r="A431" s="21">
        <v>471</v>
      </c>
      <c r="B431" s="33" t="s">
        <v>986</v>
      </c>
      <c r="C431" s="34" t="s">
        <v>279</v>
      </c>
      <c r="D431" s="34" t="s">
        <v>280</v>
      </c>
      <c r="E431" s="22" t="s">
        <v>16</v>
      </c>
      <c r="F431" s="23">
        <f>SUMIF('Repledge Call'!A:A,BRANCH!A:A,'Repledge Call'!D:D)</f>
        <v>24276</v>
      </c>
      <c r="G431" s="23">
        <f>SUMIF('Repledge Call'!A:A,BRANCH!A:A,'Repledge Call'!G:G)</f>
        <v>0</v>
      </c>
      <c r="H431" s="23">
        <f>SUMIF('Repledge Call'!A:A,BRANCH!A:A,'Repledge Call'!F:F)</f>
        <v>0</v>
      </c>
      <c r="I431" s="52">
        <f>VLOOKUP(A:A,'Repledge Call'!A:E,5,0)</f>
        <v>0</v>
      </c>
      <c r="J431" s="23">
        <f t="shared" si="18"/>
        <v>24276</v>
      </c>
      <c r="K431" s="23" t="e">
        <f>SUMIF(#REF!,BRANCH!A:A,#REF!)</f>
        <v>#REF!</v>
      </c>
      <c r="L431" s="23" t="e">
        <f>SUMIF(#REF!,BRANCH!A:A,#REF!)</f>
        <v>#REF!</v>
      </c>
      <c r="M431" s="23" t="e">
        <f>SUMIF(#REF!,BRANCH!B:B,#REF!)</f>
        <v>#REF!</v>
      </c>
      <c r="N431" s="52" t="e">
        <f>SUMIF(#REF!,BRANCH!A:A,#REF!)</f>
        <v>#REF!</v>
      </c>
      <c r="O431" s="23" t="e">
        <f t="shared" si="19"/>
        <v>#REF!</v>
      </c>
      <c r="P431" s="23">
        <f>SUMIF('Normal Call'!A:A,BRANCH!A:A,'Normal Call'!D:D)</f>
        <v>272450</v>
      </c>
      <c r="Q431" s="23">
        <f>SUMIF('Normal Call'!A:A,BRANCH!A:A,'Normal Call'!G:G)</f>
        <v>78</v>
      </c>
      <c r="R431" s="23">
        <f>SUMIF('Normal Call'!A:A,BRANCH!A:A,'Normal Call'!F:F)</f>
        <v>78</v>
      </c>
      <c r="S431" s="52">
        <f>SUMIF('Normal Call'!B:B,BRANCH!B:B,'Normal Call'!E:E)</f>
        <v>0</v>
      </c>
      <c r="T431" s="23">
        <f t="shared" si="20"/>
        <v>272372</v>
      </c>
    </row>
    <row r="432" spans="1:20" x14ac:dyDescent="0.25">
      <c r="A432" s="21">
        <v>473</v>
      </c>
      <c r="B432" s="33" t="s">
        <v>987</v>
      </c>
      <c r="C432" s="34" t="s">
        <v>276</v>
      </c>
      <c r="D432" s="34" t="s">
        <v>184</v>
      </c>
      <c r="E432" s="22" t="s">
        <v>15</v>
      </c>
      <c r="F432" s="23">
        <f>SUMIF('Repledge Call'!A:A,BRANCH!A:A,'Repledge Call'!D:D)</f>
        <v>24867</v>
      </c>
      <c r="G432" s="23">
        <f>SUMIF('Repledge Call'!A:A,BRANCH!A:A,'Repledge Call'!G:G)</f>
        <v>0</v>
      </c>
      <c r="H432" s="23">
        <f>SUMIF('Repledge Call'!A:A,BRANCH!A:A,'Repledge Call'!F:F)</f>
        <v>0</v>
      </c>
      <c r="I432" s="52">
        <f>VLOOKUP(A:A,'Repledge Call'!A:E,5,0)</f>
        <v>0</v>
      </c>
      <c r="J432" s="23">
        <f t="shared" si="18"/>
        <v>24867</v>
      </c>
      <c r="K432" s="23" t="e">
        <f>SUMIF(#REF!,BRANCH!A:A,#REF!)</f>
        <v>#REF!</v>
      </c>
      <c r="L432" s="23" t="e">
        <f>SUMIF(#REF!,BRANCH!A:A,#REF!)</f>
        <v>#REF!</v>
      </c>
      <c r="M432" s="23" t="e">
        <f>SUMIF(#REF!,BRANCH!B:B,#REF!)</f>
        <v>#REF!</v>
      </c>
      <c r="N432" s="52" t="e">
        <f>SUMIF(#REF!,BRANCH!A:A,#REF!)</f>
        <v>#REF!</v>
      </c>
      <c r="O432" s="23" t="e">
        <f t="shared" si="19"/>
        <v>#REF!</v>
      </c>
      <c r="P432" s="23">
        <f>SUMIF('Normal Call'!A:A,BRANCH!A:A,'Normal Call'!D:D)</f>
        <v>245417</v>
      </c>
      <c r="Q432" s="23">
        <f>SUMIF('Normal Call'!A:A,BRANCH!A:A,'Normal Call'!G:G)</f>
        <v>125</v>
      </c>
      <c r="R432" s="23">
        <f>SUMIF('Normal Call'!A:A,BRANCH!A:A,'Normal Call'!F:F)</f>
        <v>107</v>
      </c>
      <c r="S432" s="52">
        <f>SUMIF('Normal Call'!B:B,BRANCH!B:B,'Normal Call'!E:E)</f>
        <v>18</v>
      </c>
      <c r="T432" s="23">
        <f t="shared" si="20"/>
        <v>245310</v>
      </c>
    </row>
    <row r="433" spans="1:20" x14ac:dyDescent="0.25">
      <c r="A433" s="21">
        <v>474</v>
      </c>
      <c r="B433" s="33" t="s">
        <v>988</v>
      </c>
      <c r="C433" s="34" t="s">
        <v>408</v>
      </c>
      <c r="D433" s="34" t="s">
        <v>230</v>
      </c>
      <c r="E433" s="22" t="s">
        <v>13</v>
      </c>
      <c r="F433" s="23">
        <f>SUMIF('Repledge Call'!A:A,BRANCH!A:A,'Repledge Call'!D:D)</f>
        <v>3658</v>
      </c>
      <c r="G433" s="23">
        <f>SUMIF('Repledge Call'!A:A,BRANCH!A:A,'Repledge Call'!G:G)</f>
        <v>0</v>
      </c>
      <c r="H433" s="23">
        <f>SUMIF('Repledge Call'!A:A,BRANCH!A:A,'Repledge Call'!F:F)</f>
        <v>0</v>
      </c>
      <c r="I433" s="52">
        <f>VLOOKUP(A:A,'Repledge Call'!A:E,5,0)</f>
        <v>0</v>
      </c>
      <c r="J433" s="23">
        <f t="shared" si="18"/>
        <v>3658</v>
      </c>
      <c r="K433" s="23" t="e">
        <f>SUMIF(#REF!,BRANCH!A:A,#REF!)</f>
        <v>#REF!</v>
      </c>
      <c r="L433" s="23" t="e">
        <f>SUMIF(#REF!,BRANCH!A:A,#REF!)</f>
        <v>#REF!</v>
      </c>
      <c r="M433" s="23" t="e">
        <f>SUMIF(#REF!,BRANCH!B:B,#REF!)</f>
        <v>#REF!</v>
      </c>
      <c r="N433" s="52" t="e">
        <f>SUMIF(#REF!,BRANCH!A:A,#REF!)</f>
        <v>#REF!</v>
      </c>
      <c r="O433" s="23" t="e">
        <f t="shared" si="19"/>
        <v>#REF!</v>
      </c>
      <c r="P433" s="23">
        <f>SUMIF('Normal Call'!A:A,BRANCH!A:A,'Normal Call'!D:D)</f>
        <v>37555</v>
      </c>
      <c r="Q433" s="23">
        <f>SUMIF('Normal Call'!A:A,BRANCH!A:A,'Normal Call'!G:G)</f>
        <v>9</v>
      </c>
      <c r="R433" s="23">
        <f>SUMIF('Normal Call'!A:A,BRANCH!A:A,'Normal Call'!F:F)</f>
        <v>9</v>
      </c>
      <c r="S433" s="52">
        <f>SUMIF('Normal Call'!B:B,BRANCH!B:B,'Normal Call'!E:E)</f>
        <v>0</v>
      </c>
      <c r="T433" s="23">
        <f t="shared" si="20"/>
        <v>37546</v>
      </c>
    </row>
    <row r="434" spans="1:20" x14ac:dyDescent="0.25">
      <c r="A434" s="21">
        <v>475</v>
      </c>
      <c r="B434" s="33" t="s">
        <v>989</v>
      </c>
      <c r="C434" s="34" t="s">
        <v>438</v>
      </c>
      <c r="D434" s="34" t="s">
        <v>439</v>
      </c>
      <c r="E434" s="22" t="s">
        <v>14</v>
      </c>
      <c r="F434" s="23">
        <f>SUMIF('Repledge Call'!A:A,BRANCH!A:A,'Repledge Call'!D:D)</f>
        <v>13867</v>
      </c>
      <c r="G434" s="23">
        <f>SUMIF('Repledge Call'!A:A,BRANCH!A:A,'Repledge Call'!G:G)</f>
        <v>0</v>
      </c>
      <c r="H434" s="23">
        <f>SUMIF('Repledge Call'!A:A,BRANCH!A:A,'Repledge Call'!F:F)</f>
        <v>0</v>
      </c>
      <c r="I434" s="52">
        <f>VLOOKUP(A:A,'Repledge Call'!A:E,5,0)</f>
        <v>0</v>
      </c>
      <c r="J434" s="23">
        <f t="shared" si="18"/>
        <v>13867</v>
      </c>
      <c r="K434" s="23" t="e">
        <f>SUMIF(#REF!,BRANCH!A:A,#REF!)</f>
        <v>#REF!</v>
      </c>
      <c r="L434" s="23" t="e">
        <f>SUMIF(#REF!,BRANCH!A:A,#REF!)</f>
        <v>#REF!</v>
      </c>
      <c r="M434" s="23" t="e">
        <f>SUMIF(#REF!,BRANCH!B:B,#REF!)</f>
        <v>#REF!</v>
      </c>
      <c r="N434" s="52" t="e">
        <f>SUMIF(#REF!,BRANCH!A:A,#REF!)</f>
        <v>#REF!</v>
      </c>
      <c r="O434" s="23" t="e">
        <f t="shared" si="19"/>
        <v>#REF!</v>
      </c>
      <c r="P434" s="23">
        <f>SUMIF('Normal Call'!A:A,BRANCH!A:A,'Normal Call'!D:D)</f>
        <v>131449</v>
      </c>
      <c r="Q434" s="23">
        <f>SUMIF('Normal Call'!A:A,BRANCH!A:A,'Normal Call'!G:G)</f>
        <v>52</v>
      </c>
      <c r="R434" s="23">
        <f>SUMIF('Normal Call'!A:A,BRANCH!A:A,'Normal Call'!F:F)</f>
        <v>50</v>
      </c>
      <c r="S434" s="52">
        <f>SUMIF('Normal Call'!B:B,BRANCH!B:B,'Normal Call'!E:E)</f>
        <v>2</v>
      </c>
      <c r="T434" s="23">
        <f t="shared" si="20"/>
        <v>131399</v>
      </c>
    </row>
    <row r="435" spans="1:20" x14ac:dyDescent="0.25">
      <c r="A435" s="21">
        <v>477</v>
      </c>
      <c r="B435" s="33" t="s">
        <v>990</v>
      </c>
      <c r="C435" s="34" t="s">
        <v>546</v>
      </c>
      <c r="D435" s="34" t="s">
        <v>414</v>
      </c>
      <c r="E435" s="22" t="s">
        <v>13</v>
      </c>
      <c r="F435" s="23">
        <f>SUMIF('Repledge Call'!A:A,BRANCH!A:A,'Repledge Call'!D:D)</f>
        <v>6037</v>
      </c>
      <c r="G435" s="23">
        <f>SUMIF('Repledge Call'!A:A,BRANCH!A:A,'Repledge Call'!G:G)</f>
        <v>0</v>
      </c>
      <c r="H435" s="23">
        <f>SUMIF('Repledge Call'!A:A,BRANCH!A:A,'Repledge Call'!F:F)</f>
        <v>0</v>
      </c>
      <c r="I435" s="52">
        <f>VLOOKUP(A:A,'Repledge Call'!A:E,5,0)</f>
        <v>0</v>
      </c>
      <c r="J435" s="23">
        <f t="shared" si="18"/>
        <v>6037</v>
      </c>
      <c r="K435" s="23" t="e">
        <f>SUMIF(#REF!,BRANCH!A:A,#REF!)</f>
        <v>#REF!</v>
      </c>
      <c r="L435" s="23" t="e">
        <f>SUMIF(#REF!,BRANCH!A:A,#REF!)</f>
        <v>#REF!</v>
      </c>
      <c r="M435" s="23" t="e">
        <f>SUMIF(#REF!,BRANCH!B:B,#REF!)</f>
        <v>#REF!</v>
      </c>
      <c r="N435" s="52" t="e">
        <f>SUMIF(#REF!,BRANCH!A:A,#REF!)</f>
        <v>#REF!</v>
      </c>
      <c r="O435" s="23" t="e">
        <f t="shared" si="19"/>
        <v>#REF!</v>
      </c>
      <c r="P435" s="23">
        <f>SUMIF('Normal Call'!A:A,BRANCH!A:A,'Normal Call'!D:D)</f>
        <v>61424</v>
      </c>
      <c r="Q435" s="23">
        <f>SUMIF('Normal Call'!A:A,BRANCH!A:A,'Normal Call'!G:G)</f>
        <v>14</v>
      </c>
      <c r="R435" s="23">
        <f>SUMIF('Normal Call'!A:A,BRANCH!A:A,'Normal Call'!F:F)</f>
        <v>14</v>
      </c>
      <c r="S435" s="52">
        <f>SUMIF('Normal Call'!B:B,BRANCH!B:B,'Normal Call'!E:E)</f>
        <v>0</v>
      </c>
      <c r="T435" s="23">
        <f t="shared" si="20"/>
        <v>61410</v>
      </c>
    </row>
    <row r="436" spans="1:20" x14ac:dyDescent="0.25">
      <c r="A436" s="21">
        <v>478</v>
      </c>
      <c r="B436" s="33" t="s">
        <v>991</v>
      </c>
      <c r="C436" s="34" t="s">
        <v>413</v>
      </c>
      <c r="D436" s="34" t="s">
        <v>414</v>
      </c>
      <c r="E436" s="22" t="s">
        <v>13</v>
      </c>
      <c r="F436" s="23">
        <f>SUMIF('Repledge Call'!A:A,BRANCH!A:A,'Repledge Call'!D:D)</f>
        <v>5162</v>
      </c>
      <c r="G436" s="23">
        <f>SUMIF('Repledge Call'!A:A,BRANCH!A:A,'Repledge Call'!G:G)</f>
        <v>0</v>
      </c>
      <c r="H436" s="23">
        <f>SUMIF('Repledge Call'!A:A,BRANCH!A:A,'Repledge Call'!F:F)</f>
        <v>0</v>
      </c>
      <c r="I436" s="52">
        <f>VLOOKUP(A:A,'Repledge Call'!A:E,5,0)</f>
        <v>0</v>
      </c>
      <c r="J436" s="23">
        <f t="shared" si="18"/>
        <v>5162</v>
      </c>
      <c r="K436" s="23" t="e">
        <f>SUMIF(#REF!,BRANCH!A:A,#REF!)</f>
        <v>#REF!</v>
      </c>
      <c r="L436" s="23" t="e">
        <f>SUMIF(#REF!,BRANCH!A:A,#REF!)</f>
        <v>#REF!</v>
      </c>
      <c r="M436" s="23" t="e">
        <f>SUMIF(#REF!,BRANCH!B:B,#REF!)</f>
        <v>#REF!</v>
      </c>
      <c r="N436" s="52" t="e">
        <f>SUMIF(#REF!,BRANCH!A:A,#REF!)</f>
        <v>#REF!</v>
      </c>
      <c r="O436" s="23" t="e">
        <f t="shared" si="19"/>
        <v>#REF!</v>
      </c>
      <c r="P436" s="23">
        <f>SUMIF('Normal Call'!A:A,BRANCH!A:A,'Normal Call'!D:D)</f>
        <v>52412</v>
      </c>
      <c r="Q436" s="23">
        <f>SUMIF('Normal Call'!A:A,BRANCH!A:A,'Normal Call'!G:G)</f>
        <v>23</v>
      </c>
      <c r="R436" s="23">
        <f>SUMIF('Normal Call'!A:A,BRANCH!A:A,'Normal Call'!F:F)</f>
        <v>23</v>
      </c>
      <c r="S436" s="52">
        <f>SUMIF('Normal Call'!B:B,BRANCH!B:B,'Normal Call'!E:E)</f>
        <v>0</v>
      </c>
      <c r="T436" s="23">
        <f t="shared" si="20"/>
        <v>52389</v>
      </c>
    </row>
    <row r="437" spans="1:20" x14ac:dyDescent="0.25">
      <c r="A437" s="21">
        <v>479</v>
      </c>
      <c r="B437" s="33" t="s">
        <v>992</v>
      </c>
      <c r="C437" s="34" t="s">
        <v>580</v>
      </c>
      <c r="D437" s="34" t="s">
        <v>230</v>
      </c>
      <c r="E437" s="22" t="s">
        <v>13</v>
      </c>
      <c r="F437" s="23">
        <f>SUMIF('Repledge Call'!A:A,BRANCH!A:A,'Repledge Call'!D:D)</f>
        <v>2544</v>
      </c>
      <c r="G437" s="23">
        <f>SUMIF('Repledge Call'!A:A,BRANCH!A:A,'Repledge Call'!G:G)</f>
        <v>1</v>
      </c>
      <c r="H437" s="23">
        <f>SUMIF('Repledge Call'!A:A,BRANCH!A:A,'Repledge Call'!F:F)</f>
        <v>1</v>
      </c>
      <c r="I437" s="52">
        <f>VLOOKUP(A:A,'Repledge Call'!A:E,5,0)</f>
        <v>0</v>
      </c>
      <c r="J437" s="23">
        <f t="shared" si="18"/>
        <v>2543</v>
      </c>
      <c r="K437" s="23" t="e">
        <f>SUMIF(#REF!,BRANCH!A:A,#REF!)</f>
        <v>#REF!</v>
      </c>
      <c r="L437" s="23" t="e">
        <f>SUMIF(#REF!,BRANCH!A:A,#REF!)</f>
        <v>#REF!</v>
      </c>
      <c r="M437" s="23" t="e">
        <f>SUMIF(#REF!,BRANCH!B:B,#REF!)</f>
        <v>#REF!</v>
      </c>
      <c r="N437" s="52" t="e">
        <f>SUMIF(#REF!,BRANCH!A:A,#REF!)</f>
        <v>#REF!</v>
      </c>
      <c r="O437" s="23" t="e">
        <f t="shared" si="19"/>
        <v>#REF!</v>
      </c>
      <c r="P437" s="23">
        <f>SUMIF('Normal Call'!A:A,BRANCH!A:A,'Normal Call'!D:D)</f>
        <v>26007</v>
      </c>
      <c r="Q437" s="23">
        <f>SUMIF('Normal Call'!A:A,BRANCH!A:A,'Normal Call'!G:G)</f>
        <v>12</v>
      </c>
      <c r="R437" s="23">
        <f>SUMIF('Normal Call'!A:A,BRANCH!A:A,'Normal Call'!F:F)</f>
        <v>12</v>
      </c>
      <c r="S437" s="52">
        <f>SUMIF('Normal Call'!B:B,BRANCH!B:B,'Normal Call'!E:E)</f>
        <v>0</v>
      </c>
      <c r="T437" s="23">
        <f t="shared" si="20"/>
        <v>25995</v>
      </c>
    </row>
    <row r="438" spans="1:20" x14ac:dyDescent="0.25">
      <c r="A438" s="21">
        <v>480</v>
      </c>
      <c r="B438" s="33" t="s">
        <v>993</v>
      </c>
      <c r="C438" s="34" t="s">
        <v>546</v>
      </c>
      <c r="D438" s="34" t="s">
        <v>414</v>
      </c>
      <c r="E438" s="22" t="s">
        <v>13</v>
      </c>
      <c r="F438" s="23">
        <f>SUMIF('Repledge Call'!A:A,BRANCH!A:A,'Repledge Call'!D:D)</f>
        <v>7926</v>
      </c>
      <c r="G438" s="23">
        <f>SUMIF('Repledge Call'!A:A,BRANCH!A:A,'Repledge Call'!G:G)</f>
        <v>0</v>
      </c>
      <c r="H438" s="23">
        <f>SUMIF('Repledge Call'!A:A,BRANCH!A:A,'Repledge Call'!F:F)</f>
        <v>0</v>
      </c>
      <c r="I438" s="52">
        <f>VLOOKUP(A:A,'Repledge Call'!A:E,5,0)</f>
        <v>0</v>
      </c>
      <c r="J438" s="23">
        <f t="shared" si="18"/>
        <v>7926</v>
      </c>
      <c r="K438" s="23" t="e">
        <f>SUMIF(#REF!,BRANCH!A:A,#REF!)</f>
        <v>#REF!</v>
      </c>
      <c r="L438" s="23" t="e">
        <f>SUMIF(#REF!,BRANCH!A:A,#REF!)</f>
        <v>#REF!</v>
      </c>
      <c r="M438" s="23" t="e">
        <f>SUMIF(#REF!,BRANCH!B:B,#REF!)</f>
        <v>#REF!</v>
      </c>
      <c r="N438" s="52" t="e">
        <f>SUMIF(#REF!,BRANCH!A:A,#REF!)</f>
        <v>#REF!</v>
      </c>
      <c r="O438" s="23" t="e">
        <f t="shared" si="19"/>
        <v>#REF!</v>
      </c>
      <c r="P438" s="23">
        <f>SUMIF('Normal Call'!A:A,BRANCH!A:A,'Normal Call'!D:D)</f>
        <v>79006</v>
      </c>
      <c r="Q438" s="23">
        <f>SUMIF('Normal Call'!A:A,BRANCH!A:A,'Normal Call'!G:G)</f>
        <v>32</v>
      </c>
      <c r="R438" s="23">
        <f>SUMIF('Normal Call'!A:A,BRANCH!A:A,'Normal Call'!F:F)</f>
        <v>32</v>
      </c>
      <c r="S438" s="52">
        <f>SUMIF('Normal Call'!B:B,BRANCH!B:B,'Normal Call'!E:E)</f>
        <v>0</v>
      </c>
      <c r="T438" s="23">
        <f t="shared" si="20"/>
        <v>78974</v>
      </c>
    </row>
    <row r="439" spans="1:20" x14ac:dyDescent="0.25">
      <c r="A439" s="21">
        <v>481</v>
      </c>
      <c r="B439" s="33" t="s">
        <v>994</v>
      </c>
      <c r="C439" s="34" t="s">
        <v>339</v>
      </c>
      <c r="D439" s="34" t="s">
        <v>335</v>
      </c>
      <c r="E439" s="22" t="s">
        <v>13</v>
      </c>
      <c r="F439" s="23">
        <f>SUMIF('Repledge Call'!A:A,BRANCH!A:A,'Repledge Call'!D:D)</f>
        <v>6751</v>
      </c>
      <c r="G439" s="23">
        <f>SUMIF('Repledge Call'!A:A,BRANCH!A:A,'Repledge Call'!G:G)</f>
        <v>0</v>
      </c>
      <c r="H439" s="23">
        <f>SUMIF('Repledge Call'!A:A,BRANCH!A:A,'Repledge Call'!F:F)</f>
        <v>0</v>
      </c>
      <c r="I439" s="52">
        <f>VLOOKUP(A:A,'Repledge Call'!A:E,5,0)</f>
        <v>0</v>
      </c>
      <c r="J439" s="23">
        <f t="shared" si="18"/>
        <v>6751</v>
      </c>
      <c r="K439" s="23" t="e">
        <f>SUMIF(#REF!,BRANCH!A:A,#REF!)</f>
        <v>#REF!</v>
      </c>
      <c r="L439" s="23" t="e">
        <f>SUMIF(#REF!,BRANCH!A:A,#REF!)</f>
        <v>#REF!</v>
      </c>
      <c r="M439" s="23" t="e">
        <f>SUMIF(#REF!,BRANCH!B:B,#REF!)</f>
        <v>#REF!</v>
      </c>
      <c r="N439" s="52" t="e">
        <f>SUMIF(#REF!,BRANCH!A:A,#REF!)</f>
        <v>#REF!</v>
      </c>
      <c r="O439" s="23" t="e">
        <f t="shared" si="19"/>
        <v>#REF!</v>
      </c>
      <c r="P439" s="23">
        <f>SUMIF('Normal Call'!A:A,BRANCH!A:A,'Normal Call'!D:D)</f>
        <v>63938</v>
      </c>
      <c r="Q439" s="23">
        <f>SUMIF('Normal Call'!A:A,BRANCH!A:A,'Normal Call'!G:G)</f>
        <v>15</v>
      </c>
      <c r="R439" s="23">
        <f>SUMIF('Normal Call'!A:A,BRANCH!A:A,'Normal Call'!F:F)</f>
        <v>15</v>
      </c>
      <c r="S439" s="52">
        <f>SUMIF('Normal Call'!B:B,BRANCH!B:B,'Normal Call'!E:E)</f>
        <v>0</v>
      </c>
      <c r="T439" s="23">
        <f t="shared" si="20"/>
        <v>63923</v>
      </c>
    </row>
    <row r="440" spans="1:20" x14ac:dyDescent="0.25">
      <c r="A440" s="21">
        <v>482</v>
      </c>
      <c r="B440" s="33" t="s">
        <v>995</v>
      </c>
      <c r="C440" s="34" t="s">
        <v>147</v>
      </c>
      <c r="D440" s="34" t="s">
        <v>116</v>
      </c>
      <c r="E440" s="22" t="s">
        <v>19</v>
      </c>
      <c r="F440" s="23">
        <f>SUMIF('Repledge Call'!A:A,BRANCH!A:A,'Repledge Call'!D:D)</f>
        <v>30241</v>
      </c>
      <c r="G440" s="23">
        <f>SUMIF('Repledge Call'!A:A,BRANCH!A:A,'Repledge Call'!G:G)</f>
        <v>3</v>
      </c>
      <c r="H440" s="23">
        <f>SUMIF('Repledge Call'!A:A,BRANCH!A:A,'Repledge Call'!F:F)</f>
        <v>2</v>
      </c>
      <c r="I440" s="52">
        <f>VLOOKUP(A:A,'Repledge Call'!A:E,5,0)</f>
        <v>1</v>
      </c>
      <c r="J440" s="23">
        <f t="shared" si="18"/>
        <v>30239</v>
      </c>
      <c r="K440" s="23" t="e">
        <f>SUMIF(#REF!,BRANCH!A:A,#REF!)</f>
        <v>#REF!</v>
      </c>
      <c r="L440" s="23" t="e">
        <f>SUMIF(#REF!,BRANCH!A:A,#REF!)</f>
        <v>#REF!</v>
      </c>
      <c r="M440" s="23" t="e">
        <f>SUMIF(#REF!,BRANCH!B:B,#REF!)</f>
        <v>#REF!</v>
      </c>
      <c r="N440" s="52" t="e">
        <f>SUMIF(#REF!,BRANCH!A:A,#REF!)</f>
        <v>#REF!</v>
      </c>
      <c r="O440" s="23" t="e">
        <f t="shared" si="19"/>
        <v>#REF!</v>
      </c>
      <c r="P440" s="23">
        <f>SUMIF('Normal Call'!A:A,BRANCH!A:A,'Normal Call'!D:D)</f>
        <v>282410</v>
      </c>
      <c r="Q440" s="23">
        <f>SUMIF('Normal Call'!A:A,BRANCH!A:A,'Normal Call'!G:G)</f>
        <v>157</v>
      </c>
      <c r="R440" s="23">
        <f>SUMIF('Normal Call'!A:A,BRANCH!A:A,'Normal Call'!F:F)</f>
        <v>71</v>
      </c>
      <c r="S440" s="52">
        <f>SUMIF('Normal Call'!B:B,BRANCH!B:B,'Normal Call'!E:E)</f>
        <v>86</v>
      </c>
      <c r="T440" s="23">
        <f t="shared" si="20"/>
        <v>282339</v>
      </c>
    </row>
    <row r="441" spans="1:20" x14ac:dyDescent="0.25">
      <c r="A441" s="21">
        <v>483</v>
      </c>
      <c r="B441" s="33" t="s">
        <v>996</v>
      </c>
      <c r="C441" s="34" t="s">
        <v>267</v>
      </c>
      <c r="D441" s="34" t="s">
        <v>118</v>
      </c>
      <c r="E441" s="22" t="s">
        <v>19</v>
      </c>
      <c r="F441" s="23">
        <f>SUMIF('Repledge Call'!A:A,BRANCH!A:A,'Repledge Call'!D:D)</f>
        <v>10889</v>
      </c>
      <c r="G441" s="23">
        <f>SUMIF('Repledge Call'!A:A,BRANCH!A:A,'Repledge Call'!G:G)</f>
        <v>3</v>
      </c>
      <c r="H441" s="23">
        <f>SUMIF('Repledge Call'!A:A,BRANCH!A:A,'Repledge Call'!F:F)</f>
        <v>3</v>
      </c>
      <c r="I441" s="52">
        <f>VLOOKUP(A:A,'Repledge Call'!A:E,5,0)</f>
        <v>0</v>
      </c>
      <c r="J441" s="23">
        <f t="shared" si="18"/>
        <v>10886</v>
      </c>
      <c r="K441" s="23" t="e">
        <f>SUMIF(#REF!,BRANCH!A:A,#REF!)</f>
        <v>#REF!</v>
      </c>
      <c r="L441" s="23" t="e">
        <f>SUMIF(#REF!,BRANCH!A:A,#REF!)</f>
        <v>#REF!</v>
      </c>
      <c r="M441" s="23" t="e">
        <f>SUMIF(#REF!,BRANCH!B:B,#REF!)</f>
        <v>#REF!</v>
      </c>
      <c r="N441" s="52" t="e">
        <f>SUMIF(#REF!,BRANCH!A:A,#REF!)</f>
        <v>#REF!</v>
      </c>
      <c r="O441" s="23" t="e">
        <f t="shared" si="19"/>
        <v>#REF!</v>
      </c>
      <c r="P441" s="23">
        <f>SUMIF('Normal Call'!A:A,BRANCH!A:A,'Normal Call'!D:D)</f>
        <v>95571</v>
      </c>
      <c r="Q441" s="23">
        <f>SUMIF('Normal Call'!A:A,BRANCH!A:A,'Normal Call'!G:G)</f>
        <v>42</v>
      </c>
      <c r="R441" s="23">
        <f>SUMIF('Normal Call'!A:A,BRANCH!A:A,'Normal Call'!F:F)</f>
        <v>42</v>
      </c>
      <c r="S441" s="52">
        <f>SUMIF('Normal Call'!B:B,BRANCH!B:B,'Normal Call'!E:E)</f>
        <v>0</v>
      </c>
      <c r="T441" s="23">
        <f t="shared" si="20"/>
        <v>95529</v>
      </c>
    </row>
    <row r="442" spans="1:20" x14ac:dyDescent="0.25">
      <c r="A442" s="21">
        <v>484</v>
      </c>
      <c r="B442" s="33" t="s">
        <v>997</v>
      </c>
      <c r="C442" s="34" t="s">
        <v>560</v>
      </c>
      <c r="D442" s="34" t="s">
        <v>290</v>
      </c>
      <c r="E442" s="22" t="s">
        <v>17</v>
      </c>
      <c r="F442" s="23">
        <f>SUMIF('Repledge Call'!A:A,BRANCH!A:A,'Repledge Call'!D:D)</f>
        <v>4555</v>
      </c>
      <c r="G442" s="23">
        <f>SUMIF('Repledge Call'!A:A,BRANCH!A:A,'Repledge Call'!G:G)</f>
        <v>0</v>
      </c>
      <c r="H442" s="23">
        <f>SUMIF('Repledge Call'!A:A,BRANCH!A:A,'Repledge Call'!F:F)</f>
        <v>0</v>
      </c>
      <c r="I442" s="52">
        <f>VLOOKUP(A:A,'Repledge Call'!A:E,5,0)</f>
        <v>0</v>
      </c>
      <c r="J442" s="23">
        <f t="shared" si="18"/>
        <v>4555</v>
      </c>
      <c r="K442" s="23" t="e">
        <f>SUMIF(#REF!,BRANCH!A:A,#REF!)</f>
        <v>#REF!</v>
      </c>
      <c r="L442" s="23" t="e">
        <f>SUMIF(#REF!,BRANCH!A:A,#REF!)</f>
        <v>#REF!</v>
      </c>
      <c r="M442" s="23" t="e">
        <f>SUMIF(#REF!,BRANCH!B:B,#REF!)</f>
        <v>#REF!</v>
      </c>
      <c r="N442" s="52" t="e">
        <f>SUMIF(#REF!,BRANCH!A:A,#REF!)</f>
        <v>#REF!</v>
      </c>
      <c r="O442" s="23" t="e">
        <f t="shared" si="19"/>
        <v>#REF!</v>
      </c>
      <c r="P442" s="23">
        <f>SUMIF('Normal Call'!A:A,BRANCH!A:A,'Normal Call'!D:D)</f>
        <v>45337</v>
      </c>
      <c r="Q442" s="23">
        <f>SUMIF('Normal Call'!A:A,BRANCH!A:A,'Normal Call'!G:G)</f>
        <v>19</v>
      </c>
      <c r="R442" s="23">
        <f>SUMIF('Normal Call'!A:A,BRANCH!A:A,'Normal Call'!F:F)</f>
        <v>19</v>
      </c>
      <c r="S442" s="52">
        <f>SUMIF('Normal Call'!B:B,BRANCH!B:B,'Normal Call'!E:E)</f>
        <v>0</v>
      </c>
      <c r="T442" s="23">
        <f t="shared" si="20"/>
        <v>45318</v>
      </c>
    </row>
    <row r="443" spans="1:20" x14ac:dyDescent="0.25">
      <c r="A443" s="21">
        <v>485</v>
      </c>
      <c r="B443" s="33" t="s">
        <v>998</v>
      </c>
      <c r="C443" s="34" t="s">
        <v>183</v>
      </c>
      <c r="D443" s="34" t="s">
        <v>184</v>
      </c>
      <c r="E443" s="22" t="s">
        <v>15</v>
      </c>
      <c r="F443" s="23">
        <f>SUMIF('Repledge Call'!A:A,BRANCH!A:A,'Repledge Call'!D:D)</f>
        <v>14584</v>
      </c>
      <c r="G443" s="23">
        <f>SUMIF('Repledge Call'!A:A,BRANCH!A:A,'Repledge Call'!G:G)</f>
        <v>0</v>
      </c>
      <c r="H443" s="23">
        <f>SUMIF('Repledge Call'!A:A,BRANCH!A:A,'Repledge Call'!F:F)</f>
        <v>0</v>
      </c>
      <c r="I443" s="52">
        <f>VLOOKUP(A:A,'Repledge Call'!A:E,5,0)</f>
        <v>0</v>
      </c>
      <c r="J443" s="23">
        <f t="shared" si="18"/>
        <v>14584</v>
      </c>
      <c r="K443" s="23" t="e">
        <f>SUMIF(#REF!,BRANCH!A:A,#REF!)</f>
        <v>#REF!</v>
      </c>
      <c r="L443" s="23" t="e">
        <f>SUMIF(#REF!,BRANCH!A:A,#REF!)</f>
        <v>#REF!</v>
      </c>
      <c r="M443" s="23" t="e">
        <f>SUMIF(#REF!,BRANCH!B:B,#REF!)</f>
        <v>#REF!</v>
      </c>
      <c r="N443" s="52" t="e">
        <f>SUMIF(#REF!,BRANCH!A:A,#REF!)</f>
        <v>#REF!</v>
      </c>
      <c r="O443" s="23" t="e">
        <f t="shared" si="19"/>
        <v>#REF!</v>
      </c>
      <c r="P443" s="23">
        <f>SUMIF('Normal Call'!A:A,BRANCH!A:A,'Normal Call'!D:D)</f>
        <v>140263</v>
      </c>
      <c r="Q443" s="23">
        <f>SUMIF('Normal Call'!A:A,BRANCH!A:A,'Normal Call'!G:G)</f>
        <v>66</v>
      </c>
      <c r="R443" s="23">
        <f>SUMIF('Normal Call'!A:A,BRANCH!A:A,'Normal Call'!F:F)</f>
        <v>66</v>
      </c>
      <c r="S443" s="52">
        <f>SUMIF('Normal Call'!B:B,BRANCH!B:B,'Normal Call'!E:E)</f>
        <v>0</v>
      </c>
      <c r="T443" s="23">
        <f t="shared" si="20"/>
        <v>140197</v>
      </c>
    </row>
    <row r="444" spans="1:20" x14ac:dyDescent="0.25">
      <c r="A444" s="21">
        <v>486</v>
      </c>
      <c r="B444" s="33" t="s">
        <v>999</v>
      </c>
      <c r="C444" s="34" t="s">
        <v>340</v>
      </c>
      <c r="D444" s="34" t="s">
        <v>341</v>
      </c>
      <c r="E444" s="22" t="s">
        <v>13</v>
      </c>
      <c r="F444" s="23">
        <f>SUMIF('Repledge Call'!A:A,BRANCH!A:A,'Repledge Call'!D:D)</f>
        <v>11177</v>
      </c>
      <c r="G444" s="23">
        <f>SUMIF('Repledge Call'!A:A,BRANCH!A:A,'Repledge Call'!G:G)</f>
        <v>0</v>
      </c>
      <c r="H444" s="23">
        <f>SUMIF('Repledge Call'!A:A,BRANCH!A:A,'Repledge Call'!F:F)</f>
        <v>0</v>
      </c>
      <c r="I444" s="52">
        <f>VLOOKUP(A:A,'Repledge Call'!A:E,5,0)</f>
        <v>0</v>
      </c>
      <c r="J444" s="23">
        <f t="shared" si="18"/>
        <v>11177</v>
      </c>
      <c r="K444" s="23" t="e">
        <f>SUMIF(#REF!,BRANCH!A:A,#REF!)</f>
        <v>#REF!</v>
      </c>
      <c r="L444" s="23" t="e">
        <f>SUMIF(#REF!,BRANCH!A:A,#REF!)</f>
        <v>#REF!</v>
      </c>
      <c r="M444" s="23" t="e">
        <f>SUMIF(#REF!,BRANCH!B:B,#REF!)</f>
        <v>#REF!</v>
      </c>
      <c r="N444" s="52" t="e">
        <f>SUMIF(#REF!,BRANCH!A:A,#REF!)</f>
        <v>#REF!</v>
      </c>
      <c r="O444" s="23" t="e">
        <f t="shared" si="19"/>
        <v>#REF!</v>
      </c>
      <c r="P444" s="23">
        <f>SUMIF('Normal Call'!A:A,BRANCH!A:A,'Normal Call'!D:D)</f>
        <v>99138</v>
      </c>
      <c r="Q444" s="23">
        <f>SUMIF('Normal Call'!A:A,BRANCH!A:A,'Normal Call'!G:G)</f>
        <v>37</v>
      </c>
      <c r="R444" s="23">
        <f>SUMIF('Normal Call'!A:A,BRANCH!A:A,'Normal Call'!F:F)</f>
        <v>37</v>
      </c>
      <c r="S444" s="52">
        <f>SUMIF('Normal Call'!B:B,BRANCH!B:B,'Normal Call'!E:E)</f>
        <v>0</v>
      </c>
      <c r="T444" s="23">
        <f t="shared" si="20"/>
        <v>99101</v>
      </c>
    </row>
    <row r="445" spans="1:20" x14ac:dyDescent="0.25">
      <c r="A445" s="21">
        <v>487</v>
      </c>
      <c r="B445" s="33" t="s">
        <v>1000</v>
      </c>
      <c r="C445" s="34" t="s">
        <v>496</v>
      </c>
      <c r="D445" s="34" t="s">
        <v>176</v>
      </c>
      <c r="E445" s="22" t="s">
        <v>17</v>
      </c>
      <c r="F445" s="23">
        <f>SUMIF('Repledge Call'!A:A,BRANCH!A:A,'Repledge Call'!D:D)</f>
        <v>3490</v>
      </c>
      <c r="G445" s="23">
        <f>SUMIF('Repledge Call'!A:A,BRANCH!A:A,'Repledge Call'!G:G)</f>
        <v>0</v>
      </c>
      <c r="H445" s="23">
        <f>SUMIF('Repledge Call'!A:A,BRANCH!A:A,'Repledge Call'!F:F)</f>
        <v>0</v>
      </c>
      <c r="I445" s="52">
        <f>VLOOKUP(A:A,'Repledge Call'!A:E,5,0)</f>
        <v>0</v>
      </c>
      <c r="J445" s="23">
        <f t="shared" si="18"/>
        <v>3490</v>
      </c>
      <c r="K445" s="23" t="e">
        <f>SUMIF(#REF!,BRANCH!A:A,#REF!)</f>
        <v>#REF!</v>
      </c>
      <c r="L445" s="23" t="e">
        <f>SUMIF(#REF!,BRANCH!A:A,#REF!)</f>
        <v>#REF!</v>
      </c>
      <c r="M445" s="23" t="e">
        <f>SUMIF(#REF!,BRANCH!B:B,#REF!)</f>
        <v>#REF!</v>
      </c>
      <c r="N445" s="52" t="e">
        <f>SUMIF(#REF!,BRANCH!A:A,#REF!)</f>
        <v>#REF!</v>
      </c>
      <c r="O445" s="23" t="e">
        <f t="shared" si="19"/>
        <v>#REF!</v>
      </c>
      <c r="P445" s="23">
        <f>SUMIF('Normal Call'!A:A,BRANCH!A:A,'Normal Call'!D:D)</f>
        <v>34893</v>
      </c>
      <c r="Q445" s="23">
        <f>SUMIF('Normal Call'!A:A,BRANCH!A:A,'Normal Call'!G:G)</f>
        <v>20</v>
      </c>
      <c r="R445" s="23">
        <f>SUMIF('Normal Call'!A:A,BRANCH!A:A,'Normal Call'!F:F)</f>
        <v>0</v>
      </c>
      <c r="S445" s="52">
        <f>SUMIF('Normal Call'!B:B,BRANCH!B:B,'Normal Call'!E:E)</f>
        <v>20</v>
      </c>
      <c r="T445" s="23">
        <f t="shared" si="20"/>
        <v>34893</v>
      </c>
    </row>
    <row r="446" spans="1:20" x14ac:dyDescent="0.25">
      <c r="A446" s="21">
        <v>488</v>
      </c>
      <c r="B446" s="33" t="s">
        <v>1001</v>
      </c>
      <c r="C446" s="34" t="s">
        <v>236</v>
      </c>
      <c r="D446" s="34" t="s">
        <v>120</v>
      </c>
      <c r="E446" s="22" t="s">
        <v>16</v>
      </c>
      <c r="F446" s="23">
        <f>SUMIF('Repledge Call'!A:A,BRANCH!A:A,'Repledge Call'!D:D)</f>
        <v>18187</v>
      </c>
      <c r="G446" s="23">
        <f>SUMIF('Repledge Call'!A:A,BRANCH!A:A,'Repledge Call'!G:G)</f>
        <v>0</v>
      </c>
      <c r="H446" s="23">
        <f>SUMIF('Repledge Call'!A:A,BRANCH!A:A,'Repledge Call'!F:F)</f>
        <v>0</v>
      </c>
      <c r="I446" s="52">
        <f>VLOOKUP(A:A,'Repledge Call'!A:E,5,0)</f>
        <v>0</v>
      </c>
      <c r="J446" s="23">
        <f t="shared" si="18"/>
        <v>18187</v>
      </c>
      <c r="K446" s="23" t="e">
        <f>SUMIF(#REF!,BRANCH!A:A,#REF!)</f>
        <v>#REF!</v>
      </c>
      <c r="L446" s="23" t="e">
        <f>SUMIF(#REF!,BRANCH!A:A,#REF!)</f>
        <v>#REF!</v>
      </c>
      <c r="M446" s="23" t="e">
        <f>SUMIF(#REF!,BRANCH!B:B,#REF!)</f>
        <v>#REF!</v>
      </c>
      <c r="N446" s="52" t="e">
        <f>SUMIF(#REF!,BRANCH!A:A,#REF!)</f>
        <v>#REF!</v>
      </c>
      <c r="O446" s="23" t="e">
        <f t="shared" si="19"/>
        <v>#REF!</v>
      </c>
      <c r="P446" s="23">
        <f>SUMIF('Normal Call'!A:A,BRANCH!A:A,'Normal Call'!D:D)</f>
        <v>176394</v>
      </c>
      <c r="Q446" s="23">
        <f>SUMIF('Normal Call'!A:A,BRANCH!A:A,'Normal Call'!G:G)</f>
        <v>67</v>
      </c>
      <c r="R446" s="23">
        <f>SUMIF('Normal Call'!A:A,BRANCH!A:A,'Normal Call'!F:F)</f>
        <v>67</v>
      </c>
      <c r="S446" s="52">
        <f>SUMIF('Normal Call'!B:B,BRANCH!B:B,'Normal Call'!E:E)</f>
        <v>0</v>
      </c>
      <c r="T446" s="23">
        <f t="shared" si="20"/>
        <v>176327</v>
      </c>
    </row>
    <row r="447" spans="1:20" x14ac:dyDescent="0.25">
      <c r="A447" s="21">
        <v>489</v>
      </c>
      <c r="B447" s="33" t="s">
        <v>1002</v>
      </c>
      <c r="C447" s="34" t="s">
        <v>398</v>
      </c>
      <c r="D447" s="34" t="s">
        <v>141</v>
      </c>
      <c r="E447" s="22" t="s">
        <v>16</v>
      </c>
      <c r="F447" s="23">
        <f>SUMIF('Repledge Call'!A:A,BRANCH!A:A,'Repledge Call'!D:D)</f>
        <v>15066</v>
      </c>
      <c r="G447" s="23">
        <f>SUMIF('Repledge Call'!A:A,BRANCH!A:A,'Repledge Call'!G:G)</f>
        <v>2</v>
      </c>
      <c r="H447" s="23">
        <f>SUMIF('Repledge Call'!A:A,BRANCH!A:A,'Repledge Call'!F:F)</f>
        <v>0</v>
      </c>
      <c r="I447" s="52">
        <f>VLOOKUP(A:A,'Repledge Call'!A:E,5,0)</f>
        <v>2</v>
      </c>
      <c r="J447" s="23">
        <f t="shared" si="18"/>
        <v>15066</v>
      </c>
      <c r="K447" s="23" t="e">
        <f>SUMIF(#REF!,BRANCH!A:A,#REF!)</f>
        <v>#REF!</v>
      </c>
      <c r="L447" s="23" t="e">
        <f>SUMIF(#REF!,BRANCH!A:A,#REF!)</f>
        <v>#REF!</v>
      </c>
      <c r="M447" s="23" t="e">
        <f>SUMIF(#REF!,BRANCH!B:B,#REF!)</f>
        <v>#REF!</v>
      </c>
      <c r="N447" s="52" t="e">
        <f>SUMIF(#REF!,BRANCH!A:A,#REF!)</f>
        <v>#REF!</v>
      </c>
      <c r="O447" s="23" t="e">
        <f t="shared" si="19"/>
        <v>#REF!</v>
      </c>
      <c r="P447" s="23">
        <f>SUMIF('Normal Call'!A:A,BRANCH!A:A,'Normal Call'!D:D)</f>
        <v>152504</v>
      </c>
      <c r="Q447" s="23">
        <f>SUMIF('Normal Call'!A:A,BRANCH!A:A,'Normal Call'!G:G)</f>
        <v>61</v>
      </c>
      <c r="R447" s="23">
        <f>SUMIF('Normal Call'!A:A,BRANCH!A:A,'Normal Call'!F:F)</f>
        <v>43</v>
      </c>
      <c r="S447" s="52">
        <f>SUMIF('Normal Call'!B:B,BRANCH!B:B,'Normal Call'!E:E)</f>
        <v>18</v>
      </c>
      <c r="T447" s="23">
        <f t="shared" si="20"/>
        <v>152461</v>
      </c>
    </row>
    <row r="448" spans="1:20" x14ac:dyDescent="0.25">
      <c r="A448" s="21">
        <v>490</v>
      </c>
      <c r="B448" s="33" t="s">
        <v>1003</v>
      </c>
      <c r="C448" s="34" t="s">
        <v>538</v>
      </c>
      <c r="D448" s="34" t="s">
        <v>341</v>
      </c>
      <c r="E448" s="22" t="s">
        <v>13</v>
      </c>
      <c r="F448" s="23">
        <f>SUMIF('Repledge Call'!A:A,BRANCH!A:A,'Repledge Call'!D:D)</f>
        <v>16810</v>
      </c>
      <c r="G448" s="23">
        <f>SUMIF('Repledge Call'!A:A,BRANCH!A:A,'Repledge Call'!G:G)</f>
        <v>0</v>
      </c>
      <c r="H448" s="23">
        <f>SUMIF('Repledge Call'!A:A,BRANCH!A:A,'Repledge Call'!F:F)</f>
        <v>0</v>
      </c>
      <c r="I448" s="52">
        <f>VLOOKUP(A:A,'Repledge Call'!A:E,5,0)</f>
        <v>0</v>
      </c>
      <c r="J448" s="23">
        <f t="shared" si="18"/>
        <v>16810</v>
      </c>
      <c r="K448" s="23" t="e">
        <f>SUMIF(#REF!,BRANCH!A:A,#REF!)</f>
        <v>#REF!</v>
      </c>
      <c r="L448" s="23" t="e">
        <f>SUMIF(#REF!,BRANCH!A:A,#REF!)</f>
        <v>#REF!</v>
      </c>
      <c r="M448" s="23" t="e">
        <f>SUMIF(#REF!,BRANCH!B:B,#REF!)</f>
        <v>#REF!</v>
      </c>
      <c r="N448" s="52" t="e">
        <f>SUMIF(#REF!,BRANCH!A:A,#REF!)</f>
        <v>#REF!</v>
      </c>
      <c r="O448" s="23" t="e">
        <f t="shared" si="19"/>
        <v>#REF!</v>
      </c>
      <c r="P448" s="23">
        <f>SUMIF('Normal Call'!A:A,BRANCH!A:A,'Normal Call'!D:D)</f>
        <v>166572</v>
      </c>
      <c r="Q448" s="23">
        <f>SUMIF('Normal Call'!A:A,BRANCH!A:A,'Normal Call'!G:G)</f>
        <v>81</v>
      </c>
      <c r="R448" s="23">
        <f>SUMIF('Normal Call'!A:A,BRANCH!A:A,'Normal Call'!F:F)</f>
        <v>62</v>
      </c>
      <c r="S448" s="52">
        <f>SUMIF('Normal Call'!B:B,BRANCH!B:B,'Normal Call'!E:E)</f>
        <v>19</v>
      </c>
      <c r="T448" s="23">
        <f t="shared" si="20"/>
        <v>166510</v>
      </c>
    </row>
    <row r="449" spans="1:20" x14ac:dyDescent="0.25">
      <c r="A449" s="21">
        <v>491</v>
      </c>
      <c r="B449" s="33" t="s">
        <v>1004</v>
      </c>
      <c r="C449" s="34" t="s">
        <v>281</v>
      </c>
      <c r="D449" s="34" t="s">
        <v>282</v>
      </c>
      <c r="E449" s="22" t="s">
        <v>13</v>
      </c>
      <c r="F449" s="23">
        <f>SUMIF('Repledge Call'!A:A,BRANCH!A:A,'Repledge Call'!D:D)</f>
        <v>3016</v>
      </c>
      <c r="G449" s="23">
        <f>SUMIF('Repledge Call'!A:A,BRANCH!A:A,'Repledge Call'!G:G)</f>
        <v>0</v>
      </c>
      <c r="H449" s="23">
        <f>SUMIF('Repledge Call'!A:A,BRANCH!A:A,'Repledge Call'!F:F)</f>
        <v>0</v>
      </c>
      <c r="I449" s="52">
        <f>VLOOKUP(A:A,'Repledge Call'!A:E,5,0)</f>
        <v>0</v>
      </c>
      <c r="J449" s="23">
        <f t="shared" si="18"/>
        <v>3016</v>
      </c>
      <c r="K449" s="23" t="e">
        <f>SUMIF(#REF!,BRANCH!A:A,#REF!)</f>
        <v>#REF!</v>
      </c>
      <c r="L449" s="23" t="e">
        <f>SUMIF(#REF!,BRANCH!A:A,#REF!)</f>
        <v>#REF!</v>
      </c>
      <c r="M449" s="23" t="e">
        <f>SUMIF(#REF!,BRANCH!B:B,#REF!)</f>
        <v>#REF!</v>
      </c>
      <c r="N449" s="52" t="e">
        <f>SUMIF(#REF!,BRANCH!A:A,#REF!)</f>
        <v>#REF!</v>
      </c>
      <c r="O449" s="23" t="e">
        <f t="shared" si="19"/>
        <v>#REF!</v>
      </c>
      <c r="P449" s="23">
        <f>SUMIF('Normal Call'!A:A,BRANCH!A:A,'Normal Call'!D:D)</f>
        <v>28938</v>
      </c>
      <c r="Q449" s="23">
        <f>SUMIF('Normal Call'!A:A,BRANCH!A:A,'Normal Call'!G:G)</f>
        <v>11</v>
      </c>
      <c r="R449" s="23">
        <f>SUMIF('Normal Call'!A:A,BRANCH!A:A,'Normal Call'!F:F)</f>
        <v>11</v>
      </c>
      <c r="S449" s="52">
        <f>SUMIF('Normal Call'!B:B,BRANCH!B:B,'Normal Call'!E:E)</f>
        <v>0</v>
      </c>
      <c r="T449" s="23">
        <f t="shared" si="20"/>
        <v>28927</v>
      </c>
    </row>
    <row r="450" spans="1:20" x14ac:dyDescent="0.25">
      <c r="A450" s="21">
        <v>492</v>
      </c>
      <c r="B450" s="33" t="s">
        <v>1005</v>
      </c>
      <c r="C450" s="34" t="s">
        <v>403</v>
      </c>
      <c r="D450" s="34" t="s">
        <v>404</v>
      </c>
      <c r="E450" s="22" t="s">
        <v>13</v>
      </c>
      <c r="F450" s="23">
        <f>SUMIF('Repledge Call'!A:A,BRANCH!A:A,'Repledge Call'!D:D)</f>
        <v>9453</v>
      </c>
      <c r="G450" s="23">
        <f>SUMIF('Repledge Call'!A:A,BRANCH!A:A,'Repledge Call'!G:G)</f>
        <v>1</v>
      </c>
      <c r="H450" s="23">
        <f>SUMIF('Repledge Call'!A:A,BRANCH!A:A,'Repledge Call'!F:F)</f>
        <v>0</v>
      </c>
      <c r="I450" s="52">
        <f>VLOOKUP(A:A,'Repledge Call'!A:E,5,0)</f>
        <v>1</v>
      </c>
      <c r="J450" s="23">
        <f t="shared" si="18"/>
        <v>9453</v>
      </c>
      <c r="K450" s="23" t="e">
        <f>SUMIF(#REF!,BRANCH!A:A,#REF!)</f>
        <v>#REF!</v>
      </c>
      <c r="L450" s="23" t="e">
        <f>SUMIF(#REF!,BRANCH!A:A,#REF!)</f>
        <v>#REF!</v>
      </c>
      <c r="M450" s="23" t="e">
        <f>SUMIF(#REF!,BRANCH!B:B,#REF!)</f>
        <v>#REF!</v>
      </c>
      <c r="N450" s="52" t="e">
        <f>SUMIF(#REF!,BRANCH!A:A,#REF!)</f>
        <v>#REF!</v>
      </c>
      <c r="O450" s="23" t="e">
        <f t="shared" si="19"/>
        <v>#REF!</v>
      </c>
      <c r="P450" s="23">
        <f>SUMIF('Normal Call'!A:A,BRANCH!A:A,'Normal Call'!D:D)</f>
        <v>94879</v>
      </c>
      <c r="Q450" s="23">
        <f>SUMIF('Normal Call'!A:A,BRANCH!A:A,'Normal Call'!G:G)</f>
        <v>42</v>
      </c>
      <c r="R450" s="23">
        <f>SUMIF('Normal Call'!A:A,BRANCH!A:A,'Normal Call'!F:F)</f>
        <v>42</v>
      </c>
      <c r="S450" s="52">
        <f>SUMIF('Normal Call'!B:B,BRANCH!B:B,'Normal Call'!E:E)</f>
        <v>0</v>
      </c>
      <c r="T450" s="23">
        <f t="shared" si="20"/>
        <v>94837</v>
      </c>
    </row>
    <row r="451" spans="1:20" x14ac:dyDescent="0.25">
      <c r="A451" s="21">
        <v>493</v>
      </c>
      <c r="B451" s="33" t="s">
        <v>1006</v>
      </c>
      <c r="C451" s="34" t="s">
        <v>328</v>
      </c>
      <c r="D451" s="34" t="s">
        <v>223</v>
      </c>
      <c r="E451" s="22" t="s">
        <v>13</v>
      </c>
      <c r="F451" s="23">
        <f>SUMIF('Repledge Call'!A:A,BRANCH!A:A,'Repledge Call'!D:D)</f>
        <v>9636</v>
      </c>
      <c r="G451" s="23">
        <f>SUMIF('Repledge Call'!A:A,BRANCH!A:A,'Repledge Call'!G:G)</f>
        <v>1</v>
      </c>
      <c r="H451" s="23">
        <f>SUMIF('Repledge Call'!A:A,BRANCH!A:A,'Repledge Call'!F:F)</f>
        <v>0</v>
      </c>
      <c r="I451" s="52">
        <f>VLOOKUP(A:A,'Repledge Call'!A:E,5,0)</f>
        <v>1</v>
      </c>
      <c r="J451" s="23">
        <f t="shared" ref="J451:J514" si="21">F451-H451</f>
        <v>9636</v>
      </c>
      <c r="K451" s="23" t="e">
        <f>SUMIF(#REF!,BRANCH!A:A,#REF!)</f>
        <v>#REF!</v>
      </c>
      <c r="L451" s="23" t="e">
        <f>SUMIF(#REF!,BRANCH!A:A,#REF!)</f>
        <v>#REF!</v>
      </c>
      <c r="M451" s="23" t="e">
        <f>SUMIF(#REF!,BRANCH!B:B,#REF!)</f>
        <v>#REF!</v>
      </c>
      <c r="N451" s="52" t="e">
        <f>SUMIF(#REF!,BRANCH!A:A,#REF!)</f>
        <v>#REF!</v>
      </c>
      <c r="O451" s="23" t="e">
        <f t="shared" ref="O451:O514" si="22">K451-M451</f>
        <v>#REF!</v>
      </c>
      <c r="P451" s="23">
        <f>SUMIF('Normal Call'!A:A,BRANCH!A:A,'Normal Call'!D:D)</f>
        <v>95359</v>
      </c>
      <c r="Q451" s="23">
        <f>SUMIF('Normal Call'!A:A,BRANCH!A:A,'Normal Call'!G:G)</f>
        <v>50</v>
      </c>
      <c r="R451" s="23">
        <f>SUMIF('Normal Call'!A:A,BRANCH!A:A,'Normal Call'!F:F)</f>
        <v>50</v>
      </c>
      <c r="S451" s="52">
        <f>SUMIF('Normal Call'!B:B,BRANCH!B:B,'Normal Call'!E:E)</f>
        <v>0</v>
      </c>
      <c r="T451" s="23">
        <f t="shared" ref="T451:T514" si="23">P451-R451</f>
        <v>95309</v>
      </c>
    </row>
    <row r="452" spans="1:20" x14ac:dyDescent="0.25">
      <c r="A452" s="21">
        <v>494</v>
      </c>
      <c r="B452" s="33" t="s">
        <v>1007</v>
      </c>
      <c r="C452" s="34" t="s">
        <v>548</v>
      </c>
      <c r="D452" s="34" t="s">
        <v>347</v>
      </c>
      <c r="E452" s="22" t="s">
        <v>13</v>
      </c>
      <c r="F452" s="23">
        <f>SUMIF('Repledge Call'!A:A,BRANCH!A:A,'Repledge Call'!D:D)</f>
        <v>11943</v>
      </c>
      <c r="G452" s="23">
        <f>SUMIF('Repledge Call'!A:A,BRANCH!A:A,'Repledge Call'!G:G)</f>
        <v>0</v>
      </c>
      <c r="H452" s="23">
        <f>SUMIF('Repledge Call'!A:A,BRANCH!A:A,'Repledge Call'!F:F)</f>
        <v>0</v>
      </c>
      <c r="I452" s="52">
        <f>VLOOKUP(A:A,'Repledge Call'!A:E,5,0)</f>
        <v>0</v>
      </c>
      <c r="J452" s="23">
        <f t="shared" si="21"/>
        <v>11943</v>
      </c>
      <c r="K452" s="23" t="e">
        <f>SUMIF(#REF!,BRANCH!A:A,#REF!)</f>
        <v>#REF!</v>
      </c>
      <c r="L452" s="23" t="e">
        <f>SUMIF(#REF!,BRANCH!A:A,#REF!)</f>
        <v>#REF!</v>
      </c>
      <c r="M452" s="23" t="e">
        <f>SUMIF(#REF!,BRANCH!B:B,#REF!)</f>
        <v>#REF!</v>
      </c>
      <c r="N452" s="52" t="e">
        <f>SUMIF(#REF!,BRANCH!A:A,#REF!)</f>
        <v>#REF!</v>
      </c>
      <c r="O452" s="23" t="e">
        <f t="shared" si="22"/>
        <v>#REF!</v>
      </c>
      <c r="P452" s="23">
        <f>SUMIF('Normal Call'!A:A,BRANCH!A:A,'Normal Call'!D:D)</f>
        <v>119687</v>
      </c>
      <c r="Q452" s="23">
        <f>SUMIF('Normal Call'!A:A,BRANCH!A:A,'Normal Call'!G:G)</f>
        <v>50</v>
      </c>
      <c r="R452" s="23">
        <f>SUMIF('Normal Call'!A:A,BRANCH!A:A,'Normal Call'!F:F)</f>
        <v>50</v>
      </c>
      <c r="S452" s="52">
        <f>SUMIF('Normal Call'!B:B,BRANCH!B:B,'Normal Call'!E:E)</f>
        <v>0</v>
      </c>
      <c r="T452" s="23">
        <f t="shared" si="23"/>
        <v>119637</v>
      </c>
    </row>
    <row r="453" spans="1:20" x14ac:dyDescent="0.25">
      <c r="A453" s="21">
        <v>495</v>
      </c>
      <c r="B453" s="33" t="s">
        <v>1008</v>
      </c>
      <c r="C453" s="34" t="s">
        <v>302</v>
      </c>
      <c r="D453" s="34" t="s">
        <v>176</v>
      </c>
      <c r="E453" s="22" t="s">
        <v>17</v>
      </c>
      <c r="F453" s="23">
        <f>SUMIF('Repledge Call'!A:A,BRANCH!A:A,'Repledge Call'!D:D)</f>
        <v>4931</v>
      </c>
      <c r="G453" s="23">
        <f>SUMIF('Repledge Call'!A:A,BRANCH!A:A,'Repledge Call'!G:G)</f>
        <v>0</v>
      </c>
      <c r="H453" s="23">
        <f>SUMIF('Repledge Call'!A:A,BRANCH!A:A,'Repledge Call'!F:F)</f>
        <v>0</v>
      </c>
      <c r="I453" s="52">
        <f>VLOOKUP(A:A,'Repledge Call'!A:E,5,0)</f>
        <v>0</v>
      </c>
      <c r="J453" s="23">
        <f t="shared" si="21"/>
        <v>4931</v>
      </c>
      <c r="K453" s="23" t="e">
        <f>SUMIF(#REF!,BRANCH!A:A,#REF!)</f>
        <v>#REF!</v>
      </c>
      <c r="L453" s="23" t="e">
        <f>SUMIF(#REF!,BRANCH!A:A,#REF!)</f>
        <v>#REF!</v>
      </c>
      <c r="M453" s="23" t="e">
        <f>SUMIF(#REF!,BRANCH!B:B,#REF!)</f>
        <v>#REF!</v>
      </c>
      <c r="N453" s="52" t="e">
        <f>SUMIF(#REF!,BRANCH!A:A,#REF!)</f>
        <v>#REF!</v>
      </c>
      <c r="O453" s="23" t="e">
        <f t="shared" si="22"/>
        <v>#REF!</v>
      </c>
      <c r="P453" s="23">
        <f>SUMIF('Normal Call'!A:A,BRANCH!A:A,'Normal Call'!D:D)</f>
        <v>48813</v>
      </c>
      <c r="Q453" s="23">
        <f>SUMIF('Normal Call'!A:A,BRANCH!A:A,'Normal Call'!G:G)</f>
        <v>22</v>
      </c>
      <c r="R453" s="23">
        <f>SUMIF('Normal Call'!A:A,BRANCH!A:A,'Normal Call'!F:F)</f>
        <v>22</v>
      </c>
      <c r="S453" s="52">
        <f>SUMIF('Normal Call'!B:B,BRANCH!B:B,'Normal Call'!E:E)</f>
        <v>0</v>
      </c>
      <c r="T453" s="23">
        <f t="shared" si="23"/>
        <v>48791</v>
      </c>
    </row>
    <row r="454" spans="1:20" x14ac:dyDescent="0.25">
      <c r="A454" s="21">
        <v>496</v>
      </c>
      <c r="B454" s="33" t="s">
        <v>1009</v>
      </c>
      <c r="C454" s="34" t="s">
        <v>381</v>
      </c>
      <c r="D454" s="34" t="s">
        <v>223</v>
      </c>
      <c r="E454" s="22" t="s">
        <v>13</v>
      </c>
      <c r="F454" s="23">
        <f>SUMIF('Repledge Call'!A:A,BRANCH!A:A,'Repledge Call'!D:D)</f>
        <v>5174</v>
      </c>
      <c r="G454" s="23">
        <f>SUMIF('Repledge Call'!A:A,BRANCH!A:A,'Repledge Call'!G:G)</f>
        <v>0</v>
      </c>
      <c r="H454" s="23">
        <f>SUMIF('Repledge Call'!A:A,BRANCH!A:A,'Repledge Call'!F:F)</f>
        <v>0</v>
      </c>
      <c r="I454" s="52">
        <f>VLOOKUP(A:A,'Repledge Call'!A:E,5,0)</f>
        <v>0</v>
      </c>
      <c r="J454" s="23">
        <f t="shared" si="21"/>
        <v>5174</v>
      </c>
      <c r="K454" s="23" t="e">
        <f>SUMIF(#REF!,BRANCH!A:A,#REF!)</f>
        <v>#REF!</v>
      </c>
      <c r="L454" s="23" t="e">
        <f>SUMIF(#REF!,BRANCH!A:A,#REF!)</f>
        <v>#REF!</v>
      </c>
      <c r="M454" s="23" t="e">
        <f>SUMIF(#REF!,BRANCH!B:B,#REF!)</f>
        <v>#REF!</v>
      </c>
      <c r="N454" s="52" t="e">
        <f>SUMIF(#REF!,BRANCH!A:A,#REF!)</f>
        <v>#REF!</v>
      </c>
      <c r="O454" s="23" t="e">
        <f t="shared" si="22"/>
        <v>#REF!</v>
      </c>
      <c r="P454" s="23">
        <f>SUMIF('Normal Call'!A:A,BRANCH!A:A,'Normal Call'!D:D)</f>
        <v>47228</v>
      </c>
      <c r="Q454" s="23">
        <f>SUMIF('Normal Call'!A:A,BRANCH!A:A,'Normal Call'!G:G)</f>
        <v>14</v>
      </c>
      <c r="R454" s="23">
        <f>SUMIF('Normal Call'!A:A,BRANCH!A:A,'Normal Call'!F:F)</f>
        <v>14</v>
      </c>
      <c r="S454" s="52">
        <f>SUMIF('Normal Call'!B:B,BRANCH!B:B,'Normal Call'!E:E)</f>
        <v>0</v>
      </c>
      <c r="T454" s="23">
        <f t="shared" si="23"/>
        <v>47214</v>
      </c>
    </row>
    <row r="455" spans="1:20" x14ac:dyDescent="0.25">
      <c r="A455" s="21">
        <v>497</v>
      </c>
      <c r="B455" s="33" t="s">
        <v>1010</v>
      </c>
      <c r="C455" s="34" t="s">
        <v>326</v>
      </c>
      <c r="D455" s="34" t="s">
        <v>176</v>
      </c>
      <c r="E455" s="22" t="s">
        <v>17</v>
      </c>
      <c r="F455" s="23">
        <f>SUMIF('Repledge Call'!A:A,BRANCH!A:A,'Repledge Call'!D:D)</f>
        <v>12365</v>
      </c>
      <c r="G455" s="23">
        <f>SUMIF('Repledge Call'!A:A,BRANCH!A:A,'Repledge Call'!G:G)</f>
        <v>1</v>
      </c>
      <c r="H455" s="23">
        <f>SUMIF('Repledge Call'!A:A,BRANCH!A:A,'Repledge Call'!F:F)</f>
        <v>0</v>
      </c>
      <c r="I455" s="52">
        <f>VLOOKUP(A:A,'Repledge Call'!A:E,5,0)</f>
        <v>1</v>
      </c>
      <c r="J455" s="23">
        <f t="shared" si="21"/>
        <v>12365</v>
      </c>
      <c r="K455" s="23" t="e">
        <f>SUMIF(#REF!,BRANCH!A:A,#REF!)</f>
        <v>#REF!</v>
      </c>
      <c r="L455" s="23" t="e">
        <f>SUMIF(#REF!,BRANCH!A:A,#REF!)</f>
        <v>#REF!</v>
      </c>
      <c r="M455" s="23" t="e">
        <f>SUMIF(#REF!,BRANCH!B:B,#REF!)</f>
        <v>#REF!</v>
      </c>
      <c r="N455" s="52" t="e">
        <f>SUMIF(#REF!,BRANCH!A:A,#REF!)</f>
        <v>#REF!</v>
      </c>
      <c r="O455" s="23" t="e">
        <f t="shared" si="22"/>
        <v>#REF!</v>
      </c>
      <c r="P455" s="23">
        <f>SUMIF('Normal Call'!A:A,BRANCH!A:A,'Normal Call'!D:D)</f>
        <v>121487</v>
      </c>
      <c r="Q455" s="23">
        <f>SUMIF('Normal Call'!A:A,BRANCH!A:A,'Normal Call'!G:G)</f>
        <v>60</v>
      </c>
      <c r="R455" s="23">
        <f>SUMIF('Normal Call'!A:A,BRANCH!A:A,'Normal Call'!F:F)</f>
        <v>1</v>
      </c>
      <c r="S455" s="52">
        <f>SUMIF('Normal Call'!B:B,BRANCH!B:B,'Normal Call'!E:E)</f>
        <v>59</v>
      </c>
      <c r="T455" s="23">
        <f t="shared" si="23"/>
        <v>121486</v>
      </c>
    </row>
    <row r="456" spans="1:20" x14ac:dyDescent="0.25">
      <c r="A456" s="21">
        <v>498</v>
      </c>
      <c r="B456" s="33" t="s">
        <v>1011</v>
      </c>
      <c r="C456" s="34" t="s">
        <v>153</v>
      </c>
      <c r="D456" s="34" t="s">
        <v>154</v>
      </c>
      <c r="E456" s="22" t="s">
        <v>14</v>
      </c>
      <c r="F456" s="23">
        <f>SUMIF('Repledge Call'!A:A,BRANCH!A:A,'Repledge Call'!D:D)</f>
        <v>14199</v>
      </c>
      <c r="G456" s="23">
        <f>SUMIF('Repledge Call'!A:A,BRANCH!A:A,'Repledge Call'!G:G)</f>
        <v>0</v>
      </c>
      <c r="H456" s="23">
        <f>SUMIF('Repledge Call'!A:A,BRANCH!A:A,'Repledge Call'!F:F)</f>
        <v>0</v>
      </c>
      <c r="I456" s="52">
        <f>VLOOKUP(A:A,'Repledge Call'!A:E,5,0)</f>
        <v>0</v>
      </c>
      <c r="J456" s="23">
        <f t="shared" si="21"/>
        <v>14199</v>
      </c>
      <c r="K456" s="23" t="e">
        <f>SUMIF(#REF!,BRANCH!A:A,#REF!)</f>
        <v>#REF!</v>
      </c>
      <c r="L456" s="23" t="e">
        <f>SUMIF(#REF!,BRANCH!A:A,#REF!)</f>
        <v>#REF!</v>
      </c>
      <c r="M456" s="23" t="e">
        <f>SUMIF(#REF!,BRANCH!B:B,#REF!)</f>
        <v>#REF!</v>
      </c>
      <c r="N456" s="52" t="e">
        <f>SUMIF(#REF!,BRANCH!A:A,#REF!)</f>
        <v>#REF!</v>
      </c>
      <c r="O456" s="23" t="e">
        <f t="shared" si="22"/>
        <v>#REF!</v>
      </c>
      <c r="P456" s="23">
        <f>SUMIF('Normal Call'!A:A,BRANCH!A:A,'Normal Call'!D:D)</f>
        <v>140366</v>
      </c>
      <c r="Q456" s="23">
        <f>SUMIF('Normal Call'!A:A,BRANCH!A:A,'Normal Call'!G:G)</f>
        <v>44</v>
      </c>
      <c r="R456" s="23">
        <f>SUMIF('Normal Call'!A:A,BRANCH!A:A,'Normal Call'!F:F)</f>
        <v>44</v>
      </c>
      <c r="S456" s="52">
        <f>SUMIF('Normal Call'!B:B,BRANCH!B:B,'Normal Call'!E:E)</f>
        <v>0</v>
      </c>
      <c r="T456" s="23">
        <f t="shared" si="23"/>
        <v>140322</v>
      </c>
    </row>
    <row r="457" spans="1:20" x14ac:dyDescent="0.25">
      <c r="A457" s="21">
        <v>499</v>
      </c>
      <c r="B457" s="33" t="s">
        <v>1012</v>
      </c>
      <c r="C457" s="34" t="s">
        <v>291</v>
      </c>
      <c r="D457" s="34" t="s">
        <v>176</v>
      </c>
      <c r="E457" s="22" t="s">
        <v>17</v>
      </c>
      <c r="F457" s="23">
        <f>SUMIF('Repledge Call'!A:A,BRANCH!A:A,'Repledge Call'!D:D)</f>
        <v>17025</v>
      </c>
      <c r="G457" s="23">
        <f>SUMIF('Repledge Call'!A:A,BRANCH!A:A,'Repledge Call'!G:G)</f>
        <v>0</v>
      </c>
      <c r="H457" s="23">
        <f>SUMIF('Repledge Call'!A:A,BRANCH!A:A,'Repledge Call'!F:F)</f>
        <v>0</v>
      </c>
      <c r="I457" s="52">
        <f>VLOOKUP(A:A,'Repledge Call'!A:E,5,0)</f>
        <v>0</v>
      </c>
      <c r="J457" s="23">
        <f t="shared" si="21"/>
        <v>17025</v>
      </c>
      <c r="K457" s="23" t="e">
        <f>SUMIF(#REF!,BRANCH!A:A,#REF!)</f>
        <v>#REF!</v>
      </c>
      <c r="L457" s="23" t="e">
        <f>SUMIF(#REF!,BRANCH!A:A,#REF!)</f>
        <v>#REF!</v>
      </c>
      <c r="M457" s="23" t="e">
        <f>SUMIF(#REF!,BRANCH!B:B,#REF!)</f>
        <v>#REF!</v>
      </c>
      <c r="N457" s="52" t="e">
        <f>SUMIF(#REF!,BRANCH!A:A,#REF!)</f>
        <v>#REF!</v>
      </c>
      <c r="O457" s="23" t="e">
        <f t="shared" si="22"/>
        <v>#REF!</v>
      </c>
      <c r="P457" s="23">
        <f>SUMIF('Normal Call'!A:A,BRANCH!A:A,'Normal Call'!D:D)</f>
        <v>188853</v>
      </c>
      <c r="Q457" s="23">
        <f>SUMIF('Normal Call'!A:A,BRANCH!A:A,'Normal Call'!G:G)</f>
        <v>129</v>
      </c>
      <c r="R457" s="23">
        <f>SUMIF('Normal Call'!A:A,BRANCH!A:A,'Normal Call'!F:F)</f>
        <v>129</v>
      </c>
      <c r="S457" s="52">
        <f>SUMIF('Normal Call'!B:B,BRANCH!B:B,'Normal Call'!E:E)</f>
        <v>0</v>
      </c>
      <c r="T457" s="23">
        <f t="shared" si="23"/>
        <v>188724</v>
      </c>
    </row>
    <row r="458" spans="1:20" x14ac:dyDescent="0.25">
      <c r="A458" s="21">
        <v>500</v>
      </c>
      <c r="B458" s="33" t="s">
        <v>329</v>
      </c>
      <c r="C458" s="34" t="s">
        <v>329</v>
      </c>
      <c r="D458" s="34" t="s">
        <v>310</v>
      </c>
      <c r="E458" s="22" t="s">
        <v>14</v>
      </c>
      <c r="F458" s="23">
        <f>SUMIF('Repledge Call'!A:A,BRANCH!A:A,'Repledge Call'!D:D)</f>
        <v>42506</v>
      </c>
      <c r="G458" s="23">
        <f>SUMIF('Repledge Call'!A:A,BRANCH!A:A,'Repledge Call'!G:G)</f>
        <v>0</v>
      </c>
      <c r="H458" s="23">
        <f>SUMIF('Repledge Call'!A:A,BRANCH!A:A,'Repledge Call'!F:F)</f>
        <v>0</v>
      </c>
      <c r="I458" s="52">
        <f>VLOOKUP(A:A,'Repledge Call'!A:E,5,0)</f>
        <v>0</v>
      </c>
      <c r="J458" s="23">
        <f t="shared" si="21"/>
        <v>42506</v>
      </c>
      <c r="K458" s="23" t="e">
        <f>SUMIF(#REF!,BRANCH!A:A,#REF!)</f>
        <v>#REF!</v>
      </c>
      <c r="L458" s="23" t="e">
        <f>SUMIF(#REF!,BRANCH!A:A,#REF!)</f>
        <v>#REF!</v>
      </c>
      <c r="M458" s="23" t="e">
        <f>SUMIF(#REF!,BRANCH!B:B,#REF!)</f>
        <v>#REF!</v>
      </c>
      <c r="N458" s="52" t="e">
        <f>SUMIF(#REF!,BRANCH!A:A,#REF!)</f>
        <v>#REF!</v>
      </c>
      <c r="O458" s="23" t="e">
        <f t="shared" si="22"/>
        <v>#REF!</v>
      </c>
      <c r="P458" s="23">
        <f>SUMIF('Normal Call'!A:A,BRANCH!A:A,'Normal Call'!D:D)</f>
        <v>472555</v>
      </c>
      <c r="Q458" s="23">
        <f>SUMIF('Normal Call'!A:A,BRANCH!A:A,'Normal Call'!G:G)</f>
        <v>196</v>
      </c>
      <c r="R458" s="23">
        <f>SUMIF('Normal Call'!A:A,BRANCH!A:A,'Normal Call'!F:F)</f>
        <v>0</v>
      </c>
      <c r="S458" s="52">
        <f>SUMIF('Normal Call'!B:B,BRANCH!B:B,'Normal Call'!E:E)</f>
        <v>196</v>
      </c>
      <c r="T458" s="23">
        <f t="shared" si="23"/>
        <v>472555</v>
      </c>
    </row>
    <row r="459" spans="1:20" x14ac:dyDescent="0.25">
      <c r="A459" s="21">
        <v>501</v>
      </c>
      <c r="B459" s="33" t="s">
        <v>1013</v>
      </c>
      <c r="C459" s="34" t="s">
        <v>574</v>
      </c>
      <c r="D459" s="34" t="s">
        <v>404</v>
      </c>
      <c r="E459" s="22" t="s">
        <v>13</v>
      </c>
      <c r="F459" s="23">
        <f>SUMIF('Repledge Call'!A:A,BRANCH!A:A,'Repledge Call'!D:D)</f>
        <v>4620</v>
      </c>
      <c r="G459" s="23">
        <f>SUMIF('Repledge Call'!A:A,BRANCH!A:A,'Repledge Call'!G:G)</f>
        <v>0</v>
      </c>
      <c r="H459" s="23">
        <f>SUMIF('Repledge Call'!A:A,BRANCH!A:A,'Repledge Call'!F:F)</f>
        <v>0</v>
      </c>
      <c r="I459" s="52">
        <f>VLOOKUP(A:A,'Repledge Call'!A:E,5,0)</f>
        <v>0</v>
      </c>
      <c r="J459" s="23">
        <f t="shared" si="21"/>
        <v>4620</v>
      </c>
      <c r="K459" s="23" t="e">
        <f>SUMIF(#REF!,BRANCH!A:A,#REF!)</f>
        <v>#REF!</v>
      </c>
      <c r="L459" s="23" t="e">
        <f>SUMIF(#REF!,BRANCH!A:A,#REF!)</f>
        <v>#REF!</v>
      </c>
      <c r="M459" s="23" t="e">
        <f>SUMIF(#REF!,BRANCH!B:B,#REF!)</f>
        <v>#REF!</v>
      </c>
      <c r="N459" s="52" t="e">
        <f>SUMIF(#REF!,BRANCH!A:A,#REF!)</f>
        <v>#REF!</v>
      </c>
      <c r="O459" s="23" t="e">
        <f t="shared" si="22"/>
        <v>#REF!</v>
      </c>
      <c r="P459" s="23">
        <f>SUMIF('Normal Call'!A:A,BRANCH!A:A,'Normal Call'!D:D)</f>
        <v>45851</v>
      </c>
      <c r="Q459" s="23">
        <f>SUMIF('Normal Call'!A:A,BRANCH!A:A,'Normal Call'!G:G)</f>
        <v>27</v>
      </c>
      <c r="R459" s="23">
        <f>SUMIF('Normal Call'!A:A,BRANCH!A:A,'Normal Call'!F:F)</f>
        <v>27</v>
      </c>
      <c r="S459" s="52">
        <f>SUMIF('Normal Call'!B:B,BRANCH!B:B,'Normal Call'!E:E)</f>
        <v>0</v>
      </c>
      <c r="T459" s="23">
        <f t="shared" si="23"/>
        <v>45824</v>
      </c>
    </row>
    <row r="460" spans="1:20" x14ac:dyDescent="0.25">
      <c r="A460" s="21">
        <v>502</v>
      </c>
      <c r="B460" s="33" t="s">
        <v>1014</v>
      </c>
      <c r="C460" s="34" t="s">
        <v>532</v>
      </c>
      <c r="D460" s="34" t="s">
        <v>230</v>
      </c>
      <c r="E460" s="22" t="s">
        <v>13</v>
      </c>
      <c r="F460" s="23">
        <f>SUMIF('Repledge Call'!A:A,BRANCH!A:A,'Repledge Call'!D:D)</f>
        <v>9084</v>
      </c>
      <c r="G460" s="23">
        <f>SUMIF('Repledge Call'!A:A,BRANCH!A:A,'Repledge Call'!G:G)</f>
        <v>0</v>
      </c>
      <c r="H460" s="23">
        <f>SUMIF('Repledge Call'!A:A,BRANCH!A:A,'Repledge Call'!F:F)</f>
        <v>0</v>
      </c>
      <c r="I460" s="52">
        <f>VLOOKUP(A:A,'Repledge Call'!A:E,5,0)</f>
        <v>0</v>
      </c>
      <c r="J460" s="23">
        <f t="shared" si="21"/>
        <v>9084</v>
      </c>
      <c r="K460" s="23" t="e">
        <f>SUMIF(#REF!,BRANCH!A:A,#REF!)</f>
        <v>#REF!</v>
      </c>
      <c r="L460" s="23" t="e">
        <f>SUMIF(#REF!,BRANCH!A:A,#REF!)</f>
        <v>#REF!</v>
      </c>
      <c r="M460" s="23" t="e">
        <f>SUMIF(#REF!,BRANCH!B:B,#REF!)</f>
        <v>#REF!</v>
      </c>
      <c r="N460" s="52" t="e">
        <f>SUMIF(#REF!,BRANCH!A:A,#REF!)</f>
        <v>#REF!</v>
      </c>
      <c r="O460" s="23" t="e">
        <f t="shared" si="22"/>
        <v>#REF!</v>
      </c>
      <c r="P460" s="23">
        <f>SUMIF('Normal Call'!A:A,BRANCH!A:A,'Normal Call'!D:D)</f>
        <v>87793</v>
      </c>
      <c r="Q460" s="23">
        <f>SUMIF('Normal Call'!A:A,BRANCH!A:A,'Normal Call'!G:G)</f>
        <v>37</v>
      </c>
      <c r="R460" s="23">
        <f>SUMIF('Normal Call'!A:A,BRANCH!A:A,'Normal Call'!F:F)</f>
        <v>36</v>
      </c>
      <c r="S460" s="52">
        <f>SUMIF('Normal Call'!B:B,BRANCH!B:B,'Normal Call'!E:E)</f>
        <v>1</v>
      </c>
      <c r="T460" s="23">
        <f t="shared" si="23"/>
        <v>87757</v>
      </c>
    </row>
    <row r="461" spans="1:20" x14ac:dyDescent="0.25">
      <c r="A461" s="21">
        <v>503</v>
      </c>
      <c r="B461" s="33" t="s">
        <v>1015</v>
      </c>
      <c r="C461" s="34" t="s">
        <v>581</v>
      </c>
      <c r="D461" s="34" t="s">
        <v>404</v>
      </c>
      <c r="E461" s="22" t="s">
        <v>13</v>
      </c>
      <c r="F461" s="23">
        <f>SUMIF('Repledge Call'!A:A,BRANCH!A:A,'Repledge Call'!D:D)</f>
        <v>3957</v>
      </c>
      <c r="G461" s="23">
        <f>SUMIF('Repledge Call'!A:A,BRANCH!A:A,'Repledge Call'!G:G)</f>
        <v>0</v>
      </c>
      <c r="H461" s="23">
        <f>SUMIF('Repledge Call'!A:A,BRANCH!A:A,'Repledge Call'!F:F)</f>
        <v>0</v>
      </c>
      <c r="I461" s="52">
        <f>VLOOKUP(A:A,'Repledge Call'!A:E,5,0)</f>
        <v>0</v>
      </c>
      <c r="J461" s="23">
        <f t="shared" si="21"/>
        <v>3957</v>
      </c>
      <c r="K461" s="23" t="e">
        <f>SUMIF(#REF!,BRANCH!A:A,#REF!)</f>
        <v>#REF!</v>
      </c>
      <c r="L461" s="23" t="e">
        <f>SUMIF(#REF!,BRANCH!A:A,#REF!)</f>
        <v>#REF!</v>
      </c>
      <c r="M461" s="23" t="e">
        <f>SUMIF(#REF!,BRANCH!B:B,#REF!)</f>
        <v>#REF!</v>
      </c>
      <c r="N461" s="52" t="e">
        <f>SUMIF(#REF!,BRANCH!A:A,#REF!)</f>
        <v>#REF!</v>
      </c>
      <c r="O461" s="23" t="e">
        <f t="shared" si="22"/>
        <v>#REF!</v>
      </c>
      <c r="P461" s="23">
        <f>SUMIF('Normal Call'!A:A,BRANCH!A:A,'Normal Call'!D:D)</f>
        <v>42946</v>
      </c>
      <c r="Q461" s="23">
        <f>SUMIF('Normal Call'!A:A,BRANCH!A:A,'Normal Call'!G:G)</f>
        <v>13</v>
      </c>
      <c r="R461" s="23">
        <f>SUMIF('Normal Call'!A:A,BRANCH!A:A,'Normal Call'!F:F)</f>
        <v>13</v>
      </c>
      <c r="S461" s="52">
        <f>SUMIF('Normal Call'!B:B,BRANCH!B:B,'Normal Call'!E:E)</f>
        <v>0</v>
      </c>
      <c r="T461" s="23">
        <f t="shared" si="23"/>
        <v>42933</v>
      </c>
    </row>
    <row r="462" spans="1:20" x14ac:dyDescent="0.25">
      <c r="A462" s="21">
        <v>504</v>
      </c>
      <c r="B462" s="33" t="s">
        <v>1016</v>
      </c>
      <c r="C462" s="34" t="s">
        <v>229</v>
      </c>
      <c r="D462" s="34" t="s">
        <v>230</v>
      </c>
      <c r="E462" s="22" t="s">
        <v>13</v>
      </c>
      <c r="F462" s="23">
        <f>SUMIF('Repledge Call'!A:A,BRANCH!A:A,'Repledge Call'!D:D)</f>
        <v>14578</v>
      </c>
      <c r="G462" s="23">
        <f>SUMIF('Repledge Call'!A:A,BRANCH!A:A,'Repledge Call'!G:G)</f>
        <v>0</v>
      </c>
      <c r="H462" s="23">
        <f>SUMIF('Repledge Call'!A:A,BRANCH!A:A,'Repledge Call'!F:F)</f>
        <v>0</v>
      </c>
      <c r="I462" s="52">
        <f>VLOOKUP(A:A,'Repledge Call'!A:E,5,0)</f>
        <v>0</v>
      </c>
      <c r="J462" s="23">
        <f t="shared" si="21"/>
        <v>14578</v>
      </c>
      <c r="K462" s="23" t="e">
        <f>SUMIF(#REF!,BRANCH!A:A,#REF!)</f>
        <v>#REF!</v>
      </c>
      <c r="L462" s="23" t="e">
        <f>SUMIF(#REF!,BRANCH!A:A,#REF!)</f>
        <v>#REF!</v>
      </c>
      <c r="M462" s="23" t="e">
        <f>SUMIF(#REF!,BRANCH!B:B,#REF!)</f>
        <v>#REF!</v>
      </c>
      <c r="N462" s="52" t="e">
        <f>SUMIF(#REF!,BRANCH!A:A,#REF!)</f>
        <v>#REF!</v>
      </c>
      <c r="O462" s="23" t="e">
        <f t="shared" si="22"/>
        <v>#REF!</v>
      </c>
      <c r="P462" s="23">
        <f>SUMIF('Normal Call'!A:A,BRANCH!A:A,'Normal Call'!D:D)</f>
        <v>143173</v>
      </c>
      <c r="Q462" s="23">
        <f>SUMIF('Normal Call'!A:A,BRANCH!A:A,'Normal Call'!G:G)</f>
        <v>28</v>
      </c>
      <c r="R462" s="23">
        <f>SUMIF('Normal Call'!A:A,BRANCH!A:A,'Normal Call'!F:F)</f>
        <v>28</v>
      </c>
      <c r="S462" s="52">
        <f>SUMIF('Normal Call'!B:B,BRANCH!B:B,'Normal Call'!E:E)</f>
        <v>0</v>
      </c>
      <c r="T462" s="23">
        <f t="shared" si="23"/>
        <v>143145</v>
      </c>
    </row>
    <row r="463" spans="1:20" x14ac:dyDescent="0.25">
      <c r="A463" s="21">
        <v>505</v>
      </c>
      <c r="B463" s="33" t="s">
        <v>1017</v>
      </c>
      <c r="C463" s="34" t="s">
        <v>138</v>
      </c>
      <c r="D463" s="34" t="s">
        <v>139</v>
      </c>
      <c r="E463" s="22" t="s">
        <v>16</v>
      </c>
      <c r="F463" s="23">
        <f>SUMIF('Repledge Call'!A:A,BRANCH!A:A,'Repledge Call'!D:D)</f>
        <v>12219</v>
      </c>
      <c r="G463" s="23">
        <f>SUMIF('Repledge Call'!A:A,BRANCH!A:A,'Repledge Call'!G:G)</f>
        <v>0</v>
      </c>
      <c r="H463" s="23">
        <f>SUMIF('Repledge Call'!A:A,BRANCH!A:A,'Repledge Call'!F:F)</f>
        <v>0</v>
      </c>
      <c r="I463" s="52">
        <f>VLOOKUP(A:A,'Repledge Call'!A:E,5,0)</f>
        <v>0</v>
      </c>
      <c r="J463" s="23">
        <f t="shared" si="21"/>
        <v>12219</v>
      </c>
      <c r="K463" s="23" t="e">
        <f>SUMIF(#REF!,BRANCH!A:A,#REF!)</f>
        <v>#REF!</v>
      </c>
      <c r="L463" s="23" t="e">
        <f>SUMIF(#REF!,BRANCH!A:A,#REF!)</f>
        <v>#REF!</v>
      </c>
      <c r="M463" s="23" t="e">
        <f>SUMIF(#REF!,BRANCH!B:B,#REF!)</f>
        <v>#REF!</v>
      </c>
      <c r="N463" s="52" t="e">
        <f>SUMIF(#REF!,BRANCH!A:A,#REF!)</f>
        <v>#REF!</v>
      </c>
      <c r="O463" s="23" t="e">
        <f t="shared" si="22"/>
        <v>#REF!</v>
      </c>
      <c r="P463" s="23">
        <f>SUMIF('Normal Call'!A:A,BRANCH!A:A,'Normal Call'!D:D)</f>
        <v>126566</v>
      </c>
      <c r="Q463" s="23">
        <f>SUMIF('Normal Call'!A:A,BRANCH!A:A,'Normal Call'!G:G)</f>
        <v>41</v>
      </c>
      <c r="R463" s="23">
        <f>SUMIF('Normal Call'!A:A,BRANCH!A:A,'Normal Call'!F:F)</f>
        <v>41</v>
      </c>
      <c r="S463" s="52">
        <f>SUMIF('Normal Call'!B:B,BRANCH!B:B,'Normal Call'!E:E)</f>
        <v>0</v>
      </c>
      <c r="T463" s="23">
        <f t="shared" si="23"/>
        <v>126525</v>
      </c>
    </row>
    <row r="464" spans="1:20" x14ac:dyDescent="0.25">
      <c r="A464" s="21">
        <v>506</v>
      </c>
      <c r="B464" s="33" t="s">
        <v>1018</v>
      </c>
      <c r="C464" s="34" t="s">
        <v>327</v>
      </c>
      <c r="D464" s="34" t="s">
        <v>139</v>
      </c>
      <c r="E464" s="22" t="s">
        <v>16</v>
      </c>
      <c r="F464" s="23">
        <f>SUMIF('Repledge Call'!A:A,BRANCH!A:A,'Repledge Call'!D:D)</f>
        <v>10114</v>
      </c>
      <c r="G464" s="23">
        <f>SUMIF('Repledge Call'!A:A,BRANCH!A:A,'Repledge Call'!G:G)</f>
        <v>0</v>
      </c>
      <c r="H464" s="23">
        <f>SUMIF('Repledge Call'!A:A,BRANCH!A:A,'Repledge Call'!F:F)</f>
        <v>0</v>
      </c>
      <c r="I464" s="52">
        <f>VLOOKUP(A:A,'Repledge Call'!A:E,5,0)</f>
        <v>0</v>
      </c>
      <c r="J464" s="23">
        <f t="shared" si="21"/>
        <v>10114</v>
      </c>
      <c r="K464" s="23" t="e">
        <f>SUMIF(#REF!,BRANCH!A:A,#REF!)</f>
        <v>#REF!</v>
      </c>
      <c r="L464" s="23" t="e">
        <f>SUMIF(#REF!,BRANCH!A:A,#REF!)</f>
        <v>#REF!</v>
      </c>
      <c r="M464" s="23" t="e">
        <f>SUMIF(#REF!,BRANCH!B:B,#REF!)</f>
        <v>#REF!</v>
      </c>
      <c r="N464" s="52" t="e">
        <f>SUMIF(#REF!,BRANCH!A:A,#REF!)</f>
        <v>#REF!</v>
      </c>
      <c r="O464" s="23" t="e">
        <f t="shared" si="22"/>
        <v>#REF!</v>
      </c>
      <c r="P464" s="23">
        <f>SUMIF('Normal Call'!A:A,BRANCH!A:A,'Normal Call'!D:D)</f>
        <v>93213</v>
      </c>
      <c r="Q464" s="23">
        <f>SUMIF('Normal Call'!A:A,BRANCH!A:A,'Normal Call'!G:G)</f>
        <v>33</v>
      </c>
      <c r="R464" s="23">
        <f>SUMIF('Normal Call'!A:A,BRANCH!A:A,'Normal Call'!F:F)</f>
        <v>33</v>
      </c>
      <c r="S464" s="52">
        <f>SUMIF('Normal Call'!B:B,BRANCH!B:B,'Normal Call'!E:E)</f>
        <v>0</v>
      </c>
      <c r="T464" s="23">
        <f t="shared" si="23"/>
        <v>93180</v>
      </c>
    </row>
    <row r="465" spans="1:20" x14ac:dyDescent="0.25">
      <c r="A465" s="21">
        <v>507</v>
      </c>
      <c r="B465" s="33" t="s">
        <v>1019</v>
      </c>
      <c r="C465" s="34" t="s">
        <v>115</v>
      </c>
      <c r="D465" s="34" t="s">
        <v>116</v>
      </c>
      <c r="E465" s="22" t="s">
        <v>19</v>
      </c>
      <c r="F465" s="23">
        <f>SUMIF('Repledge Call'!A:A,BRANCH!A:A,'Repledge Call'!D:D)</f>
        <v>17917</v>
      </c>
      <c r="G465" s="23">
        <f>SUMIF('Repledge Call'!A:A,BRANCH!A:A,'Repledge Call'!G:G)</f>
        <v>3</v>
      </c>
      <c r="H465" s="23">
        <f>SUMIF('Repledge Call'!A:A,BRANCH!A:A,'Repledge Call'!F:F)</f>
        <v>3</v>
      </c>
      <c r="I465" s="52">
        <f>VLOOKUP(A:A,'Repledge Call'!A:E,5,0)</f>
        <v>0</v>
      </c>
      <c r="J465" s="23">
        <f t="shared" si="21"/>
        <v>17914</v>
      </c>
      <c r="K465" s="23" t="e">
        <f>SUMIF(#REF!,BRANCH!A:A,#REF!)</f>
        <v>#REF!</v>
      </c>
      <c r="L465" s="23" t="e">
        <f>SUMIF(#REF!,BRANCH!A:A,#REF!)</f>
        <v>#REF!</v>
      </c>
      <c r="M465" s="23" t="e">
        <f>SUMIF(#REF!,BRANCH!B:B,#REF!)</f>
        <v>#REF!</v>
      </c>
      <c r="N465" s="52" t="e">
        <f>SUMIF(#REF!,BRANCH!A:A,#REF!)</f>
        <v>#REF!</v>
      </c>
      <c r="O465" s="23" t="e">
        <f t="shared" si="22"/>
        <v>#REF!</v>
      </c>
      <c r="P465" s="23">
        <f>SUMIF('Normal Call'!A:A,BRANCH!A:A,'Normal Call'!D:D)</f>
        <v>161049</v>
      </c>
      <c r="Q465" s="23">
        <f>SUMIF('Normal Call'!A:A,BRANCH!A:A,'Normal Call'!G:G)</f>
        <v>71</v>
      </c>
      <c r="R465" s="23">
        <f>SUMIF('Normal Call'!A:A,BRANCH!A:A,'Normal Call'!F:F)</f>
        <v>71</v>
      </c>
      <c r="S465" s="52">
        <f>SUMIF('Normal Call'!B:B,BRANCH!B:B,'Normal Call'!E:E)</f>
        <v>0</v>
      </c>
      <c r="T465" s="23">
        <f t="shared" si="23"/>
        <v>160978</v>
      </c>
    </row>
    <row r="466" spans="1:20" x14ac:dyDescent="0.25">
      <c r="A466" s="21">
        <v>508</v>
      </c>
      <c r="B466" s="33" t="s">
        <v>1020</v>
      </c>
      <c r="C466" s="34" t="s">
        <v>473</v>
      </c>
      <c r="D466" s="34" t="s">
        <v>282</v>
      </c>
      <c r="E466" s="22" t="s">
        <v>13</v>
      </c>
      <c r="F466" s="23">
        <f>SUMIF('Repledge Call'!A:A,BRANCH!A:A,'Repledge Call'!D:D)</f>
        <v>8222</v>
      </c>
      <c r="G466" s="23">
        <f>SUMIF('Repledge Call'!A:A,BRANCH!A:A,'Repledge Call'!G:G)</f>
        <v>0</v>
      </c>
      <c r="H466" s="23">
        <f>SUMIF('Repledge Call'!A:A,BRANCH!A:A,'Repledge Call'!F:F)</f>
        <v>0</v>
      </c>
      <c r="I466" s="52">
        <f>VLOOKUP(A:A,'Repledge Call'!A:E,5,0)</f>
        <v>0</v>
      </c>
      <c r="J466" s="23">
        <f t="shared" si="21"/>
        <v>8222</v>
      </c>
      <c r="K466" s="23" t="e">
        <f>SUMIF(#REF!,BRANCH!A:A,#REF!)</f>
        <v>#REF!</v>
      </c>
      <c r="L466" s="23" t="e">
        <f>SUMIF(#REF!,BRANCH!A:A,#REF!)</f>
        <v>#REF!</v>
      </c>
      <c r="M466" s="23" t="e">
        <f>SUMIF(#REF!,BRANCH!B:B,#REF!)</f>
        <v>#REF!</v>
      </c>
      <c r="N466" s="52" t="e">
        <f>SUMIF(#REF!,BRANCH!A:A,#REF!)</f>
        <v>#REF!</v>
      </c>
      <c r="O466" s="23" t="e">
        <f t="shared" si="22"/>
        <v>#REF!</v>
      </c>
      <c r="P466" s="23">
        <f>SUMIF('Normal Call'!A:A,BRANCH!A:A,'Normal Call'!D:D)</f>
        <v>77147</v>
      </c>
      <c r="Q466" s="23">
        <f>SUMIF('Normal Call'!A:A,BRANCH!A:A,'Normal Call'!G:G)</f>
        <v>19</v>
      </c>
      <c r="R466" s="23">
        <f>SUMIF('Normal Call'!A:A,BRANCH!A:A,'Normal Call'!F:F)</f>
        <v>19</v>
      </c>
      <c r="S466" s="52">
        <f>SUMIF('Normal Call'!B:B,BRANCH!B:B,'Normal Call'!E:E)</f>
        <v>0</v>
      </c>
      <c r="T466" s="23">
        <f t="shared" si="23"/>
        <v>77128</v>
      </c>
    </row>
    <row r="467" spans="1:20" x14ac:dyDescent="0.25">
      <c r="A467" s="21">
        <v>509</v>
      </c>
      <c r="B467" s="33" t="s">
        <v>1021</v>
      </c>
      <c r="C467" s="34" t="s">
        <v>553</v>
      </c>
      <c r="D467" s="34" t="s">
        <v>139</v>
      </c>
      <c r="E467" s="22" t="s">
        <v>16</v>
      </c>
      <c r="F467" s="23">
        <f>SUMIF('Repledge Call'!A:A,BRANCH!A:A,'Repledge Call'!D:D)</f>
        <v>7560</v>
      </c>
      <c r="G467" s="23">
        <f>SUMIF('Repledge Call'!A:A,BRANCH!A:A,'Repledge Call'!G:G)</f>
        <v>0</v>
      </c>
      <c r="H467" s="23">
        <f>SUMIF('Repledge Call'!A:A,BRANCH!A:A,'Repledge Call'!F:F)</f>
        <v>0</v>
      </c>
      <c r="I467" s="52">
        <f>VLOOKUP(A:A,'Repledge Call'!A:E,5,0)</f>
        <v>0</v>
      </c>
      <c r="J467" s="23">
        <f t="shared" si="21"/>
        <v>7560</v>
      </c>
      <c r="K467" s="23" t="e">
        <f>SUMIF(#REF!,BRANCH!A:A,#REF!)</f>
        <v>#REF!</v>
      </c>
      <c r="L467" s="23" t="e">
        <f>SUMIF(#REF!,BRANCH!A:A,#REF!)</f>
        <v>#REF!</v>
      </c>
      <c r="M467" s="23" t="e">
        <f>SUMIF(#REF!,BRANCH!B:B,#REF!)</f>
        <v>#REF!</v>
      </c>
      <c r="N467" s="52" t="e">
        <f>SUMIF(#REF!,BRANCH!A:A,#REF!)</f>
        <v>#REF!</v>
      </c>
      <c r="O467" s="23" t="e">
        <f t="shared" si="22"/>
        <v>#REF!</v>
      </c>
      <c r="P467" s="23">
        <f>SUMIF('Normal Call'!A:A,BRANCH!A:A,'Normal Call'!D:D)</f>
        <v>74456</v>
      </c>
      <c r="Q467" s="23">
        <f>SUMIF('Normal Call'!A:A,BRANCH!A:A,'Normal Call'!G:G)</f>
        <v>29</v>
      </c>
      <c r="R467" s="23">
        <f>SUMIF('Normal Call'!A:A,BRANCH!A:A,'Normal Call'!F:F)</f>
        <v>29</v>
      </c>
      <c r="S467" s="52">
        <f>SUMIF('Normal Call'!B:B,BRANCH!B:B,'Normal Call'!E:E)</f>
        <v>0</v>
      </c>
      <c r="T467" s="23">
        <f t="shared" si="23"/>
        <v>74427</v>
      </c>
    </row>
    <row r="468" spans="1:20" x14ac:dyDescent="0.25">
      <c r="A468" s="21">
        <v>510</v>
      </c>
      <c r="B468" s="33" t="s">
        <v>1022</v>
      </c>
      <c r="C468" s="34" t="s">
        <v>291</v>
      </c>
      <c r="D468" s="34" t="s">
        <v>176</v>
      </c>
      <c r="E468" s="22" t="s">
        <v>17</v>
      </c>
      <c r="F468" s="23">
        <f>SUMIF('Repledge Call'!A:A,BRANCH!A:A,'Repledge Call'!D:D)</f>
        <v>16285</v>
      </c>
      <c r="G468" s="23">
        <f>SUMIF('Repledge Call'!A:A,BRANCH!A:A,'Repledge Call'!G:G)</f>
        <v>1</v>
      </c>
      <c r="H468" s="23">
        <f>SUMIF('Repledge Call'!A:A,BRANCH!A:A,'Repledge Call'!F:F)</f>
        <v>1</v>
      </c>
      <c r="I468" s="52">
        <f>VLOOKUP(A:A,'Repledge Call'!A:E,5,0)</f>
        <v>0</v>
      </c>
      <c r="J468" s="23">
        <f t="shared" si="21"/>
        <v>16284</v>
      </c>
      <c r="K468" s="23" t="e">
        <f>SUMIF(#REF!,BRANCH!A:A,#REF!)</f>
        <v>#REF!</v>
      </c>
      <c r="L468" s="23" t="e">
        <f>SUMIF(#REF!,BRANCH!A:A,#REF!)</f>
        <v>#REF!</v>
      </c>
      <c r="M468" s="23" t="e">
        <f>SUMIF(#REF!,BRANCH!B:B,#REF!)</f>
        <v>#REF!</v>
      </c>
      <c r="N468" s="52" t="e">
        <f>SUMIF(#REF!,BRANCH!A:A,#REF!)</f>
        <v>#REF!</v>
      </c>
      <c r="O468" s="23" t="e">
        <f t="shared" si="22"/>
        <v>#REF!</v>
      </c>
      <c r="P468" s="23">
        <f>SUMIF('Normal Call'!A:A,BRANCH!A:A,'Normal Call'!D:D)</f>
        <v>180651</v>
      </c>
      <c r="Q468" s="23">
        <f>SUMIF('Normal Call'!A:A,BRANCH!A:A,'Normal Call'!G:G)</f>
        <v>109</v>
      </c>
      <c r="R468" s="23">
        <f>SUMIF('Normal Call'!A:A,BRANCH!A:A,'Normal Call'!F:F)</f>
        <v>109</v>
      </c>
      <c r="S468" s="52">
        <f>SUMIF('Normal Call'!B:B,BRANCH!B:B,'Normal Call'!E:E)</f>
        <v>0</v>
      </c>
      <c r="T468" s="23">
        <f t="shared" si="23"/>
        <v>180542</v>
      </c>
    </row>
    <row r="469" spans="1:20" x14ac:dyDescent="0.25">
      <c r="A469" s="21">
        <v>511</v>
      </c>
      <c r="B469" s="33" t="s">
        <v>1023</v>
      </c>
      <c r="C469" s="34" t="s">
        <v>422</v>
      </c>
      <c r="D469" s="34" t="s">
        <v>280</v>
      </c>
      <c r="E469" s="22" t="s">
        <v>16</v>
      </c>
      <c r="F469" s="23">
        <f>SUMIF('Repledge Call'!A:A,BRANCH!A:A,'Repledge Call'!D:D)</f>
        <v>11635</v>
      </c>
      <c r="G469" s="23">
        <f>SUMIF('Repledge Call'!A:A,BRANCH!A:A,'Repledge Call'!G:G)</f>
        <v>0</v>
      </c>
      <c r="H469" s="23">
        <f>SUMIF('Repledge Call'!A:A,BRANCH!A:A,'Repledge Call'!F:F)</f>
        <v>0</v>
      </c>
      <c r="I469" s="52">
        <f>VLOOKUP(A:A,'Repledge Call'!A:E,5,0)</f>
        <v>0</v>
      </c>
      <c r="J469" s="23">
        <f t="shared" si="21"/>
        <v>11635</v>
      </c>
      <c r="K469" s="23" t="e">
        <f>SUMIF(#REF!,BRANCH!A:A,#REF!)</f>
        <v>#REF!</v>
      </c>
      <c r="L469" s="23" t="e">
        <f>SUMIF(#REF!,BRANCH!A:A,#REF!)</f>
        <v>#REF!</v>
      </c>
      <c r="M469" s="23" t="e">
        <f>SUMIF(#REF!,BRANCH!B:B,#REF!)</f>
        <v>#REF!</v>
      </c>
      <c r="N469" s="52" t="e">
        <f>SUMIF(#REF!,BRANCH!A:A,#REF!)</f>
        <v>#REF!</v>
      </c>
      <c r="O469" s="23" t="e">
        <f t="shared" si="22"/>
        <v>#REF!</v>
      </c>
      <c r="P469" s="23">
        <f>SUMIF('Normal Call'!A:A,BRANCH!A:A,'Normal Call'!D:D)</f>
        <v>118262</v>
      </c>
      <c r="Q469" s="23">
        <f>SUMIF('Normal Call'!A:A,BRANCH!A:A,'Normal Call'!G:G)</f>
        <v>40</v>
      </c>
      <c r="R469" s="23">
        <f>SUMIF('Normal Call'!A:A,BRANCH!A:A,'Normal Call'!F:F)</f>
        <v>40</v>
      </c>
      <c r="S469" s="52">
        <f>SUMIF('Normal Call'!B:B,BRANCH!B:B,'Normal Call'!E:E)</f>
        <v>0</v>
      </c>
      <c r="T469" s="23">
        <f t="shared" si="23"/>
        <v>118222</v>
      </c>
    </row>
    <row r="470" spans="1:20" x14ac:dyDescent="0.25">
      <c r="A470" s="21">
        <v>512</v>
      </c>
      <c r="B470" s="33" t="s">
        <v>1024</v>
      </c>
      <c r="C470" s="34" t="s">
        <v>437</v>
      </c>
      <c r="D470" s="34" t="s">
        <v>290</v>
      </c>
      <c r="E470" s="22" t="s">
        <v>17</v>
      </c>
      <c r="F470" s="23">
        <f>SUMIF('Repledge Call'!A:A,BRANCH!A:A,'Repledge Call'!D:D)</f>
        <v>8412</v>
      </c>
      <c r="G470" s="23">
        <f>SUMIF('Repledge Call'!A:A,BRANCH!A:A,'Repledge Call'!G:G)</f>
        <v>0</v>
      </c>
      <c r="H470" s="23">
        <f>SUMIF('Repledge Call'!A:A,BRANCH!A:A,'Repledge Call'!F:F)</f>
        <v>0</v>
      </c>
      <c r="I470" s="52">
        <f>VLOOKUP(A:A,'Repledge Call'!A:E,5,0)</f>
        <v>0</v>
      </c>
      <c r="J470" s="23">
        <f t="shared" si="21"/>
        <v>8412</v>
      </c>
      <c r="K470" s="23" t="e">
        <f>SUMIF(#REF!,BRANCH!A:A,#REF!)</f>
        <v>#REF!</v>
      </c>
      <c r="L470" s="23" t="e">
        <f>SUMIF(#REF!,BRANCH!A:A,#REF!)</f>
        <v>#REF!</v>
      </c>
      <c r="M470" s="23" t="e">
        <f>SUMIF(#REF!,BRANCH!B:B,#REF!)</f>
        <v>#REF!</v>
      </c>
      <c r="N470" s="52" t="e">
        <f>SUMIF(#REF!,BRANCH!A:A,#REF!)</f>
        <v>#REF!</v>
      </c>
      <c r="O470" s="23" t="e">
        <f t="shared" si="22"/>
        <v>#REF!</v>
      </c>
      <c r="P470" s="23">
        <f>SUMIF('Normal Call'!A:A,BRANCH!A:A,'Normal Call'!D:D)</f>
        <v>82028</v>
      </c>
      <c r="Q470" s="23">
        <f>SUMIF('Normal Call'!A:A,BRANCH!A:A,'Normal Call'!G:G)</f>
        <v>34</v>
      </c>
      <c r="R470" s="23">
        <f>SUMIF('Normal Call'!A:A,BRANCH!A:A,'Normal Call'!F:F)</f>
        <v>34</v>
      </c>
      <c r="S470" s="52">
        <f>SUMIF('Normal Call'!B:B,BRANCH!B:B,'Normal Call'!E:E)</f>
        <v>0</v>
      </c>
      <c r="T470" s="23">
        <f t="shared" si="23"/>
        <v>81994</v>
      </c>
    </row>
    <row r="471" spans="1:20" x14ac:dyDescent="0.25">
      <c r="A471" s="21">
        <v>513</v>
      </c>
      <c r="B471" s="33" t="s">
        <v>1025</v>
      </c>
      <c r="C471" s="34" t="s">
        <v>330</v>
      </c>
      <c r="D471" s="34" t="s">
        <v>141</v>
      </c>
      <c r="E471" s="22" t="s">
        <v>16</v>
      </c>
      <c r="F471" s="23">
        <f>SUMIF('Repledge Call'!A:A,BRANCH!A:A,'Repledge Call'!D:D)</f>
        <v>6434</v>
      </c>
      <c r="G471" s="23">
        <f>SUMIF('Repledge Call'!A:A,BRANCH!A:A,'Repledge Call'!G:G)</f>
        <v>0</v>
      </c>
      <c r="H471" s="23">
        <f>SUMIF('Repledge Call'!A:A,BRANCH!A:A,'Repledge Call'!F:F)</f>
        <v>0</v>
      </c>
      <c r="I471" s="52">
        <f>VLOOKUP(A:A,'Repledge Call'!A:E,5,0)</f>
        <v>0</v>
      </c>
      <c r="J471" s="23">
        <f t="shared" si="21"/>
        <v>6434</v>
      </c>
      <c r="K471" s="23" t="e">
        <f>SUMIF(#REF!,BRANCH!A:A,#REF!)</f>
        <v>#REF!</v>
      </c>
      <c r="L471" s="23" t="e">
        <f>SUMIF(#REF!,BRANCH!A:A,#REF!)</f>
        <v>#REF!</v>
      </c>
      <c r="M471" s="23" t="e">
        <f>SUMIF(#REF!,BRANCH!B:B,#REF!)</f>
        <v>#REF!</v>
      </c>
      <c r="N471" s="52" t="e">
        <f>SUMIF(#REF!,BRANCH!A:A,#REF!)</f>
        <v>#REF!</v>
      </c>
      <c r="O471" s="23" t="e">
        <f t="shared" si="22"/>
        <v>#REF!</v>
      </c>
      <c r="P471" s="23">
        <f>SUMIF('Normal Call'!A:A,BRANCH!A:A,'Normal Call'!D:D)</f>
        <v>63765</v>
      </c>
      <c r="Q471" s="23">
        <f>SUMIF('Normal Call'!A:A,BRANCH!A:A,'Normal Call'!G:G)</f>
        <v>18</v>
      </c>
      <c r="R471" s="23">
        <f>SUMIF('Normal Call'!A:A,BRANCH!A:A,'Normal Call'!F:F)</f>
        <v>18</v>
      </c>
      <c r="S471" s="52">
        <f>SUMIF('Normal Call'!B:B,BRANCH!B:B,'Normal Call'!E:E)</f>
        <v>0</v>
      </c>
      <c r="T471" s="23">
        <f t="shared" si="23"/>
        <v>63747</v>
      </c>
    </row>
    <row r="472" spans="1:20" x14ac:dyDescent="0.25">
      <c r="A472" s="21">
        <v>514</v>
      </c>
      <c r="B472" s="33" t="s">
        <v>1026</v>
      </c>
      <c r="C472" s="34" t="s">
        <v>302</v>
      </c>
      <c r="D472" s="34" t="s">
        <v>176</v>
      </c>
      <c r="E472" s="22" t="s">
        <v>17</v>
      </c>
      <c r="F472" s="23">
        <f>SUMIF('Repledge Call'!A:A,BRANCH!A:A,'Repledge Call'!D:D)</f>
        <v>29328</v>
      </c>
      <c r="G472" s="23">
        <f>SUMIF('Repledge Call'!A:A,BRANCH!A:A,'Repledge Call'!G:G)</f>
        <v>0</v>
      </c>
      <c r="H472" s="23">
        <f>SUMIF('Repledge Call'!A:A,BRANCH!A:A,'Repledge Call'!F:F)</f>
        <v>0</v>
      </c>
      <c r="I472" s="52">
        <f>VLOOKUP(A:A,'Repledge Call'!A:E,5,0)</f>
        <v>0</v>
      </c>
      <c r="J472" s="23">
        <f t="shared" si="21"/>
        <v>29328</v>
      </c>
      <c r="K472" s="23" t="e">
        <f>SUMIF(#REF!,BRANCH!A:A,#REF!)</f>
        <v>#REF!</v>
      </c>
      <c r="L472" s="23" t="e">
        <f>SUMIF(#REF!,BRANCH!A:A,#REF!)</f>
        <v>#REF!</v>
      </c>
      <c r="M472" s="23" t="e">
        <f>SUMIF(#REF!,BRANCH!B:B,#REF!)</f>
        <v>#REF!</v>
      </c>
      <c r="N472" s="52" t="e">
        <f>SUMIF(#REF!,BRANCH!A:A,#REF!)</f>
        <v>#REF!</v>
      </c>
      <c r="O472" s="23" t="e">
        <f t="shared" si="22"/>
        <v>#REF!</v>
      </c>
      <c r="P472" s="23">
        <f>SUMIF('Normal Call'!A:A,BRANCH!A:A,'Normal Call'!D:D)</f>
        <v>293568</v>
      </c>
      <c r="Q472" s="23">
        <f>SUMIF('Normal Call'!A:A,BRANCH!A:A,'Normal Call'!G:G)</f>
        <v>107</v>
      </c>
      <c r="R472" s="23">
        <f>SUMIF('Normal Call'!A:A,BRANCH!A:A,'Normal Call'!F:F)</f>
        <v>65</v>
      </c>
      <c r="S472" s="52">
        <f>SUMIF('Normal Call'!B:B,BRANCH!B:B,'Normal Call'!E:E)</f>
        <v>42</v>
      </c>
      <c r="T472" s="23">
        <f t="shared" si="23"/>
        <v>293503</v>
      </c>
    </row>
    <row r="473" spans="1:20" x14ac:dyDescent="0.25">
      <c r="A473" s="21">
        <v>515</v>
      </c>
      <c r="B473" s="33" t="s">
        <v>1027</v>
      </c>
      <c r="C473" s="34" t="s">
        <v>548</v>
      </c>
      <c r="D473" s="34" t="s">
        <v>347</v>
      </c>
      <c r="E473" s="22" t="s">
        <v>13</v>
      </c>
      <c r="F473" s="23">
        <f>SUMIF('Repledge Call'!A:A,BRANCH!A:A,'Repledge Call'!D:D)</f>
        <v>3676</v>
      </c>
      <c r="G473" s="23">
        <f>SUMIF('Repledge Call'!A:A,BRANCH!A:A,'Repledge Call'!G:G)</f>
        <v>0</v>
      </c>
      <c r="H473" s="23">
        <f>SUMIF('Repledge Call'!A:A,BRANCH!A:A,'Repledge Call'!F:F)</f>
        <v>0</v>
      </c>
      <c r="I473" s="52">
        <f>VLOOKUP(A:A,'Repledge Call'!A:E,5,0)</f>
        <v>0</v>
      </c>
      <c r="J473" s="23">
        <f t="shared" si="21"/>
        <v>3676</v>
      </c>
      <c r="K473" s="23" t="e">
        <f>SUMIF(#REF!,BRANCH!A:A,#REF!)</f>
        <v>#REF!</v>
      </c>
      <c r="L473" s="23" t="e">
        <f>SUMIF(#REF!,BRANCH!A:A,#REF!)</f>
        <v>#REF!</v>
      </c>
      <c r="M473" s="23" t="e">
        <f>SUMIF(#REF!,BRANCH!B:B,#REF!)</f>
        <v>#REF!</v>
      </c>
      <c r="N473" s="52" t="e">
        <f>SUMIF(#REF!,BRANCH!A:A,#REF!)</f>
        <v>#REF!</v>
      </c>
      <c r="O473" s="23" t="e">
        <f t="shared" si="22"/>
        <v>#REF!</v>
      </c>
      <c r="P473" s="23">
        <f>SUMIF('Normal Call'!A:A,BRANCH!A:A,'Normal Call'!D:D)</f>
        <v>37836</v>
      </c>
      <c r="Q473" s="23">
        <f>SUMIF('Normal Call'!A:A,BRANCH!A:A,'Normal Call'!G:G)</f>
        <v>18</v>
      </c>
      <c r="R473" s="23">
        <f>SUMIF('Normal Call'!A:A,BRANCH!A:A,'Normal Call'!F:F)</f>
        <v>18</v>
      </c>
      <c r="S473" s="52">
        <f>SUMIF('Normal Call'!B:B,BRANCH!B:B,'Normal Call'!E:E)</f>
        <v>0</v>
      </c>
      <c r="T473" s="23">
        <f t="shared" si="23"/>
        <v>37818</v>
      </c>
    </row>
    <row r="474" spans="1:20" x14ac:dyDescent="0.25">
      <c r="A474" s="21">
        <v>516</v>
      </c>
      <c r="B474" s="33" t="s">
        <v>1028</v>
      </c>
      <c r="C474" s="34" t="s">
        <v>275</v>
      </c>
      <c r="D474" s="34" t="s">
        <v>152</v>
      </c>
      <c r="E474" s="22" t="s">
        <v>16</v>
      </c>
      <c r="F474" s="23">
        <f>SUMIF('Repledge Call'!A:A,BRANCH!A:A,'Repledge Call'!D:D)</f>
        <v>13632</v>
      </c>
      <c r="G474" s="23">
        <f>SUMIF('Repledge Call'!A:A,BRANCH!A:A,'Repledge Call'!G:G)</f>
        <v>1</v>
      </c>
      <c r="H474" s="23">
        <f>SUMIF('Repledge Call'!A:A,BRANCH!A:A,'Repledge Call'!F:F)</f>
        <v>0</v>
      </c>
      <c r="I474" s="52">
        <f>VLOOKUP(A:A,'Repledge Call'!A:E,5,0)</f>
        <v>1</v>
      </c>
      <c r="J474" s="23">
        <f t="shared" si="21"/>
        <v>13632</v>
      </c>
      <c r="K474" s="23" t="e">
        <f>SUMIF(#REF!,BRANCH!A:A,#REF!)</f>
        <v>#REF!</v>
      </c>
      <c r="L474" s="23" t="e">
        <f>SUMIF(#REF!,BRANCH!A:A,#REF!)</f>
        <v>#REF!</v>
      </c>
      <c r="M474" s="23" t="e">
        <f>SUMIF(#REF!,BRANCH!B:B,#REF!)</f>
        <v>#REF!</v>
      </c>
      <c r="N474" s="52" t="e">
        <f>SUMIF(#REF!,BRANCH!A:A,#REF!)</f>
        <v>#REF!</v>
      </c>
      <c r="O474" s="23" t="e">
        <f t="shared" si="22"/>
        <v>#REF!</v>
      </c>
      <c r="P474" s="23">
        <f>SUMIF('Normal Call'!A:A,BRANCH!A:A,'Normal Call'!D:D)</f>
        <v>126202</v>
      </c>
      <c r="Q474" s="23">
        <f>SUMIF('Normal Call'!A:A,BRANCH!A:A,'Normal Call'!G:G)</f>
        <v>53</v>
      </c>
      <c r="R474" s="23">
        <f>SUMIF('Normal Call'!A:A,BRANCH!A:A,'Normal Call'!F:F)</f>
        <v>53</v>
      </c>
      <c r="S474" s="52">
        <f>SUMIF('Normal Call'!B:B,BRANCH!B:B,'Normal Call'!E:E)</f>
        <v>0</v>
      </c>
      <c r="T474" s="23">
        <f t="shared" si="23"/>
        <v>126149</v>
      </c>
    </row>
    <row r="475" spans="1:20" x14ac:dyDescent="0.25">
      <c r="A475" s="21">
        <v>517</v>
      </c>
      <c r="B475" s="33" t="s">
        <v>1029</v>
      </c>
      <c r="C475" s="34" t="s">
        <v>302</v>
      </c>
      <c r="D475" s="34" t="s">
        <v>176</v>
      </c>
      <c r="E475" s="22" t="s">
        <v>17</v>
      </c>
      <c r="F475" s="23">
        <f>SUMIF('Repledge Call'!A:A,BRANCH!A:A,'Repledge Call'!D:D)</f>
        <v>6157</v>
      </c>
      <c r="G475" s="23">
        <f>SUMIF('Repledge Call'!A:A,BRANCH!A:A,'Repledge Call'!G:G)</f>
        <v>0</v>
      </c>
      <c r="H475" s="23">
        <f>SUMIF('Repledge Call'!A:A,BRANCH!A:A,'Repledge Call'!F:F)</f>
        <v>0</v>
      </c>
      <c r="I475" s="52">
        <f>VLOOKUP(A:A,'Repledge Call'!A:E,5,0)</f>
        <v>0</v>
      </c>
      <c r="J475" s="23">
        <f t="shared" si="21"/>
        <v>6157</v>
      </c>
      <c r="K475" s="23" t="e">
        <f>SUMIF(#REF!,BRANCH!A:A,#REF!)</f>
        <v>#REF!</v>
      </c>
      <c r="L475" s="23" t="e">
        <f>SUMIF(#REF!,BRANCH!A:A,#REF!)</f>
        <v>#REF!</v>
      </c>
      <c r="M475" s="23" t="e">
        <f>SUMIF(#REF!,BRANCH!B:B,#REF!)</f>
        <v>#REF!</v>
      </c>
      <c r="N475" s="52" t="e">
        <f>SUMIF(#REF!,BRANCH!A:A,#REF!)</f>
        <v>#REF!</v>
      </c>
      <c r="O475" s="23" t="e">
        <f t="shared" si="22"/>
        <v>#REF!</v>
      </c>
      <c r="P475" s="23">
        <f>SUMIF('Normal Call'!A:A,BRANCH!A:A,'Normal Call'!D:D)</f>
        <v>57162</v>
      </c>
      <c r="Q475" s="23">
        <f>SUMIF('Normal Call'!A:A,BRANCH!A:A,'Normal Call'!G:G)</f>
        <v>28</v>
      </c>
      <c r="R475" s="23">
        <f>SUMIF('Normal Call'!A:A,BRANCH!A:A,'Normal Call'!F:F)</f>
        <v>19</v>
      </c>
      <c r="S475" s="52">
        <f>SUMIF('Normal Call'!B:B,BRANCH!B:B,'Normal Call'!E:E)</f>
        <v>9</v>
      </c>
      <c r="T475" s="23">
        <f t="shared" si="23"/>
        <v>57143</v>
      </c>
    </row>
    <row r="476" spans="1:20" x14ac:dyDescent="0.25">
      <c r="A476" s="21">
        <v>518</v>
      </c>
      <c r="B476" s="33" t="s">
        <v>1030</v>
      </c>
      <c r="C476" s="34" t="s">
        <v>346</v>
      </c>
      <c r="D476" s="34" t="s">
        <v>347</v>
      </c>
      <c r="E476" s="22" t="s">
        <v>13</v>
      </c>
      <c r="F476" s="23">
        <f>SUMIF('Repledge Call'!A:A,BRANCH!A:A,'Repledge Call'!D:D)</f>
        <v>6489</v>
      </c>
      <c r="G476" s="23">
        <f>SUMIF('Repledge Call'!A:A,BRANCH!A:A,'Repledge Call'!G:G)</f>
        <v>0</v>
      </c>
      <c r="H476" s="23">
        <f>SUMIF('Repledge Call'!A:A,BRANCH!A:A,'Repledge Call'!F:F)</f>
        <v>0</v>
      </c>
      <c r="I476" s="52">
        <f>VLOOKUP(A:A,'Repledge Call'!A:E,5,0)</f>
        <v>0</v>
      </c>
      <c r="J476" s="23">
        <f t="shared" si="21"/>
        <v>6489</v>
      </c>
      <c r="K476" s="23" t="e">
        <f>SUMIF(#REF!,BRANCH!A:A,#REF!)</f>
        <v>#REF!</v>
      </c>
      <c r="L476" s="23" t="e">
        <f>SUMIF(#REF!,BRANCH!A:A,#REF!)</f>
        <v>#REF!</v>
      </c>
      <c r="M476" s="23" t="e">
        <f>SUMIF(#REF!,BRANCH!B:B,#REF!)</f>
        <v>#REF!</v>
      </c>
      <c r="N476" s="52" t="e">
        <f>SUMIF(#REF!,BRANCH!A:A,#REF!)</f>
        <v>#REF!</v>
      </c>
      <c r="O476" s="23" t="e">
        <f t="shared" si="22"/>
        <v>#REF!</v>
      </c>
      <c r="P476" s="23">
        <f>SUMIF('Normal Call'!A:A,BRANCH!A:A,'Normal Call'!D:D)</f>
        <v>62752</v>
      </c>
      <c r="Q476" s="23">
        <f>SUMIF('Normal Call'!A:A,BRANCH!A:A,'Normal Call'!G:G)</f>
        <v>35</v>
      </c>
      <c r="R476" s="23">
        <f>SUMIF('Normal Call'!A:A,BRANCH!A:A,'Normal Call'!F:F)</f>
        <v>35</v>
      </c>
      <c r="S476" s="52">
        <f>SUMIF('Normal Call'!B:B,BRANCH!B:B,'Normal Call'!E:E)</f>
        <v>0</v>
      </c>
      <c r="T476" s="23">
        <f t="shared" si="23"/>
        <v>62717</v>
      </c>
    </row>
    <row r="477" spans="1:20" x14ac:dyDescent="0.25">
      <c r="A477" s="21">
        <v>519</v>
      </c>
      <c r="B477" s="33" t="s">
        <v>1031</v>
      </c>
      <c r="C477" s="34" t="s">
        <v>535</v>
      </c>
      <c r="D477" s="34" t="s">
        <v>341</v>
      </c>
      <c r="E477" s="22" t="s">
        <v>13</v>
      </c>
      <c r="F477" s="23">
        <f>SUMIF('Repledge Call'!A:A,BRANCH!A:A,'Repledge Call'!D:D)</f>
        <v>13892</v>
      </c>
      <c r="G477" s="23">
        <f>SUMIF('Repledge Call'!A:A,BRANCH!A:A,'Repledge Call'!G:G)</f>
        <v>1</v>
      </c>
      <c r="H477" s="23">
        <f>SUMIF('Repledge Call'!A:A,BRANCH!A:A,'Repledge Call'!F:F)</f>
        <v>0</v>
      </c>
      <c r="I477" s="52">
        <f>VLOOKUP(A:A,'Repledge Call'!A:E,5,0)</f>
        <v>1</v>
      </c>
      <c r="J477" s="23">
        <f t="shared" si="21"/>
        <v>13892</v>
      </c>
      <c r="K477" s="23" t="e">
        <f>SUMIF(#REF!,BRANCH!A:A,#REF!)</f>
        <v>#REF!</v>
      </c>
      <c r="L477" s="23" t="e">
        <f>SUMIF(#REF!,BRANCH!A:A,#REF!)</f>
        <v>#REF!</v>
      </c>
      <c r="M477" s="23" t="e">
        <f>SUMIF(#REF!,BRANCH!B:B,#REF!)</f>
        <v>#REF!</v>
      </c>
      <c r="N477" s="52" t="e">
        <f>SUMIF(#REF!,BRANCH!A:A,#REF!)</f>
        <v>#REF!</v>
      </c>
      <c r="O477" s="23" t="e">
        <f t="shared" si="22"/>
        <v>#REF!</v>
      </c>
      <c r="P477" s="23">
        <f>SUMIF('Normal Call'!A:A,BRANCH!A:A,'Normal Call'!D:D)</f>
        <v>125143</v>
      </c>
      <c r="Q477" s="23">
        <f>SUMIF('Normal Call'!A:A,BRANCH!A:A,'Normal Call'!G:G)</f>
        <v>44</v>
      </c>
      <c r="R477" s="23">
        <f>SUMIF('Normal Call'!A:A,BRANCH!A:A,'Normal Call'!F:F)</f>
        <v>44</v>
      </c>
      <c r="S477" s="52">
        <f>SUMIF('Normal Call'!B:B,BRANCH!B:B,'Normal Call'!E:E)</f>
        <v>0</v>
      </c>
      <c r="T477" s="23">
        <f t="shared" si="23"/>
        <v>125099</v>
      </c>
    </row>
    <row r="478" spans="1:20" x14ac:dyDescent="0.25">
      <c r="A478" s="21">
        <v>520</v>
      </c>
      <c r="B478" s="33" t="s">
        <v>1032</v>
      </c>
      <c r="C478" s="34" t="s">
        <v>427</v>
      </c>
      <c r="D478" s="34" t="s">
        <v>179</v>
      </c>
      <c r="E478" s="22" t="s">
        <v>16</v>
      </c>
      <c r="F478" s="23">
        <f>SUMIF('Repledge Call'!A:A,BRANCH!A:A,'Repledge Call'!D:D)</f>
        <v>8023</v>
      </c>
      <c r="G478" s="23">
        <f>SUMIF('Repledge Call'!A:A,BRANCH!A:A,'Repledge Call'!G:G)</f>
        <v>0</v>
      </c>
      <c r="H478" s="23">
        <f>SUMIF('Repledge Call'!A:A,BRANCH!A:A,'Repledge Call'!F:F)</f>
        <v>0</v>
      </c>
      <c r="I478" s="52">
        <f>VLOOKUP(A:A,'Repledge Call'!A:E,5,0)</f>
        <v>0</v>
      </c>
      <c r="J478" s="23">
        <f t="shared" si="21"/>
        <v>8023</v>
      </c>
      <c r="K478" s="23" t="e">
        <f>SUMIF(#REF!,BRANCH!A:A,#REF!)</f>
        <v>#REF!</v>
      </c>
      <c r="L478" s="23" t="e">
        <f>SUMIF(#REF!,BRANCH!A:A,#REF!)</f>
        <v>#REF!</v>
      </c>
      <c r="M478" s="23" t="e">
        <f>SUMIF(#REF!,BRANCH!B:B,#REF!)</f>
        <v>#REF!</v>
      </c>
      <c r="N478" s="52" t="e">
        <f>SUMIF(#REF!,BRANCH!A:A,#REF!)</f>
        <v>#REF!</v>
      </c>
      <c r="O478" s="23" t="e">
        <f t="shared" si="22"/>
        <v>#REF!</v>
      </c>
      <c r="P478" s="23">
        <f>SUMIF('Normal Call'!A:A,BRANCH!A:A,'Normal Call'!D:D)</f>
        <v>78036</v>
      </c>
      <c r="Q478" s="23">
        <f>SUMIF('Normal Call'!A:A,BRANCH!A:A,'Normal Call'!G:G)</f>
        <v>27</v>
      </c>
      <c r="R478" s="23">
        <f>SUMIF('Normal Call'!A:A,BRANCH!A:A,'Normal Call'!F:F)</f>
        <v>27</v>
      </c>
      <c r="S478" s="52">
        <f>SUMIF('Normal Call'!B:B,BRANCH!B:B,'Normal Call'!E:E)</f>
        <v>0</v>
      </c>
      <c r="T478" s="23">
        <f t="shared" si="23"/>
        <v>78009</v>
      </c>
    </row>
    <row r="479" spans="1:20" x14ac:dyDescent="0.25">
      <c r="A479" s="21">
        <v>521</v>
      </c>
      <c r="B479" s="33" t="s">
        <v>1033</v>
      </c>
      <c r="C479" s="34" t="s">
        <v>243</v>
      </c>
      <c r="D479" s="34" t="s">
        <v>116</v>
      </c>
      <c r="E479" s="22" t="s">
        <v>19</v>
      </c>
      <c r="F479" s="23">
        <f>SUMIF('Repledge Call'!A:A,BRANCH!A:A,'Repledge Call'!D:D)</f>
        <v>23403</v>
      </c>
      <c r="G479" s="23">
        <f>SUMIF('Repledge Call'!A:A,BRANCH!A:A,'Repledge Call'!G:G)</f>
        <v>0</v>
      </c>
      <c r="H479" s="23">
        <f>SUMIF('Repledge Call'!A:A,BRANCH!A:A,'Repledge Call'!F:F)</f>
        <v>0</v>
      </c>
      <c r="I479" s="52">
        <f>VLOOKUP(A:A,'Repledge Call'!A:E,5,0)</f>
        <v>0</v>
      </c>
      <c r="J479" s="23">
        <f t="shared" si="21"/>
        <v>23403</v>
      </c>
      <c r="K479" s="23" t="e">
        <f>SUMIF(#REF!,BRANCH!A:A,#REF!)</f>
        <v>#REF!</v>
      </c>
      <c r="L479" s="23" t="e">
        <f>SUMIF(#REF!,BRANCH!A:A,#REF!)</f>
        <v>#REF!</v>
      </c>
      <c r="M479" s="23" t="e">
        <f>SUMIF(#REF!,BRANCH!B:B,#REF!)</f>
        <v>#REF!</v>
      </c>
      <c r="N479" s="52" t="e">
        <f>SUMIF(#REF!,BRANCH!A:A,#REF!)</f>
        <v>#REF!</v>
      </c>
      <c r="O479" s="23" t="e">
        <f t="shared" si="22"/>
        <v>#REF!</v>
      </c>
      <c r="P479" s="23">
        <f>SUMIF('Normal Call'!A:A,BRANCH!A:A,'Normal Call'!D:D)</f>
        <v>216122</v>
      </c>
      <c r="Q479" s="23">
        <f>SUMIF('Normal Call'!A:A,BRANCH!A:A,'Normal Call'!G:G)</f>
        <v>110</v>
      </c>
      <c r="R479" s="23">
        <f>SUMIF('Normal Call'!A:A,BRANCH!A:A,'Normal Call'!F:F)</f>
        <v>110</v>
      </c>
      <c r="S479" s="52">
        <f>SUMIF('Normal Call'!B:B,BRANCH!B:B,'Normal Call'!E:E)</f>
        <v>0</v>
      </c>
      <c r="T479" s="23">
        <f t="shared" si="23"/>
        <v>216012</v>
      </c>
    </row>
    <row r="480" spans="1:20" x14ac:dyDescent="0.25">
      <c r="A480" s="21">
        <v>522</v>
      </c>
      <c r="B480" s="33" t="s">
        <v>1034</v>
      </c>
      <c r="C480" s="34" t="s">
        <v>500</v>
      </c>
      <c r="D480" s="34" t="s">
        <v>282</v>
      </c>
      <c r="E480" s="22" t="s">
        <v>13</v>
      </c>
      <c r="F480" s="23">
        <f>SUMIF('Repledge Call'!A:A,BRANCH!A:A,'Repledge Call'!D:D)</f>
        <v>2778</v>
      </c>
      <c r="G480" s="23">
        <f>SUMIF('Repledge Call'!A:A,BRANCH!A:A,'Repledge Call'!G:G)</f>
        <v>0</v>
      </c>
      <c r="H480" s="23">
        <f>SUMIF('Repledge Call'!A:A,BRANCH!A:A,'Repledge Call'!F:F)</f>
        <v>0</v>
      </c>
      <c r="I480" s="52">
        <f>VLOOKUP(A:A,'Repledge Call'!A:E,5,0)</f>
        <v>0</v>
      </c>
      <c r="J480" s="23">
        <f t="shared" si="21"/>
        <v>2778</v>
      </c>
      <c r="K480" s="23" t="e">
        <f>SUMIF(#REF!,BRANCH!A:A,#REF!)</f>
        <v>#REF!</v>
      </c>
      <c r="L480" s="23" t="e">
        <f>SUMIF(#REF!,BRANCH!A:A,#REF!)</f>
        <v>#REF!</v>
      </c>
      <c r="M480" s="23" t="e">
        <f>SUMIF(#REF!,BRANCH!B:B,#REF!)</f>
        <v>#REF!</v>
      </c>
      <c r="N480" s="52" t="e">
        <f>SUMIF(#REF!,BRANCH!A:A,#REF!)</f>
        <v>#REF!</v>
      </c>
      <c r="O480" s="23" t="e">
        <f t="shared" si="22"/>
        <v>#REF!</v>
      </c>
      <c r="P480" s="23">
        <f>SUMIF('Normal Call'!A:A,BRANCH!A:A,'Normal Call'!D:D)</f>
        <v>26381</v>
      </c>
      <c r="Q480" s="23">
        <f>SUMIF('Normal Call'!A:A,BRANCH!A:A,'Normal Call'!G:G)</f>
        <v>5</v>
      </c>
      <c r="R480" s="23">
        <f>SUMIF('Normal Call'!A:A,BRANCH!A:A,'Normal Call'!F:F)</f>
        <v>5</v>
      </c>
      <c r="S480" s="52">
        <f>SUMIF('Normal Call'!B:B,BRANCH!B:B,'Normal Call'!E:E)</f>
        <v>0</v>
      </c>
      <c r="T480" s="23">
        <f t="shared" si="23"/>
        <v>26376</v>
      </c>
    </row>
    <row r="481" spans="1:20" x14ac:dyDescent="0.25">
      <c r="A481" s="21">
        <v>523</v>
      </c>
      <c r="B481" s="33" t="s">
        <v>1035</v>
      </c>
      <c r="C481" s="34" t="s">
        <v>485</v>
      </c>
      <c r="D481" s="34" t="s">
        <v>152</v>
      </c>
      <c r="E481" s="22" t="s">
        <v>16</v>
      </c>
      <c r="F481" s="23">
        <f>SUMIF('Repledge Call'!A:A,BRANCH!A:A,'Repledge Call'!D:D)</f>
        <v>9548</v>
      </c>
      <c r="G481" s="23">
        <f>SUMIF('Repledge Call'!A:A,BRANCH!A:A,'Repledge Call'!G:G)</f>
        <v>0</v>
      </c>
      <c r="H481" s="23">
        <f>SUMIF('Repledge Call'!A:A,BRANCH!A:A,'Repledge Call'!F:F)</f>
        <v>0</v>
      </c>
      <c r="I481" s="52">
        <f>VLOOKUP(A:A,'Repledge Call'!A:E,5,0)</f>
        <v>0</v>
      </c>
      <c r="J481" s="23">
        <f t="shared" si="21"/>
        <v>9548</v>
      </c>
      <c r="K481" s="23" t="e">
        <f>SUMIF(#REF!,BRANCH!A:A,#REF!)</f>
        <v>#REF!</v>
      </c>
      <c r="L481" s="23" t="e">
        <f>SUMIF(#REF!,BRANCH!A:A,#REF!)</f>
        <v>#REF!</v>
      </c>
      <c r="M481" s="23" t="e">
        <f>SUMIF(#REF!,BRANCH!B:B,#REF!)</f>
        <v>#REF!</v>
      </c>
      <c r="N481" s="52" t="e">
        <f>SUMIF(#REF!,BRANCH!A:A,#REF!)</f>
        <v>#REF!</v>
      </c>
      <c r="O481" s="23" t="e">
        <f t="shared" si="22"/>
        <v>#REF!</v>
      </c>
      <c r="P481" s="23">
        <f>SUMIF('Normal Call'!A:A,BRANCH!A:A,'Normal Call'!D:D)</f>
        <v>93843</v>
      </c>
      <c r="Q481" s="23">
        <f>SUMIF('Normal Call'!A:A,BRANCH!A:A,'Normal Call'!G:G)</f>
        <v>40</v>
      </c>
      <c r="R481" s="23">
        <f>SUMIF('Normal Call'!A:A,BRANCH!A:A,'Normal Call'!F:F)</f>
        <v>40</v>
      </c>
      <c r="S481" s="52">
        <f>SUMIF('Normal Call'!B:B,BRANCH!B:B,'Normal Call'!E:E)</f>
        <v>0</v>
      </c>
      <c r="T481" s="23">
        <f t="shared" si="23"/>
        <v>93803</v>
      </c>
    </row>
    <row r="482" spans="1:20" x14ac:dyDescent="0.25">
      <c r="A482" s="21">
        <v>524</v>
      </c>
      <c r="B482" s="33" t="s">
        <v>1036</v>
      </c>
      <c r="C482" s="34" t="s">
        <v>350</v>
      </c>
      <c r="D482" s="34" t="s">
        <v>139</v>
      </c>
      <c r="E482" s="22" t="s">
        <v>16</v>
      </c>
      <c r="F482" s="23">
        <f>SUMIF('Repledge Call'!A:A,BRANCH!A:A,'Repledge Call'!D:D)</f>
        <v>8453</v>
      </c>
      <c r="G482" s="23">
        <f>SUMIF('Repledge Call'!A:A,BRANCH!A:A,'Repledge Call'!G:G)</f>
        <v>0</v>
      </c>
      <c r="H482" s="23">
        <f>SUMIF('Repledge Call'!A:A,BRANCH!A:A,'Repledge Call'!F:F)</f>
        <v>0</v>
      </c>
      <c r="I482" s="52">
        <f>VLOOKUP(A:A,'Repledge Call'!A:E,5,0)</f>
        <v>0</v>
      </c>
      <c r="J482" s="23">
        <f t="shared" si="21"/>
        <v>8453</v>
      </c>
      <c r="K482" s="23" t="e">
        <f>SUMIF(#REF!,BRANCH!A:A,#REF!)</f>
        <v>#REF!</v>
      </c>
      <c r="L482" s="23" t="e">
        <f>SUMIF(#REF!,BRANCH!A:A,#REF!)</f>
        <v>#REF!</v>
      </c>
      <c r="M482" s="23" t="e">
        <f>SUMIF(#REF!,BRANCH!B:B,#REF!)</f>
        <v>#REF!</v>
      </c>
      <c r="N482" s="52" t="e">
        <f>SUMIF(#REF!,BRANCH!A:A,#REF!)</f>
        <v>#REF!</v>
      </c>
      <c r="O482" s="23" t="e">
        <f t="shared" si="22"/>
        <v>#REF!</v>
      </c>
      <c r="P482" s="23">
        <f>SUMIF('Normal Call'!A:A,BRANCH!A:A,'Normal Call'!D:D)</f>
        <v>81065</v>
      </c>
      <c r="Q482" s="23">
        <f>SUMIF('Normal Call'!A:A,BRANCH!A:A,'Normal Call'!G:G)</f>
        <v>42</v>
      </c>
      <c r="R482" s="23">
        <f>SUMIF('Normal Call'!A:A,BRANCH!A:A,'Normal Call'!F:F)</f>
        <v>42</v>
      </c>
      <c r="S482" s="52">
        <f>SUMIF('Normal Call'!B:B,BRANCH!B:B,'Normal Call'!E:E)</f>
        <v>0</v>
      </c>
      <c r="T482" s="23">
        <f t="shared" si="23"/>
        <v>81023</v>
      </c>
    </row>
    <row r="483" spans="1:20" x14ac:dyDescent="0.25">
      <c r="A483" s="21">
        <v>525</v>
      </c>
      <c r="B483" s="33" t="s">
        <v>1037</v>
      </c>
      <c r="C483" s="34" t="s">
        <v>569</v>
      </c>
      <c r="D483" s="34" t="s">
        <v>414</v>
      </c>
      <c r="E483" s="22" t="s">
        <v>13</v>
      </c>
      <c r="F483" s="23">
        <f>SUMIF('Repledge Call'!A:A,BRANCH!A:A,'Repledge Call'!D:D)</f>
        <v>5015</v>
      </c>
      <c r="G483" s="23">
        <f>SUMIF('Repledge Call'!A:A,BRANCH!A:A,'Repledge Call'!G:G)</f>
        <v>1</v>
      </c>
      <c r="H483" s="23">
        <f>SUMIF('Repledge Call'!A:A,BRANCH!A:A,'Repledge Call'!F:F)</f>
        <v>1</v>
      </c>
      <c r="I483" s="52">
        <f>VLOOKUP(A:A,'Repledge Call'!A:E,5,0)</f>
        <v>0</v>
      </c>
      <c r="J483" s="23">
        <f t="shared" si="21"/>
        <v>5014</v>
      </c>
      <c r="K483" s="23" t="e">
        <f>SUMIF(#REF!,BRANCH!A:A,#REF!)</f>
        <v>#REF!</v>
      </c>
      <c r="L483" s="23" t="e">
        <f>SUMIF(#REF!,BRANCH!A:A,#REF!)</f>
        <v>#REF!</v>
      </c>
      <c r="M483" s="23" t="e">
        <f>SUMIF(#REF!,BRANCH!B:B,#REF!)</f>
        <v>#REF!</v>
      </c>
      <c r="N483" s="52" t="e">
        <f>SUMIF(#REF!,BRANCH!A:A,#REF!)</f>
        <v>#REF!</v>
      </c>
      <c r="O483" s="23" t="e">
        <f t="shared" si="22"/>
        <v>#REF!</v>
      </c>
      <c r="P483" s="23">
        <f>SUMIF('Normal Call'!A:A,BRANCH!A:A,'Normal Call'!D:D)</f>
        <v>48385</v>
      </c>
      <c r="Q483" s="23">
        <f>SUMIF('Normal Call'!A:A,BRANCH!A:A,'Normal Call'!G:G)</f>
        <v>23</v>
      </c>
      <c r="R483" s="23">
        <f>SUMIF('Normal Call'!A:A,BRANCH!A:A,'Normal Call'!F:F)</f>
        <v>23</v>
      </c>
      <c r="S483" s="52">
        <f>SUMIF('Normal Call'!B:B,BRANCH!B:B,'Normal Call'!E:E)</f>
        <v>0</v>
      </c>
      <c r="T483" s="23">
        <f t="shared" si="23"/>
        <v>48362</v>
      </c>
    </row>
    <row r="484" spans="1:20" x14ac:dyDescent="0.25">
      <c r="A484" s="21">
        <v>526</v>
      </c>
      <c r="B484" s="33" t="s">
        <v>1038</v>
      </c>
      <c r="C484" s="34" t="s">
        <v>582</v>
      </c>
      <c r="D484" s="34" t="s">
        <v>347</v>
      </c>
      <c r="E484" s="22" t="s">
        <v>13</v>
      </c>
      <c r="F484" s="23">
        <f>SUMIF('Repledge Call'!A:A,BRANCH!A:A,'Repledge Call'!D:D)</f>
        <v>5790</v>
      </c>
      <c r="G484" s="23">
        <f>SUMIF('Repledge Call'!A:A,BRANCH!A:A,'Repledge Call'!G:G)</f>
        <v>0</v>
      </c>
      <c r="H484" s="23">
        <f>SUMIF('Repledge Call'!A:A,BRANCH!A:A,'Repledge Call'!F:F)</f>
        <v>0</v>
      </c>
      <c r="I484" s="52">
        <f>VLOOKUP(A:A,'Repledge Call'!A:E,5,0)</f>
        <v>0</v>
      </c>
      <c r="J484" s="23">
        <f t="shared" si="21"/>
        <v>5790</v>
      </c>
      <c r="K484" s="23" t="e">
        <f>SUMIF(#REF!,BRANCH!A:A,#REF!)</f>
        <v>#REF!</v>
      </c>
      <c r="L484" s="23" t="e">
        <f>SUMIF(#REF!,BRANCH!A:A,#REF!)</f>
        <v>#REF!</v>
      </c>
      <c r="M484" s="23" t="e">
        <f>SUMIF(#REF!,BRANCH!B:B,#REF!)</f>
        <v>#REF!</v>
      </c>
      <c r="N484" s="52" t="e">
        <f>SUMIF(#REF!,BRANCH!A:A,#REF!)</f>
        <v>#REF!</v>
      </c>
      <c r="O484" s="23" t="e">
        <f t="shared" si="22"/>
        <v>#REF!</v>
      </c>
      <c r="P484" s="23">
        <f>SUMIF('Normal Call'!A:A,BRANCH!A:A,'Normal Call'!D:D)</f>
        <v>55608</v>
      </c>
      <c r="Q484" s="23">
        <f>SUMIF('Normal Call'!A:A,BRANCH!A:A,'Normal Call'!G:G)</f>
        <v>22</v>
      </c>
      <c r="R484" s="23">
        <f>SUMIF('Normal Call'!A:A,BRANCH!A:A,'Normal Call'!F:F)</f>
        <v>22</v>
      </c>
      <c r="S484" s="52">
        <f>SUMIF('Normal Call'!B:B,BRANCH!B:B,'Normal Call'!E:E)</f>
        <v>0</v>
      </c>
      <c r="T484" s="23">
        <f t="shared" si="23"/>
        <v>55586</v>
      </c>
    </row>
    <row r="485" spans="1:20" x14ac:dyDescent="0.25">
      <c r="A485" s="21">
        <v>527</v>
      </c>
      <c r="B485" s="33" t="s">
        <v>1039</v>
      </c>
      <c r="C485" s="34" t="s">
        <v>289</v>
      </c>
      <c r="D485" s="34" t="s">
        <v>290</v>
      </c>
      <c r="E485" s="22" t="s">
        <v>17</v>
      </c>
      <c r="F485" s="23">
        <f>SUMIF('Repledge Call'!A:A,BRANCH!A:A,'Repledge Call'!D:D)</f>
        <v>13939</v>
      </c>
      <c r="G485" s="23">
        <f>SUMIF('Repledge Call'!A:A,BRANCH!A:A,'Repledge Call'!G:G)</f>
        <v>0</v>
      </c>
      <c r="H485" s="23">
        <f>SUMIF('Repledge Call'!A:A,BRANCH!A:A,'Repledge Call'!F:F)</f>
        <v>0</v>
      </c>
      <c r="I485" s="52">
        <f>VLOOKUP(A:A,'Repledge Call'!A:E,5,0)</f>
        <v>0</v>
      </c>
      <c r="J485" s="23">
        <f t="shared" si="21"/>
        <v>13939</v>
      </c>
      <c r="K485" s="23" t="e">
        <f>SUMIF(#REF!,BRANCH!A:A,#REF!)</f>
        <v>#REF!</v>
      </c>
      <c r="L485" s="23" t="e">
        <f>SUMIF(#REF!,BRANCH!A:A,#REF!)</f>
        <v>#REF!</v>
      </c>
      <c r="M485" s="23" t="e">
        <f>SUMIF(#REF!,BRANCH!B:B,#REF!)</f>
        <v>#REF!</v>
      </c>
      <c r="N485" s="52" t="e">
        <f>SUMIF(#REF!,BRANCH!A:A,#REF!)</f>
        <v>#REF!</v>
      </c>
      <c r="O485" s="23" t="e">
        <f t="shared" si="22"/>
        <v>#REF!</v>
      </c>
      <c r="P485" s="23">
        <f>SUMIF('Normal Call'!A:A,BRANCH!A:A,'Normal Call'!D:D)</f>
        <v>130503</v>
      </c>
      <c r="Q485" s="23">
        <f>SUMIF('Normal Call'!A:A,BRANCH!A:A,'Normal Call'!G:G)</f>
        <v>49</v>
      </c>
      <c r="R485" s="23">
        <f>SUMIF('Normal Call'!A:A,BRANCH!A:A,'Normal Call'!F:F)</f>
        <v>49</v>
      </c>
      <c r="S485" s="52">
        <f>SUMIF('Normal Call'!B:B,BRANCH!B:B,'Normal Call'!E:E)</f>
        <v>0</v>
      </c>
      <c r="T485" s="23">
        <f t="shared" si="23"/>
        <v>130454</v>
      </c>
    </row>
    <row r="486" spans="1:20" x14ac:dyDescent="0.25">
      <c r="A486" s="21">
        <v>528</v>
      </c>
      <c r="B486" s="33" t="s">
        <v>1040</v>
      </c>
      <c r="C486" s="34" t="s">
        <v>311</v>
      </c>
      <c r="D486" s="34" t="s">
        <v>290</v>
      </c>
      <c r="E486" s="22" t="s">
        <v>17</v>
      </c>
      <c r="F486" s="23">
        <f>SUMIF('Repledge Call'!A:A,BRANCH!A:A,'Repledge Call'!D:D)</f>
        <v>9443</v>
      </c>
      <c r="G486" s="23">
        <f>SUMIF('Repledge Call'!A:A,BRANCH!A:A,'Repledge Call'!G:G)</f>
        <v>2</v>
      </c>
      <c r="H486" s="23">
        <f>SUMIF('Repledge Call'!A:A,BRANCH!A:A,'Repledge Call'!F:F)</f>
        <v>2</v>
      </c>
      <c r="I486" s="52">
        <f>VLOOKUP(A:A,'Repledge Call'!A:E,5,0)</f>
        <v>0</v>
      </c>
      <c r="J486" s="23">
        <f t="shared" si="21"/>
        <v>9441</v>
      </c>
      <c r="K486" s="23" t="e">
        <f>SUMIF(#REF!,BRANCH!A:A,#REF!)</f>
        <v>#REF!</v>
      </c>
      <c r="L486" s="23" t="e">
        <f>SUMIF(#REF!,BRANCH!A:A,#REF!)</f>
        <v>#REF!</v>
      </c>
      <c r="M486" s="23" t="e">
        <f>SUMIF(#REF!,BRANCH!B:B,#REF!)</f>
        <v>#REF!</v>
      </c>
      <c r="N486" s="52" t="e">
        <f>SUMIF(#REF!,BRANCH!A:A,#REF!)</f>
        <v>#REF!</v>
      </c>
      <c r="O486" s="23" t="e">
        <f t="shared" si="22"/>
        <v>#REF!</v>
      </c>
      <c r="P486" s="23">
        <f>SUMIF('Normal Call'!A:A,BRANCH!A:A,'Normal Call'!D:D)</f>
        <v>86927</v>
      </c>
      <c r="Q486" s="23">
        <f>SUMIF('Normal Call'!A:A,BRANCH!A:A,'Normal Call'!G:G)</f>
        <v>39</v>
      </c>
      <c r="R486" s="23">
        <f>SUMIF('Normal Call'!A:A,BRANCH!A:A,'Normal Call'!F:F)</f>
        <v>39</v>
      </c>
      <c r="S486" s="52">
        <f>SUMIF('Normal Call'!B:B,BRANCH!B:B,'Normal Call'!E:E)</f>
        <v>0</v>
      </c>
      <c r="T486" s="23">
        <f t="shared" si="23"/>
        <v>86888</v>
      </c>
    </row>
    <row r="487" spans="1:20" x14ac:dyDescent="0.25">
      <c r="A487" s="21">
        <v>529</v>
      </c>
      <c r="B487" s="33" t="s">
        <v>1041</v>
      </c>
      <c r="C487" s="34" t="s">
        <v>408</v>
      </c>
      <c r="D487" s="34" t="s">
        <v>230</v>
      </c>
      <c r="E487" s="22" t="s">
        <v>13</v>
      </c>
      <c r="F487" s="23">
        <f>SUMIF('Repledge Call'!A:A,BRANCH!A:A,'Repledge Call'!D:D)</f>
        <v>4888</v>
      </c>
      <c r="G487" s="23">
        <f>SUMIF('Repledge Call'!A:A,BRANCH!A:A,'Repledge Call'!G:G)</f>
        <v>0</v>
      </c>
      <c r="H487" s="23">
        <f>SUMIF('Repledge Call'!A:A,BRANCH!A:A,'Repledge Call'!F:F)</f>
        <v>0</v>
      </c>
      <c r="I487" s="52">
        <f>VLOOKUP(A:A,'Repledge Call'!A:E,5,0)</f>
        <v>0</v>
      </c>
      <c r="J487" s="23">
        <f t="shared" si="21"/>
        <v>4888</v>
      </c>
      <c r="K487" s="23" t="e">
        <f>SUMIF(#REF!,BRANCH!A:A,#REF!)</f>
        <v>#REF!</v>
      </c>
      <c r="L487" s="23" t="e">
        <f>SUMIF(#REF!,BRANCH!A:A,#REF!)</f>
        <v>#REF!</v>
      </c>
      <c r="M487" s="23" t="e">
        <f>SUMIF(#REF!,BRANCH!B:B,#REF!)</f>
        <v>#REF!</v>
      </c>
      <c r="N487" s="52" t="e">
        <f>SUMIF(#REF!,BRANCH!A:A,#REF!)</f>
        <v>#REF!</v>
      </c>
      <c r="O487" s="23" t="e">
        <f t="shared" si="22"/>
        <v>#REF!</v>
      </c>
      <c r="P487" s="23">
        <f>SUMIF('Normal Call'!A:A,BRANCH!A:A,'Normal Call'!D:D)</f>
        <v>46599</v>
      </c>
      <c r="Q487" s="23">
        <f>SUMIF('Normal Call'!A:A,BRANCH!A:A,'Normal Call'!G:G)</f>
        <v>13</v>
      </c>
      <c r="R487" s="23">
        <f>SUMIF('Normal Call'!A:A,BRANCH!A:A,'Normal Call'!F:F)</f>
        <v>13</v>
      </c>
      <c r="S487" s="52">
        <f>SUMIF('Normal Call'!B:B,BRANCH!B:B,'Normal Call'!E:E)</f>
        <v>0</v>
      </c>
      <c r="T487" s="23">
        <f t="shared" si="23"/>
        <v>46586</v>
      </c>
    </row>
    <row r="488" spans="1:20" x14ac:dyDescent="0.25">
      <c r="A488" s="21">
        <v>530</v>
      </c>
      <c r="B488" s="33" t="s">
        <v>1042</v>
      </c>
      <c r="C488" s="34" t="s">
        <v>326</v>
      </c>
      <c r="D488" s="34" t="s">
        <v>176</v>
      </c>
      <c r="E488" s="22" t="s">
        <v>17</v>
      </c>
      <c r="F488" s="23">
        <f>SUMIF('Repledge Call'!A:A,BRANCH!A:A,'Repledge Call'!D:D)</f>
        <v>24998</v>
      </c>
      <c r="G488" s="23">
        <f>SUMIF('Repledge Call'!A:A,BRANCH!A:A,'Repledge Call'!G:G)</f>
        <v>1</v>
      </c>
      <c r="H488" s="23">
        <f>SUMIF('Repledge Call'!A:A,BRANCH!A:A,'Repledge Call'!F:F)</f>
        <v>1</v>
      </c>
      <c r="I488" s="52">
        <f>VLOOKUP(A:A,'Repledge Call'!A:E,5,0)</f>
        <v>0</v>
      </c>
      <c r="J488" s="23">
        <f t="shared" si="21"/>
        <v>24997</v>
      </c>
      <c r="K488" s="23" t="e">
        <f>SUMIF(#REF!,BRANCH!A:A,#REF!)</f>
        <v>#REF!</v>
      </c>
      <c r="L488" s="23" t="e">
        <f>SUMIF(#REF!,BRANCH!A:A,#REF!)</f>
        <v>#REF!</v>
      </c>
      <c r="M488" s="23" t="e">
        <f>SUMIF(#REF!,BRANCH!B:B,#REF!)</f>
        <v>#REF!</v>
      </c>
      <c r="N488" s="52" t="e">
        <f>SUMIF(#REF!,BRANCH!A:A,#REF!)</f>
        <v>#REF!</v>
      </c>
      <c r="O488" s="23" t="e">
        <f t="shared" si="22"/>
        <v>#REF!</v>
      </c>
      <c r="P488" s="23">
        <f>SUMIF('Normal Call'!A:A,BRANCH!A:A,'Normal Call'!D:D)</f>
        <v>245634</v>
      </c>
      <c r="Q488" s="23">
        <f>SUMIF('Normal Call'!A:A,BRANCH!A:A,'Normal Call'!G:G)</f>
        <v>124</v>
      </c>
      <c r="R488" s="23">
        <f>SUMIF('Normal Call'!A:A,BRANCH!A:A,'Normal Call'!F:F)</f>
        <v>124</v>
      </c>
      <c r="S488" s="52">
        <f>SUMIF('Normal Call'!B:B,BRANCH!B:B,'Normal Call'!E:E)</f>
        <v>0</v>
      </c>
      <c r="T488" s="23">
        <f t="shared" si="23"/>
        <v>245510</v>
      </c>
    </row>
    <row r="489" spans="1:20" x14ac:dyDescent="0.25">
      <c r="A489" s="21">
        <v>531</v>
      </c>
      <c r="B489" s="33" t="s">
        <v>1043</v>
      </c>
      <c r="C489" s="34" t="s">
        <v>502</v>
      </c>
      <c r="D489" s="34" t="s">
        <v>341</v>
      </c>
      <c r="E489" s="22" t="s">
        <v>13</v>
      </c>
      <c r="F489" s="23">
        <f>SUMIF('Repledge Call'!A:A,BRANCH!A:A,'Repledge Call'!D:D)</f>
        <v>12238</v>
      </c>
      <c r="G489" s="23">
        <f>SUMIF('Repledge Call'!A:A,BRANCH!A:A,'Repledge Call'!G:G)</f>
        <v>1</v>
      </c>
      <c r="H489" s="23">
        <f>SUMIF('Repledge Call'!A:A,BRANCH!A:A,'Repledge Call'!F:F)</f>
        <v>0</v>
      </c>
      <c r="I489" s="52">
        <f>VLOOKUP(A:A,'Repledge Call'!A:E,5,0)</f>
        <v>1</v>
      </c>
      <c r="J489" s="23">
        <f t="shared" si="21"/>
        <v>12238</v>
      </c>
      <c r="K489" s="23" t="e">
        <f>SUMIF(#REF!,BRANCH!A:A,#REF!)</f>
        <v>#REF!</v>
      </c>
      <c r="L489" s="23" t="e">
        <f>SUMIF(#REF!,BRANCH!A:A,#REF!)</f>
        <v>#REF!</v>
      </c>
      <c r="M489" s="23" t="e">
        <f>SUMIF(#REF!,BRANCH!B:B,#REF!)</f>
        <v>#REF!</v>
      </c>
      <c r="N489" s="52" t="e">
        <f>SUMIF(#REF!,BRANCH!A:A,#REF!)</f>
        <v>#REF!</v>
      </c>
      <c r="O489" s="23" t="e">
        <f t="shared" si="22"/>
        <v>#REF!</v>
      </c>
      <c r="P489" s="23">
        <f>SUMIF('Normal Call'!A:A,BRANCH!A:A,'Normal Call'!D:D)</f>
        <v>110694</v>
      </c>
      <c r="Q489" s="23">
        <f>SUMIF('Normal Call'!A:A,BRANCH!A:A,'Normal Call'!G:G)</f>
        <v>37</v>
      </c>
      <c r="R489" s="23">
        <f>SUMIF('Normal Call'!A:A,BRANCH!A:A,'Normal Call'!F:F)</f>
        <v>1</v>
      </c>
      <c r="S489" s="52">
        <f>SUMIF('Normal Call'!B:B,BRANCH!B:B,'Normal Call'!E:E)</f>
        <v>36</v>
      </c>
      <c r="T489" s="23">
        <f t="shared" si="23"/>
        <v>110693</v>
      </c>
    </row>
    <row r="490" spans="1:20" x14ac:dyDescent="0.25">
      <c r="A490" s="21">
        <v>532</v>
      </c>
      <c r="B490" s="33" t="s">
        <v>1044</v>
      </c>
      <c r="C490" s="34" t="s">
        <v>481</v>
      </c>
      <c r="D490" s="34" t="s">
        <v>173</v>
      </c>
      <c r="E490" s="22" t="s">
        <v>17</v>
      </c>
      <c r="F490" s="23">
        <f>SUMIF('Repledge Call'!A:A,BRANCH!A:A,'Repledge Call'!D:D)</f>
        <v>15106</v>
      </c>
      <c r="G490" s="23">
        <f>SUMIF('Repledge Call'!A:A,BRANCH!A:A,'Repledge Call'!G:G)</f>
        <v>0</v>
      </c>
      <c r="H490" s="23">
        <f>SUMIF('Repledge Call'!A:A,BRANCH!A:A,'Repledge Call'!F:F)</f>
        <v>0</v>
      </c>
      <c r="I490" s="52">
        <f>VLOOKUP(A:A,'Repledge Call'!A:E,5,0)</f>
        <v>0</v>
      </c>
      <c r="J490" s="23">
        <f t="shared" si="21"/>
        <v>15106</v>
      </c>
      <c r="K490" s="23" t="e">
        <f>SUMIF(#REF!,BRANCH!A:A,#REF!)</f>
        <v>#REF!</v>
      </c>
      <c r="L490" s="23" t="e">
        <f>SUMIF(#REF!,BRANCH!A:A,#REF!)</f>
        <v>#REF!</v>
      </c>
      <c r="M490" s="23" t="e">
        <f>SUMIF(#REF!,BRANCH!B:B,#REF!)</f>
        <v>#REF!</v>
      </c>
      <c r="N490" s="52" t="e">
        <f>SUMIF(#REF!,BRANCH!A:A,#REF!)</f>
        <v>#REF!</v>
      </c>
      <c r="O490" s="23" t="e">
        <f t="shared" si="22"/>
        <v>#REF!</v>
      </c>
      <c r="P490" s="23">
        <f>SUMIF('Normal Call'!A:A,BRANCH!A:A,'Normal Call'!D:D)</f>
        <v>140470</v>
      </c>
      <c r="Q490" s="23">
        <f>SUMIF('Normal Call'!A:A,BRANCH!A:A,'Normal Call'!G:G)</f>
        <v>56</v>
      </c>
      <c r="R490" s="23">
        <f>SUMIF('Normal Call'!A:A,BRANCH!A:A,'Normal Call'!F:F)</f>
        <v>56</v>
      </c>
      <c r="S490" s="52">
        <f>SUMIF('Normal Call'!B:B,BRANCH!B:B,'Normal Call'!E:E)</f>
        <v>0</v>
      </c>
      <c r="T490" s="23">
        <f t="shared" si="23"/>
        <v>140414</v>
      </c>
    </row>
    <row r="491" spans="1:20" x14ac:dyDescent="0.25">
      <c r="A491" s="21">
        <v>533</v>
      </c>
      <c r="B491" s="33" t="s">
        <v>1045</v>
      </c>
      <c r="C491" s="34" t="s">
        <v>475</v>
      </c>
      <c r="D491" s="34" t="s">
        <v>347</v>
      </c>
      <c r="E491" s="22" t="s">
        <v>13</v>
      </c>
      <c r="F491" s="23">
        <f>SUMIF('Repledge Call'!A:A,BRANCH!A:A,'Repledge Call'!D:D)</f>
        <v>8431</v>
      </c>
      <c r="G491" s="23">
        <f>SUMIF('Repledge Call'!A:A,BRANCH!A:A,'Repledge Call'!G:G)</f>
        <v>0</v>
      </c>
      <c r="H491" s="23">
        <f>SUMIF('Repledge Call'!A:A,BRANCH!A:A,'Repledge Call'!F:F)</f>
        <v>0</v>
      </c>
      <c r="I491" s="52">
        <f>VLOOKUP(A:A,'Repledge Call'!A:E,5,0)</f>
        <v>0</v>
      </c>
      <c r="J491" s="23">
        <f t="shared" si="21"/>
        <v>8431</v>
      </c>
      <c r="K491" s="23" t="e">
        <f>SUMIF(#REF!,BRANCH!A:A,#REF!)</f>
        <v>#REF!</v>
      </c>
      <c r="L491" s="23" t="e">
        <f>SUMIF(#REF!,BRANCH!A:A,#REF!)</f>
        <v>#REF!</v>
      </c>
      <c r="M491" s="23" t="e">
        <f>SUMIF(#REF!,BRANCH!B:B,#REF!)</f>
        <v>#REF!</v>
      </c>
      <c r="N491" s="52" t="e">
        <f>SUMIF(#REF!,BRANCH!A:A,#REF!)</f>
        <v>#REF!</v>
      </c>
      <c r="O491" s="23" t="e">
        <f t="shared" si="22"/>
        <v>#REF!</v>
      </c>
      <c r="P491" s="23">
        <f>SUMIF('Normal Call'!A:A,BRANCH!A:A,'Normal Call'!D:D)</f>
        <v>81719</v>
      </c>
      <c r="Q491" s="23">
        <f>SUMIF('Normal Call'!A:A,BRANCH!A:A,'Normal Call'!G:G)</f>
        <v>39</v>
      </c>
      <c r="R491" s="23">
        <f>SUMIF('Normal Call'!A:A,BRANCH!A:A,'Normal Call'!F:F)</f>
        <v>39</v>
      </c>
      <c r="S491" s="52">
        <f>SUMIF('Normal Call'!B:B,BRANCH!B:B,'Normal Call'!E:E)</f>
        <v>0</v>
      </c>
      <c r="T491" s="23">
        <f t="shared" si="23"/>
        <v>81680</v>
      </c>
    </row>
    <row r="492" spans="1:20" x14ac:dyDescent="0.25">
      <c r="A492" s="21">
        <v>534</v>
      </c>
      <c r="B492" s="33" t="s">
        <v>1046</v>
      </c>
      <c r="C492" s="34" t="s">
        <v>451</v>
      </c>
      <c r="D492" s="34" t="s">
        <v>179</v>
      </c>
      <c r="E492" s="22" t="s">
        <v>16</v>
      </c>
      <c r="F492" s="23">
        <f>SUMIF('Repledge Call'!A:A,BRANCH!A:A,'Repledge Call'!D:D)</f>
        <v>7319</v>
      </c>
      <c r="G492" s="23">
        <f>SUMIF('Repledge Call'!A:A,BRANCH!A:A,'Repledge Call'!G:G)</f>
        <v>1</v>
      </c>
      <c r="H492" s="23">
        <f>SUMIF('Repledge Call'!A:A,BRANCH!A:A,'Repledge Call'!F:F)</f>
        <v>0</v>
      </c>
      <c r="I492" s="52">
        <f>VLOOKUP(A:A,'Repledge Call'!A:E,5,0)</f>
        <v>1</v>
      </c>
      <c r="J492" s="23">
        <f t="shared" si="21"/>
        <v>7319</v>
      </c>
      <c r="K492" s="23" t="e">
        <f>SUMIF(#REF!,BRANCH!A:A,#REF!)</f>
        <v>#REF!</v>
      </c>
      <c r="L492" s="23" t="e">
        <f>SUMIF(#REF!,BRANCH!A:A,#REF!)</f>
        <v>#REF!</v>
      </c>
      <c r="M492" s="23" t="e">
        <f>SUMIF(#REF!,BRANCH!B:B,#REF!)</f>
        <v>#REF!</v>
      </c>
      <c r="N492" s="52" t="e">
        <f>SUMIF(#REF!,BRANCH!A:A,#REF!)</f>
        <v>#REF!</v>
      </c>
      <c r="O492" s="23" t="e">
        <f t="shared" si="22"/>
        <v>#REF!</v>
      </c>
      <c r="P492" s="23">
        <f>SUMIF('Normal Call'!A:A,BRANCH!A:A,'Normal Call'!D:D)</f>
        <v>88600</v>
      </c>
      <c r="Q492" s="23">
        <f>SUMIF('Normal Call'!A:A,BRANCH!A:A,'Normal Call'!G:G)</f>
        <v>39</v>
      </c>
      <c r="R492" s="23">
        <f>SUMIF('Normal Call'!A:A,BRANCH!A:A,'Normal Call'!F:F)</f>
        <v>39</v>
      </c>
      <c r="S492" s="52">
        <f>SUMIF('Normal Call'!B:B,BRANCH!B:B,'Normal Call'!E:E)</f>
        <v>0</v>
      </c>
      <c r="T492" s="23">
        <f t="shared" si="23"/>
        <v>88561</v>
      </c>
    </row>
    <row r="493" spans="1:20" x14ac:dyDescent="0.25">
      <c r="A493" s="21">
        <v>535</v>
      </c>
      <c r="B493" s="33" t="s">
        <v>1047</v>
      </c>
      <c r="C493" s="34" t="s">
        <v>493</v>
      </c>
      <c r="D493" s="34" t="s">
        <v>146</v>
      </c>
      <c r="E493" s="22" t="s">
        <v>15</v>
      </c>
      <c r="F493" s="23">
        <f>SUMIF('Repledge Call'!A:A,BRANCH!A:A,'Repledge Call'!D:D)</f>
        <v>7456</v>
      </c>
      <c r="G493" s="23">
        <f>SUMIF('Repledge Call'!A:A,BRANCH!A:A,'Repledge Call'!G:G)</f>
        <v>0</v>
      </c>
      <c r="H493" s="23">
        <f>SUMIF('Repledge Call'!A:A,BRANCH!A:A,'Repledge Call'!F:F)</f>
        <v>0</v>
      </c>
      <c r="I493" s="52">
        <f>VLOOKUP(A:A,'Repledge Call'!A:E,5,0)</f>
        <v>0</v>
      </c>
      <c r="J493" s="23">
        <f t="shared" si="21"/>
        <v>7456</v>
      </c>
      <c r="K493" s="23" t="e">
        <f>SUMIF(#REF!,BRANCH!A:A,#REF!)</f>
        <v>#REF!</v>
      </c>
      <c r="L493" s="23" t="e">
        <f>SUMIF(#REF!,BRANCH!A:A,#REF!)</f>
        <v>#REF!</v>
      </c>
      <c r="M493" s="23" t="e">
        <f>SUMIF(#REF!,BRANCH!B:B,#REF!)</f>
        <v>#REF!</v>
      </c>
      <c r="N493" s="52" t="e">
        <f>SUMIF(#REF!,BRANCH!A:A,#REF!)</f>
        <v>#REF!</v>
      </c>
      <c r="O493" s="23" t="e">
        <f t="shared" si="22"/>
        <v>#REF!</v>
      </c>
      <c r="P493" s="23">
        <f>SUMIF('Normal Call'!A:A,BRANCH!A:A,'Normal Call'!D:D)</f>
        <v>74175</v>
      </c>
      <c r="Q493" s="23">
        <f>SUMIF('Normal Call'!A:A,BRANCH!A:A,'Normal Call'!G:G)</f>
        <v>29</v>
      </c>
      <c r="R493" s="23">
        <f>SUMIF('Normal Call'!A:A,BRANCH!A:A,'Normal Call'!F:F)</f>
        <v>29</v>
      </c>
      <c r="S493" s="52">
        <f>SUMIF('Normal Call'!B:B,BRANCH!B:B,'Normal Call'!E:E)</f>
        <v>0</v>
      </c>
      <c r="T493" s="23">
        <f t="shared" si="23"/>
        <v>74146</v>
      </c>
    </row>
    <row r="494" spans="1:20" x14ac:dyDescent="0.25">
      <c r="A494" s="21">
        <v>536</v>
      </c>
      <c r="B494" s="33" t="s">
        <v>1048</v>
      </c>
      <c r="C494" s="34" t="s">
        <v>361</v>
      </c>
      <c r="D494" s="34" t="s">
        <v>310</v>
      </c>
      <c r="E494" s="22" t="s">
        <v>14</v>
      </c>
      <c r="F494" s="23">
        <f>SUMIF('Repledge Call'!A:A,BRANCH!A:A,'Repledge Call'!D:D)</f>
        <v>11717</v>
      </c>
      <c r="G494" s="23">
        <f>SUMIF('Repledge Call'!A:A,BRANCH!A:A,'Repledge Call'!G:G)</f>
        <v>0</v>
      </c>
      <c r="H494" s="23">
        <f>SUMIF('Repledge Call'!A:A,BRANCH!A:A,'Repledge Call'!F:F)</f>
        <v>0</v>
      </c>
      <c r="I494" s="52">
        <f>VLOOKUP(A:A,'Repledge Call'!A:E,5,0)</f>
        <v>0</v>
      </c>
      <c r="J494" s="23">
        <f t="shared" si="21"/>
        <v>11717</v>
      </c>
      <c r="K494" s="23" t="e">
        <f>SUMIF(#REF!,BRANCH!A:A,#REF!)</f>
        <v>#REF!</v>
      </c>
      <c r="L494" s="23" t="e">
        <f>SUMIF(#REF!,BRANCH!A:A,#REF!)</f>
        <v>#REF!</v>
      </c>
      <c r="M494" s="23" t="e">
        <f>SUMIF(#REF!,BRANCH!B:B,#REF!)</f>
        <v>#REF!</v>
      </c>
      <c r="N494" s="52" t="e">
        <f>SUMIF(#REF!,BRANCH!A:A,#REF!)</f>
        <v>#REF!</v>
      </c>
      <c r="O494" s="23" t="e">
        <f t="shared" si="22"/>
        <v>#REF!</v>
      </c>
      <c r="P494" s="23">
        <f>SUMIF('Normal Call'!A:A,BRANCH!A:A,'Normal Call'!D:D)</f>
        <v>154474</v>
      </c>
      <c r="Q494" s="23">
        <f>SUMIF('Normal Call'!A:A,BRANCH!A:A,'Normal Call'!G:G)</f>
        <v>53</v>
      </c>
      <c r="R494" s="23">
        <f>SUMIF('Normal Call'!A:A,BRANCH!A:A,'Normal Call'!F:F)</f>
        <v>53</v>
      </c>
      <c r="S494" s="52">
        <f>SUMIF('Normal Call'!B:B,BRANCH!B:B,'Normal Call'!E:E)</f>
        <v>0</v>
      </c>
      <c r="T494" s="23">
        <f t="shared" si="23"/>
        <v>154421</v>
      </c>
    </row>
    <row r="495" spans="1:20" x14ac:dyDescent="0.25">
      <c r="A495" s="21">
        <v>537</v>
      </c>
      <c r="B495" s="33" t="s">
        <v>1049</v>
      </c>
      <c r="C495" s="34" t="s">
        <v>573</v>
      </c>
      <c r="D495" s="34" t="s">
        <v>404</v>
      </c>
      <c r="E495" s="22" t="s">
        <v>13</v>
      </c>
      <c r="F495" s="23">
        <f>SUMIF('Repledge Call'!A:A,BRANCH!A:A,'Repledge Call'!D:D)</f>
        <v>3201</v>
      </c>
      <c r="G495" s="23">
        <f>SUMIF('Repledge Call'!A:A,BRANCH!A:A,'Repledge Call'!G:G)</f>
        <v>0</v>
      </c>
      <c r="H495" s="23">
        <f>SUMIF('Repledge Call'!A:A,BRANCH!A:A,'Repledge Call'!F:F)</f>
        <v>0</v>
      </c>
      <c r="I495" s="52">
        <f>VLOOKUP(A:A,'Repledge Call'!A:E,5,0)</f>
        <v>0</v>
      </c>
      <c r="J495" s="23">
        <f t="shared" si="21"/>
        <v>3201</v>
      </c>
      <c r="K495" s="23" t="e">
        <f>SUMIF(#REF!,BRANCH!A:A,#REF!)</f>
        <v>#REF!</v>
      </c>
      <c r="L495" s="23" t="e">
        <f>SUMIF(#REF!,BRANCH!A:A,#REF!)</f>
        <v>#REF!</v>
      </c>
      <c r="M495" s="23" t="e">
        <f>SUMIF(#REF!,BRANCH!B:B,#REF!)</f>
        <v>#REF!</v>
      </c>
      <c r="N495" s="52" t="e">
        <f>SUMIF(#REF!,BRANCH!A:A,#REF!)</f>
        <v>#REF!</v>
      </c>
      <c r="O495" s="23" t="e">
        <f t="shared" si="22"/>
        <v>#REF!</v>
      </c>
      <c r="P495" s="23">
        <f>SUMIF('Normal Call'!A:A,BRANCH!A:A,'Normal Call'!D:D)</f>
        <v>35456</v>
      </c>
      <c r="Q495" s="23">
        <f>SUMIF('Normal Call'!A:A,BRANCH!A:A,'Normal Call'!G:G)</f>
        <v>17</v>
      </c>
      <c r="R495" s="23">
        <f>SUMIF('Normal Call'!A:A,BRANCH!A:A,'Normal Call'!F:F)</f>
        <v>17</v>
      </c>
      <c r="S495" s="52">
        <f>SUMIF('Normal Call'!B:B,BRANCH!B:B,'Normal Call'!E:E)</f>
        <v>0</v>
      </c>
      <c r="T495" s="23">
        <f t="shared" si="23"/>
        <v>35439</v>
      </c>
    </row>
    <row r="496" spans="1:20" x14ac:dyDescent="0.25">
      <c r="A496" s="21">
        <v>540</v>
      </c>
      <c r="B496" s="33" t="s">
        <v>1050</v>
      </c>
      <c r="C496" s="34" t="s">
        <v>37</v>
      </c>
      <c r="D496" s="34" t="s">
        <v>300</v>
      </c>
      <c r="E496" s="22" t="s">
        <v>13</v>
      </c>
      <c r="F496" s="23">
        <f>SUMIF('Repledge Call'!A:A,BRANCH!A:A,'Repledge Call'!D:D)</f>
        <v>8821</v>
      </c>
      <c r="G496" s="23">
        <f>SUMIF('Repledge Call'!A:A,BRANCH!A:A,'Repledge Call'!G:G)</f>
        <v>0</v>
      </c>
      <c r="H496" s="23">
        <f>SUMIF('Repledge Call'!A:A,BRANCH!A:A,'Repledge Call'!F:F)</f>
        <v>0</v>
      </c>
      <c r="I496" s="52">
        <f>VLOOKUP(A:A,'Repledge Call'!A:E,5,0)</f>
        <v>0</v>
      </c>
      <c r="J496" s="23">
        <f t="shared" si="21"/>
        <v>8821</v>
      </c>
      <c r="K496" s="23" t="e">
        <f>SUMIF(#REF!,BRANCH!A:A,#REF!)</f>
        <v>#REF!</v>
      </c>
      <c r="L496" s="23" t="e">
        <f>SUMIF(#REF!,BRANCH!A:A,#REF!)</f>
        <v>#REF!</v>
      </c>
      <c r="M496" s="23" t="e">
        <f>SUMIF(#REF!,BRANCH!B:B,#REF!)</f>
        <v>#REF!</v>
      </c>
      <c r="N496" s="52" t="e">
        <f>SUMIF(#REF!,BRANCH!A:A,#REF!)</f>
        <v>#REF!</v>
      </c>
      <c r="O496" s="23" t="e">
        <f t="shared" si="22"/>
        <v>#REF!</v>
      </c>
      <c r="P496" s="23">
        <f>SUMIF('Normal Call'!A:A,BRANCH!A:A,'Normal Call'!D:D)</f>
        <v>89030</v>
      </c>
      <c r="Q496" s="23">
        <f>SUMIF('Normal Call'!A:A,BRANCH!A:A,'Normal Call'!G:G)</f>
        <v>32</v>
      </c>
      <c r="R496" s="23">
        <f>SUMIF('Normal Call'!A:A,BRANCH!A:A,'Normal Call'!F:F)</f>
        <v>11</v>
      </c>
      <c r="S496" s="52">
        <f>SUMIF('Normal Call'!B:B,BRANCH!B:B,'Normal Call'!E:E)</f>
        <v>21</v>
      </c>
      <c r="T496" s="23">
        <f t="shared" si="23"/>
        <v>89019</v>
      </c>
    </row>
    <row r="497" spans="1:20" x14ac:dyDescent="0.25">
      <c r="A497" s="21">
        <v>541</v>
      </c>
      <c r="B497" s="33" t="s">
        <v>1051</v>
      </c>
      <c r="C497" s="34" t="s">
        <v>581</v>
      </c>
      <c r="D497" s="34" t="s">
        <v>404</v>
      </c>
      <c r="E497" s="22" t="s">
        <v>13</v>
      </c>
      <c r="F497" s="23">
        <f>SUMIF('Repledge Call'!A:A,BRANCH!A:A,'Repledge Call'!D:D)</f>
        <v>5556</v>
      </c>
      <c r="G497" s="23">
        <f>SUMIF('Repledge Call'!A:A,BRANCH!A:A,'Repledge Call'!G:G)</f>
        <v>0</v>
      </c>
      <c r="H497" s="23">
        <f>SUMIF('Repledge Call'!A:A,BRANCH!A:A,'Repledge Call'!F:F)</f>
        <v>0</v>
      </c>
      <c r="I497" s="52">
        <f>VLOOKUP(A:A,'Repledge Call'!A:E,5,0)</f>
        <v>0</v>
      </c>
      <c r="J497" s="23">
        <f t="shared" si="21"/>
        <v>5556</v>
      </c>
      <c r="K497" s="23" t="e">
        <f>SUMIF(#REF!,BRANCH!A:A,#REF!)</f>
        <v>#REF!</v>
      </c>
      <c r="L497" s="23" t="e">
        <f>SUMIF(#REF!,BRANCH!A:A,#REF!)</f>
        <v>#REF!</v>
      </c>
      <c r="M497" s="23" t="e">
        <f>SUMIF(#REF!,BRANCH!B:B,#REF!)</f>
        <v>#REF!</v>
      </c>
      <c r="N497" s="52" t="e">
        <f>SUMIF(#REF!,BRANCH!A:A,#REF!)</f>
        <v>#REF!</v>
      </c>
      <c r="O497" s="23" t="e">
        <f t="shared" si="22"/>
        <v>#REF!</v>
      </c>
      <c r="P497" s="23">
        <f>SUMIF('Normal Call'!A:A,BRANCH!A:A,'Normal Call'!D:D)</f>
        <v>58868</v>
      </c>
      <c r="Q497" s="23">
        <f>SUMIF('Normal Call'!A:A,BRANCH!A:A,'Normal Call'!G:G)</f>
        <v>26</v>
      </c>
      <c r="R497" s="23">
        <f>SUMIF('Normal Call'!A:A,BRANCH!A:A,'Normal Call'!F:F)</f>
        <v>26</v>
      </c>
      <c r="S497" s="52">
        <f>SUMIF('Normal Call'!B:B,BRANCH!B:B,'Normal Call'!E:E)</f>
        <v>0</v>
      </c>
      <c r="T497" s="23">
        <f t="shared" si="23"/>
        <v>58842</v>
      </c>
    </row>
    <row r="498" spans="1:20" x14ac:dyDescent="0.25">
      <c r="A498" s="21">
        <v>542</v>
      </c>
      <c r="B498" s="33" t="s">
        <v>1052</v>
      </c>
      <c r="C498" s="34" t="s">
        <v>328</v>
      </c>
      <c r="D498" s="34" t="s">
        <v>223</v>
      </c>
      <c r="E498" s="22" t="s">
        <v>13</v>
      </c>
      <c r="F498" s="23">
        <f>SUMIF('Repledge Call'!A:A,BRANCH!A:A,'Repledge Call'!D:D)</f>
        <v>11634</v>
      </c>
      <c r="G498" s="23">
        <f>SUMIF('Repledge Call'!A:A,BRANCH!A:A,'Repledge Call'!G:G)</f>
        <v>0</v>
      </c>
      <c r="H498" s="23">
        <f>SUMIF('Repledge Call'!A:A,BRANCH!A:A,'Repledge Call'!F:F)</f>
        <v>0</v>
      </c>
      <c r="I498" s="52">
        <f>VLOOKUP(A:A,'Repledge Call'!A:E,5,0)</f>
        <v>0</v>
      </c>
      <c r="J498" s="23">
        <f t="shared" si="21"/>
        <v>11634</v>
      </c>
      <c r="K498" s="23" t="e">
        <f>SUMIF(#REF!,BRANCH!A:A,#REF!)</f>
        <v>#REF!</v>
      </c>
      <c r="L498" s="23" t="e">
        <f>SUMIF(#REF!,BRANCH!A:A,#REF!)</f>
        <v>#REF!</v>
      </c>
      <c r="M498" s="23" t="e">
        <f>SUMIF(#REF!,BRANCH!B:B,#REF!)</f>
        <v>#REF!</v>
      </c>
      <c r="N498" s="52" t="e">
        <f>SUMIF(#REF!,BRANCH!A:A,#REF!)</f>
        <v>#REF!</v>
      </c>
      <c r="O498" s="23" t="e">
        <f t="shared" si="22"/>
        <v>#REF!</v>
      </c>
      <c r="P498" s="23">
        <f>SUMIF('Normal Call'!A:A,BRANCH!A:A,'Normal Call'!D:D)</f>
        <v>116529</v>
      </c>
      <c r="Q498" s="23">
        <f>SUMIF('Normal Call'!A:A,BRANCH!A:A,'Normal Call'!G:G)</f>
        <v>45</v>
      </c>
      <c r="R498" s="23">
        <f>SUMIF('Normal Call'!A:A,BRANCH!A:A,'Normal Call'!F:F)</f>
        <v>27</v>
      </c>
      <c r="S498" s="52">
        <f>SUMIF('Normal Call'!B:B,BRANCH!B:B,'Normal Call'!E:E)</f>
        <v>18</v>
      </c>
      <c r="T498" s="23">
        <f t="shared" si="23"/>
        <v>116502</v>
      </c>
    </row>
    <row r="499" spans="1:20" x14ac:dyDescent="0.25">
      <c r="A499" s="21">
        <v>543</v>
      </c>
      <c r="B499" s="33" t="s">
        <v>1053</v>
      </c>
      <c r="C499" s="34" t="s">
        <v>182</v>
      </c>
      <c r="D499" s="34" t="s">
        <v>139</v>
      </c>
      <c r="E499" s="22" t="s">
        <v>16</v>
      </c>
      <c r="F499" s="23">
        <f>SUMIF('Repledge Call'!A:A,BRANCH!A:A,'Repledge Call'!D:D)</f>
        <v>16272</v>
      </c>
      <c r="G499" s="23">
        <f>SUMIF('Repledge Call'!A:A,BRANCH!A:A,'Repledge Call'!G:G)</f>
        <v>0</v>
      </c>
      <c r="H499" s="23">
        <f>SUMIF('Repledge Call'!A:A,BRANCH!A:A,'Repledge Call'!F:F)</f>
        <v>0</v>
      </c>
      <c r="I499" s="52">
        <f>VLOOKUP(A:A,'Repledge Call'!A:E,5,0)</f>
        <v>0</v>
      </c>
      <c r="J499" s="23">
        <f t="shared" si="21"/>
        <v>16272</v>
      </c>
      <c r="K499" s="23" t="e">
        <f>SUMIF(#REF!,BRANCH!A:A,#REF!)</f>
        <v>#REF!</v>
      </c>
      <c r="L499" s="23" t="e">
        <f>SUMIF(#REF!,BRANCH!A:A,#REF!)</f>
        <v>#REF!</v>
      </c>
      <c r="M499" s="23" t="e">
        <f>SUMIF(#REF!,BRANCH!B:B,#REF!)</f>
        <v>#REF!</v>
      </c>
      <c r="N499" s="52" t="e">
        <f>SUMIF(#REF!,BRANCH!A:A,#REF!)</f>
        <v>#REF!</v>
      </c>
      <c r="O499" s="23" t="e">
        <f t="shared" si="22"/>
        <v>#REF!</v>
      </c>
      <c r="P499" s="23">
        <f>SUMIF('Normal Call'!A:A,BRANCH!A:A,'Normal Call'!D:D)</f>
        <v>168010</v>
      </c>
      <c r="Q499" s="23">
        <f>SUMIF('Normal Call'!A:A,BRANCH!A:A,'Normal Call'!G:G)</f>
        <v>45</v>
      </c>
      <c r="R499" s="23">
        <f>SUMIF('Normal Call'!A:A,BRANCH!A:A,'Normal Call'!F:F)</f>
        <v>45</v>
      </c>
      <c r="S499" s="52">
        <f>SUMIF('Normal Call'!B:B,BRANCH!B:B,'Normal Call'!E:E)</f>
        <v>0</v>
      </c>
      <c r="T499" s="23">
        <f t="shared" si="23"/>
        <v>167965</v>
      </c>
    </row>
    <row r="500" spans="1:20" x14ac:dyDescent="0.25">
      <c r="A500" s="21">
        <v>544</v>
      </c>
      <c r="B500" s="33" t="s">
        <v>1054</v>
      </c>
      <c r="C500" s="34" t="s">
        <v>395</v>
      </c>
      <c r="D500" s="34" t="s">
        <v>284</v>
      </c>
      <c r="E500" s="22" t="s">
        <v>16</v>
      </c>
      <c r="F500" s="23">
        <f>SUMIF('Repledge Call'!A:A,BRANCH!A:A,'Repledge Call'!D:D)</f>
        <v>10624</v>
      </c>
      <c r="G500" s="23">
        <f>SUMIF('Repledge Call'!A:A,BRANCH!A:A,'Repledge Call'!G:G)</f>
        <v>0</v>
      </c>
      <c r="H500" s="23">
        <f>SUMIF('Repledge Call'!A:A,BRANCH!A:A,'Repledge Call'!F:F)</f>
        <v>0</v>
      </c>
      <c r="I500" s="52">
        <f>VLOOKUP(A:A,'Repledge Call'!A:E,5,0)</f>
        <v>0</v>
      </c>
      <c r="J500" s="23">
        <f t="shared" si="21"/>
        <v>10624</v>
      </c>
      <c r="K500" s="23" t="e">
        <f>SUMIF(#REF!,BRANCH!A:A,#REF!)</f>
        <v>#REF!</v>
      </c>
      <c r="L500" s="23" t="e">
        <f>SUMIF(#REF!,BRANCH!A:A,#REF!)</f>
        <v>#REF!</v>
      </c>
      <c r="M500" s="23" t="e">
        <f>SUMIF(#REF!,BRANCH!B:B,#REF!)</f>
        <v>#REF!</v>
      </c>
      <c r="N500" s="52" t="e">
        <f>SUMIF(#REF!,BRANCH!A:A,#REF!)</f>
        <v>#REF!</v>
      </c>
      <c r="O500" s="23" t="e">
        <f t="shared" si="22"/>
        <v>#REF!</v>
      </c>
      <c r="P500" s="23">
        <f>SUMIF('Normal Call'!A:A,BRANCH!A:A,'Normal Call'!D:D)</f>
        <v>108501</v>
      </c>
      <c r="Q500" s="23">
        <f>SUMIF('Normal Call'!A:A,BRANCH!A:A,'Normal Call'!G:G)</f>
        <v>36</v>
      </c>
      <c r="R500" s="23">
        <f>SUMIF('Normal Call'!A:A,BRANCH!A:A,'Normal Call'!F:F)</f>
        <v>36</v>
      </c>
      <c r="S500" s="52">
        <f>SUMIF('Normal Call'!B:B,BRANCH!B:B,'Normal Call'!E:E)</f>
        <v>0</v>
      </c>
      <c r="T500" s="23">
        <f t="shared" si="23"/>
        <v>108465</v>
      </c>
    </row>
    <row r="501" spans="1:20" x14ac:dyDescent="0.25">
      <c r="A501" s="21">
        <v>545</v>
      </c>
      <c r="B501" s="33" t="s">
        <v>1055</v>
      </c>
      <c r="C501" s="34" t="s">
        <v>346</v>
      </c>
      <c r="D501" s="34" t="s">
        <v>347</v>
      </c>
      <c r="E501" s="22" t="s">
        <v>13</v>
      </c>
      <c r="F501" s="23">
        <f>SUMIF('Repledge Call'!A:A,BRANCH!A:A,'Repledge Call'!D:D)</f>
        <v>9583</v>
      </c>
      <c r="G501" s="23">
        <f>SUMIF('Repledge Call'!A:A,BRANCH!A:A,'Repledge Call'!G:G)</f>
        <v>0</v>
      </c>
      <c r="H501" s="23">
        <f>SUMIF('Repledge Call'!A:A,BRANCH!A:A,'Repledge Call'!F:F)</f>
        <v>0</v>
      </c>
      <c r="I501" s="52">
        <f>VLOOKUP(A:A,'Repledge Call'!A:E,5,0)</f>
        <v>0</v>
      </c>
      <c r="J501" s="23">
        <f t="shared" si="21"/>
        <v>9583</v>
      </c>
      <c r="K501" s="23" t="e">
        <f>SUMIF(#REF!,BRANCH!A:A,#REF!)</f>
        <v>#REF!</v>
      </c>
      <c r="L501" s="23" t="e">
        <f>SUMIF(#REF!,BRANCH!A:A,#REF!)</f>
        <v>#REF!</v>
      </c>
      <c r="M501" s="23" t="e">
        <f>SUMIF(#REF!,BRANCH!B:B,#REF!)</f>
        <v>#REF!</v>
      </c>
      <c r="N501" s="52" t="e">
        <f>SUMIF(#REF!,BRANCH!A:A,#REF!)</f>
        <v>#REF!</v>
      </c>
      <c r="O501" s="23" t="e">
        <f t="shared" si="22"/>
        <v>#REF!</v>
      </c>
      <c r="P501" s="23">
        <f>SUMIF('Normal Call'!A:A,BRANCH!A:A,'Normal Call'!D:D)</f>
        <v>89149</v>
      </c>
      <c r="Q501" s="23">
        <f>SUMIF('Normal Call'!A:A,BRANCH!A:A,'Normal Call'!G:G)</f>
        <v>30</v>
      </c>
      <c r="R501" s="23">
        <f>SUMIF('Normal Call'!A:A,BRANCH!A:A,'Normal Call'!F:F)</f>
        <v>30</v>
      </c>
      <c r="S501" s="52">
        <f>SUMIF('Normal Call'!B:B,BRANCH!B:B,'Normal Call'!E:E)</f>
        <v>0</v>
      </c>
      <c r="T501" s="23">
        <f t="shared" si="23"/>
        <v>89119</v>
      </c>
    </row>
    <row r="502" spans="1:20" x14ac:dyDescent="0.25">
      <c r="A502" s="21">
        <v>546</v>
      </c>
      <c r="B502" s="33" t="s">
        <v>1056</v>
      </c>
      <c r="C502" s="34" t="s">
        <v>481</v>
      </c>
      <c r="D502" s="34" t="s">
        <v>173</v>
      </c>
      <c r="E502" s="22" t="s">
        <v>17</v>
      </c>
      <c r="F502" s="23">
        <f>SUMIF('Repledge Call'!A:A,BRANCH!A:A,'Repledge Call'!D:D)</f>
        <v>18202</v>
      </c>
      <c r="G502" s="23">
        <f>SUMIF('Repledge Call'!A:A,BRANCH!A:A,'Repledge Call'!G:G)</f>
        <v>1</v>
      </c>
      <c r="H502" s="23">
        <f>SUMIF('Repledge Call'!A:A,BRANCH!A:A,'Repledge Call'!F:F)</f>
        <v>1</v>
      </c>
      <c r="I502" s="52">
        <f>VLOOKUP(A:A,'Repledge Call'!A:E,5,0)</f>
        <v>0</v>
      </c>
      <c r="J502" s="23">
        <f t="shared" si="21"/>
        <v>18201</v>
      </c>
      <c r="K502" s="23" t="e">
        <f>SUMIF(#REF!,BRANCH!A:A,#REF!)</f>
        <v>#REF!</v>
      </c>
      <c r="L502" s="23" t="e">
        <f>SUMIF(#REF!,BRANCH!A:A,#REF!)</f>
        <v>#REF!</v>
      </c>
      <c r="M502" s="23" t="e">
        <f>SUMIF(#REF!,BRANCH!B:B,#REF!)</f>
        <v>#REF!</v>
      </c>
      <c r="N502" s="52" t="e">
        <f>SUMIF(#REF!,BRANCH!A:A,#REF!)</f>
        <v>#REF!</v>
      </c>
      <c r="O502" s="23" t="e">
        <f t="shared" si="22"/>
        <v>#REF!</v>
      </c>
      <c r="P502" s="23">
        <f>SUMIF('Normal Call'!A:A,BRANCH!A:A,'Normal Call'!D:D)</f>
        <v>177217</v>
      </c>
      <c r="Q502" s="23">
        <f>SUMIF('Normal Call'!A:A,BRANCH!A:A,'Normal Call'!G:G)</f>
        <v>73</v>
      </c>
      <c r="R502" s="23">
        <f>SUMIF('Normal Call'!A:A,BRANCH!A:A,'Normal Call'!F:F)</f>
        <v>73</v>
      </c>
      <c r="S502" s="52">
        <f>SUMIF('Normal Call'!B:B,BRANCH!B:B,'Normal Call'!E:E)</f>
        <v>0</v>
      </c>
      <c r="T502" s="23">
        <f t="shared" si="23"/>
        <v>177144</v>
      </c>
    </row>
    <row r="503" spans="1:20" x14ac:dyDescent="0.25">
      <c r="A503" s="21">
        <v>547</v>
      </c>
      <c r="B503" s="33" t="s">
        <v>1057</v>
      </c>
      <c r="C503" s="34" t="s">
        <v>222</v>
      </c>
      <c r="D503" s="34" t="s">
        <v>223</v>
      </c>
      <c r="E503" s="22" t="s">
        <v>13</v>
      </c>
      <c r="F503" s="23">
        <f>SUMIF('Repledge Call'!A:A,BRANCH!A:A,'Repledge Call'!D:D)</f>
        <v>8518</v>
      </c>
      <c r="G503" s="23">
        <f>SUMIF('Repledge Call'!A:A,BRANCH!A:A,'Repledge Call'!G:G)</f>
        <v>0</v>
      </c>
      <c r="H503" s="23">
        <f>SUMIF('Repledge Call'!A:A,BRANCH!A:A,'Repledge Call'!F:F)</f>
        <v>0</v>
      </c>
      <c r="I503" s="52">
        <f>VLOOKUP(A:A,'Repledge Call'!A:E,5,0)</f>
        <v>0</v>
      </c>
      <c r="J503" s="23">
        <f t="shared" si="21"/>
        <v>8518</v>
      </c>
      <c r="K503" s="23" t="e">
        <f>SUMIF(#REF!,BRANCH!A:A,#REF!)</f>
        <v>#REF!</v>
      </c>
      <c r="L503" s="23" t="e">
        <f>SUMIF(#REF!,BRANCH!A:A,#REF!)</f>
        <v>#REF!</v>
      </c>
      <c r="M503" s="23" t="e">
        <f>SUMIF(#REF!,BRANCH!B:B,#REF!)</f>
        <v>#REF!</v>
      </c>
      <c r="N503" s="52" t="e">
        <f>SUMIF(#REF!,BRANCH!A:A,#REF!)</f>
        <v>#REF!</v>
      </c>
      <c r="O503" s="23" t="e">
        <f t="shared" si="22"/>
        <v>#REF!</v>
      </c>
      <c r="P503" s="23">
        <f>SUMIF('Normal Call'!A:A,BRANCH!A:A,'Normal Call'!D:D)</f>
        <v>81601</v>
      </c>
      <c r="Q503" s="23">
        <f>SUMIF('Normal Call'!A:A,BRANCH!A:A,'Normal Call'!G:G)</f>
        <v>36</v>
      </c>
      <c r="R503" s="23">
        <f>SUMIF('Normal Call'!A:A,BRANCH!A:A,'Normal Call'!F:F)</f>
        <v>1</v>
      </c>
      <c r="S503" s="52">
        <f>SUMIF('Normal Call'!B:B,BRANCH!B:B,'Normal Call'!E:E)</f>
        <v>35</v>
      </c>
      <c r="T503" s="23">
        <f t="shared" si="23"/>
        <v>81600</v>
      </c>
    </row>
    <row r="504" spans="1:20" x14ac:dyDescent="0.25">
      <c r="A504" s="21">
        <v>548</v>
      </c>
      <c r="B504" s="33" t="s">
        <v>1058</v>
      </c>
      <c r="C504" s="34" t="s">
        <v>289</v>
      </c>
      <c r="D504" s="34" t="s">
        <v>290</v>
      </c>
      <c r="E504" s="22" t="s">
        <v>17</v>
      </c>
      <c r="F504" s="23">
        <f>SUMIF('Repledge Call'!A:A,BRANCH!A:A,'Repledge Call'!D:D)</f>
        <v>8138</v>
      </c>
      <c r="G504" s="23">
        <f>SUMIF('Repledge Call'!A:A,BRANCH!A:A,'Repledge Call'!G:G)</f>
        <v>0</v>
      </c>
      <c r="H504" s="23">
        <f>SUMIF('Repledge Call'!A:A,BRANCH!A:A,'Repledge Call'!F:F)</f>
        <v>0</v>
      </c>
      <c r="I504" s="52">
        <f>VLOOKUP(A:A,'Repledge Call'!A:E,5,0)</f>
        <v>0</v>
      </c>
      <c r="J504" s="23">
        <f t="shared" si="21"/>
        <v>8138</v>
      </c>
      <c r="K504" s="23" t="e">
        <f>SUMIF(#REF!,BRANCH!A:A,#REF!)</f>
        <v>#REF!</v>
      </c>
      <c r="L504" s="23" t="e">
        <f>SUMIF(#REF!,BRANCH!A:A,#REF!)</f>
        <v>#REF!</v>
      </c>
      <c r="M504" s="23" t="e">
        <f>SUMIF(#REF!,BRANCH!B:B,#REF!)</f>
        <v>#REF!</v>
      </c>
      <c r="N504" s="52" t="e">
        <f>SUMIF(#REF!,BRANCH!A:A,#REF!)</f>
        <v>#REF!</v>
      </c>
      <c r="O504" s="23" t="e">
        <f t="shared" si="22"/>
        <v>#REF!</v>
      </c>
      <c r="P504" s="23">
        <f>SUMIF('Normal Call'!A:A,BRANCH!A:A,'Normal Call'!D:D)</f>
        <v>76271</v>
      </c>
      <c r="Q504" s="23">
        <f>SUMIF('Normal Call'!A:A,BRANCH!A:A,'Normal Call'!G:G)</f>
        <v>33</v>
      </c>
      <c r="R504" s="23">
        <f>SUMIF('Normal Call'!A:A,BRANCH!A:A,'Normal Call'!F:F)</f>
        <v>33</v>
      </c>
      <c r="S504" s="52">
        <f>SUMIF('Normal Call'!B:B,BRANCH!B:B,'Normal Call'!E:E)</f>
        <v>0</v>
      </c>
      <c r="T504" s="23">
        <f t="shared" si="23"/>
        <v>76238</v>
      </c>
    </row>
    <row r="505" spans="1:20" x14ac:dyDescent="0.25">
      <c r="A505" s="21">
        <v>551</v>
      </c>
      <c r="B505" s="33" t="s">
        <v>54</v>
      </c>
      <c r="C505" s="34" t="s">
        <v>371</v>
      </c>
      <c r="D505" s="34" t="s">
        <v>372</v>
      </c>
      <c r="E505" s="22" t="s">
        <v>15</v>
      </c>
      <c r="F505" s="23">
        <f>SUMIF('Repledge Call'!A:A,BRANCH!A:A,'Repledge Call'!D:D)</f>
        <v>2538</v>
      </c>
      <c r="G505" s="23">
        <f>SUMIF('Repledge Call'!A:A,BRANCH!A:A,'Repledge Call'!G:G)</f>
        <v>0</v>
      </c>
      <c r="H505" s="23">
        <f>SUMIF('Repledge Call'!A:A,BRANCH!A:A,'Repledge Call'!F:F)</f>
        <v>0</v>
      </c>
      <c r="I505" s="52">
        <f>VLOOKUP(A:A,'Repledge Call'!A:E,5,0)</f>
        <v>0</v>
      </c>
      <c r="J505" s="23">
        <f t="shared" si="21"/>
        <v>2538</v>
      </c>
      <c r="K505" s="23" t="e">
        <f>SUMIF(#REF!,BRANCH!A:A,#REF!)</f>
        <v>#REF!</v>
      </c>
      <c r="L505" s="23" t="e">
        <f>SUMIF(#REF!,BRANCH!A:A,#REF!)</f>
        <v>#REF!</v>
      </c>
      <c r="M505" s="23" t="e">
        <f>SUMIF(#REF!,BRANCH!B:B,#REF!)</f>
        <v>#REF!</v>
      </c>
      <c r="N505" s="52" t="e">
        <f>SUMIF(#REF!,BRANCH!A:A,#REF!)</f>
        <v>#REF!</v>
      </c>
      <c r="O505" s="23" t="e">
        <f t="shared" si="22"/>
        <v>#REF!</v>
      </c>
      <c r="P505" s="23">
        <f>SUMIF('Normal Call'!A:A,BRANCH!A:A,'Normal Call'!D:D)</f>
        <v>25679</v>
      </c>
      <c r="Q505" s="23">
        <f>SUMIF('Normal Call'!A:A,BRANCH!A:A,'Normal Call'!G:G)</f>
        <v>4</v>
      </c>
      <c r="R505" s="23">
        <f>SUMIF('Normal Call'!A:A,BRANCH!A:A,'Normal Call'!F:F)</f>
        <v>0</v>
      </c>
      <c r="S505" s="52">
        <f>SUMIF('Normal Call'!B:B,BRANCH!B:B,'Normal Call'!E:E)</f>
        <v>4</v>
      </c>
      <c r="T505" s="23">
        <f t="shared" si="23"/>
        <v>25679</v>
      </c>
    </row>
    <row r="506" spans="1:20" x14ac:dyDescent="0.25">
      <c r="A506" s="21">
        <v>552</v>
      </c>
      <c r="B506" s="33" t="s">
        <v>1059</v>
      </c>
      <c r="C506" s="34" t="s">
        <v>444</v>
      </c>
      <c r="D506" s="34" t="s">
        <v>397</v>
      </c>
      <c r="E506" s="22" t="s">
        <v>13</v>
      </c>
      <c r="F506" s="23">
        <f>SUMIF('Repledge Call'!A:A,BRANCH!A:A,'Repledge Call'!D:D)</f>
        <v>2899</v>
      </c>
      <c r="G506" s="23">
        <f>SUMIF('Repledge Call'!A:A,BRANCH!A:A,'Repledge Call'!G:G)</f>
        <v>0</v>
      </c>
      <c r="H506" s="23">
        <f>SUMIF('Repledge Call'!A:A,BRANCH!A:A,'Repledge Call'!F:F)</f>
        <v>0</v>
      </c>
      <c r="I506" s="52">
        <f>VLOOKUP(A:A,'Repledge Call'!A:E,5,0)</f>
        <v>0</v>
      </c>
      <c r="J506" s="23">
        <f t="shared" si="21"/>
        <v>2899</v>
      </c>
      <c r="K506" s="23" t="e">
        <f>SUMIF(#REF!,BRANCH!A:A,#REF!)</f>
        <v>#REF!</v>
      </c>
      <c r="L506" s="23" t="e">
        <f>SUMIF(#REF!,BRANCH!A:A,#REF!)</f>
        <v>#REF!</v>
      </c>
      <c r="M506" s="23" t="e">
        <f>SUMIF(#REF!,BRANCH!B:B,#REF!)</f>
        <v>#REF!</v>
      </c>
      <c r="N506" s="52" t="e">
        <f>SUMIF(#REF!,BRANCH!A:A,#REF!)</f>
        <v>#REF!</v>
      </c>
      <c r="O506" s="23" t="e">
        <f t="shared" si="22"/>
        <v>#REF!</v>
      </c>
      <c r="P506" s="23">
        <f>SUMIF('Normal Call'!A:A,BRANCH!A:A,'Normal Call'!D:D)</f>
        <v>31144</v>
      </c>
      <c r="Q506" s="23">
        <f>SUMIF('Normal Call'!A:A,BRANCH!A:A,'Normal Call'!G:G)</f>
        <v>9</v>
      </c>
      <c r="R506" s="23">
        <f>SUMIF('Normal Call'!A:A,BRANCH!A:A,'Normal Call'!F:F)</f>
        <v>9</v>
      </c>
      <c r="S506" s="52">
        <f>SUMIF('Normal Call'!B:B,BRANCH!B:B,'Normal Call'!E:E)</f>
        <v>0</v>
      </c>
      <c r="T506" s="23">
        <f t="shared" si="23"/>
        <v>31135</v>
      </c>
    </row>
    <row r="507" spans="1:20" x14ac:dyDescent="0.25">
      <c r="A507" s="21">
        <v>553</v>
      </c>
      <c r="B507" s="33" t="s">
        <v>1060</v>
      </c>
      <c r="C507" s="34" t="s">
        <v>238</v>
      </c>
      <c r="D507" s="34" t="s">
        <v>141</v>
      </c>
      <c r="E507" s="22" t="s">
        <v>16</v>
      </c>
      <c r="F507" s="23">
        <f>SUMIF('Repledge Call'!A:A,BRANCH!A:A,'Repledge Call'!D:D)</f>
        <v>12069</v>
      </c>
      <c r="G507" s="23">
        <f>SUMIF('Repledge Call'!A:A,BRANCH!A:A,'Repledge Call'!G:G)</f>
        <v>0</v>
      </c>
      <c r="H507" s="23">
        <f>SUMIF('Repledge Call'!A:A,BRANCH!A:A,'Repledge Call'!F:F)</f>
        <v>0</v>
      </c>
      <c r="I507" s="52">
        <f>VLOOKUP(A:A,'Repledge Call'!A:E,5,0)</f>
        <v>0</v>
      </c>
      <c r="J507" s="23">
        <f t="shared" si="21"/>
        <v>12069</v>
      </c>
      <c r="K507" s="23" t="e">
        <f>SUMIF(#REF!,BRANCH!A:A,#REF!)</f>
        <v>#REF!</v>
      </c>
      <c r="L507" s="23" t="e">
        <f>SUMIF(#REF!,BRANCH!A:A,#REF!)</f>
        <v>#REF!</v>
      </c>
      <c r="M507" s="23" t="e">
        <f>SUMIF(#REF!,BRANCH!B:B,#REF!)</f>
        <v>#REF!</v>
      </c>
      <c r="N507" s="52" t="e">
        <f>SUMIF(#REF!,BRANCH!A:A,#REF!)</f>
        <v>#REF!</v>
      </c>
      <c r="O507" s="23" t="e">
        <f t="shared" si="22"/>
        <v>#REF!</v>
      </c>
      <c r="P507" s="23">
        <f>SUMIF('Normal Call'!A:A,BRANCH!A:A,'Normal Call'!D:D)</f>
        <v>123348</v>
      </c>
      <c r="Q507" s="23">
        <f>SUMIF('Normal Call'!A:A,BRANCH!A:A,'Normal Call'!G:G)</f>
        <v>54</v>
      </c>
      <c r="R507" s="23">
        <f>SUMIF('Normal Call'!A:A,BRANCH!A:A,'Normal Call'!F:F)</f>
        <v>54</v>
      </c>
      <c r="S507" s="52">
        <f>SUMIF('Normal Call'!B:B,BRANCH!B:B,'Normal Call'!E:E)</f>
        <v>0</v>
      </c>
      <c r="T507" s="23">
        <f t="shared" si="23"/>
        <v>123294</v>
      </c>
    </row>
    <row r="508" spans="1:20" x14ac:dyDescent="0.25">
      <c r="A508" s="21">
        <v>554</v>
      </c>
      <c r="B508" s="33" t="s">
        <v>1061</v>
      </c>
      <c r="C508" s="34" t="s">
        <v>175</v>
      </c>
      <c r="D508" s="34" t="s">
        <v>176</v>
      </c>
      <c r="E508" s="22" t="s">
        <v>17</v>
      </c>
      <c r="F508" s="23">
        <f>SUMIF('Repledge Call'!A:A,BRANCH!A:A,'Repledge Call'!D:D)</f>
        <v>29299</v>
      </c>
      <c r="G508" s="23">
        <f>SUMIF('Repledge Call'!A:A,BRANCH!A:A,'Repledge Call'!G:G)</f>
        <v>1</v>
      </c>
      <c r="H508" s="23">
        <f>SUMIF('Repledge Call'!A:A,BRANCH!A:A,'Repledge Call'!F:F)</f>
        <v>0</v>
      </c>
      <c r="I508" s="52">
        <f>VLOOKUP(A:A,'Repledge Call'!A:E,5,0)</f>
        <v>1</v>
      </c>
      <c r="J508" s="23">
        <f t="shared" si="21"/>
        <v>29299</v>
      </c>
      <c r="K508" s="23" t="e">
        <f>SUMIF(#REF!,BRANCH!A:A,#REF!)</f>
        <v>#REF!</v>
      </c>
      <c r="L508" s="23" t="e">
        <f>SUMIF(#REF!,BRANCH!A:A,#REF!)</f>
        <v>#REF!</v>
      </c>
      <c r="M508" s="23" t="e">
        <f>SUMIF(#REF!,BRANCH!B:B,#REF!)</f>
        <v>#REF!</v>
      </c>
      <c r="N508" s="52" t="e">
        <f>SUMIF(#REF!,BRANCH!A:A,#REF!)</f>
        <v>#REF!</v>
      </c>
      <c r="O508" s="23" t="e">
        <f t="shared" si="22"/>
        <v>#REF!</v>
      </c>
      <c r="P508" s="23">
        <f>SUMIF('Normal Call'!A:A,BRANCH!A:A,'Normal Call'!D:D)</f>
        <v>276826</v>
      </c>
      <c r="Q508" s="23">
        <f>SUMIF('Normal Call'!A:A,BRANCH!A:A,'Normal Call'!G:G)</f>
        <v>120</v>
      </c>
      <c r="R508" s="23">
        <f>SUMIF('Normal Call'!A:A,BRANCH!A:A,'Normal Call'!F:F)</f>
        <v>50</v>
      </c>
      <c r="S508" s="52">
        <f>SUMIF('Normal Call'!B:B,BRANCH!B:B,'Normal Call'!E:E)</f>
        <v>70</v>
      </c>
      <c r="T508" s="23">
        <f t="shared" si="23"/>
        <v>276776</v>
      </c>
    </row>
    <row r="509" spans="1:20" x14ac:dyDescent="0.25">
      <c r="A509" s="21">
        <v>555</v>
      </c>
      <c r="B509" s="33" t="s">
        <v>1062</v>
      </c>
      <c r="C509" s="34" t="s">
        <v>574</v>
      </c>
      <c r="D509" s="34" t="s">
        <v>404</v>
      </c>
      <c r="E509" s="22" t="s">
        <v>13</v>
      </c>
      <c r="F509" s="23">
        <f>SUMIF('Repledge Call'!A:A,BRANCH!A:A,'Repledge Call'!D:D)</f>
        <v>2402</v>
      </c>
      <c r="G509" s="23">
        <f>SUMIF('Repledge Call'!A:A,BRANCH!A:A,'Repledge Call'!G:G)</f>
        <v>0</v>
      </c>
      <c r="H509" s="23">
        <f>SUMIF('Repledge Call'!A:A,BRANCH!A:A,'Repledge Call'!F:F)</f>
        <v>0</v>
      </c>
      <c r="I509" s="52">
        <f>VLOOKUP(A:A,'Repledge Call'!A:E,5,0)</f>
        <v>0</v>
      </c>
      <c r="J509" s="23">
        <f t="shared" si="21"/>
        <v>2402</v>
      </c>
      <c r="K509" s="23" t="e">
        <f>SUMIF(#REF!,BRANCH!A:A,#REF!)</f>
        <v>#REF!</v>
      </c>
      <c r="L509" s="23" t="e">
        <f>SUMIF(#REF!,BRANCH!A:A,#REF!)</f>
        <v>#REF!</v>
      </c>
      <c r="M509" s="23" t="e">
        <f>SUMIF(#REF!,BRANCH!B:B,#REF!)</f>
        <v>#REF!</v>
      </c>
      <c r="N509" s="52" t="e">
        <f>SUMIF(#REF!,BRANCH!A:A,#REF!)</f>
        <v>#REF!</v>
      </c>
      <c r="O509" s="23" t="e">
        <f t="shared" si="22"/>
        <v>#REF!</v>
      </c>
      <c r="P509" s="23">
        <f>SUMIF('Normal Call'!A:A,BRANCH!A:A,'Normal Call'!D:D)</f>
        <v>27448</v>
      </c>
      <c r="Q509" s="23">
        <f>SUMIF('Normal Call'!A:A,BRANCH!A:A,'Normal Call'!G:G)</f>
        <v>12</v>
      </c>
      <c r="R509" s="23">
        <f>SUMIF('Normal Call'!A:A,BRANCH!A:A,'Normal Call'!F:F)</f>
        <v>12</v>
      </c>
      <c r="S509" s="52">
        <f>SUMIF('Normal Call'!B:B,BRANCH!B:B,'Normal Call'!E:E)</f>
        <v>0</v>
      </c>
      <c r="T509" s="23">
        <f t="shared" si="23"/>
        <v>27436</v>
      </c>
    </row>
    <row r="510" spans="1:20" x14ac:dyDescent="0.25">
      <c r="A510" s="21">
        <v>556</v>
      </c>
      <c r="B510" s="33" t="s">
        <v>1063</v>
      </c>
      <c r="C510" s="34" t="s">
        <v>433</v>
      </c>
      <c r="D510" s="34" t="s">
        <v>141</v>
      </c>
      <c r="E510" s="22" t="s">
        <v>16</v>
      </c>
      <c r="F510" s="23">
        <f>SUMIF('Repledge Call'!A:A,BRANCH!A:A,'Repledge Call'!D:D)</f>
        <v>19626</v>
      </c>
      <c r="G510" s="23">
        <f>SUMIF('Repledge Call'!A:A,BRANCH!A:A,'Repledge Call'!G:G)</f>
        <v>0</v>
      </c>
      <c r="H510" s="23">
        <f>SUMIF('Repledge Call'!A:A,BRANCH!A:A,'Repledge Call'!F:F)</f>
        <v>0</v>
      </c>
      <c r="I510" s="52">
        <f>VLOOKUP(A:A,'Repledge Call'!A:E,5,0)</f>
        <v>0</v>
      </c>
      <c r="J510" s="23">
        <f t="shared" si="21"/>
        <v>19626</v>
      </c>
      <c r="K510" s="23" t="e">
        <f>SUMIF(#REF!,BRANCH!A:A,#REF!)</f>
        <v>#REF!</v>
      </c>
      <c r="L510" s="23" t="e">
        <f>SUMIF(#REF!,BRANCH!A:A,#REF!)</f>
        <v>#REF!</v>
      </c>
      <c r="M510" s="23" t="e">
        <f>SUMIF(#REF!,BRANCH!B:B,#REF!)</f>
        <v>#REF!</v>
      </c>
      <c r="N510" s="52" t="e">
        <f>SUMIF(#REF!,BRANCH!A:A,#REF!)</f>
        <v>#REF!</v>
      </c>
      <c r="O510" s="23" t="e">
        <f t="shared" si="22"/>
        <v>#REF!</v>
      </c>
      <c r="P510" s="23">
        <f>SUMIF('Normal Call'!A:A,BRANCH!A:A,'Normal Call'!D:D)</f>
        <v>207909</v>
      </c>
      <c r="Q510" s="23">
        <f>SUMIF('Normal Call'!A:A,BRANCH!A:A,'Normal Call'!G:G)</f>
        <v>57</v>
      </c>
      <c r="R510" s="23">
        <f>SUMIF('Normal Call'!A:A,BRANCH!A:A,'Normal Call'!F:F)</f>
        <v>57</v>
      </c>
      <c r="S510" s="52">
        <f>SUMIF('Normal Call'!B:B,BRANCH!B:B,'Normal Call'!E:E)</f>
        <v>0</v>
      </c>
      <c r="T510" s="23">
        <f t="shared" si="23"/>
        <v>207852</v>
      </c>
    </row>
    <row r="511" spans="1:20" x14ac:dyDescent="0.25">
      <c r="A511" s="21">
        <v>557</v>
      </c>
      <c r="B511" s="33" t="s">
        <v>1064</v>
      </c>
      <c r="C511" s="34" t="s">
        <v>328</v>
      </c>
      <c r="D511" s="34" t="s">
        <v>223</v>
      </c>
      <c r="E511" s="22" t="s">
        <v>13</v>
      </c>
      <c r="F511" s="23">
        <f>SUMIF('Repledge Call'!A:A,BRANCH!A:A,'Repledge Call'!D:D)</f>
        <v>9111</v>
      </c>
      <c r="G511" s="23">
        <f>SUMIF('Repledge Call'!A:A,BRANCH!A:A,'Repledge Call'!G:G)</f>
        <v>0</v>
      </c>
      <c r="H511" s="23">
        <f>SUMIF('Repledge Call'!A:A,BRANCH!A:A,'Repledge Call'!F:F)</f>
        <v>0</v>
      </c>
      <c r="I511" s="52">
        <f>VLOOKUP(A:A,'Repledge Call'!A:E,5,0)</f>
        <v>0</v>
      </c>
      <c r="J511" s="23">
        <f t="shared" si="21"/>
        <v>9111</v>
      </c>
      <c r="K511" s="23" t="e">
        <f>SUMIF(#REF!,BRANCH!A:A,#REF!)</f>
        <v>#REF!</v>
      </c>
      <c r="L511" s="23" t="e">
        <f>SUMIF(#REF!,BRANCH!A:A,#REF!)</f>
        <v>#REF!</v>
      </c>
      <c r="M511" s="23" t="e">
        <f>SUMIF(#REF!,BRANCH!B:B,#REF!)</f>
        <v>#REF!</v>
      </c>
      <c r="N511" s="52" t="e">
        <f>SUMIF(#REF!,BRANCH!A:A,#REF!)</f>
        <v>#REF!</v>
      </c>
      <c r="O511" s="23" t="e">
        <f t="shared" si="22"/>
        <v>#REF!</v>
      </c>
      <c r="P511" s="23">
        <f>SUMIF('Normal Call'!A:A,BRANCH!A:A,'Normal Call'!D:D)</f>
        <v>93514</v>
      </c>
      <c r="Q511" s="23">
        <f>SUMIF('Normal Call'!A:A,BRANCH!A:A,'Normal Call'!G:G)</f>
        <v>39</v>
      </c>
      <c r="R511" s="23">
        <f>SUMIF('Normal Call'!A:A,BRANCH!A:A,'Normal Call'!F:F)</f>
        <v>39</v>
      </c>
      <c r="S511" s="52">
        <f>SUMIF('Normal Call'!B:B,BRANCH!B:B,'Normal Call'!E:E)</f>
        <v>0</v>
      </c>
      <c r="T511" s="23">
        <f t="shared" si="23"/>
        <v>93475</v>
      </c>
    </row>
    <row r="512" spans="1:20" x14ac:dyDescent="0.25">
      <c r="A512" s="21">
        <v>558</v>
      </c>
      <c r="B512" s="33" t="s">
        <v>1065</v>
      </c>
      <c r="C512" s="34" t="s">
        <v>276</v>
      </c>
      <c r="D512" s="34" t="s">
        <v>184</v>
      </c>
      <c r="E512" s="22" t="s">
        <v>15</v>
      </c>
      <c r="F512" s="23">
        <f>SUMIF('Repledge Call'!A:A,BRANCH!A:A,'Repledge Call'!D:D)</f>
        <v>11627</v>
      </c>
      <c r="G512" s="23">
        <f>SUMIF('Repledge Call'!A:A,BRANCH!A:A,'Repledge Call'!G:G)</f>
        <v>0</v>
      </c>
      <c r="H512" s="23">
        <f>SUMIF('Repledge Call'!A:A,BRANCH!A:A,'Repledge Call'!F:F)</f>
        <v>0</v>
      </c>
      <c r="I512" s="52">
        <f>VLOOKUP(A:A,'Repledge Call'!A:E,5,0)</f>
        <v>0</v>
      </c>
      <c r="J512" s="23">
        <f t="shared" si="21"/>
        <v>11627</v>
      </c>
      <c r="K512" s="23" t="e">
        <f>SUMIF(#REF!,BRANCH!A:A,#REF!)</f>
        <v>#REF!</v>
      </c>
      <c r="L512" s="23" t="e">
        <f>SUMIF(#REF!,BRANCH!A:A,#REF!)</f>
        <v>#REF!</v>
      </c>
      <c r="M512" s="23" t="e">
        <f>SUMIF(#REF!,BRANCH!B:B,#REF!)</f>
        <v>#REF!</v>
      </c>
      <c r="N512" s="52" t="e">
        <f>SUMIF(#REF!,BRANCH!A:A,#REF!)</f>
        <v>#REF!</v>
      </c>
      <c r="O512" s="23" t="e">
        <f t="shared" si="22"/>
        <v>#REF!</v>
      </c>
      <c r="P512" s="23">
        <f>SUMIF('Normal Call'!A:A,BRANCH!A:A,'Normal Call'!D:D)</f>
        <v>118602</v>
      </c>
      <c r="Q512" s="23">
        <f>SUMIF('Normal Call'!A:A,BRANCH!A:A,'Normal Call'!G:G)</f>
        <v>66</v>
      </c>
      <c r="R512" s="23">
        <f>SUMIF('Normal Call'!A:A,BRANCH!A:A,'Normal Call'!F:F)</f>
        <v>66</v>
      </c>
      <c r="S512" s="52">
        <f>SUMIF('Normal Call'!B:B,BRANCH!B:B,'Normal Call'!E:E)</f>
        <v>0</v>
      </c>
      <c r="T512" s="23">
        <f t="shared" si="23"/>
        <v>118536</v>
      </c>
    </row>
    <row r="513" spans="1:20" x14ac:dyDescent="0.25">
      <c r="A513" s="21">
        <v>559</v>
      </c>
      <c r="B513" s="33" t="s">
        <v>1066</v>
      </c>
      <c r="C513" s="34" t="s">
        <v>431</v>
      </c>
      <c r="D513" s="34" t="s">
        <v>414</v>
      </c>
      <c r="E513" s="22" t="s">
        <v>13</v>
      </c>
      <c r="F513" s="23">
        <f>SUMIF('Repledge Call'!A:A,BRANCH!A:A,'Repledge Call'!D:D)</f>
        <v>7832</v>
      </c>
      <c r="G513" s="23">
        <f>SUMIF('Repledge Call'!A:A,BRANCH!A:A,'Repledge Call'!G:G)</f>
        <v>0</v>
      </c>
      <c r="H513" s="23">
        <f>SUMIF('Repledge Call'!A:A,BRANCH!A:A,'Repledge Call'!F:F)</f>
        <v>0</v>
      </c>
      <c r="I513" s="52">
        <f>VLOOKUP(A:A,'Repledge Call'!A:E,5,0)</f>
        <v>0</v>
      </c>
      <c r="J513" s="23">
        <f t="shared" si="21"/>
        <v>7832</v>
      </c>
      <c r="K513" s="23" t="e">
        <f>SUMIF(#REF!,BRANCH!A:A,#REF!)</f>
        <v>#REF!</v>
      </c>
      <c r="L513" s="23" t="e">
        <f>SUMIF(#REF!,BRANCH!A:A,#REF!)</f>
        <v>#REF!</v>
      </c>
      <c r="M513" s="23" t="e">
        <f>SUMIF(#REF!,BRANCH!B:B,#REF!)</f>
        <v>#REF!</v>
      </c>
      <c r="N513" s="52" t="e">
        <f>SUMIF(#REF!,BRANCH!A:A,#REF!)</f>
        <v>#REF!</v>
      </c>
      <c r="O513" s="23" t="e">
        <f t="shared" si="22"/>
        <v>#REF!</v>
      </c>
      <c r="P513" s="23">
        <f>SUMIF('Normal Call'!A:A,BRANCH!A:A,'Normal Call'!D:D)</f>
        <v>78912</v>
      </c>
      <c r="Q513" s="23">
        <f>SUMIF('Normal Call'!A:A,BRANCH!A:A,'Normal Call'!G:G)</f>
        <v>12</v>
      </c>
      <c r="R513" s="23">
        <f>SUMIF('Normal Call'!A:A,BRANCH!A:A,'Normal Call'!F:F)</f>
        <v>12</v>
      </c>
      <c r="S513" s="52">
        <f>SUMIF('Normal Call'!B:B,BRANCH!B:B,'Normal Call'!E:E)</f>
        <v>0</v>
      </c>
      <c r="T513" s="23">
        <f t="shared" si="23"/>
        <v>78900</v>
      </c>
    </row>
    <row r="514" spans="1:20" x14ac:dyDescent="0.25">
      <c r="A514" s="21">
        <v>560</v>
      </c>
      <c r="B514" s="33" t="s">
        <v>1067</v>
      </c>
      <c r="C514" s="34" t="s">
        <v>304</v>
      </c>
      <c r="D514" s="34" t="s">
        <v>141</v>
      </c>
      <c r="E514" s="22" t="s">
        <v>16</v>
      </c>
      <c r="F514" s="23">
        <f>SUMIF('Repledge Call'!A:A,BRANCH!A:A,'Repledge Call'!D:D)</f>
        <v>12624</v>
      </c>
      <c r="G514" s="23">
        <f>SUMIF('Repledge Call'!A:A,BRANCH!A:A,'Repledge Call'!G:G)</f>
        <v>0</v>
      </c>
      <c r="H514" s="23">
        <f>SUMIF('Repledge Call'!A:A,BRANCH!A:A,'Repledge Call'!F:F)</f>
        <v>0</v>
      </c>
      <c r="I514" s="52">
        <f>VLOOKUP(A:A,'Repledge Call'!A:E,5,0)</f>
        <v>0</v>
      </c>
      <c r="J514" s="23">
        <f t="shared" si="21"/>
        <v>12624</v>
      </c>
      <c r="K514" s="23" t="e">
        <f>SUMIF(#REF!,BRANCH!A:A,#REF!)</f>
        <v>#REF!</v>
      </c>
      <c r="L514" s="23" t="e">
        <f>SUMIF(#REF!,BRANCH!A:A,#REF!)</f>
        <v>#REF!</v>
      </c>
      <c r="M514" s="23" t="e">
        <f>SUMIF(#REF!,BRANCH!B:B,#REF!)</f>
        <v>#REF!</v>
      </c>
      <c r="N514" s="52" t="e">
        <f>SUMIF(#REF!,BRANCH!A:A,#REF!)</f>
        <v>#REF!</v>
      </c>
      <c r="O514" s="23" t="e">
        <f t="shared" si="22"/>
        <v>#REF!</v>
      </c>
      <c r="P514" s="23">
        <f>SUMIF('Normal Call'!A:A,BRANCH!A:A,'Normal Call'!D:D)</f>
        <v>119492</v>
      </c>
      <c r="Q514" s="23">
        <f>SUMIF('Normal Call'!A:A,BRANCH!A:A,'Normal Call'!G:G)</f>
        <v>45</v>
      </c>
      <c r="R514" s="23">
        <f>SUMIF('Normal Call'!A:A,BRANCH!A:A,'Normal Call'!F:F)</f>
        <v>45</v>
      </c>
      <c r="S514" s="52">
        <f>SUMIF('Normal Call'!B:B,BRANCH!B:B,'Normal Call'!E:E)</f>
        <v>0</v>
      </c>
      <c r="T514" s="23">
        <f t="shared" si="23"/>
        <v>119447</v>
      </c>
    </row>
    <row r="515" spans="1:20" x14ac:dyDescent="0.25">
      <c r="A515" s="21">
        <v>561</v>
      </c>
      <c r="B515" s="33" t="s">
        <v>1068</v>
      </c>
      <c r="C515" s="34" t="s">
        <v>391</v>
      </c>
      <c r="D515" s="34" t="s">
        <v>300</v>
      </c>
      <c r="E515" s="22" t="s">
        <v>13</v>
      </c>
      <c r="F515" s="23">
        <f>SUMIF('Repledge Call'!A:A,BRANCH!A:A,'Repledge Call'!D:D)</f>
        <v>11905</v>
      </c>
      <c r="G515" s="23">
        <f>SUMIF('Repledge Call'!A:A,BRANCH!A:A,'Repledge Call'!G:G)</f>
        <v>0</v>
      </c>
      <c r="H515" s="23">
        <f>SUMIF('Repledge Call'!A:A,BRANCH!A:A,'Repledge Call'!F:F)</f>
        <v>0</v>
      </c>
      <c r="I515" s="52">
        <f>VLOOKUP(A:A,'Repledge Call'!A:E,5,0)</f>
        <v>0</v>
      </c>
      <c r="J515" s="23">
        <f t="shared" ref="J515:J578" si="24">F515-H515</f>
        <v>11905</v>
      </c>
      <c r="K515" s="23" t="e">
        <f>SUMIF(#REF!,BRANCH!A:A,#REF!)</f>
        <v>#REF!</v>
      </c>
      <c r="L515" s="23" t="e">
        <f>SUMIF(#REF!,BRANCH!A:A,#REF!)</f>
        <v>#REF!</v>
      </c>
      <c r="M515" s="23" t="e">
        <f>SUMIF(#REF!,BRANCH!B:B,#REF!)</f>
        <v>#REF!</v>
      </c>
      <c r="N515" s="52" t="e">
        <f>SUMIF(#REF!,BRANCH!A:A,#REF!)</f>
        <v>#REF!</v>
      </c>
      <c r="O515" s="23" t="e">
        <f t="shared" ref="O515:O578" si="25">K515-M515</f>
        <v>#REF!</v>
      </c>
      <c r="P515" s="23">
        <f>SUMIF('Normal Call'!A:A,BRANCH!A:A,'Normal Call'!D:D)</f>
        <v>110213</v>
      </c>
      <c r="Q515" s="23">
        <f>SUMIF('Normal Call'!A:A,BRANCH!A:A,'Normal Call'!G:G)</f>
        <v>40</v>
      </c>
      <c r="R515" s="23">
        <f>SUMIF('Normal Call'!A:A,BRANCH!A:A,'Normal Call'!F:F)</f>
        <v>40</v>
      </c>
      <c r="S515" s="52">
        <f>SUMIF('Normal Call'!B:B,BRANCH!B:B,'Normal Call'!E:E)</f>
        <v>0</v>
      </c>
      <c r="T515" s="23">
        <f t="shared" ref="T515:T578" si="26">P515-R515</f>
        <v>110173</v>
      </c>
    </row>
    <row r="516" spans="1:20" x14ac:dyDescent="0.25">
      <c r="A516" s="21">
        <v>562</v>
      </c>
      <c r="B516" s="33" t="s">
        <v>1069</v>
      </c>
      <c r="C516" s="34" t="s">
        <v>547</v>
      </c>
      <c r="D516" s="34" t="s">
        <v>215</v>
      </c>
      <c r="E516" s="22" t="s">
        <v>15</v>
      </c>
      <c r="F516" s="23">
        <f>SUMIF('Repledge Call'!A:A,BRANCH!A:A,'Repledge Call'!D:D)</f>
        <v>4238</v>
      </c>
      <c r="G516" s="23">
        <f>SUMIF('Repledge Call'!A:A,BRANCH!A:A,'Repledge Call'!G:G)</f>
        <v>0</v>
      </c>
      <c r="H516" s="23">
        <f>SUMIF('Repledge Call'!A:A,BRANCH!A:A,'Repledge Call'!F:F)</f>
        <v>0</v>
      </c>
      <c r="I516" s="52">
        <f>VLOOKUP(A:A,'Repledge Call'!A:E,5,0)</f>
        <v>0</v>
      </c>
      <c r="J516" s="23">
        <f t="shared" si="24"/>
        <v>4238</v>
      </c>
      <c r="K516" s="23" t="e">
        <f>SUMIF(#REF!,BRANCH!A:A,#REF!)</f>
        <v>#REF!</v>
      </c>
      <c r="L516" s="23" t="e">
        <f>SUMIF(#REF!,BRANCH!A:A,#REF!)</f>
        <v>#REF!</v>
      </c>
      <c r="M516" s="23" t="e">
        <f>SUMIF(#REF!,BRANCH!B:B,#REF!)</f>
        <v>#REF!</v>
      </c>
      <c r="N516" s="52" t="e">
        <f>SUMIF(#REF!,BRANCH!A:A,#REF!)</f>
        <v>#REF!</v>
      </c>
      <c r="O516" s="23" t="e">
        <f t="shared" si="25"/>
        <v>#REF!</v>
      </c>
      <c r="P516" s="23">
        <f>SUMIF('Normal Call'!A:A,BRANCH!A:A,'Normal Call'!D:D)</f>
        <v>38255</v>
      </c>
      <c r="Q516" s="23">
        <f>SUMIF('Normal Call'!A:A,BRANCH!A:A,'Normal Call'!G:G)</f>
        <v>12</v>
      </c>
      <c r="R516" s="23">
        <f>SUMIF('Normal Call'!A:A,BRANCH!A:A,'Normal Call'!F:F)</f>
        <v>12</v>
      </c>
      <c r="S516" s="52">
        <f>SUMIF('Normal Call'!B:B,BRANCH!B:B,'Normal Call'!E:E)</f>
        <v>0</v>
      </c>
      <c r="T516" s="23">
        <f t="shared" si="26"/>
        <v>38243</v>
      </c>
    </row>
    <row r="517" spans="1:20" x14ac:dyDescent="0.25">
      <c r="A517" s="21">
        <v>563</v>
      </c>
      <c r="B517" s="33" t="s">
        <v>1070</v>
      </c>
      <c r="C517" s="34" t="s">
        <v>377</v>
      </c>
      <c r="D517" s="34" t="s">
        <v>300</v>
      </c>
      <c r="E517" s="22" t="s">
        <v>13</v>
      </c>
      <c r="F517" s="23">
        <f>SUMIF('Repledge Call'!A:A,BRANCH!A:A,'Repledge Call'!D:D)</f>
        <v>7361</v>
      </c>
      <c r="G517" s="23">
        <f>SUMIF('Repledge Call'!A:A,BRANCH!A:A,'Repledge Call'!G:G)</f>
        <v>0</v>
      </c>
      <c r="H517" s="23">
        <f>SUMIF('Repledge Call'!A:A,BRANCH!A:A,'Repledge Call'!F:F)</f>
        <v>0</v>
      </c>
      <c r="I517" s="52">
        <f>VLOOKUP(A:A,'Repledge Call'!A:E,5,0)</f>
        <v>0</v>
      </c>
      <c r="J517" s="23">
        <f t="shared" si="24"/>
        <v>7361</v>
      </c>
      <c r="K517" s="23" t="e">
        <f>SUMIF(#REF!,BRANCH!A:A,#REF!)</f>
        <v>#REF!</v>
      </c>
      <c r="L517" s="23" t="e">
        <f>SUMIF(#REF!,BRANCH!A:A,#REF!)</f>
        <v>#REF!</v>
      </c>
      <c r="M517" s="23" t="e">
        <f>SUMIF(#REF!,BRANCH!B:B,#REF!)</f>
        <v>#REF!</v>
      </c>
      <c r="N517" s="52" t="e">
        <f>SUMIF(#REF!,BRANCH!A:A,#REF!)</f>
        <v>#REF!</v>
      </c>
      <c r="O517" s="23" t="e">
        <f t="shared" si="25"/>
        <v>#REF!</v>
      </c>
      <c r="P517" s="23">
        <f>SUMIF('Normal Call'!A:A,BRANCH!A:A,'Normal Call'!D:D)</f>
        <v>73275</v>
      </c>
      <c r="Q517" s="23">
        <f>SUMIF('Normal Call'!A:A,BRANCH!A:A,'Normal Call'!G:G)</f>
        <v>28</v>
      </c>
      <c r="R517" s="23">
        <f>SUMIF('Normal Call'!A:A,BRANCH!A:A,'Normal Call'!F:F)</f>
        <v>28</v>
      </c>
      <c r="S517" s="52">
        <f>SUMIF('Normal Call'!B:B,BRANCH!B:B,'Normal Call'!E:E)</f>
        <v>0</v>
      </c>
      <c r="T517" s="23">
        <f t="shared" si="26"/>
        <v>73247</v>
      </c>
    </row>
    <row r="518" spans="1:20" x14ac:dyDescent="0.25">
      <c r="A518" s="21">
        <v>564</v>
      </c>
      <c r="B518" s="33" t="s">
        <v>1071</v>
      </c>
      <c r="C518" s="34" t="s">
        <v>434</v>
      </c>
      <c r="D518" s="34" t="s">
        <v>362</v>
      </c>
      <c r="E518" s="22" t="s">
        <v>15</v>
      </c>
      <c r="F518" s="23">
        <f>SUMIF('Repledge Call'!A:A,BRANCH!A:A,'Repledge Call'!D:D)</f>
        <v>5662</v>
      </c>
      <c r="G518" s="23">
        <f>SUMIF('Repledge Call'!A:A,BRANCH!A:A,'Repledge Call'!G:G)</f>
        <v>0</v>
      </c>
      <c r="H518" s="23">
        <f>SUMIF('Repledge Call'!A:A,BRANCH!A:A,'Repledge Call'!F:F)</f>
        <v>0</v>
      </c>
      <c r="I518" s="52">
        <f>VLOOKUP(A:A,'Repledge Call'!A:E,5,0)</f>
        <v>0</v>
      </c>
      <c r="J518" s="23">
        <f t="shared" si="24"/>
        <v>5662</v>
      </c>
      <c r="K518" s="23" t="e">
        <f>SUMIF(#REF!,BRANCH!A:A,#REF!)</f>
        <v>#REF!</v>
      </c>
      <c r="L518" s="23" t="e">
        <f>SUMIF(#REF!,BRANCH!A:A,#REF!)</f>
        <v>#REF!</v>
      </c>
      <c r="M518" s="23" t="e">
        <f>SUMIF(#REF!,BRANCH!B:B,#REF!)</f>
        <v>#REF!</v>
      </c>
      <c r="N518" s="52" t="e">
        <f>SUMIF(#REF!,BRANCH!A:A,#REF!)</f>
        <v>#REF!</v>
      </c>
      <c r="O518" s="23" t="e">
        <f t="shared" si="25"/>
        <v>#REF!</v>
      </c>
      <c r="P518" s="23">
        <f>SUMIF('Normal Call'!A:A,BRANCH!A:A,'Normal Call'!D:D)</f>
        <v>52194</v>
      </c>
      <c r="Q518" s="23">
        <f>SUMIF('Normal Call'!A:A,BRANCH!A:A,'Normal Call'!G:G)</f>
        <v>20</v>
      </c>
      <c r="R518" s="23">
        <f>SUMIF('Normal Call'!A:A,BRANCH!A:A,'Normal Call'!F:F)</f>
        <v>1</v>
      </c>
      <c r="S518" s="52">
        <f>SUMIF('Normal Call'!B:B,BRANCH!B:B,'Normal Call'!E:E)</f>
        <v>19</v>
      </c>
      <c r="T518" s="23">
        <f t="shared" si="26"/>
        <v>52193</v>
      </c>
    </row>
    <row r="519" spans="1:20" x14ac:dyDescent="0.25">
      <c r="A519" s="21">
        <v>565</v>
      </c>
      <c r="B519" s="33" t="s">
        <v>1072</v>
      </c>
      <c r="C519" s="34" t="s">
        <v>512</v>
      </c>
      <c r="D519" s="34" t="s">
        <v>414</v>
      </c>
      <c r="E519" s="22" t="s">
        <v>13</v>
      </c>
      <c r="F519" s="23">
        <f>SUMIF('Repledge Call'!A:A,BRANCH!A:A,'Repledge Call'!D:D)</f>
        <v>5858</v>
      </c>
      <c r="G519" s="23">
        <f>SUMIF('Repledge Call'!A:A,BRANCH!A:A,'Repledge Call'!G:G)</f>
        <v>0</v>
      </c>
      <c r="H519" s="23">
        <f>SUMIF('Repledge Call'!A:A,BRANCH!A:A,'Repledge Call'!F:F)</f>
        <v>0</v>
      </c>
      <c r="I519" s="52">
        <f>VLOOKUP(A:A,'Repledge Call'!A:E,5,0)</f>
        <v>0</v>
      </c>
      <c r="J519" s="23">
        <f t="shared" si="24"/>
        <v>5858</v>
      </c>
      <c r="K519" s="23" t="e">
        <f>SUMIF(#REF!,BRANCH!A:A,#REF!)</f>
        <v>#REF!</v>
      </c>
      <c r="L519" s="23" t="e">
        <f>SUMIF(#REF!,BRANCH!A:A,#REF!)</f>
        <v>#REF!</v>
      </c>
      <c r="M519" s="23" t="e">
        <f>SUMIF(#REF!,BRANCH!B:B,#REF!)</f>
        <v>#REF!</v>
      </c>
      <c r="N519" s="52" t="e">
        <f>SUMIF(#REF!,BRANCH!A:A,#REF!)</f>
        <v>#REF!</v>
      </c>
      <c r="O519" s="23" t="e">
        <f t="shared" si="25"/>
        <v>#REF!</v>
      </c>
      <c r="P519" s="23">
        <f>SUMIF('Normal Call'!A:A,BRANCH!A:A,'Normal Call'!D:D)</f>
        <v>55635</v>
      </c>
      <c r="Q519" s="23">
        <f>SUMIF('Normal Call'!A:A,BRANCH!A:A,'Normal Call'!G:G)</f>
        <v>15</v>
      </c>
      <c r="R519" s="23">
        <f>SUMIF('Normal Call'!A:A,BRANCH!A:A,'Normal Call'!F:F)</f>
        <v>15</v>
      </c>
      <c r="S519" s="52">
        <f>SUMIF('Normal Call'!B:B,BRANCH!B:B,'Normal Call'!E:E)</f>
        <v>0</v>
      </c>
      <c r="T519" s="23">
        <f t="shared" si="26"/>
        <v>55620</v>
      </c>
    </row>
    <row r="520" spans="1:20" x14ac:dyDescent="0.25">
      <c r="A520" s="21">
        <v>566</v>
      </c>
      <c r="B520" s="33" t="s">
        <v>1073</v>
      </c>
      <c r="C520" s="34" t="s">
        <v>573</v>
      </c>
      <c r="D520" s="34" t="s">
        <v>404</v>
      </c>
      <c r="E520" s="22" t="s">
        <v>13</v>
      </c>
      <c r="F520" s="23">
        <f>SUMIF('Repledge Call'!A:A,BRANCH!A:A,'Repledge Call'!D:D)</f>
        <v>5187</v>
      </c>
      <c r="G520" s="23">
        <f>SUMIF('Repledge Call'!A:A,BRANCH!A:A,'Repledge Call'!G:G)</f>
        <v>0</v>
      </c>
      <c r="H520" s="23">
        <f>SUMIF('Repledge Call'!A:A,BRANCH!A:A,'Repledge Call'!F:F)</f>
        <v>0</v>
      </c>
      <c r="I520" s="52">
        <f>VLOOKUP(A:A,'Repledge Call'!A:E,5,0)</f>
        <v>0</v>
      </c>
      <c r="J520" s="23">
        <f t="shared" si="24"/>
        <v>5187</v>
      </c>
      <c r="K520" s="23" t="e">
        <f>SUMIF(#REF!,BRANCH!A:A,#REF!)</f>
        <v>#REF!</v>
      </c>
      <c r="L520" s="23" t="e">
        <f>SUMIF(#REF!,BRANCH!A:A,#REF!)</f>
        <v>#REF!</v>
      </c>
      <c r="M520" s="23" t="e">
        <f>SUMIF(#REF!,BRANCH!B:B,#REF!)</f>
        <v>#REF!</v>
      </c>
      <c r="N520" s="52" t="e">
        <f>SUMIF(#REF!,BRANCH!A:A,#REF!)</f>
        <v>#REF!</v>
      </c>
      <c r="O520" s="23" t="e">
        <f t="shared" si="25"/>
        <v>#REF!</v>
      </c>
      <c r="P520" s="23">
        <f>SUMIF('Normal Call'!A:A,BRANCH!A:A,'Normal Call'!D:D)</f>
        <v>53997</v>
      </c>
      <c r="Q520" s="23">
        <f>SUMIF('Normal Call'!A:A,BRANCH!A:A,'Normal Call'!G:G)</f>
        <v>31</v>
      </c>
      <c r="R520" s="23">
        <f>SUMIF('Normal Call'!A:A,BRANCH!A:A,'Normal Call'!F:F)</f>
        <v>31</v>
      </c>
      <c r="S520" s="52">
        <f>SUMIF('Normal Call'!B:B,BRANCH!B:B,'Normal Call'!E:E)</f>
        <v>0</v>
      </c>
      <c r="T520" s="23">
        <f t="shared" si="26"/>
        <v>53966</v>
      </c>
    </row>
    <row r="521" spans="1:20" x14ac:dyDescent="0.25">
      <c r="A521" s="21">
        <v>567</v>
      </c>
      <c r="B521" s="33" t="s">
        <v>1074</v>
      </c>
      <c r="C521" s="34" t="s">
        <v>190</v>
      </c>
      <c r="D521" s="34" t="s">
        <v>120</v>
      </c>
      <c r="E521" s="22" t="s">
        <v>16</v>
      </c>
      <c r="F521" s="23">
        <f>SUMIF('Repledge Call'!A:A,BRANCH!A:A,'Repledge Call'!D:D)</f>
        <v>9041</v>
      </c>
      <c r="G521" s="23">
        <f>SUMIF('Repledge Call'!A:A,BRANCH!A:A,'Repledge Call'!G:G)</f>
        <v>2</v>
      </c>
      <c r="H521" s="23">
        <f>SUMIF('Repledge Call'!A:A,BRANCH!A:A,'Repledge Call'!F:F)</f>
        <v>2</v>
      </c>
      <c r="I521" s="52">
        <f>VLOOKUP(A:A,'Repledge Call'!A:E,5,0)</f>
        <v>0</v>
      </c>
      <c r="J521" s="23">
        <f t="shared" si="24"/>
        <v>9039</v>
      </c>
      <c r="K521" s="23" t="e">
        <f>SUMIF(#REF!,BRANCH!A:A,#REF!)</f>
        <v>#REF!</v>
      </c>
      <c r="L521" s="23" t="e">
        <f>SUMIF(#REF!,BRANCH!A:A,#REF!)</f>
        <v>#REF!</v>
      </c>
      <c r="M521" s="23" t="e">
        <f>SUMIF(#REF!,BRANCH!B:B,#REF!)</f>
        <v>#REF!</v>
      </c>
      <c r="N521" s="52" t="e">
        <f>SUMIF(#REF!,BRANCH!A:A,#REF!)</f>
        <v>#REF!</v>
      </c>
      <c r="O521" s="23" t="e">
        <f t="shared" si="25"/>
        <v>#REF!</v>
      </c>
      <c r="P521" s="23">
        <f>SUMIF('Normal Call'!A:A,BRANCH!A:A,'Normal Call'!D:D)</f>
        <v>91146</v>
      </c>
      <c r="Q521" s="23">
        <f>SUMIF('Normal Call'!A:A,BRANCH!A:A,'Normal Call'!G:G)</f>
        <v>35</v>
      </c>
      <c r="R521" s="23">
        <f>SUMIF('Normal Call'!A:A,BRANCH!A:A,'Normal Call'!F:F)</f>
        <v>35</v>
      </c>
      <c r="S521" s="52">
        <f>SUMIF('Normal Call'!B:B,BRANCH!B:B,'Normal Call'!E:E)</f>
        <v>0</v>
      </c>
      <c r="T521" s="23">
        <f t="shared" si="26"/>
        <v>91111</v>
      </c>
    </row>
    <row r="522" spans="1:20" x14ac:dyDescent="0.25">
      <c r="A522" s="21">
        <v>568</v>
      </c>
      <c r="B522" s="33" t="s">
        <v>1075</v>
      </c>
      <c r="C522" s="34" t="s">
        <v>339</v>
      </c>
      <c r="D522" s="34" t="s">
        <v>335</v>
      </c>
      <c r="E522" s="22" t="s">
        <v>13</v>
      </c>
      <c r="F522" s="23">
        <f>SUMIF('Repledge Call'!A:A,BRANCH!A:A,'Repledge Call'!D:D)</f>
        <v>6087</v>
      </c>
      <c r="G522" s="23">
        <f>SUMIF('Repledge Call'!A:A,BRANCH!A:A,'Repledge Call'!G:G)</f>
        <v>0</v>
      </c>
      <c r="H522" s="23">
        <f>SUMIF('Repledge Call'!A:A,BRANCH!A:A,'Repledge Call'!F:F)</f>
        <v>0</v>
      </c>
      <c r="I522" s="52">
        <f>VLOOKUP(A:A,'Repledge Call'!A:E,5,0)</f>
        <v>0</v>
      </c>
      <c r="J522" s="23">
        <f t="shared" si="24"/>
        <v>6087</v>
      </c>
      <c r="K522" s="23" t="e">
        <f>SUMIF(#REF!,BRANCH!A:A,#REF!)</f>
        <v>#REF!</v>
      </c>
      <c r="L522" s="23" t="e">
        <f>SUMIF(#REF!,BRANCH!A:A,#REF!)</f>
        <v>#REF!</v>
      </c>
      <c r="M522" s="23" t="e">
        <f>SUMIF(#REF!,BRANCH!B:B,#REF!)</f>
        <v>#REF!</v>
      </c>
      <c r="N522" s="52" t="e">
        <f>SUMIF(#REF!,BRANCH!A:A,#REF!)</f>
        <v>#REF!</v>
      </c>
      <c r="O522" s="23" t="e">
        <f t="shared" si="25"/>
        <v>#REF!</v>
      </c>
      <c r="P522" s="23">
        <f>SUMIF('Normal Call'!A:A,BRANCH!A:A,'Normal Call'!D:D)</f>
        <v>55452</v>
      </c>
      <c r="Q522" s="23">
        <f>SUMIF('Normal Call'!A:A,BRANCH!A:A,'Normal Call'!G:G)</f>
        <v>17</v>
      </c>
      <c r="R522" s="23">
        <f>SUMIF('Normal Call'!A:A,BRANCH!A:A,'Normal Call'!F:F)</f>
        <v>17</v>
      </c>
      <c r="S522" s="52">
        <f>SUMIF('Normal Call'!B:B,BRANCH!B:B,'Normal Call'!E:E)</f>
        <v>0</v>
      </c>
      <c r="T522" s="23">
        <f t="shared" si="26"/>
        <v>55435</v>
      </c>
    </row>
    <row r="523" spans="1:20" x14ac:dyDescent="0.25">
      <c r="A523" s="21">
        <v>569</v>
      </c>
      <c r="B523" s="33" t="s">
        <v>1076</v>
      </c>
      <c r="C523" s="34" t="s">
        <v>569</v>
      </c>
      <c r="D523" s="34" t="s">
        <v>414</v>
      </c>
      <c r="E523" s="22" t="s">
        <v>13</v>
      </c>
      <c r="F523" s="23">
        <f>SUMIF('Repledge Call'!A:A,BRANCH!A:A,'Repledge Call'!D:D)</f>
        <v>5144</v>
      </c>
      <c r="G523" s="23">
        <f>SUMIF('Repledge Call'!A:A,BRANCH!A:A,'Repledge Call'!G:G)</f>
        <v>0</v>
      </c>
      <c r="H523" s="23">
        <f>SUMIF('Repledge Call'!A:A,BRANCH!A:A,'Repledge Call'!F:F)</f>
        <v>0</v>
      </c>
      <c r="I523" s="52">
        <f>VLOOKUP(A:A,'Repledge Call'!A:E,5,0)</f>
        <v>0</v>
      </c>
      <c r="J523" s="23">
        <f t="shared" si="24"/>
        <v>5144</v>
      </c>
      <c r="K523" s="23" t="e">
        <f>SUMIF(#REF!,BRANCH!A:A,#REF!)</f>
        <v>#REF!</v>
      </c>
      <c r="L523" s="23" t="e">
        <f>SUMIF(#REF!,BRANCH!A:A,#REF!)</f>
        <v>#REF!</v>
      </c>
      <c r="M523" s="23" t="e">
        <f>SUMIF(#REF!,BRANCH!B:B,#REF!)</f>
        <v>#REF!</v>
      </c>
      <c r="N523" s="52" t="e">
        <f>SUMIF(#REF!,BRANCH!A:A,#REF!)</f>
        <v>#REF!</v>
      </c>
      <c r="O523" s="23" t="e">
        <f t="shared" si="25"/>
        <v>#REF!</v>
      </c>
      <c r="P523" s="23">
        <f>SUMIF('Normal Call'!A:A,BRANCH!A:A,'Normal Call'!D:D)</f>
        <v>53489</v>
      </c>
      <c r="Q523" s="23">
        <f>SUMIF('Normal Call'!A:A,BRANCH!A:A,'Normal Call'!G:G)</f>
        <v>17</v>
      </c>
      <c r="R523" s="23">
        <f>SUMIF('Normal Call'!A:A,BRANCH!A:A,'Normal Call'!F:F)</f>
        <v>17</v>
      </c>
      <c r="S523" s="52">
        <f>SUMIF('Normal Call'!B:B,BRANCH!B:B,'Normal Call'!E:E)</f>
        <v>0</v>
      </c>
      <c r="T523" s="23">
        <f t="shared" si="26"/>
        <v>53472</v>
      </c>
    </row>
    <row r="524" spans="1:20" x14ac:dyDescent="0.25">
      <c r="A524" s="21">
        <v>570</v>
      </c>
      <c r="B524" s="33" t="s">
        <v>1077</v>
      </c>
      <c r="C524" s="34" t="s">
        <v>568</v>
      </c>
      <c r="D524" s="34" t="s">
        <v>414</v>
      </c>
      <c r="E524" s="22" t="s">
        <v>13</v>
      </c>
      <c r="F524" s="23">
        <f>SUMIF('Repledge Call'!A:A,BRANCH!A:A,'Repledge Call'!D:D)</f>
        <v>5314</v>
      </c>
      <c r="G524" s="23">
        <f>SUMIF('Repledge Call'!A:A,BRANCH!A:A,'Repledge Call'!G:G)</f>
        <v>0</v>
      </c>
      <c r="H524" s="23">
        <f>SUMIF('Repledge Call'!A:A,BRANCH!A:A,'Repledge Call'!F:F)</f>
        <v>0</v>
      </c>
      <c r="I524" s="52">
        <f>VLOOKUP(A:A,'Repledge Call'!A:E,5,0)</f>
        <v>0</v>
      </c>
      <c r="J524" s="23">
        <f t="shared" si="24"/>
        <v>5314</v>
      </c>
      <c r="K524" s="23" t="e">
        <f>SUMIF(#REF!,BRANCH!A:A,#REF!)</f>
        <v>#REF!</v>
      </c>
      <c r="L524" s="23" t="e">
        <f>SUMIF(#REF!,BRANCH!A:A,#REF!)</f>
        <v>#REF!</v>
      </c>
      <c r="M524" s="23" t="e">
        <f>SUMIF(#REF!,BRANCH!B:B,#REF!)</f>
        <v>#REF!</v>
      </c>
      <c r="N524" s="52" t="e">
        <f>SUMIF(#REF!,BRANCH!A:A,#REF!)</f>
        <v>#REF!</v>
      </c>
      <c r="O524" s="23" t="e">
        <f t="shared" si="25"/>
        <v>#REF!</v>
      </c>
      <c r="P524" s="23">
        <f>SUMIF('Normal Call'!A:A,BRANCH!A:A,'Normal Call'!D:D)</f>
        <v>54280</v>
      </c>
      <c r="Q524" s="23">
        <f>SUMIF('Normal Call'!A:A,BRANCH!A:A,'Normal Call'!G:G)</f>
        <v>27</v>
      </c>
      <c r="R524" s="23">
        <f>SUMIF('Normal Call'!A:A,BRANCH!A:A,'Normal Call'!F:F)</f>
        <v>27</v>
      </c>
      <c r="S524" s="52">
        <f>SUMIF('Normal Call'!B:B,BRANCH!B:B,'Normal Call'!E:E)</f>
        <v>0</v>
      </c>
      <c r="T524" s="23">
        <f t="shared" si="26"/>
        <v>54253</v>
      </c>
    </row>
    <row r="525" spans="1:20" x14ac:dyDescent="0.25">
      <c r="A525" s="21">
        <v>571</v>
      </c>
      <c r="B525" s="33" t="s">
        <v>1078</v>
      </c>
      <c r="C525" s="34" t="s">
        <v>496</v>
      </c>
      <c r="D525" s="34" t="s">
        <v>176</v>
      </c>
      <c r="E525" s="22" t="s">
        <v>17</v>
      </c>
      <c r="F525" s="23">
        <f>SUMIF('Repledge Call'!A:A,BRANCH!A:A,'Repledge Call'!D:D)</f>
        <v>19867</v>
      </c>
      <c r="G525" s="23">
        <f>SUMIF('Repledge Call'!A:A,BRANCH!A:A,'Repledge Call'!G:G)</f>
        <v>0</v>
      </c>
      <c r="H525" s="23">
        <f>SUMIF('Repledge Call'!A:A,BRANCH!A:A,'Repledge Call'!F:F)</f>
        <v>0</v>
      </c>
      <c r="I525" s="52">
        <f>VLOOKUP(A:A,'Repledge Call'!A:E,5,0)</f>
        <v>0</v>
      </c>
      <c r="J525" s="23">
        <f t="shared" si="24"/>
        <v>19867</v>
      </c>
      <c r="K525" s="23" t="e">
        <f>SUMIF(#REF!,BRANCH!A:A,#REF!)</f>
        <v>#REF!</v>
      </c>
      <c r="L525" s="23" t="e">
        <f>SUMIF(#REF!,BRANCH!A:A,#REF!)</f>
        <v>#REF!</v>
      </c>
      <c r="M525" s="23" t="e">
        <f>SUMIF(#REF!,BRANCH!B:B,#REF!)</f>
        <v>#REF!</v>
      </c>
      <c r="N525" s="52" t="e">
        <f>SUMIF(#REF!,BRANCH!A:A,#REF!)</f>
        <v>#REF!</v>
      </c>
      <c r="O525" s="23" t="e">
        <f t="shared" si="25"/>
        <v>#REF!</v>
      </c>
      <c r="P525" s="23">
        <f>SUMIF('Normal Call'!A:A,BRANCH!A:A,'Normal Call'!D:D)</f>
        <v>199062</v>
      </c>
      <c r="Q525" s="23">
        <f>SUMIF('Normal Call'!A:A,BRANCH!A:A,'Normal Call'!G:G)</f>
        <v>68</v>
      </c>
      <c r="R525" s="23">
        <f>SUMIF('Normal Call'!A:A,BRANCH!A:A,'Normal Call'!F:F)</f>
        <v>68</v>
      </c>
      <c r="S525" s="52">
        <f>SUMIF('Normal Call'!B:B,BRANCH!B:B,'Normal Call'!E:E)</f>
        <v>0</v>
      </c>
      <c r="T525" s="23">
        <f t="shared" si="26"/>
        <v>198994</v>
      </c>
    </row>
    <row r="526" spans="1:20" x14ac:dyDescent="0.25">
      <c r="A526" s="21">
        <v>572</v>
      </c>
      <c r="B526" s="33" t="s">
        <v>1079</v>
      </c>
      <c r="C526" s="34" t="s">
        <v>403</v>
      </c>
      <c r="D526" s="34" t="s">
        <v>404</v>
      </c>
      <c r="E526" s="22" t="s">
        <v>13</v>
      </c>
      <c r="F526" s="23">
        <f>SUMIF('Repledge Call'!A:A,BRANCH!A:A,'Repledge Call'!D:D)</f>
        <v>4806</v>
      </c>
      <c r="G526" s="23">
        <f>SUMIF('Repledge Call'!A:A,BRANCH!A:A,'Repledge Call'!G:G)</f>
        <v>0</v>
      </c>
      <c r="H526" s="23">
        <f>SUMIF('Repledge Call'!A:A,BRANCH!A:A,'Repledge Call'!F:F)</f>
        <v>0</v>
      </c>
      <c r="I526" s="52">
        <f>VLOOKUP(A:A,'Repledge Call'!A:E,5,0)</f>
        <v>0</v>
      </c>
      <c r="J526" s="23">
        <f t="shared" si="24"/>
        <v>4806</v>
      </c>
      <c r="K526" s="23" t="e">
        <f>SUMIF(#REF!,BRANCH!A:A,#REF!)</f>
        <v>#REF!</v>
      </c>
      <c r="L526" s="23" t="e">
        <f>SUMIF(#REF!,BRANCH!A:A,#REF!)</f>
        <v>#REF!</v>
      </c>
      <c r="M526" s="23" t="e">
        <f>SUMIF(#REF!,BRANCH!B:B,#REF!)</f>
        <v>#REF!</v>
      </c>
      <c r="N526" s="52" t="e">
        <f>SUMIF(#REF!,BRANCH!A:A,#REF!)</f>
        <v>#REF!</v>
      </c>
      <c r="O526" s="23" t="e">
        <f t="shared" si="25"/>
        <v>#REF!</v>
      </c>
      <c r="P526" s="23">
        <f>SUMIF('Normal Call'!A:A,BRANCH!A:A,'Normal Call'!D:D)</f>
        <v>54053</v>
      </c>
      <c r="Q526" s="23">
        <f>SUMIF('Normal Call'!A:A,BRANCH!A:A,'Normal Call'!G:G)</f>
        <v>22</v>
      </c>
      <c r="R526" s="23">
        <f>SUMIF('Normal Call'!A:A,BRANCH!A:A,'Normal Call'!F:F)</f>
        <v>22</v>
      </c>
      <c r="S526" s="52">
        <f>SUMIF('Normal Call'!B:B,BRANCH!B:B,'Normal Call'!E:E)</f>
        <v>0</v>
      </c>
      <c r="T526" s="23">
        <f t="shared" si="26"/>
        <v>54031</v>
      </c>
    </row>
    <row r="527" spans="1:20" x14ac:dyDescent="0.25">
      <c r="A527" s="21">
        <v>573</v>
      </c>
      <c r="B527" s="33" t="s">
        <v>1080</v>
      </c>
      <c r="C527" s="34" t="s">
        <v>307</v>
      </c>
      <c r="D527" s="34" t="s">
        <v>308</v>
      </c>
      <c r="E527" s="22" t="s">
        <v>14</v>
      </c>
      <c r="F527" s="23">
        <f>SUMIF('Repledge Call'!A:A,BRANCH!A:A,'Repledge Call'!D:D)</f>
        <v>14545</v>
      </c>
      <c r="G527" s="23">
        <f>SUMIF('Repledge Call'!A:A,BRANCH!A:A,'Repledge Call'!G:G)</f>
        <v>0</v>
      </c>
      <c r="H527" s="23">
        <f>SUMIF('Repledge Call'!A:A,BRANCH!A:A,'Repledge Call'!F:F)</f>
        <v>0</v>
      </c>
      <c r="I527" s="52">
        <f>VLOOKUP(A:A,'Repledge Call'!A:E,5,0)</f>
        <v>0</v>
      </c>
      <c r="J527" s="23">
        <f t="shared" si="24"/>
        <v>14545</v>
      </c>
      <c r="K527" s="23" t="e">
        <f>SUMIF(#REF!,BRANCH!A:A,#REF!)</f>
        <v>#REF!</v>
      </c>
      <c r="L527" s="23" t="e">
        <f>SUMIF(#REF!,BRANCH!A:A,#REF!)</f>
        <v>#REF!</v>
      </c>
      <c r="M527" s="23" t="e">
        <f>SUMIF(#REF!,BRANCH!B:B,#REF!)</f>
        <v>#REF!</v>
      </c>
      <c r="N527" s="52" t="e">
        <f>SUMIF(#REF!,BRANCH!A:A,#REF!)</f>
        <v>#REF!</v>
      </c>
      <c r="O527" s="23" t="e">
        <f t="shared" si="25"/>
        <v>#REF!</v>
      </c>
      <c r="P527" s="23">
        <f>SUMIF('Normal Call'!A:A,BRANCH!A:A,'Normal Call'!D:D)</f>
        <v>149388</v>
      </c>
      <c r="Q527" s="23">
        <f>SUMIF('Normal Call'!A:A,BRANCH!A:A,'Normal Call'!G:G)</f>
        <v>40</v>
      </c>
      <c r="R527" s="23">
        <f>SUMIF('Normal Call'!A:A,BRANCH!A:A,'Normal Call'!F:F)</f>
        <v>40</v>
      </c>
      <c r="S527" s="52">
        <f>SUMIF('Normal Call'!B:B,BRANCH!B:B,'Normal Call'!E:E)</f>
        <v>0</v>
      </c>
      <c r="T527" s="23">
        <f t="shared" si="26"/>
        <v>149348</v>
      </c>
    </row>
    <row r="528" spans="1:20" x14ac:dyDescent="0.25">
      <c r="A528" s="21">
        <v>574</v>
      </c>
      <c r="B528" s="33" t="s">
        <v>1081</v>
      </c>
      <c r="C528" s="34" t="s">
        <v>238</v>
      </c>
      <c r="D528" s="34" t="s">
        <v>141</v>
      </c>
      <c r="E528" s="22" t="s">
        <v>16</v>
      </c>
      <c r="F528" s="23">
        <f>SUMIF('Repledge Call'!A:A,BRANCH!A:A,'Repledge Call'!D:D)</f>
        <v>7706</v>
      </c>
      <c r="G528" s="23">
        <f>SUMIF('Repledge Call'!A:A,BRANCH!A:A,'Repledge Call'!G:G)</f>
        <v>0</v>
      </c>
      <c r="H528" s="23">
        <f>SUMIF('Repledge Call'!A:A,BRANCH!A:A,'Repledge Call'!F:F)</f>
        <v>0</v>
      </c>
      <c r="I528" s="52">
        <f>VLOOKUP(A:A,'Repledge Call'!A:E,5,0)</f>
        <v>0</v>
      </c>
      <c r="J528" s="23">
        <f t="shared" si="24"/>
        <v>7706</v>
      </c>
      <c r="K528" s="23" t="e">
        <f>SUMIF(#REF!,BRANCH!A:A,#REF!)</f>
        <v>#REF!</v>
      </c>
      <c r="L528" s="23" t="e">
        <f>SUMIF(#REF!,BRANCH!A:A,#REF!)</f>
        <v>#REF!</v>
      </c>
      <c r="M528" s="23" t="e">
        <f>SUMIF(#REF!,BRANCH!B:B,#REF!)</f>
        <v>#REF!</v>
      </c>
      <c r="N528" s="52" t="e">
        <f>SUMIF(#REF!,BRANCH!A:A,#REF!)</f>
        <v>#REF!</v>
      </c>
      <c r="O528" s="23" t="e">
        <f t="shared" si="25"/>
        <v>#REF!</v>
      </c>
      <c r="P528" s="23">
        <f>SUMIF('Normal Call'!A:A,BRANCH!A:A,'Normal Call'!D:D)</f>
        <v>74853</v>
      </c>
      <c r="Q528" s="23">
        <f>SUMIF('Normal Call'!A:A,BRANCH!A:A,'Normal Call'!G:G)</f>
        <v>23</v>
      </c>
      <c r="R528" s="23">
        <f>SUMIF('Normal Call'!A:A,BRANCH!A:A,'Normal Call'!F:F)</f>
        <v>23</v>
      </c>
      <c r="S528" s="52">
        <f>SUMIF('Normal Call'!B:B,BRANCH!B:B,'Normal Call'!E:E)</f>
        <v>0</v>
      </c>
      <c r="T528" s="23">
        <f t="shared" si="26"/>
        <v>74830</v>
      </c>
    </row>
    <row r="529" spans="1:20" x14ac:dyDescent="0.25">
      <c r="A529" s="21">
        <v>575</v>
      </c>
      <c r="B529" s="33" t="s">
        <v>1082</v>
      </c>
      <c r="C529" s="34" t="s">
        <v>538</v>
      </c>
      <c r="D529" s="34" t="s">
        <v>341</v>
      </c>
      <c r="E529" s="22" t="s">
        <v>13</v>
      </c>
      <c r="F529" s="23">
        <f>SUMIF('Repledge Call'!A:A,BRANCH!A:A,'Repledge Call'!D:D)</f>
        <v>10156</v>
      </c>
      <c r="G529" s="23">
        <f>SUMIF('Repledge Call'!A:A,BRANCH!A:A,'Repledge Call'!G:G)</f>
        <v>1</v>
      </c>
      <c r="H529" s="23">
        <f>SUMIF('Repledge Call'!A:A,BRANCH!A:A,'Repledge Call'!F:F)</f>
        <v>1</v>
      </c>
      <c r="I529" s="52">
        <f>VLOOKUP(A:A,'Repledge Call'!A:E,5,0)</f>
        <v>0</v>
      </c>
      <c r="J529" s="23">
        <f t="shared" si="24"/>
        <v>10155</v>
      </c>
      <c r="K529" s="23" t="e">
        <f>SUMIF(#REF!,BRANCH!A:A,#REF!)</f>
        <v>#REF!</v>
      </c>
      <c r="L529" s="23" t="e">
        <f>SUMIF(#REF!,BRANCH!A:A,#REF!)</f>
        <v>#REF!</v>
      </c>
      <c r="M529" s="23" t="e">
        <f>SUMIF(#REF!,BRANCH!B:B,#REF!)</f>
        <v>#REF!</v>
      </c>
      <c r="N529" s="52" t="e">
        <f>SUMIF(#REF!,BRANCH!A:A,#REF!)</f>
        <v>#REF!</v>
      </c>
      <c r="O529" s="23" t="e">
        <f t="shared" si="25"/>
        <v>#REF!</v>
      </c>
      <c r="P529" s="23">
        <f>SUMIF('Normal Call'!A:A,BRANCH!A:A,'Normal Call'!D:D)</f>
        <v>94041</v>
      </c>
      <c r="Q529" s="23">
        <f>SUMIF('Normal Call'!A:A,BRANCH!A:A,'Normal Call'!G:G)</f>
        <v>34</v>
      </c>
      <c r="R529" s="23">
        <f>SUMIF('Normal Call'!A:A,BRANCH!A:A,'Normal Call'!F:F)</f>
        <v>34</v>
      </c>
      <c r="S529" s="52">
        <f>SUMIF('Normal Call'!B:B,BRANCH!B:B,'Normal Call'!E:E)</f>
        <v>0</v>
      </c>
      <c r="T529" s="23">
        <f t="shared" si="26"/>
        <v>94007</v>
      </c>
    </row>
    <row r="530" spans="1:20" x14ac:dyDescent="0.25">
      <c r="A530" s="21">
        <v>576</v>
      </c>
      <c r="B530" s="33" t="s">
        <v>1083</v>
      </c>
      <c r="C530" s="34" t="s">
        <v>569</v>
      </c>
      <c r="D530" s="34" t="s">
        <v>414</v>
      </c>
      <c r="E530" s="22" t="s">
        <v>13</v>
      </c>
      <c r="F530" s="23">
        <f>SUMIF('Repledge Call'!A:A,BRANCH!A:A,'Repledge Call'!D:D)</f>
        <v>7837</v>
      </c>
      <c r="G530" s="23">
        <f>SUMIF('Repledge Call'!A:A,BRANCH!A:A,'Repledge Call'!G:G)</f>
        <v>0</v>
      </c>
      <c r="H530" s="23">
        <f>SUMIF('Repledge Call'!A:A,BRANCH!A:A,'Repledge Call'!F:F)</f>
        <v>0</v>
      </c>
      <c r="I530" s="52">
        <f>VLOOKUP(A:A,'Repledge Call'!A:E,5,0)</f>
        <v>0</v>
      </c>
      <c r="J530" s="23">
        <f t="shared" si="24"/>
        <v>7837</v>
      </c>
      <c r="K530" s="23" t="e">
        <f>SUMIF(#REF!,BRANCH!A:A,#REF!)</f>
        <v>#REF!</v>
      </c>
      <c r="L530" s="23" t="e">
        <f>SUMIF(#REF!,BRANCH!A:A,#REF!)</f>
        <v>#REF!</v>
      </c>
      <c r="M530" s="23" t="e">
        <f>SUMIF(#REF!,BRANCH!B:B,#REF!)</f>
        <v>#REF!</v>
      </c>
      <c r="N530" s="52" t="e">
        <f>SUMIF(#REF!,BRANCH!A:A,#REF!)</f>
        <v>#REF!</v>
      </c>
      <c r="O530" s="23" t="e">
        <f t="shared" si="25"/>
        <v>#REF!</v>
      </c>
      <c r="P530" s="23">
        <f>SUMIF('Normal Call'!A:A,BRANCH!A:A,'Normal Call'!D:D)</f>
        <v>90804</v>
      </c>
      <c r="Q530" s="23">
        <f>SUMIF('Normal Call'!A:A,BRANCH!A:A,'Normal Call'!G:G)</f>
        <v>21</v>
      </c>
      <c r="R530" s="23">
        <f>SUMIF('Normal Call'!A:A,BRANCH!A:A,'Normal Call'!F:F)</f>
        <v>16</v>
      </c>
      <c r="S530" s="52">
        <f>SUMIF('Normal Call'!B:B,BRANCH!B:B,'Normal Call'!E:E)</f>
        <v>5</v>
      </c>
      <c r="T530" s="23">
        <f t="shared" si="26"/>
        <v>90788</v>
      </c>
    </row>
    <row r="531" spans="1:20" x14ac:dyDescent="0.25">
      <c r="A531" s="21">
        <v>577</v>
      </c>
      <c r="B531" s="33" t="s">
        <v>1084</v>
      </c>
      <c r="C531" s="34" t="s">
        <v>576</v>
      </c>
      <c r="D531" s="34" t="s">
        <v>404</v>
      </c>
      <c r="E531" s="22" t="s">
        <v>13</v>
      </c>
      <c r="F531" s="23">
        <f>SUMIF('Repledge Call'!A:A,BRANCH!A:A,'Repledge Call'!D:D)</f>
        <v>5260</v>
      </c>
      <c r="G531" s="23">
        <f>SUMIF('Repledge Call'!A:A,BRANCH!A:A,'Repledge Call'!G:G)</f>
        <v>0</v>
      </c>
      <c r="H531" s="23">
        <f>SUMIF('Repledge Call'!A:A,BRANCH!A:A,'Repledge Call'!F:F)</f>
        <v>0</v>
      </c>
      <c r="I531" s="52">
        <f>VLOOKUP(A:A,'Repledge Call'!A:E,5,0)</f>
        <v>0</v>
      </c>
      <c r="J531" s="23">
        <f t="shared" si="24"/>
        <v>5260</v>
      </c>
      <c r="K531" s="23" t="e">
        <f>SUMIF(#REF!,BRANCH!A:A,#REF!)</f>
        <v>#REF!</v>
      </c>
      <c r="L531" s="23" t="e">
        <f>SUMIF(#REF!,BRANCH!A:A,#REF!)</f>
        <v>#REF!</v>
      </c>
      <c r="M531" s="23" t="e">
        <f>SUMIF(#REF!,BRANCH!B:B,#REF!)</f>
        <v>#REF!</v>
      </c>
      <c r="N531" s="52" t="e">
        <f>SUMIF(#REF!,BRANCH!A:A,#REF!)</f>
        <v>#REF!</v>
      </c>
      <c r="O531" s="23" t="e">
        <f t="shared" si="25"/>
        <v>#REF!</v>
      </c>
      <c r="P531" s="23">
        <f>SUMIF('Normal Call'!A:A,BRANCH!A:A,'Normal Call'!D:D)</f>
        <v>52537</v>
      </c>
      <c r="Q531" s="23">
        <f>SUMIF('Normal Call'!A:A,BRANCH!A:A,'Normal Call'!G:G)</f>
        <v>22</v>
      </c>
      <c r="R531" s="23">
        <f>SUMIF('Normal Call'!A:A,BRANCH!A:A,'Normal Call'!F:F)</f>
        <v>22</v>
      </c>
      <c r="S531" s="52">
        <f>SUMIF('Normal Call'!B:B,BRANCH!B:B,'Normal Call'!E:E)</f>
        <v>0</v>
      </c>
      <c r="T531" s="23">
        <f t="shared" si="26"/>
        <v>52515</v>
      </c>
    </row>
    <row r="532" spans="1:20" x14ac:dyDescent="0.25">
      <c r="A532" s="21">
        <v>578</v>
      </c>
      <c r="B532" s="33" t="s">
        <v>1085</v>
      </c>
      <c r="C532" s="34" t="s">
        <v>243</v>
      </c>
      <c r="D532" s="34" t="s">
        <v>116</v>
      </c>
      <c r="E532" s="22" t="s">
        <v>19</v>
      </c>
      <c r="F532" s="23">
        <f>SUMIF('Repledge Call'!A:A,BRANCH!A:A,'Repledge Call'!D:D)</f>
        <v>27766</v>
      </c>
      <c r="G532" s="23">
        <f>SUMIF('Repledge Call'!A:A,BRANCH!A:A,'Repledge Call'!G:G)</f>
        <v>0</v>
      </c>
      <c r="H532" s="23">
        <f>SUMIF('Repledge Call'!A:A,BRANCH!A:A,'Repledge Call'!F:F)</f>
        <v>0</v>
      </c>
      <c r="I532" s="52">
        <f>VLOOKUP(A:A,'Repledge Call'!A:E,5,0)</f>
        <v>0</v>
      </c>
      <c r="J532" s="23">
        <f t="shared" si="24"/>
        <v>27766</v>
      </c>
      <c r="K532" s="23" t="e">
        <f>SUMIF(#REF!,BRANCH!A:A,#REF!)</f>
        <v>#REF!</v>
      </c>
      <c r="L532" s="23" t="e">
        <f>SUMIF(#REF!,BRANCH!A:A,#REF!)</f>
        <v>#REF!</v>
      </c>
      <c r="M532" s="23" t="e">
        <f>SUMIF(#REF!,BRANCH!B:B,#REF!)</f>
        <v>#REF!</v>
      </c>
      <c r="N532" s="52" t="e">
        <f>SUMIF(#REF!,BRANCH!A:A,#REF!)</f>
        <v>#REF!</v>
      </c>
      <c r="O532" s="23" t="e">
        <f t="shared" si="25"/>
        <v>#REF!</v>
      </c>
      <c r="P532" s="23">
        <f>SUMIF('Normal Call'!A:A,BRANCH!A:A,'Normal Call'!D:D)</f>
        <v>222019</v>
      </c>
      <c r="Q532" s="23">
        <f>SUMIF('Normal Call'!A:A,BRANCH!A:A,'Normal Call'!G:G)</f>
        <v>110</v>
      </c>
      <c r="R532" s="23">
        <f>SUMIF('Normal Call'!A:A,BRANCH!A:A,'Normal Call'!F:F)</f>
        <v>110</v>
      </c>
      <c r="S532" s="52">
        <f>SUMIF('Normal Call'!B:B,BRANCH!B:B,'Normal Call'!E:E)</f>
        <v>0</v>
      </c>
      <c r="T532" s="23">
        <f t="shared" si="26"/>
        <v>221909</v>
      </c>
    </row>
    <row r="533" spans="1:20" x14ac:dyDescent="0.25">
      <c r="A533" s="21">
        <v>579</v>
      </c>
      <c r="B533" s="33" t="s">
        <v>1086</v>
      </c>
      <c r="C533" s="34" t="s">
        <v>485</v>
      </c>
      <c r="D533" s="34" t="s">
        <v>152</v>
      </c>
      <c r="E533" s="22" t="s">
        <v>16</v>
      </c>
      <c r="F533" s="23">
        <f>SUMIF('Repledge Call'!A:A,BRANCH!A:A,'Repledge Call'!D:D)</f>
        <v>11176</v>
      </c>
      <c r="G533" s="23">
        <f>SUMIF('Repledge Call'!A:A,BRANCH!A:A,'Repledge Call'!G:G)</f>
        <v>1</v>
      </c>
      <c r="H533" s="23">
        <f>SUMIF('Repledge Call'!A:A,BRANCH!A:A,'Repledge Call'!F:F)</f>
        <v>1</v>
      </c>
      <c r="I533" s="52">
        <f>VLOOKUP(A:A,'Repledge Call'!A:E,5,0)</f>
        <v>0</v>
      </c>
      <c r="J533" s="23">
        <f t="shared" si="24"/>
        <v>11175</v>
      </c>
      <c r="K533" s="23" t="e">
        <f>SUMIF(#REF!,BRANCH!A:A,#REF!)</f>
        <v>#REF!</v>
      </c>
      <c r="L533" s="23" t="e">
        <f>SUMIF(#REF!,BRANCH!A:A,#REF!)</f>
        <v>#REF!</v>
      </c>
      <c r="M533" s="23" t="e">
        <f>SUMIF(#REF!,BRANCH!B:B,#REF!)</f>
        <v>#REF!</v>
      </c>
      <c r="N533" s="52" t="e">
        <f>SUMIF(#REF!,BRANCH!A:A,#REF!)</f>
        <v>#REF!</v>
      </c>
      <c r="O533" s="23" t="e">
        <f t="shared" si="25"/>
        <v>#REF!</v>
      </c>
      <c r="P533" s="23">
        <f>SUMIF('Normal Call'!A:A,BRANCH!A:A,'Normal Call'!D:D)</f>
        <v>106577</v>
      </c>
      <c r="Q533" s="23">
        <f>SUMIF('Normal Call'!A:A,BRANCH!A:A,'Normal Call'!G:G)</f>
        <v>33</v>
      </c>
      <c r="R533" s="23">
        <f>SUMIF('Normal Call'!A:A,BRANCH!A:A,'Normal Call'!F:F)</f>
        <v>33</v>
      </c>
      <c r="S533" s="52">
        <f>SUMIF('Normal Call'!B:B,BRANCH!B:B,'Normal Call'!E:E)</f>
        <v>0</v>
      </c>
      <c r="T533" s="23">
        <f t="shared" si="26"/>
        <v>106544</v>
      </c>
    </row>
    <row r="534" spans="1:20" x14ac:dyDescent="0.25">
      <c r="A534" s="21">
        <v>580</v>
      </c>
      <c r="B534" s="33" t="s">
        <v>1087</v>
      </c>
      <c r="C534" s="34" t="s">
        <v>376</v>
      </c>
      <c r="D534" s="34" t="s">
        <v>126</v>
      </c>
      <c r="E534" s="22" t="s">
        <v>16</v>
      </c>
      <c r="F534" s="23">
        <f>SUMIF('Repledge Call'!A:A,BRANCH!A:A,'Repledge Call'!D:D)</f>
        <v>11892</v>
      </c>
      <c r="G534" s="23">
        <f>SUMIF('Repledge Call'!A:A,BRANCH!A:A,'Repledge Call'!G:G)</f>
        <v>1</v>
      </c>
      <c r="H534" s="23">
        <f>SUMIF('Repledge Call'!A:A,BRANCH!A:A,'Repledge Call'!F:F)</f>
        <v>0</v>
      </c>
      <c r="I534" s="52">
        <f>VLOOKUP(A:A,'Repledge Call'!A:E,5,0)</f>
        <v>1</v>
      </c>
      <c r="J534" s="23">
        <f t="shared" si="24"/>
        <v>11892</v>
      </c>
      <c r="K534" s="23" t="e">
        <f>SUMIF(#REF!,BRANCH!A:A,#REF!)</f>
        <v>#REF!</v>
      </c>
      <c r="L534" s="23" t="e">
        <f>SUMIF(#REF!,BRANCH!A:A,#REF!)</f>
        <v>#REF!</v>
      </c>
      <c r="M534" s="23" t="e">
        <f>SUMIF(#REF!,BRANCH!B:B,#REF!)</f>
        <v>#REF!</v>
      </c>
      <c r="N534" s="52" t="e">
        <f>SUMIF(#REF!,BRANCH!A:A,#REF!)</f>
        <v>#REF!</v>
      </c>
      <c r="O534" s="23" t="e">
        <f t="shared" si="25"/>
        <v>#REF!</v>
      </c>
      <c r="P534" s="23">
        <f>SUMIF('Normal Call'!A:A,BRANCH!A:A,'Normal Call'!D:D)</f>
        <v>130360</v>
      </c>
      <c r="Q534" s="23">
        <f>SUMIF('Normal Call'!A:A,BRANCH!A:A,'Normal Call'!G:G)</f>
        <v>38</v>
      </c>
      <c r="R534" s="23">
        <f>SUMIF('Normal Call'!A:A,BRANCH!A:A,'Normal Call'!F:F)</f>
        <v>21</v>
      </c>
      <c r="S534" s="52">
        <f>SUMIF('Normal Call'!B:B,BRANCH!B:B,'Normal Call'!E:E)</f>
        <v>17</v>
      </c>
      <c r="T534" s="23">
        <f t="shared" si="26"/>
        <v>130339</v>
      </c>
    </row>
    <row r="535" spans="1:20" x14ac:dyDescent="0.25">
      <c r="A535" s="21">
        <v>581</v>
      </c>
      <c r="B535" s="33" t="s">
        <v>1088</v>
      </c>
      <c r="C535" s="34" t="s">
        <v>558</v>
      </c>
      <c r="D535" s="34" t="s">
        <v>230</v>
      </c>
      <c r="E535" s="22" t="s">
        <v>13</v>
      </c>
      <c r="F535" s="23">
        <f>SUMIF('Repledge Call'!A:A,BRANCH!A:A,'Repledge Call'!D:D)</f>
        <v>3959</v>
      </c>
      <c r="G535" s="23">
        <f>SUMIF('Repledge Call'!A:A,BRANCH!A:A,'Repledge Call'!G:G)</f>
        <v>0</v>
      </c>
      <c r="H535" s="23">
        <f>SUMIF('Repledge Call'!A:A,BRANCH!A:A,'Repledge Call'!F:F)</f>
        <v>0</v>
      </c>
      <c r="I535" s="52">
        <f>VLOOKUP(A:A,'Repledge Call'!A:E,5,0)</f>
        <v>0</v>
      </c>
      <c r="J535" s="23">
        <f t="shared" si="24"/>
        <v>3959</v>
      </c>
      <c r="K535" s="23" t="e">
        <f>SUMIF(#REF!,BRANCH!A:A,#REF!)</f>
        <v>#REF!</v>
      </c>
      <c r="L535" s="23" t="e">
        <f>SUMIF(#REF!,BRANCH!A:A,#REF!)</f>
        <v>#REF!</v>
      </c>
      <c r="M535" s="23" t="e">
        <f>SUMIF(#REF!,BRANCH!B:B,#REF!)</f>
        <v>#REF!</v>
      </c>
      <c r="N535" s="52" t="e">
        <f>SUMIF(#REF!,BRANCH!A:A,#REF!)</f>
        <v>#REF!</v>
      </c>
      <c r="O535" s="23" t="e">
        <f t="shared" si="25"/>
        <v>#REF!</v>
      </c>
      <c r="P535" s="23">
        <f>SUMIF('Normal Call'!A:A,BRANCH!A:A,'Normal Call'!D:D)</f>
        <v>38089</v>
      </c>
      <c r="Q535" s="23">
        <f>SUMIF('Normal Call'!A:A,BRANCH!A:A,'Normal Call'!G:G)</f>
        <v>7</v>
      </c>
      <c r="R535" s="23">
        <f>SUMIF('Normal Call'!A:A,BRANCH!A:A,'Normal Call'!F:F)</f>
        <v>7</v>
      </c>
      <c r="S535" s="52">
        <f>SUMIF('Normal Call'!B:B,BRANCH!B:B,'Normal Call'!E:E)</f>
        <v>0</v>
      </c>
      <c r="T535" s="23">
        <f t="shared" si="26"/>
        <v>38082</v>
      </c>
    </row>
    <row r="536" spans="1:20" x14ac:dyDescent="0.25">
      <c r="A536" s="21">
        <v>582</v>
      </c>
      <c r="B536" s="33" t="s">
        <v>1089</v>
      </c>
      <c r="C536" s="34" t="s">
        <v>403</v>
      </c>
      <c r="D536" s="34" t="s">
        <v>404</v>
      </c>
      <c r="E536" s="22" t="s">
        <v>13</v>
      </c>
      <c r="F536" s="23">
        <f>SUMIF('Repledge Call'!A:A,BRANCH!A:A,'Repledge Call'!D:D)</f>
        <v>4176</v>
      </c>
      <c r="G536" s="23">
        <f>SUMIF('Repledge Call'!A:A,BRANCH!A:A,'Repledge Call'!G:G)</f>
        <v>0</v>
      </c>
      <c r="H536" s="23">
        <f>SUMIF('Repledge Call'!A:A,BRANCH!A:A,'Repledge Call'!F:F)</f>
        <v>0</v>
      </c>
      <c r="I536" s="52">
        <f>VLOOKUP(A:A,'Repledge Call'!A:E,5,0)</f>
        <v>0</v>
      </c>
      <c r="J536" s="23">
        <f t="shared" si="24"/>
        <v>4176</v>
      </c>
      <c r="K536" s="23" t="e">
        <f>SUMIF(#REF!,BRANCH!A:A,#REF!)</f>
        <v>#REF!</v>
      </c>
      <c r="L536" s="23" t="e">
        <f>SUMIF(#REF!,BRANCH!A:A,#REF!)</f>
        <v>#REF!</v>
      </c>
      <c r="M536" s="23" t="e">
        <f>SUMIF(#REF!,BRANCH!B:B,#REF!)</f>
        <v>#REF!</v>
      </c>
      <c r="N536" s="52" t="e">
        <f>SUMIF(#REF!,BRANCH!A:A,#REF!)</f>
        <v>#REF!</v>
      </c>
      <c r="O536" s="23" t="e">
        <f t="shared" si="25"/>
        <v>#REF!</v>
      </c>
      <c r="P536" s="23">
        <f>SUMIF('Normal Call'!A:A,BRANCH!A:A,'Normal Call'!D:D)</f>
        <v>40233</v>
      </c>
      <c r="Q536" s="23">
        <f>SUMIF('Normal Call'!A:A,BRANCH!A:A,'Normal Call'!G:G)</f>
        <v>14</v>
      </c>
      <c r="R536" s="23">
        <f>SUMIF('Normal Call'!A:A,BRANCH!A:A,'Normal Call'!F:F)</f>
        <v>2</v>
      </c>
      <c r="S536" s="52">
        <f>SUMIF('Normal Call'!B:B,BRANCH!B:B,'Normal Call'!E:E)</f>
        <v>12</v>
      </c>
      <c r="T536" s="23">
        <f t="shared" si="26"/>
        <v>40231</v>
      </c>
    </row>
    <row r="537" spans="1:20" x14ac:dyDescent="0.25">
      <c r="A537" s="21">
        <v>583</v>
      </c>
      <c r="B537" s="33" t="s">
        <v>1090</v>
      </c>
      <c r="C537" s="34" t="s">
        <v>238</v>
      </c>
      <c r="D537" s="34" t="s">
        <v>141</v>
      </c>
      <c r="E537" s="22" t="s">
        <v>16</v>
      </c>
      <c r="F537" s="23">
        <f>SUMIF('Repledge Call'!A:A,BRANCH!A:A,'Repledge Call'!D:D)</f>
        <v>21525</v>
      </c>
      <c r="G537" s="23">
        <f>SUMIF('Repledge Call'!A:A,BRANCH!A:A,'Repledge Call'!G:G)</f>
        <v>0</v>
      </c>
      <c r="H537" s="23">
        <f>SUMIF('Repledge Call'!A:A,BRANCH!A:A,'Repledge Call'!F:F)</f>
        <v>0</v>
      </c>
      <c r="I537" s="52">
        <f>VLOOKUP(A:A,'Repledge Call'!A:E,5,0)</f>
        <v>0</v>
      </c>
      <c r="J537" s="23">
        <f t="shared" si="24"/>
        <v>21525</v>
      </c>
      <c r="K537" s="23" t="e">
        <f>SUMIF(#REF!,BRANCH!A:A,#REF!)</f>
        <v>#REF!</v>
      </c>
      <c r="L537" s="23" t="e">
        <f>SUMIF(#REF!,BRANCH!A:A,#REF!)</f>
        <v>#REF!</v>
      </c>
      <c r="M537" s="23" t="e">
        <f>SUMIF(#REF!,BRANCH!B:B,#REF!)</f>
        <v>#REF!</v>
      </c>
      <c r="N537" s="52" t="e">
        <f>SUMIF(#REF!,BRANCH!A:A,#REF!)</f>
        <v>#REF!</v>
      </c>
      <c r="O537" s="23" t="e">
        <f t="shared" si="25"/>
        <v>#REF!</v>
      </c>
      <c r="P537" s="23">
        <f>SUMIF('Normal Call'!A:A,BRANCH!A:A,'Normal Call'!D:D)</f>
        <v>203733</v>
      </c>
      <c r="Q537" s="23">
        <f>SUMIF('Normal Call'!A:A,BRANCH!A:A,'Normal Call'!G:G)</f>
        <v>71</v>
      </c>
      <c r="R537" s="23">
        <f>SUMIF('Normal Call'!A:A,BRANCH!A:A,'Normal Call'!F:F)</f>
        <v>37</v>
      </c>
      <c r="S537" s="52">
        <f>SUMIF('Normal Call'!B:B,BRANCH!B:B,'Normal Call'!E:E)</f>
        <v>34</v>
      </c>
      <c r="T537" s="23">
        <f t="shared" si="26"/>
        <v>203696</v>
      </c>
    </row>
    <row r="538" spans="1:20" x14ac:dyDescent="0.25">
      <c r="A538" s="21">
        <v>584</v>
      </c>
      <c r="B538" s="33" t="s">
        <v>1091</v>
      </c>
      <c r="C538" s="34" t="s">
        <v>409</v>
      </c>
      <c r="D538" s="34" t="s">
        <v>284</v>
      </c>
      <c r="E538" s="22" t="s">
        <v>16</v>
      </c>
      <c r="F538" s="23">
        <f>SUMIF('Repledge Call'!A:A,BRANCH!A:A,'Repledge Call'!D:D)</f>
        <v>14637</v>
      </c>
      <c r="G538" s="23">
        <f>SUMIF('Repledge Call'!A:A,BRANCH!A:A,'Repledge Call'!G:G)</f>
        <v>0</v>
      </c>
      <c r="H538" s="23">
        <f>SUMIF('Repledge Call'!A:A,BRANCH!A:A,'Repledge Call'!F:F)</f>
        <v>0</v>
      </c>
      <c r="I538" s="52">
        <f>VLOOKUP(A:A,'Repledge Call'!A:E,5,0)</f>
        <v>0</v>
      </c>
      <c r="J538" s="23">
        <f t="shared" si="24"/>
        <v>14637</v>
      </c>
      <c r="K538" s="23" t="e">
        <f>SUMIF(#REF!,BRANCH!A:A,#REF!)</f>
        <v>#REF!</v>
      </c>
      <c r="L538" s="23" t="e">
        <f>SUMIF(#REF!,BRANCH!A:A,#REF!)</f>
        <v>#REF!</v>
      </c>
      <c r="M538" s="23" t="e">
        <f>SUMIF(#REF!,BRANCH!B:B,#REF!)</f>
        <v>#REF!</v>
      </c>
      <c r="N538" s="52" t="e">
        <f>SUMIF(#REF!,BRANCH!A:A,#REF!)</f>
        <v>#REF!</v>
      </c>
      <c r="O538" s="23" t="e">
        <f t="shared" si="25"/>
        <v>#REF!</v>
      </c>
      <c r="P538" s="23">
        <f>SUMIF('Normal Call'!A:A,BRANCH!A:A,'Normal Call'!D:D)</f>
        <v>153476</v>
      </c>
      <c r="Q538" s="23">
        <f>SUMIF('Normal Call'!A:A,BRANCH!A:A,'Normal Call'!G:G)</f>
        <v>68</v>
      </c>
      <c r="R538" s="23">
        <f>SUMIF('Normal Call'!A:A,BRANCH!A:A,'Normal Call'!F:F)</f>
        <v>68</v>
      </c>
      <c r="S538" s="52">
        <f>SUMIF('Normal Call'!B:B,BRANCH!B:B,'Normal Call'!E:E)</f>
        <v>0</v>
      </c>
      <c r="T538" s="23">
        <f t="shared" si="26"/>
        <v>153408</v>
      </c>
    </row>
    <row r="539" spans="1:20" x14ac:dyDescent="0.25">
      <c r="A539" s="21">
        <v>585</v>
      </c>
      <c r="B539" s="33" t="s">
        <v>1092</v>
      </c>
      <c r="C539" s="34" t="s">
        <v>333</v>
      </c>
      <c r="D539" s="34" t="s">
        <v>150</v>
      </c>
      <c r="E539" s="22" t="s">
        <v>18</v>
      </c>
      <c r="F539" s="23">
        <f>SUMIF('Repledge Call'!A:A,BRANCH!A:A,'Repledge Call'!D:D)</f>
        <v>19414</v>
      </c>
      <c r="G539" s="23">
        <f>SUMIF('Repledge Call'!A:A,BRANCH!A:A,'Repledge Call'!G:G)</f>
        <v>3</v>
      </c>
      <c r="H539" s="23">
        <f>SUMIF('Repledge Call'!A:A,BRANCH!A:A,'Repledge Call'!F:F)</f>
        <v>0</v>
      </c>
      <c r="I539" s="52">
        <f>VLOOKUP(A:A,'Repledge Call'!A:E,5,0)</f>
        <v>3</v>
      </c>
      <c r="J539" s="23">
        <f t="shared" si="24"/>
        <v>19414</v>
      </c>
      <c r="K539" s="23" t="e">
        <f>SUMIF(#REF!,BRANCH!A:A,#REF!)</f>
        <v>#REF!</v>
      </c>
      <c r="L539" s="23" t="e">
        <f>SUMIF(#REF!,BRANCH!A:A,#REF!)</f>
        <v>#REF!</v>
      </c>
      <c r="M539" s="23" t="e">
        <f>SUMIF(#REF!,BRANCH!B:B,#REF!)</f>
        <v>#REF!</v>
      </c>
      <c r="N539" s="52" t="e">
        <f>SUMIF(#REF!,BRANCH!A:A,#REF!)</f>
        <v>#REF!</v>
      </c>
      <c r="O539" s="23" t="e">
        <f t="shared" si="25"/>
        <v>#REF!</v>
      </c>
      <c r="P539" s="23">
        <f>SUMIF('Normal Call'!A:A,BRANCH!A:A,'Normal Call'!D:D)</f>
        <v>186185</v>
      </c>
      <c r="Q539" s="23">
        <f>SUMIF('Normal Call'!A:A,BRANCH!A:A,'Normal Call'!G:G)</f>
        <v>81</v>
      </c>
      <c r="R539" s="23">
        <f>SUMIF('Normal Call'!A:A,BRANCH!A:A,'Normal Call'!F:F)</f>
        <v>81</v>
      </c>
      <c r="S539" s="52">
        <f>SUMIF('Normal Call'!B:B,BRANCH!B:B,'Normal Call'!E:E)</f>
        <v>0</v>
      </c>
      <c r="T539" s="23">
        <f t="shared" si="26"/>
        <v>186104</v>
      </c>
    </row>
    <row r="540" spans="1:20" x14ac:dyDescent="0.25">
      <c r="A540" s="21">
        <v>586</v>
      </c>
      <c r="B540" s="33" t="s">
        <v>1093</v>
      </c>
      <c r="C540" s="34" t="s">
        <v>216</v>
      </c>
      <c r="D540" s="34" t="s">
        <v>150</v>
      </c>
      <c r="E540" s="22" t="s">
        <v>18</v>
      </c>
      <c r="F540" s="23">
        <f>SUMIF('Repledge Call'!A:A,BRANCH!A:A,'Repledge Call'!D:D)</f>
        <v>13617</v>
      </c>
      <c r="G540" s="23">
        <f>SUMIF('Repledge Call'!A:A,BRANCH!A:A,'Repledge Call'!G:G)</f>
        <v>0</v>
      </c>
      <c r="H540" s="23">
        <f>SUMIF('Repledge Call'!A:A,BRANCH!A:A,'Repledge Call'!F:F)</f>
        <v>0</v>
      </c>
      <c r="I540" s="52">
        <f>VLOOKUP(A:A,'Repledge Call'!A:E,5,0)</f>
        <v>0</v>
      </c>
      <c r="J540" s="23">
        <f t="shared" si="24"/>
        <v>13617</v>
      </c>
      <c r="K540" s="23" t="e">
        <f>SUMIF(#REF!,BRANCH!A:A,#REF!)</f>
        <v>#REF!</v>
      </c>
      <c r="L540" s="23" t="e">
        <f>SUMIF(#REF!,BRANCH!A:A,#REF!)</f>
        <v>#REF!</v>
      </c>
      <c r="M540" s="23" t="e">
        <f>SUMIF(#REF!,BRANCH!B:B,#REF!)</f>
        <v>#REF!</v>
      </c>
      <c r="N540" s="52" t="e">
        <f>SUMIF(#REF!,BRANCH!A:A,#REF!)</f>
        <v>#REF!</v>
      </c>
      <c r="O540" s="23" t="e">
        <f t="shared" si="25"/>
        <v>#REF!</v>
      </c>
      <c r="P540" s="23">
        <f>SUMIF('Normal Call'!A:A,BRANCH!A:A,'Normal Call'!D:D)</f>
        <v>119112</v>
      </c>
      <c r="Q540" s="23">
        <f>SUMIF('Normal Call'!A:A,BRANCH!A:A,'Normal Call'!G:G)</f>
        <v>57</v>
      </c>
      <c r="R540" s="23">
        <f>SUMIF('Normal Call'!A:A,BRANCH!A:A,'Normal Call'!F:F)</f>
        <v>57</v>
      </c>
      <c r="S540" s="52">
        <f>SUMIF('Normal Call'!B:B,BRANCH!B:B,'Normal Call'!E:E)</f>
        <v>0</v>
      </c>
      <c r="T540" s="23">
        <f t="shared" si="26"/>
        <v>119055</v>
      </c>
    </row>
    <row r="541" spans="1:20" x14ac:dyDescent="0.25">
      <c r="A541" s="21">
        <v>587</v>
      </c>
      <c r="B541" s="33" t="s">
        <v>1094</v>
      </c>
      <c r="C541" s="34" t="s">
        <v>34</v>
      </c>
      <c r="D541" s="34" t="s">
        <v>300</v>
      </c>
      <c r="E541" s="22" t="s">
        <v>13</v>
      </c>
      <c r="F541" s="23">
        <f>SUMIF('Repledge Call'!A:A,BRANCH!A:A,'Repledge Call'!D:D)</f>
        <v>11367</v>
      </c>
      <c r="G541" s="23">
        <f>SUMIF('Repledge Call'!A:A,BRANCH!A:A,'Repledge Call'!G:G)</f>
        <v>0</v>
      </c>
      <c r="H541" s="23">
        <f>SUMIF('Repledge Call'!A:A,BRANCH!A:A,'Repledge Call'!F:F)</f>
        <v>0</v>
      </c>
      <c r="I541" s="52">
        <f>VLOOKUP(A:A,'Repledge Call'!A:E,5,0)</f>
        <v>0</v>
      </c>
      <c r="J541" s="23">
        <f t="shared" si="24"/>
        <v>11367</v>
      </c>
      <c r="K541" s="23" t="e">
        <f>SUMIF(#REF!,BRANCH!A:A,#REF!)</f>
        <v>#REF!</v>
      </c>
      <c r="L541" s="23" t="e">
        <f>SUMIF(#REF!,BRANCH!A:A,#REF!)</f>
        <v>#REF!</v>
      </c>
      <c r="M541" s="23" t="e">
        <f>SUMIF(#REF!,BRANCH!B:B,#REF!)</f>
        <v>#REF!</v>
      </c>
      <c r="N541" s="52" t="e">
        <f>SUMIF(#REF!,BRANCH!A:A,#REF!)</f>
        <v>#REF!</v>
      </c>
      <c r="O541" s="23" t="e">
        <f t="shared" si="25"/>
        <v>#REF!</v>
      </c>
      <c r="P541" s="23">
        <f>SUMIF('Normal Call'!A:A,BRANCH!A:A,'Normal Call'!D:D)</f>
        <v>100067</v>
      </c>
      <c r="Q541" s="23">
        <f>SUMIF('Normal Call'!A:A,BRANCH!A:A,'Normal Call'!G:G)</f>
        <v>38</v>
      </c>
      <c r="R541" s="23">
        <f>SUMIF('Normal Call'!A:A,BRANCH!A:A,'Normal Call'!F:F)</f>
        <v>22</v>
      </c>
      <c r="S541" s="52">
        <f>SUMIF('Normal Call'!B:B,BRANCH!B:B,'Normal Call'!E:E)</f>
        <v>16</v>
      </c>
      <c r="T541" s="23">
        <f t="shared" si="26"/>
        <v>100045</v>
      </c>
    </row>
    <row r="542" spans="1:20" x14ac:dyDescent="0.25">
      <c r="A542" s="21">
        <v>588</v>
      </c>
      <c r="B542" s="33" t="s">
        <v>1095</v>
      </c>
      <c r="C542" s="34" t="s">
        <v>422</v>
      </c>
      <c r="D542" s="34" t="s">
        <v>280</v>
      </c>
      <c r="E542" s="22" t="s">
        <v>16</v>
      </c>
      <c r="F542" s="23">
        <f>SUMIF('Repledge Call'!A:A,BRANCH!A:A,'Repledge Call'!D:D)</f>
        <v>13001</v>
      </c>
      <c r="G542" s="23">
        <f>SUMIF('Repledge Call'!A:A,BRANCH!A:A,'Repledge Call'!G:G)</f>
        <v>0</v>
      </c>
      <c r="H542" s="23">
        <f>SUMIF('Repledge Call'!A:A,BRANCH!A:A,'Repledge Call'!F:F)</f>
        <v>0</v>
      </c>
      <c r="I542" s="52">
        <f>VLOOKUP(A:A,'Repledge Call'!A:E,5,0)</f>
        <v>0</v>
      </c>
      <c r="J542" s="23">
        <f t="shared" si="24"/>
        <v>13001</v>
      </c>
      <c r="K542" s="23" t="e">
        <f>SUMIF(#REF!,BRANCH!A:A,#REF!)</f>
        <v>#REF!</v>
      </c>
      <c r="L542" s="23" t="e">
        <f>SUMIF(#REF!,BRANCH!A:A,#REF!)</f>
        <v>#REF!</v>
      </c>
      <c r="M542" s="23" t="e">
        <f>SUMIF(#REF!,BRANCH!B:B,#REF!)</f>
        <v>#REF!</v>
      </c>
      <c r="N542" s="52" t="e">
        <f>SUMIF(#REF!,BRANCH!A:A,#REF!)</f>
        <v>#REF!</v>
      </c>
      <c r="O542" s="23" t="e">
        <f t="shared" si="25"/>
        <v>#REF!</v>
      </c>
      <c r="P542" s="23">
        <f>SUMIF('Normal Call'!A:A,BRANCH!A:A,'Normal Call'!D:D)</f>
        <v>124745</v>
      </c>
      <c r="Q542" s="23">
        <f>SUMIF('Normal Call'!A:A,BRANCH!A:A,'Normal Call'!G:G)</f>
        <v>35</v>
      </c>
      <c r="R542" s="23">
        <f>SUMIF('Normal Call'!A:A,BRANCH!A:A,'Normal Call'!F:F)</f>
        <v>35</v>
      </c>
      <c r="S542" s="52">
        <f>SUMIF('Normal Call'!B:B,BRANCH!B:B,'Normal Call'!E:E)</f>
        <v>0</v>
      </c>
      <c r="T542" s="23">
        <f t="shared" si="26"/>
        <v>124710</v>
      </c>
    </row>
    <row r="543" spans="1:20" x14ac:dyDescent="0.25">
      <c r="A543" s="21">
        <v>589</v>
      </c>
      <c r="B543" s="33" t="s">
        <v>1096</v>
      </c>
      <c r="C543" s="34" t="s">
        <v>500</v>
      </c>
      <c r="D543" s="34" t="s">
        <v>282</v>
      </c>
      <c r="E543" s="22" t="s">
        <v>13</v>
      </c>
      <c r="F543" s="23">
        <f>SUMIF('Repledge Call'!A:A,BRANCH!A:A,'Repledge Call'!D:D)</f>
        <v>4789</v>
      </c>
      <c r="G543" s="23">
        <f>SUMIF('Repledge Call'!A:A,BRANCH!A:A,'Repledge Call'!G:G)</f>
        <v>0</v>
      </c>
      <c r="H543" s="23">
        <f>SUMIF('Repledge Call'!A:A,BRANCH!A:A,'Repledge Call'!F:F)</f>
        <v>0</v>
      </c>
      <c r="I543" s="52">
        <f>VLOOKUP(A:A,'Repledge Call'!A:E,5,0)</f>
        <v>0</v>
      </c>
      <c r="J543" s="23">
        <f t="shared" si="24"/>
        <v>4789</v>
      </c>
      <c r="K543" s="23" t="e">
        <f>SUMIF(#REF!,BRANCH!A:A,#REF!)</f>
        <v>#REF!</v>
      </c>
      <c r="L543" s="23" t="e">
        <f>SUMIF(#REF!,BRANCH!A:A,#REF!)</f>
        <v>#REF!</v>
      </c>
      <c r="M543" s="23" t="e">
        <f>SUMIF(#REF!,BRANCH!B:B,#REF!)</f>
        <v>#REF!</v>
      </c>
      <c r="N543" s="52" t="e">
        <f>SUMIF(#REF!,BRANCH!A:A,#REF!)</f>
        <v>#REF!</v>
      </c>
      <c r="O543" s="23" t="e">
        <f t="shared" si="25"/>
        <v>#REF!</v>
      </c>
      <c r="P543" s="23">
        <f>SUMIF('Normal Call'!A:A,BRANCH!A:A,'Normal Call'!D:D)</f>
        <v>44427</v>
      </c>
      <c r="Q543" s="23">
        <f>SUMIF('Normal Call'!A:A,BRANCH!A:A,'Normal Call'!G:G)</f>
        <v>16</v>
      </c>
      <c r="R543" s="23">
        <f>SUMIF('Normal Call'!A:A,BRANCH!A:A,'Normal Call'!F:F)</f>
        <v>16</v>
      </c>
      <c r="S543" s="52">
        <f>SUMIF('Normal Call'!B:B,BRANCH!B:B,'Normal Call'!E:E)</f>
        <v>0</v>
      </c>
      <c r="T543" s="23">
        <f t="shared" si="26"/>
        <v>44411</v>
      </c>
    </row>
    <row r="544" spans="1:20" x14ac:dyDescent="0.25">
      <c r="A544" s="21">
        <v>590</v>
      </c>
      <c r="B544" s="33" t="s">
        <v>1097</v>
      </c>
      <c r="C544" s="34" t="s">
        <v>560</v>
      </c>
      <c r="D544" s="34" t="s">
        <v>290</v>
      </c>
      <c r="E544" s="22" t="s">
        <v>17</v>
      </c>
      <c r="F544" s="23">
        <f>SUMIF('Repledge Call'!A:A,BRANCH!A:A,'Repledge Call'!D:D)</f>
        <v>12243</v>
      </c>
      <c r="G544" s="23">
        <f>SUMIF('Repledge Call'!A:A,BRANCH!A:A,'Repledge Call'!G:G)</f>
        <v>0</v>
      </c>
      <c r="H544" s="23">
        <f>SUMIF('Repledge Call'!A:A,BRANCH!A:A,'Repledge Call'!F:F)</f>
        <v>0</v>
      </c>
      <c r="I544" s="52">
        <f>VLOOKUP(A:A,'Repledge Call'!A:E,5,0)</f>
        <v>0</v>
      </c>
      <c r="J544" s="23">
        <f t="shared" si="24"/>
        <v>12243</v>
      </c>
      <c r="K544" s="23" t="e">
        <f>SUMIF(#REF!,BRANCH!A:A,#REF!)</f>
        <v>#REF!</v>
      </c>
      <c r="L544" s="23" t="e">
        <f>SUMIF(#REF!,BRANCH!A:A,#REF!)</f>
        <v>#REF!</v>
      </c>
      <c r="M544" s="23" t="e">
        <f>SUMIF(#REF!,BRANCH!B:B,#REF!)</f>
        <v>#REF!</v>
      </c>
      <c r="N544" s="52" t="e">
        <f>SUMIF(#REF!,BRANCH!A:A,#REF!)</f>
        <v>#REF!</v>
      </c>
      <c r="O544" s="23" t="e">
        <f t="shared" si="25"/>
        <v>#REF!</v>
      </c>
      <c r="P544" s="23">
        <f>SUMIF('Normal Call'!A:A,BRANCH!A:A,'Normal Call'!D:D)</f>
        <v>118272</v>
      </c>
      <c r="Q544" s="23">
        <f>SUMIF('Normal Call'!A:A,BRANCH!A:A,'Normal Call'!G:G)</f>
        <v>50</v>
      </c>
      <c r="R544" s="23">
        <f>SUMIF('Normal Call'!A:A,BRANCH!A:A,'Normal Call'!F:F)</f>
        <v>50</v>
      </c>
      <c r="S544" s="52">
        <f>SUMIF('Normal Call'!B:B,BRANCH!B:B,'Normal Call'!E:E)</f>
        <v>0</v>
      </c>
      <c r="T544" s="23">
        <f t="shared" si="26"/>
        <v>118222</v>
      </c>
    </row>
    <row r="545" spans="1:20" x14ac:dyDescent="0.25">
      <c r="A545" s="21">
        <v>591</v>
      </c>
      <c r="B545" s="33" t="s">
        <v>1098</v>
      </c>
      <c r="C545" s="34" t="s">
        <v>431</v>
      </c>
      <c r="D545" s="34" t="s">
        <v>414</v>
      </c>
      <c r="E545" s="22" t="s">
        <v>13</v>
      </c>
      <c r="F545" s="23">
        <f>SUMIF('Repledge Call'!A:A,BRANCH!A:A,'Repledge Call'!D:D)</f>
        <v>5481</v>
      </c>
      <c r="G545" s="23">
        <f>SUMIF('Repledge Call'!A:A,BRANCH!A:A,'Repledge Call'!G:G)</f>
        <v>0</v>
      </c>
      <c r="H545" s="23">
        <f>SUMIF('Repledge Call'!A:A,BRANCH!A:A,'Repledge Call'!F:F)</f>
        <v>0</v>
      </c>
      <c r="I545" s="52">
        <f>VLOOKUP(A:A,'Repledge Call'!A:E,5,0)</f>
        <v>0</v>
      </c>
      <c r="J545" s="23">
        <f t="shared" si="24"/>
        <v>5481</v>
      </c>
      <c r="K545" s="23" t="e">
        <f>SUMIF(#REF!,BRANCH!A:A,#REF!)</f>
        <v>#REF!</v>
      </c>
      <c r="L545" s="23" t="e">
        <f>SUMIF(#REF!,BRANCH!A:A,#REF!)</f>
        <v>#REF!</v>
      </c>
      <c r="M545" s="23" t="e">
        <f>SUMIF(#REF!,BRANCH!B:B,#REF!)</f>
        <v>#REF!</v>
      </c>
      <c r="N545" s="52" t="e">
        <f>SUMIF(#REF!,BRANCH!A:A,#REF!)</f>
        <v>#REF!</v>
      </c>
      <c r="O545" s="23" t="e">
        <f t="shared" si="25"/>
        <v>#REF!</v>
      </c>
      <c r="P545" s="23">
        <f>SUMIF('Normal Call'!A:A,BRANCH!A:A,'Normal Call'!D:D)</f>
        <v>52341</v>
      </c>
      <c r="Q545" s="23">
        <f>SUMIF('Normal Call'!A:A,BRANCH!A:A,'Normal Call'!G:G)</f>
        <v>15</v>
      </c>
      <c r="R545" s="23">
        <f>SUMIF('Normal Call'!A:A,BRANCH!A:A,'Normal Call'!F:F)</f>
        <v>1</v>
      </c>
      <c r="S545" s="52">
        <f>SUMIF('Normal Call'!B:B,BRANCH!B:B,'Normal Call'!E:E)</f>
        <v>14</v>
      </c>
      <c r="T545" s="23">
        <f t="shared" si="26"/>
        <v>52340</v>
      </c>
    </row>
    <row r="546" spans="1:20" x14ac:dyDescent="0.25">
      <c r="A546" s="21">
        <v>592</v>
      </c>
      <c r="B546" s="33" t="s">
        <v>1099</v>
      </c>
      <c r="C546" s="34" t="s">
        <v>147</v>
      </c>
      <c r="D546" s="34" t="s">
        <v>116</v>
      </c>
      <c r="E546" s="22" t="s">
        <v>19</v>
      </c>
      <c r="F546" s="23">
        <f>SUMIF('Repledge Call'!A:A,BRANCH!A:A,'Repledge Call'!D:D)</f>
        <v>14368</v>
      </c>
      <c r="G546" s="23">
        <f>SUMIF('Repledge Call'!A:A,BRANCH!A:A,'Repledge Call'!G:G)</f>
        <v>1</v>
      </c>
      <c r="H546" s="23">
        <f>SUMIF('Repledge Call'!A:A,BRANCH!A:A,'Repledge Call'!F:F)</f>
        <v>0</v>
      </c>
      <c r="I546" s="52">
        <f>VLOOKUP(A:A,'Repledge Call'!A:E,5,0)</f>
        <v>1</v>
      </c>
      <c r="J546" s="23">
        <f t="shared" si="24"/>
        <v>14368</v>
      </c>
      <c r="K546" s="23" t="e">
        <f>SUMIF(#REF!,BRANCH!A:A,#REF!)</f>
        <v>#REF!</v>
      </c>
      <c r="L546" s="23" t="e">
        <f>SUMIF(#REF!,BRANCH!A:A,#REF!)</f>
        <v>#REF!</v>
      </c>
      <c r="M546" s="23" t="e">
        <f>SUMIF(#REF!,BRANCH!B:B,#REF!)</f>
        <v>#REF!</v>
      </c>
      <c r="N546" s="52" t="e">
        <f>SUMIF(#REF!,BRANCH!A:A,#REF!)</f>
        <v>#REF!</v>
      </c>
      <c r="O546" s="23" t="e">
        <f t="shared" si="25"/>
        <v>#REF!</v>
      </c>
      <c r="P546" s="23">
        <f>SUMIF('Normal Call'!A:A,BRANCH!A:A,'Normal Call'!D:D)</f>
        <v>124398</v>
      </c>
      <c r="Q546" s="23">
        <f>SUMIF('Normal Call'!A:A,BRANCH!A:A,'Normal Call'!G:G)</f>
        <v>85</v>
      </c>
      <c r="R546" s="23">
        <f>SUMIF('Normal Call'!A:A,BRANCH!A:A,'Normal Call'!F:F)</f>
        <v>42</v>
      </c>
      <c r="S546" s="52">
        <f>SUMIF('Normal Call'!B:B,BRANCH!B:B,'Normal Call'!E:E)</f>
        <v>43</v>
      </c>
      <c r="T546" s="23">
        <f t="shared" si="26"/>
        <v>124356</v>
      </c>
    </row>
    <row r="547" spans="1:20" x14ac:dyDescent="0.25">
      <c r="A547" s="21">
        <v>593</v>
      </c>
      <c r="B547" s="33" t="s">
        <v>1100</v>
      </c>
      <c r="C547" s="34" t="s">
        <v>322</v>
      </c>
      <c r="D547" s="34" t="s">
        <v>152</v>
      </c>
      <c r="E547" s="22" t="s">
        <v>16</v>
      </c>
      <c r="F547" s="23">
        <f>SUMIF('Repledge Call'!A:A,BRANCH!A:A,'Repledge Call'!D:D)</f>
        <v>8510</v>
      </c>
      <c r="G547" s="23">
        <f>SUMIF('Repledge Call'!A:A,BRANCH!A:A,'Repledge Call'!G:G)</f>
        <v>0</v>
      </c>
      <c r="H547" s="23">
        <f>SUMIF('Repledge Call'!A:A,BRANCH!A:A,'Repledge Call'!F:F)</f>
        <v>0</v>
      </c>
      <c r="I547" s="52">
        <f>VLOOKUP(A:A,'Repledge Call'!A:E,5,0)</f>
        <v>0</v>
      </c>
      <c r="J547" s="23">
        <f t="shared" si="24"/>
        <v>8510</v>
      </c>
      <c r="K547" s="23" t="e">
        <f>SUMIF(#REF!,BRANCH!A:A,#REF!)</f>
        <v>#REF!</v>
      </c>
      <c r="L547" s="23" t="e">
        <f>SUMIF(#REF!,BRANCH!A:A,#REF!)</f>
        <v>#REF!</v>
      </c>
      <c r="M547" s="23" t="e">
        <f>SUMIF(#REF!,BRANCH!B:B,#REF!)</f>
        <v>#REF!</v>
      </c>
      <c r="N547" s="52" t="e">
        <f>SUMIF(#REF!,BRANCH!A:A,#REF!)</f>
        <v>#REF!</v>
      </c>
      <c r="O547" s="23" t="e">
        <f t="shared" si="25"/>
        <v>#REF!</v>
      </c>
      <c r="P547" s="23">
        <f>SUMIF('Normal Call'!A:A,BRANCH!A:A,'Normal Call'!D:D)</f>
        <v>82444</v>
      </c>
      <c r="Q547" s="23">
        <f>SUMIF('Normal Call'!A:A,BRANCH!A:A,'Normal Call'!G:G)</f>
        <v>28</v>
      </c>
      <c r="R547" s="23">
        <f>SUMIF('Normal Call'!A:A,BRANCH!A:A,'Normal Call'!F:F)</f>
        <v>28</v>
      </c>
      <c r="S547" s="52">
        <f>SUMIF('Normal Call'!B:B,BRANCH!B:B,'Normal Call'!E:E)</f>
        <v>0</v>
      </c>
      <c r="T547" s="23">
        <f t="shared" si="26"/>
        <v>82416</v>
      </c>
    </row>
    <row r="548" spans="1:20" x14ac:dyDescent="0.25">
      <c r="A548" s="21">
        <v>594</v>
      </c>
      <c r="B548" s="33" t="s">
        <v>1101</v>
      </c>
      <c r="C548" s="34" t="s">
        <v>568</v>
      </c>
      <c r="D548" s="34" t="s">
        <v>414</v>
      </c>
      <c r="E548" s="22" t="s">
        <v>13</v>
      </c>
      <c r="F548" s="23">
        <f>SUMIF('Repledge Call'!A:A,BRANCH!A:A,'Repledge Call'!D:D)</f>
        <v>3710</v>
      </c>
      <c r="G548" s="23">
        <f>SUMIF('Repledge Call'!A:A,BRANCH!A:A,'Repledge Call'!G:G)</f>
        <v>1</v>
      </c>
      <c r="H548" s="23">
        <f>SUMIF('Repledge Call'!A:A,BRANCH!A:A,'Repledge Call'!F:F)</f>
        <v>1</v>
      </c>
      <c r="I548" s="52">
        <f>VLOOKUP(A:A,'Repledge Call'!A:E,5,0)</f>
        <v>0</v>
      </c>
      <c r="J548" s="23">
        <f t="shared" si="24"/>
        <v>3709</v>
      </c>
      <c r="K548" s="23" t="e">
        <f>SUMIF(#REF!,BRANCH!A:A,#REF!)</f>
        <v>#REF!</v>
      </c>
      <c r="L548" s="23" t="e">
        <f>SUMIF(#REF!,BRANCH!A:A,#REF!)</f>
        <v>#REF!</v>
      </c>
      <c r="M548" s="23" t="e">
        <f>SUMIF(#REF!,BRANCH!B:B,#REF!)</f>
        <v>#REF!</v>
      </c>
      <c r="N548" s="52" t="e">
        <f>SUMIF(#REF!,BRANCH!A:A,#REF!)</f>
        <v>#REF!</v>
      </c>
      <c r="O548" s="23" t="e">
        <f t="shared" si="25"/>
        <v>#REF!</v>
      </c>
      <c r="P548" s="23">
        <f>SUMIF('Normal Call'!A:A,BRANCH!A:A,'Normal Call'!D:D)</f>
        <v>38285</v>
      </c>
      <c r="Q548" s="23">
        <f>SUMIF('Normal Call'!A:A,BRANCH!A:A,'Normal Call'!G:G)</f>
        <v>13</v>
      </c>
      <c r="R548" s="23">
        <f>SUMIF('Normal Call'!A:A,BRANCH!A:A,'Normal Call'!F:F)</f>
        <v>13</v>
      </c>
      <c r="S548" s="52">
        <f>SUMIF('Normal Call'!B:B,BRANCH!B:B,'Normal Call'!E:E)</f>
        <v>0</v>
      </c>
      <c r="T548" s="23">
        <f t="shared" si="26"/>
        <v>38272</v>
      </c>
    </row>
    <row r="549" spans="1:20" x14ac:dyDescent="0.25">
      <c r="A549" s="21">
        <v>595</v>
      </c>
      <c r="B549" s="33" t="s">
        <v>1102</v>
      </c>
      <c r="C549" s="34" t="s">
        <v>538</v>
      </c>
      <c r="D549" s="34" t="s">
        <v>341</v>
      </c>
      <c r="E549" s="22" t="s">
        <v>13</v>
      </c>
      <c r="F549" s="23">
        <f>SUMIF('Repledge Call'!A:A,BRANCH!A:A,'Repledge Call'!D:D)</f>
        <v>3266</v>
      </c>
      <c r="G549" s="23">
        <f>SUMIF('Repledge Call'!A:A,BRANCH!A:A,'Repledge Call'!G:G)</f>
        <v>0</v>
      </c>
      <c r="H549" s="23">
        <f>SUMIF('Repledge Call'!A:A,BRANCH!A:A,'Repledge Call'!F:F)</f>
        <v>0</v>
      </c>
      <c r="I549" s="52">
        <f>VLOOKUP(A:A,'Repledge Call'!A:E,5,0)</f>
        <v>0</v>
      </c>
      <c r="J549" s="23">
        <f t="shared" si="24"/>
        <v>3266</v>
      </c>
      <c r="K549" s="23" t="e">
        <f>SUMIF(#REF!,BRANCH!A:A,#REF!)</f>
        <v>#REF!</v>
      </c>
      <c r="L549" s="23" t="e">
        <f>SUMIF(#REF!,BRANCH!A:A,#REF!)</f>
        <v>#REF!</v>
      </c>
      <c r="M549" s="23" t="e">
        <f>SUMIF(#REF!,BRANCH!B:B,#REF!)</f>
        <v>#REF!</v>
      </c>
      <c r="N549" s="52" t="e">
        <f>SUMIF(#REF!,BRANCH!A:A,#REF!)</f>
        <v>#REF!</v>
      </c>
      <c r="O549" s="23" t="e">
        <f t="shared" si="25"/>
        <v>#REF!</v>
      </c>
      <c r="P549" s="23">
        <f>SUMIF('Normal Call'!A:A,BRANCH!A:A,'Normal Call'!D:D)</f>
        <v>32578</v>
      </c>
      <c r="Q549" s="23">
        <f>SUMIF('Normal Call'!A:A,BRANCH!A:A,'Normal Call'!G:G)</f>
        <v>17</v>
      </c>
      <c r="R549" s="23">
        <f>SUMIF('Normal Call'!A:A,BRANCH!A:A,'Normal Call'!F:F)</f>
        <v>17</v>
      </c>
      <c r="S549" s="52">
        <f>SUMIF('Normal Call'!B:B,BRANCH!B:B,'Normal Call'!E:E)</f>
        <v>0</v>
      </c>
      <c r="T549" s="23">
        <f t="shared" si="26"/>
        <v>32561</v>
      </c>
    </row>
    <row r="550" spans="1:20" x14ac:dyDescent="0.25">
      <c r="A550" s="21">
        <v>596</v>
      </c>
      <c r="B550" s="33" t="s">
        <v>1103</v>
      </c>
      <c r="C550" s="34" t="s">
        <v>437</v>
      </c>
      <c r="D550" s="34" t="s">
        <v>290</v>
      </c>
      <c r="E550" s="22" t="s">
        <v>17</v>
      </c>
      <c r="F550" s="23">
        <f>SUMIF('Repledge Call'!A:A,BRANCH!A:A,'Repledge Call'!D:D)</f>
        <v>12393</v>
      </c>
      <c r="G550" s="23">
        <f>SUMIF('Repledge Call'!A:A,BRANCH!A:A,'Repledge Call'!G:G)</f>
        <v>0</v>
      </c>
      <c r="H550" s="23">
        <f>SUMIF('Repledge Call'!A:A,BRANCH!A:A,'Repledge Call'!F:F)</f>
        <v>0</v>
      </c>
      <c r="I550" s="52">
        <f>VLOOKUP(A:A,'Repledge Call'!A:E,5,0)</f>
        <v>0</v>
      </c>
      <c r="J550" s="23">
        <f t="shared" si="24"/>
        <v>12393</v>
      </c>
      <c r="K550" s="23" t="e">
        <f>SUMIF(#REF!,BRANCH!A:A,#REF!)</f>
        <v>#REF!</v>
      </c>
      <c r="L550" s="23" t="e">
        <f>SUMIF(#REF!,BRANCH!A:A,#REF!)</f>
        <v>#REF!</v>
      </c>
      <c r="M550" s="23" t="e">
        <f>SUMIF(#REF!,BRANCH!B:B,#REF!)</f>
        <v>#REF!</v>
      </c>
      <c r="N550" s="52" t="e">
        <f>SUMIF(#REF!,BRANCH!A:A,#REF!)</f>
        <v>#REF!</v>
      </c>
      <c r="O550" s="23" t="e">
        <f t="shared" si="25"/>
        <v>#REF!</v>
      </c>
      <c r="P550" s="23">
        <f>SUMIF('Normal Call'!A:A,BRANCH!A:A,'Normal Call'!D:D)</f>
        <v>132038</v>
      </c>
      <c r="Q550" s="23">
        <f>SUMIF('Normal Call'!A:A,BRANCH!A:A,'Normal Call'!G:G)</f>
        <v>59</v>
      </c>
      <c r="R550" s="23">
        <f>SUMIF('Normal Call'!A:A,BRANCH!A:A,'Normal Call'!F:F)</f>
        <v>59</v>
      </c>
      <c r="S550" s="52">
        <f>SUMIF('Normal Call'!B:B,BRANCH!B:B,'Normal Call'!E:E)</f>
        <v>0</v>
      </c>
      <c r="T550" s="23">
        <f t="shared" si="26"/>
        <v>131979</v>
      </c>
    </row>
    <row r="551" spans="1:20" x14ac:dyDescent="0.25">
      <c r="A551" s="21">
        <v>597</v>
      </c>
      <c r="B551" s="33" t="s">
        <v>1104</v>
      </c>
      <c r="C551" s="34" t="s">
        <v>326</v>
      </c>
      <c r="D551" s="34" t="s">
        <v>176</v>
      </c>
      <c r="E551" s="22" t="s">
        <v>17</v>
      </c>
      <c r="F551" s="23">
        <f>SUMIF('Repledge Call'!A:A,BRANCH!A:A,'Repledge Call'!D:D)</f>
        <v>13541</v>
      </c>
      <c r="G551" s="23">
        <f>SUMIF('Repledge Call'!A:A,BRANCH!A:A,'Repledge Call'!G:G)</f>
        <v>0</v>
      </c>
      <c r="H551" s="23">
        <f>SUMIF('Repledge Call'!A:A,BRANCH!A:A,'Repledge Call'!F:F)</f>
        <v>0</v>
      </c>
      <c r="I551" s="52">
        <f>VLOOKUP(A:A,'Repledge Call'!A:E,5,0)</f>
        <v>0</v>
      </c>
      <c r="J551" s="23">
        <f t="shared" si="24"/>
        <v>13541</v>
      </c>
      <c r="K551" s="23" t="e">
        <f>SUMIF(#REF!,BRANCH!A:A,#REF!)</f>
        <v>#REF!</v>
      </c>
      <c r="L551" s="23" t="e">
        <f>SUMIF(#REF!,BRANCH!A:A,#REF!)</f>
        <v>#REF!</v>
      </c>
      <c r="M551" s="23" t="e">
        <f>SUMIF(#REF!,BRANCH!B:B,#REF!)</f>
        <v>#REF!</v>
      </c>
      <c r="N551" s="52" t="e">
        <f>SUMIF(#REF!,BRANCH!A:A,#REF!)</f>
        <v>#REF!</v>
      </c>
      <c r="O551" s="23" t="e">
        <f t="shared" si="25"/>
        <v>#REF!</v>
      </c>
      <c r="P551" s="23">
        <f>SUMIF('Normal Call'!A:A,BRANCH!A:A,'Normal Call'!D:D)</f>
        <v>142371</v>
      </c>
      <c r="Q551" s="23">
        <f>SUMIF('Normal Call'!A:A,BRANCH!A:A,'Normal Call'!G:G)</f>
        <v>63</v>
      </c>
      <c r="R551" s="23">
        <f>SUMIF('Normal Call'!A:A,BRANCH!A:A,'Normal Call'!F:F)</f>
        <v>63</v>
      </c>
      <c r="S551" s="52">
        <f>SUMIF('Normal Call'!B:B,BRANCH!B:B,'Normal Call'!E:E)</f>
        <v>0</v>
      </c>
      <c r="T551" s="23">
        <f t="shared" si="26"/>
        <v>142308</v>
      </c>
    </row>
    <row r="552" spans="1:20" x14ac:dyDescent="0.25">
      <c r="A552" s="21">
        <v>598</v>
      </c>
      <c r="B552" s="33" t="s">
        <v>1105</v>
      </c>
      <c r="C552" s="34" t="s">
        <v>340</v>
      </c>
      <c r="D552" s="34" t="s">
        <v>341</v>
      </c>
      <c r="E552" s="22" t="s">
        <v>13</v>
      </c>
      <c r="F552" s="23">
        <f>SUMIF('Repledge Call'!A:A,BRANCH!A:A,'Repledge Call'!D:D)</f>
        <v>9546</v>
      </c>
      <c r="G552" s="23">
        <f>SUMIF('Repledge Call'!A:A,BRANCH!A:A,'Repledge Call'!G:G)</f>
        <v>0</v>
      </c>
      <c r="H552" s="23">
        <f>SUMIF('Repledge Call'!A:A,BRANCH!A:A,'Repledge Call'!F:F)</f>
        <v>0</v>
      </c>
      <c r="I552" s="52">
        <f>VLOOKUP(A:A,'Repledge Call'!A:E,5,0)</f>
        <v>0</v>
      </c>
      <c r="J552" s="23">
        <f t="shared" si="24"/>
        <v>9546</v>
      </c>
      <c r="K552" s="23" t="e">
        <f>SUMIF(#REF!,BRANCH!A:A,#REF!)</f>
        <v>#REF!</v>
      </c>
      <c r="L552" s="23" t="e">
        <f>SUMIF(#REF!,BRANCH!A:A,#REF!)</f>
        <v>#REF!</v>
      </c>
      <c r="M552" s="23" t="e">
        <f>SUMIF(#REF!,BRANCH!B:B,#REF!)</f>
        <v>#REF!</v>
      </c>
      <c r="N552" s="52" t="e">
        <f>SUMIF(#REF!,BRANCH!A:A,#REF!)</f>
        <v>#REF!</v>
      </c>
      <c r="O552" s="23" t="e">
        <f t="shared" si="25"/>
        <v>#REF!</v>
      </c>
      <c r="P552" s="23">
        <f>SUMIF('Normal Call'!A:A,BRANCH!A:A,'Normal Call'!D:D)</f>
        <v>92489</v>
      </c>
      <c r="Q552" s="23">
        <f>SUMIF('Normal Call'!A:A,BRANCH!A:A,'Normal Call'!G:G)</f>
        <v>32</v>
      </c>
      <c r="R552" s="23">
        <f>SUMIF('Normal Call'!A:A,BRANCH!A:A,'Normal Call'!F:F)</f>
        <v>32</v>
      </c>
      <c r="S552" s="52">
        <f>SUMIF('Normal Call'!B:B,BRANCH!B:B,'Normal Call'!E:E)</f>
        <v>0</v>
      </c>
      <c r="T552" s="23">
        <f t="shared" si="26"/>
        <v>92457</v>
      </c>
    </row>
    <row r="553" spans="1:20" x14ac:dyDescent="0.25">
      <c r="A553" s="21">
        <v>599</v>
      </c>
      <c r="B553" s="33" t="s">
        <v>1106</v>
      </c>
      <c r="C553" s="34" t="s">
        <v>453</v>
      </c>
      <c r="D553" s="34" t="s">
        <v>152</v>
      </c>
      <c r="E553" s="22" t="s">
        <v>16</v>
      </c>
      <c r="F553" s="23">
        <f>SUMIF('Repledge Call'!A:A,BRANCH!A:A,'Repledge Call'!D:D)</f>
        <v>9679</v>
      </c>
      <c r="G553" s="23">
        <f>SUMIF('Repledge Call'!A:A,BRANCH!A:A,'Repledge Call'!G:G)</f>
        <v>0</v>
      </c>
      <c r="H553" s="23">
        <f>SUMIF('Repledge Call'!A:A,BRANCH!A:A,'Repledge Call'!F:F)</f>
        <v>0</v>
      </c>
      <c r="I553" s="52">
        <f>VLOOKUP(A:A,'Repledge Call'!A:E,5,0)</f>
        <v>0</v>
      </c>
      <c r="J553" s="23">
        <f t="shared" si="24"/>
        <v>9679</v>
      </c>
      <c r="K553" s="23" t="e">
        <f>SUMIF(#REF!,BRANCH!A:A,#REF!)</f>
        <v>#REF!</v>
      </c>
      <c r="L553" s="23" t="e">
        <f>SUMIF(#REF!,BRANCH!A:A,#REF!)</f>
        <v>#REF!</v>
      </c>
      <c r="M553" s="23" t="e">
        <f>SUMIF(#REF!,BRANCH!B:B,#REF!)</f>
        <v>#REF!</v>
      </c>
      <c r="N553" s="52" t="e">
        <f>SUMIF(#REF!,BRANCH!A:A,#REF!)</f>
        <v>#REF!</v>
      </c>
      <c r="O553" s="23" t="e">
        <f t="shared" si="25"/>
        <v>#REF!</v>
      </c>
      <c r="P553" s="23">
        <f>SUMIF('Normal Call'!A:A,BRANCH!A:A,'Normal Call'!D:D)</f>
        <v>91671</v>
      </c>
      <c r="Q553" s="23">
        <f>SUMIF('Normal Call'!A:A,BRANCH!A:A,'Normal Call'!G:G)</f>
        <v>23</v>
      </c>
      <c r="R553" s="23">
        <f>SUMIF('Normal Call'!A:A,BRANCH!A:A,'Normal Call'!F:F)</f>
        <v>23</v>
      </c>
      <c r="S553" s="52">
        <f>SUMIF('Normal Call'!B:B,BRANCH!B:B,'Normal Call'!E:E)</f>
        <v>0</v>
      </c>
      <c r="T553" s="23">
        <f t="shared" si="26"/>
        <v>91648</v>
      </c>
    </row>
    <row r="554" spans="1:20" x14ac:dyDescent="0.25">
      <c r="A554" s="21">
        <v>600</v>
      </c>
      <c r="B554" s="33" t="s">
        <v>1107</v>
      </c>
      <c r="C554" s="34" t="s">
        <v>539</v>
      </c>
      <c r="D554" s="34" t="s">
        <v>341</v>
      </c>
      <c r="E554" s="22" t="s">
        <v>13</v>
      </c>
      <c r="F554" s="23">
        <f>SUMIF('Repledge Call'!A:A,BRANCH!A:A,'Repledge Call'!D:D)</f>
        <v>3580</v>
      </c>
      <c r="G554" s="23">
        <f>SUMIF('Repledge Call'!A:A,BRANCH!A:A,'Repledge Call'!G:G)</f>
        <v>0</v>
      </c>
      <c r="H554" s="23">
        <f>SUMIF('Repledge Call'!A:A,BRANCH!A:A,'Repledge Call'!F:F)</f>
        <v>0</v>
      </c>
      <c r="I554" s="52">
        <f>VLOOKUP(A:A,'Repledge Call'!A:E,5,0)</f>
        <v>0</v>
      </c>
      <c r="J554" s="23">
        <f t="shared" si="24"/>
        <v>3580</v>
      </c>
      <c r="K554" s="23" t="e">
        <f>SUMIF(#REF!,BRANCH!A:A,#REF!)</f>
        <v>#REF!</v>
      </c>
      <c r="L554" s="23" t="e">
        <f>SUMIF(#REF!,BRANCH!A:A,#REF!)</f>
        <v>#REF!</v>
      </c>
      <c r="M554" s="23" t="e">
        <f>SUMIF(#REF!,BRANCH!B:B,#REF!)</f>
        <v>#REF!</v>
      </c>
      <c r="N554" s="52" t="e">
        <f>SUMIF(#REF!,BRANCH!A:A,#REF!)</f>
        <v>#REF!</v>
      </c>
      <c r="O554" s="23" t="e">
        <f t="shared" si="25"/>
        <v>#REF!</v>
      </c>
      <c r="P554" s="23">
        <f>SUMIF('Normal Call'!A:A,BRANCH!A:A,'Normal Call'!D:D)</f>
        <v>35463</v>
      </c>
      <c r="Q554" s="23">
        <f>SUMIF('Normal Call'!A:A,BRANCH!A:A,'Normal Call'!G:G)</f>
        <v>10</v>
      </c>
      <c r="R554" s="23">
        <f>SUMIF('Normal Call'!A:A,BRANCH!A:A,'Normal Call'!F:F)</f>
        <v>10</v>
      </c>
      <c r="S554" s="52">
        <f>SUMIF('Normal Call'!B:B,BRANCH!B:B,'Normal Call'!E:E)</f>
        <v>0</v>
      </c>
      <c r="T554" s="23">
        <f t="shared" si="26"/>
        <v>35453</v>
      </c>
    </row>
    <row r="555" spans="1:20" x14ac:dyDescent="0.25">
      <c r="A555" s="21">
        <v>601</v>
      </c>
      <c r="B555" s="33" t="s">
        <v>1108</v>
      </c>
      <c r="C555" s="34" t="s">
        <v>400</v>
      </c>
      <c r="D555" s="34" t="s">
        <v>282</v>
      </c>
      <c r="E555" s="22" t="s">
        <v>13</v>
      </c>
      <c r="F555" s="23">
        <f>SUMIF('Repledge Call'!A:A,BRANCH!A:A,'Repledge Call'!D:D)</f>
        <v>4772</v>
      </c>
      <c r="G555" s="23">
        <f>SUMIF('Repledge Call'!A:A,BRANCH!A:A,'Repledge Call'!G:G)</f>
        <v>0</v>
      </c>
      <c r="H555" s="23">
        <f>SUMIF('Repledge Call'!A:A,BRANCH!A:A,'Repledge Call'!F:F)</f>
        <v>0</v>
      </c>
      <c r="I555" s="52">
        <f>VLOOKUP(A:A,'Repledge Call'!A:E,5,0)</f>
        <v>0</v>
      </c>
      <c r="J555" s="23">
        <f t="shared" si="24"/>
        <v>4772</v>
      </c>
      <c r="K555" s="23" t="e">
        <f>SUMIF(#REF!,BRANCH!A:A,#REF!)</f>
        <v>#REF!</v>
      </c>
      <c r="L555" s="23" t="e">
        <f>SUMIF(#REF!,BRANCH!A:A,#REF!)</f>
        <v>#REF!</v>
      </c>
      <c r="M555" s="23" t="e">
        <f>SUMIF(#REF!,BRANCH!B:B,#REF!)</f>
        <v>#REF!</v>
      </c>
      <c r="N555" s="52" t="e">
        <f>SUMIF(#REF!,BRANCH!A:A,#REF!)</f>
        <v>#REF!</v>
      </c>
      <c r="O555" s="23" t="e">
        <f t="shared" si="25"/>
        <v>#REF!</v>
      </c>
      <c r="P555" s="23">
        <f>SUMIF('Normal Call'!A:A,BRANCH!A:A,'Normal Call'!D:D)</f>
        <v>44530</v>
      </c>
      <c r="Q555" s="23">
        <f>SUMIF('Normal Call'!A:A,BRANCH!A:A,'Normal Call'!G:G)</f>
        <v>19</v>
      </c>
      <c r="R555" s="23">
        <f>SUMIF('Normal Call'!A:A,BRANCH!A:A,'Normal Call'!F:F)</f>
        <v>19</v>
      </c>
      <c r="S555" s="52">
        <f>SUMIF('Normal Call'!B:B,BRANCH!B:B,'Normal Call'!E:E)</f>
        <v>0</v>
      </c>
      <c r="T555" s="23">
        <f t="shared" si="26"/>
        <v>44511</v>
      </c>
    </row>
    <row r="556" spans="1:20" x14ac:dyDescent="0.25">
      <c r="A556" s="21">
        <v>602</v>
      </c>
      <c r="B556" s="33" t="s">
        <v>1109</v>
      </c>
      <c r="C556" s="34" t="s">
        <v>582</v>
      </c>
      <c r="D556" s="34" t="s">
        <v>347</v>
      </c>
      <c r="E556" s="22" t="s">
        <v>13</v>
      </c>
      <c r="F556" s="23">
        <f>SUMIF('Repledge Call'!A:A,BRANCH!A:A,'Repledge Call'!D:D)</f>
        <v>5420</v>
      </c>
      <c r="G556" s="23">
        <f>SUMIF('Repledge Call'!A:A,BRANCH!A:A,'Repledge Call'!G:G)</f>
        <v>0</v>
      </c>
      <c r="H556" s="23">
        <f>SUMIF('Repledge Call'!A:A,BRANCH!A:A,'Repledge Call'!F:F)</f>
        <v>0</v>
      </c>
      <c r="I556" s="52">
        <f>VLOOKUP(A:A,'Repledge Call'!A:E,5,0)</f>
        <v>0</v>
      </c>
      <c r="J556" s="23">
        <f t="shared" si="24"/>
        <v>5420</v>
      </c>
      <c r="K556" s="23" t="e">
        <f>SUMIF(#REF!,BRANCH!A:A,#REF!)</f>
        <v>#REF!</v>
      </c>
      <c r="L556" s="23" t="e">
        <f>SUMIF(#REF!,BRANCH!A:A,#REF!)</f>
        <v>#REF!</v>
      </c>
      <c r="M556" s="23" t="e">
        <f>SUMIF(#REF!,BRANCH!B:B,#REF!)</f>
        <v>#REF!</v>
      </c>
      <c r="N556" s="52" t="e">
        <f>SUMIF(#REF!,BRANCH!A:A,#REF!)</f>
        <v>#REF!</v>
      </c>
      <c r="O556" s="23" t="e">
        <f t="shared" si="25"/>
        <v>#REF!</v>
      </c>
      <c r="P556" s="23">
        <f>SUMIF('Normal Call'!A:A,BRANCH!A:A,'Normal Call'!D:D)</f>
        <v>55209</v>
      </c>
      <c r="Q556" s="23">
        <f>SUMIF('Normal Call'!A:A,BRANCH!A:A,'Normal Call'!G:G)</f>
        <v>27</v>
      </c>
      <c r="R556" s="23">
        <f>SUMIF('Normal Call'!A:A,BRANCH!A:A,'Normal Call'!F:F)</f>
        <v>27</v>
      </c>
      <c r="S556" s="52">
        <f>SUMIF('Normal Call'!B:B,BRANCH!B:B,'Normal Call'!E:E)</f>
        <v>0</v>
      </c>
      <c r="T556" s="23">
        <f t="shared" si="26"/>
        <v>55182</v>
      </c>
    </row>
    <row r="557" spans="1:20" x14ac:dyDescent="0.25">
      <c r="A557" s="21">
        <v>603</v>
      </c>
      <c r="B557" s="33" t="s">
        <v>1110</v>
      </c>
      <c r="C557" s="34" t="s">
        <v>222</v>
      </c>
      <c r="D557" s="34" t="s">
        <v>223</v>
      </c>
      <c r="E557" s="22" t="s">
        <v>13</v>
      </c>
      <c r="F557" s="23">
        <f>SUMIF('Repledge Call'!A:A,BRANCH!A:A,'Repledge Call'!D:D)</f>
        <v>13108</v>
      </c>
      <c r="G557" s="23">
        <f>SUMIF('Repledge Call'!A:A,BRANCH!A:A,'Repledge Call'!G:G)</f>
        <v>0</v>
      </c>
      <c r="H557" s="23">
        <f>SUMIF('Repledge Call'!A:A,BRANCH!A:A,'Repledge Call'!F:F)</f>
        <v>0</v>
      </c>
      <c r="I557" s="52">
        <f>VLOOKUP(A:A,'Repledge Call'!A:E,5,0)</f>
        <v>0</v>
      </c>
      <c r="J557" s="23">
        <f t="shared" si="24"/>
        <v>13108</v>
      </c>
      <c r="K557" s="23" t="e">
        <f>SUMIF(#REF!,BRANCH!A:A,#REF!)</f>
        <v>#REF!</v>
      </c>
      <c r="L557" s="23" t="e">
        <f>SUMIF(#REF!,BRANCH!A:A,#REF!)</f>
        <v>#REF!</v>
      </c>
      <c r="M557" s="23" t="e">
        <f>SUMIF(#REF!,BRANCH!B:B,#REF!)</f>
        <v>#REF!</v>
      </c>
      <c r="N557" s="52" t="e">
        <f>SUMIF(#REF!,BRANCH!A:A,#REF!)</f>
        <v>#REF!</v>
      </c>
      <c r="O557" s="23" t="e">
        <f t="shared" si="25"/>
        <v>#REF!</v>
      </c>
      <c r="P557" s="23">
        <f>SUMIF('Normal Call'!A:A,BRANCH!A:A,'Normal Call'!D:D)</f>
        <v>126021</v>
      </c>
      <c r="Q557" s="23">
        <f>SUMIF('Normal Call'!A:A,BRANCH!A:A,'Normal Call'!G:G)</f>
        <v>48</v>
      </c>
      <c r="R557" s="23">
        <f>SUMIF('Normal Call'!A:A,BRANCH!A:A,'Normal Call'!F:F)</f>
        <v>31</v>
      </c>
      <c r="S557" s="52">
        <f>SUMIF('Normal Call'!B:B,BRANCH!B:B,'Normal Call'!E:E)</f>
        <v>17</v>
      </c>
      <c r="T557" s="23">
        <f t="shared" si="26"/>
        <v>125990</v>
      </c>
    </row>
    <row r="558" spans="1:20" x14ac:dyDescent="0.25">
      <c r="A558" s="21">
        <v>604</v>
      </c>
      <c r="B558" s="33" t="s">
        <v>1111</v>
      </c>
      <c r="C558" s="34" t="s">
        <v>553</v>
      </c>
      <c r="D558" s="34" t="s">
        <v>139</v>
      </c>
      <c r="E558" s="22" t="s">
        <v>16</v>
      </c>
      <c r="F558" s="23">
        <f>SUMIF('Repledge Call'!A:A,BRANCH!A:A,'Repledge Call'!D:D)</f>
        <v>13506</v>
      </c>
      <c r="G558" s="23">
        <f>SUMIF('Repledge Call'!A:A,BRANCH!A:A,'Repledge Call'!G:G)</f>
        <v>0</v>
      </c>
      <c r="H558" s="23">
        <f>SUMIF('Repledge Call'!A:A,BRANCH!A:A,'Repledge Call'!F:F)</f>
        <v>0</v>
      </c>
      <c r="I558" s="52">
        <f>VLOOKUP(A:A,'Repledge Call'!A:E,5,0)</f>
        <v>0</v>
      </c>
      <c r="J558" s="23">
        <f t="shared" si="24"/>
        <v>13506</v>
      </c>
      <c r="K558" s="23" t="e">
        <f>SUMIF(#REF!,BRANCH!A:A,#REF!)</f>
        <v>#REF!</v>
      </c>
      <c r="L558" s="23" t="e">
        <f>SUMIF(#REF!,BRANCH!A:A,#REF!)</f>
        <v>#REF!</v>
      </c>
      <c r="M558" s="23" t="e">
        <f>SUMIF(#REF!,BRANCH!B:B,#REF!)</f>
        <v>#REF!</v>
      </c>
      <c r="N558" s="52" t="e">
        <f>SUMIF(#REF!,BRANCH!A:A,#REF!)</f>
        <v>#REF!</v>
      </c>
      <c r="O558" s="23" t="e">
        <f t="shared" si="25"/>
        <v>#REF!</v>
      </c>
      <c r="P558" s="23">
        <f>SUMIF('Normal Call'!A:A,BRANCH!A:A,'Normal Call'!D:D)</f>
        <v>137574</v>
      </c>
      <c r="Q558" s="23">
        <f>SUMIF('Normal Call'!A:A,BRANCH!A:A,'Normal Call'!G:G)</f>
        <v>77</v>
      </c>
      <c r="R558" s="23">
        <f>SUMIF('Normal Call'!A:A,BRANCH!A:A,'Normal Call'!F:F)</f>
        <v>77</v>
      </c>
      <c r="S558" s="52">
        <f>SUMIF('Normal Call'!B:B,BRANCH!B:B,'Normal Call'!E:E)</f>
        <v>0</v>
      </c>
      <c r="T558" s="23">
        <f t="shared" si="26"/>
        <v>137497</v>
      </c>
    </row>
    <row r="559" spans="1:20" x14ac:dyDescent="0.25">
      <c r="A559" s="21">
        <v>605</v>
      </c>
      <c r="B559" s="33" t="s">
        <v>1112</v>
      </c>
      <c r="C559" s="34" t="s">
        <v>580</v>
      </c>
      <c r="D559" s="34" t="s">
        <v>230</v>
      </c>
      <c r="E559" s="22" t="s">
        <v>13</v>
      </c>
      <c r="F559" s="23">
        <f>SUMIF('Repledge Call'!A:A,BRANCH!A:A,'Repledge Call'!D:D)</f>
        <v>3575</v>
      </c>
      <c r="G559" s="23">
        <f>SUMIF('Repledge Call'!A:A,BRANCH!A:A,'Repledge Call'!G:G)</f>
        <v>0</v>
      </c>
      <c r="H559" s="23">
        <f>SUMIF('Repledge Call'!A:A,BRANCH!A:A,'Repledge Call'!F:F)</f>
        <v>0</v>
      </c>
      <c r="I559" s="52">
        <f>VLOOKUP(A:A,'Repledge Call'!A:E,5,0)</f>
        <v>0</v>
      </c>
      <c r="J559" s="23">
        <f t="shared" si="24"/>
        <v>3575</v>
      </c>
      <c r="K559" s="23" t="e">
        <f>SUMIF(#REF!,BRANCH!A:A,#REF!)</f>
        <v>#REF!</v>
      </c>
      <c r="L559" s="23" t="e">
        <f>SUMIF(#REF!,BRANCH!A:A,#REF!)</f>
        <v>#REF!</v>
      </c>
      <c r="M559" s="23" t="e">
        <f>SUMIF(#REF!,BRANCH!B:B,#REF!)</f>
        <v>#REF!</v>
      </c>
      <c r="N559" s="52" t="e">
        <f>SUMIF(#REF!,BRANCH!A:A,#REF!)</f>
        <v>#REF!</v>
      </c>
      <c r="O559" s="23" t="e">
        <f t="shared" si="25"/>
        <v>#REF!</v>
      </c>
      <c r="P559" s="23">
        <f>SUMIF('Normal Call'!A:A,BRANCH!A:A,'Normal Call'!D:D)</f>
        <v>36180</v>
      </c>
      <c r="Q559" s="23">
        <f>SUMIF('Normal Call'!A:A,BRANCH!A:A,'Normal Call'!G:G)</f>
        <v>17</v>
      </c>
      <c r="R559" s="23">
        <f>SUMIF('Normal Call'!A:A,BRANCH!A:A,'Normal Call'!F:F)</f>
        <v>17</v>
      </c>
      <c r="S559" s="52">
        <f>SUMIF('Normal Call'!B:B,BRANCH!B:B,'Normal Call'!E:E)</f>
        <v>0</v>
      </c>
      <c r="T559" s="23">
        <f t="shared" si="26"/>
        <v>36163</v>
      </c>
    </row>
    <row r="560" spans="1:20" x14ac:dyDescent="0.25">
      <c r="A560" s="21">
        <v>606</v>
      </c>
      <c r="B560" s="33" t="s">
        <v>1113</v>
      </c>
      <c r="C560" s="34" t="s">
        <v>222</v>
      </c>
      <c r="D560" s="34" t="s">
        <v>223</v>
      </c>
      <c r="E560" s="22" t="s">
        <v>13</v>
      </c>
      <c r="F560" s="23">
        <f>SUMIF('Repledge Call'!A:A,BRANCH!A:A,'Repledge Call'!D:D)</f>
        <v>10266</v>
      </c>
      <c r="G560" s="23">
        <f>SUMIF('Repledge Call'!A:A,BRANCH!A:A,'Repledge Call'!G:G)</f>
        <v>0</v>
      </c>
      <c r="H560" s="23">
        <f>SUMIF('Repledge Call'!A:A,BRANCH!A:A,'Repledge Call'!F:F)</f>
        <v>0</v>
      </c>
      <c r="I560" s="52">
        <f>VLOOKUP(A:A,'Repledge Call'!A:E,5,0)</f>
        <v>0</v>
      </c>
      <c r="J560" s="23">
        <f t="shared" si="24"/>
        <v>10266</v>
      </c>
      <c r="K560" s="23" t="e">
        <f>SUMIF(#REF!,BRANCH!A:A,#REF!)</f>
        <v>#REF!</v>
      </c>
      <c r="L560" s="23" t="e">
        <f>SUMIF(#REF!,BRANCH!A:A,#REF!)</f>
        <v>#REF!</v>
      </c>
      <c r="M560" s="23" t="e">
        <f>SUMIF(#REF!,BRANCH!B:B,#REF!)</f>
        <v>#REF!</v>
      </c>
      <c r="N560" s="52" t="e">
        <f>SUMIF(#REF!,BRANCH!A:A,#REF!)</f>
        <v>#REF!</v>
      </c>
      <c r="O560" s="23" t="e">
        <f t="shared" si="25"/>
        <v>#REF!</v>
      </c>
      <c r="P560" s="23">
        <f>SUMIF('Normal Call'!A:A,BRANCH!A:A,'Normal Call'!D:D)</f>
        <v>100130</v>
      </c>
      <c r="Q560" s="23">
        <f>SUMIF('Normal Call'!A:A,BRANCH!A:A,'Normal Call'!G:G)</f>
        <v>36</v>
      </c>
      <c r="R560" s="23">
        <f>SUMIF('Normal Call'!A:A,BRANCH!A:A,'Normal Call'!F:F)</f>
        <v>30</v>
      </c>
      <c r="S560" s="52">
        <f>SUMIF('Normal Call'!B:B,BRANCH!B:B,'Normal Call'!E:E)</f>
        <v>6</v>
      </c>
      <c r="T560" s="23">
        <f t="shared" si="26"/>
        <v>100100</v>
      </c>
    </row>
    <row r="561" spans="1:20" x14ac:dyDescent="0.25">
      <c r="A561" s="21">
        <v>607</v>
      </c>
      <c r="B561" s="33" t="s">
        <v>1114</v>
      </c>
      <c r="C561" s="34" t="s">
        <v>535</v>
      </c>
      <c r="D561" s="34" t="s">
        <v>341</v>
      </c>
      <c r="E561" s="22" t="s">
        <v>13</v>
      </c>
      <c r="F561" s="23">
        <f>SUMIF('Repledge Call'!A:A,BRANCH!A:A,'Repledge Call'!D:D)</f>
        <v>4683</v>
      </c>
      <c r="G561" s="23">
        <f>SUMIF('Repledge Call'!A:A,BRANCH!A:A,'Repledge Call'!G:G)</f>
        <v>0</v>
      </c>
      <c r="H561" s="23">
        <f>SUMIF('Repledge Call'!A:A,BRANCH!A:A,'Repledge Call'!F:F)</f>
        <v>0</v>
      </c>
      <c r="I561" s="52">
        <f>VLOOKUP(A:A,'Repledge Call'!A:E,5,0)</f>
        <v>0</v>
      </c>
      <c r="J561" s="23">
        <f t="shared" si="24"/>
        <v>4683</v>
      </c>
      <c r="K561" s="23" t="e">
        <f>SUMIF(#REF!,BRANCH!A:A,#REF!)</f>
        <v>#REF!</v>
      </c>
      <c r="L561" s="23" t="e">
        <f>SUMIF(#REF!,BRANCH!A:A,#REF!)</f>
        <v>#REF!</v>
      </c>
      <c r="M561" s="23" t="e">
        <f>SUMIF(#REF!,BRANCH!B:B,#REF!)</f>
        <v>#REF!</v>
      </c>
      <c r="N561" s="52" t="e">
        <f>SUMIF(#REF!,BRANCH!A:A,#REF!)</f>
        <v>#REF!</v>
      </c>
      <c r="O561" s="23" t="e">
        <f t="shared" si="25"/>
        <v>#REF!</v>
      </c>
      <c r="P561" s="23">
        <f>SUMIF('Normal Call'!A:A,BRANCH!A:A,'Normal Call'!D:D)</f>
        <v>49006</v>
      </c>
      <c r="Q561" s="23">
        <f>SUMIF('Normal Call'!A:A,BRANCH!A:A,'Normal Call'!G:G)</f>
        <v>28</v>
      </c>
      <c r="R561" s="23">
        <f>SUMIF('Normal Call'!A:A,BRANCH!A:A,'Normal Call'!F:F)</f>
        <v>28</v>
      </c>
      <c r="S561" s="52">
        <f>SUMIF('Normal Call'!B:B,BRANCH!B:B,'Normal Call'!E:E)</f>
        <v>0</v>
      </c>
      <c r="T561" s="23">
        <f t="shared" si="26"/>
        <v>48978</v>
      </c>
    </row>
    <row r="562" spans="1:20" x14ac:dyDescent="0.25">
      <c r="A562" s="21">
        <v>608</v>
      </c>
      <c r="B562" s="33" t="s">
        <v>1115</v>
      </c>
      <c r="C562" s="34" t="s">
        <v>304</v>
      </c>
      <c r="D562" s="34" t="s">
        <v>141</v>
      </c>
      <c r="E562" s="22" t="s">
        <v>16</v>
      </c>
      <c r="F562" s="23">
        <f>SUMIF('Repledge Call'!A:A,BRANCH!A:A,'Repledge Call'!D:D)</f>
        <v>7317</v>
      </c>
      <c r="G562" s="23">
        <f>SUMIF('Repledge Call'!A:A,BRANCH!A:A,'Repledge Call'!G:G)</f>
        <v>0</v>
      </c>
      <c r="H562" s="23">
        <f>SUMIF('Repledge Call'!A:A,BRANCH!A:A,'Repledge Call'!F:F)</f>
        <v>0</v>
      </c>
      <c r="I562" s="52">
        <f>VLOOKUP(A:A,'Repledge Call'!A:E,5,0)</f>
        <v>0</v>
      </c>
      <c r="J562" s="23">
        <f t="shared" si="24"/>
        <v>7317</v>
      </c>
      <c r="K562" s="23" t="e">
        <f>SUMIF(#REF!,BRANCH!A:A,#REF!)</f>
        <v>#REF!</v>
      </c>
      <c r="L562" s="23" t="e">
        <f>SUMIF(#REF!,BRANCH!A:A,#REF!)</f>
        <v>#REF!</v>
      </c>
      <c r="M562" s="23" t="e">
        <f>SUMIF(#REF!,BRANCH!B:B,#REF!)</f>
        <v>#REF!</v>
      </c>
      <c r="N562" s="52" t="e">
        <f>SUMIF(#REF!,BRANCH!A:A,#REF!)</f>
        <v>#REF!</v>
      </c>
      <c r="O562" s="23" t="e">
        <f t="shared" si="25"/>
        <v>#REF!</v>
      </c>
      <c r="P562" s="23">
        <f>SUMIF('Normal Call'!A:A,BRANCH!A:A,'Normal Call'!D:D)</f>
        <v>71408</v>
      </c>
      <c r="Q562" s="23">
        <f>SUMIF('Normal Call'!A:A,BRANCH!A:A,'Normal Call'!G:G)</f>
        <v>30</v>
      </c>
      <c r="R562" s="23">
        <f>SUMIF('Normal Call'!A:A,BRANCH!A:A,'Normal Call'!F:F)</f>
        <v>30</v>
      </c>
      <c r="S562" s="52">
        <f>SUMIF('Normal Call'!B:B,BRANCH!B:B,'Normal Call'!E:E)</f>
        <v>0</v>
      </c>
      <c r="T562" s="23">
        <f t="shared" si="26"/>
        <v>71378</v>
      </c>
    </row>
    <row r="563" spans="1:20" x14ac:dyDescent="0.25">
      <c r="A563" s="21">
        <v>609</v>
      </c>
      <c r="B563" s="33" t="s">
        <v>1116</v>
      </c>
      <c r="C563" s="34" t="s">
        <v>526</v>
      </c>
      <c r="D563" s="34" t="s">
        <v>347</v>
      </c>
      <c r="E563" s="22" t="s">
        <v>13</v>
      </c>
      <c r="F563" s="23">
        <f>SUMIF('Repledge Call'!A:A,BRANCH!A:A,'Repledge Call'!D:D)</f>
        <v>5999</v>
      </c>
      <c r="G563" s="23">
        <f>SUMIF('Repledge Call'!A:A,BRANCH!A:A,'Repledge Call'!G:G)</f>
        <v>0</v>
      </c>
      <c r="H563" s="23">
        <f>SUMIF('Repledge Call'!A:A,BRANCH!A:A,'Repledge Call'!F:F)</f>
        <v>0</v>
      </c>
      <c r="I563" s="52">
        <f>VLOOKUP(A:A,'Repledge Call'!A:E,5,0)</f>
        <v>0</v>
      </c>
      <c r="J563" s="23">
        <f t="shared" si="24"/>
        <v>5999</v>
      </c>
      <c r="K563" s="23" t="e">
        <f>SUMIF(#REF!,BRANCH!A:A,#REF!)</f>
        <v>#REF!</v>
      </c>
      <c r="L563" s="23" t="e">
        <f>SUMIF(#REF!,BRANCH!A:A,#REF!)</f>
        <v>#REF!</v>
      </c>
      <c r="M563" s="23" t="e">
        <f>SUMIF(#REF!,BRANCH!B:B,#REF!)</f>
        <v>#REF!</v>
      </c>
      <c r="N563" s="52" t="e">
        <f>SUMIF(#REF!,BRANCH!A:A,#REF!)</f>
        <v>#REF!</v>
      </c>
      <c r="O563" s="23" t="e">
        <f t="shared" si="25"/>
        <v>#REF!</v>
      </c>
      <c r="P563" s="23">
        <f>SUMIF('Normal Call'!A:A,BRANCH!A:A,'Normal Call'!D:D)</f>
        <v>67275</v>
      </c>
      <c r="Q563" s="23">
        <f>SUMIF('Normal Call'!A:A,BRANCH!A:A,'Normal Call'!G:G)</f>
        <v>37</v>
      </c>
      <c r="R563" s="23">
        <f>SUMIF('Normal Call'!A:A,BRANCH!A:A,'Normal Call'!F:F)</f>
        <v>37</v>
      </c>
      <c r="S563" s="52">
        <f>SUMIF('Normal Call'!B:B,BRANCH!B:B,'Normal Call'!E:E)</f>
        <v>0</v>
      </c>
      <c r="T563" s="23">
        <f t="shared" si="26"/>
        <v>67238</v>
      </c>
    </row>
    <row r="564" spans="1:20" x14ac:dyDescent="0.25">
      <c r="A564" s="21">
        <v>610</v>
      </c>
      <c r="B564" s="33" t="s">
        <v>1117</v>
      </c>
      <c r="C564" s="34" t="s">
        <v>331</v>
      </c>
      <c r="D564" s="34" t="s">
        <v>223</v>
      </c>
      <c r="E564" s="22" t="s">
        <v>13</v>
      </c>
      <c r="F564" s="23">
        <f>SUMIF('Repledge Call'!A:A,BRANCH!A:A,'Repledge Call'!D:D)</f>
        <v>10507</v>
      </c>
      <c r="G564" s="23">
        <f>SUMIF('Repledge Call'!A:A,BRANCH!A:A,'Repledge Call'!G:G)</f>
        <v>0</v>
      </c>
      <c r="H564" s="23">
        <f>SUMIF('Repledge Call'!A:A,BRANCH!A:A,'Repledge Call'!F:F)</f>
        <v>0</v>
      </c>
      <c r="I564" s="52">
        <f>VLOOKUP(A:A,'Repledge Call'!A:E,5,0)</f>
        <v>0</v>
      </c>
      <c r="J564" s="23">
        <f t="shared" si="24"/>
        <v>10507</v>
      </c>
      <c r="K564" s="23" t="e">
        <f>SUMIF(#REF!,BRANCH!A:A,#REF!)</f>
        <v>#REF!</v>
      </c>
      <c r="L564" s="23" t="e">
        <f>SUMIF(#REF!,BRANCH!A:A,#REF!)</f>
        <v>#REF!</v>
      </c>
      <c r="M564" s="23" t="e">
        <f>SUMIF(#REF!,BRANCH!B:B,#REF!)</f>
        <v>#REF!</v>
      </c>
      <c r="N564" s="52" t="e">
        <f>SUMIF(#REF!,BRANCH!A:A,#REF!)</f>
        <v>#REF!</v>
      </c>
      <c r="O564" s="23" t="e">
        <f t="shared" si="25"/>
        <v>#REF!</v>
      </c>
      <c r="P564" s="23">
        <f>SUMIF('Normal Call'!A:A,BRANCH!A:A,'Normal Call'!D:D)</f>
        <v>91264</v>
      </c>
      <c r="Q564" s="23">
        <f>SUMIF('Normal Call'!A:A,BRANCH!A:A,'Normal Call'!G:G)</f>
        <v>25</v>
      </c>
      <c r="R564" s="23">
        <f>SUMIF('Normal Call'!A:A,BRANCH!A:A,'Normal Call'!F:F)</f>
        <v>7</v>
      </c>
      <c r="S564" s="52">
        <f>SUMIF('Normal Call'!B:B,BRANCH!B:B,'Normal Call'!E:E)</f>
        <v>18</v>
      </c>
      <c r="T564" s="23">
        <f t="shared" si="26"/>
        <v>91257</v>
      </c>
    </row>
    <row r="565" spans="1:20" x14ac:dyDescent="0.25">
      <c r="A565" s="21">
        <v>611</v>
      </c>
      <c r="B565" s="33" t="s">
        <v>1118</v>
      </c>
      <c r="C565" s="34" t="s">
        <v>138</v>
      </c>
      <c r="D565" s="34" t="s">
        <v>139</v>
      </c>
      <c r="E565" s="22" t="s">
        <v>16</v>
      </c>
      <c r="F565" s="23">
        <f>SUMIF('Repledge Call'!A:A,BRANCH!A:A,'Repledge Call'!D:D)</f>
        <v>11657</v>
      </c>
      <c r="G565" s="23">
        <f>SUMIF('Repledge Call'!A:A,BRANCH!A:A,'Repledge Call'!G:G)</f>
        <v>0</v>
      </c>
      <c r="H565" s="23">
        <f>SUMIF('Repledge Call'!A:A,BRANCH!A:A,'Repledge Call'!F:F)</f>
        <v>0</v>
      </c>
      <c r="I565" s="52">
        <f>VLOOKUP(A:A,'Repledge Call'!A:E,5,0)</f>
        <v>0</v>
      </c>
      <c r="J565" s="23">
        <f t="shared" si="24"/>
        <v>11657</v>
      </c>
      <c r="K565" s="23" t="e">
        <f>SUMIF(#REF!,BRANCH!A:A,#REF!)</f>
        <v>#REF!</v>
      </c>
      <c r="L565" s="23" t="e">
        <f>SUMIF(#REF!,BRANCH!A:A,#REF!)</f>
        <v>#REF!</v>
      </c>
      <c r="M565" s="23" t="e">
        <f>SUMIF(#REF!,BRANCH!B:B,#REF!)</f>
        <v>#REF!</v>
      </c>
      <c r="N565" s="52" t="e">
        <f>SUMIF(#REF!,BRANCH!A:A,#REF!)</f>
        <v>#REF!</v>
      </c>
      <c r="O565" s="23" t="e">
        <f t="shared" si="25"/>
        <v>#REF!</v>
      </c>
      <c r="P565" s="23">
        <f>SUMIF('Normal Call'!A:A,BRANCH!A:A,'Normal Call'!D:D)</f>
        <v>116646</v>
      </c>
      <c r="Q565" s="23">
        <f>SUMIF('Normal Call'!A:A,BRANCH!A:A,'Normal Call'!G:G)</f>
        <v>53</v>
      </c>
      <c r="R565" s="23">
        <f>SUMIF('Normal Call'!A:A,BRANCH!A:A,'Normal Call'!F:F)</f>
        <v>53</v>
      </c>
      <c r="S565" s="52">
        <f>SUMIF('Normal Call'!B:B,BRANCH!B:B,'Normal Call'!E:E)</f>
        <v>0</v>
      </c>
      <c r="T565" s="23">
        <f t="shared" si="26"/>
        <v>116593</v>
      </c>
    </row>
    <row r="566" spans="1:20" x14ac:dyDescent="0.25">
      <c r="A566" s="21">
        <v>612</v>
      </c>
      <c r="B566" s="33" t="s">
        <v>1119</v>
      </c>
      <c r="C566" s="34" t="s">
        <v>198</v>
      </c>
      <c r="D566" s="34" t="s">
        <v>199</v>
      </c>
      <c r="E566" s="22" t="s">
        <v>18</v>
      </c>
      <c r="F566" s="23">
        <f>SUMIF('Repledge Call'!A:A,BRANCH!A:A,'Repledge Call'!D:D)</f>
        <v>23085</v>
      </c>
      <c r="G566" s="23">
        <f>SUMIF('Repledge Call'!A:A,BRANCH!A:A,'Repledge Call'!G:G)</f>
        <v>0</v>
      </c>
      <c r="H566" s="23">
        <f>SUMIF('Repledge Call'!A:A,BRANCH!A:A,'Repledge Call'!F:F)</f>
        <v>0</v>
      </c>
      <c r="I566" s="52">
        <f>VLOOKUP(A:A,'Repledge Call'!A:E,5,0)</f>
        <v>0</v>
      </c>
      <c r="J566" s="23">
        <f t="shared" si="24"/>
        <v>23085</v>
      </c>
      <c r="K566" s="23" t="e">
        <f>SUMIF(#REF!,BRANCH!A:A,#REF!)</f>
        <v>#REF!</v>
      </c>
      <c r="L566" s="23" t="e">
        <f>SUMIF(#REF!,BRANCH!A:A,#REF!)</f>
        <v>#REF!</v>
      </c>
      <c r="M566" s="23" t="e">
        <f>SUMIF(#REF!,BRANCH!B:B,#REF!)</f>
        <v>#REF!</v>
      </c>
      <c r="N566" s="52" t="e">
        <f>SUMIF(#REF!,BRANCH!A:A,#REF!)</f>
        <v>#REF!</v>
      </c>
      <c r="O566" s="23" t="e">
        <f t="shared" si="25"/>
        <v>#REF!</v>
      </c>
      <c r="P566" s="23">
        <f>SUMIF('Normal Call'!A:A,BRANCH!A:A,'Normal Call'!D:D)</f>
        <v>211347</v>
      </c>
      <c r="Q566" s="23">
        <f>SUMIF('Normal Call'!A:A,BRANCH!A:A,'Normal Call'!G:G)</f>
        <v>69</v>
      </c>
      <c r="R566" s="23">
        <f>SUMIF('Normal Call'!A:A,BRANCH!A:A,'Normal Call'!F:F)</f>
        <v>18</v>
      </c>
      <c r="S566" s="52">
        <f>SUMIF('Normal Call'!B:B,BRANCH!B:B,'Normal Call'!E:E)</f>
        <v>51</v>
      </c>
      <c r="T566" s="23">
        <f t="shared" si="26"/>
        <v>211329</v>
      </c>
    </row>
    <row r="567" spans="1:20" x14ac:dyDescent="0.25">
      <c r="A567" s="21">
        <v>614</v>
      </c>
      <c r="B567" s="33" t="s">
        <v>1120</v>
      </c>
      <c r="C567" s="34" t="s">
        <v>324</v>
      </c>
      <c r="D567" s="34" t="s">
        <v>290</v>
      </c>
      <c r="E567" s="22" t="s">
        <v>17</v>
      </c>
      <c r="F567" s="23">
        <f>SUMIF('Repledge Call'!A:A,BRANCH!A:A,'Repledge Call'!D:D)</f>
        <v>7111</v>
      </c>
      <c r="G567" s="23">
        <f>SUMIF('Repledge Call'!A:A,BRANCH!A:A,'Repledge Call'!G:G)</f>
        <v>0</v>
      </c>
      <c r="H567" s="23">
        <f>SUMIF('Repledge Call'!A:A,BRANCH!A:A,'Repledge Call'!F:F)</f>
        <v>0</v>
      </c>
      <c r="I567" s="52">
        <f>VLOOKUP(A:A,'Repledge Call'!A:E,5,0)</f>
        <v>0</v>
      </c>
      <c r="J567" s="23">
        <f t="shared" si="24"/>
        <v>7111</v>
      </c>
      <c r="K567" s="23" t="e">
        <f>SUMIF(#REF!,BRANCH!A:A,#REF!)</f>
        <v>#REF!</v>
      </c>
      <c r="L567" s="23" t="e">
        <f>SUMIF(#REF!,BRANCH!A:A,#REF!)</f>
        <v>#REF!</v>
      </c>
      <c r="M567" s="23" t="e">
        <f>SUMIF(#REF!,BRANCH!B:B,#REF!)</f>
        <v>#REF!</v>
      </c>
      <c r="N567" s="52" t="e">
        <f>SUMIF(#REF!,BRANCH!A:A,#REF!)</f>
        <v>#REF!</v>
      </c>
      <c r="O567" s="23" t="e">
        <f t="shared" si="25"/>
        <v>#REF!</v>
      </c>
      <c r="P567" s="23">
        <f>SUMIF('Normal Call'!A:A,BRANCH!A:A,'Normal Call'!D:D)</f>
        <v>68785</v>
      </c>
      <c r="Q567" s="23">
        <f>SUMIF('Normal Call'!A:A,BRANCH!A:A,'Normal Call'!G:G)</f>
        <v>27</v>
      </c>
      <c r="R567" s="23">
        <f>SUMIF('Normal Call'!A:A,BRANCH!A:A,'Normal Call'!F:F)</f>
        <v>27</v>
      </c>
      <c r="S567" s="52">
        <f>SUMIF('Normal Call'!B:B,BRANCH!B:B,'Normal Call'!E:E)</f>
        <v>0</v>
      </c>
      <c r="T567" s="23">
        <f t="shared" si="26"/>
        <v>68758</v>
      </c>
    </row>
    <row r="568" spans="1:20" x14ac:dyDescent="0.25">
      <c r="A568" s="21">
        <v>615</v>
      </c>
      <c r="B568" s="33" t="s">
        <v>1121</v>
      </c>
      <c r="C568" s="34" t="s">
        <v>229</v>
      </c>
      <c r="D568" s="34" t="s">
        <v>230</v>
      </c>
      <c r="E568" s="22" t="s">
        <v>13</v>
      </c>
      <c r="F568" s="23">
        <f>SUMIF('Repledge Call'!A:A,BRANCH!A:A,'Repledge Call'!D:D)</f>
        <v>12617</v>
      </c>
      <c r="G568" s="23">
        <f>SUMIF('Repledge Call'!A:A,BRANCH!A:A,'Repledge Call'!G:G)</f>
        <v>0</v>
      </c>
      <c r="H568" s="23">
        <f>SUMIF('Repledge Call'!A:A,BRANCH!A:A,'Repledge Call'!F:F)</f>
        <v>0</v>
      </c>
      <c r="I568" s="52">
        <f>VLOOKUP(A:A,'Repledge Call'!A:E,5,0)</f>
        <v>0</v>
      </c>
      <c r="J568" s="23">
        <f t="shared" si="24"/>
        <v>12617</v>
      </c>
      <c r="K568" s="23" t="e">
        <f>SUMIF(#REF!,BRANCH!A:A,#REF!)</f>
        <v>#REF!</v>
      </c>
      <c r="L568" s="23" t="e">
        <f>SUMIF(#REF!,BRANCH!A:A,#REF!)</f>
        <v>#REF!</v>
      </c>
      <c r="M568" s="23" t="e">
        <f>SUMIF(#REF!,BRANCH!B:B,#REF!)</f>
        <v>#REF!</v>
      </c>
      <c r="N568" s="52" t="e">
        <f>SUMIF(#REF!,BRANCH!A:A,#REF!)</f>
        <v>#REF!</v>
      </c>
      <c r="O568" s="23" t="e">
        <f t="shared" si="25"/>
        <v>#REF!</v>
      </c>
      <c r="P568" s="23">
        <f>SUMIF('Normal Call'!A:A,BRANCH!A:A,'Normal Call'!D:D)</f>
        <v>126982</v>
      </c>
      <c r="Q568" s="23">
        <f>SUMIF('Normal Call'!A:A,BRANCH!A:A,'Normal Call'!G:G)</f>
        <v>56</v>
      </c>
      <c r="R568" s="23">
        <f>SUMIF('Normal Call'!A:A,BRANCH!A:A,'Normal Call'!F:F)</f>
        <v>56</v>
      </c>
      <c r="S568" s="52">
        <f>SUMIF('Normal Call'!B:B,BRANCH!B:B,'Normal Call'!E:E)</f>
        <v>0</v>
      </c>
      <c r="T568" s="23">
        <f t="shared" si="26"/>
        <v>126926</v>
      </c>
    </row>
    <row r="569" spans="1:20" x14ac:dyDescent="0.25">
      <c r="A569" s="21">
        <v>616</v>
      </c>
      <c r="B569" s="33" t="s">
        <v>1122</v>
      </c>
      <c r="C569" s="34" t="s">
        <v>451</v>
      </c>
      <c r="D569" s="34" t="s">
        <v>179</v>
      </c>
      <c r="E569" s="22" t="s">
        <v>16</v>
      </c>
      <c r="F569" s="23">
        <f>SUMIF('Repledge Call'!A:A,BRANCH!A:A,'Repledge Call'!D:D)</f>
        <v>9437</v>
      </c>
      <c r="G569" s="23">
        <f>SUMIF('Repledge Call'!A:A,BRANCH!A:A,'Repledge Call'!G:G)</f>
        <v>0</v>
      </c>
      <c r="H569" s="23">
        <f>SUMIF('Repledge Call'!A:A,BRANCH!A:A,'Repledge Call'!F:F)</f>
        <v>0</v>
      </c>
      <c r="I569" s="52">
        <f>VLOOKUP(A:A,'Repledge Call'!A:E,5,0)</f>
        <v>0</v>
      </c>
      <c r="J569" s="23">
        <f t="shared" si="24"/>
        <v>9437</v>
      </c>
      <c r="K569" s="23" t="e">
        <f>SUMIF(#REF!,BRANCH!A:A,#REF!)</f>
        <v>#REF!</v>
      </c>
      <c r="L569" s="23" t="e">
        <f>SUMIF(#REF!,BRANCH!A:A,#REF!)</f>
        <v>#REF!</v>
      </c>
      <c r="M569" s="23" t="e">
        <f>SUMIF(#REF!,BRANCH!B:B,#REF!)</f>
        <v>#REF!</v>
      </c>
      <c r="N569" s="52" t="e">
        <f>SUMIF(#REF!,BRANCH!A:A,#REF!)</f>
        <v>#REF!</v>
      </c>
      <c r="O569" s="23" t="e">
        <f t="shared" si="25"/>
        <v>#REF!</v>
      </c>
      <c r="P569" s="23">
        <f>SUMIF('Normal Call'!A:A,BRANCH!A:A,'Normal Call'!D:D)</f>
        <v>99452</v>
      </c>
      <c r="Q569" s="23">
        <f>SUMIF('Normal Call'!A:A,BRANCH!A:A,'Normal Call'!G:G)</f>
        <v>34</v>
      </c>
      <c r="R569" s="23">
        <f>SUMIF('Normal Call'!A:A,BRANCH!A:A,'Normal Call'!F:F)</f>
        <v>5</v>
      </c>
      <c r="S569" s="52">
        <f>SUMIF('Normal Call'!B:B,BRANCH!B:B,'Normal Call'!E:E)</f>
        <v>29</v>
      </c>
      <c r="T569" s="23">
        <f t="shared" si="26"/>
        <v>99447</v>
      </c>
    </row>
    <row r="570" spans="1:20" x14ac:dyDescent="0.25">
      <c r="A570" s="21">
        <v>617</v>
      </c>
      <c r="B570" s="33" t="s">
        <v>1123</v>
      </c>
      <c r="C570" s="34" t="s">
        <v>327</v>
      </c>
      <c r="D570" s="34" t="s">
        <v>139</v>
      </c>
      <c r="E570" s="22" t="s">
        <v>16</v>
      </c>
      <c r="F570" s="23">
        <f>SUMIF('Repledge Call'!A:A,BRANCH!A:A,'Repledge Call'!D:D)</f>
        <v>9324</v>
      </c>
      <c r="G570" s="23">
        <f>SUMIF('Repledge Call'!A:A,BRANCH!A:A,'Repledge Call'!G:G)</f>
        <v>0</v>
      </c>
      <c r="H570" s="23">
        <f>SUMIF('Repledge Call'!A:A,BRANCH!A:A,'Repledge Call'!F:F)</f>
        <v>0</v>
      </c>
      <c r="I570" s="52">
        <f>VLOOKUP(A:A,'Repledge Call'!A:E,5,0)</f>
        <v>0</v>
      </c>
      <c r="J570" s="23">
        <f t="shared" si="24"/>
        <v>9324</v>
      </c>
      <c r="K570" s="23" t="e">
        <f>SUMIF(#REF!,BRANCH!A:A,#REF!)</f>
        <v>#REF!</v>
      </c>
      <c r="L570" s="23" t="e">
        <f>SUMIF(#REF!,BRANCH!A:A,#REF!)</f>
        <v>#REF!</v>
      </c>
      <c r="M570" s="23" t="e">
        <f>SUMIF(#REF!,BRANCH!B:B,#REF!)</f>
        <v>#REF!</v>
      </c>
      <c r="N570" s="52" t="e">
        <f>SUMIF(#REF!,BRANCH!A:A,#REF!)</f>
        <v>#REF!</v>
      </c>
      <c r="O570" s="23" t="e">
        <f t="shared" si="25"/>
        <v>#REF!</v>
      </c>
      <c r="P570" s="23">
        <f>SUMIF('Normal Call'!A:A,BRANCH!A:A,'Normal Call'!D:D)</f>
        <v>91458</v>
      </c>
      <c r="Q570" s="23">
        <f>SUMIF('Normal Call'!A:A,BRANCH!A:A,'Normal Call'!G:G)</f>
        <v>45</v>
      </c>
      <c r="R570" s="23">
        <f>SUMIF('Normal Call'!A:A,BRANCH!A:A,'Normal Call'!F:F)</f>
        <v>45</v>
      </c>
      <c r="S570" s="52">
        <f>SUMIF('Normal Call'!B:B,BRANCH!B:B,'Normal Call'!E:E)</f>
        <v>0</v>
      </c>
      <c r="T570" s="23">
        <f t="shared" si="26"/>
        <v>91413</v>
      </c>
    </row>
    <row r="571" spans="1:20" x14ac:dyDescent="0.25">
      <c r="A571" s="21">
        <v>618</v>
      </c>
      <c r="B571" s="33" t="s">
        <v>1124</v>
      </c>
      <c r="C571" s="34" t="s">
        <v>582</v>
      </c>
      <c r="D571" s="34" t="s">
        <v>347</v>
      </c>
      <c r="E571" s="22" t="s">
        <v>13</v>
      </c>
      <c r="F571" s="23">
        <f>SUMIF('Repledge Call'!A:A,BRANCH!A:A,'Repledge Call'!D:D)</f>
        <v>4790</v>
      </c>
      <c r="G571" s="23">
        <f>SUMIF('Repledge Call'!A:A,BRANCH!A:A,'Repledge Call'!G:G)</f>
        <v>0</v>
      </c>
      <c r="H571" s="23">
        <f>SUMIF('Repledge Call'!A:A,BRANCH!A:A,'Repledge Call'!F:F)</f>
        <v>0</v>
      </c>
      <c r="I571" s="52">
        <f>VLOOKUP(A:A,'Repledge Call'!A:E,5,0)</f>
        <v>0</v>
      </c>
      <c r="J571" s="23">
        <f t="shared" si="24"/>
        <v>4790</v>
      </c>
      <c r="K571" s="23" t="e">
        <f>SUMIF(#REF!,BRANCH!A:A,#REF!)</f>
        <v>#REF!</v>
      </c>
      <c r="L571" s="23" t="e">
        <f>SUMIF(#REF!,BRANCH!A:A,#REF!)</f>
        <v>#REF!</v>
      </c>
      <c r="M571" s="23" t="e">
        <f>SUMIF(#REF!,BRANCH!B:B,#REF!)</f>
        <v>#REF!</v>
      </c>
      <c r="N571" s="52" t="e">
        <f>SUMIF(#REF!,BRANCH!A:A,#REF!)</f>
        <v>#REF!</v>
      </c>
      <c r="O571" s="23" t="e">
        <f t="shared" si="25"/>
        <v>#REF!</v>
      </c>
      <c r="P571" s="23">
        <f>SUMIF('Normal Call'!A:A,BRANCH!A:A,'Normal Call'!D:D)</f>
        <v>50749</v>
      </c>
      <c r="Q571" s="23">
        <f>SUMIF('Normal Call'!A:A,BRANCH!A:A,'Normal Call'!G:G)</f>
        <v>18</v>
      </c>
      <c r="R571" s="23">
        <f>SUMIF('Normal Call'!A:A,BRANCH!A:A,'Normal Call'!F:F)</f>
        <v>18</v>
      </c>
      <c r="S571" s="52">
        <f>SUMIF('Normal Call'!B:B,BRANCH!B:B,'Normal Call'!E:E)</f>
        <v>0</v>
      </c>
      <c r="T571" s="23">
        <f t="shared" si="26"/>
        <v>50731</v>
      </c>
    </row>
    <row r="572" spans="1:20" x14ac:dyDescent="0.25">
      <c r="A572" s="21">
        <v>619</v>
      </c>
      <c r="B572" s="33" t="s">
        <v>1125</v>
      </c>
      <c r="C572" s="34" t="s">
        <v>198</v>
      </c>
      <c r="D572" s="34" t="s">
        <v>199</v>
      </c>
      <c r="E572" s="22" t="s">
        <v>18</v>
      </c>
      <c r="F572" s="23">
        <f>SUMIF('Repledge Call'!A:A,BRANCH!A:A,'Repledge Call'!D:D)</f>
        <v>13588</v>
      </c>
      <c r="G572" s="23">
        <f>SUMIF('Repledge Call'!A:A,BRANCH!A:A,'Repledge Call'!G:G)</f>
        <v>0</v>
      </c>
      <c r="H572" s="23">
        <f>SUMIF('Repledge Call'!A:A,BRANCH!A:A,'Repledge Call'!F:F)</f>
        <v>0</v>
      </c>
      <c r="I572" s="52">
        <f>VLOOKUP(A:A,'Repledge Call'!A:E,5,0)</f>
        <v>0</v>
      </c>
      <c r="J572" s="23">
        <f t="shared" si="24"/>
        <v>13588</v>
      </c>
      <c r="K572" s="23" t="e">
        <f>SUMIF(#REF!,BRANCH!A:A,#REF!)</f>
        <v>#REF!</v>
      </c>
      <c r="L572" s="23" t="e">
        <f>SUMIF(#REF!,BRANCH!A:A,#REF!)</f>
        <v>#REF!</v>
      </c>
      <c r="M572" s="23" t="e">
        <f>SUMIF(#REF!,BRANCH!B:B,#REF!)</f>
        <v>#REF!</v>
      </c>
      <c r="N572" s="52" t="e">
        <f>SUMIF(#REF!,BRANCH!A:A,#REF!)</f>
        <v>#REF!</v>
      </c>
      <c r="O572" s="23" t="e">
        <f t="shared" si="25"/>
        <v>#REF!</v>
      </c>
      <c r="P572" s="23">
        <f>SUMIF('Normal Call'!A:A,BRANCH!A:A,'Normal Call'!D:D)</f>
        <v>118895</v>
      </c>
      <c r="Q572" s="23">
        <f>SUMIF('Normal Call'!A:A,BRANCH!A:A,'Normal Call'!G:G)</f>
        <v>31</v>
      </c>
      <c r="R572" s="23">
        <f>SUMIF('Normal Call'!A:A,BRANCH!A:A,'Normal Call'!F:F)</f>
        <v>31</v>
      </c>
      <c r="S572" s="52">
        <f>SUMIF('Normal Call'!B:B,BRANCH!B:B,'Normal Call'!E:E)</f>
        <v>0</v>
      </c>
      <c r="T572" s="23">
        <f t="shared" si="26"/>
        <v>118864</v>
      </c>
    </row>
    <row r="573" spans="1:20" x14ac:dyDescent="0.25">
      <c r="A573" s="21">
        <v>620</v>
      </c>
      <c r="B573" s="33" t="s">
        <v>1126</v>
      </c>
      <c r="C573" s="34" t="s">
        <v>222</v>
      </c>
      <c r="D573" s="34" t="s">
        <v>223</v>
      </c>
      <c r="E573" s="22" t="s">
        <v>13</v>
      </c>
      <c r="F573" s="23">
        <f>SUMIF('Repledge Call'!A:A,BRANCH!A:A,'Repledge Call'!D:D)</f>
        <v>3549</v>
      </c>
      <c r="G573" s="23">
        <f>SUMIF('Repledge Call'!A:A,BRANCH!A:A,'Repledge Call'!G:G)</f>
        <v>0</v>
      </c>
      <c r="H573" s="23">
        <f>SUMIF('Repledge Call'!A:A,BRANCH!A:A,'Repledge Call'!F:F)</f>
        <v>0</v>
      </c>
      <c r="I573" s="52">
        <f>VLOOKUP(A:A,'Repledge Call'!A:E,5,0)</f>
        <v>0</v>
      </c>
      <c r="J573" s="23">
        <f t="shared" si="24"/>
        <v>3549</v>
      </c>
      <c r="K573" s="23" t="e">
        <f>SUMIF(#REF!,BRANCH!A:A,#REF!)</f>
        <v>#REF!</v>
      </c>
      <c r="L573" s="23" t="e">
        <f>SUMIF(#REF!,BRANCH!A:A,#REF!)</f>
        <v>#REF!</v>
      </c>
      <c r="M573" s="23" t="e">
        <f>SUMIF(#REF!,BRANCH!B:B,#REF!)</f>
        <v>#REF!</v>
      </c>
      <c r="N573" s="52" t="e">
        <f>SUMIF(#REF!,BRANCH!A:A,#REF!)</f>
        <v>#REF!</v>
      </c>
      <c r="O573" s="23" t="e">
        <f t="shared" si="25"/>
        <v>#REF!</v>
      </c>
      <c r="P573" s="23">
        <f>SUMIF('Normal Call'!A:A,BRANCH!A:A,'Normal Call'!D:D)</f>
        <v>36083</v>
      </c>
      <c r="Q573" s="23">
        <f>SUMIF('Normal Call'!A:A,BRANCH!A:A,'Normal Call'!G:G)</f>
        <v>13</v>
      </c>
      <c r="R573" s="23">
        <f>SUMIF('Normal Call'!A:A,BRANCH!A:A,'Normal Call'!F:F)</f>
        <v>13</v>
      </c>
      <c r="S573" s="52">
        <f>SUMIF('Normal Call'!B:B,BRANCH!B:B,'Normal Call'!E:E)</f>
        <v>0</v>
      </c>
      <c r="T573" s="23">
        <f t="shared" si="26"/>
        <v>36070</v>
      </c>
    </row>
    <row r="574" spans="1:20" x14ac:dyDescent="0.25">
      <c r="A574" s="21">
        <v>621</v>
      </c>
      <c r="B574" s="33" t="s">
        <v>1127</v>
      </c>
      <c r="C574" s="34" t="s">
        <v>334</v>
      </c>
      <c r="D574" s="34" t="s">
        <v>335</v>
      </c>
      <c r="E574" s="22" t="s">
        <v>13</v>
      </c>
      <c r="F574" s="23">
        <f>SUMIF('Repledge Call'!A:A,BRANCH!A:A,'Repledge Call'!D:D)</f>
        <v>2962</v>
      </c>
      <c r="G574" s="23">
        <f>SUMIF('Repledge Call'!A:A,BRANCH!A:A,'Repledge Call'!G:G)</f>
        <v>0</v>
      </c>
      <c r="H574" s="23">
        <f>SUMIF('Repledge Call'!A:A,BRANCH!A:A,'Repledge Call'!F:F)</f>
        <v>0</v>
      </c>
      <c r="I574" s="52">
        <f>VLOOKUP(A:A,'Repledge Call'!A:E,5,0)</f>
        <v>0</v>
      </c>
      <c r="J574" s="23">
        <f t="shared" si="24"/>
        <v>2962</v>
      </c>
      <c r="K574" s="23" t="e">
        <f>SUMIF(#REF!,BRANCH!A:A,#REF!)</f>
        <v>#REF!</v>
      </c>
      <c r="L574" s="23" t="e">
        <f>SUMIF(#REF!,BRANCH!A:A,#REF!)</f>
        <v>#REF!</v>
      </c>
      <c r="M574" s="23" t="e">
        <f>SUMIF(#REF!,BRANCH!B:B,#REF!)</f>
        <v>#REF!</v>
      </c>
      <c r="N574" s="52" t="e">
        <f>SUMIF(#REF!,BRANCH!A:A,#REF!)</f>
        <v>#REF!</v>
      </c>
      <c r="O574" s="23" t="e">
        <f t="shared" si="25"/>
        <v>#REF!</v>
      </c>
      <c r="P574" s="23">
        <f>SUMIF('Normal Call'!A:A,BRANCH!A:A,'Normal Call'!D:D)</f>
        <v>31576</v>
      </c>
      <c r="Q574" s="23">
        <f>SUMIF('Normal Call'!A:A,BRANCH!A:A,'Normal Call'!G:G)</f>
        <v>12</v>
      </c>
      <c r="R574" s="23">
        <f>SUMIF('Normal Call'!A:A,BRANCH!A:A,'Normal Call'!F:F)</f>
        <v>12</v>
      </c>
      <c r="S574" s="52">
        <f>SUMIF('Normal Call'!B:B,BRANCH!B:B,'Normal Call'!E:E)</f>
        <v>0</v>
      </c>
      <c r="T574" s="23">
        <f t="shared" si="26"/>
        <v>31564</v>
      </c>
    </row>
    <row r="575" spans="1:20" x14ac:dyDescent="0.25">
      <c r="A575" s="21">
        <v>622</v>
      </c>
      <c r="B575" s="33" t="s">
        <v>1128</v>
      </c>
      <c r="C575" s="34" t="s">
        <v>508</v>
      </c>
      <c r="D575" s="34" t="s">
        <v>223</v>
      </c>
      <c r="E575" s="22" t="s">
        <v>13</v>
      </c>
      <c r="F575" s="23">
        <f>SUMIF('Repledge Call'!A:A,BRANCH!A:A,'Repledge Call'!D:D)</f>
        <v>3303</v>
      </c>
      <c r="G575" s="23">
        <f>SUMIF('Repledge Call'!A:A,BRANCH!A:A,'Repledge Call'!G:G)</f>
        <v>0</v>
      </c>
      <c r="H575" s="23">
        <f>SUMIF('Repledge Call'!A:A,BRANCH!A:A,'Repledge Call'!F:F)</f>
        <v>0</v>
      </c>
      <c r="I575" s="52">
        <f>VLOOKUP(A:A,'Repledge Call'!A:E,5,0)</f>
        <v>0</v>
      </c>
      <c r="J575" s="23">
        <f t="shared" si="24"/>
        <v>3303</v>
      </c>
      <c r="K575" s="23" t="e">
        <f>SUMIF(#REF!,BRANCH!A:A,#REF!)</f>
        <v>#REF!</v>
      </c>
      <c r="L575" s="23" t="e">
        <f>SUMIF(#REF!,BRANCH!A:A,#REF!)</f>
        <v>#REF!</v>
      </c>
      <c r="M575" s="23" t="e">
        <f>SUMIF(#REF!,BRANCH!B:B,#REF!)</f>
        <v>#REF!</v>
      </c>
      <c r="N575" s="52" t="e">
        <f>SUMIF(#REF!,BRANCH!A:A,#REF!)</f>
        <v>#REF!</v>
      </c>
      <c r="O575" s="23" t="e">
        <f t="shared" si="25"/>
        <v>#REF!</v>
      </c>
      <c r="P575" s="23">
        <f>SUMIF('Normal Call'!A:A,BRANCH!A:A,'Normal Call'!D:D)</f>
        <v>34203</v>
      </c>
      <c r="Q575" s="23">
        <f>SUMIF('Normal Call'!A:A,BRANCH!A:A,'Normal Call'!G:G)</f>
        <v>11</v>
      </c>
      <c r="R575" s="23">
        <f>SUMIF('Normal Call'!A:A,BRANCH!A:A,'Normal Call'!F:F)</f>
        <v>11</v>
      </c>
      <c r="S575" s="52">
        <f>SUMIF('Normal Call'!B:B,BRANCH!B:B,'Normal Call'!E:E)</f>
        <v>0</v>
      </c>
      <c r="T575" s="23">
        <f t="shared" si="26"/>
        <v>34192</v>
      </c>
    </row>
    <row r="576" spans="1:20" x14ac:dyDescent="0.25">
      <c r="A576" s="21">
        <v>623</v>
      </c>
      <c r="B576" s="33" t="s">
        <v>1129</v>
      </c>
      <c r="C576" s="34" t="s">
        <v>400</v>
      </c>
      <c r="D576" s="34" t="s">
        <v>282</v>
      </c>
      <c r="E576" s="22" t="s">
        <v>13</v>
      </c>
      <c r="F576" s="23">
        <f>SUMIF('Repledge Call'!A:A,BRANCH!A:A,'Repledge Call'!D:D)</f>
        <v>3827</v>
      </c>
      <c r="G576" s="23">
        <f>SUMIF('Repledge Call'!A:A,BRANCH!A:A,'Repledge Call'!G:G)</f>
        <v>0</v>
      </c>
      <c r="H576" s="23">
        <f>SUMIF('Repledge Call'!A:A,BRANCH!A:A,'Repledge Call'!F:F)</f>
        <v>0</v>
      </c>
      <c r="I576" s="52">
        <f>VLOOKUP(A:A,'Repledge Call'!A:E,5,0)</f>
        <v>0</v>
      </c>
      <c r="J576" s="23">
        <f t="shared" si="24"/>
        <v>3827</v>
      </c>
      <c r="K576" s="23" t="e">
        <f>SUMIF(#REF!,BRANCH!A:A,#REF!)</f>
        <v>#REF!</v>
      </c>
      <c r="L576" s="23" t="e">
        <f>SUMIF(#REF!,BRANCH!A:A,#REF!)</f>
        <v>#REF!</v>
      </c>
      <c r="M576" s="23" t="e">
        <f>SUMIF(#REF!,BRANCH!B:B,#REF!)</f>
        <v>#REF!</v>
      </c>
      <c r="N576" s="52" t="e">
        <f>SUMIF(#REF!,BRANCH!A:A,#REF!)</f>
        <v>#REF!</v>
      </c>
      <c r="O576" s="23" t="e">
        <f t="shared" si="25"/>
        <v>#REF!</v>
      </c>
      <c r="P576" s="23">
        <f>SUMIF('Normal Call'!A:A,BRANCH!A:A,'Normal Call'!D:D)</f>
        <v>34562</v>
      </c>
      <c r="Q576" s="23">
        <f>SUMIF('Normal Call'!A:A,BRANCH!A:A,'Normal Call'!G:G)</f>
        <v>17</v>
      </c>
      <c r="R576" s="23">
        <f>SUMIF('Normal Call'!A:A,BRANCH!A:A,'Normal Call'!F:F)</f>
        <v>17</v>
      </c>
      <c r="S576" s="52">
        <f>SUMIF('Normal Call'!B:B,BRANCH!B:B,'Normal Call'!E:E)</f>
        <v>0</v>
      </c>
      <c r="T576" s="23">
        <f t="shared" si="26"/>
        <v>34545</v>
      </c>
    </row>
    <row r="577" spans="1:20" x14ac:dyDescent="0.25">
      <c r="A577" s="21">
        <v>624</v>
      </c>
      <c r="B577" s="33" t="s">
        <v>1130</v>
      </c>
      <c r="C577" s="34" t="s">
        <v>558</v>
      </c>
      <c r="D577" s="34" t="s">
        <v>230</v>
      </c>
      <c r="E577" s="22" t="s">
        <v>13</v>
      </c>
      <c r="F577" s="23">
        <f>SUMIF('Repledge Call'!A:A,BRANCH!A:A,'Repledge Call'!D:D)</f>
        <v>5033</v>
      </c>
      <c r="G577" s="23">
        <f>SUMIF('Repledge Call'!A:A,BRANCH!A:A,'Repledge Call'!G:G)</f>
        <v>0</v>
      </c>
      <c r="H577" s="23">
        <f>SUMIF('Repledge Call'!A:A,BRANCH!A:A,'Repledge Call'!F:F)</f>
        <v>0</v>
      </c>
      <c r="I577" s="52">
        <f>VLOOKUP(A:A,'Repledge Call'!A:E,5,0)</f>
        <v>0</v>
      </c>
      <c r="J577" s="23">
        <f t="shared" si="24"/>
        <v>5033</v>
      </c>
      <c r="K577" s="23" t="e">
        <f>SUMIF(#REF!,BRANCH!A:A,#REF!)</f>
        <v>#REF!</v>
      </c>
      <c r="L577" s="23" t="e">
        <f>SUMIF(#REF!,BRANCH!A:A,#REF!)</f>
        <v>#REF!</v>
      </c>
      <c r="M577" s="23" t="e">
        <f>SUMIF(#REF!,BRANCH!B:B,#REF!)</f>
        <v>#REF!</v>
      </c>
      <c r="N577" s="52" t="e">
        <f>SUMIF(#REF!,BRANCH!A:A,#REF!)</f>
        <v>#REF!</v>
      </c>
      <c r="O577" s="23" t="e">
        <f t="shared" si="25"/>
        <v>#REF!</v>
      </c>
      <c r="P577" s="23">
        <f>SUMIF('Normal Call'!A:A,BRANCH!A:A,'Normal Call'!D:D)</f>
        <v>55113</v>
      </c>
      <c r="Q577" s="23">
        <f>SUMIF('Normal Call'!A:A,BRANCH!A:A,'Normal Call'!G:G)</f>
        <v>21</v>
      </c>
      <c r="R577" s="23">
        <f>SUMIF('Normal Call'!A:A,BRANCH!A:A,'Normal Call'!F:F)</f>
        <v>21</v>
      </c>
      <c r="S577" s="52">
        <f>SUMIF('Normal Call'!B:B,BRANCH!B:B,'Normal Call'!E:E)</f>
        <v>0</v>
      </c>
      <c r="T577" s="23">
        <f t="shared" si="26"/>
        <v>55092</v>
      </c>
    </row>
    <row r="578" spans="1:20" x14ac:dyDescent="0.25">
      <c r="A578" s="21">
        <v>625</v>
      </c>
      <c r="B578" s="33" t="s">
        <v>1131</v>
      </c>
      <c r="C578" s="34" t="s">
        <v>454</v>
      </c>
      <c r="D578" s="34" t="s">
        <v>341</v>
      </c>
      <c r="E578" s="22" t="s">
        <v>13</v>
      </c>
      <c r="F578" s="23">
        <f>SUMIF('Repledge Call'!A:A,BRANCH!A:A,'Repledge Call'!D:D)</f>
        <v>2958</v>
      </c>
      <c r="G578" s="23">
        <f>SUMIF('Repledge Call'!A:A,BRANCH!A:A,'Repledge Call'!G:G)</f>
        <v>0</v>
      </c>
      <c r="H578" s="23">
        <f>SUMIF('Repledge Call'!A:A,BRANCH!A:A,'Repledge Call'!F:F)</f>
        <v>0</v>
      </c>
      <c r="I578" s="52">
        <f>VLOOKUP(A:A,'Repledge Call'!A:E,5,0)</f>
        <v>0</v>
      </c>
      <c r="J578" s="23">
        <f t="shared" si="24"/>
        <v>2958</v>
      </c>
      <c r="K578" s="23" t="e">
        <f>SUMIF(#REF!,BRANCH!A:A,#REF!)</f>
        <v>#REF!</v>
      </c>
      <c r="L578" s="23" t="e">
        <f>SUMIF(#REF!,BRANCH!A:A,#REF!)</f>
        <v>#REF!</v>
      </c>
      <c r="M578" s="23" t="e">
        <f>SUMIF(#REF!,BRANCH!B:B,#REF!)</f>
        <v>#REF!</v>
      </c>
      <c r="N578" s="52" t="e">
        <f>SUMIF(#REF!,BRANCH!A:A,#REF!)</f>
        <v>#REF!</v>
      </c>
      <c r="O578" s="23" t="e">
        <f t="shared" si="25"/>
        <v>#REF!</v>
      </c>
      <c r="P578" s="23">
        <f>SUMIF('Normal Call'!A:A,BRANCH!A:A,'Normal Call'!D:D)</f>
        <v>30973</v>
      </c>
      <c r="Q578" s="23">
        <f>SUMIF('Normal Call'!A:A,BRANCH!A:A,'Normal Call'!G:G)</f>
        <v>16</v>
      </c>
      <c r="R578" s="23">
        <f>SUMIF('Normal Call'!A:A,BRANCH!A:A,'Normal Call'!F:F)</f>
        <v>16</v>
      </c>
      <c r="S578" s="52">
        <f>SUMIF('Normal Call'!B:B,BRANCH!B:B,'Normal Call'!E:E)</f>
        <v>0</v>
      </c>
      <c r="T578" s="23">
        <f t="shared" si="26"/>
        <v>30957</v>
      </c>
    </row>
    <row r="579" spans="1:20" x14ac:dyDescent="0.25">
      <c r="A579" s="21">
        <v>626</v>
      </c>
      <c r="B579" s="33" t="s">
        <v>1132</v>
      </c>
      <c r="C579" s="34" t="s">
        <v>491</v>
      </c>
      <c r="D579" s="34" t="s">
        <v>173</v>
      </c>
      <c r="E579" s="22" t="s">
        <v>17</v>
      </c>
      <c r="F579" s="23">
        <f>SUMIF('Repledge Call'!A:A,BRANCH!A:A,'Repledge Call'!D:D)</f>
        <v>11962</v>
      </c>
      <c r="G579" s="23">
        <f>SUMIF('Repledge Call'!A:A,BRANCH!A:A,'Repledge Call'!G:G)</f>
        <v>1</v>
      </c>
      <c r="H579" s="23">
        <f>SUMIF('Repledge Call'!A:A,BRANCH!A:A,'Repledge Call'!F:F)</f>
        <v>1</v>
      </c>
      <c r="I579" s="52">
        <f>VLOOKUP(A:A,'Repledge Call'!A:E,5,0)</f>
        <v>0</v>
      </c>
      <c r="J579" s="23">
        <f t="shared" ref="J579:J642" si="27">F579-H579</f>
        <v>11961</v>
      </c>
      <c r="K579" s="23" t="e">
        <f>SUMIF(#REF!,BRANCH!A:A,#REF!)</f>
        <v>#REF!</v>
      </c>
      <c r="L579" s="23" t="e">
        <f>SUMIF(#REF!,BRANCH!A:A,#REF!)</f>
        <v>#REF!</v>
      </c>
      <c r="M579" s="23" t="e">
        <f>SUMIF(#REF!,BRANCH!B:B,#REF!)</f>
        <v>#REF!</v>
      </c>
      <c r="N579" s="52" t="e">
        <f>SUMIF(#REF!,BRANCH!A:A,#REF!)</f>
        <v>#REF!</v>
      </c>
      <c r="O579" s="23" t="e">
        <f t="shared" ref="O579:O642" si="28">K579-M579</f>
        <v>#REF!</v>
      </c>
      <c r="P579" s="23">
        <f>SUMIF('Normal Call'!A:A,BRANCH!A:A,'Normal Call'!D:D)</f>
        <v>123468</v>
      </c>
      <c r="Q579" s="23">
        <f>SUMIF('Normal Call'!A:A,BRANCH!A:A,'Normal Call'!G:G)</f>
        <v>61</v>
      </c>
      <c r="R579" s="23">
        <f>SUMIF('Normal Call'!A:A,BRANCH!A:A,'Normal Call'!F:F)</f>
        <v>61</v>
      </c>
      <c r="S579" s="52">
        <f>SUMIF('Normal Call'!B:B,BRANCH!B:B,'Normal Call'!E:E)</f>
        <v>0</v>
      </c>
      <c r="T579" s="23">
        <f t="shared" ref="T579:T642" si="29">P579-R579</f>
        <v>123407</v>
      </c>
    </row>
    <row r="580" spans="1:20" x14ac:dyDescent="0.25">
      <c r="A580" s="21">
        <v>627</v>
      </c>
      <c r="B580" s="33" t="s">
        <v>1133</v>
      </c>
      <c r="C580" s="34" t="s">
        <v>508</v>
      </c>
      <c r="D580" s="34" t="s">
        <v>223</v>
      </c>
      <c r="E580" s="22" t="s">
        <v>13</v>
      </c>
      <c r="F580" s="23">
        <f>SUMIF('Repledge Call'!A:A,BRANCH!A:A,'Repledge Call'!D:D)</f>
        <v>7363</v>
      </c>
      <c r="G580" s="23">
        <f>SUMIF('Repledge Call'!A:A,BRANCH!A:A,'Repledge Call'!G:G)</f>
        <v>0</v>
      </c>
      <c r="H580" s="23">
        <f>SUMIF('Repledge Call'!A:A,BRANCH!A:A,'Repledge Call'!F:F)</f>
        <v>0</v>
      </c>
      <c r="I580" s="52">
        <f>VLOOKUP(A:A,'Repledge Call'!A:E,5,0)</f>
        <v>0</v>
      </c>
      <c r="J580" s="23">
        <f t="shared" si="27"/>
        <v>7363</v>
      </c>
      <c r="K580" s="23" t="e">
        <f>SUMIF(#REF!,BRANCH!A:A,#REF!)</f>
        <v>#REF!</v>
      </c>
      <c r="L580" s="23" t="e">
        <f>SUMIF(#REF!,BRANCH!A:A,#REF!)</f>
        <v>#REF!</v>
      </c>
      <c r="M580" s="23" t="e">
        <f>SUMIF(#REF!,BRANCH!B:B,#REF!)</f>
        <v>#REF!</v>
      </c>
      <c r="N580" s="52" t="e">
        <f>SUMIF(#REF!,BRANCH!A:A,#REF!)</f>
        <v>#REF!</v>
      </c>
      <c r="O580" s="23" t="e">
        <f t="shared" si="28"/>
        <v>#REF!</v>
      </c>
      <c r="P580" s="23">
        <f>SUMIF('Normal Call'!A:A,BRANCH!A:A,'Normal Call'!D:D)</f>
        <v>68277</v>
      </c>
      <c r="Q580" s="23">
        <f>SUMIF('Normal Call'!A:A,BRANCH!A:A,'Normal Call'!G:G)</f>
        <v>39</v>
      </c>
      <c r="R580" s="23">
        <f>SUMIF('Normal Call'!A:A,BRANCH!A:A,'Normal Call'!F:F)</f>
        <v>39</v>
      </c>
      <c r="S580" s="52">
        <f>SUMIF('Normal Call'!B:B,BRANCH!B:B,'Normal Call'!E:E)</f>
        <v>0</v>
      </c>
      <c r="T580" s="23">
        <f t="shared" si="29"/>
        <v>68238</v>
      </c>
    </row>
    <row r="581" spans="1:20" x14ac:dyDescent="0.25">
      <c r="A581" s="21">
        <v>628</v>
      </c>
      <c r="B581" s="33" t="s">
        <v>1134</v>
      </c>
      <c r="C581" s="34" t="s">
        <v>500</v>
      </c>
      <c r="D581" s="34" t="s">
        <v>282</v>
      </c>
      <c r="E581" s="22" t="s">
        <v>13</v>
      </c>
      <c r="F581" s="23">
        <f>SUMIF('Repledge Call'!A:A,BRANCH!A:A,'Repledge Call'!D:D)</f>
        <v>4706</v>
      </c>
      <c r="G581" s="23">
        <f>SUMIF('Repledge Call'!A:A,BRANCH!A:A,'Repledge Call'!G:G)</f>
        <v>0</v>
      </c>
      <c r="H581" s="23">
        <f>SUMIF('Repledge Call'!A:A,BRANCH!A:A,'Repledge Call'!F:F)</f>
        <v>0</v>
      </c>
      <c r="I581" s="52">
        <f>VLOOKUP(A:A,'Repledge Call'!A:E,5,0)</f>
        <v>0</v>
      </c>
      <c r="J581" s="23">
        <f t="shared" si="27"/>
        <v>4706</v>
      </c>
      <c r="K581" s="23" t="e">
        <f>SUMIF(#REF!,BRANCH!A:A,#REF!)</f>
        <v>#REF!</v>
      </c>
      <c r="L581" s="23" t="e">
        <f>SUMIF(#REF!,BRANCH!A:A,#REF!)</f>
        <v>#REF!</v>
      </c>
      <c r="M581" s="23" t="e">
        <f>SUMIF(#REF!,BRANCH!B:B,#REF!)</f>
        <v>#REF!</v>
      </c>
      <c r="N581" s="52" t="e">
        <f>SUMIF(#REF!,BRANCH!A:A,#REF!)</f>
        <v>#REF!</v>
      </c>
      <c r="O581" s="23" t="e">
        <f t="shared" si="28"/>
        <v>#REF!</v>
      </c>
      <c r="P581" s="23">
        <f>SUMIF('Normal Call'!A:A,BRANCH!A:A,'Normal Call'!D:D)</f>
        <v>42969</v>
      </c>
      <c r="Q581" s="23">
        <f>SUMIF('Normal Call'!A:A,BRANCH!A:A,'Normal Call'!G:G)</f>
        <v>24</v>
      </c>
      <c r="R581" s="23">
        <f>SUMIF('Normal Call'!A:A,BRANCH!A:A,'Normal Call'!F:F)</f>
        <v>24</v>
      </c>
      <c r="S581" s="52">
        <f>SUMIF('Normal Call'!B:B,BRANCH!B:B,'Normal Call'!E:E)</f>
        <v>0</v>
      </c>
      <c r="T581" s="23">
        <f t="shared" si="29"/>
        <v>42945</v>
      </c>
    </row>
    <row r="582" spans="1:20" x14ac:dyDescent="0.25">
      <c r="A582" s="21">
        <v>629</v>
      </c>
      <c r="B582" s="33" t="s">
        <v>1135</v>
      </c>
      <c r="C582" s="34" t="s">
        <v>281</v>
      </c>
      <c r="D582" s="34" t="s">
        <v>282</v>
      </c>
      <c r="E582" s="22" t="s">
        <v>13</v>
      </c>
      <c r="F582" s="23">
        <f>SUMIF('Repledge Call'!A:A,BRANCH!A:A,'Repledge Call'!D:D)</f>
        <v>4146</v>
      </c>
      <c r="G582" s="23">
        <f>SUMIF('Repledge Call'!A:A,BRANCH!A:A,'Repledge Call'!G:G)</f>
        <v>0</v>
      </c>
      <c r="H582" s="23">
        <f>SUMIF('Repledge Call'!A:A,BRANCH!A:A,'Repledge Call'!F:F)</f>
        <v>0</v>
      </c>
      <c r="I582" s="52">
        <f>VLOOKUP(A:A,'Repledge Call'!A:E,5,0)</f>
        <v>0</v>
      </c>
      <c r="J582" s="23">
        <f t="shared" si="27"/>
        <v>4146</v>
      </c>
      <c r="K582" s="23" t="e">
        <f>SUMIF(#REF!,BRANCH!A:A,#REF!)</f>
        <v>#REF!</v>
      </c>
      <c r="L582" s="23" t="e">
        <f>SUMIF(#REF!,BRANCH!A:A,#REF!)</f>
        <v>#REF!</v>
      </c>
      <c r="M582" s="23" t="e">
        <f>SUMIF(#REF!,BRANCH!B:B,#REF!)</f>
        <v>#REF!</v>
      </c>
      <c r="N582" s="52" t="e">
        <f>SUMIF(#REF!,BRANCH!A:A,#REF!)</f>
        <v>#REF!</v>
      </c>
      <c r="O582" s="23" t="e">
        <f t="shared" si="28"/>
        <v>#REF!</v>
      </c>
      <c r="P582" s="23">
        <f>SUMIF('Normal Call'!A:A,BRANCH!A:A,'Normal Call'!D:D)</f>
        <v>35079</v>
      </c>
      <c r="Q582" s="23">
        <f>SUMIF('Normal Call'!A:A,BRANCH!A:A,'Normal Call'!G:G)</f>
        <v>13</v>
      </c>
      <c r="R582" s="23">
        <f>SUMIF('Normal Call'!A:A,BRANCH!A:A,'Normal Call'!F:F)</f>
        <v>13</v>
      </c>
      <c r="S582" s="52">
        <f>SUMIF('Normal Call'!B:B,BRANCH!B:B,'Normal Call'!E:E)</f>
        <v>0</v>
      </c>
      <c r="T582" s="23">
        <f t="shared" si="29"/>
        <v>35066</v>
      </c>
    </row>
    <row r="583" spans="1:20" x14ac:dyDescent="0.25">
      <c r="A583" s="21">
        <v>630</v>
      </c>
      <c r="B583" s="33" t="s">
        <v>1136</v>
      </c>
      <c r="C583" s="34" t="s">
        <v>393</v>
      </c>
      <c r="D583" s="34" t="s">
        <v>335</v>
      </c>
      <c r="E583" s="22" t="s">
        <v>13</v>
      </c>
      <c r="F583" s="23">
        <f>SUMIF('Repledge Call'!A:A,BRANCH!A:A,'Repledge Call'!D:D)</f>
        <v>5214</v>
      </c>
      <c r="G583" s="23">
        <f>SUMIF('Repledge Call'!A:A,BRANCH!A:A,'Repledge Call'!G:G)</f>
        <v>0</v>
      </c>
      <c r="H583" s="23">
        <f>SUMIF('Repledge Call'!A:A,BRANCH!A:A,'Repledge Call'!F:F)</f>
        <v>0</v>
      </c>
      <c r="I583" s="52">
        <f>VLOOKUP(A:A,'Repledge Call'!A:E,5,0)</f>
        <v>0</v>
      </c>
      <c r="J583" s="23">
        <f t="shared" si="27"/>
        <v>5214</v>
      </c>
      <c r="K583" s="23" t="e">
        <f>SUMIF(#REF!,BRANCH!A:A,#REF!)</f>
        <v>#REF!</v>
      </c>
      <c r="L583" s="23" t="e">
        <f>SUMIF(#REF!,BRANCH!A:A,#REF!)</f>
        <v>#REF!</v>
      </c>
      <c r="M583" s="23" t="e">
        <f>SUMIF(#REF!,BRANCH!B:B,#REF!)</f>
        <v>#REF!</v>
      </c>
      <c r="N583" s="52" t="e">
        <f>SUMIF(#REF!,BRANCH!A:A,#REF!)</f>
        <v>#REF!</v>
      </c>
      <c r="O583" s="23" t="e">
        <f t="shared" si="28"/>
        <v>#REF!</v>
      </c>
      <c r="P583" s="23">
        <f>SUMIF('Normal Call'!A:A,BRANCH!A:A,'Normal Call'!D:D)</f>
        <v>47901</v>
      </c>
      <c r="Q583" s="23">
        <f>SUMIF('Normal Call'!A:A,BRANCH!A:A,'Normal Call'!G:G)</f>
        <v>20</v>
      </c>
      <c r="R583" s="23">
        <f>SUMIF('Normal Call'!A:A,BRANCH!A:A,'Normal Call'!F:F)</f>
        <v>20</v>
      </c>
      <c r="S583" s="52">
        <f>SUMIF('Normal Call'!B:B,BRANCH!B:B,'Normal Call'!E:E)</f>
        <v>0</v>
      </c>
      <c r="T583" s="23">
        <f t="shared" si="29"/>
        <v>47881</v>
      </c>
    </row>
    <row r="584" spans="1:20" x14ac:dyDescent="0.25">
      <c r="A584" s="21">
        <v>631</v>
      </c>
      <c r="B584" s="33" t="s">
        <v>1137</v>
      </c>
      <c r="C584" s="34" t="s">
        <v>539</v>
      </c>
      <c r="D584" s="34" t="s">
        <v>341</v>
      </c>
      <c r="E584" s="22" t="s">
        <v>13</v>
      </c>
      <c r="F584" s="23">
        <f>SUMIF('Repledge Call'!A:A,BRANCH!A:A,'Repledge Call'!D:D)</f>
        <v>4519</v>
      </c>
      <c r="G584" s="23">
        <f>SUMIF('Repledge Call'!A:A,BRANCH!A:A,'Repledge Call'!G:G)</f>
        <v>0</v>
      </c>
      <c r="H584" s="23">
        <f>SUMIF('Repledge Call'!A:A,BRANCH!A:A,'Repledge Call'!F:F)</f>
        <v>0</v>
      </c>
      <c r="I584" s="52">
        <f>VLOOKUP(A:A,'Repledge Call'!A:E,5,0)</f>
        <v>0</v>
      </c>
      <c r="J584" s="23">
        <f t="shared" si="27"/>
        <v>4519</v>
      </c>
      <c r="K584" s="23" t="e">
        <f>SUMIF(#REF!,BRANCH!A:A,#REF!)</f>
        <v>#REF!</v>
      </c>
      <c r="L584" s="23" t="e">
        <f>SUMIF(#REF!,BRANCH!A:A,#REF!)</f>
        <v>#REF!</v>
      </c>
      <c r="M584" s="23" t="e">
        <f>SUMIF(#REF!,BRANCH!B:B,#REF!)</f>
        <v>#REF!</v>
      </c>
      <c r="N584" s="52" t="e">
        <f>SUMIF(#REF!,BRANCH!A:A,#REF!)</f>
        <v>#REF!</v>
      </c>
      <c r="O584" s="23" t="e">
        <f t="shared" si="28"/>
        <v>#REF!</v>
      </c>
      <c r="P584" s="23">
        <f>SUMIF('Normal Call'!A:A,BRANCH!A:A,'Normal Call'!D:D)</f>
        <v>43810</v>
      </c>
      <c r="Q584" s="23">
        <f>SUMIF('Normal Call'!A:A,BRANCH!A:A,'Normal Call'!G:G)</f>
        <v>14</v>
      </c>
      <c r="R584" s="23">
        <f>SUMIF('Normal Call'!A:A,BRANCH!A:A,'Normal Call'!F:F)</f>
        <v>14</v>
      </c>
      <c r="S584" s="52">
        <f>SUMIF('Normal Call'!B:B,BRANCH!B:B,'Normal Call'!E:E)</f>
        <v>0</v>
      </c>
      <c r="T584" s="23">
        <f t="shared" si="29"/>
        <v>43796</v>
      </c>
    </row>
    <row r="585" spans="1:20" x14ac:dyDescent="0.25">
      <c r="A585" s="21">
        <v>632</v>
      </c>
      <c r="B585" s="33" t="s">
        <v>1138</v>
      </c>
      <c r="C585" s="34" t="s">
        <v>346</v>
      </c>
      <c r="D585" s="34" t="s">
        <v>347</v>
      </c>
      <c r="E585" s="22" t="s">
        <v>13</v>
      </c>
      <c r="F585" s="23">
        <f>SUMIF('Repledge Call'!A:A,BRANCH!A:A,'Repledge Call'!D:D)</f>
        <v>9792</v>
      </c>
      <c r="G585" s="23">
        <f>SUMIF('Repledge Call'!A:A,BRANCH!A:A,'Repledge Call'!G:G)</f>
        <v>0</v>
      </c>
      <c r="H585" s="23">
        <f>SUMIF('Repledge Call'!A:A,BRANCH!A:A,'Repledge Call'!F:F)</f>
        <v>0</v>
      </c>
      <c r="I585" s="52">
        <f>VLOOKUP(A:A,'Repledge Call'!A:E,5,0)</f>
        <v>0</v>
      </c>
      <c r="J585" s="23">
        <f t="shared" si="27"/>
        <v>9792</v>
      </c>
      <c r="K585" s="23" t="e">
        <f>SUMIF(#REF!,BRANCH!A:A,#REF!)</f>
        <v>#REF!</v>
      </c>
      <c r="L585" s="23" t="e">
        <f>SUMIF(#REF!,BRANCH!A:A,#REF!)</f>
        <v>#REF!</v>
      </c>
      <c r="M585" s="23" t="e">
        <f>SUMIF(#REF!,BRANCH!B:B,#REF!)</f>
        <v>#REF!</v>
      </c>
      <c r="N585" s="52" t="e">
        <f>SUMIF(#REF!,BRANCH!A:A,#REF!)</f>
        <v>#REF!</v>
      </c>
      <c r="O585" s="23" t="e">
        <f t="shared" si="28"/>
        <v>#REF!</v>
      </c>
      <c r="P585" s="23">
        <f>SUMIF('Normal Call'!A:A,BRANCH!A:A,'Normal Call'!D:D)</f>
        <v>96392</v>
      </c>
      <c r="Q585" s="23">
        <f>SUMIF('Normal Call'!A:A,BRANCH!A:A,'Normal Call'!G:G)</f>
        <v>27</v>
      </c>
      <c r="R585" s="23">
        <f>SUMIF('Normal Call'!A:A,BRANCH!A:A,'Normal Call'!F:F)</f>
        <v>27</v>
      </c>
      <c r="S585" s="52">
        <f>SUMIF('Normal Call'!B:B,BRANCH!B:B,'Normal Call'!E:E)</f>
        <v>0</v>
      </c>
      <c r="T585" s="23">
        <f t="shared" si="29"/>
        <v>96365</v>
      </c>
    </row>
    <row r="586" spans="1:20" x14ac:dyDescent="0.25">
      <c r="A586" s="21">
        <v>633</v>
      </c>
      <c r="B586" s="33" t="s">
        <v>1139</v>
      </c>
      <c r="C586" s="34" t="s">
        <v>566</v>
      </c>
      <c r="D586" s="34" t="s">
        <v>335</v>
      </c>
      <c r="E586" s="22" t="s">
        <v>13</v>
      </c>
      <c r="F586" s="23">
        <f>SUMIF('Repledge Call'!A:A,BRANCH!A:A,'Repledge Call'!D:D)</f>
        <v>8375</v>
      </c>
      <c r="G586" s="23">
        <f>SUMIF('Repledge Call'!A:A,BRANCH!A:A,'Repledge Call'!G:G)</f>
        <v>0</v>
      </c>
      <c r="H586" s="23">
        <f>SUMIF('Repledge Call'!A:A,BRANCH!A:A,'Repledge Call'!F:F)</f>
        <v>0</v>
      </c>
      <c r="I586" s="52">
        <f>VLOOKUP(A:A,'Repledge Call'!A:E,5,0)</f>
        <v>0</v>
      </c>
      <c r="J586" s="23">
        <f t="shared" si="27"/>
        <v>8375</v>
      </c>
      <c r="K586" s="23" t="e">
        <f>SUMIF(#REF!,BRANCH!A:A,#REF!)</f>
        <v>#REF!</v>
      </c>
      <c r="L586" s="23" t="e">
        <f>SUMIF(#REF!,BRANCH!A:A,#REF!)</f>
        <v>#REF!</v>
      </c>
      <c r="M586" s="23" t="e">
        <f>SUMIF(#REF!,BRANCH!B:B,#REF!)</f>
        <v>#REF!</v>
      </c>
      <c r="N586" s="52" t="e">
        <f>SUMIF(#REF!,BRANCH!A:A,#REF!)</f>
        <v>#REF!</v>
      </c>
      <c r="O586" s="23" t="e">
        <f t="shared" si="28"/>
        <v>#REF!</v>
      </c>
      <c r="P586" s="23">
        <f>SUMIF('Normal Call'!A:A,BRANCH!A:A,'Normal Call'!D:D)</f>
        <v>79611</v>
      </c>
      <c r="Q586" s="23">
        <f>SUMIF('Normal Call'!A:A,BRANCH!A:A,'Normal Call'!G:G)</f>
        <v>31</v>
      </c>
      <c r="R586" s="23">
        <f>SUMIF('Normal Call'!A:A,BRANCH!A:A,'Normal Call'!F:F)</f>
        <v>31</v>
      </c>
      <c r="S586" s="52">
        <f>SUMIF('Normal Call'!B:B,BRANCH!B:B,'Normal Call'!E:E)</f>
        <v>0</v>
      </c>
      <c r="T586" s="23">
        <f t="shared" si="29"/>
        <v>79580</v>
      </c>
    </row>
    <row r="587" spans="1:20" x14ac:dyDescent="0.25">
      <c r="A587" s="21">
        <v>634</v>
      </c>
      <c r="B587" s="33" t="s">
        <v>1140</v>
      </c>
      <c r="C587" s="34" t="s">
        <v>453</v>
      </c>
      <c r="D587" s="34" t="s">
        <v>152</v>
      </c>
      <c r="E587" s="22" t="s">
        <v>16</v>
      </c>
      <c r="F587" s="23">
        <f>SUMIF('Repledge Call'!A:A,BRANCH!A:A,'Repledge Call'!D:D)</f>
        <v>13100</v>
      </c>
      <c r="G587" s="23">
        <f>SUMIF('Repledge Call'!A:A,BRANCH!A:A,'Repledge Call'!G:G)</f>
        <v>0</v>
      </c>
      <c r="H587" s="23">
        <f>SUMIF('Repledge Call'!A:A,BRANCH!A:A,'Repledge Call'!F:F)</f>
        <v>0</v>
      </c>
      <c r="I587" s="52">
        <f>VLOOKUP(A:A,'Repledge Call'!A:E,5,0)</f>
        <v>0</v>
      </c>
      <c r="J587" s="23">
        <f t="shared" si="27"/>
        <v>13100</v>
      </c>
      <c r="K587" s="23" t="e">
        <f>SUMIF(#REF!,BRANCH!A:A,#REF!)</f>
        <v>#REF!</v>
      </c>
      <c r="L587" s="23" t="e">
        <f>SUMIF(#REF!,BRANCH!A:A,#REF!)</f>
        <v>#REF!</v>
      </c>
      <c r="M587" s="23" t="e">
        <f>SUMIF(#REF!,BRANCH!B:B,#REF!)</f>
        <v>#REF!</v>
      </c>
      <c r="N587" s="52" t="e">
        <f>SUMIF(#REF!,BRANCH!A:A,#REF!)</f>
        <v>#REF!</v>
      </c>
      <c r="O587" s="23" t="e">
        <f t="shared" si="28"/>
        <v>#REF!</v>
      </c>
      <c r="P587" s="23">
        <f>SUMIF('Normal Call'!A:A,BRANCH!A:A,'Normal Call'!D:D)</f>
        <v>134639</v>
      </c>
      <c r="Q587" s="23">
        <f>SUMIF('Normal Call'!A:A,BRANCH!A:A,'Normal Call'!G:G)</f>
        <v>50</v>
      </c>
      <c r="R587" s="23">
        <f>SUMIF('Normal Call'!A:A,BRANCH!A:A,'Normal Call'!F:F)</f>
        <v>50</v>
      </c>
      <c r="S587" s="52">
        <f>SUMIF('Normal Call'!B:B,BRANCH!B:B,'Normal Call'!E:E)</f>
        <v>0</v>
      </c>
      <c r="T587" s="23">
        <f t="shared" si="29"/>
        <v>134589</v>
      </c>
    </row>
    <row r="588" spans="1:20" x14ac:dyDescent="0.25">
      <c r="A588" s="21">
        <v>635</v>
      </c>
      <c r="B588" s="33" t="s">
        <v>1141</v>
      </c>
      <c r="C588" s="34" t="s">
        <v>521</v>
      </c>
      <c r="D588" s="34" t="s">
        <v>195</v>
      </c>
      <c r="E588" s="22" t="s">
        <v>15</v>
      </c>
      <c r="F588" s="23">
        <f>SUMIF('Repledge Call'!A:A,BRANCH!A:A,'Repledge Call'!D:D)</f>
        <v>20616</v>
      </c>
      <c r="G588" s="23">
        <f>SUMIF('Repledge Call'!A:A,BRANCH!A:A,'Repledge Call'!G:G)</f>
        <v>0</v>
      </c>
      <c r="H588" s="23">
        <f>SUMIF('Repledge Call'!A:A,BRANCH!A:A,'Repledge Call'!F:F)</f>
        <v>0</v>
      </c>
      <c r="I588" s="52">
        <f>VLOOKUP(A:A,'Repledge Call'!A:E,5,0)</f>
        <v>0</v>
      </c>
      <c r="J588" s="23">
        <f t="shared" si="27"/>
        <v>20616</v>
      </c>
      <c r="K588" s="23" t="e">
        <f>SUMIF(#REF!,BRANCH!A:A,#REF!)</f>
        <v>#REF!</v>
      </c>
      <c r="L588" s="23" t="e">
        <f>SUMIF(#REF!,BRANCH!A:A,#REF!)</f>
        <v>#REF!</v>
      </c>
      <c r="M588" s="23" t="e">
        <f>SUMIF(#REF!,BRANCH!B:B,#REF!)</f>
        <v>#REF!</v>
      </c>
      <c r="N588" s="52" t="e">
        <f>SUMIF(#REF!,BRANCH!A:A,#REF!)</f>
        <v>#REF!</v>
      </c>
      <c r="O588" s="23" t="e">
        <f t="shared" si="28"/>
        <v>#REF!</v>
      </c>
      <c r="P588" s="23">
        <f>SUMIF('Normal Call'!A:A,BRANCH!A:A,'Normal Call'!D:D)</f>
        <v>188182</v>
      </c>
      <c r="Q588" s="23">
        <f>SUMIF('Normal Call'!A:A,BRANCH!A:A,'Normal Call'!G:G)</f>
        <v>87</v>
      </c>
      <c r="R588" s="23">
        <f>SUMIF('Normal Call'!A:A,BRANCH!A:A,'Normal Call'!F:F)</f>
        <v>87</v>
      </c>
      <c r="S588" s="52">
        <f>SUMIF('Normal Call'!B:B,BRANCH!B:B,'Normal Call'!E:E)</f>
        <v>0</v>
      </c>
      <c r="T588" s="23">
        <f t="shared" si="29"/>
        <v>188095</v>
      </c>
    </row>
    <row r="589" spans="1:20" x14ac:dyDescent="0.25">
      <c r="A589" s="21">
        <v>637</v>
      </c>
      <c r="B589" s="33" t="s">
        <v>1142</v>
      </c>
      <c r="C589" s="34" t="s">
        <v>426</v>
      </c>
      <c r="D589" s="34" t="s">
        <v>300</v>
      </c>
      <c r="E589" s="22" t="s">
        <v>13</v>
      </c>
      <c r="F589" s="23">
        <f>SUMIF('Repledge Call'!A:A,BRANCH!A:A,'Repledge Call'!D:D)</f>
        <v>9536</v>
      </c>
      <c r="G589" s="23">
        <f>SUMIF('Repledge Call'!A:A,BRANCH!A:A,'Repledge Call'!G:G)</f>
        <v>0</v>
      </c>
      <c r="H589" s="23">
        <f>SUMIF('Repledge Call'!A:A,BRANCH!A:A,'Repledge Call'!F:F)</f>
        <v>0</v>
      </c>
      <c r="I589" s="52">
        <f>VLOOKUP(A:A,'Repledge Call'!A:E,5,0)</f>
        <v>0</v>
      </c>
      <c r="J589" s="23">
        <f t="shared" si="27"/>
        <v>9536</v>
      </c>
      <c r="K589" s="23" t="e">
        <f>SUMIF(#REF!,BRANCH!A:A,#REF!)</f>
        <v>#REF!</v>
      </c>
      <c r="L589" s="23" t="e">
        <f>SUMIF(#REF!,BRANCH!A:A,#REF!)</f>
        <v>#REF!</v>
      </c>
      <c r="M589" s="23" t="e">
        <f>SUMIF(#REF!,BRANCH!B:B,#REF!)</f>
        <v>#REF!</v>
      </c>
      <c r="N589" s="52" t="e">
        <f>SUMIF(#REF!,BRANCH!A:A,#REF!)</f>
        <v>#REF!</v>
      </c>
      <c r="O589" s="23" t="e">
        <f t="shared" si="28"/>
        <v>#REF!</v>
      </c>
      <c r="P589" s="23">
        <f>SUMIF('Normal Call'!A:A,BRANCH!A:A,'Normal Call'!D:D)</f>
        <v>88954</v>
      </c>
      <c r="Q589" s="23">
        <f>SUMIF('Normal Call'!A:A,BRANCH!A:A,'Normal Call'!G:G)</f>
        <v>29</v>
      </c>
      <c r="R589" s="23">
        <f>SUMIF('Normal Call'!A:A,BRANCH!A:A,'Normal Call'!F:F)</f>
        <v>28</v>
      </c>
      <c r="S589" s="52">
        <f>SUMIF('Normal Call'!B:B,BRANCH!B:B,'Normal Call'!E:E)</f>
        <v>1</v>
      </c>
      <c r="T589" s="23">
        <f t="shared" si="29"/>
        <v>88926</v>
      </c>
    </row>
    <row r="590" spans="1:20" x14ac:dyDescent="0.25">
      <c r="A590" s="21">
        <v>638</v>
      </c>
      <c r="B590" s="33" t="s">
        <v>1143</v>
      </c>
      <c r="C590" s="34" t="s">
        <v>412</v>
      </c>
      <c r="D590" s="34" t="s">
        <v>282</v>
      </c>
      <c r="E590" s="22" t="s">
        <v>13</v>
      </c>
      <c r="F590" s="23">
        <f>SUMIF('Repledge Call'!A:A,BRANCH!A:A,'Repledge Call'!D:D)</f>
        <v>3816</v>
      </c>
      <c r="G590" s="23">
        <f>SUMIF('Repledge Call'!A:A,BRANCH!A:A,'Repledge Call'!G:G)</f>
        <v>0</v>
      </c>
      <c r="H590" s="23">
        <f>SUMIF('Repledge Call'!A:A,BRANCH!A:A,'Repledge Call'!F:F)</f>
        <v>0</v>
      </c>
      <c r="I590" s="52">
        <f>VLOOKUP(A:A,'Repledge Call'!A:E,5,0)</f>
        <v>0</v>
      </c>
      <c r="J590" s="23">
        <f t="shared" si="27"/>
        <v>3816</v>
      </c>
      <c r="K590" s="23" t="e">
        <f>SUMIF(#REF!,BRANCH!A:A,#REF!)</f>
        <v>#REF!</v>
      </c>
      <c r="L590" s="23" t="e">
        <f>SUMIF(#REF!,BRANCH!A:A,#REF!)</f>
        <v>#REF!</v>
      </c>
      <c r="M590" s="23" t="e">
        <f>SUMIF(#REF!,BRANCH!B:B,#REF!)</f>
        <v>#REF!</v>
      </c>
      <c r="N590" s="52" t="e">
        <f>SUMIF(#REF!,BRANCH!A:A,#REF!)</f>
        <v>#REF!</v>
      </c>
      <c r="O590" s="23" t="e">
        <f t="shared" si="28"/>
        <v>#REF!</v>
      </c>
      <c r="P590" s="23">
        <f>SUMIF('Normal Call'!A:A,BRANCH!A:A,'Normal Call'!D:D)</f>
        <v>34454</v>
      </c>
      <c r="Q590" s="23">
        <f>SUMIF('Normal Call'!A:A,BRANCH!A:A,'Normal Call'!G:G)</f>
        <v>14</v>
      </c>
      <c r="R590" s="23">
        <f>SUMIF('Normal Call'!A:A,BRANCH!A:A,'Normal Call'!F:F)</f>
        <v>14</v>
      </c>
      <c r="S590" s="52">
        <f>SUMIF('Normal Call'!B:B,BRANCH!B:B,'Normal Call'!E:E)</f>
        <v>0</v>
      </c>
      <c r="T590" s="23">
        <f t="shared" si="29"/>
        <v>34440</v>
      </c>
    </row>
    <row r="591" spans="1:20" x14ac:dyDescent="0.25">
      <c r="A591" s="21">
        <v>639</v>
      </c>
      <c r="B591" s="33" t="s">
        <v>1144</v>
      </c>
      <c r="C591" s="34" t="s">
        <v>434</v>
      </c>
      <c r="D591" s="34" t="s">
        <v>362</v>
      </c>
      <c r="E591" s="22" t="s">
        <v>15</v>
      </c>
      <c r="F591" s="23">
        <f>SUMIF('Repledge Call'!A:A,BRANCH!A:A,'Repledge Call'!D:D)</f>
        <v>6280</v>
      </c>
      <c r="G591" s="23">
        <f>SUMIF('Repledge Call'!A:A,BRANCH!A:A,'Repledge Call'!G:G)</f>
        <v>0</v>
      </c>
      <c r="H591" s="23">
        <f>SUMIF('Repledge Call'!A:A,BRANCH!A:A,'Repledge Call'!F:F)</f>
        <v>0</v>
      </c>
      <c r="I591" s="52">
        <f>VLOOKUP(A:A,'Repledge Call'!A:E,5,0)</f>
        <v>0</v>
      </c>
      <c r="J591" s="23">
        <f t="shared" si="27"/>
        <v>6280</v>
      </c>
      <c r="K591" s="23" t="e">
        <f>SUMIF(#REF!,BRANCH!A:A,#REF!)</f>
        <v>#REF!</v>
      </c>
      <c r="L591" s="23" t="e">
        <f>SUMIF(#REF!,BRANCH!A:A,#REF!)</f>
        <v>#REF!</v>
      </c>
      <c r="M591" s="23" t="e">
        <f>SUMIF(#REF!,BRANCH!B:B,#REF!)</f>
        <v>#REF!</v>
      </c>
      <c r="N591" s="52" t="e">
        <f>SUMIF(#REF!,BRANCH!A:A,#REF!)</f>
        <v>#REF!</v>
      </c>
      <c r="O591" s="23" t="e">
        <f t="shared" si="28"/>
        <v>#REF!</v>
      </c>
      <c r="P591" s="23">
        <f>SUMIF('Normal Call'!A:A,BRANCH!A:A,'Normal Call'!D:D)</f>
        <v>55251</v>
      </c>
      <c r="Q591" s="23">
        <f>SUMIF('Normal Call'!A:A,BRANCH!A:A,'Normal Call'!G:G)</f>
        <v>27</v>
      </c>
      <c r="R591" s="23">
        <f>SUMIF('Normal Call'!A:A,BRANCH!A:A,'Normal Call'!F:F)</f>
        <v>0</v>
      </c>
      <c r="S591" s="52">
        <f>SUMIF('Normal Call'!B:B,BRANCH!B:B,'Normal Call'!E:E)</f>
        <v>27</v>
      </c>
      <c r="T591" s="23">
        <f t="shared" si="29"/>
        <v>55251</v>
      </c>
    </row>
    <row r="592" spans="1:20" x14ac:dyDescent="0.25">
      <c r="A592" s="21">
        <v>640</v>
      </c>
      <c r="B592" s="33" t="s">
        <v>1145</v>
      </c>
      <c r="C592" s="34" t="s">
        <v>351</v>
      </c>
      <c r="D592" s="34" t="s">
        <v>146</v>
      </c>
      <c r="E592" s="22" t="s">
        <v>15</v>
      </c>
      <c r="F592" s="23">
        <f>SUMIF('Repledge Call'!A:A,BRANCH!A:A,'Repledge Call'!D:D)</f>
        <v>8677</v>
      </c>
      <c r="G592" s="23">
        <f>SUMIF('Repledge Call'!A:A,BRANCH!A:A,'Repledge Call'!G:G)</f>
        <v>0</v>
      </c>
      <c r="H592" s="23">
        <f>SUMIF('Repledge Call'!A:A,BRANCH!A:A,'Repledge Call'!F:F)</f>
        <v>0</v>
      </c>
      <c r="I592" s="52">
        <f>VLOOKUP(A:A,'Repledge Call'!A:E,5,0)</f>
        <v>0</v>
      </c>
      <c r="J592" s="23">
        <f t="shared" si="27"/>
        <v>8677</v>
      </c>
      <c r="K592" s="23" t="e">
        <f>SUMIF(#REF!,BRANCH!A:A,#REF!)</f>
        <v>#REF!</v>
      </c>
      <c r="L592" s="23" t="e">
        <f>SUMIF(#REF!,BRANCH!A:A,#REF!)</f>
        <v>#REF!</v>
      </c>
      <c r="M592" s="23" t="e">
        <f>SUMIF(#REF!,BRANCH!B:B,#REF!)</f>
        <v>#REF!</v>
      </c>
      <c r="N592" s="52" t="e">
        <f>SUMIF(#REF!,BRANCH!A:A,#REF!)</f>
        <v>#REF!</v>
      </c>
      <c r="O592" s="23" t="e">
        <f t="shared" si="28"/>
        <v>#REF!</v>
      </c>
      <c r="P592" s="23">
        <f>SUMIF('Normal Call'!A:A,BRANCH!A:A,'Normal Call'!D:D)</f>
        <v>91161</v>
      </c>
      <c r="Q592" s="23">
        <f>SUMIF('Normal Call'!A:A,BRANCH!A:A,'Normal Call'!G:G)</f>
        <v>32</v>
      </c>
      <c r="R592" s="23">
        <f>SUMIF('Normal Call'!A:A,BRANCH!A:A,'Normal Call'!F:F)</f>
        <v>32</v>
      </c>
      <c r="S592" s="52">
        <f>SUMIF('Normal Call'!B:B,BRANCH!B:B,'Normal Call'!E:E)</f>
        <v>0</v>
      </c>
      <c r="T592" s="23">
        <f t="shared" si="29"/>
        <v>91129</v>
      </c>
    </row>
    <row r="593" spans="1:20" x14ac:dyDescent="0.25">
      <c r="A593" s="21">
        <v>641</v>
      </c>
      <c r="B593" s="33" t="s">
        <v>1146</v>
      </c>
      <c r="C593" s="34" t="s">
        <v>489</v>
      </c>
      <c r="D593" s="34" t="s">
        <v>470</v>
      </c>
      <c r="E593" s="22" t="s">
        <v>15</v>
      </c>
      <c r="F593" s="23">
        <f>SUMIF('Repledge Call'!A:A,BRANCH!A:A,'Repledge Call'!D:D)</f>
        <v>5445</v>
      </c>
      <c r="G593" s="23">
        <f>SUMIF('Repledge Call'!A:A,BRANCH!A:A,'Repledge Call'!G:G)</f>
        <v>0</v>
      </c>
      <c r="H593" s="23">
        <f>SUMIF('Repledge Call'!A:A,BRANCH!A:A,'Repledge Call'!F:F)</f>
        <v>0</v>
      </c>
      <c r="I593" s="52">
        <f>VLOOKUP(A:A,'Repledge Call'!A:E,5,0)</f>
        <v>0</v>
      </c>
      <c r="J593" s="23">
        <f t="shared" si="27"/>
        <v>5445</v>
      </c>
      <c r="K593" s="23" t="e">
        <f>SUMIF(#REF!,BRANCH!A:A,#REF!)</f>
        <v>#REF!</v>
      </c>
      <c r="L593" s="23" t="e">
        <f>SUMIF(#REF!,BRANCH!A:A,#REF!)</f>
        <v>#REF!</v>
      </c>
      <c r="M593" s="23" t="e">
        <f>SUMIF(#REF!,BRANCH!B:B,#REF!)</f>
        <v>#REF!</v>
      </c>
      <c r="N593" s="52" t="e">
        <f>SUMIF(#REF!,BRANCH!A:A,#REF!)</f>
        <v>#REF!</v>
      </c>
      <c r="O593" s="23" t="e">
        <f t="shared" si="28"/>
        <v>#REF!</v>
      </c>
      <c r="P593" s="23">
        <f>SUMIF('Normal Call'!A:A,BRANCH!A:A,'Normal Call'!D:D)</f>
        <v>48080</v>
      </c>
      <c r="Q593" s="23">
        <f>SUMIF('Normal Call'!A:A,BRANCH!A:A,'Normal Call'!G:G)</f>
        <v>26</v>
      </c>
      <c r="R593" s="23">
        <f>SUMIF('Normal Call'!A:A,BRANCH!A:A,'Normal Call'!F:F)</f>
        <v>26</v>
      </c>
      <c r="S593" s="52">
        <f>SUMIF('Normal Call'!B:B,BRANCH!B:B,'Normal Call'!E:E)</f>
        <v>0</v>
      </c>
      <c r="T593" s="23">
        <f t="shared" si="29"/>
        <v>48054</v>
      </c>
    </row>
    <row r="594" spans="1:20" x14ac:dyDescent="0.25">
      <c r="A594" s="21">
        <v>642</v>
      </c>
      <c r="B594" s="33" t="s">
        <v>1147</v>
      </c>
      <c r="C594" s="34" t="s">
        <v>267</v>
      </c>
      <c r="D594" s="34" t="s">
        <v>118</v>
      </c>
      <c r="E594" s="22" t="s">
        <v>19</v>
      </c>
      <c r="F594" s="23">
        <f>SUMIF('Repledge Call'!A:A,BRANCH!A:A,'Repledge Call'!D:D)</f>
        <v>20219</v>
      </c>
      <c r="G594" s="23">
        <f>SUMIF('Repledge Call'!A:A,BRANCH!A:A,'Repledge Call'!G:G)</f>
        <v>0</v>
      </c>
      <c r="H594" s="23">
        <f>SUMIF('Repledge Call'!A:A,BRANCH!A:A,'Repledge Call'!F:F)</f>
        <v>0</v>
      </c>
      <c r="I594" s="52">
        <f>VLOOKUP(A:A,'Repledge Call'!A:E,5,0)</f>
        <v>0</v>
      </c>
      <c r="J594" s="23">
        <f t="shared" si="27"/>
        <v>20219</v>
      </c>
      <c r="K594" s="23" t="e">
        <f>SUMIF(#REF!,BRANCH!A:A,#REF!)</f>
        <v>#REF!</v>
      </c>
      <c r="L594" s="23" t="e">
        <f>SUMIF(#REF!,BRANCH!A:A,#REF!)</f>
        <v>#REF!</v>
      </c>
      <c r="M594" s="23" t="e">
        <f>SUMIF(#REF!,BRANCH!B:B,#REF!)</f>
        <v>#REF!</v>
      </c>
      <c r="N594" s="52" t="e">
        <f>SUMIF(#REF!,BRANCH!A:A,#REF!)</f>
        <v>#REF!</v>
      </c>
      <c r="O594" s="23" t="e">
        <f t="shared" si="28"/>
        <v>#REF!</v>
      </c>
      <c r="P594" s="23">
        <f>SUMIF('Normal Call'!A:A,BRANCH!A:A,'Normal Call'!D:D)</f>
        <v>178221</v>
      </c>
      <c r="Q594" s="23">
        <f>SUMIF('Normal Call'!A:A,BRANCH!A:A,'Normal Call'!G:G)</f>
        <v>69</v>
      </c>
      <c r="R594" s="23">
        <f>SUMIF('Normal Call'!A:A,BRANCH!A:A,'Normal Call'!F:F)</f>
        <v>27</v>
      </c>
      <c r="S594" s="52">
        <f>SUMIF('Normal Call'!B:B,BRANCH!B:B,'Normal Call'!E:E)</f>
        <v>42</v>
      </c>
      <c r="T594" s="23">
        <f t="shared" si="29"/>
        <v>178194</v>
      </c>
    </row>
    <row r="595" spans="1:20" x14ac:dyDescent="0.25">
      <c r="A595" s="21">
        <v>643</v>
      </c>
      <c r="B595" s="33" t="s">
        <v>1148</v>
      </c>
      <c r="C595" s="34" t="s">
        <v>454</v>
      </c>
      <c r="D595" s="34" t="s">
        <v>341</v>
      </c>
      <c r="E595" s="22" t="s">
        <v>13</v>
      </c>
      <c r="F595" s="23">
        <f>SUMIF('Repledge Call'!A:A,BRANCH!A:A,'Repledge Call'!D:D)</f>
        <v>4396</v>
      </c>
      <c r="G595" s="23">
        <f>SUMIF('Repledge Call'!A:A,BRANCH!A:A,'Repledge Call'!G:G)</f>
        <v>0</v>
      </c>
      <c r="H595" s="23">
        <f>SUMIF('Repledge Call'!A:A,BRANCH!A:A,'Repledge Call'!F:F)</f>
        <v>0</v>
      </c>
      <c r="I595" s="52">
        <f>VLOOKUP(A:A,'Repledge Call'!A:E,5,0)</f>
        <v>0</v>
      </c>
      <c r="J595" s="23">
        <f t="shared" si="27"/>
        <v>4396</v>
      </c>
      <c r="K595" s="23" t="e">
        <f>SUMIF(#REF!,BRANCH!A:A,#REF!)</f>
        <v>#REF!</v>
      </c>
      <c r="L595" s="23" t="e">
        <f>SUMIF(#REF!,BRANCH!A:A,#REF!)</f>
        <v>#REF!</v>
      </c>
      <c r="M595" s="23" t="e">
        <f>SUMIF(#REF!,BRANCH!B:B,#REF!)</f>
        <v>#REF!</v>
      </c>
      <c r="N595" s="52" t="e">
        <f>SUMIF(#REF!,BRANCH!A:A,#REF!)</f>
        <v>#REF!</v>
      </c>
      <c r="O595" s="23" t="e">
        <f t="shared" si="28"/>
        <v>#REF!</v>
      </c>
      <c r="P595" s="23">
        <f>SUMIF('Normal Call'!A:A,BRANCH!A:A,'Normal Call'!D:D)</f>
        <v>39274</v>
      </c>
      <c r="Q595" s="23">
        <f>SUMIF('Normal Call'!A:A,BRANCH!A:A,'Normal Call'!G:G)</f>
        <v>12</v>
      </c>
      <c r="R595" s="23">
        <f>SUMIF('Normal Call'!A:A,BRANCH!A:A,'Normal Call'!F:F)</f>
        <v>12</v>
      </c>
      <c r="S595" s="52">
        <f>SUMIF('Normal Call'!B:B,BRANCH!B:B,'Normal Call'!E:E)</f>
        <v>0</v>
      </c>
      <c r="T595" s="23">
        <f t="shared" si="29"/>
        <v>39262</v>
      </c>
    </row>
    <row r="596" spans="1:20" x14ac:dyDescent="0.25">
      <c r="A596" s="21">
        <v>644</v>
      </c>
      <c r="B596" s="33" t="s">
        <v>1149</v>
      </c>
      <c r="C596" s="34" t="s">
        <v>487</v>
      </c>
      <c r="D596" s="34" t="s">
        <v>443</v>
      </c>
      <c r="E596" s="22" t="s">
        <v>15</v>
      </c>
      <c r="F596" s="23">
        <f>SUMIF('Repledge Call'!A:A,BRANCH!A:A,'Repledge Call'!D:D)</f>
        <v>13734</v>
      </c>
      <c r="G596" s="23">
        <f>SUMIF('Repledge Call'!A:A,BRANCH!A:A,'Repledge Call'!G:G)</f>
        <v>0</v>
      </c>
      <c r="H596" s="23">
        <f>SUMIF('Repledge Call'!A:A,BRANCH!A:A,'Repledge Call'!F:F)</f>
        <v>0</v>
      </c>
      <c r="I596" s="52">
        <f>VLOOKUP(A:A,'Repledge Call'!A:E,5,0)</f>
        <v>0</v>
      </c>
      <c r="J596" s="23">
        <f t="shared" si="27"/>
        <v>13734</v>
      </c>
      <c r="K596" s="23" t="e">
        <f>SUMIF(#REF!,BRANCH!A:A,#REF!)</f>
        <v>#REF!</v>
      </c>
      <c r="L596" s="23" t="e">
        <f>SUMIF(#REF!,BRANCH!A:A,#REF!)</f>
        <v>#REF!</v>
      </c>
      <c r="M596" s="23" t="e">
        <f>SUMIF(#REF!,BRANCH!B:B,#REF!)</f>
        <v>#REF!</v>
      </c>
      <c r="N596" s="52" t="e">
        <f>SUMIF(#REF!,BRANCH!A:A,#REF!)</f>
        <v>#REF!</v>
      </c>
      <c r="O596" s="23" t="e">
        <f t="shared" si="28"/>
        <v>#REF!</v>
      </c>
      <c r="P596" s="23">
        <f>SUMIF('Normal Call'!A:A,BRANCH!A:A,'Normal Call'!D:D)</f>
        <v>140733</v>
      </c>
      <c r="Q596" s="23">
        <f>SUMIF('Normal Call'!A:A,BRANCH!A:A,'Normal Call'!G:G)</f>
        <v>43</v>
      </c>
      <c r="R596" s="23">
        <f>SUMIF('Normal Call'!A:A,BRANCH!A:A,'Normal Call'!F:F)</f>
        <v>9</v>
      </c>
      <c r="S596" s="52">
        <f>SUMIF('Normal Call'!B:B,BRANCH!B:B,'Normal Call'!E:E)</f>
        <v>34</v>
      </c>
      <c r="T596" s="23">
        <f t="shared" si="29"/>
        <v>140724</v>
      </c>
    </row>
    <row r="597" spans="1:20" x14ac:dyDescent="0.25">
      <c r="A597" s="21">
        <v>645</v>
      </c>
      <c r="B597" s="33" t="s">
        <v>1150</v>
      </c>
      <c r="C597" s="34" t="s">
        <v>532</v>
      </c>
      <c r="D597" s="34" t="s">
        <v>230</v>
      </c>
      <c r="E597" s="22" t="s">
        <v>13</v>
      </c>
      <c r="F597" s="23">
        <f>SUMIF('Repledge Call'!A:A,BRANCH!A:A,'Repledge Call'!D:D)</f>
        <v>5378</v>
      </c>
      <c r="G597" s="23">
        <f>SUMIF('Repledge Call'!A:A,BRANCH!A:A,'Repledge Call'!G:G)</f>
        <v>0</v>
      </c>
      <c r="H597" s="23">
        <f>SUMIF('Repledge Call'!A:A,BRANCH!A:A,'Repledge Call'!F:F)</f>
        <v>0</v>
      </c>
      <c r="I597" s="52">
        <f>VLOOKUP(A:A,'Repledge Call'!A:E,5,0)</f>
        <v>0</v>
      </c>
      <c r="J597" s="23">
        <f t="shared" si="27"/>
        <v>5378</v>
      </c>
      <c r="K597" s="23" t="e">
        <f>SUMIF(#REF!,BRANCH!A:A,#REF!)</f>
        <v>#REF!</v>
      </c>
      <c r="L597" s="23" t="e">
        <f>SUMIF(#REF!,BRANCH!A:A,#REF!)</f>
        <v>#REF!</v>
      </c>
      <c r="M597" s="23" t="e">
        <f>SUMIF(#REF!,BRANCH!B:B,#REF!)</f>
        <v>#REF!</v>
      </c>
      <c r="N597" s="52" t="e">
        <f>SUMIF(#REF!,BRANCH!A:A,#REF!)</f>
        <v>#REF!</v>
      </c>
      <c r="O597" s="23" t="e">
        <f t="shared" si="28"/>
        <v>#REF!</v>
      </c>
      <c r="P597" s="23">
        <f>SUMIF('Normal Call'!A:A,BRANCH!A:A,'Normal Call'!D:D)</f>
        <v>54037</v>
      </c>
      <c r="Q597" s="23">
        <f>SUMIF('Normal Call'!A:A,BRANCH!A:A,'Normal Call'!G:G)</f>
        <v>11</v>
      </c>
      <c r="R597" s="23">
        <f>SUMIF('Normal Call'!A:A,BRANCH!A:A,'Normal Call'!F:F)</f>
        <v>11</v>
      </c>
      <c r="S597" s="52">
        <f>SUMIF('Normal Call'!B:B,BRANCH!B:B,'Normal Call'!E:E)</f>
        <v>0</v>
      </c>
      <c r="T597" s="23">
        <f t="shared" si="29"/>
        <v>54026</v>
      </c>
    </row>
    <row r="598" spans="1:20" x14ac:dyDescent="0.25">
      <c r="A598" s="21">
        <v>646</v>
      </c>
      <c r="B598" s="33" t="s">
        <v>1151</v>
      </c>
      <c r="C598" s="34" t="s">
        <v>355</v>
      </c>
      <c r="D598" s="34" t="s">
        <v>118</v>
      </c>
      <c r="E598" s="22" t="s">
        <v>19</v>
      </c>
      <c r="F598" s="23">
        <f>SUMIF('Repledge Call'!A:A,BRANCH!A:A,'Repledge Call'!D:D)</f>
        <v>13705</v>
      </c>
      <c r="G598" s="23">
        <f>SUMIF('Repledge Call'!A:A,BRANCH!A:A,'Repledge Call'!G:G)</f>
        <v>0</v>
      </c>
      <c r="H598" s="23">
        <f>SUMIF('Repledge Call'!A:A,BRANCH!A:A,'Repledge Call'!F:F)</f>
        <v>0</v>
      </c>
      <c r="I598" s="52">
        <f>VLOOKUP(A:A,'Repledge Call'!A:E,5,0)</f>
        <v>0</v>
      </c>
      <c r="J598" s="23">
        <f t="shared" si="27"/>
        <v>13705</v>
      </c>
      <c r="K598" s="23" t="e">
        <f>SUMIF(#REF!,BRANCH!A:A,#REF!)</f>
        <v>#REF!</v>
      </c>
      <c r="L598" s="23" t="e">
        <f>SUMIF(#REF!,BRANCH!A:A,#REF!)</f>
        <v>#REF!</v>
      </c>
      <c r="M598" s="23" t="e">
        <f>SUMIF(#REF!,BRANCH!B:B,#REF!)</f>
        <v>#REF!</v>
      </c>
      <c r="N598" s="52" t="e">
        <f>SUMIF(#REF!,BRANCH!A:A,#REF!)</f>
        <v>#REF!</v>
      </c>
      <c r="O598" s="23" t="e">
        <f t="shared" si="28"/>
        <v>#REF!</v>
      </c>
      <c r="P598" s="23">
        <f>SUMIF('Normal Call'!A:A,BRANCH!A:A,'Normal Call'!D:D)</f>
        <v>132532</v>
      </c>
      <c r="Q598" s="23">
        <f>SUMIF('Normal Call'!A:A,BRANCH!A:A,'Normal Call'!G:G)</f>
        <v>65</v>
      </c>
      <c r="R598" s="23">
        <f>SUMIF('Normal Call'!A:A,BRANCH!A:A,'Normal Call'!F:F)</f>
        <v>65</v>
      </c>
      <c r="S598" s="52">
        <f>SUMIF('Normal Call'!B:B,BRANCH!B:B,'Normal Call'!E:E)</f>
        <v>0</v>
      </c>
      <c r="T598" s="23">
        <f t="shared" si="29"/>
        <v>132467</v>
      </c>
    </row>
    <row r="599" spans="1:20" x14ac:dyDescent="0.25">
      <c r="A599" s="21">
        <v>647</v>
      </c>
      <c r="B599" s="33" t="s">
        <v>1152</v>
      </c>
      <c r="C599" s="34" t="s">
        <v>330</v>
      </c>
      <c r="D599" s="34" t="s">
        <v>141</v>
      </c>
      <c r="E599" s="22" t="s">
        <v>16</v>
      </c>
      <c r="F599" s="23">
        <f>SUMIF('Repledge Call'!A:A,BRANCH!A:A,'Repledge Call'!D:D)</f>
        <v>13680</v>
      </c>
      <c r="G599" s="23">
        <f>SUMIF('Repledge Call'!A:A,BRANCH!A:A,'Repledge Call'!G:G)</f>
        <v>0</v>
      </c>
      <c r="H599" s="23">
        <f>SUMIF('Repledge Call'!A:A,BRANCH!A:A,'Repledge Call'!F:F)</f>
        <v>0</v>
      </c>
      <c r="I599" s="52">
        <f>VLOOKUP(A:A,'Repledge Call'!A:E,5,0)</f>
        <v>0</v>
      </c>
      <c r="J599" s="23">
        <f t="shared" si="27"/>
        <v>13680</v>
      </c>
      <c r="K599" s="23" t="e">
        <f>SUMIF(#REF!,BRANCH!A:A,#REF!)</f>
        <v>#REF!</v>
      </c>
      <c r="L599" s="23" t="e">
        <f>SUMIF(#REF!,BRANCH!A:A,#REF!)</f>
        <v>#REF!</v>
      </c>
      <c r="M599" s="23" t="e">
        <f>SUMIF(#REF!,BRANCH!B:B,#REF!)</f>
        <v>#REF!</v>
      </c>
      <c r="N599" s="52" t="e">
        <f>SUMIF(#REF!,BRANCH!A:A,#REF!)</f>
        <v>#REF!</v>
      </c>
      <c r="O599" s="23" t="e">
        <f t="shared" si="28"/>
        <v>#REF!</v>
      </c>
      <c r="P599" s="23">
        <f>SUMIF('Normal Call'!A:A,BRANCH!A:A,'Normal Call'!D:D)</f>
        <v>133696</v>
      </c>
      <c r="Q599" s="23">
        <f>SUMIF('Normal Call'!A:A,BRANCH!A:A,'Normal Call'!G:G)</f>
        <v>45</v>
      </c>
      <c r="R599" s="23">
        <f>SUMIF('Normal Call'!A:A,BRANCH!A:A,'Normal Call'!F:F)</f>
        <v>32</v>
      </c>
      <c r="S599" s="52">
        <f>SUMIF('Normal Call'!B:B,BRANCH!B:B,'Normal Call'!E:E)</f>
        <v>13</v>
      </c>
      <c r="T599" s="23">
        <f t="shared" si="29"/>
        <v>133664</v>
      </c>
    </row>
    <row r="600" spans="1:20" x14ac:dyDescent="0.25">
      <c r="A600" s="21">
        <v>648</v>
      </c>
      <c r="B600" s="33" t="s">
        <v>1153</v>
      </c>
      <c r="C600" s="34" t="s">
        <v>505</v>
      </c>
      <c r="D600" s="34" t="s">
        <v>470</v>
      </c>
      <c r="E600" s="22" t="s">
        <v>15</v>
      </c>
      <c r="F600" s="23">
        <f>SUMIF('Repledge Call'!A:A,BRANCH!A:A,'Repledge Call'!D:D)</f>
        <v>4924</v>
      </c>
      <c r="G600" s="23">
        <f>SUMIF('Repledge Call'!A:A,BRANCH!A:A,'Repledge Call'!G:G)</f>
        <v>0</v>
      </c>
      <c r="H600" s="23">
        <f>SUMIF('Repledge Call'!A:A,BRANCH!A:A,'Repledge Call'!F:F)</f>
        <v>0</v>
      </c>
      <c r="I600" s="52">
        <f>VLOOKUP(A:A,'Repledge Call'!A:E,5,0)</f>
        <v>0</v>
      </c>
      <c r="J600" s="23">
        <f t="shared" si="27"/>
        <v>4924</v>
      </c>
      <c r="K600" s="23" t="e">
        <f>SUMIF(#REF!,BRANCH!A:A,#REF!)</f>
        <v>#REF!</v>
      </c>
      <c r="L600" s="23" t="e">
        <f>SUMIF(#REF!,BRANCH!A:A,#REF!)</f>
        <v>#REF!</v>
      </c>
      <c r="M600" s="23" t="e">
        <f>SUMIF(#REF!,BRANCH!B:B,#REF!)</f>
        <v>#REF!</v>
      </c>
      <c r="N600" s="52" t="e">
        <f>SUMIF(#REF!,BRANCH!A:A,#REF!)</f>
        <v>#REF!</v>
      </c>
      <c r="O600" s="23" t="e">
        <f t="shared" si="28"/>
        <v>#REF!</v>
      </c>
      <c r="P600" s="23">
        <f>SUMIF('Normal Call'!A:A,BRANCH!A:A,'Normal Call'!D:D)</f>
        <v>43729</v>
      </c>
      <c r="Q600" s="23">
        <f>SUMIF('Normal Call'!A:A,BRANCH!A:A,'Normal Call'!G:G)</f>
        <v>13</v>
      </c>
      <c r="R600" s="23">
        <f>SUMIF('Normal Call'!A:A,BRANCH!A:A,'Normal Call'!F:F)</f>
        <v>4</v>
      </c>
      <c r="S600" s="52">
        <f>SUMIF('Normal Call'!B:B,BRANCH!B:B,'Normal Call'!E:E)</f>
        <v>9</v>
      </c>
      <c r="T600" s="23">
        <f t="shared" si="29"/>
        <v>43725</v>
      </c>
    </row>
    <row r="601" spans="1:20" x14ac:dyDescent="0.25">
      <c r="A601" s="21">
        <v>649</v>
      </c>
      <c r="B601" s="33" t="s">
        <v>1154</v>
      </c>
      <c r="C601" s="34" t="s">
        <v>533</v>
      </c>
      <c r="D601" s="34" t="s">
        <v>443</v>
      </c>
      <c r="E601" s="22" t="s">
        <v>15</v>
      </c>
      <c r="F601" s="23">
        <f>SUMIF('Repledge Call'!A:A,BRANCH!A:A,'Repledge Call'!D:D)</f>
        <v>10706</v>
      </c>
      <c r="G601" s="23">
        <f>SUMIF('Repledge Call'!A:A,BRANCH!A:A,'Repledge Call'!G:G)</f>
        <v>0</v>
      </c>
      <c r="H601" s="23">
        <f>SUMIF('Repledge Call'!A:A,BRANCH!A:A,'Repledge Call'!F:F)</f>
        <v>0</v>
      </c>
      <c r="I601" s="52">
        <f>VLOOKUP(A:A,'Repledge Call'!A:E,5,0)</f>
        <v>0</v>
      </c>
      <c r="J601" s="23">
        <f t="shared" si="27"/>
        <v>10706</v>
      </c>
      <c r="K601" s="23" t="e">
        <f>SUMIF(#REF!,BRANCH!A:A,#REF!)</f>
        <v>#REF!</v>
      </c>
      <c r="L601" s="23" t="e">
        <f>SUMIF(#REF!,BRANCH!A:A,#REF!)</f>
        <v>#REF!</v>
      </c>
      <c r="M601" s="23" t="e">
        <f>SUMIF(#REF!,BRANCH!B:B,#REF!)</f>
        <v>#REF!</v>
      </c>
      <c r="N601" s="52" t="e">
        <f>SUMIF(#REF!,BRANCH!A:A,#REF!)</f>
        <v>#REF!</v>
      </c>
      <c r="O601" s="23" t="e">
        <f t="shared" si="28"/>
        <v>#REF!</v>
      </c>
      <c r="P601" s="23">
        <f>SUMIF('Normal Call'!A:A,BRANCH!A:A,'Normal Call'!D:D)</f>
        <v>113157</v>
      </c>
      <c r="Q601" s="23">
        <f>SUMIF('Normal Call'!A:A,BRANCH!A:A,'Normal Call'!G:G)</f>
        <v>37</v>
      </c>
      <c r="R601" s="23">
        <f>SUMIF('Normal Call'!A:A,BRANCH!A:A,'Normal Call'!F:F)</f>
        <v>37</v>
      </c>
      <c r="S601" s="52">
        <f>SUMIF('Normal Call'!B:B,BRANCH!B:B,'Normal Call'!E:E)</f>
        <v>0</v>
      </c>
      <c r="T601" s="23">
        <f t="shared" si="29"/>
        <v>113120</v>
      </c>
    </row>
    <row r="602" spans="1:20" x14ac:dyDescent="0.25">
      <c r="A602" s="21">
        <v>650</v>
      </c>
      <c r="B602" s="33" t="s">
        <v>1155</v>
      </c>
      <c r="C602" s="34" t="s">
        <v>350</v>
      </c>
      <c r="D602" s="34" t="s">
        <v>139</v>
      </c>
      <c r="E602" s="22" t="s">
        <v>16</v>
      </c>
      <c r="F602" s="23">
        <f>SUMIF('Repledge Call'!A:A,BRANCH!A:A,'Repledge Call'!D:D)</f>
        <v>11461</v>
      </c>
      <c r="G602" s="23">
        <f>SUMIF('Repledge Call'!A:A,BRANCH!A:A,'Repledge Call'!G:G)</f>
        <v>0</v>
      </c>
      <c r="H602" s="23">
        <f>SUMIF('Repledge Call'!A:A,BRANCH!A:A,'Repledge Call'!F:F)</f>
        <v>0</v>
      </c>
      <c r="I602" s="52">
        <f>VLOOKUP(A:A,'Repledge Call'!A:E,5,0)</f>
        <v>0</v>
      </c>
      <c r="J602" s="23">
        <f t="shared" si="27"/>
        <v>11461</v>
      </c>
      <c r="K602" s="23" t="e">
        <f>SUMIF(#REF!,BRANCH!A:A,#REF!)</f>
        <v>#REF!</v>
      </c>
      <c r="L602" s="23" t="e">
        <f>SUMIF(#REF!,BRANCH!A:A,#REF!)</f>
        <v>#REF!</v>
      </c>
      <c r="M602" s="23" t="e">
        <f>SUMIF(#REF!,BRANCH!B:B,#REF!)</f>
        <v>#REF!</v>
      </c>
      <c r="N602" s="52" t="e">
        <f>SUMIF(#REF!,BRANCH!A:A,#REF!)</f>
        <v>#REF!</v>
      </c>
      <c r="O602" s="23" t="e">
        <f t="shared" si="28"/>
        <v>#REF!</v>
      </c>
      <c r="P602" s="23">
        <f>SUMIF('Normal Call'!A:A,BRANCH!A:A,'Normal Call'!D:D)</f>
        <v>109674</v>
      </c>
      <c r="Q602" s="23">
        <f>SUMIF('Normal Call'!A:A,BRANCH!A:A,'Normal Call'!G:G)</f>
        <v>42</v>
      </c>
      <c r="R602" s="23">
        <f>SUMIF('Normal Call'!A:A,BRANCH!A:A,'Normal Call'!F:F)</f>
        <v>42</v>
      </c>
      <c r="S602" s="52">
        <f>SUMIF('Normal Call'!B:B,BRANCH!B:B,'Normal Call'!E:E)</f>
        <v>0</v>
      </c>
      <c r="T602" s="23">
        <f t="shared" si="29"/>
        <v>109632</v>
      </c>
    </row>
    <row r="603" spans="1:20" x14ac:dyDescent="0.25">
      <c r="A603" s="21">
        <v>651</v>
      </c>
      <c r="B603" s="33" t="s">
        <v>1156</v>
      </c>
      <c r="C603" s="34" t="s">
        <v>447</v>
      </c>
      <c r="D603" s="34" t="s">
        <v>300</v>
      </c>
      <c r="E603" s="22" t="s">
        <v>13</v>
      </c>
      <c r="F603" s="23">
        <f>SUMIF('Repledge Call'!A:A,BRANCH!A:A,'Repledge Call'!D:D)</f>
        <v>14824</v>
      </c>
      <c r="G603" s="23">
        <f>SUMIF('Repledge Call'!A:A,BRANCH!A:A,'Repledge Call'!G:G)</f>
        <v>0</v>
      </c>
      <c r="H603" s="23">
        <f>SUMIF('Repledge Call'!A:A,BRANCH!A:A,'Repledge Call'!F:F)</f>
        <v>0</v>
      </c>
      <c r="I603" s="52">
        <f>VLOOKUP(A:A,'Repledge Call'!A:E,5,0)</f>
        <v>0</v>
      </c>
      <c r="J603" s="23">
        <f t="shared" si="27"/>
        <v>14824</v>
      </c>
      <c r="K603" s="23" t="e">
        <f>SUMIF(#REF!,BRANCH!A:A,#REF!)</f>
        <v>#REF!</v>
      </c>
      <c r="L603" s="23" t="e">
        <f>SUMIF(#REF!,BRANCH!A:A,#REF!)</f>
        <v>#REF!</v>
      </c>
      <c r="M603" s="23" t="e">
        <f>SUMIF(#REF!,BRANCH!B:B,#REF!)</f>
        <v>#REF!</v>
      </c>
      <c r="N603" s="52" t="e">
        <f>SUMIF(#REF!,BRANCH!A:A,#REF!)</f>
        <v>#REF!</v>
      </c>
      <c r="O603" s="23" t="e">
        <f t="shared" si="28"/>
        <v>#REF!</v>
      </c>
      <c r="P603" s="23">
        <f>SUMIF('Normal Call'!A:A,BRANCH!A:A,'Normal Call'!D:D)</f>
        <v>135811</v>
      </c>
      <c r="Q603" s="23">
        <f>SUMIF('Normal Call'!A:A,BRANCH!A:A,'Normal Call'!G:G)</f>
        <v>40</v>
      </c>
      <c r="R603" s="23">
        <f>SUMIF('Normal Call'!A:A,BRANCH!A:A,'Normal Call'!F:F)</f>
        <v>3</v>
      </c>
      <c r="S603" s="52">
        <f>SUMIF('Normal Call'!B:B,BRANCH!B:B,'Normal Call'!E:E)</f>
        <v>37</v>
      </c>
      <c r="T603" s="23">
        <f t="shared" si="29"/>
        <v>135808</v>
      </c>
    </row>
    <row r="604" spans="1:20" x14ac:dyDescent="0.25">
      <c r="A604" s="21">
        <v>652</v>
      </c>
      <c r="B604" s="33" t="s">
        <v>1157</v>
      </c>
      <c r="C604" s="34" t="s">
        <v>156</v>
      </c>
      <c r="D604" s="34" t="s">
        <v>157</v>
      </c>
      <c r="E604" s="22" t="s">
        <v>17</v>
      </c>
      <c r="F604" s="23">
        <f>SUMIF('Repledge Call'!A:A,BRANCH!A:A,'Repledge Call'!D:D)</f>
        <v>16441</v>
      </c>
      <c r="G604" s="23">
        <f>SUMIF('Repledge Call'!A:A,BRANCH!A:A,'Repledge Call'!G:G)</f>
        <v>0</v>
      </c>
      <c r="H604" s="23">
        <f>SUMIF('Repledge Call'!A:A,BRANCH!A:A,'Repledge Call'!F:F)</f>
        <v>0</v>
      </c>
      <c r="I604" s="52">
        <f>VLOOKUP(A:A,'Repledge Call'!A:E,5,0)</f>
        <v>0</v>
      </c>
      <c r="J604" s="23">
        <f t="shared" si="27"/>
        <v>16441</v>
      </c>
      <c r="K604" s="23" t="e">
        <f>SUMIF(#REF!,BRANCH!A:A,#REF!)</f>
        <v>#REF!</v>
      </c>
      <c r="L604" s="23" t="e">
        <f>SUMIF(#REF!,BRANCH!A:A,#REF!)</f>
        <v>#REF!</v>
      </c>
      <c r="M604" s="23" t="e">
        <f>SUMIF(#REF!,BRANCH!B:B,#REF!)</f>
        <v>#REF!</v>
      </c>
      <c r="N604" s="52" t="e">
        <f>SUMIF(#REF!,BRANCH!A:A,#REF!)</f>
        <v>#REF!</v>
      </c>
      <c r="O604" s="23" t="e">
        <f t="shared" si="28"/>
        <v>#REF!</v>
      </c>
      <c r="P604" s="23">
        <f>SUMIF('Normal Call'!A:A,BRANCH!A:A,'Normal Call'!D:D)</f>
        <v>163897</v>
      </c>
      <c r="Q604" s="23">
        <f>SUMIF('Normal Call'!A:A,BRANCH!A:A,'Normal Call'!G:G)</f>
        <v>63</v>
      </c>
      <c r="R604" s="23">
        <f>SUMIF('Normal Call'!A:A,BRANCH!A:A,'Normal Call'!F:F)</f>
        <v>63</v>
      </c>
      <c r="S604" s="52">
        <f>SUMIF('Normal Call'!B:B,BRANCH!B:B,'Normal Call'!E:E)</f>
        <v>0</v>
      </c>
      <c r="T604" s="23">
        <f t="shared" si="29"/>
        <v>163834</v>
      </c>
    </row>
    <row r="605" spans="1:20" x14ac:dyDescent="0.25">
      <c r="A605" s="21">
        <v>653</v>
      </c>
      <c r="B605" s="33" t="s">
        <v>1158</v>
      </c>
      <c r="C605" s="34" t="s">
        <v>275</v>
      </c>
      <c r="D605" s="34" t="s">
        <v>152</v>
      </c>
      <c r="E605" s="22" t="s">
        <v>16</v>
      </c>
      <c r="F605" s="23">
        <f>SUMIF('Repledge Call'!A:A,BRANCH!A:A,'Repledge Call'!D:D)</f>
        <v>18919</v>
      </c>
      <c r="G605" s="23">
        <f>SUMIF('Repledge Call'!A:A,BRANCH!A:A,'Repledge Call'!G:G)</f>
        <v>0</v>
      </c>
      <c r="H605" s="23">
        <f>SUMIF('Repledge Call'!A:A,BRANCH!A:A,'Repledge Call'!F:F)</f>
        <v>0</v>
      </c>
      <c r="I605" s="52">
        <f>VLOOKUP(A:A,'Repledge Call'!A:E,5,0)</f>
        <v>0</v>
      </c>
      <c r="J605" s="23">
        <f t="shared" si="27"/>
        <v>18919</v>
      </c>
      <c r="K605" s="23" t="e">
        <f>SUMIF(#REF!,BRANCH!A:A,#REF!)</f>
        <v>#REF!</v>
      </c>
      <c r="L605" s="23" t="e">
        <f>SUMIF(#REF!,BRANCH!A:A,#REF!)</f>
        <v>#REF!</v>
      </c>
      <c r="M605" s="23" t="e">
        <f>SUMIF(#REF!,BRANCH!B:B,#REF!)</f>
        <v>#REF!</v>
      </c>
      <c r="N605" s="52" t="e">
        <f>SUMIF(#REF!,BRANCH!A:A,#REF!)</f>
        <v>#REF!</v>
      </c>
      <c r="O605" s="23" t="e">
        <f t="shared" si="28"/>
        <v>#REF!</v>
      </c>
      <c r="P605" s="23">
        <f>SUMIF('Normal Call'!A:A,BRANCH!A:A,'Normal Call'!D:D)</f>
        <v>176882</v>
      </c>
      <c r="Q605" s="23">
        <f>SUMIF('Normal Call'!A:A,BRANCH!A:A,'Normal Call'!G:G)</f>
        <v>62</v>
      </c>
      <c r="R605" s="23">
        <f>SUMIF('Normal Call'!A:A,BRANCH!A:A,'Normal Call'!F:F)</f>
        <v>62</v>
      </c>
      <c r="S605" s="52">
        <f>SUMIF('Normal Call'!B:B,BRANCH!B:B,'Normal Call'!E:E)</f>
        <v>0</v>
      </c>
      <c r="T605" s="23">
        <f t="shared" si="29"/>
        <v>176820</v>
      </c>
    </row>
    <row r="606" spans="1:20" x14ac:dyDescent="0.25">
      <c r="A606" s="21">
        <v>654</v>
      </c>
      <c r="B606" s="33" t="s">
        <v>1159</v>
      </c>
      <c r="C606" s="34" t="s">
        <v>373</v>
      </c>
      <c r="D606" s="34" t="s">
        <v>282</v>
      </c>
      <c r="E606" s="22" t="s">
        <v>13</v>
      </c>
      <c r="F606" s="23">
        <f>SUMIF('Repledge Call'!A:A,BRANCH!A:A,'Repledge Call'!D:D)</f>
        <v>1650</v>
      </c>
      <c r="G606" s="23">
        <f>SUMIF('Repledge Call'!A:A,BRANCH!A:A,'Repledge Call'!G:G)</f>
        <v>0</v>
      </c>
      <c r="H606" s="23">
        <f>SUMIF('Repledge Call'!A:A,BRANCH!A:A,'Repledge Call'!F:F)</f>
        <v>0</v>
      </c>
      <c r="I606" s="52">
        <f>VLOOKUP(A:A,'Repledge Call'!A:E,5,0)</f>
        <v>0</v>
      </c>
      <c r="J606" s="23">
        <f t="shared" si="27"/>
        <v>1650</v>
      </c>
      <c r="K606" s="23" t="e">
        <f>SUMIF(#REF!,BRANCH!A:A,#REF!)</f>
        <v>#REF!</v>
      </c>
      <c r="L606" s="23" t="e">
        <f>SUMIF(#REF!,BRANCH!A:A,#REF!)</f>
        <v>#REF!</v>
      </c>
      <c r="M606" s="23" t="e">
        <f>SUMIF(#REF!,BRANCH!B:B,#REF!)</f>
        <v>#REF!</v>
      </c>
      <c r="N606" s="52" t="e">
        <f>SUMIF(#REF!,BRANCH!A:A,#REF!)</f>
        <v>#REF!</v>
      </c>
      <c r="O606" s="23" t="e">
        <f t="shared" si="28"/>
        <v>#REF!</v>
      </c>
      <c r="P606" s="23">
        <f>SUMIF('Normal Call'!A:A,BRANCH!A:A,'Normal Call'!D:D)</f>
        <v>20033</v>
      </c>
      <c r="Q606" s="23">
        <f>SUMIF('Normal Call'!A:A,BRANCH!A:A,'Normal Call'!G:G)</f>
        <v>8</v>
      </c>
      <c r="R606" s="23">
        <f>SUMIF('Normal Call'!A:A,BRANCH!A:A,'Normal Call'!F:F)</f>
        <v>8</v>
      </c>
      <c r="S606" s="52">
        <f>SUMIF('Normal Call'!B:B,BRANCH!B:B,'Normal Call'!E:E)</f>
        <v>0</v>
      </c>
      <c r="T606" s="23">
        <f t="shared" si="29"/>
        <v>20025</v>
      </c>
    </row>
    <row r="607" spans="1:20" x14ac:dyDescent="0.25">
      <c r="A607" s="21">
        <v>655</v>
      </c>
      <c r="B607" s="33" t="s">
        <v>1160</v>
      </c>
      <c r="C607" s="34" t="s">
        <v>465</v>
      </c>
      <c r="D607" s="34" t="s">
        <v>126</v>
      </c>
      <c r="E607" s="22" t="s">
        <v>16</v>
      </c>
      <c r="F607" s="23">
        <f>SUMIF('Repledge Call'!A:A,BRANCH!A:A,'Repledge Call'!D:D)</f>
        <v>11035</v>
      </c>
      <c r="G607" s="23">
        <f>SUMIF('Repledge Call'!A:A,BRANCH!A:A,'Repledge Call'!G:G)</f>
        <v>0</v>
      </c>
      <c r="H607" s="23">
        <f>SUMIF('Repledge Call'!A:A,BRANCH!A:A,'Repledge Call'!F:F)</f>
        <v>0</v>
      </c>
      <c r="I607" s="52">
        <f>VLOOKUP(A:A,'Repledge Call'!A:E,5,0)</f>
        <v>0</v>
      </c>
      <c r="J607" s="23">
        <f t="shared" si="27"/>
        <v>11035</v>
      </c>
      <c r="K607" s="23" t="e">
        <f>SUMIF(#REF!,BRANCH!A:A,#REF!)</f>
        <v>#REF!</v>
      </c>
      <c r="L607" s="23" t="e">
        <f>SUMIF(#REF!,BRANCH!A:A,#REF!)</f>
        <v>#REF!</v>
      </c>
      <c r="M607" s="23" t="e">
        <f>SUMIF(#REF!,BRANCH!B:B,#REF!)</f>
        <v>#REF!</v>
      </c>
      <c r="N607" s="52" t="e">
        <f>SUMIF(#REF!,BRANCH!A:A,#REF!)</f>
        <v>#REF!</v>
      </c>
      <c r="O607" s="23" t="e">
        <f t="shared" si="28"/>
        <v>#REF!</v>
      </c>
      <c r="P607" s="23">
        <f>SUMIF('Normal Call'!A:A,BRANCH!A:A,'Normal Call'!D:D)</f>
        <v>124698</v>
      </c>
      <c r="Q607" s="23">
        <f>SUMIF('Normal Call'!A:A,BRANCH!A:A,'Normal Call'!G:G)</f>
        <v>59</v>
      </c>
      <c r="R607" s="23">
        <f>SUMIF('Normal Call'!A:A,BRANCH!A:A,'Normal Call'!F:F)</f>
        <v>57</v>
      </c>
      <c r="S607" s="52">
        <f>SUMIF('Normal Call'!B:B,BRANCH!B:B,'Normal Call'!E:E)</f>
        <v>2</v>
      </c>
      <c r="T607" s="23">
        <f t="shared" si="29"/>
        <v>124641</v>
      </c>
    </row>
    <row r="608" spans="1:20" x14ac:dyDescent="0.25">
      <c r="A608" s="21">
        <v>656</v>
      </c>
      <c r="B608" s="33" t="s">
        <v>1161</v>
      </c>
      <c r="C608" s="34" t="s">
        <v>376</v>
      </c>
      <c r="D608" s="34" t="s">
        <v>126</v>
      </c>
      <c r="E608" s="22" t="s">
        <v>16</v>
      </c>
      <c r="F608" s="23">
        <f>SUMIF('Repledge Call'!A:A,BRANCH!A:A,'Repledge Call'!D:D)</f>
        <v>20091</v>
      </c>
      <c r="G608" s="23">
        <f>SUMIF('Repledge Call'!A:A,BRANCH!A:A,'Repledge Call'!G:G)</f>
        <v>0</v>
      </c>
      <c r="H608" s="23">
        <f>SUMIF('Repledge Call'!A:A,BRANCH!A:A,'Repledge Call'!F:F)</f>
        <v>0</v>
      </c>
      <c r="I608" s="52">
        <f>VLOOKUP(A:A,'Repledge Call'!A:E,5,0)</f>
        <v>0</v>
      </c>
      <c r="J608" s="23">
        <f t="shared" si="27"/>
        <v>20091</v>
      </c>
      <c r="K608" s="23" t="e">
        <f>SUMIF(#REF!,BRANCH!A:A,#REF!)</f>
        <v>#REF!</v>
      </c>
      <c r="L608" s="23" t="e">
        <f>SUMIF(#REF!,BRANCH!A:A,#REF!)</f>
        <v>#REF!</v>
      </c>
      <c r="M608" s="23" t="e">
        <f>SUMIF(#REF!,BRANCH!B:B,#REF!)</f>
        <v>#REF!</v>
      </c>
      <c r="N608" s="52" t="e">
        <f>SUMIF(#REF!,BRANCH!A:A,#REF!)</f>
        <v>#REF!</v>
      </c>
      <c r="O608" s="23" t="e">
        <f t="shared" si="28"/>
        <v>#REF!</v>
      </c>
      <c r="P608" s="23">
        <f>SUMIF('Normal Call'!A:A,BRANCH!A:A,'Normal Call'!D:D)</f>
        <v>230339</v>
      </c>
      <c r="Q608" s="23">
        <f>SUMIF('Normal Call'!A:A,BRANCH!A:A,'Normal Call'!G:G)</f>
        <v>106</v>
      </c>
      <c r="R608" s="23">
        <f>SUMIF('Normal Call'!A:A,BRANCH!A:A,'Normal Call'!F:F)</f>
        <v>106</v>
      </c>
      <c r="S608" s="52">
        <f>SUMIF('Normal Call'!B:B,BRANCH!B:B,'Normal Call'!E:E)</f>
        <v>0</v>
      </c>
      <c r="T608" s="23">
        <f t="shared" si="29"/>
        <v>230233</v>
      </c>
    </row>
    <row r="609" spans="1:20" x14ac:dyDescent="0.25">
      <c r="A609" s="21">
        <v>657</v>
      </c>
      <c r="B609" s="33" t="s">
        <v>1162</v>
      </c>
      <c r="C609" s="34" t="s">
        <v>538</v>
      </c>
      <c r="D609" s="34" t="s">
        <v>341</v>
      </c>
      <c r="E609" s="22" t="s">
        <v>13</v>
      </c>
      <c r="F609" s="23">
        <f>SUMIF('Repledge Call'!A:A,BRANCH!A:A,'Repledge Call'!D:D)</f>
        <v>9989</v>
      </c>
      <c r="G609" s="23">
        <f>SUMIF('Repledge Call'!A:A,BRANCH!A:A,'Repledge Call'!G:G)</f>
        <v>0</v>
      </c>
      <c r="H609" s="23">
        <f>SUMIF('Repledge Call'!A:A,BRANCH!A:A,'Repledge Call'!F:F)</f>
        <v>0</v>
      </c>
      <c r="I609" s="52">
        <f>VLOOKUP(A:A,'Repledge Call'!A:E,5,0)</f>
        <v>0</v>
      </c>
      <c r="J609" s="23">
        <f t="shared" si="27"/>
        <v>9989</v>
      </c>
      <c r="K609" s="23" t="e">
        <f>SUMIF(#REF!,BRANCH!A:A,#REF!)</f>
        <v>#REF!</v>
      </c>
      <c r="L609" s="23" t="e">
        <f>SUMIF(#REF!,BRANCH!A:A,#REF!)</f>
        <v>#REF!</v>
      </c>
      <c r="M609" s="23" t="e">
        <f>SUMIF(#REF!,BRANCH!B:B,#REF!)</f>
        <v>#REF!</v>
      </c>
      <c r="N609" s="52" t="e">
        <f>SUMIF(#REF!,BRANCH!A:A,#REF!)</f>
        <v>#REF!</v>
      </c>
      <c r="O609" s="23" t="e">
        <f t="shared" si="28"/>
        <v>#REF!</v>
      </c>
      <c r="P609" s="23">
        <f>SUMIF('Normal Call'!A:A,BRANCH!A:A,'Normal Call'!D:D)</f>
        <v>93792</v>
      </c>
      <c r="Q609" s="23">
        <f>SUMIF('Normal Call'!A:A,BRANCH!A:A,'Normal Call'!G:G)</f>
        <v>41</v>
      </c>
      <c r="R609" s="23">
        <f>SUMIF('Normal Call'!A:A,BRANCH!A:A,'Normal Call'!F:F)</f>
        <v>41</v>
      </c>
      <c r="S609" s="52">
        <f>SUMIF('Normal Call'!B:B,BRANCH!B:B,'Normal Call'!E:E)</f>
        <v>0</v>
      </c>
      <c r="T609" s="23">
        <f t="shared" si="29"/>
        <v>93751</v>
      </c>
    </row>
    <row r="610" spans="1:20" x14ac:dyDescent="0.25">
      <c r="A610" s="21">
        <v>658</v>
      </c>
      <c r="B610" s="33" t="s">
        <v>1163</v>
      </c>
      <c r="C610" s="34" t="s">
        <v>454</v>
      </c>
      <c r="D610" s="34" t="s">
        <v>341</v>
      </c>
      <c r="E610" s="22" t="s">
        <v>13</v>
      </c>
      <c r="F610" s="23">
        <f>SUMIF('Repledge Call'!A:A,BRANCH!A:A,'Repledge Call'!D:D)</f>
        <v>9147</v>
      </c>
      <c r="G610" s="23">
        <f>SUMIF('Repledge Call'!A:A,BRANCH!A:A,'Repledge Call'!G:G)</f>
        <v>0</v>
      </c>
      <c r="H610" s="23">
        <f>SUMIF('Repledge Call'!A:A,BRANCH!A:A,'Repledge Call'!F:F)</f>
        <v>0</v>
      </c>
      <c r="I610" s="52">
        <f>VLOOKUP(A:A,'Repledge Call'!A:E,5,0)</f>
        <v>0</v>
      </c>
      <c r="J610" s="23">
        <f t="shared" si="27"/>
        <v>9147</v>
      </c>
      <c r="K610" s="23" t="e">
        <f>SUMIF(#REF!,BRANCH!A:A,#REF!)</f>
        <v>#REF!</v>
      </c>
      <c r="L610" s="23" t="e">
        <f>SUMIF(#REF!,BRANCH!A:A,#REF!)</f>
        <v>#REF!</v>
      </c>
      <c r="M610" s="23" t="e">
        <f>SUMIF(#REF!,BRANCH!B:B,#REF!)</f>
        <v>#REF!</v>
      </c>
      <c r="N610" s="52" t="e">
        <f>SUMIF(#REF!,BRANCH!A:A,#REF!)</f>
        <v>#REF!</v>
      </c>
      <c r="O610" s="23" t="e">
        <f t="shared" si="28"/>
        <v>#REF!</v>
      </c>
      <c r="P610" s="23">
        <f>SUMIF('Normal Call'!A:A,BRANCH!A:A,'Normal Call'!D:D)</f>
        <v>82929</v>
      </c>
      <c r="Q610" s="23">
        <f>SUMIF('Normal Call'!A:A,BRANCH!A:A,'Normal Call'!G:G)</f>
        <v>37</v>
      </c>
      <c r="R610" s="23">
        <f>SUMIF('Normal Call'!A:A,BRANCH!A:A,'Normal Call'!F:F)</f>
        <v>37</v>
      </c>
      <c r="S610" s="52">
        <f>SUMIF('Normal Call'!B:B,BRANCH!B:B,'Normal Call'!E:E)</f>
        <v>0</v>
      </c>
      <c r="T610" s="23">
        <f t="shared" si="29"/>
        <v>82892</v>
      </c>
    </row>
    <row r="611" spans="1:20" x14ac:dyDescent="0.25">
      <c r="A611" s="21">
        <v>659</v>
      </c>
      <c r="B611" s="33" t="s">
        <v>1164</v>
      </c>
      <c r="C611" s="34" t="s">
        <v>437</v>
      </c>
      <c r="D611" s="34" t="s">
        <v>290</v>
      </c>
      <c r="E611" s="22" t="s">
        <v>17</v>
      </c>
      <c r="F611" s="23">
        <f>SUMIF('Repledge Call'!A:A,BRANCH!A:A,'Repledge Call'!D:D)</f>
        <v>7800</v>
      </c>
      <c r="G611" s="23">
        <f>SUMIF('Repledge Call'!A:A,BRANCH!A:A,'Repledge Call'!G:G)</f>
        <v>0</v>
      </c>
      <c r="H611" s="23">
        <f>SUMIF('Repledge Call'!A:A,BRANCH!A:A,'Repledge Call'!F:F)</f>
        <v>0</v>
      </c>
      <c r="I611" s="52">
        <f>VLOOKUP(A:A,'Repledge Call'!A:E,5,0)</f>
        <v>0</v>
      </c>
      <c r="J611" s="23">
        <f t="shared" si="27"/>
        <v>7800</v>
      </c>
      <c r="K611" s="23" t="e">
        <f>SUMIF(#REF!,BRANCH!A:A,#REF!)</f>
        <v>#REF!</v>
      </c>
      <c r="L611" s="23" t="e">
        <f>SUMIF(#REF!,BRANCH!A:A,#REF!)</f>
        <v>#REF!</v>
      </c>
      <c r="M611" s="23" t="e">
        <f>SUMIF(#REF!,BRANCH!B:B,#REF!)</f>
        <v>#REF!</v>
      </c>
      <c r="N611" s="52" t="e">
        <f>SUMIF(#REF!,BRANCH!A:A,#REF!)</f>
        <v>#REF!</v>
      </c>
      <c r="O611" s="23" t="e">
        <f t="shared" si="28"/>
        <v>#REF!</v>
      </c>
      <c r="P611" s="23">
        <f>SUMIF('Normal Call'!A:A,BRANCH!A:A,'Normal Call'!D:D)</f>
        <v>71510</v>
      </c>
      <c r="Q611" s="23">
        <f>SUMIF('Normal Call'!A:A,BRANCH!A:A,'Normal Call'!G:G)</f>
        <v>32</v>
      </c>
      <c r="R611" s="23">
        <f>SUMIF('Normal Call'!A:A,BRANCH!A:A,'Normal Call'!F:F)</f>
        <v>32</v>
      </c>
      <c r="S611" s="52">
        <f>SUMIF('Normal Call'!B:B,BRANCH!B:B,'Normal Call'!E:E)</f>
        <v>0</v>
      </c>
      <c r="T611" s="23">
        <f t="shared" si="29"/>
        <v>71478</v>
      </c>
    </row>
    <row r="612" spans="1:20" x14ac:dyDescent="0.25">
      <c r="A612" s="21">
        <v>660</v>
      </c>
      <c r="B612" s="33" t="s">
        <v>1165</v>
      </c>
      <c r="C612" s="34" t="s">
        <v>433</v>
      </c>
      <c r="D612" s="34" t="s">
        <v>141</v>
      </c>
      <c r="E612" s="22" t="s">
        <v>16</v>
      </c>
      <c r="F612" s="23">
        <f>SUMIF('Repledge Call'!A:A,BRANCH!A:A,'Repledge Call'!D:D)</f>
        <v>17258</v>
      </c>
      <c r="G612" s="23">
        <f>SUMIF('Repledge Call'!A:A,BRANCH!A:A,'Repledge Call'!G:G)</f>
        <v>0</v>
      </c>
      <c r="H612" s="23">
        <f>SUMIF('Repledge Call'!A:A,BRANCH!A:A,'Repledge Call'!F:F)</f>
        <v>0</v>
      </c>
      <c r="I612" s="52">
        <f>VLOOKUP(A:A,'Repledge Call'!A:E,5,0)</f>
        <v>0</v>
      </c>
      <c r="J612" s="23">
        <f t="shared" si="27"/>
        <v>17258</v>
      </c>
      <c r="K612" s="23" t="e">
        <f>SUMIF(#REF!,BRANCH!A:A,#REF!)</f>
        <v>#REF!</v>
      </c>
      <c r="L612" s="23" t="e">
        <f>SUMIF(#REF!,BRANCH!A:A,#REF!)</f>
        <v>#REF!</v>
      </c>
      <c r="M612" s="23" t="e">
        <f>SUMIF(#REF!,BRANCH!B:B,#REF!)</f>
        <v>#REF!</v>
      </c>
      <c r="N612" s="52" t="e">
        <f>SUMIF(#REF!,BRANCH!A:A,#REF!)</f>
        <v>#REF!</v>
      </c>
      <c r="O612" s="23" t="e">
        <f t="shared" si="28"/>
        <v>#REF!</v>
      </c>
      <c r="P612" s="23">
        <f>SUMIF('Normal Call'!A:A,BRANCH!A:A,'Normal Call'!D:D)</f>
        <v>172829</v>
      </c>
      <c r="Q612" s="23">
        <f>SUMIF('Normal Call'!A:A,BRANCH!A:A,'Normal Call'!G:G)</f>
        <v>54</v>
      </c>
      <c r="R612" s="23">
        <f>SUMIF('Normal Call'!A:A,BRANCH!A:A,'Normal Call'!F:F)</f>
        <v>11</v>
      </c>
      <c r="S612" s="52">
        <f>SUMIF('Normal Call'!B:B,BRANCH!B:B,'Normal Call'!E:E)</f>
        <v>43</v>
      </c>
      <c r="T612" s="23">
        <f t="shared" si="29"/>
        <v>172818</v>
      </c>
    </row>
    <row r="613" spans="1:20" x14ac:dyDescent="0.25">
      <c r="A613" s="21">
        <v>661</v>
      </c>
      <c r="B613" s="33" t="s">
        <v>1166</v>
      </c>
      <c r="C613" s="34" t="s">
        <v>412</v>
      </c>
      <c r="D613" s="34" t="s">
        <v>282</v>
      </c>
      <c r="E613" s="22" t="s">
        <v>13</v>
      </c>
      <c r="F613" s="23">
        <f>SUMIF('Repledge Call'!A:A,BRANCH!A:A,'Repledge Call'!D:D)</f>
        <v>8207</v>
      </c>
      <c r="G613" s="23">
        <f>SUMIF('Repledge Call'!A:A,BRANCH!A:A,'Repledge Call'!G:G)</f>
        <v>0</v>
      </c>
      <c r="H613" s="23">
        <f>SUMIF('Repledge Call'!A:A,BRANCH!A:A,'Repledge Call'!F:F)</f>
        <v>0</v>
      </c>
      <c r="I613" s="52">
        <f>VLOOKUP(A:A,'Repledge Call'!A:E,5,0)</f>
        <v>0</v>
      </c>
      <c r="J613" s="23">
        <f t="shared" si="27"/>
        <v>8207</v>
      </c>
      <c r="K613" s="23" t="e">
        <f>SUMIF(#REF!,BRANCH!A:A,#REF!)</f>
        <v>#REF!</v>
      </c>
      <c r="L613" s="23" t="e">
        <f>SUMIF(#REF!,BRANCH!A:A,#REF!)</f>
        <v>#REF!</v>
      </c>
      <c r="M613" s="23" t="e">
        <f>SUMIF(#REF!,BRANCH!B:B,#REF!)</f>
        <v>#REF!</v>
      </c>
      <c r="N613" s="52" t="e">
        <f>SUMIF(#REF!,BRANCH!A:A,#REF!)</f>
        <v>#REF!</v>
      </c>
      <c r="O613" s="23" t="e">
        <f t="shared" si="28"/>
        <v>#REF!</v>
      </c>
      <c r="P613" s="23">
        <f>SUMIF('Normal Call'!A:A,BRANCH!A:A,'Normal Call'!D:D)</f>
        <v>77854</v>
      </c>
      <c r="Q613" s="23">
        <f>SUMIF('Normal Call'!A:A,BRANCH!A:A,'Normal Call'!G:G)</f>
        <v>32</v>
      </c>
      <c r="R613" s="23">
        <f>SUMIF('Normal Call'!A:A,BRANCH!A:A,'Normal Call'!F:F)</f>
        <v>32</v>
      </c>
      <c r="S613" s="52">
        <f>SUMIF('Normal Call'!B:B,BRANCH!B:B,'Normal Call'!E:E)</f>
        <v>0</v>
      </c>
      <c r="T613" s="23">
        <f t="shared" si="29"/>
        <v>77822</v>
      </c>
    </row>
    <row r="614" spans="1:20" x14ac:dyDescent="0.25">
      <c r="A614" s="21">
        <v>662</v>
      </c>
      <c r="B614" s="33" t="s">
        <v>1167</v>
      </c>
      <c r="C614" s="34" t="s">
        <v>539</v>
      </c>
      <c r="D614" s="34" t="s">
        <v>341</v>
      </c>
      <c r="E614" s="22" t="s">
        <v>13</v>
      </c>
      <c r="F614" s="23">
        <f>SUMIF('Repledge Call'!A:A,BRANCH!A:A,'Repledge Call'!D:D)</f>
        <v>6619</v>
      </c>
      <c r="G614" s="23">
        <f>SUMIF('Repledge Call'!A:A,BRANCH!A:A,'Repledge Call'!G:G)</f>
        <v>1</v>
      </c>
      <c r="H614" s="23">
        <f>SUMIF('Repledge Call'!A:A,BRANCH!A:A,'Repledge Call'!F:F)</f>
        <v>1</v>
      </c>
      <c r="I614" s="52">
        <f>VLOOKUP(A:A,'Repledge Call'!A:E,5,0)</f>
        <v>0</v>
      </c>
      <c r="J614" s="23">
        <f t="shared" si="27"/>
        <v>6618</v>
      </c>
      <c r="K614" s="23" t="e">
        <f>SUMIF(#REF!,BRANCH!A:A,#REF!)</f>
        <v>#REF!</v>
      </c>
      <c r="L614" s="23" t="e">
        <f>SUMIF(#REF!,BRANCH!A:A,#REF!)</f>
        <v>#REF!</v>
      </c>
      <c r="M614" s="23" t="e">
        <f>SUMIF(#REF!,BRANCH!B:B,#REF!)</f>
        <v>#REF!</v>
      </c>
      <c r="N614" s="52" t="e">
        <f>SUMIF(#REF!,BRANCH!A:A,#REF!)</f>
        <v>#REF!</v>
      </c>
      <c r="O614" s="23" t="e">
        <f t="shared" si="28"/>
        <v>#REF!</v>
      </c>
      <c r="P614" s="23">
        <f>SUMIF('Normal Call'!A:A,BRANCH!A:A,'Normal Call'!D:D)</f>
        <v>59980</v>
      </c>
      <c r="Q614" s="23">
        <f>SUMIF('Normal Call'!A:A,BRANCH!A:A,'Normal Call'!G:G)</f>
        <v>25</v>
      </c>
      <c r="R614" s="23">
        <f>SUMIF('Normal Call'!A:A,BRANCH!A:A,'Normal Call'!F:F)</f>
        <v>25</v>
      </c>
      <c r="S614" s="52">
        <f>SUMIF('Normal Call'!B:B,BRANCH!B:B,'Normal Call'!E:E)</f>
        <v>0</v>
      </c>
      <c r="T614" s="23">
        <f t="shared" si="29"/>
        <v>59955</v>
      </c>
    </row>
    <row r="615" spans="1:20" x14ac:dyDescent="0.25">
      <c r="A615" s="21">
        <v>663</v>
      </c>
      <c r="B615" s="33" t="s">
        <v>1168</v>
      </c>
      <c r="C615" s="34" t="s">
        <v>481</v>
      </c>
      <c r="D615" s="34" t="s">
        <v>173</v>
      </c>
      <c r="E615" s="22" t="s">
        <v>17</v>
      </c>
      <c r="F615" s="23">
        <f>SUMIF('Repledge Call'!A:A,BRANCH!A:A,'Repledge Call'!D:D)</f>
        <v>12153</v>
      </c>
      <c r="G615" s="23">
        <f>SUMIF('Repledge Call'!A:A,BRANCH!A:A,'Repledge Call'!G:G)</f>
        <v>0</v>
      </c>
      <c r="H615" s="23">
        <f>SUMIF('Repledge Call'!A:A,BRANCH!A:A,'Repledge Call'!F:F)</f>
        <v>0</v>
      </c>
      <c r="I615" s="52">
        <f>VLOOKUP(A:A,'Repledge Call'!A:E,5,0)</f>
        <v>0</v>
      </c>
      <c r="J615" s="23">
        <f t="shared" si="27"/>
        <v>12153</v>
      </c>
      <c r="K615" s="23" t="e">
        <f>SUMIF(#REF!,BRANCH!A:A,#REF!)</f>
        <v>#REF!</v>
      </c>
      <c r="L615" s="23" t="e">
        <f>SUMIF(#REF!,BRANCH!A:A,#REF!)</f>
        <v>#REF!</v>
      </c>
      <c r="M615" s="23" t="e">
        <f>SUMIF(#REF!,BRANCH!B:B,#REF!)</f>
        <v>#REF!</v>
      </c>
      <c r="N615" s="52" t="e">
        <f>SUMIF(#REF!,BRANCH!A:A,#REF!)</f>
        <v>#REF!</v>
      </c>
      <c r="O615" s="23" t="e">
        <f t="shared" si="28"/>
        <v>#REF!</v>
      </c>
      <c r="P615" s="23">
        <f>SUMIF('Normal Call'!A:A,BRANCH!A:A,'Normal Call'!D:D)</f>
        <v>120317</v>
      </c>
      <c r="Q615" s="23">
        <f>SUMIF('Normal Call'!A:A,BRANCH!A:A,'Normal Call'!G:G)</f>
        <v>40</v>
      </c>
      <c r="R615" s="23">
        <f>SUMIF('Normal Call'!A:A,BRANCH!A:A,'Normal Call'!F:F)</f>
        <v>40</v>
      </c>
      <c r="S615" s="52">
        <f>SUMIF('Normal Call'!B:B,BRANCH!B:B,'Normal Call'!E:E)</f>
        <v>0</v>
      </c>
      <c r="T615" s="23">
        <f t="shared" si="29"/>
        <v>120277</v>
      </c>
    </row>
    <row r="616" spans="1:20" x14ac:dyDescent="0.25">
      <c r="A616" s="21">
        <v>664</v>
      </c>
      <c r="B616" s="33" t="s">
        <v>1169</v>
      </c>
      <c r="C616" s="34" t="s">
        <v>299</v>
      </c>
      <c r="D616" s="34" t="s">
        <v>300</v>
      </c>
      <c r="E616" s="22" t="s">
        <v>13</v>
      </c>
      <c r="F616" s="23">
        <f>SUMIF('Repledge Call'!A:A,BRANCH!A:A,'Repledge Call'!D:D)</f>
        <v>5750</v>
      </c>
      <c r="G616" s="23">
        <f>SUMIF('Repledge Call'!A:A,BRANCH!A:A,'Repledge Call'!G:G)</f>
        <v>0</v>
      </c>
      <c r="H616" s="23">
        <f>SUMIF('Repledge Call'!A:A,BRANCH!A:A,'Repledge Call'!F:F)</f>
        <v>0</v>
      </c>
      <c r="I616" s="52">
        <f>VLOOKUP(A:A,'Repledge Call'!A:E,5,0)</f>
        <v>0</v>
      </c>
      <c r="J616" s="23">
        <f t="shared" si="27"/>
        <v>5750</v>
      </c>
      <c r="K616" s="23" t="e">
        <f>SUMIF(#REF!,BRANCH!A:A,#REF!)</f>
        <v>#REF!</v>
      </c>
      <c r="L616" s="23" t="e">
        <f>SUMIF(#REF!,BRANCH!A:A,#REF!)</f>
        <v>#REF!</v>
      </c>
      <c r="M616" s="23" t="e">
        <f>SUMIF(#REF!,BRANCH!B:B,#REF!)</f>
        <v>#REF!</v>
      </c>
      <c r="N616" s="52" t="e">
        <f>SUMIF(#REF!,BRANCH!A:A,#REF!)</f>
        <v>#REF!</v>
      </c>
      <c r="O616" s="23" t="e">
        <f t="shared" si="28"/>
        <v>#REF!</v>
      </c>
      <c r="P616" s="23">
        <f>SUMIF('Normal Call'!A:A,BRANCH!A:A,'Normal Call'!D:D)</f>
        <v>53564</v>
      </c>
      <c r="Q616" s="23">
        <f>SUMIF('Normal Call'!A:A,BRANCH!A:A,'Normal Call'!G:G)</f>
        <v>19</v>
      </c>
      <c r="R616" s="23">
        <f>SUMIF('Normal Call'!A:A,BRANCH!A:A,'Normal Call'!F:F)</f>
        <v>10</v>
      </c>
      <c r="S616" s="52">
        <f>SUMIF('Normal Call'!B:B,BRANCH!B:B,'Normal Call'!E:E)</f>
        <v>9</v>
      </c>
      <c r="T616" s="23">
        <f t="shared" si="29"/>
        <v>53554</v>
      </c>
    </row>
    <row r="617" spans="1:20" x14ac:dyDescent="0.25">
      <c r="A617" s="21">
        <v>665</v>
      </c>
      <c r="B617" s="33" t="s">
        <v>1170</v>
      </c>
      <c r="C617" s="34" t="s">
        <v>304</v>
      </c>
      <c r="D617" s="34" t="s">
        <v>141</v>
      </c>
      <c r="E617" s="22" t="s">
        <v>16</v>
      </c>
      <c r="F617" s="23">
        <f>SUMIF('Repledge Call'!A:A,BRANCH!A:A,'Repledge Call'!D:D)</f>
        <v>18932</v>
      </c>
      <c r="G617" s="23">
        <f>SUMIF('Repledge Call'!A:A,BRANCH!A:A,'Repledge Call'!G:G)</f>
        <v>1</v>
      </c>
      <c r="H617" s="23">
        <f>SUMIF('Repledge Call'!A:A,BRANCH!A:A,'Repledge Call'!F:F)</f>
        <v>1</v>
      </c>
      <c r="I617" s="52">
        <f>VLOOKUP(A:A,'Repledge Call'!A:E,5,0)</f>
        <v>0</v>
      </c>
      <c r="J617" s="23">
        <f t="shared" si="27"/>
        <v>18931</v>
      </c>
      <c r="K617" s="23" t="e">
        <f>SUMIF(#REF!,BRANCH!A:A,#REF!)</f>
        <v>#REF!</v>
      </c>
      <c r="L617" s="23" t="e">
        <f>SUMIF(#REF!,BRANCH!A:A,#REF!)</f>
        <v>#REF!</v>
      </c>
      <c r="M617" s="23" t="e">
        <f>SUMIF(#REF!,BRANCH!B:B,#REF!)</f>
        <v>#REF!</v>
      </c>
      <c r="N617" s="52" t="e">
        <f>SUMIF(#REF!,BRANCH!A:A,#REF!)</f>
        <v>#REF!</v>
      </c>
      <c r="O617" s="23" t="e">
        <f t="shared" si="28"/>
        <v>#REF!</v>
      </c>
      <c r="P617" s="23">
        <f>SUMIF('Normal Call'!A:A,BRANCH!A:A,'Normal Call'!D:D)</f>
        <v>181078</v>
      </c>
      <c r="Q617" s="23">
        <f>SUMIF('Normal Call'!A:A,BRANCH!A:A,'Normal Call'!G:G)</f>
        <v>77</v>
      </c>
      <c r="R617" s="23">
        <f>SUMIF('Normal Call'!A:A,BRANCH!A:A,'Normal Call'!F:F)</f>
        <v>77</v>
      </c>
      <c r="S617" s="52">
        <f>SUMIF('Normal Call'!B:B,BRANCH!B:B,'Normal Call'!E:E)</f>
        <v>0</v>
      </c>
      <c r="T617" s="23">
        <f t="shared" si="29"/>
        <v>181001</v>
      </c>
    </row>
    <row r="618" spans="1:20" x14ac:dyDescent="0.25">
      <c r="A618" s="21">
        <v>666</v>
      </c>
      <c r="B618" s="33" t="s">
        <v>1171</v>
      </c>
      <c r="C618" s="34" t="s">
        <v>426</v>
      </c>
      <c r="D618" s="34" t="s">
        <v>300</v>
      </c>
      <c r="E618" s="22" t="s">
        <v>13</v>
      </c>
      <c r="F618" s="23">
        <f>SUMIF('Repledge Call'!A:A,BRANCH!A:A,'Repledge Call'!D:D)</f>
        <v>14698</v>
      </c>
      <c r="G618" s="23">
        <f>SUMIF('Repledge Call'!A:A,BRANCH!A:A,'Repledge Call'!G:G)</f>
        <v>0</v>
      </c>
      <c r="H618" s="23">
        <f>SUMIF('Repledge Call'!A:A,BRANCH!A:A,'Repledge Call'!F:F)</f>
        <v>0</v>
      </c>
      <c r="I618" s="52">
        <f>VLOOKUP(A:A,'Repledge Call'!A:E,5,0)</f>
        <v>0</v>
      </c>
      <c r="J618" s="23">
        <f t="shared" si="27"/>
        <v>14698</v>
      </c>
      <c r="K618" s="23" t="e">
        <f>SUMIF(#REF!,BRANCH!A:A,#REF!)</f>
        <v>#REF!</v>
      </c>
      <c r="L618" s="23" t="e">
        <f>SUMIF(#REF!,BRANCH!A:A,#REF!)</f>
        <v>#REF!</v>
      </c>
      <c r="M618" s="23" t="e">
        <f>SUMIF(#REF!,BRANCH!B:B,#REF!)</f>
        <v>#REF!</v>
      </c>
      <c r="N618" s="52" t="e">
        <f>SUMIF(#REF!,BRANCH!A:A,#REF!)</f>
        <v>#REF!</v>
      </c>
      <c r="O618" s="23" t="e">
        <f t="shared" si="28"/>
        <v>#REF!</v>
      </c>
      <c r="P618" s="23">
        <f>SUMIF('Normal Call'!A:A,BRANCH!A:A,'Normal Call'!D:D)</f>
        <v>130140</v>
      </c>
      <c r="Q618" s="23">
        <f>SUMIF('Normal Call'!A:A,BRANCH!A:A,'Normal Call'!G:G)</f>
        <v>53</v>
      </c>
      <c r="R618" s="23">
        <f>SUMIF('Normal Call'!A:A,BRANCH!A:A,'Normal Call'!F:F)</f>
        <v>28</v>
      </c>
      <c r="S618" s="52">
        <f>SUMIF('Normal Call'!B:B,BRANCH!B:B,'Normal Call'!E:E)</f>
        <v>25</v>
      </c>
      <c r="T618" s="23">
        <f t="shared" si="29"/>
        <v>130112</v>
      </c>
    </row>
    <row r="619" spans="1:20" x14ac:dyDescent="0.25">
      <c r="A619" s="21">
        <v>667</v>
      </c>
      <c r="B619" s="33" t="s">
        <v>1172</v>
      </c>
      <c r="C619" s="34" t="s">
        <v>538</v>
      </c>
      <c r="D619" s="34" t="s">
        <v>341</v>
      </c>
      <c r="E619" s="22" t="s">
        <v>13</v>
      </c>
      <c r="F619" s="23">
        <f>SUMIF('Repledge Call'!A:A,BRANCH!A:A,'Repledge Call'!D:D)</f>
        <v>2123</v>
      </c>
      <c r="G619" s="23">
        <f>SUMIF('Repledge Call'!A:A,BRANCH!A:A,'Repledge Call'!G:G)</f>
        <v>0</v>
      </c>
      <c r="H619" s="23">
        <f>SUMIF('Repledge Call'!A:A,BRANCH!A:A,'Repledge Call'!F:F)</f>
        <v>0</v>
      </c>
      <c r="I619" s="52">
        <f>VLOOKUP(A:A,'Repledge Call'!A:E,5,0)</f>
        <v>0</v>
      </c>
      <c r="J619" s="23">
        <f t="shared" si="27"/>
        <v>2123</v>
      </c>
      <c r="K619" s="23" t="e">
        <f>SUMIF(#REF!,BRANCH!A:A,#REF!)</f>
        <v>#REF!</v>
      </c>
      <c r="L619" s="23" t="e">
        <f>SUMIF(#REF!,BRANCH!A:A,#REF!)</f>
        <v>#REF!</v>
      </c>
      <c r="M619" s="23" t="e">
        <f>SUMIF(#REF!,BRANCH!B:B,#REF!)</f>
        <v>#REF!</v>
      </c>
      <c r="N619" s="52" t="e">
        <f>SUMIF(#REF!,BRANCH!A:A,#REF!)</f>
        <v>#REF!</v>
      </c>
      <c r="O619" s="23" t="e">
        <f t="shared" si="28"/>
        <v>#REF!</v>
      </c>
      <c r="P619" s="23">
        <f>SUMIF('Normal Call'!A:A,BRANCH!A:A,'Normal Call'!D:D)</f>
        <v>23371</v>
      </c>
      <c r="Q619" s="23">
        <f>SUMIF('Normal Call'!A:A,BRANCH!A:A,'Normal Call'!G:G)</f>
        <v>11</v>
      </c>
      <c r="R619" s="23">
        <f>SUMIF('Normal Call'!A:A,BRANCH!A:A,'Normal Call'!F:F)</f>
        <v>11</v>
      </c>
      <c r="S619" s="52">
        <f>SUMIF('Normal Call'!B:B,BRANCH!B:B,'Normal Call'!E:E)</f>
        <v>0</v>
      </c>
      <c r="T619" s="23">
        <f t="shared" si="29"/>
        <v>23360</v>
      </c>
    </row>
    <row r="620" spans="1:20" x14ac:dyDescent="0.25">
      <c r="A620" s="21">
        <v>668</v>
      </c>
      <c r="B620" s="33" t="s">
        <v>1173</v>
      </c>
      <c r="C620" s="34" t="s">
        <v>496</v>
      </c>
      <c r="D620" s="34" t="s">
        <v>176</v>
      </c>
      <c r="E620" s="22" t="s">
        <v>17</v>
      </c>
      <c r="F620" s="23">
        <f>SUMIF('Repledge Call'!A:A,BRANCH!A:A,'Repledge Call'!D:D)</f>
        <v>23928</v>
      </c>
      <c r="G620" s="23">
        <f>SUMIF('Repledge Call'!A:A,BRANCH!A:A,'Repledge Call'!G:G)</f>
        <v>0</v>
      </c>
      <c r="H620" s="23">
        <f>SUMIF('Repledge Call'!A:A,BRANCH!A:A,'Repledge Call'!F:F)</f>
        <v>0</v>
      </c>
      <c r="I620" s="52">
        <f>VLOOKUP(A:A,'Repledge Call'!A:E,5,0)</f>
        <v>0</v>
      </c>
      <c r="J620" s="23">
        <f t="shared" si="27"/>
        <v>23928</v>
      </c>
      <c r="K620" s="23" t="e">
        <f>SUMIF(#REF!,BRANCH!A:A,#REF!)</f>
        <v>#REF!</v>
      </c>
      <c r="L620" s="23" t="e">
        <f>SUMIF(#REF!,BRANCH!A:A,#REF!)</f>
        <v>#REF!</v>
      </c>
      <c r="M620" s="23" t="e">
        <f>SUMIF(#REF!,BRANCH!B:B,#REF!)</f>
        <v>#REF!</v>
      </c>
      <c r="N620" s="52" t="e">
        <f>SUMIF(#REF!,BRANCH!A:A,#REF!)</f>
        <v>#REF!</v>
      </c>
      <c r="O620" s="23" t="e">
        <f t="shared" si="28"/>
        <v>#REF!</v>
      </c>
      <c r="P620" s="23">
        <f>SUMIF('Normal Call'!A:A,BRANCH!A:A,'Normal Call'!D:D)</f>
        <v>244957</v>
      </c>
      <c r="Q620" s="23">
        <f>SUMIF('Normal Call'!A:A,BRANCH!A:A,'Normal Call'!G:G)</f>
        <v>113</v>
      </c>
      <c r="R620" s="23">
        <f>SUMIF('Normal Call'!A:A,BRANCH!A:A,'Normal Call'!F:F)</f>
        <v>4</v>
      </c>
      <c r="S620" s="52">
        <f>SUMIF('Normal Call'!B:B,BRANCH!B:B,'Normal Call'!E:E)</f>
        <v>109</v>
      </c>
      <c r="T620" s="23">
        <f t="shared" si="29"/>
        <v>244953</v>
      </c>
    </row>
    <row r="621" spans="1:20" x14ac:dyDescent="0.25">
      <c r="A621" s="21">
        <v>669</v>
      </c>
      <c r="B621" s="33" t="s">
        <v>1174</v>
      </c>
      <c r="C621" s="34" t="s">
        <v>299</v>
      </c>
      <c r="D621" s="34" t="s">
        <v>300</v>
      </c>
      <c r="E621" s="22" t="s">
        <v>13</v>
      </c>
      <c r="F621" s="23">
        <f>SUMIF('Repledge Call'!A:A,BRANCH!A:A,'Repledge Call'!D:D)</f>
        <v>10460</v>
      </c>
      <c r="G621" s="23">
        <f>SUMIF('Repledge Call'!A:A,BRANCH!A:A,'Repledge Call'!G:G)</f>
        <v>0</v>
      </c>
      <c r="H621" s="23">
        <f>SUMIF('Repledge Call'!A:A,BRANCH!A:A,'Repledge Call'!F:F)</f>
        <v>0</v>
      </c>
      <c r="I621" s="52">
        <f>VLOOKUP(A:A,'Repledge Call'!A:E,5,0)</f>
        <v>0</v>
      </c>
      <c r="J621" s="23">
        <f t="shared" si="27"/>
        <v>10460</v>
      </c>
      <c r="K621" s="23" t="e">
        <f>SUMIF(#REF!,BRANCH!A:A,#REF!)</f>
        <v>#REF!</v>
      </c>
      <c r="L621" s="23" t="e">
        <f>SUMIF(#REF!,BRANCH!A:A,#REF!)</f>
        <v>#REF!</v>
      </c>
      <c r="M621" s="23" t="e">
        <f>SUMIF(#REF!,BRANCH!B:B,#REF!)</f>
        <v>#REF!</v>
      </c>
      <c r="N621" s="52" t="e">
        <f>SUMIF(#REF!,BRANCH!A:A,#REF!)</f>
        <v>#REF!</v>
      </c>
      <c r="O621" s="23" t="e">
        <f t="shared" si="28"/>
        <v>#REF!</v>
      </c>
      <c r="P621" s="23">
        <f>SUMIF('Normal Call'!A:A,BRANCH!A:A,'Normal Call'!D:D)</f>
        <v>96784</v>
      </c>
      <c r="Q621" s="23">
        <f>SUMIF('Normal Call'!A:A,BRANCH!A:A,'Normal Call'!G:G)</f>
        <v>24</v>
      </c>
      <c r="R621" s="23">
        <f>SUMIF('Normal Call'!A:A,BRANCH!A:A,'Normal Call'!F:F)</f>
        <v>24</v>
      </c>
      <c r="S621" s="52">
        <f>SUMIF('Normal Call'!B:B,BRANCH!B:B,'Normal Call'!E:E)</f>
        <v>0</v>
      </c>
      <c r="T621" s="23">
        <f t="shared" si="29"/>
        <v>96760</v>
      </c>
    </row>
    <row r="622" spans="1:20" x14ac:dyDescent="0.25">
      <c r="A622" s="21">
        <v>670</v>
      </c>
      <c r="B622" s="33" t="s">
        <v>1175</v>
      </c>
      <c r="C622" s="34" t="s">
        <v>237</v>
      </c>
      <c r="D622" s="34" t="s">
        <v>139</v>
      </c>
      <c r="E622" s="22" t="s">
        <v>16</v>
      </c>
      <c r="F622" s="23">
        <f>SUMIF('Repledge Call'!A:A,BRANCH!A:A,'Repledge Call'!D:D)</f>
        <v>13645</v>
      </c>
      <c r="G622" s="23">
        <f>SUMIF('Repledge Call'!A:A,BRANCH!A:A,'Repledge Call'!G:G)</f>
        <v>0</v>
      </c>
      <c r="H622" s="23">
        <f>SUMIF('Repledge Call'!A:A,BRANCH!A:A,'Repledge Call'!F:F)</f>
        <v>0</v>
      </c>
      <c r="I622" s="52">
        <f>VLOOKUP(A:A,'Repledge Call'!A:E,5,0)</f>
        <v>0</v>
      </c>
      <c r="J622" s="23">
        <f t="shared" si="27"/>
        <v>13645</v>
      </c>
      <c r="K622" s="23" t="e">
        <f>SUMIF(#REF!,BRANCH!A:A,#REF!)</f>
        <v>#REF!</v>
      </c>
      <c r="L622" s="23" t="e">
        <f>SUMIF(#REF!,BRANCH!A:A,#REF!)</f>
        <v>#REF!</v>
      </c>
      <c r="M622" s="23" t="e">
        <f>SUMIF(#REF!,BRANCH!B:B,#REF!)</f>
        <v>#REF!</v>
      </c>
      <c r="N622" s="52" t="e">
        <f>SUMIF(#REF!,BRANCH!A:A,#REF!)</f>
        <v>#REF!</v>
      </c>
      <c r="O622" s="23" t="e">
        <f t="shared" si="28"/>
        <v>#REF!</v>
      </c>
      <c r="P622" s="23">
        <f>SUMIF('Normal Call'!A:A,BRANCH!A:A,'Normal Call'!D:D)</f>
        <v>145171</v>
      </c>
      <c r="Q622" s="23">
        <f>SUMIF('Normal Call'!A:A,BRANCH!A:A,'Normal Call'!G:G)</f>
        <v>78</v>
      </c>
      <c r="R622" s="23">
        <f>SUMIF('Normal Call'!A:A,BRANCH!A:A,'Normal Call'!F:F)</f>
        <v>56</v>
      </c>
      <c r="S622" s="52">
        <f>SUMIF('Normal Call'!B:B,BRANCH!B:B,'Normal Call'!E:E)</f>
        <v>22</v>
      </c>
      <c r="T622" s="23">
        <f t="shared" si="29"/>
        <v>145115</v>
      </c>
    </row>
    <row r="623" spans="1:20" x14ac:dyDescent="0.25">
      <c r="A623" s="21">
        <v>671</v>
      </c>
      <c r="B623" s="33" t="s">
        <v>1176</v>
      </c>
      <c r="C623" s="34" t="s">
        <v>431</v>
      </c>
      <c r="D623" s="34" t="s">
        <v>414</v>
      </c>
      <c r="E623" s="22" t="s">
        <v>13</v>
      </c>
      <c r="F623" s="23">
        <f>SUMIF('Repledge Call'!A:A,BRANCH!A:A,'Repledge Call'!D:D)</f>
        <v>7361</v>
      </c>
      <c r="G623" s="23">
        <f>SUMIF('Repledge Call'!A:A,BRANCH!A:A,'Repledge Call'!G:G)</f>
        <v>0</v>
      </c>
      <c r="H623" s="23">
        <f>SUMIF('Repledge Call'!A:A,BRANCH!A:A,'Repledge Call'!F:F)</f>
        <v>0</v>
      </c>
      <c r="I623" s="52">
        <f>VLOOKUP(A:A,'Repledge Call'!A:E,5,0)</f>
        <v>0</v>
      </c>
      <c r="J623" s="23">
        <f t="shared" si="27"/>
        <v>7361</v>
      </c>
      <c r="K623" s="23" t="e">
        <f>SUMIF(#REF!,BRANCH!A:A,#REF!)</f>
        <v>#REF!</v>
      </c>
      <c r="L623" s="23" t="e">
        <f>SUMIF(#REF!,BRANCH!A:A,#REF!)</f>
        <v>#REF!</v>
      </c>
      <c r="M623" s="23" t="e">
        <f>SUMIF(#REF!,BRANCH!B:B,#REF!)</f>
        <v>#REF!</v>
      </c>
      <c r="N623" s="52" t="e">
        <f>SUMIF(#REF!,BRANCH!A:A,#REF!)</f>
        <v>#REF!</v>
      </c>
      <c r="O623" s="23" t="e">
        <f t="shared" si="28"/>
        <v>#REF!</v>
      </c>
      <c r="P623" s="23">
        <f>SUMIF('Normal Call'!A:A,BRANCH!A:A,'Normal Call'!D:D)</f>
        <v>70318</v>
      </c>
      <c r="Q623" s="23">
        <f>SUMIF('Normal Call'!A:A,BRANCH!A:A,'Normal Call'!G:G)</f>
        <v>32</v>
      </c>
      <c r="R623" s="23">
        <f>SUMIF('Normal Call'!A:A,BRANCH!A:A,'Normal Call'!F:F)</f>
        <v>32</v>
      </c>
      <c r="S623" s="52">
        <f>SUMIF('Normal Call'!B:B,BRANCH!B:B,'Normal Call'!E:E)</f>
        <v>0</v>
      </c>
      <c r="T623" s="23">
        <f t="shared" si="29"/>
        <v>70286</v>
      </c>
    </row>
    <row r="624" spans="1:20" x14ac:dyDescent="0.25">
      <c r="A624" s="21">
        <v>672</v>
      </c>
      <c r="B624" s="33" t="s">
        <v>1177</v>
      </c>
      <c r="C624" s="34" t="s">
        <v>481</v>
      </c>
      <c r="D624" s="34" t="s">
        <v>173</v>
      </c>
      <c r="E624" s="22" t="s">
        <v>17</v>
      </c>
      <c r="F624" s="23">
        <f>SUMIF('Repledge Call'!A:A,BRANCH!A:A,'Repledge Call'!D:D)</f>
        <v>13653</v>
      </c>
      <c r="G624" s="23">
        <f>SUMIF('Repledge Call'!A:A,BRANCH!A:A,'Repledge Call'!G:G)</f>
        <v>0</v>
      </c>
      <c r="H624" s="23">
        <f>SUMIF('Repledge Call'!A:A,BRANCH!A:A,'Repledge Call'!F:F)</f>
        <v>0</v>
      </c>
      <c r="I624" s="52">
        <f>VLOOKUP(A:A,'Repledge Call'!A:E,5,0)</f>
        <v>0</v>
      </c>
      <c r="J624" s="23">
        <f t="shared" si="27"/>
        <v>13653</v>
      </c>
      <c r="K624" s="23" t="e">
        <f>SUMIF(#REF!,BRANCH!A:A,#REF!)</f>
        <v>#REF!</v>
      </c>
      <c r="L624" s="23" t="e">
        <f>SUMIF(#REF!,BRANCH!A:A,#REF!)</f>
        <v>#REF!</v>
      </c>
      <c r="M624" s="23" t="e">
        <f>SUMIF(#REF!,BRANCH!B:B,#REF!)</f>
        <v>#REF!</v>
      </c>
      <c r="N624" s="52" t="e">
        <f>SUMIF(#REF!,BRANCH!A:A,#REF!)</f>
        <v>#REF!</v>
      </c>
      <c r="O624" s="23" t="e">
        <f t="shared" si="28"/>
        <v>#REF!</v>
      </c>
      <c r="P624" s="23">
        <f>SUMIF('Normal Call'!A:A,BRANCH!A:A,'Normal Call'!D:D)</f>
        <v>141489</v>
      </c>
      <c r="Q624" s="23">
        <f>SUMIF('Normal Call'!A:A,BRANCH!A:A,'Normal Call'!G:G)</f>
        <v>55</v>
      </c>
      <c r="R624" s="23">
        <f>SUMIF('Normal Call'!A:A,BRANCH!A:A,'Normal Call'!F:F)</f>
        <v>55</v>
      </c>
      <c r="S624" s="52">
        <f>SUMIF('Normal Call'!B:B,BRANCH!B:B,'Normal Call'!E:E)</f>
        <v>0</v>
      </c>
      <c r="T624" s="23">
        <f t="shared" si="29"/>
        <v>141434</v>
      </c>
    </row>
    <row r="625" spans="1:20" x14ac:dyDescent="0.25">
      <c r="A625" s="21">
        <v>673</v>
      </c>
      <c r="B625" s="33" t="s">
        <v>1178</v>
      </c>
      <c r="C625" s="34" t="s">
        <v>485</v>
      </c>
      <c r="D625" s="34" t="s">
        <v>152</v>
      </c>
      <c r="E625" s="22" t="s">
        <v>16</v>
      </c>
      <c r="F625" s="23">
        <f>SUMIF('Repledge Call'!A:A,BRANCH!A:A,'Repledge Call'!D:D)</f>
        <v>10733</v>
      </c>
      <c r="G625" s="23">
        <f>SUMIF('Repledge Call'!A:A,BRANCH!A:A,'Repledge Call'!G:G)</f>
        <v>0</v>
      </c>
      <c r="H625" s="23">
        <f>SUMIF('Repledge Call'!A:A,BRANCH!A:A,'Repledge Call'!F:F)</f>
        <v>0</v>
      </c>
      <c r="I625" s="52">
        <f>VLOOKUP(A:A,'Repledge Call'!A:E,5,0)</f>
        <v>0</v>
      </c>
      <c r="J625" s="23">
        <f t="shared" si="27"/>
        <v>10733</v>
      </c>
      <c r="K625" s="23" t="e">
        <f>SUMIF(#REF!,BRANCH!A:A,#REF!)</f>
        <v>#REF!</v>
      </c>
      <c r="L625" s="23" t="e">
        <f>SUMIF(#REF!,BRANCH!A:A,#REF!)</f>
        <v>#REF!</v>
      </c>
      <c r="M625" s="23" t="e">
        <f>SUMIF(#REF!,BRANCH!B:B,#REF!)</f>
        <v>#REF!</v>
      </c>
      <c r="N625" s="52" t="e">
        <f>SUMIF(#REF!,BRANCH!A:A,#REF!)</f>
        <v>#REF!</v>
      </c>
      <c r="O625" s="23" t="e">
        <f t="shared" si="28"/>
        <v>#REF!</v>
      </c>
      <c r="P625" s="23">
        <f>SUMIF('Normal Call'!A:A,BRANCH!A:A,'Normal Call'!D:D)</f>
        <v>103398</v>
      </c>
      <c r="Q625" s="23">
        <f>SUMIF('Normal Call'!A:A,BRANCH!A:A,'Normal Call'!G:G)</f>
        <v>49</v>
      </c>
      <c r="R625" s="23">
        <f>SUMIF('Normal Call'!A:A,BRANCH!A:A,'Normal Call'!F:F)</f>
        <v>49</v>
      </c>
      <c r="S625" s="52">
        <f>SUMIF('Normal Call'!B:B,BRANCH!B:B,'Normal Call'!E:E)</f>
        <v>0</v>
      </c>
      <c r="T625" s="23">
        <f t="shared" si="29"/>
        <v>103349</v>
      </c>
    </row>
    <row r="626" spans="1:20" x14ac:dyDescent="0.25">
      <c r="A626" s="21">
        <v>674</v>
      </c>
      <c r="B626" s="33" t="s">
        <v>1179</v>
      </c>
      <c r="C626" s="34" t="s">
        <v>330</v>
      </c>
      <c r="D626" s="34" t="s">
        <v>141</v>
      </c>
      <c r="E626" s="22" t="s">
        <v>16</v>
      </c>
      <c r="F626" s="23">
        <f>SUMIF('Repledge Call'!A:A,BRANCH!A:A,'Repledge Call'!D:D)</f>
        <v>13147</v>
      </c>
      <c r="G626" s="23">
        <f>SUMIF('Repledge Call'!A:A,BRANCH!A:A,'Repledge Call'!G:G)</f>
        <v>1</v>
      </c>
      <c r="H626" s="23">
        <f>SUMIF('Repledge Call'!A:A,BRANCH!A:A,'Repledge Call'!F:F)</f>
        <v>1</v>
      </c>
      <c r="I626" s="52">
        <f>VLOOKUP(A:A,'Repledge Call'!A:E,5,0)</f>
        <v>0</v>
      </c>
      <c r="J626" s="23">
        <f t="shared" si="27"/>
        <v>13146</v>
      </c>
      <c r="K626" s="23" t="e">
        <f>SUMIF(#REF!,BRANCH!A:A,#REF!)</f>
        <v>#REF!</v>
      </c>
      <c r="L626" s="23" t="e">
        <f>SUMIF(#REF!,BRANCH!A:A,#REF!)</f>
        <v>#REF!</v>
      </c>
      <c r="M626" s="23" t="e">
        <f>SUMIF(#REF!,BRANCH!B:B,#REF!)</f>
        <v>#REF!</v>
      </c>
      <c r="N626" s="52" t="e">
        <f>SUMIF(#REF!,BRANCH!A:A,#REF!)</f>
        <v>#REF!</v>
      </c>
      <c r="O626" s="23" t="e">
        <f t="shared" si="28"/>
        <v>#REF!</v>
      </c>
      <c r="P626" s="23">
        <f>SUMIF('Normal Call'!A:A,BRANCH!A:A,'Normal Call'!D:D)</f>
        <v>133492</v>
      </c>
      <c r="Q626" s="23">
        <f>SUMIF('Normal Call'!A:A,BRANCH!A:A,'Normal Call'!G:G)</f>
        <v>45</v>
      </c>
      <c r="R626" s="23">
        <f>SUMIF('Normal Call'!A:A,BRANCH!A:A,'Normal Call'!F:F)</f>
        <v>45</v>
      </c>
      <c r="S626" s="52">
        <f>SUMIF('Normal Call'!B:B,BRANCH!B:B,'Normal Call'!E:E)</f>
        <v>0</v>
      </c>
      <c r="T626" s="23">
        <f t="shared" si="29"/>
        <v>133447</v>
      </c>
    </row>
    <row r="627" spans="1:20" x14ac:dyDescent="0.25">
      <c r="A627" s="21">
        <v>675</v>
      </c>
      <c r="B627" s="33" t="s">
        <v>1180</v>
      </c>
      <c r="C627" s="34" t="s">
        <v>400</v>
      </c>
      <c r="D627" s="34" t="s">
        <v>282</v>
      </c>
      <c r="E627" s="22" t="s">
        <v>13</v>
      </c>
      <c r="F627" s="23">
        <f>SUMIF('Repledge Call'!A:A,BRANCH!A:A,'Repledge Call'!D:D)</f>
        <v>4335</v>
      </c>
      <c r="G627" s="23">
        <f>SUMIF('Repledge Call'!A:A,BRANCH!A:A,'Repledge Call'!G:G)</f>
        <v>0</v>
      </c>
      <c r="H627" s="23">
        <f>SUMIF('Repledge Call'!A:A,BRANCH!A:A,'Repledge Call'!F:F)</f>
        <v>0</v>
      </c>
      <c r="I627" s="52">
        <f>VLOOKUP(A:A,'Repledge Call'!A:E,5,0)</f>
        <v>0</v>
      </c>
      <c r="J627" s="23">
        <f t="shared" si="27"/>
        <v>4335</v>
      </c>
      <c r="K627" s="23" t="e">
        <f>SUMIF(#REF!,BRANCH!A:A,#REF!)</f>
        <v>#REF!</v>
      </c>
      <c r="L627" s="23" t="e">
        <f>SUMIF(#REF!,BRANCH!A:A,#REF!)</f>
        <v>#REF!</v>
      </c>
      <c r="M627" s="23" t="e">
        <f>SUMIF(#REF!,BRANCH!B:B,#REF!)</f>
        <v>#REF!</v>
      </c>
      <c r="N627" s="52" t="e">
        <f>SUMIF(#REF!,BRANCH!A:A,#REF!)</f>
        <v>#REF!</v>
      </c>
      <c r="O627" s="23" t="e">
        <f t="shared" si="28"/>
        <v>#REF!</v>
      </c>
      <c r="P627" s="23">
        <f>SUMIF('Normal Call'!A:A,BRANCH!A:A,'Normal Call'!D:D)</f>
        <v>39864</v>
      </c>
      <c r="Q627" s="23">
        <f>SUMIF('Normal Call'!A:A,BRANCH!A:A,'Normal Call'!G:G)</f>
        <v>9</v>
      </c>
      <c r="R627" s="23">
        <f>SUMIF('Normal Call'!A:A,BRANCH!A:A,'Normal Call'!F:F)</f>
        <v>9</v>
      </c>
      <c r="S627" s="52">
        <f>SUMIF('Normal Call'!B:B,BRANCH!B:B,'Normal Call'!E:E)</f>
        <v>0</v>
      </c>
      <c r="T627" s="23">
        <f t="shared" si="29"/>
        <v>39855</v>
      </c>
    </row>
    <row r="628" spans="1:20" x14ac:dyDescent="0.25">
      <c r="A628" s="21">
        <v>676</v>
      </c>
      <c r="B628" s="33" t="s">
        <v>1181</v>
      </c>
      <c r="C628" s="34" t="s">
        <v>307</v>
      </c>
      <c r="D628" s="34" t="s">
        <v>308</v>
      </c>
      <c r="E628" s="22" t="s">
        <v>14</v>
      </c>
      <c r="F628" s="23">
        <f>SUMIF('Repledge Call'!A:A,BRANCH!A:A,'Repledge Call'!D:D)</f>
        <v>6197</v>
      </c>
      <c r="G628" s="23">
        <f>SUMIF('Repledge Call'!A:A,BRANCH!A:A,'Repledge Call'!G:G)</f>
        <v>0</v>
      </c>
      <c r="H628" s="23">
        <f>SUMIF('Repledge Call'!A:A,BRANCH!A:A,'Repledge Call'!F:F)</f>
        <v>0</v>
      </c>
      <c r="I628" s="52">
        <f>VLOOKUP(A:A,'Repledge Call'!A:E,5,0)</f>
        <v>0</v>
      </c>
      <c r="J628" s="23">
        <f t="shared" si="27"/>
        <v>6197</v>
      </c>
      <c r="K628" s="23" t="e">
        <f>SUMIF(#REF!,BRANCH!A:A,#REF!)</f>
        <v>#REF!</v>
      </c>
      <c r="L628" s="23" t="e">
        <f>SUMIF(#REF!,BRANCH!A:A,#REF!)</f>
        <v>#REF!</v>
      </c>
      <c r="M628" s="23" t="e">
        <f>SUMIF(#REF!,BRANCH!B:B,#REF!)</f>
        <v>#REF!</v>
      </c>
      <c r="N628" s="52" t="e">
        <f>SUMIF(#REF!,BRANCH!A:A,#REF!)</f>
        <v>#REF!</v>
      </c>
      <c r="O628" s="23" t="e">
        <f t="shared" si="28"/>
        <v>#REF!</v>
      </c>
      <c r="P628" s="23">
        <f>SUMIF('Normal Call'!A:A,BRANCH!A:A,'Normal Call'!D:D)</f>
        <v>60346</v>
      </c>
      <c r="Q628" s="23">
        <f>SUMIF('Normal Call'!A:A,BRANCH!A:A,'Normal Call'!G:G)</f>
        <v>22</v>
      </c>
      <c r="R628" s="23">
        <f>SUMIF('Normal Call'!A:A,BRANCH!A:A,'Normal Call'!F:F)</f>
        <v>22</v>
      </c>
      <c r="S628" s="52">
        <f>SUMIF('Normal Call'!B:B,BRANCH!B:B,'Normal Call'!E:E)</f>
        <v>0</v>
      </c>
      <c r="T628" s="23">
        <f t="shared" si="29"/>
        <v>60324</v>
      </c>
    </row>
    <row r="629" spans="1:20" x14ac:dyDescent="0.25">
      <c r="A629" s="21">
        <v>677</v>
      </c>
      <c r="B629" s="33" t="s">
        <v>1182</v>
      </c>
      <c r="C629" s="34" t="s">
        <v>408</v>
      </c>
      <c r="D629" s="34" t="s">
        <v>230</v>
      </c>
      <c r="E629" s="22" t="s">
        <v>13</v>
      </c>
      <c r="F629" s="23">
        <f>SUMIF('Repledge Call'!A:A,BRANCH!A:A,'Repledge Call'!D:D)</f>
        <v>6104</v>
      </c>
      <c r="G629" s="23">
        <f>SUMIF('Repledge Call'!A:A,BRANCH!A:A,'Repledge Call'!G:G)</f>
        <v>0</v>
      </c>
      <c r="H629" s="23">
        <f>SUMIF('Repledge Call'!A:A,BRANCH!A:A,'Repledge Call'!F:F)</f>
        <v>0</v>
      </c>
      <c r="I629" s="52">
        <f>VLOOKUP(A:A,'Repledge Call'!A:E,5,0)</f>
        <v>0</v>
      </c>
      <c r="J629" s="23">
        <f t="shared" si="27"/>
        <v>6104</v>
      </c>
      <c r="K629" s="23" t="e">
        <f>SUMIF(#REF!,BRANCH!A:A,#REF!)</f>
        <v>#REF!</v>
      </c>
      <c r="L629" s="23" t="e">
        <f>SUMIF(#REF!,BRANCH!A:A,#REF!)</f>
        <v>#REF!</v>
      </c>
      <c r="M629" s="23" t="e">
        <f>SUMIF(#REF!,BRANCH!B:B,#REF!)</f>
        <v>#REF!</v>
      </c>
      <c r="N629" s="52" t="e">
        <f>SUMIF(#REF!,BRANCH!A:A,#REF!)</f>
        <v>#REF!</v>
      </c>
      <c r="O629" s="23" t="e">
        <f t="shared" si="28"/>
        <v>#REF!</v>
      </c>
      <c r="P629" s="23">
        <f>SUMIF('Normal Call'!A:A,BRANCH!A:A,'Normal Call'!D:D)</f>
        <v>62345</v>
      </c>
      <c r="Q629" s="23">
        <f>SUMIF('Normal Call'!A:A,BRANCH!A:A,'Normal Call'!G:G)</f>
        <v>21</v>
      </c>
      <c r="R629" s="23">
        <f>SUMIF('Normal Call'!A:A,BRANCH!A:A,'Normal Call'!F:F)</f>
        <v>19</v>
      </c>
      <c r="S629" s="52">
        <f>SUMIF('Normal Call'!B:B,BRANCH!B:B,'Normal Call'!E:E)</f>
        <v>2</v>
      </c>
      <c r="T629" s="23">
        <f t="shared" si="29"/>
        <v>62326</v>
      </c>
    </row>
    <row r="630" spans="1:20" x14ac:dyDescent="0.25">
      <c r="A630" s="21">
        <v>678</v>
      </c>
      <c r="B630" s="33" t="s">
        <v>1183</v>
      </c>
      <c r="C630" s="34" t="s">
        <v>418</v>
      </c>
      <c r="D630" s="34" t="s">
        <v>187</v>
      </c>
      <c r="E630" s="22" t="s">
        <v>15</v>
      </c>
      <c r="F630" s="23">
        <f>SUMIF('Repledge Call'!A:A,BRANCH!A:A,'Repledge Call'!D:D)</f>
        <v>8312</v>
      </c>
      <c r="G630" s="23">
        <f>SUMIF('Repledge Call'!A:A,BRANCH!A:A,'Repledge Call'!G:G)</f>
        <v>0</v>
      </c>
      <c r="H630" s="23">
        <f>SUMIF('Repledge Call'!A:A,BRANCH!A:A,'Repledge Call'!F:F)</f>
        <v>0</v>
      </c>
      <c r="I630" s="52">
        <f>VLOOKUP(A:A,'Repledge Call'!A:E,5,0)</f>
        <v>0</v>
      </c>
      <c r="J630" s="23">
        <f t="shared" si="27"/>
        <v>8312</v>
      </c>
      <c r="K630" s="23" t="e">
        <f>SUMIF(#REF!,BRANCH!A:A,#REF!)</f>
        <v>#REF!</v>
      </c>
      <c r="L630" s="23" t="e">
        <f>SUMIF(#REF!,BRANCH!A:A,#REF!)</f>
        <v>#REF!</v>
      </c>
      <c r="M630" s="23" t="e">
        <f>SUMIF(#REF!,BRANCH!B:B,#REF!)</f>
        <v>#REF!</v>
      </c>
      <c r="N630" s="52" t="e">
        <f>SUMIF(#REF!,BRANCH!A:A,#REF!)</f>
        <v>#REF!</v>
      </c>
      <c r="O630" s="23" t="e">
        <f t="shared" si="28"/>
        <v>#REF!</v>
      </c>
      <c r="P630" s="23">
        <f>SUMIF('Normal Call'!A:A,BRANCH!A:A,'Normal Call'!D:D)</f>
        <v>84589</v>
      </c>
      <c r="Q630" s="23">
        <f>SUMIF('Normal Call'!A:A,BRANCH!A:A,'Normal Call'!G:G)</f>
        <v>40</v>
      </c>
      <c r="R630" s="23">
        <f>SUMIF('Normal Call'!A:A,BRANCH!A:A,'Normal Call'!F:F)</f>
        <v>40</v>
      </c>
      <c r="S630" s="52">
        <f>SUMIF('Normal Call'!B:B,BRANCH!B:B,'Normal Call'!E:E)</f>
        <v>0</v>
      </c>
      <c r="T630" s="23">
        <f t="shared" si="29"/>
        <v>84549</v>
      </c>
    </row>
    <row r="631" spans="1:20" x14ac:dyDescent="0.25">
      <c r="A631" s="21">
        <v>679</v>
      </c>
      <c r="B631" s="33" t="s">
        <v>1184</v>
      </c>
      <c r="C631" s="34" t="s">
        <v>140</v>
      </c>
      <c r="D631" s="34" t="s">
        <v>141</v>
      </c>
      <c r="E631" s="22" t="s">
        <v>16</v>
      </c>
      <c r="F631" s="23">
        <f>SUMIF('Repledge Call'!A:A,BRANCH!A:A,'Repledge Call'!D:D)</f>
        <v>10150</v>
      </c>
      <c r="G631" s="23">
        <f>SUMIF('Repledge Call'!A:A,BRANCH!A:A,'Repledge Call'!G:G)</f>
        <v>0</v>
      </c>
      <c r="H631" s="23">
        <f>SUMIF('Repledge Call'!A:A,BRANCH!A:A,'Repledge Call'!F:F)</f>
        <v>0</v>
      </c>
      <c r="I631" s="52">
        <f>VLOOKUP(A:A,'Repledge Call'!A:E,5,0)</f>
        <v>0</v>
      </c>
      <c r="J631" s="23">
        <f t="shared" si="27"/>
        <v>10150</v>
      </c>
      <c r="K631" s="23" t="e">
        <f>SUMIF(#REF!,BRANCH!A:A,#REF!)</f>
        <v>#REF!</v>
      </c>
      <c r="L631" s="23" t="e">
        <f>SUMIF(#REF!,BRANCH!A:A,#REF!)</f>
        <v>#REF!</v>
      </c>
      <c r="M631" s="23" t="e">
        <f>SUMIF(#REF!,BRANCH!B:B,#REF!)</f>
        <v>#REF!</v>
      </c>
      <c r="N631" s="52" t="e">
        <f>SUMIF(#REF!,BRANCH!A:A,#REF!)</f>
        <v>#REF!</v>
      </c>
      <c r="O631" s="23" t="e">
        <f t="shared" si="28"/>
        <v>#REF!</v>
      </c>
      <c r="P631" s="23">
        <f>SUMIF('Normal Call'!A:A,BRANCH!A:A,'Normal Call'!D:D)</f>
        <v>98751</v>
      </c>
      <c r="Q631" s="23">
        <f>SUMIF('Normal Call'!A:A,BRANCH!A:A,'Normal Call'!G:G)</f>
        <v>36</v>
      </c>
      <c r="R631" s="23">
        <f>SUMIF('Normal Call'!A:A,BRANCH!A:A,'Normal Call'!F:F)</f>
        <v>24</v>
      </c>
      <c r="S631" s="52">
        <f>SUMIF('Normal Call'!B:B,BRANCH!B:B,'Normal Call'!E:E)</f>
        <v>12</v>
      </c>
      <c r="T631" s="23">
        <f t="shared" si="29"/>
        <v>98727</v>
      </c>
    </row>
    <row r="632" spans="1:20" x14ac:dyDescent="0.25">
      <c r="A632" s="21">
        <v>680</v>
      </c>
      <c r="B632" s="33" t="s">
        <v>1185</v>
      </c>
      <c r="C632" s="34" t="s">
        <v>373</v>
      </c>
      <c r="D632" s="34" t="s">
        <v>282</v>
      </c>
      <c r="E632" s="22" t="s">
        <v>13</v>
      </c>
      <c r="F632" s="23">
        <f>SUMIF('Repledge Call'!A:A,BRANCH!A:A,'Repledge Call'!D:D)</f>
        <v>4095</v>
      </c>
      <c r="G632" s="23">
        <f>SUMIF('Repledge Call'!A:A,BRANCH!A:A,'Repledge Call'!G:G)</f>
        <v>0</v>
      </c>
      <c r="H632" s="23">
        <f>SUMIF('Repledge Call'!A:A,BRANCH!A:A,'Repledge Call'!F:F)</f>
        <v>0</v>
      </c>
      <c r="I632" s="52">
        <f>VLOOKUP(A:A,'Repledge Call'!A:E,5,0)</f>
        <v>0</v>
      </c>
      <c r="J632" s="23">
        <f t="shared" si="27"/>
        <v>4095</v>
      </c>
      <c r="K632" s="23" t="e">
        <f>SUMIF(#REF!,BRANCH!A:A,#REF!)</f>
        <v>#REF!</v>
      </c>
      <c r="L632" s="23" t="e">
        <f>SUMIF(#REF!,BRANCH!A:A,#REF!)</f>
        <v>#REF!</v>
      </c>
      <c r="M632" s="23" t="e">
        <f>SUMIF(#REF!,BRANCH!B:B,#REF!)</f>
        <v>#REF!</v>
      </c>
      <c r="N632" s="52" t="e">
        <f>SUMIF(#REF!,BRANCH!A:A,#REF!)</f>
        <v>#REF!</v>
      </c>
      <c r="O632" s="23" t="e">
        <f t="shared" si="28"/>
        <v>#REF!</v>
      </c>
      <c r="P632" s="23">
        <f>SUMIF('Normal Call'!A:A,BRANCH!A:A,'Normal Call'!D:D)</f>
        <v>43471</v>
      </c>
      <c r="Q632" s="23">
        <f>SUMIF('Normal Call'!A:A,BRANCH!A:A,'Normal Call'!G:G)</f>
        <v>24</v>
      </c>
      <c r="R632" s="23">
        <f>SUMIF('Normal Call'!A:A,BRANCH!A:A,'Normal Call'!F:F)</f>
        <v>1</v>
      </c>
      <c r="S632" s="52">
        <f>SUMIF('Normal Call'!B:B,BRANCH!B:B,'Normal Call'!E:E)</f>
        <v>23</v>
      </c>
      <c r="T632" s="23">
        <f t="shared" si="29"/>
        <v>43470</v>
      </c>
    </row>
    <row r="633" spans="1:20" x14ac:dyDescent="0.25">
      <c r="A633" s="21">
        <v>681</v>
      </c>
      <c r="B633" s="33" t="s">
        <v>1186</v>
      </c>
      <c r="C633" s="34" t="s">
        <v>237</v>
      </c>
      <c r="D633" s="34" t="s">
        <v>139</v>
      </c>
      <c r="E633" s="22" t="s">
        <v>16</v>
      </c>
      <c r="F633" s="23">
        <f>SUMIF('Repledge Call'!A:A,BRANCH!A:A,'Repledge Call'!D:D)</f>
        <v>12872</v>
      </c>
      <c r="G633" s="23">
        <f>SUMIF('Repledge Call'!A:A,BRANCH!A:A,'Repledge Call'!G:G)</f>
        <v>0</v>
      </c>
      <c r="H633" s="23">
        <f>SUMIF('Repledge Call'!A:A,BRANCH!A:A,'Repledge Call'!F:F)</f>
        <v>0</v>
      </c>
      <c r="I633" s="52">
        <f>VLOOKUP(A:A,'Repledge Call'!A:E,5,0)</f>
        <v>0</v>
      </c>
      <c r="J633" s="23">
        <f t="shared" si="27"/>
        <v>12872</v>
      </c>
      <c r="K633" s="23" t="e">
        <f>SUMIF(#REF!,BRANCH!A:A,#REF!)</f>
        <v>#REF!</v>
      </c>
      <c r="L633" s="23" t="e">
        <f>SUMIF(#REF!,BRANCH!A:A,#REF!)</f>
        <v>#REF!</v>
      </c>
      <c r="M633" s="23" t="e">
        <f>SUMIF(#REF!,BRANCH!B:B,#REF!)</f>
        <v>#REF!</v>
      </c>
      <c r="N633" s="52" t="e">
        <f>SUMIF(#REF!,BRANCH!A:A,#REF!)</f>
        <v>#REF!</v>
      </c>
      <c r="O633" s="23" t="e">
        <f t="shared" si="28"/>
        <v>#REF!</v>
      </c>
      <c r="P633" s="23">
        <f>SUMIF('Normal Call'!A:A,BRANCH!A:A,'Normal Call'!D:D)</f>
        <v>128738</v>
      </c>
      <c r="Q633" s="23">
        <f>SUMIF('Normal Call'!A:A,BRANCH!A:A,'Normal Call'!G:G)</f>
        <v>42</v>
      </c>
      <c r="R633" s="23">
        <f>SUMIF('Normal Call'!A:A,BRANCH!A:A,'Normal Call'!F:F)</f>
        <v>42</v>
      </c>
      <c r="S633" s="52">
        <f>SUMIF('Normal Call'!B:B,BRANCH!B:B,'Normal Call'!E:E)</f>
        <v>0</v>
      </c>
      <c r="T633" s="23">
        <f t="shared" si="29"/>
        <v>128696</v>
      </c>
    </row>
    <row r="634" spans="1:20" x14ac:dyDescent="0.25">
      <c r="A634" s="21">
        <v>682</v>
      </c>
      <c r="B634" s="33" t="s">
        <v>1187</v>
      </c>
      <c r="C634" s="34" t="s">
        <v>473</v>
      </c>
      <c r="D634" s="34" t="s">
        <v>282</v>
      </c>
      <c r="E634" s="22" t="s">
        <v>13</v>
      </c>
      <c r="F634" s="23">
        <f>SUMIF('Repledge Call'!A:A,BRANCH!A:A,'Repledge Call'!D:D)</f>
        <v>6991</v>
      </c>
      <c r="G634" s="23">
        <f>SUMIF('Repledge Call'!A:A,BRANCH!A:A,'Repledge Call'!G:G)</f>
        <v>0</v>
      </c>
      <c r="H634" s="23">
        <f>SUMIF('Repledge Call'!A:A,BRANCH!A:A,'Repledge Call'!F:F)</f>
        <v>0</v>
      </c>
      <c r="I634" s="52">
        <f>VLOOKUP(A:A,'Repledge Call'!A:E,5,0)</f>
        <v>0</v>
      </c>
      <c r="J634" s="23">
        <f t="shared" si="27"/>
        <v>6991</v>
      </c>
      <c r="K634" s="23" t="e">
        <f>SUMIF(#REF!,BRANCH!A:A,#REF!)</f>
        <v>#REF!</v>
      </c>
      <c r="L634" s="23" t="e">
        <f>SUMIF(#REF!,BRANCH!A:A,#REF!)</f>
        <v>#REF!</v>
      </c>
      <c r="M634" s="23" t="e">
        <f>SUMIF(#REF!,BRANCH!B:B,#REF!)</f>
        <v>#REF!</v>
      </c>
      <c r="N634" s="52" t="e">
        <f>SUMIF(#REF!,BRANCH!A:A,#REF!)</f>
        <v>#REF!</v>
      </c>
      <c r="O634" s="23" t="e">
        <f t="shared" si="28"/>
        <v>#REF!</v>
      </c>
      <c r="P634" s="23">
        <f>SUMIF('Normal Call'!A:A,BRANCH!A:A,'Normal Call'!D:D)</f>
        <v>67045</v>
      </c>
      <c r="Q634" s="23">
        <f>SUMIF('Normal Call'!A:A,BRANCH!A:A,'Normal Call'!G:G)</f>
        <v>28</v>
      </c>
      <c r="R634" s="23">
        <f>SUMIF('Normal Call'!A:A,BRANCH!A:A,'Normal Call'!F:F)</f>
        <v>28</v>
      </c>
      <c r="S634" s="52">
        <f>SUMIF('Normal Call'!B:B,BRANCH!B:B,'Normal Call'!E:E)</f>
        <v>0</v>
      </c>
      <c r="T634" s="23">
        <f t="shared" si="29"/>
        <v>67017</v>
      </c>
    </row>
    <row r="635" spans="1:20" x14ac:dyDescent="0.25">
      <c r="A635" s="21">
        <v>683</v>
      </c>
      <c r="B635" s="33" t="s">
        <v>1188</v>
      </c>
      <c r="C635" s="34" t="s">
        <v>330</v>
      </c>
      <c r="D635" s="34" t="s">
        <v>141</v>
      </c>
      <c r="E635" s="22" t="s">
        <v>16</v>
      </c>
      <c r="F635" s="23">
        <f>SUMIF('Repledge Call'!A:A,BRANCH!A:A,'Repledge Call'!D:D)</f>
        <v>21723</v>
      </c>
      <c r="G635" s="23">
        <f>SUMIF('Repledge Call'!A:A,BRANCH!A:A,'Repledge Call'!G:G)</f>
        <v>0</v>
      </c>
      <c r="H635" s="23">
        <f>SUMIF('Repledge Call'!A:A,BRANCH!A:A,'Repledge Call'!F:F)</f>
        <v>0</v>
      </c>
      <c r="I635" s="52">
        <f>VLOOKUP(A:A,'Repledge Call'!A:E,5,0)</f>
        <v>0</v>
      </c>
      <c r="J635" s="23">
        <f t="shared" si="27"/>
        <v>21723</v>
      </c>
      <c r="K635" s="23" t="e">
        <f>SUMIF(#REF!,BRANCH!A:A,#REF!)</f>
        <v>#REF!</v>
      </c>
      <c r="L635" s="23" t="e">
        <f>SUMIF(#REF!,BRANCH!A:A,#REF!)</f>
        <v>#REF!</v>
      </c>
      <c r="M635" s="23" t="e">
        <f>SUMIF(#REF!,BRANCH!B:B,#REF!)</f>
        <v>#REF!</v>
      </c>
      <c r="N635" s="52" t="e">
        <f>SUMIF(#REF!,BRANCH!A:A,#REF!)</f>
        <v>#REF!</v>
      </c>
      <c r="O635" s="23" t="e">
        <f t="shared" si="28"/>
        <v>#REF!</v>
      </c>
      <c r="P635" s="23">
        <f>SUMIF('Normal Call'!A:A,BRANCH!A:A,'Normal Call'!D:D)</f>
        <v>214207</v>
      </c>
      <c r="Q635" s="23">
        <f>SUMIF('Normal Call'!A:A,BRANCH!A:A,'Normal Call'!G:G)</f>
        <v>80</v>
      </c>
      <c r="R635" s="23">
        <f>SUMIF('Normal Call'!A:A,BRANCH!A:A,'Normal Call'!F:F)</f>
        <v>80</v>
      </c>
      <c r="S635" s="52">
        <f>SUMIF('Normal Call'!B:B,BRANCH!B:B,'Normal Call'!E:E)</f>
        <v>0</v>
      </c>
      <c r="T635" s="23">
        <f t="shared" si="29"/>
        <v>214127</v>
      </c>
    </row>
    <row r="636" spans="1:20" x14ac:dyDescent="0.25">
      <c r="A636" s="21">
        <v>684</v>
      </c>
      <c r="B636" s="33" t="s">
        <v>1189</v>
      </c>
      <c r="C636" s="34" t="s">
        <v>574</v>
      </c>
      <c r="D636" s="34" t="s">
        <v>404</v>
      </c>
      <c r="E636" s="22" t="s">
        <v>13</v>
      </c>
      <c r="F636" s="23">
        <f>SUMIF('Repledge Call'!A:A,BRANCH!A:A,'Repledge Call'!D:D)</f>
        <v>4818</v>
      </c>
      <c r="G636" s="23">
        <f>SUMIF('Repledge Call'!A:A,BRANCH!A:A,'Repledge Call'!G:G)</f>
        <v>0</v>
      </c>
      <c r="H636" s="23">
        <f>SUMIF('Repledge Call'!A:A,BRANCH!A:A,'Repledge Call'!F:F)</f>
        <v>0</v>
      </c>
      <c r="I636" s="52">
        <f>VLOOKUP(A:A,'Repledge Call'!A:E,5,0)</f>
        <v>0</v>
      </c>
      <c r="J636" s="23">
        <f t="shared" si="27"/>
        <v>4818</v>
      </c>
      <c r="K636" s="23" t="e">
        <f>SUMIF(#REF!,BRANCH!A:A,#REF!)</f>
        <v>#REF!</v>
      </c>
      <c r="L636" s="23" t="e">
        <f>SUMIF(#REF!,BRANCH!A:A,#REF!)</f>
        <v>#REF!</v>
      </c>
      <c r="M636" s="23" t="e">
        <f>SUMIF(#REF!,BRANCH!B:B,#REF!)</f>
        <v>#REF!</v>
      </c>
      <c r="N636" s="52" t="e">
        <f>SUMIF(#REF!,BRANCH!A:A,#REF!)</f>
        <v>#REF!</v>
      </c>
      <c r="O636" s="23" t="e">
        <f t="shared" si="28"/>
        <v>#REF!</v>
      </c>
      <c r="P636" s="23">
        <f>SUMIF('Normal Call'!A:A,BRANCH!A:A,'Normal Call'!D:D)</f>
        <v>40798</v>
      </c>
      <c r="Q636" s="23">
        <f>SUMIF('Normal Call'!A:A,BRANCH!A:A,'Normal Call'!G:G)</f>
        <v>12</v>
      </c>
      <c r="R636" s="23">
        <f>SUMIF('Normal Call'!A:A,BRANCH!A:A,'Normal Call'!F:F)</f>
        <v>12</v>
      </c>
      <c r="S636" s="52">
        <f>SUMIF('Normal Call'!B:B,BRANCH!B:B,'Normal Call'!E:E)</f>
        <v>0</v>
      </c>
      <c r="T636" s="23">
        <f t="shared" si="29"/>
        <v>40786</v>
      </c>
    </row>
    <row r="637" spans="1:20" x14ac:dyDescent="0.25">
      <c r="A637" s="21">
        <v>685</v>
      </c>
      <c r="B637" s="33" t="s">
        <v>1190</v>
      </c>
      <c r="C637" s="34" t="s">
        <v>574</v>
      </c>
      <c r="D637" s="34" t="s">
        <v>404</v>
      </c>
      <c r="E637" s="22" t="s">
        <v>13</v>
      </c>
      <c r="F637" s="23">
        <f>SUMIF('Repledge Call'!A:A,BRANCH!A:A,'Repledge Call'!D:D)</f>
        <v>2498</v>
      </c>
      <c r="G637" s="23">
        <f>SUMIF('Repledge Call'!A:A,BRANCH!A:A,'Repledge Call'!G:G)</f>
        <v>0</v>
      </c>
      <c r="H637" s="23">
        <f>SUMIF('Repledge Call'!A:A,BRANCH!A:A,'Repledge Call'!F:F)</f>
        <v>0</v>
      </c>
      <c r="I637" s="52">
        <f>VLOOKUP(A:A,'Repledge Call'!A:E,5,0)</f>
        <v>0</v>
      </c>
      <c r="J637" s="23">
        <f t="shared" si="27"/>
        <v>2498</v>
      </c>
      <c r="K637" s="23" t="e">
        <f>SUMIF(#REF!,BRANCH!A:A,#REF!)</f>
        <v>#REF!</v>
      </c>
      <c r="L637" s="23" t="e">
        <f>SUMIF(#REF!,BRANCH!A:A,#REF!)</f>
        <v>#REF!</v>
      </c>
      <c r="M637" s="23" t="e">
        <f>SUMIF(#REF!,BRANCH!B:B,#REF!)</f>
        <v>#REF!</v>
      </c>
      <c r="N637" s="52" t="e">
        <f>SUMIF(#REF!,BRANCH!A:A,#REF!)</f>
        <v>#REF!</v>
      </c>
      <c r="O637" s="23" t="e">
        <f t="shared" si="28"/>
        <v>#REF!</v>
      </c>
      <c r="P637" s="23">
        <f>SUMIF('Normal Call'!A:A,BRANCH!A:A,'Normal Call'!D:D)</f>
        <v>26578</v>
      </c>
      <c r="Q637" s="23">
        <f>SUMIF('Normal Call'!A:A,BRANCH!A:A,'Normal Call'!G:G)</f>
        <v>8</v>
      </c>
      <c r="R637" s="23">
        <f>SUMIF('Normal Call'!A:A,BRANCH!A:A,'Normal Call'!F:F)</f>
        <v>8</v>
      </c>
      <c r="S637" s="52">
        <f>SUMIF('Normal Call'!B:B,BRANCH!B:B,'Normal Call'!E:E)</f>
        <v>0</v>
      </c>
      <c r="T637" s="23">
        <f t="shared" si="29"/>
        <v>26570</v>
      </c>
    </row>
    <row r="638" spans="1:20" x14ac:dyDescent="0.25">
      <c r="A638" s="21">
        <v>686</v>
      </c>
      <c r="B638" s="33" t="s">
        <v>1191</v>
      </c>
      <c r="C638" s="34" t="s">
        <v>514</v>
      </c>
      <c r="D638" s="34" t="s">
        <v>470</v>
      </c>
      <c r="E638" s="22" t="s">
        <v>15</v>
      </c>
      <c r="F638" s="23">
        <f>SUMIF('Repledge Call'!A:A,BRANCH!A:A,'Repledge Call'!D:D)</f>
        <v>3805</v>
      </c>
      <c r="G638" s="23">
        <f>SUMIF('Repledge Call'!A:A,BRANCH!A:A,'Repledge Call'!G:G)</f>
        <v>0</v>
      </c>
      <c r="H638" s="23">
        <f>SUMIF('Repledge Call'!A:A,BRANCH!A:A,'Repledge Call'!F:F)</f>
        <v>0</v>
      </c>
      <c r="I638" s="52">
        <f>VLOOKUP(A:A,'Repledge Call'!A:E,5,0)</f>
        <v>0</v>
      </c>
      <c r="J638" s="23">
        <f t="shared" si="27"/>
        <v>3805</v>
      </c>
      <c r="K638" s="23" t="e">
        <f>SUMIF(#REF!,BRANCH!A:A,#REF!)</f>
        <v>#REF!</v>
      </c>
      <c r="L638" s="23" t="e">
        <f>SUMIF(#REF!,BRANCH!A:A,#REF!)</f>
        <v>#REF!</v>
      </c>
      <c r="M638" s="23" t="e">
        <f>SUMIF(#REF!,BRANCH!B:B,#REF!)</f>
        <v>#REF!</v>
      </c>
      <c r="N638" s="52" t="e">
        <f>SUMIF(#REF!,BRANCH!A:A,#REF!)</f>
        <v>#REF!</v>
      </c>
      <c r="O638" s="23" t="e">
        <f t="shared" si="28"/>
        <v>#REF!</v>
      </c>
      <c r="P638" s="23">
        <f>SUMIF('Normal Call'!A:A,BRANCH!A:A,'Normal Call'!D:D)</f>
        <v>34432</v>
      </c>
      <c r="Q638" s="23">
        <f>SUMIF('Normal Call'!A:A,BRANCH!A:A,'Normal Call'!G:G)</f>
        <v>12</v>
      </c>
      <c r="R638" s="23">
        <f>SUMIF('Normal Call'!A:A,BRANCH!A:A,'Normal Call'!F:F)</f>
        <v>0</v>
      </c>
      <c r="S638" s="52">
        <f>SUMIF('Normal Call'!B:B,BRANCH!B:B,'Normal Call'!E:E)</f>
        <v>12</v>
      </c>
      <c r="T638" s="23">
        <f t="shared" si="29"/>
        <v>34432</v>
      </c>
    </row>
    <row r="639" spans="1:20" x14ac:dyDescent="0.25">
      <c r="A639" s="21">
        <v>688</v>
      </c>
      <c r="B639" s="33" t="s">
        <v>1192</v>
      </c>
      <c r="C639" s="34" t="s">
        <v>400</v>
      </c>
      <c r="D639" s="34" t="s">
        <v>282</v>
      </c>
      <c r="E639" s="22" t="s">
        <v>13</v>
      </c>
      <c r="F639" s="23">
        <f>SUMIF('Repledge Call'!A:A,BRANCH!A:A,'Repledge Call'!D:D)</f>
        <v>2686</v>
      </c>
      <c r="G639" s="23">
        <f>SUMIF('Repledge Call'!A:A,BRANCH!A:A,'Repledge Call'!G:G)</f>
        <v>0</v>
      </c>
      <c r="H639" s="23">
        <f>SUMIF('Repledge Call'!A:A,BRANCH!A:A,'Repledge Call'!F:F)</f>
        <v>0</v>
      </c>
      <c r="I639" s="52">
        <f>VLOOKUP(A:A,'Repledge Call'!A:E,5,0)</f>
        <v>0</v>
      </c>
      <c r="J639" s="23">
        <f t="shared" si="27"/>
        <v>2686</v>
      </c>
      <c r="K639" s="23" t="e">
        <f>SUMIF(#REF!,BRANCH!A:A,#REF!)</f>
        <v>#REF!</v>
      </c>
      <c r="L639" s="23" t="e">
        <f>SUMIF(#REF!,BRANCH!A:A,#REF!)</f>
        <v>#REF!</v>
      </c>
      <c r="M639" s="23" t="e">
        <f>SUMIF(#REF!,BRANCH!B:B,#REF!)</f>
        <v>#REF!</v>
      </c>
      <c r="N639" s="52" t="e">
        <f>SUMIF(#REF!,BRANCH!A:A,#REF!)</f>
        <v>#REF!</v>
      </c>
      <c r="O639" s="23" t="e">
        <f t="shared" si="28"/>
        <v>#REF!</v>
      </c>
      <c r="P639" s="23">
        <f>SUMIF('Normal Call'!A:A,BRANCH!A:A,'Normal Call'!D:D)</f>
        <v>25200</v>
      </c>
      <c r="Q639" s="23">
        <f>SUMIF('Normal Call'!A:A,BRANCH!A:A,'Normal Call'!G:G)</f>
        <v>10</v>
      </c>
      <c r="R639" s="23">
        <f>SUMIF('Normal Call'!A:A,BRANCH!A:A,'Normal Call'!F:F)</f>
        <v>10</v>
      </c>
      <c r="S639" s="52">
        <f>SUMIF('Normal Call'!B:B,BRANCH!B:B,'Normal Call'!E:E)</f>
        <v>0</v>
      </c>
      <c r="T639" s="23">
        <f t="shared" si="29"/>
        <v>25190</v>
      </c>
    </row>
    <row r="640" spans="1:20" x14ac:dyDescent="0.25">
      <c r="A640" s="21">
        <v>689</v>
      </c>
      <c r="B640" s="33" t="s">
        <v>1193</v>
      </c>
      <c r="C640" s="34" t="s">
        <v>585</v>
      </c>
      <c r="D640" s="34" t="s">
        <v>341</v>
      </c>
      <c r="E640" s="22" t="s">
        <v>13</v>
      </c>
      <c r="F640" s="23">
        <f>SUMIF('Repledge Call'!A:A,BRANCH!A:A,'Repledge Call'!D:D)</f>
        <v>3414</v>
      </c>
      <c r="G640" s="23">
        <f>SUMIF('Repledge Call'!A:A,BRANCH!A:A,'Repledge Call'!G:G)</f>
        <v>0</v>
      </c>
      <c r="H640" s="23">
        <f>SUMIF('Repledge Call'!A:A,BRANCH!A:A,'Repledge Call'!F:F)</f>
        <v>0</v>
      </c>
      <c r="I640" s="52">
        <f>VLOOKUP(A:A,'Repledge Call'!A:E,5,0)</f>
        <v>0</v>
      </c>
      <c r="J640" s="23">
        <f t="shared" si="27"/>
        <v>3414</v>
      </c>
      <c r="K640" s="23" t="e">
        <f>SUMIF(#REF!,BRANCH!A:A,#REF!)</f>
        <v>#REF!</v>
      </c>
      <c r="L640" s="23" t="e">
        <f>SUMIF(#REF!,BRANCH!A:A,#REF!)</f>
        <v>#REF!</v>
      </c>
      <c r="M640" s="23" t="e">
        <f>SUMIF(#REF!,BRANCH!B:B,#REF!)</f>
        <v>#REF!</v>
      </c>
      <c r="N640" s="52" t="e">
        <f>SUMIF(#REF!,BRANCH!A:A,#REF!)</f>
        <v>#REF!</v>
      </c>
      <c r="O640" s="23" t="e">
        <f t="shared" si="28"/>
        <v>#REF!</v>
      </c>
      <c r="P640" s="23">
        <f>SUMIF('Normal Call'!A:A,BRANCH!A:A,'Normal Call'!D:D)</f>
        <v>33985</v>
      </c>
      <c r="Q640" s="23">
        <f>SUMIF('Normal Call'!A:A,BRANCH!A:A,'Normal Call'!G:G)</f>
        <v>13</v>
      </c>
      <c r="R640" s="23">
        <f>SUMIF('Normal Call'!A:A,BRANCH!A:A,'Normal Call'!F:F)</f>
        <v>13</v>
      </c>
      <c r="S640" s="52">
        <f>SUMIF('Normal Call'!B:B,BRANCH!B:B,'Normal Call'!E:E)</f>
        <v>0</v>
      </c>
      <c r="T640" s="23">
        <f t="shared" si="29"/>
        <v>33972</v>
      </c>
    </row>
    <row r="641" spans="1:20" x14ac:dyDescent="0.25">
      <c r="A641" s="21">
        <v>690</v>
      </c>
      <c r="B641" s="33" t="s">
        <v>1194</v>
      </c>
      <c r="C641" s="34" t="s">
        <v>571</v>
      </c>
      <c r="D641" s="34" t="s">
        <v>470</v>
      </c>
      <c r="E641" s="22" t="s">
        <v>15</v>
      </c>
      <c r="F641" s="23">
        <f>SUMIF('Repledge Call'!A:A,BRANCH!A:A,'Repledge Call'!D:D)</f>
        <v>4704</v>
      </c>
      <c r="G641" s="23">
        <f>SUMIF('Repledge Call'!A:A,BRANCH!A:A,'Repledge Call'!G:G)</f>
        <v>0</v>
      </c>
      <c r="H641" s="23">
        <f>SUMIF('Repledge Call'!A:A,BRANCH!A:A,'Repledge Call'!F:F)</f>
        <v>0</v>
      </c>
      <c r="I641" s="52">
        <f>VLOOKUP(A:A,'Repledge Call'!A:E,5,0)</f>
        <v>0</v>
      </c>
      <c r="J641" s="23">
        <f t="shared" si="27"/>
        <v>4704</v>
      </c>
      <c r="K641" s="23" t="e">
        <f>SUMIF(#REF!,BRANCH!A:A,#REF!)</f>
        <v>#REF!</v>
      </c>
      <c r="L641" s="23" t="e">
        <f>SUMIF(#REF!,BRANCH!A:A,#REF!)</f>
        <v>#REF!</v>
      </c>
      <c r="M641" s="23" t="e">
        <f>SUMIF(#REF!,BRANCH!B:B,#REF!)</f>
        <v>#REF!</v>
      </c>
      <c r="N641" s="52" t="e">
        <f>SUMIF(#REF!,BRANCH!A:A,#REF!)</f>
        <v>#REF!</v>
      </c>
      <c r="O641" s="23" t="e">
        <f t="shared" si="28"/>
        <v>#REF!</v>
      </c>
      <c r="P641" s="23">
        <f>SUMIF('Normal Call'!A:A,BRANCH!A:A,'Normal Call'!D:D)</f>
        <v>45535</v>
      </c>
      <c r="Q641" s="23">
        <f>SUMIF('Normal Call'!A:A,BRANCH!A:A,'Normal Call'!G:G)</f>
        <v>16</v>
      </c>
      <c r="R641" s="23">
        <f>SUMIF('Normal Call'!A:A,BRANCH!A:A,'Normal Call'!F:F)</f>
        <v>1</v>
      </c>
      <c r="S641" s="52">
        <f>SUMIF('Normal Call'!B:B,BRANCH!B:B,'Normal Call'!E:E)</f>
        <v>15</v>
      </c>
      <c r="T641" s="23">
        <f t="shared" si="29"/>
        <v>45534</v>
      </c>
    </row>
    <row r="642" spans="1:20" x14ac:dyDescent="0.25">
      <c r="A642" s="21">
        <v>691</v>
      </c>
      <c r="B642" s="33" t="s">
        <v>1195</v>
      </c>
      <c r="C642" s="34" t="s">
        <v>511</v>
      </c>
      <c r="D642" s="34" t="s">
        <v>362</v>
      </c>
      <c r="E642" s="22" t="s">
        <v>15</v>
      </c>
      <c r="F642" s="23">
        <f>SUMIF('Repledge Call'!A:A,BRANCH!A:A,'Repledge Call'!D:D)</f>
        <v>4184</v>
      </c>
      <c r="G642" s="23">
        <f>SUMIF('Repledge Call'!A:A,BRANCH!A:A,'Repledge Call'!G:G)</f>
        <v>0</v>
      </c>
      <c r="H642" s="23">
        <f>SUMIF('Repledge Call'!A:A,BRANCH!A:A,'Repledge Call'!F:F)</f>
        <v>0</v>
      </c>
      <c r="I642" s="52">
        <f>VLOOKUP(A:A,'Repledge Call'!A:E,5,0)</f>
        <v>0</v>
      </c>
      <c r="J642" s="23">
        <f t="shared" si="27"/>
        <v>4184</v>
      </c>
      <c r="K642" s="23" t="e">
        <f>SUMIF(#REF!,BRANCH!A:A,#REF!)</f>
        <v>#REF!</v>
      </c>
      <c r="L642" s="23" t="e">
        <f>SUMIF(#REF!,BRANCH!A:A,#REF!)</f>
        <v>#REF!</v>
      </c>
      <c r="M642" s="23" t="e">
        <f>SUMIF(#REF!,BRANCH!B:B,#REF!)</f>
        <v>#REF!</v>
      </c>
      <c r="N642" s="52" t="e">
        <f>SUMIF(#REF!,BRANCH!A:A,#REF!)</f>
        <v>#REF!</v>
      </c>
      <c r="O642" s="23" t="e">
        <f t="shared" si="28"/>
        <v>#REF!</v>
      </c>
      <c r="P642" s="23">
        <f>SUMIF('Normal Call'!A:A,BRANCH!A:A,'Normal Call'!D:D)</f>
        <v>37624</v>
      </c>
      <c r="Q642" s="23">
        <f>SUMIF('Normal Call'!A:A,BRANCH!A:A,'Normal Call'!G:G)</f>
        <v>11</v>
      </c>
      <c r="R642" s="23">
        <f>SUMIF('Normal Call'!A:A,BRANCH!A:A,'Normal Call'!F:F)</f>
        <v>0</v>
      </c>
      <c r="S642" s="52">
        <f>SUMIF('Normal Call'!B:B,BRANCH!B:B,'Normal Call'!E:E)</f>
        <v>11</v>
      </c>
      <c r="T642" s="23">
        <f t="shared" si="29"/>
        <v>37624</v>
      </c>
    </row>
    <row r="643" spans="1:20" x14ac:dyDescent="0.25">
      <c r="A643" s="21">
        <v>692</v>
      </c>
      <c r="B643" s="33" t="s">
        <v>1196</v>
      </c>
      <c r="C643" s="34" t="s">
        <v>511</v>
      </c>
      <c r="D643" s="34" t="s">
        <v>362</v>
      </c>
      <c r="E643" s="22" t="s">
        <v>15</v>
      </c>
      <c r="F643" s="23">
        <f>SUMIF('Repledge Call'!A:A,BRANCH!A:A,'Repledge Call'!D:D)</f>
        <v>4704</v>
      </c>
      <c r="G643" s="23">
        <f>SUMIF('Repledge Call'!A:A,BRANCH!A:A,'Repledge Call'!G:G)</f>
        <v>0</v>
      </c>
      <c r="H643" s="23">
        <f>SUMIF('Repledge Call'!A:A,BRANCH!A:A,'Repledge Call'!F:F)</f>
        <v>0</v>
      </c>
      <c r="I643" s="52">
        <f>VLOOKUP(A:A,'Repledge Call'!A:E,5,0)</f>
        <v>0</v>
      </c>
      <c r="J643" s="23">
        <f t="shared" ref="J643:J706" si="30">F643-H643</f>
        <v>4704</v>
      </c>
      <c r="K643" s="23" t="e">
        <f>SUMIF(#REF!,BRANCH!A:A,#REF!)</f>
        <v>#REF!</v>
      </c>
      <c r="L643" s="23" t="e">
        <f>SUMIF(#REF!,BRANCH!A:A,#REF!)</f>
        <v>#REF!</v>
      </c>
      <c r="M643" s="23" t="e">
        <f>SUMIF(#REF!,BRANCH!B:B,#REF!)</f>
        <v>#REF!</v>
      </c>
      <c r="N643" s="52" t="e">
        <f>SUMIF(#REF!,BRANCH!A:A,#REF!)</f>
        <v>#REF!</v>
      </c>
      <c r="O643" s="23" t="e">
        <f t="shared" ref="O643:O706" si="31">K643-M643</f>
        <v>#REF!</v>
      </c>
      <c r="P643" s="23">
        <f>SUMIF('Normal Call'!A:A,BRANCH!A:A,'Normal Call'!D:D)</f>
        <v>41914</v>
      </c>
      <c r="Q643" s="23">
        <f>SUMIF('Normal Call'!A:A,BRANCH!A:A,'Normal Call'!G:G)</f>
        <v>12</v>
      </c>
      <c r="R643" s="23">
        <f>SUMIF('Normal Call'!A:A,BRANCH!A:A,'Normal Call'!F:F)</f>
        <v>12</v>
      </c>
      <c r="S643" s="52">
        <f>SUMIF('Normal Call'!B:B,BRANCH!B:B,'Normal Call'!E:E)</f>
        <v>0</v>
      </c>
      <c r="T643" s="23">
        <f t="shared" ref="T643:T706" si="32">P643-R643</f>
        <v>41902</v>
      </c>
    </row>
    <row r="644" spans="1:20" x14ac:dyDescent="0.25">
      <c r="A644" s="21">
        <v>693</v>
      </c>
      <c r="B644" s="33" t="s">
        <v>1197</v>
      </c>
      <c r="C644" s="34" t="s">
        <v>539</v>
      </c>
      <c r="D644" s="34" t="s">
        <v>341</v>
      </c>
      <c r="E644" s="22" t="s">
        <v>13</v>
      </c>
      <c r="F644" s="23">
        <f>SUMIF('Repledge Call'!A:A,BRANCH!A:A,'Repledge Call'!D:D)</f>
        <v>4926</v>
      </c>
      <c r="G644" s="23">
        <f>SUMIF('Repledge Call'!A:A,BRANCH!A:A,'Repledge Call'!G:G)</f>
        <v>0</v>
      </c>
      <c r="H644" s="23">
        <f>SUMIF('Repledge Call'!A:A,BRANCH!A:A,'Repledge Call'!F:F)</f>
        <v>0</v>
      </c>
      <c r="I644" s="52">
        <f>VLOOKUP(A:A,'Repledge Call'!A:E,5,0)</f>
        <v>0</v>
      </c>
      <c r="J644" s="23">
        <f t="shared" si="30"/>
        <v>4926</v>
      </c>
      <c r="K644" s="23" t="e">
        <f>SUMIF(#REF!,BRANCH!A:A,#REF!)</f>
        <v>#REF!</v>
      </c>
      <c r="L644" s="23" t="e">
        <f>SUMIF(#REF!,BRANCH!A:A,#REF!)</f>
        <v>#REF!</v>
      </c>
      <c r="M644" s="23" t="e">
        <f>SUMIF(#REF!,BRANCH!B:B,#REF!)</f>
        <v>#REF!</v>
      </c>
      <c r="N644" s="52" t="e">
        <f>SUMIF(#REF!,BRANCH!A:A,#REF!)</f>
        <v>#REF!</v>
      </c>
      <c r="O644" s="23" t="e">
        <f t="shared" si="31"/>
        <v>#REF!</v>
      </c>
      <c r="P644" s="23">
        <f>SUMIF('Normal Call'!A:A,BRANCH!A:A,'Normal Call'!D:D)</f>
        <v>49932</v>
      </c>
      <c r="Q644" s="23">
        <f>SUMIF('Normal Call'!A:A,BRANCH!A:A,'Normal Call'!G:G)</f>
        <v>14</v>
      </c>
      <c r="R644" s="23">
        <f>SUMIF('Normal Call'!A:A,BRANCH!A:A,'Normal Call'!F:F)</f>
        <v>0</v>
      </c>
      <c r="S644" s="52">
        <f>SUMIF('Normal Call'!B:B,BRANCH!B:B,'Normal Call'!E:E)</f>
        <v>14</v>
      </c>
      <c r="T644" s="23">
        <f t="shared" si="32"/>
        <v>49932</v>
      </c>
    </row>
    <row r="645" spans="1:20" x14ac:dyDescent="0.25">
      <c r="A645" s="21">
        <v>694</v>
      </c>
      <c r="B645" s="33" t="s">
        <v>1198</v>
      </c>
      <c r="C645" s="34" t="s">
        <v>326</v>
      </c>
      <c r="D645" s="34" t="s">
        <v>176</v>
      </c>
      <c r="E645" s="22" t="s">
        <v>17</v>
      </c>
      <c r="F645" s="23">
        <f>SUMIF('Repledge Call'!A:A,BRANCH!A:A,'Repledge Call'!D:D)</f>
        <v>16919</v>
      </c>
      <c r="G645" s="23">
        <f>SUMIF('Repledge Call'!A:A,BRANCH!A:A,'Repledge Call'!G:G)</f>
        <v>0</v>
      </c>
      <c r="H645" s="23">
        <f>SUMIF('Repledge Call'!A:A,BRANCH!A:A,'Repledge Call'!F:F)</f>
        <v>0</v>
      </c>
      <c r="I645" s="52">
        <f>VLOOKUP(A:A,'Repledge Call'!A:E,5,0)</f>
        <v>0</v>
      </c>
      <c r="J645" s="23">
        <f t="shared" si="30"/>
        <v>16919</v>
      </c>
      <c r="K645" s="23" t="e">
        <f>SUMIF(#REF!,BRANCH!A:A,#REF!)</f>
        <v>#REF!</v>
      </c>
      <c r="L645" s="23" t="e">
        <f>SUMIF(#REF!,BRANCH!A:A,#REF!)</f>
        <v>#REF!</v>
      </c>
      <c r="M645" s="23" t="e">
        <f>SUMIF(#REF!,BRANCH!B:B,#REF!)</f>
        <v>#REF!</v>
      </c>
      <c r="N645" s="52" t="e">
        <f>SUMIF(#REF!,BRANCH!A:A,#REF!)</f>
        <v>#REF!</v>
      </c>
      <c r="O645" s="23" t="e">
        <f t="shared" si="31"/>
        <v>#REF!</v>
      </c>
      <c r="P645" s="23">
        <f>SUMIF('Normal Call'!A:A,BRANCH!A:A,'Normal Call'!D:D)</f>
        <v>164035</v>
      </c>
      <c r="Q645" s="23">
        <f>SUMIF('Normal Call'!A:A,BRANCH!A:A,'Normal Call'!G:G)</f>
        <v>82</v>
      </c>
      <c r="R645" s="23">
        <f>SUMIF('Normal Call'!A:A,BRANCH!A:A,'Normal Call'!F:F)</f>
        <v>82</v>
      </c>
      <c r="S645" s="52">
        <f>SUMIF('Normal Call'!B:B,BRANCH!B:B,'Normal Call'!E:E)</f>
        <v>0</v>
      </c>
      <c r="T645" s="23">
        <f t="shared" si="32"/>
        <v>163953</v>
      </c>
    </row>
    <row r="646" spans="1:20" x14ac:dyDescent="0.25">
      <c r="A646" s="21">
        <v>697</v>
      </c>
      <c r="B646" s="33" t="s">
        <v>1199</v>
      </c>
      <c r="C646" s="34" t="s">
        <v>172</v>
      </c>
      <c r="D646" s="34" t="s">
        <v>173</v>
      </c>
      <c r="E646" s="22" t="s">
        <v>17</v>
      </c>
      <c r="F646" s="23">
        <f>SUMIF('Repledge Call'!A:A,BRANCH!A:A,'Repledge Call'!D:D)</f>
        <v>14453</v>
      </c>
      <c r="G646" s="23">
        <f>SUMIF('Repledge Call'!A:A,BRANCH!A:A,'Repledge Call'!G:G)</f>
        <v>0</v>
      </c>
      <c r="H646" s="23">
        <f>SUMIF('Repledge Call'!A:A,BRANCH!A:A,'Repledge Call'!F:F)</f>
        <v>0</v>
      </c>
      <c r="I646" s="52">
        <f>VLOOKUP(A:A,'Repledge Call'!A:E,5,0)</f>
        <v>0</v>
      </c>
      <c r="J646" s="23">
        <f t="shared" si="30"/>
        <v>14453</v>
      </c>
      <c r="K646" s="23" t="e">
        <f>SUMIF(#REF!,BRANCH!A:A,#REF!)</f>
        <v>#REF!</v>
      </c>
      <c r="L646" s="23" t="e">
        <f>SUMIF(#REF!,BRANCH!A:A,#REF!)</f>
        <v>#REF!</v>
      </c>
      <c r="M646" s="23" t="e">
        <f>SUMIF(#REF!,BRANCH!B:B,#REF!)</f>
        <v>#REF!</v>
      </c>
      <c r="N646" s="52" t="e">
        <f>SUMIF(#REF!,BRANCH!A:A,#REF!)</f>
        <v>#REF!</v>
      </c>
      <c r="O646" s="23" t="e">
        <f t="shared" si="31"/>
        <v>#REF!</v>
      </c>
      <c r="P646" s="23">
        <f>SUMIF('Normal Call'!A:A,BRANCH!A:A,'Normal Call'!D:D)</f>
        <v>155341</v>
      </c>
      <c r="Q646" s="23">
        <f>SUMIF('Normal Call'!A:A,BRANCH!A:A,'Normal Call'!G:G)</f>
        <v>80</v>
      </c>
      <c r="R646" s="23">
        <f>SUMIF('Normal Call'!A:A,BRANCH!A:A,'Normal Call'!F:F)</f>
        <v>4</v>
      </c>
      <c r="S646" s="52">
        <f>SUMIF('Normal Call'!B:B,BRANCH!B:B,'Normal Call'!E:E)</f>
        <v>76</v>
      </c>
      <c r="T646" s="23">
        <f t="shared" si="32"/>
        <v>155337</v>
      </c>
    </row>
    <row r="647" spans="1:20" x14ac:dyDescent="0.25">
      <c r="A647" s="21">
        <v>698</v>
      </c>
      <c r="B647" s="33" t="s">
        <v>1200</v>
      </c>
      <c r="C647" s="34" t="s">
        <v>517</v>
      </c>
      <c r="D647" s="34" t="s">
        <v>372</v>
      </c>
      <c r="E647" s="22" t="s">
        <v>15</v>
      </c>
      <c r="F647" s="23">
        <f>SUMIF('Repledge Call'!A:A,BRANCH!A:A,'Repledge Call'!D:D)</f>
        <v>9816</v>
      </c>
      <c r="G647" s="23">
        <f>SUMIF('Repledge Call'!A:A,BRANCH!A:A,'Repledge Call'!G:G)</f>
        <v>0</v>
      </c>
      <c r="H647" s="23">
        <f>SUMIF('Repledge Call'!A:A,BRANCH!A:A,'Repledge Call'!F:F)</f>
        <v>0</v>
      </c>
      <c r="I647" s="52">
        <f>VLOOKUP(A:A,'Repledge Call'!A:E,5,0)</f>
        <v>0</v>
      </c>
      <c r="J647" s="23">
        <f t="shared" si="30"/>
        <v>9816</v>
      </c>
      <c r="K647" s="23" t="e">
        <f>SUMIF(#REF!,BRANCH!A:A,#REF!)</f>
        <v>#REF!</v>
      </c>
      <c r="L647" s="23" t="e">
        <f>SUMIF(#REF!,BRANCH!A:A,#REF!)</f>
        <v>#REF!</v>
      </c>
      <c r="M647" s="23" t="e">
        <f>SUMIF(#REF!,BRANCH!B:B,#REF!)</f>
        <v>#REF!</v>
      </c>
      <c r="N647" s="52" t="e">
        <f>SUMIF(#REF!,BRANCH!A:A,#REF!)</f>
        <v>#REF!</v>
      </c>
      <c r="O647" s="23" t="e">
        <f t="shared" si="31"/>
        <v>#REF!</v>
      </c>
      <c r="P647" s="23">
        <f>SUMIF('Normal Call'!A:A,BRANCH!A:A,'Normal Call'!D:D)</f>
        <v>82292</v>
      </c>
      <c r="Q647" s="23">
        <f>SUMIF('Normal Call'!A:A,BRANCH!A:A,'Normal Call'!G:G)</f>
        <v>25</v>
      </c>
      <c r="R647" s="23">
        <f>SUMIF('Normal Call'!A:A,BRANCH!A:A,'Normal Call'!F:F)</f>
        <v>1</v>
      </c>
      <c r="S647" s="52">
        <f>SUMIF('Normal Call'!B:B,BRANCH!B:B,'Normal Call'!E:E)</f>
        <v>24</v>
      </c>
      <c r="T647" s="23">
        <f t="shared" si="32"/>
        <v>82291</v>
      </c>
    </row>
    <row r="648" spans="1:20" x14ac:dyDescent="0.25">
      <c r="A648" s="21">
        <v>699</v>
      </c>
      <c r="B648" s="33" t="s">
        <v>1201</v>
      </c>
      <c r="C648" s="34" t="s">
        <v>500</v>
      </c>
      <c r="D648" s="34" t="s">
        <v>282</v>
      </c>
      <c r="E648" s="22" t="s">
        <v>13</v>
      </c>
      <c r="F648" s="23">
        <f>SUMIF('Repledge Call'!A:A,BRANCH!A:A,'Repledge Call'!D:D)</f>
        <v>5588</v>
      </c>
      <c r="G648" s="23">
        <f>SUMIF('Repledge Call'!A:A,BRANCH!A:A,'Repledge Call'!G:G)</f>
        <v>0</v>
      </c>
      <c r="H648" s="23">
        <f>SUMIF('Repledge Call'!A:A,BRANCH!A:A,'Repledge Call'!F:F)</f>
        <v>0</v>
      </c>
      <c r="I648" s="52">
        <f>VLOOKUP(A:A,'Repledge Call'!A:E,5,0)</f>
        <v>0</v>
      </c>
      <c r="J648" s="23">
        <f t="shared" si="30"/>
        <v>5588</v>
      </c>
      <c r="K648" s="23" t="e">
        <f>SUMIF(#REF!,BRANCH!A:A,#REF!)</f>
        <v>#REF!</v>
      </c>
      <c r="L648" s="23" t="e">
        <f>SUMIF(#REF!,BRANCH!A:A,#REF!)</f>
        <v>#REF!</v>
      </c>
      <c r="M648" s="23" t="e">
        <f>SUMIF(#REF!,BRANCH!B:B,#REF!)</f>
        <v>#REF!</v>
      </c>
      <c r="N648" s="52" t="e">
        <f>SUMIF(#REF!,BRANCH!A:A,#REF!)</f>
        <v>#REF!</v>
      </c>
      <c r="O648" s="23" t="e">
        <f t="shared" si="31"/>
        <v>#REF!</v>
      </c>
      <c r="P648" s="23">
        <f>SUMIF('Normal Call'!A:A,BRANCH!A:A,'Normal Call'!D:D)</f>
        <v>51723</v>
      </c>
      <c r="Q648" s="23">
        <f>SUMIF('Normal Call'!A:A,BRANCH!A:A,'Normal Call'!G:G)</f>
        <v>14</v>
      </c>
      <c r="R648" s="23">
        <f>SUMIF('Normal Call'!A:A,BRANCH!A:A,'Normal Call'!F:F)</f>
        <v>14</v>
      </c>
      <c r="S648" s="52">
        <f>SUMIF('Normal Call'!B:B,BRANCH!B:B,'Normal Call'!E:E)</f>
        <v>0</v>
      </c>
      <c r="T648" s="23">
        <f t="shared" si="32"/>
        <v>51709</v>
      </c>
    </row>
    <row r="649" spans="1:20" x14ac:dyDescent="0.25">
      <c r="A649" s="21">
        <v>700</v>
      </c>
      <c r="B649" s="33" t="s">
        <v>1202</v>
      </c>
      <c r="C649" s="34" t="s">
        <v>311</v>
      </c>
      <c r="D649" s="34" t="s">
        <v>290</v>
      </c>
      <c r="E649" s="22" t="s">
        <v>17</v>
      </c>
      <c r="F649" s="23">
        <f>SUMIF('Repledge Call'!A:A,BRANCH!A:A,'Repledge Call'!D:D)</f>
        <v>11828</v>
      </c>
      <c r="G649" s="23">
        <f>SUMIF('Repledge Call'!A:A,BRANCH!A:A,'Repledge Call'!G:G)</f>
        <v>1</v>
      </c>
      <c r="H649" s="23">
        <f>SUMIF('Repledge Call'!A:A,BRANCH!A:A,'Repledge Call'!F:F)</f>
        <v>1</v>
      </c>
      <c r="I649" s="52">
        <f>VLOOKUP(A:A,'Repledge Call'!A:E,5,0)</f>
        <v>0</v>
      </c>
      <c r="J649" s="23">
        <f t="shared" si="30"/>
        <v>11827</v>
      </c>
      <c r="K649" s="23" t="e">
        <f>SUMIF(#REF!,BRANCH!A:A,#REF!)</f>
        <v>#REF!</v>
      </c>
      <c r="L649" s="23" t="e">
        <f>SUMIF(#REF!,BRANCH!A:A,#REF!)</f>
        <v>#REF!</v>
      </c>
      <c r="M649" s="23" t="e">
        <f>SUMIF(#REF!,BRANCH!B:B,#REF!)</f>
        <v>#REF!</v>
      </c>
      <c r="N649" s="52" t="e">
        <f>SUMIF(#REF!,BRANCH!A:A,#REF!)</f>
        <v>#REF!</v>
      </c>
      <c r="O649" s="23" t="e">
        <f t="shared" si="31"/>
        <v>#REF!</v>
      </c>
      <c r="P649" s="23">
        <f>SUMIF('Normal Call'!A:A,BRANCH!A:A,'Normal Call'!D:D)</f>
        <v>119337</v>
      </c>
      <c r="Q649" s="23">
        <f>SUMIF('Normal Call'!A:A,BRANCH!A:A,'Normal Call'!G:G)</f>
        <v>83</v>
      </c>
      <c r="R649" s="23">
        <f>SUMIF('Normal Call'!A:A,BRANCH!A:A,'Normal Call'!F:F)</f>
        <v>83</v>
      </c>
      <c r="S649" s="52">
        <f>SUMIF('Normal Call'!B:B,BRANCH!B:B,'Normal Call'!E:E)</f>
        <v>0</v>
      </c>
      <c r="T649" s="23">
        <f t="shared" si="32"/>
        <v>119254</v>
      </c>
    </row>
    <row r="650" spans="1:20" x14ac:dyDescent="0.25">
      <c r="A650" s="21">
        <v>702</v>
      </c>
      <c r="B650" s="33" t="s">
        <v>1203</v>
      </c>
      <c r="C650" s="34" t="s">
        <v>566</v>
      </c>
      <c r="D650" s="34" t="s">
        <v>335</v>
      </c>
      <c r="E650" s="22" t="s">
        <v>13</v>
      </c>
      <c r="F650" s="23">
        <f>SUMIF('Repledge Call'!A:A,BRANCH!A:A,'Repledge Call'!D:D)</f>
        <v>7780</v>
      </c>
      <c r="G650" s="23">
        <f>SUMIF('Repledge Call'!A:A,BRANCH!A:A,'Repledge Call'!G:G)</f>
        <v>0</v>
      </c>
      <c r="H650" s="23">
        <f>SUMIF('Repledge Call'!A:A,BRANCH!A:A,'Repledge Call'!F:F)</f>
        <v>0</v>
      </c>
      <c r="I650" s="52">
        <f>VLOOKUP(A:A,'Repledge Call'!A:E,5,0)</f>
        <v>0</v>
      </c>
      <c r="J650" s="23">
        <f t="shared" si="30"/>
        <v>7780</v>
      </c>
      <c r="K650" s="23" t="e">
        <f>SUMIF(#REF!,BRANCH!A:A,#REF!)</f>
        <v>#REF!</v>
      </c>
      <c r="L650" s="23" t="e">
        <f>SUMIF(#REF!,BRANCH!A:A,#REF!)</f>
        <v>#REF!</v>
      </c>
      <c r="M650" s="23" t="e">
        <f>SUMIF(#REF!,BRANCH!B:B,#REF!)</f>
        <v>#REF!</v>
      </c>
      <c r="N650" s="52" t="e">
        <f>SUMIF(#REF!,BRANCH!A:A,#REF!)</f>
        <v>#REF!</v>
      </c>
      <c r="O650" s="23" t="e">
        <f t="shared" si="31"/>
        <v>#REF!</v>
      </c>
      <c r="P650" s="23">
        <f>SUMIF('Normal Call'!A:A,BRANCH!A:A,'Normal Call'!D:D)</f>
        <v>75252</v>
      </c>
      <c r="Q650" s="23">
        <f>SUMIF('Normal Call'!A:A,BRANCH!A:A,'Normal Call'!G:G)</f>
        <v>33</v>
      </c>
      <c r="R650" s="23">
        <f>SUMIF('Normal Call'!A:A,BRANCH!A:A,'Normal Call'!F:F)</f>
        <v>33</v>
      </c>
      <c r="S650" s="52">
        <f>SUMIF('Normal Call'!B:B,BRANCH!B:B,'Normal Call'!E:E)</f>
        <v>0</v>
      </c>
      <c r="T650" s="23">
        <f t="shared" si="32"/>
        <v>75219</v>
      </c>
    </row>
    <row r="651" spans="1:20" x14ac:dyDescent="0.25">
      <c r="A651" s="21">
        <v>703</v>
      </c>
      <c r="B651" s="33" t="s">
        <v>1204</v>
      </c>
      <c r="C651" s="34" t="s">
        <v>324</v>
      </c>
      <c r="D651" s="34" t="s">
        <v>290</v>
      </c>
      <c r="E651" s="22" t="s">
        <v>17</v>
      </c>
      <c r="F651" s="23">
        <f>SUMIF('Repledge Call'!A:A,BRANCH!A:A,'Repledge Call'!D:D)</f>
        <v>17286</v>
      </c>
      <c r="G651" s="23">
        <f>SUMIF('Repledge Call'!A:A,BRANCH!A:A,'Repledge Call'!G:G)</f>
        <v>0</v>
      </c>
      <c r="H651" s="23">
        <f>SUMIF('Repledge Call'!A:A,BRANCH!A:A,'Repledge Call'!F:F)</f>
        <v>0</v>
      </c>
      <c r="I651" s="52">
        <f>VLOOKUP(A:A,'Repledge Call'!A:E,5,0)</f>
        <v>0</v>
      </c>
      <c r="J651" s="23">
        <f t="shared" si="30"/>
        <v>17286</v>
      </c>
      <c r="K651" s="23" t="e">
        <f>SUMIF(#REF!,BRANCH!A:A,#REF!)</f>
        <v>#REF!</v>
      </c>
      <c r="L651" s="23" t="e">
        <f>SUMIF(#REF!,BRANCH!A:A,#REF!)</f>
        <v>#REF!</v>
      </c>
      <c r="M651" s="23" t="e">
        <f>SUMIF(#REF!,BRANCH!B:B,#REF!)</f>
        <v>#REF!</v>
      </c>
      <c r="N651" s="52" t="e">
        <f>SUMIF(#REF!,BRANCH!A:A,#REF!)</f>
        <v>#REF!</v>
      </c>
      <c r="O651" s="23" t="e">
        <f t="shared" si="31"/>
        <v>#REF!</v>
      </c>
      <c r="P651" s="23">
        <f>SUMIF('Normal Call'!A:A,BRANCH!A:A,'Normal Call'!D:D)</f>
        <v>171674</v>
      </c>
      <c r="Q651" s="23">
        <f>SUMIF('Normal Call'!A:A,BRANCH!A:A,'Normal Call'!G:G)</f>
        <v>76</v>
      </c>
      <c r="R651" s="23">
        <f>SUMIF('Normal Call'!A:A,BRANCH!A:A,'Normal Call'!F:F)</f>
        <v>25</v>
      </c>
      <c r="S651" s="52">
        <f>SUMIF('Normal Call'!B:B,BRANCH!B:B,'Normal Call'!E:E)</f>
        <v>51</v>
      </c>
      <c r="T651" s="23">
        <f t="shared" si="32"/>
        <v>171649</v>
      </c>
    </row>
    <row r="652" spans="1:20" x14ac:dyDescent="0.25">
      <c r="A652" s="21">
        <v>704</v>
      </c>
      <c r="B652" s="33" t="s">
        <v>1205</v>
      </c>
      <c r="C652" s="34" t="s">
        <v>467</v>
      </c>
      <c r="D652" s="34" t="s">
        <v>372</v>
      </c>
      <c r="E652" s="22" t="s">
        <v>15</v>
      </c>
      <c r="F652" s="23">
        <f>SUMIF('Repledge Call'!A:A,BRANCH!A:A,'Repledge Call'!D:D)</f>
        <v>4638</v>
      </c>
      <c r="G652" s="23">
        <f>SUMIF('Repledge Call'!A:A,BRANCH!A:A,'Repledge Call'!G:G)</f>
        <v>0</v>
      </c>
      <c r="H652" s="23">
        <f>SUMIF('Repledge Call'!A:A,BRANCH!A:A,'Repledge Call'!F:F)</f>
        <v>0</v>
      </c>
      <c r="I652" s="52">
        <f>VLOOKUP(A:A,'Repledge Call'!A:E,5,0)</f>
        <v>0</v>
      </c>
      <c r="J652" s="23">
        <f t="shared" si="30"/>
        <v>4638</v>
      </c>
      <c r="K652" s="23" t="e">
        <f>SUMIF(#REF!,BRANCH!A:A,#REF!)</f>
        <v>#REF!</v>
      </c>
      <c r="L652" s="23" t="e">
        <f>SUMIF(#REF!,BRANCH!A:A,#REF!)</f>
        <v>#REF!</v>
      </c>
      <c r="M652" s="23" t="e">
        <f>SUMIF(#REF!,BRANCH!B:B,#REF!)</f>
        <v>#REF!</v>
      </c>
      <c r="N652" s="52" t="e">
        <f>SUMIF(#REF!,BRANCH!A:A,#REF!)</f>
        <v>#REF!</v>
      </c>
      <c r="O652" s="23" t="e">
        <f t="shared" si="31"/>
        <v>#REF!</v>
      </c>
      <c r="P652" s="23">
        <f>SUMIF('Normal Call'!A:A,BRANCH!A:A,'Normal Call'!D:D)</f>
        <v>41902</v>
      </c>
      <c r="Q652" s="23">
        <f>SUMIF('Normal Call'!A:A,BRANCH!A:A,'Normal Call'!G:G)</f>
        <v>17</v>
      </c>
      <c r="R652" s="23">
        <f>SUMIF('Normal Call'!A:A,BRANCH!A:A,'Normal Call'!F:F)</f>
        <v>1</v>
      </c>
      <c r="S652" s="52">
        <f>SUMIF('Normal Call'!B:B,BRANCH!B:B,'Normal Call'!E:E)</f>
        <v>16</v>
      </c>
      <c r="T652" s="23">
        <f t="shared" si="32"/>
        <v>41901</v>
      </c>
    </row>
    <row r="653" spans="1:20" x14ac:dyDescent="0.25">
      <c r="A653" s="21">
        <v>705</v>
      </c>
      <c r="B653" s="33" t="s">
        <v>1206</v>
      </c>
      <c r="C653" s="34" t="s">
        <v>535</v>
      </c>
      <c r="D653" s="34" t="s">
        <v>341</v>
      </c>
      <c r="E653" s="22" t="s">
        <v>13</v>
      </c>
      <c r="F653" s="23">
        <f>SUMIF('Repledge Call'!A:A,BRANCH!A:A,'Repledge Call'!D:D)</f>
        <v>7283</v>
      </c>
      <c r="G653" s="23">
        <f>SUMIF('Repledge Call'!A:A,BRANCH!A:A,'Repledge Call'!G:G)</f>
        <v>0</v>
      </c>
      <c r="H653" s="23">
        <f>SUMIF('Repledge Call'!A:A,BRANCH!A:A,'Repledge Call'!F:F)</f>
        <v>0</v>
      </c>
      <c r="I653" s="52">
        <f>VLOOKUP(A:A,'Repledge Call'!A:E,5,0)</f>
        <v>0</v>
      </c>
      <c r="J653" s="23">
        <f t="shared" si="30"/>
        <v>7283</v>
      </c>
      <c r="K653" s="23" t="e">
        <f>SUMIF(#REF!,BRANCH!A:A,#REF!)</f>
        <v>#REF!</v>
      </c>
      <c r="L653" s="23" t="e">
        <f>SUMIF(#REF!,BRANCH!A:A,#REF!)</f>
        <v>#REF!</v>
      </c>
      <c r="M653" s="23" t="e">
        <f>SUMIF(#REF!,BRANCH!B:B,#REF!)</f>
        <v>#REF!</v>
      </c>
      <c r="N653" s="52" t="e">
        <f>SUMIF(#REF!,BRANCH!A:A,#REF!)</f>
        <v>#REF!</v>
      </c>
      <c r="O653" s="23" t="e">
        <f t="shared" si="31"/>
        <v>#REF!</v>
      </c>
      <c r="P653" s="23">
        <f>SUMIF('Normal Call'!A:A,BRANCH!A:A,'Normal Call'!D:D)</f>
        <v>70104</v>
      </c>
      <c r="Q653" s="23">
        <f>SUMIF('Normal Call'!A:A,BRANCH!A:A,'Normal Call'!G:G)</f>
        <v>19</v>
      </c>
      <c r="R653" s="23">
        <f>SUMIF('Normal Call'!A:A,BRANCH!A:A,'Normal Call'!F:F)</f>
        <v>19</v>
      </c>
      <c r="S653" s="52">
        <f>SUMIF('Normal Call'!B:B,BRANCH!B:B,'Normal Call'!E:E)</f>
        <v>0</v>
      </c>
      <c r="T653" s="23">
        <f t="shared" si="32"/>
        <v>70085</v>
      </c>
    </row>
    <row r="654" spans="1:20" x14ac:dyDescent="0.25">
      <c r="A654" s="21">
        <v>706</v>
      </c>
      <c r="B654" s="33" t="s">
        <v>1207</v>
      </c>
      <c r="C654" s="34" t="s">
        <v>322</v>
      </c>
      <c r="D654" s="34" t="s">
        <v>152</v>
      </c>
      <c r="E654" s="22" t="s">
        <v>16</v>
      </c>
      <c r="F654" s="23">
        <f>SUMIF('Repledge Call'!A:A,BRANCH!A:A,'Repledge Call'!D:D)</f>
        <v>16413</v>
      </c>
      <c r="G654" s="23">
        <f>SUMIF('Repledge Call'!A:A,BRANCH!A:A,'Repledge Call'!G:G)</f>
        <v>0</v>
      </c>
      <c r="H654" s="23">
        <f>SUMIF('Repledge Call'!A:A,BRANCH!A:A,'Repledge Call'!F:F)</f>
        <v>0</v>
      </c>
      <c r="I654" s="52">
        <f>VLOOKUP(A:A,'Repledge Call'!A:E,5,0)</f>
        <v>0</v>
      </c>
      <c r="J654" s="23">
        <f t="shared" si="30"/>
        <v>16413</v>
      </c>
      <c r="K654" s="23" t="e">
        <f>SUMIF(#REF!,BRANCH!A:A,#REF!)</f>
        <v>#REF!</v>
      </c>
      <c r="L654" s="23" t="e">
        <f>SUMIF(#REF!,BRANCH!A:A,#REF!)</f>
        <v>#REF!</v>
      </c>
      <c r="M654" s="23" t="e">
        <f>SUMIF(#REF!,BRANCH!B:B,#REF!)</f>
        <v>#REF!</v>
      </c>
      <c r="N654" s="52" t="e">
        <f>SUMIF(#REF!,BRANCH!A:A,#REF!)</f>
        <v>#REF!</v>
      </c>
      <c r="O654" s="23" t="e">
        <f t="shared" si="31"/>
        <v>#REF!</v>
      </c>
      <c r="P654" s="23">
        <f>SUMIF('Normal Call'!A:A,BRANCH!A:A,'Normal Call'!D:D)</f>
        <v>153424</v>
      </c>
      <c r="Q654" s="23">
        <f>SUMIF('Normal Call'!A:A,BRANCH!A:A,'Normal Call'!G:G)</f>
        <v>44</v>
      </c>
      <c r="R654" s="23">
        <f>SUMIF('Normal Call'!A:A,BRANCH!A:A,'Normal Call'!F:F)</f>
        <v>44</v>
      </c>
      <c r="S654" s="52">
        <f>SUMIF('Normal Call'!B:B,BRANCH!B:B,'Normal Call'!E:E)</f>
        <v>0</v>
      </c>
      <c r="T654" s="23">
        <f t="shared" si="32"/>
        <v>153380</v>
      </c>
    </row>
    <row r="655" spans="1:20" x14ac:dyDescent="0.25">
      <c r="A655" s="21">
        <v>707</v>
      </c>
      <c r="B655" s="33" t="s">
        <v>1208</v>
      </c>
      <c r="C655" s="34" t="s">
        <v>431</v>
      </c>
      <c r="D655" s="34" t="s">
        <v>414</v>
      </c>
      <c r="E655" s="22" t="s">
        <v>13</v>
      </c>
      <c r="F655" s="23">
        <f>SUMIF('Repledge Call'!A:A,BRANCH!A:A,'Repledge Call'!D:D)</f>
        <v>9822</v>
      </c>
      <c r="G655" s="23">
        <f>SUMIF('Repledge Call'!A:A,BRANCH!A:A,'Repledge Call'!G:G)</f>
        <v>0</v>
      </c>
      <c r="H655" s="23">
        <f>SUMIF('Repledge Call'!A:A,BRANCH!A:A,'Repledge Call'!F:F)</f>
        <v>0</v>
      </c>
      <c r="I655" s="52">
        <f>VLOOKUP(A:A,'Repledge Call'!A:E,5,0)</f>
        <v>0</v>
      </c>
      <c r="J655" s="23">
        <f t="shared" si="30"/>
        <v>9822</v>
      </c>
      <c r="K655" s="23" t="e">
        <f>SUMIF(#REF!,BRANCH!A:A,#REF!)</f>
        <v>#REF!</v>
      </c>
      <c r="L655" s="23" t="e">
        <f>SUMIF(#REF!,BRANCH!A:A,#REF!)</f>
        <v>#REF!</v>
      </c>
      <c r="M655" s="23" t="e">
        <f>SUMIF(#REF!,BRANCH!B:B,#REF!)</f>
        <v>#REF!</v>
      </c>
      <c r="N655" s="52" t="e">
        <f>SUMIF(#REF!,BRANCH!A:A,#REF!)</f>
        <v>#REF!</v>
      </c>
      <c r="O655" s="23" t="e">
        <f t="shared" si="31"/>
        <v>#REF!</v>
      </c>
      <c r="P655" s="23">
        <f>SUMIF('Normal Call'!A:A,BRANCH!A:A,'Normal Call'!D:D)</f>
        <v>91975</v>
      </c>
      <c r="Q655" s="23">
        <f>SUMIF('Normal Call'!A:A,BRANCH!A:A,'Normal Call'!G:G)</f>
        <v>29</v>
      </c>
      <c r="R655" s="23">
        <f>SUMIF('Normal Call'!A:A,BRANCH!A:A,'Normal Call'!F:F)</f>
        <v>29</v>
      </c>
      <c r="S655" s="52">
        <f>SUMIF('Normal Call'!B:B,BRANCH!B:B,'Normal Call'!E:E)</f>
        <v>0</v>
      </c>
      <c r="T655" s="23">
        <f t="shared" si="32"/>
        <v>91946</v>
      </c>
    </row>
    <row r="656" spans="1:20" x14ac:dyDescent="0.25">
      <c r="A656" s="21">
        <v>708</v>
      </c>
      <c r="B656" s="33" t="s">
        <v>1209</v>
      </c>
      <c r="C656" s="34" t="s">
        <v>447</v>
      </c>
      <c r="D656" s="34" t="s">
        <v>300</v>
      </c>
      <c r="E656" s="22" t="s">
        <v>13</v>
      </c>
      <c r="F656" s="23">
        <f>SUMIF('Repledge Call'!A:A,BRANCH!A:A,'Repledge Call'!D:D)</f>
        <v>12072</v>
      </c>
      <c r="G656" s="23">
        <f>SUMIF('Repledge Call'!A:A,BRANCH!A:A,'Repledge Call'!G:G)</f>
        <v>0</v>
      </c>
      <c r="H656" s="23">
        <f>SUMIF('Repledge Call'!A:A,BRANCH!A:A,'Repledge Call'!F:F)</f>
        <v>0</v>
      </c>
      <c r="I656" s="52">
        <f>VLOOKUP(A:A,'Repledge Call'!A:E,5,0)</f>
        <v>0</v>
      </c>
      <c r="J656" s="23">
        <f t="shared" si="30"/>
        <v>12072</v>
      </c>
      <c r="K656" s="23" t="e">
        <f>SUMIF(#REF!,BRANCH!A:A,#REF!)</f>
        <v>#REF!</v>
      </c>
      <c r="L656" s="23" t="e">
        <f>SUMIF(#REF!,BRANCH!A:A,#REF!)</f>
        <v>#REF!</v>
      </c>
      <c r="M656" s="23" t="e">
        <f>SUMIF(#REF!,BRANCH!B:B,#REF!)</f>
        <v>#REF!</v>
      </c>
      <c r="N656" s="52" t="e">
        <f>SUMIF(#REF!,BRANCH!A:A,#REF!)</f>
        <v>#REF!</v>
      </c>
      <c r="O656" s="23" t="e">
        <f t="shared" si="31"/>
        <v>#REF!</v>
      </c>
      <c r="P656" s="23">
        <f>SUMIF('Normal Call'!A:A,BRANCH!A:A,'Normal Call'!D:D)</f>
        <v>103273</v>
      </c>
      <c r="Q656" s="23">
        <f>SUMIF('Normal Call'!A:A,BRANCH!A:A,'Normal Call'!G:G)</f>
        <v>26</v>
      </c>
      <c r="R656" s="23">
        <f>SUMIF('Normal Call'!A:A,BRANCH!A:A,'Normal Call'!F:F)</f>
        <v>6</v>
      </c>
      <c r="S656" s="52">
        <f>SUMIF('Normal Call'!B:B,BRANCH!B:B,'Normal Call'!E:E)</f>
        <v>20</v>
      </c>
      <c r="T656" s="23">
        <f t="shared" si="32"/>
        <v>103267</v>
      </c>
    </row>
    <row r="657" spans="1:20" x14ac:dyDescent="0.25">
      <c r="A657" s="21">
        <v>709</v>
      </c>
      <c r="B657" s="33" t="s">
        <v>1210</v>
      </c>
      <c r="C657" s="34" t="s">
        <v>324</v>
      </c>
      <c r="D657" s="34" t="s">
        <v>290</v>
      </c>
      <c r="E657" s="22" t="s">
        <v>17</v>
      </c>
      <c r="F657" s="23">
        <f>SUMIF('Repledge Call'!A:A,BRANCH!A:A,'Repledge Call'!D:D)</f>
        <v>11863</v>
      </c>
      <c r="G657" s="23">
        <f>SUMIF('Repledge Call'!A:A,BRANCH!A:A,'Repledge Call'!G:G)</f>
        <v>0</v>
      </c>
      <c r="H657" s="23">
        <f>SUMIF('Repledge Call'!A:A,BRANCH!A:A,'Repledge Call'!F:F)</f>
        <v>0</v>
      </c>
      <c r="I657" s="52">
        <f>VLOOKUP(A:A,'Repledge Call'!A:E,5,0)</f>
        <v>0</v>
      </c>
      <c r="J657" s="23">
        <f t="shared" si="30"/>
        <v>11863</v>
      </c>
      <c r="K657" s="23" t="e">
        <f>SUMIF(#REF!,BRANCH!A:A,#REF!)</f>
        <v>#REF!</v>
      </c>
      <c r="L657" s="23" t="e">
        <f>SUMIF(#REF!,BRANCH!A:A,#REF!)</f>
        <v>#REF!</v>
      </c>
      <c r="M657" s="23" t="e">
        <f>SUMIF(#REF!,BRANCH!B:B,#REF!)</f>
        <v>#REF!</v>
      </c>
      <c r="N657" s="52" t="e">
        <f>SUMIF(#REF!,BRANCH!A:A,#REF!)</f>
        <v>#REF!</v>
      </c>
      <c r="O657" s="23" t="e">
        <f t="shared" si="31"/>
        <v>#REF!</v>
      </c>
      <c r="P657" s="23">
        <f>SUMIF('Normal Call'!A:A,BRANCH!A:A,'Normal Call'!D:D)</f>
        <v>112008</v>
      </c>
      <c r="Q657" s="23">
        <f>SUMIF('Normal Call'!A:A,BRANCH!A:A,'Normal Call'!G:G)</f>
        <v>66</v>
      </c>
      <c r="R657" s="23">
        <f>SUMIF('Normal Call'!A:A,BRANCH!A:A,'Normal Call'!F:F)</f>
        <v>66</v>
      </c>
      <c r="S657" s="52">
        <f>SUMIF('Normal Call'!B:B,BRANCH!B:B,'Normal Call'!E:E)</f>
        <v>0</v>
      </c>
      <c r="T657" s="23">
        <f t="shared" si="32"/>
        <v>111942</v>
      </c>
    </row>
    <row r="658" spans="1:20" x14ac:dyDescent="0.25">
      <c r="A658" s="21">
        <v>710</v>
      </c>
      <c r="B658" s="33" t="s">
        <v>1211</v>
      </c>
      <c r="C658" s="34" t="s">
        <v>560</v>
      </c>
      <c r="D658" s="34" t="s">
        <v>290</v>
      </c>
      <c r="E658" s="22" t="s">
        <v>17</v>
      </c>
      <c r="F658" s="23">
        <f>SUMIF('Repledge Call'!A:A,BRANCH!A:A,'Repledge Call'!D:D)</f>
        <v>5262</v>
      </c>
      <c r="G658" s="23">
        <f>SUMIF('Repledge Call'!A:A,BRANCH!A:A,'Repledge Call'!G:G)</f>
        <v>0</v>
      </c>
      <c r="H658" s="23">
        <f>SUMIF('Repledge Call'!A:A,BRANCH!A:A,'Repledge Call'!F:F)</f>
        <v>0</v>
      </c>
      <c r="I658" s="52">
        <f>VLOOKUP(A:A,'Repledge Call'!A:E,5,0)</f>
        <v>0</v>
      </c>
      <c r="J658" s="23">
        <f t="shared" si="30"/>
        <v>5262</v>
      </c>
      <c r="K658" s="23" t="e">
        <f>SUMIF(#REF!,BRANCH!A:A,#REF!)</f>
        <v>#REF!</v>
      </c>
      <c r="L658" s="23" t="e">
        <f>SUMIF(#REF!,BRANCH!A:A,#REF!)</f>
        <v>#REF!</v>
      </c>
      <c r="M658" s="23" t="e">
        <f>SUMIF(#REF!,BRANCH!B:B,#REF!)</f>
        <v>#REF!</v>
      </c>
      <c r="N658" s="52" t="e">
        <f>SUMIF(#REF!,BRANCH!A:A,#REF!)</f>
        <v>#REF!</v>
      </c>
      <c r="O658" s="23" t="e">
        <f t="shared" si="31"/>
        <v>#REF!</v>
      </c>
      <c r="P658" s="23">
        <f>SUMIF('Normal Call'!A:A,BRANCH!A:A,'Normal Call'!D:D)</f>
        <v>52386</v>
      </c>
      <c r="Q658" s="23">
        <f>SUMIF('Normal Call'!A:A,BRANCH!A:A,'Normal Call'!G:G)</f>
        <v>22</v>
      </c>
      <c r="R658" s="23">
        <f>SUMIF('Normal Call'!A:A,BRANCH!A:A,'Normal Call'!F:F)</f>
        <v>22</v>
      </c>
      <c r="S658" s="52">
        <f>SUMIF('Normal Call'!B:B,BRANCH!B:B,'Normal Call'!E:E)</f>
        <v>0</v>
      </c>
      <c r="T658" s="23">
        <f t="shared" si="32"/>
        <v>52364</v>
      </c>
    </row>
    <row r="659" spans="1:20" x14ac:dyDescent="0.25">
      <c r="A659" s="21">
        <v>711</v>
      </c>
      <c r="B659" s="33" t="s">
        <v>1212</v>
      </c>
      <c r="C659" s="34" t="s">
        <v>354</v>
      </c>
      <c r="D659" s="34" t="s">
        <v>173</v>
      </c>
      <c r="E659" s="22" t="s">
        <v>17</v>
      </c>
      <c r="F659" s="23">
        <f>SUMIF('Repledge Call'!A:A,BRANCH!A:A,'Repledge Call'!D:D)</f>
        <v>11613</v>
      </c>
      <c r="G659" s="23">
        <f>SUMIF('Repledge Call'!A:A,BRANCH!A:A,'Repledge Call'!G:G)</f>
        <v>0</v>
      </c>
      <c r="H659" s="23">
        <f>SUMIF('Repledge Call'!A:A,BRANCH!A:A,'Repledge Call'!F:F)</f>
        <v>0</v>
      </c>
      <c r="I659" s="52">
        <f>VLOOKUP(A:A,'Repledge Call'!A:E,5,0)</f>
        <v>0</v>
      </c>
      <c r="J659" s="23">
        <f t="shared" si="30"/>
        <v>11613</v>
      </c>
      <c r="K659" s="23" t="e">
        <f>SUMIF(#REF!,BRANCH!A:A,#REF!)</f>
        <v>#REF!</v>
      </c>
      <c r="L659" s="23" t="e">
        <f>SUMIF(#REF!,BRANCH!A:A,#REF!)</f>
        <v>#REF!</v>
      </c>
      <c r="M659" s="23" t="e">
        <f>SUMIF(#REF!,BRANCH!B:B,#REF!)</f>
        <v>#REF!</v>
      </c>
      <c r="N659" s="52" t="e">
        <f>SUMIF(#REF!,BRANCH!A:A,#REF!)</f>
        <v>#REF!</v>
      </c>
      <c r="O659" s="23" t="e">
        <f t="shared" si="31"/>
        <v>#REF!</v>
      </c>
      <c r="P659" s="23">
        <f>SUMIF('Normal Call'!A:A,BRANCH!A:A,'Normal Call'!D:D)</f>
        <v>124722</v>
      </c>
      <c r="Q659" s="23">
        <f>SUMIF('Normal Call'!A:A,BRANCH!A:A,'Normal Call'!G:G)</f>
        <v>49</v>
      </c>
      <c r="R659" s="23">
        <f>SUMIF('Normal Call'!A:A,BRANCH!A:A,'Normal Call'!F:F)</f>
        <v>49</v>
      </c>
      <c r="S659" s="52">
        <f>SUMIF('Normal Call'!B:B,BRANCH!B:B,'Normal Call'!E:E)</f>
        <v>0</v>
      </c>
      <c r="T659" s="23">
        <f t="shared" si="32"/>
        <v>124673</v>
      </c>
    </row>
    <row r="660" spans="1:20" x14ac:dyDescent="0.25">
      <c r="A660" s="21">
        <v>712</v>
      </c>
      <c r="B660" s="33" t="s">
        <v>1213</v>
      </c>
      <c r="C660" s="34" t="s">
        <v>514</v>
      </c>
      <c r="D660" s="34" t="s">
        <v>470</v>
      </c>
      <c r="E660" s="22" t="s">
        <v>15</v>
      </c>
      <c r="F660" s="23">
        <f>SUMIF('Repledge Call'!A:A,BRANCH!A:A,'Repledge Call'!D:D)</f>
        <v>3345</v>
      </c>
      <c r="G660" s="23">
        <f>SUMIF('Repledge Call'!A:A,BRANCH!A:A,'Repledge Call'!G:G)</f>
        <v>0</v>
      </c>
      <c r="H660" s="23">
        <f>SUMIF('Repledge Call'!A:A,BRANCH!A:A,'Repledge Call'!F:F)</f>
        <v>0</v>
      </c>
      <c r="I660" s="52">
        <f>VLOOKUP(A:A,'Repledge Call'!A:E,5,0)</f>
        <v>0</v>
      </c>
      <c r="J660" s="23">
        <f t="shared" si="30"/>
        <v>3345</v>
      </c>
      <c r="K660" s="23" t="e">
        <f>SUMIF(#REF!,BRANCH!A:A,#REF!)</f>
        <v>#REF!</v>
      </c>
      <c r="L660" s="23" t="e">
        <f>SUMIF(#REF!,BRANCH!A:A,#REF!)</f>
        <v>#REF!</v>
      </c>
      <c r="M660" s="23" t="e">
        <f>SUMIF(#REF!,BRANCH!B:B,#REF!)</f>
        <v>#REF!</v>
      </c>
      <c r="N660" s="52" t="e">
        <f>SUMIF(#REF!,BRANCH!A:A,#REF!)</f>
        <v>#REF!</v>
      </c>
      <c r="O660" s="23" t="e">
        <f t="shared" si="31"/>
        <v>#REF!</v>
      </c>
      <c r="P660" s="23">
        <f>SUMIF('Normal Call'!A:A,BRANCH!A:A,'Normal Call'!D:D)</f>
        <v>30569</v>
      </c>
      <c r="Q660" s="23">
        <f>SUMIF('Normal Call'!A:A,BRANCH!A:A,'Normal Call'!G:G)</f>
        <v>11</v>
      </c>
      <c r="R660" s="23">
        <f>SUMIF('Normal Call'!A:A,BRANCH!A:A,'Normal Call'!F:F)</f>
        <v>11</v>
      </c>
      <c r="S660" s="52">
        <f>SUMIF('Normal Call'!B:B,BRANCH!B:B,'Normal Call'!E:E)</f>
        <v>0</v>
      </c>
      <c r="T660" s="23">
        <f t="shared" si="32"/>
        <v>30558</v>
      </c>
    </row>
    <row r="661" spans="1:20" x14ac:dyDescent="0.25">
      <c r="A661" s="21">
        <v>713</v>
      </c>
      <c r="B661" s="33" t="s">
        <v>1214</v>
      </c>
      <c r="C661" s="34" t="s">
        <v>467</v>
      </c>
      <c r="D661" s="34" t="s">
        <v>372</v>
      </c>
      <c r="E661" s="22" t="s">
        <v>15</v>
      </c>
      <c r="F661" s="23">
        <f>SUMIF('Repledge Call'!A:A,BRANCH!A:A,'Repledge Call'!D:D)</f>
        <v>3645</v>
      </c>
      <c r="G661" s="23">
        <f>SUMIF('Repledge Call'!A:A,BRANCH!A:A,'Repledge Call'!G:G)</f>
        <v>0</v>
      </c>
      <c r="H661" s="23">
        <f>SUMIF('Repledge Call'!A:A,BRANCH!A:A,'Repledge Call'!F:F)</f>
        <v>0</v>
      </c>
      <c r="I661" s="52">
        <f>VLOOKUP(A:A,'Repledge Call'!A:E,5,0)</f>
        <v>0</v>
      </c>
      <c r="J661" s="23">
        <f t="shared" si="30"/>
        <v>3645</v>
      </c>
      <c r="K661" s="23" t="e">
        <f>SUMIF(#REF!,BRANCH!A:A,#REF!)</f>
        <v>#REF!</v>
      </c>
      <c r="L661" s="23" t="e">
        <f>SUMIF(#REF!,BRANCH!A:A,#REF!)</f>
        <v>#REF!</v>
      </c>
      <c r="M661" s="23" t="e">
        <f>SUMIF(#REF!,BRANCH!B:B,#REF!)</f>
        <v>#REF!</v>
      </c>
      <c r="N661" s="52" t="e">
        <f>SUMIF(#REF!,BRANCH!A:A,#REF!)</f>
        <v>#REF!</v>
      </c>
      <c r="O661" s="23" t="e">
        <f t="shared" si="31"/>
        <v>#REF!</v>
      </c>
      <c r="P661" s="23">
        <f>SUMIF('Normal Call'!A:A,BRANCH!A:A,'Normal Call'!D:D)</f>
        <v>36798</v>
      </c>
      <c r="Q661" s="23">
        <f>SUMIF('Normal Call'!A:A,BRANCH!A:A,'Normal Call'!G:G)</f>
        <v>12</v>
      </c>
      <c r="R661" s="23">
        <f>SUMIF('Normal Call'!A:A,BRANCH!A:A,'Normal Call'!F:F)</f>
        <v>0</v>
      </c>
      <c r="S661" s="52">
        <f>SUMIF('Normal Call'!B:B,BRANCH!B:B,'Normal Call'!E:E)</f>
        <v>12</v>
      </c>
      <c r="T661" s="23">
        <f t="shared" si="32"/>
        <v>36798</v>
      </c>
    </row>
    <row r="662" spans="1:20" x14ac:dyDescent="0.25">
      <c r="A662" s="21">
        <v>714</v>
      </c>
      <c r="B662" s="33" t="s">
        <v>1215</v>
      </c>
      <c r="C662" s="34" t="s">
        <v>553</v>
      </c>
      <c r="D662" s="34" t="s">
        <v>139</v>
      </c>
      <c r="E662" s="22" t="s">
        <v>16</v>
      </c>
      <c r="F662" s="23">
        <f>SUMIF('Repledge Call'!A:A,BRANCH!A:A,'Repledge Call'!D:D)</f>
        <v>9700</v>
      </c>
      <c r="G662" s="23">
        <f>SUMIF('Repledge Call'!A:A,BRANCH!A:A,'Repledge Call'!G:G)</f>
        <v>0</v>
      </c>
      <c r="H662" s="23">
        <f>SUMIF('Repledge Call'!A:A,BRANCH!A:A,'Repledge Call'!F:F)</f>
        <v>0</v>
      </c>
      <c r="I662" s="52">
        <f>VLOOKUP(A:A,'Repledge Call'!A:E,5,0)</f>
        <v>0</v>
      </c>
      <c r="J662" s="23">
        <f t="shared" si="30"/>
        <v>9700</v>
      </c>
      <c r="K662" s="23" t="e">
        <f>SUMIF(#REF!,BRANCH!A:A,#REF!)</f>
        <v>#REF!</v>
      </c>
      <c r="L662" s="23" t="e">
        <f>SUMIF(#REF!,BRANCH!A:A,#REF!)</f>
        <v>#REF!</v>
      </c>
      <c r="M662" s="23" t="e">
        <f>SUMIF(#REF!,BRANCH!B:B,#REF!)</f>
        <v>#REF!</v>
      </c>
      <c r="N662" s="52" t="e">
        <f>SUMIF(#REF!,BRANCH!A:A,#REF!)</f>
        <v>#REF!</v>
      </c>
      <c r="O662" s="23" t="e">
        <f t="shared" si="31"/>
        <v>#REF!</v>
      </c>
      <c r="P662" s="23">
        <f>SUMIF('Normal Call'!A:A,BRANCH!A:A,'Normal Call'!D:D)</f>
        <v>92415</v>
      </c>
      <c r="Q662" s="23">
        <f>SUMIF('Normal Call'!A:A,BRANCH!A:A,'Normal Call'!G:G)</f>
        <v>28</v>
      </c>
      <c r="R662" s="23">
        <f>SUMIF('Normal Call'!A:A,BRANCH!A:A,'Normal Call'!F:F)</f>
        <v>28</v>
      </c>
      <c r="S662" s="52">
        <f>SUMIF('Normal Call'!B:B,BRANCH!B:B,'Normal Call'!E:E)</f>
        <v>0</v>
      </c>
      <c r="T662" s="23">
        <f t="shared" si="32"/>
        <v>92387</v>
      </c>
    </row>
    <row r="663" spans="1:20" x14ac:dyDescent="0.25">
      <c r="A663" s="21">
        <v>715</v>
      </c>
      <c r="B663" s="33" t="s">
        <v>1216</v>
      </c>
      <c r="C663" s="34" t="s">
        <v>350</v>
      </c>
      <c r="D663" s="34" t="s">
        <v>139</v>
      </c>
      <c r="E663" s="22" t="s">
        <v>16</v>
      </c>
      <c r="F663" s="23">
        <f>SUMIF('Repledge Call'!A:A,BRANCH!A:A,'Repledge Call'!D:D)</f>
        <v>15311</v>
      </c>
      <c r="G663" s="23">
        <f>SUMIF('Repledge Call'!A:A,BRANCH!A:A,'Repledge Call'!G:G)</f>
        <v>0</v>
      </c>
      <c r="H663" s="23">
        <f>SUMIF('Repledge Call'!A:A,BRANCH!A:A,'Repledge Call'!F:F)</f>
        <v>0</v>
      </c>
      <c r="I663" s="52">
        <f>VLOOKUP(A:A,'Repledge Call'!A:E,5,0)</f>
        <v>0</v>
      </c>
      <c r="J663" s="23">
        <f t="shared" si="30"/>
        <v>15311</v>
      </c>
      <c r="K663" s="23" t="e">
        <f>SUMIF(#REF!,BRANCH!A:A,#REF!)</f>
        <v>#REF!</v>
      </c>
      <c r="L663" s="23" t="e">
        <f>SUMIF(#REF!,BRANCH!A:A,#REF!)</f>
        <v>#REF!</v>
      </c>
      <c r="M663" s="23" t="e">
        <f>SUMIF(#REF!,BRANCH!B:B,#REF!)</f>
        <v>#REF!</v>
      </c>
      <c r="N663" s="52" t="e">
        <f>SUMIF(#REF!,BRANCH!A:A,#REF!)</f>
        <v>#REF!</v>
      </c>
      <c r="O663" s="23" t="e">
        <f t="shared" si="31"/>
        <v>#REF!</v>
      </c>
      <c r="P663" s="23">
        <f>SUMIF('Normal Call'!A:A,BRANCH!A:A,'Normal Call'!D:D)</f>
        <v>165082</v>
      </c>
      <c r="Q663" s="23">
        <f>SUMIF('Normal Call'!A:A,BRANCH!A:A,'Normal Call'!G:G)</f>
        <v>55</v>
      </c>
      <c r="R663" s="23">
        <f>SUMIF('Normal Call'!A:A,BRANCH!A:A,'Normal Call'!F:F)</f>
        <v>55</v>
      </c>
      <c r="S663" s="52">
        <f>SUMIF('Normal Call'!B:B,BRANCH!B:B,'Normal Call'!E:E)</f>
        <v>0</v>
      </c>
      <c r="T663" s="23">
        <f t="shared" si="32"/>
        <v>165027</v>
      </c>
    </row>
    <row r="664" spans="1:20" x14ac:dyDescent="0.25">
      <c r="A664" s="21">
        <v>716</v>
      </c>
      <c r="B664" s="33" t="s">
        <v>1217</v>
      </c>
      <c r="C664" s="34" t="s">
        <v>354</v>
      </c>
      <c r="D664" s="34" t="s">
        <v>173</v>
      </c>
      <c r="E664" s="22" t="s">
        <v>17</v>
      </c>
      <c r="F664" s="23">
        <f>SUMIF('Repledge Call'!A:A,BRANCH!A:A,'Repledge Call'!D:D)</f>
        <v>12823</v>
      </c>
      <c r="G664" s="23">
        <f>SUMIF('Repledge Call'!A:A,BRANCH!A:A,'Repledge Call'!G:G)</f>
        <v>0</v>
      </c>
      <c r="H664" s="23">
        <f>SUMIF('Repledge Call'!A:A,BRANCH!A:A,'Repledge Call'!F:F)</f>
        <v>0</v>
      </c>
      <c r="I664" s="52">
        <f>VLOOKUP(A:A,'Repledge Call'!A:E,5,0)</f>
        <v>0</v>
      </c>
      <c r="J664" s="23">
        <f t="shared" si="30"/>
        <v>12823</v>
      </c>
      <c r="K664" s="23" t="e">
        <f>SUMIF(#REF!,BRANCH!A:A,#REF!)</f>
        <v>#REF!</v>
      </c>
      <c r="L664" s="23" t="e">
        <f>SUMIF(#REF!,BRANCH!A:A,#REF!)</f>
        <v>#REF!</v>
      </c>
      <c r="M664" s="23" t="e">
        <f>SUMIF(#REF!,BRANCH!B:B,#REF!)</f>
        <v>#REF!</v>
      </c>
      <c r="N664" s="52" t="e">
        <f>SUMIF(#REF!,BRANCH!A:A,#REF!)</f>
        <v>#REF!</v>
      </c>
      <c r="O664" s="23" t="e">
        <f t="shared" si="31"/>
        <v>#REF!</v>
      </c>
      <c r="P664" s="23">
        <f>SUMIF('Normal Call'!A:A,BRANCH!A:A,'Normal Call'!D:D)</f>
        <v>127023</v>
      </c>
      <c r="Q664" s="23">
        <f>SUMIF('Normal Call'!A:A,BRANCH!A:A,'Normal Call'!G:G)</f>
        <v>52</v>
      </c>
      <c r="R664" s="23">
        <f>SUMIF('Normal Call'!A:A,BRANCH!A:A,'Normal Call'!F:F)</f>
        <v>52</v>
      </c>
      <c r="S664" s="52">
        <f>SUMIF('Normal Call'!B:B,BRANCH!B:B,'Normal Call'!E:E)</f>
        <v>0</v>
      </c>
      <c r="T664" s="23">
        <f t="shared" si="32"/>
        <v>126971</v>
      </c>
    </row>
    <row r="665" spans="1:20" x14ac:dyDescent="0.25">
      <c r="A665" s="21">
        <v>718</v>
      </c>
      <c r="B665" s="33" t="s">
        <v>1218</v>
      </c>
      <c r="C665" s="34" t="s">
        <v>434</v>
      </c>
      <c r="D665" s="34" t="s">
        <v>362</v>
      </c>
      <c r="E665" s="22" t="s">
        <v>15</v>
      </c>
      <c r="F665" s="23">
        <f>SUMIF('Repledge Call'!A:A,BRANCH!A:A,'Repledge Call'!D:D)</f>
        <v>5908</v>
      </c>
      <c r="G665" s="23">
        <f>SUMIF('Repledge Call'!A:A,BRANCH!A:A,'Repledge Call'!G:G)</f>
        <v>0</v>
      </c>
      <c r="H665" s="23">
        <f>SUMIF('Repledge Call'!A:A,BRANCH!A:A,'Repledge Call'!F:F)</f>
        <v>0</v>
      </c>
      <c r="I665" s="52">
        <f>VLOOKUP(A:A,'Repledge Call'!A:E,5,0)</f>
        <v>0</v>
      </c>
      <c r="J665" s="23">
        <f t="shared" si="30"/>
        <v>5908</v>
      </c>
      <c r="K665" s="23" t="e">
        <f>SUMIF(#REF!,BRANCH!A:A,#REF!)</f>
        <v>#REF!</v>
      </c>
      <c r="L665" s="23" t="e">
        <f>SUMIF(#REF!,BRANCH!A:A,#REF!)</f>
        <v>#REF!</v>
      </c>
      <c r="M665" s="23" t="e">
        <f>SUMIF(#REF!,BRANCH!B:B,#REF!)</f>
        <v>#REF!</v>
      </c>
      <c r="N665" s="52" t="e">
        <f>SUMIF(#REF!,BRANCH!A:A,#REF!)</f>
        <v>#REF!</v>
      </c>
      <c r="O665" s="23" t="e">
        <f t="shared" si="31"/>
        <v>#REF!</v>
      </c>
      <c r="P665" s="23">
        <f>SUMIF('Normal Call'!A:A,BRANCH!A:A,'Normal Call'!D:D)</f>
        <v>55509</v>
      </c>
      <c r="Q665" s="23">
        <f>SUMIF('Normal Call'!A:A,BRANCH!A:A,'Normal Call'!G:G)</f>
        <v>18</v>
      </c>
      <c r="R665" s="23">
        <f>SUMIF('Normal Call'!A:A,BRANCH!A:A,'Normal Call'!F:F)</f>
        <v>18</v>
      </c>
      <c r="S665" s="52">
        <f>SUMIF('Normal Call'!B:B,BRANCH!B:B,'Normal Call'!E:E)</f>
        <v>0</v>
      </c>
      <c r="T665" s="23">
        <f t="shared" si="32"/>
        <v>55491</v>
      </c>
    </row>
    <row r="666" spans="1:20" x14ac:dyDescent="0.25">
      <c r="A666" s="21">
        <v>719</v>
      </c>
      <c r="B666" s="33" t="s">
        <v>1219</v>
      </c>
      <c r="C666" s="34" t="s">
        <v>512</v>
      </c>
      <c r="D666" s="34" t="s">
        <v>414</v>
      </c>
      <c r="E666" s="22" t="s">
        <v>13</v>
      </c>
      <c r="F666" s="23">
        <f>SUMIF('Repledge Call'!A:A,BRANCH!A:A,'Repledge Call'!D:D)</f>
        <v>5670</v>
      </c>
      <c r="G666" s="23">
        <f>SUMIF('Repledge Call'!A:A,BRANCH!A:A,'Repledge Call'!G:G)</f>
        <v>0</v>
      </c>
      <c r="H666" s="23">
        <f>SUMIF('Repledge Call'!A:A,BRANCH!A:A,'Repledge Call'!F:F)</f>
        <v>0</v>
      </c>
      <c r="I666" s="52">
        <f>VLOOKUP(A:A,'Repledge Call'!A:E,5,0)</f>
        <v>0</v>
      </c>
      <c r="J666" s="23">
        <f t="shared" si="30"/>
        <v>5670</v>
      </c>
      <c r="K666" s="23" t="e">
        <f>SUMIF(#REF!,BRANCH!A:A,#REF!)</f>
        <v>#REF!</v>
      </c>
      <c r="L666" s="23" t="e">
        <f>SUMIF(#REF!,BRANCH!A:A,#REF!)</f>
        <v>#REF!</v>
      </c>
      <c r="M666" s="23" t="e">
        <f>SUMIF(#REF!,BRANCH!B:B,#REF!)</f>
        <v>#REF!</v>
      </c>
      <c r="N666" s="52" t="e">
        <f>SUMIF(#REF!,BRANCH!A:A,#REF!)</f>
        <v>#REF!</v>
      </c>
      <c r="O666" s="23" t="e">
        <f t="shared" si="31"/>
        <v>#REF!</v>
      </c>
      <c r="P666" s="23">
        <f>SUMIF('Normal Call'!A:A,BRANCH!A:A,'Normal Call'!D:D)</f>
        <v>57025</v>
      </c>
      <c r="Q666" s="23">
        <f>SUMIF('Normal Call'!A:A,BRANCH!A:A,'Normal Call'!G:G)</f>
        <v>17</v>
      </c>
      <c r="R666" s="23">
        <f>SUMIF('Normal Call'!A:A,BRANCH!A:A,'Normal Call'!F:F)</f>
        <v>17</v>
      </c>
      <c r="S666" s="52">
        <f>SUMIF('Normal Call'!B:B,BRANCH!B:B,'Normal Call'!E:E)</f>
        <v>0</v>
      </c>
      <c r="T666" s="23">
        <f t="shared" si="32"/>
        <v>57008</v>
      </c>
    </row>
    <row r="667" spans="1:20" x14ac:dyDescent="0.25">
      <c r="A667" s="21">
        <v>720</v>
      </c>
      <c r="B667" s="33" t="s">
        <v>1220</v>
      </c>
      <c r="C667" s="34" t="s">
        <v>311</v>
      </c>
      <c r="D667" s="34" t="s">
        <v>290</v>
      </c>
      <c r="E667" s="22" t="s">
        <v>17</v>
      </c>
      <c r="F667" s="23">
        <f>SUMIF('Repledge Call'!A:A,BRANCH!A:A,'Repledge Call'!D:D)</f>
        <v>16378</v>
      </c>
      <c r="G667" s="23">
        <f>SUMIF('Repledge Call'!A:A,BRANCH!A:A,'Repledge Call'!G:G)</f>
        <v>1</v>
      </c>
      <c r="H667" s="23">
        <f>SUMIF('Repledge Call'!A:A,BRANCH!A:A,'Repledge Call'!F:F)</f>
        <v>1</v>
      </c>
      <c r="I667" s="52">
        <f>VLOOKUP(A:A,'Repledge Call'!A:E,5,0)</f>
        <v>0</v>
      </c>
      <c r="J667" s="23">
        <f t="shared" si="30"/>
        <v>16377</v>
      </c>
      <c r="K667" s="23" t="e">
        <f>SUMIF(#REF!,BRANCH!A:A,#REF!)</f>
        <v>#REF!</v>
      </c>
      <c r="L667" s="23" t="e">
        <f>SUMIF(#REF!,BRANCH!A:A,#REF!)</f>
        <v>#REF!</v>
      </c>
      <c r="M667" s="23" t="e">
        <f>SUMIF(#REF!,BRANCH!B:B,#REF!)</f>
        <v>#REF!</v>
      </c>
      <c r="N667" s="52" t="e">
        <f>SUMIF(#REF!,BRANCH!A:A,#REF!)</f>
        <v>#REF!</v>
      </c>
      <c r="O667" s="23" t="e">
        <f t="shared" si="31"/>
        <v>#REF!</v>
      </c>
      <c r="P667" s="23">
        <f>SUMIF('Normal Call'!A:A,BRANCH!A:A,'Normal Call'!D:D)</f>
        <v>156190</v>
      </c>
      <c r="Q667" s="23">
        <f>SUMIF('Normal Call'!A:A,BRANCH!A:A,'Normal Call'!G:G)</f>
        <v>76</v>
      </c>
      <c r="R667" s="23">
        <f>SUMIF('Normal Call'!A:A,BRANCH!A:A,'Normal Call'!F:F)</f>
        <v>76</v>
      </c>
      <c r="S667" s="52">
        <f>SUMIF('Normal Call'!B:B,BRANCH!B:B,'Normal Call'!E:E)</f>
        <v>0</v>
      </c>
      <c r="T667" s="23">
        <f t="shared" si="32"/>
        <v>156114</v>
      </c>
    </row>
    <row r="668" spans="1:20" x14ac:dyDescent="0.25">
      <c r="A668" s="21">
        <v>721</v>
      </c>
      <c r="B668" s="33" t="s">
        <v>1221</v>
      </c>
      <c r="C668" s="34" t="s">
        <v>434</v>
      </c>
      <c r="D668" s="34" t="s">
        <v>362</v>
      </c>
      <c r="E668" s="22" t="s">
        <v>15</v>
      </c>
      <c r="F668" s="23">
        <f>SUMIF('Repledge Call'!A:A,BRANCH!A:A,'Repledge Call'!D:D)</f>
        <v>6909</v>
      </c>
      <c r="G668" s="23">
        <f>SUMIF('Repledge Call'!A:A,BRANCH!A:A,'Repledge Call'!G:G)</f>
        <v>0</v>
      </c>
      <c r="H668" s="23">
        <f>SUMIF('Repledge Call'!A:A,BRANCH!A:A,'Repledge Call'!F:F)</f>
        <v>0</v>
      </c>
      <c r="I668" s="52">
        <f>VLOOKUP(A:A,'Repledge Call'!A:E,5,0)</f>
        <v>0</v>
      </c>
      <c r="J668" s="23">
        <f t="shared" si="30"/>
        <v>6909</v>
      </c>
      <c r="K668" s="23" t="e">
        <f>SUMIF(#REF!,BRANCH!A:A,#REF!)</f>
        <v>#REF!</v>
      </c>
      <c r="L668" s="23" t="e">
        <f>SUMIF(#REF!,BRANCH!A:A,#REF!)</f>
        <v>#REF!</v>
      </c>
      <c r="M668" s="23" t="e">
        <f>SUMIF(#REF!,BRANCH!B:B,#REF!)</f>
        <v>#REF!</v>
      </c>
      <c r="N668" s="52" t="e">
        <f>SUMIF(#REF!,BRANCH!A:A,#REF!)</f>
        <v>#REF!</v>
      </c>
      <c r="O668" s="23" t="e">
        <f t="shared" si="31"/>
        <v>#REF!</v>
      </c>
      <c r="P668" s="23">
        <f>SUMIF('Normal Call'!A:A,BRANCH!A:A,'Normal Call'!D:D)</f>
        <v>66357</v>
      </c>
      <c r="Q668" s="23">
        <f>SUMIF('Normal Call'!A:A,BRANCH!A:A,'Normal Call'!G:G)</f>
        <v>18</v>
      </c>
      <c r="R668" s="23">
        <f>SUMIF('Normal Call'!A:A,BRANCH!A:A,'Normal Call'!F:F)</f>
        <v>0</v>
      </c>
      <c r="S668" s="52">
        <f>SUMIF('Normal Call'!B:B,BRANCH!B:B,'Normal Call'!E:E)</f>
        <v>18</v>
      </c>
      <c r="T668" s="23">
        <f t="shared" si="32"/>
        <v>66357</v>
      </c>
    </row>
    <row r="669" spans="1:20" x14ac:dyDescent="0.25">
      <c r="A669" s="21">
        <v>722</v>
      </c>
      <c r="B669" s="33" t="s">
        <v>1222</v>
      </c>
      <c r="C669" s="34" t="s">
        <v>491</v>
      </c>
      <c r="D669" s="34" t="s">
        <v>173</v>
      </c>
      <c r="E669" s="22" t="s">
        <v>17</v>
      </c>
      <c r="F669" s="23">
        <f>SUMIF('Repledge Call'!A:A,BRANCH!A:A,'Repledge Call'!D:D)</f>
        <v>10439</v>
      </c>
      <c r="G669" s="23">
        <f>SUMIF('Repledge Call'!A:A,BRANCH!A:A,'Repledge Call'!G:G)</f>
        <v>0</v>
      </c>
      <c r="H669" s="23">
        <f>SUMIF('Repledge Call'!A:A,BRANCH!A:A,'Repledge Call'!F:F)</f>
        <v>0</v>
      </c>
      <c r="I669" s="52">
        <f>VLOOKUP(A:A,'Repledge Call'!A:E,5,0)</f>
        <v>0</v>
      </c>
      <c r="J669" s="23">
        <f t="shared" si="30"/>
        <v>10439</v>
      </c>
      <c r="K669" s="23" t="e">
        <f>SUMIF(#REF!,BRANCH!A:A,#REF!)</f>
        <v>#REF!</v>
      </c>
      <c r="L669" s="23" t="e">
        <f>SUMIF(#REF!,BRANCH!A:A,#REF!)</f>
        <v>#REF!</v>
      </c>
      <c r="M669" s="23" t="e">
        <f>SUMIF(#REF!,BRANCH!B:B,#REF!)</f>
        <v>#REF!</v>
      </c>
      <c r="N669" s="52" t="e">
        <f>SUMIF(#REF!,BRANCH!A:A,#REF!)</f>
        <v>#REF!</v>
      </c>
      <c r="O669" s="23" t="e">
        <f t="shared" si="31"/>
        <v>#REF!</v>
      </c>
      <c r="P669" s="23">
        <f>SUMIF('Normal Call'!A:A,BRANCH!A:A,'Normal Call'!D:D)</f>
        <v>110912</v>
      </c>
      <c r="Q669" s="23">
        <f>SUMIF('Normal Call'!A:A,BRANCH!A:A,'Normal Call'!G:G)</f>
        <v>53</v>
      </c>
      <c r="R669" s="23">
        <f>SUMIF('Normal Call'!A:A,BRANCH!A:A,'Normal Call'!F:F)</f>
        <v>53</v>
      </c>
      <c r="S669" s="52">
        <f>SUMIF('Normal Call'!B:B,BRANCH!B:B,'Normal Call'!E:E)</f>
        <v>0</v>
      </c>
      <c r="T669" s="23">
        <f t="shared" si="32"/>
        <v>110859</v>
      </c>
    </row>
    <row r="670" spans="1:20" x14ac:dyDescent="0.25">
      <c r="A670" s="21">
        <v>723</v>
      </c>
      <c r="B670" s="33" t="s">
        <v>1223</v>
      </c>
      <c r="C670" s="34" t="s">
        <v>505</v>
      </c>
      <c r="D670" s="34" t="s">
        <v>470</v>
      </c>
      <c r="E670" s="22" t="s">
        <v>15</v>
      </c>
      <c r="F670" s="23">
        <f>SUMIF('Repledge Call'!A:A,BRANCH!A:A,'Repledge Call'!D:D)</f>
        <v>2654</v>
      </c>
      <c r="G670" s="23">
        <f>SUMIF('Repledge Call'!A:A,BRANCH!A:A,'Repledge Call'!G:G)</f>
        <v>0</v>
      </c>
      <c r="H670" s="23">
        <f>SUMIF('Repledge Call'!A:A,BRANCH!A:A,'Repledge Call'!F:F)</f>
        <v>0</v>
      </c>
      <c r="I670" s="52">
        <f>VLOOKUP(A:A,'Repledge Call'!A:E,5,0)</f>
        <v>0</v>
      </c>
      <c r="J670" s="23">
        <f t="shared" si="30"/>
        <v>2654</v>
      </c>
      <c r="K670" s="23" t="e">
        <f>SUMIF(#REF!,BRANCH!A:A,#REF!)</f>
        <v>#REF!</v>
      </c>
      <c r="L670" s="23" t="e">
        <f>SUMIF(#REF!,BRANCH!A:A,#REF!)</f>
        <v>#REF!</v>
      </c>
      <c r="M670" s="23" t="e">
        <f>SUMIF(#REF!,BRANCH!B:B,#REF!)</f>
        <v>#REF!</v>
      </c>
      <c r="N670" s="52" t="e">
        <f>SUMIF(#REF!,BRANCH!A:A,#REF!)</f>
        <v>#REF!</v>
      </c>
      <c r="O670" s="23" t="e">
        <f t="shared" si="31"/>
        <v>#REF!</v>
      </c>
      <c r="P670" s="23">
        <f>SUMIF('Normal Call'!A:A,BRANCH!A:A,'Normal Call'!D:D)</f>
        <v>25272</v>
      </c>
      <c r="Q670" s="23">
        <f>SUMIF('Normal Call'!A:A,BRANCH!A:A,'Normal Call'!G:G)</f>
        <v>7</v>
      </c>
      <c r="R670" s="23">
        <f>SUMIF('Normal Call'!A:A,BRANCH!A:A,'Normal Call'!F:F)</f>
        <v>7</v>
      </c>
      <c r="S670" s="52">
        <f>SUMIF('Normal Call'!B:B,BRANCH!B:B,'Normal Call'!E:E)</f>
        <v>0</v>
      </c>
      <c r="T670" s="23">
        <f t="shared" si="32"/>
        <v>25265</v>
      </c>
    </row>
    <row r="671" spans="1:20" x14ac:dyDescent="0.25">
      <c r="A671" s="21">
        <v>724</v>
      </c>
      <c r="B671" s="33" t="s">
        <v>1224</v>
      </c>
      <c r="C671" s="34" t="s">
        <v>532</v>
      </c>
      <c r="D671" s="34" t="s">
        <v>230</v>
      </c>
      <c r="E671" s="22" t="s">
        <v>13</v>
      </c>
      <c r="F671" s="23">
        <f>SUMIF('Repledge Call'!A:A,BRANCH!A:A,'Repledge Call'!D:D)</f>
        <v>8676</v>
      </c>
      <c r="G671" s="23">
        <f>SUMIF('Repledge Call'!A:A,BRANCH!A:A,'Repledge Call'!G:G)</f>
        <v>0</v>
      </c>
      <c r="H671" s="23">
        <f>SUMIF('Repledge Call'!A:A,BRANCH!A:A,'Repledge Call'!F:F)</f>
        <v>0</v>
      </c>
      <c r="I671" s="52">
        <f>VLOOKUP(A:A,'Repledge Call'!A:E,5,0)</f>
        <v>0</v>
      </c>
      <c r="J671" s="23">
        <f t="shared" si="30"/>
        <v>8676</v>
      </c>
      <c r="K671" s="23" t="e">
        <f>SUMIF(#REF!,BRANCH!A:A,#REF!)</f>
        <v>#REF!</v>
      </c>
      <c r="L671" s="23" t="e">
        <f>SUMIF(#REF!,BRANCH!A:A,#REF!)</f>
        <v>#REF!</v>
      </c>
      <c r="M671" s="23" t="e">
        <f>SUMIF(#REF!,BRANCH!B:B,#REF!)</f>
        <v>#REF!</v>
      </c>
      <c r="N671" s="52" t="e">
        <f>SUMIF(#REF!,BRANCH!A:A,#REF!)</f>
        <v>#REF!</v>
      </c>
      <c r="O671" s="23" t="e">
        <f t="shared" si="31"/>
        <v>#REF!</v>
      </c>
      <c r="P671" s="23">
        <f>SUMIF('Normal Call'!A:A,BRANCH!A:A,'Normal Call'!D:D)</f>
        <v>82460</v>
      </c>
      <c r="Q671" s="23">
        <f>SUMIF('Normal Call'!A:A,BRANCH!A:A,'Normal Call'!G:G)</f>
        <v>36</v>
      </c>
      <c r="R671" s="23">
        <f>SUMIF('Normal Call'!A:A,BRANCH!A:A,'Normal Call'!F:F)</f>
        <v>36</v>
      </c>
      <c r="S671" s="52">
        <f>SUMIF('Normal Call'!B:B,BRANCH!B:B,'Normal Call'!E:E)</f>
        <v>0</v>
      </c>
      <c r="T671" s="23">
        <f t="shared" si="32"/>
        <v>82424</v>
      </c>
    </row>
    <row r="672" spans="1:20" x14ac:dyDescent="0.25">
      <c r="A672" s="21">
        <v>725</v>
      </c>
      <c r="B672" s="33" t="s">
        <v>1225</v>
      </c>
      <c r="C672" s="34" t="s">
        <v>138</v>
      </c>
      <c r="D672" s="34" t="s">
        <v>139</v>
      </c>
      <c r="E672" s="22" t="s">
        <v>16</v>
      </c>
      <c r="F672" s="23">
        <f>SUMIF('Repledge Call'!A:A,BRANCH!A:A,'Repledge Call'!D:D)</f>
        <v>12372</v>
      </c>
      <c r="G672" s="23">
        <f>SUMIF('Repledge Call'!A:A,BRANCH!A:A,'Repledge Call'!G:G)</f>
        <v>0</v>
      </c>
      <c r="H672" s="23">
        <f>SUMIF('Repledge Call'!A:A,BRANCH!A:A,'Repledge Call'!F:F)</f>
        <v>0</v>
      </c>
      <c r="I672" s="52">
        <f>VLOOKUP(A:A,'Repledge Call'!A:E,5,0)</f>
        <v>0</v>
      </c>
      <c r="J672" s="23">
        <f t="shared" si="30"/>
        <v>12372</v>
      </c>
      <c r="K672" s="23" t="e">
        <f>SUMIF(#REF!,BRANCH!A:A,#REF!)</f>
        <v>#REF!</v>
      </c>
      <c r="L672" s="23" t="e">
        <f>SUMIF(#REF!,BRANCH!A:A,#REF!)</f>
        <v>#REF!</v>
      </c>
      <c r="M672" s="23" t="e">
        <f>SUMIF(#REF!,BRANCH!B:B,#REF!)</f>
        <v>#REF!</v>
      </c>
      <c r="N672" s="52" t="e">
        <f>SUMIF(#REF!,BRANCH!A:A,#REF!)</f>
        <v>#REF!</v>
      </c>
      <c r="O672" s="23" t="e">
        <f t="shared" si="31"/>
        <v>#REF!</v>
      </c>
      <c r="P672" s="23">
        <f>SUMIF('Normal Call'!A:A,BRANCH!A:A,'Normal Call'!D:D)</f>
        <v>120245</v>
      </c>
      <c r="Q672" s="23">
        <f>SUMIF('Normal Call'!A:A,BRANCH!A:A,'Normal Call'!G:G)</f>
        <v>41</v>
      </c>
      <c r="R672" s="23">
        <f>SUMIF('Normal Call'!A:A,BRANCH!A:A,'Normal Call'!F:F)</f>
        <v>41</v>
      </c>
      <c r="S672" s="52">
        <f>SUMIF('Normal Call'!B:B,BRANCH!B:B,'Normal Call'!E:E)</f>
        <v>0</v>
      </c>
      <c r="T672" s="23">
        <f t="shared" si="32"/>
        <v>120204</v>
      </c>
    </row>
    <row r="673" spans="1:20" x14ac:dyDescent="0.25">
      <c r="A673" s="21">
        <v>726</v>
      </c>
      <c r="B673" s="33" t="s">
        <v>489</v>
      </c>
      <c r="C673" s="34" t="s">
        <v>489</v>
      </c>
      <c r="D673" s="34" t="s">
        <v>470</v>
      </c>
      <c r="E673" s="22" t="s">
        <v>15</v>
      </c>
      <c r="F673" s="23">
        <f>SUMIF('Repledge Call'!A:A,BRANCH!A:A,'Repledge Call'!D:D)</f>
        <v>5403</v>
      </c>
      <c r="G673" s="23">
        <f>SUMIF('Repledge Call'!A:A,BRANCH!A:A,'Repledge Call'!G:G)</f>
        <v>0</v>
      </c>
      <c r="H673" s="23">
        <f>SUMIF('Repledge Call'!A:A,BRANCH!A:A,'Repledge Call'!F:F)</f>
        <v>0</v>
      </c>
      <c r="I673" s="52">
        <f>VLOOKUP(A:A,'Repledge Call'!A:E,5,0)</f>
        <v>0</v>
      </c>
      <c r="J673" s="23">
        <f t="shared" si="30"/>
        <v>5403</v>
      </c>
      <c r="K673" s="23" t="e">
        <f>SUMIF(#REF!,BRANCH!A:A,#REF!)</f>
        <v>#REF!</v>
      </c>
      <c r="L673" s="23" t="e">
        <f>SUMIF(#REF!,BRANCH!A:A,#REF!)</f>
        <v>#REF!</v>
      </c>
      <c r="M673" s="23" t="e">
        <f>SUMIF(#REF!,BRANCH!B:B,#REF!)</f>
        <v>#REF!</v>
      </c>
      <c r="N673" s="52" t="e">
        <f>SUMIF(#REF!,BRANCH!A:A,#REF!)</f>
        <v>#REF!</v>
      </c>
      <c r="O673" s="23" t="e">
        <f t="shared" si="31"/>
        <v>#REF!</v>
      </c>
      <c r="P673" s="23">
        <f>SUMIF('Normal Call'!A:A,BRANCH!A:A,'Normal Call'!D:D)</f>
        <v>47912</v>
      </c>
      <c r="Q673" s="23">
        <f>SUMIF('Normal Call'!A:A,BRANCH!A:A,'Normal Call'!G:G)</f>
        <v>21</v>
      </c>
      <c r="R673" s="23">
        <f>SUMIF('Normal Call'!A:A,BRANCH!A:A,'Normal Call'!F:F)</f>
        <v>21</v>
      </c>
      <c r="S673" s="52">
        <f>SUMIF('Normal Call'!B:B,BRANCH!B:B,'Normal Call'!E:E)</f>
        <v>0</v>
      </c>
      <c r="T673" s="23">
        <f t="shared" si="32"/>
        <v>47891</v>
      </c>
    </row>
    <row r="674" spans="1:20" x14ac:dyDescent="0.25">
      <c r="A674" s="21">
        <v>727</v>
      </c>
      <c r="B674" s="33" t="s">
        <v>1226</v>
      </c>
      <c r="C674" s="34" t="s">
        <v>447</v>
      </c>
      <c r="D674" s="34" t="s">
        <v>300</v>
      </c>
      <c r="E674" s="22" t="s">
        <v>13</v>
      </c>
      <c r="F674" s="23">
        <f>SUMIF('Repledge Call'!A:A,BRANCH!A:A,'Repledge Call'!D:D)</f>
        <v>6693</v>
      </c>
      <c r="G674" s="23">
        <f>SUMIF('Repledge Call'!A:A,BRANCH!A:A,'Repledge Call'!G:G)</f>
        <v>0</v>
      </c>
      <c r="H674" s="23">
        <f>SUMIF('Repledge Call'!A:A,BRANCH!A:A,'Repledge Call'!F:F)</f>
        <v>0</v>
      </c>
      <c r="I674" s="52">
        <f>VLOOKUP(A:A,'Repledge Call'!A:E,5,0)</f>
        <v>0</v>
      </c>
      <c r="J674" s="23">
        <f t="shared" si="30"/>
        <v>6693</v>
      </c>
      <c r="K674" s="23" t="e">
        <f>SUMIF(#REF!,BRANCH!A:A,#REF!)</f>
        <v>#REF!</v>
      </c>
      <c r="L674" s="23" t="e">
        <f>SUMIF(#REF!,BRANCH!A:A,#REF!)</f>
        <v>#REF!</v>
      </c>
      <c r="M674" s="23" t="e">
        <f>SUMIF(#REF!,BRANCH!B:B,#REF!)</f>
        <v>#REF!</v>
      </c>
      <c r="N674" s="52" t="e">
        <f>SUMIF(#REF!,BRANCH!A:A,#REF!)</f>
        <v>#REF!</v>
      </c>
      <c r="O674" s="23" t="e">
        <f t="shared" si="31"/>
        <v>#REF!</v>
      </c>
      <c r="P674" s="23">
        <f>SUMIF('Normal Call'!A:A,BRANCH!A:A,'Normal Call'!D:D)</f>
        <v>60140</v>
      </c>
      <c r="Q674" s="23">
        <f>SUMIF('Normal Call'!A:A,BRANCH!A:A,'Normal Call'!G:G)</f>
        <v>24</v>
      </c>
      <c r="R674" s="23">
        <f>SUMIF('Normal Call'!A:A,BRANCH!A:A,'Normal Call'!F:F)</f>
        <v>24</v>
      </c>
      <c r="S674" s="52">
        <f>SUMIF('Normal Call'!B:B,BRANCH!B:B,'Normal Call'!E:E)</f>
        <v>0</v>
      </c>
      <c r="T674" s="23">
        <f t="shared" si="32"/>
        <v>60116</v>
      </c>
    </row>
    <row r="675" spans="1:20" x14ac:dyDescent="0.25">
      <c r="A675" s="21">
        <v>728</v>
      </c>
      <c r="B675" s="33" t="s">
        <v>1227</v>
      </c>
      <c r="C675" s="34" t="s">
        <v>479</v>
      </c>
      <c r="D675" s="34" t="s">
        <v>280</v>
      </c>
      <c r="E675" s="22" t="s">
        <v>16</v>
      </c>
      <c r="F675" s="23">
        <f>SUMIF('Repledge Call'!A:A,BRANCH!A:A,'Repledge Call'!D:D)</f>
        <v>10610</v>
      </c>
      <c r="G675" s="23">
        <f>SUMIF('Repledge Call'!A:A,BRANCH!A:A,'Repledge Call'!G:G)</f>
        <v>0</v>
      </c>
      <c r="H675" s="23">
        <f>SUMIF('Repledge Call'!A:A,BRANCH!A:A,'Repledge Call'!F:F)</f>
        <v>0</v>
      </c>
      <c r="I675" s="52">
        <f>VLOOKUP(A:A,'Repledge Call'!A:E,5,0)</f>
        <v>0</v>
      </c>
      <c r="J675" s="23">
        <f t="shared" si="30"/>
        <v>10610</v>
      </c>
      <c r="K675" s="23" t="e">
        <f>SUMIF(#REF!,BRANCH!A:A,#REF!)</f>
        <v>#REF!</v>
      </c>
      <c r="L675" s="23" t="e">
        <f>SUMIF(#REF!,BRANCH!A:A,#REF!)</f>
        <v>#REF!</v>
      </c>
      <c r="M675" s="23" t="e">
        <f>SUMIF(#REF!,BRANCH!B:B,#REF!)</f>
        <v>#REF!</v>
      </c>
      <c r="N675" s="52" t="e">
        <f>SUMIF(#REF!,BRANCH!A:A,#REF!)</f>
        <v>#REF!</v>
      </c>
      <c r="O675" s="23" t="e">
        <f t="shared" si="31"/>
        <v>#REF!</v>
      </c>
      <c r="P675" s="23">
        <f>SUMIF('Normal Call'!A:A,BRANCH!A:A,'Normal Call'!D:D)</f>
        <v>102346</v>
      </c>
      <c r="Q675" s="23">
        <f>SUMIF('Normal Call'!A:A,BRANCH!A:A,'Normal Call'!G:G)</f>
        <v>43</v>
      </c>
      <c r="R675" s="23">
        <f>SUMIF('Normal Call'!A:A,BRANCH!A:A,'Normal Call'!F:F)</f>
        <v>43</v>
      </c>
      <c r="S675" s="52">
        <f>SUMIF('Normal Call'!B:B,BRANCH!B:B,'Normal Call'!E:E)</f>
        <v>0</v>
      </c>
      <c r="T675" s="23">
        <f t="shared" si="32"/>
        <v>102303</v>
      </c>
    </row>
    <row r="676" spans="1:20" x14ac:dyDescent="0.25">
      <c r="A676" s="21">
        <v>729</v>
      </c>
      <c r="B676" s="33" t="s">
        <v>1228</v>
      </c>
      <c r="C676" s="34" t="s">
        <v>266</v>
      </c>
      <c r="D676" s="34" t="s">
        <v>144</v>
      </c>
      <c r="E676" s="22" t="s">
        <v>18</v>
      </c>
      <c r="F676" s="23">
        <f>SUMIF('Repledge Call'!A:A,BRANCH!A:A,'Repledge Call'!D:D)</f>
        <v>28590</v>
      </c>
      <c r="G676" s="23">
        <f>SUMIF('Repledge Call'!A:A,BRANCH!A:A,'Repledge Call'!G:G)</f>
        <v>0</v>
      </c>
      <c r="H676" s="23">
        <f>SUMIF('Repledge Call'!A:A,BRANCH!A:A,'Repledge Call'!F:F)</f>
        <v>0</v>
      </c>
      <c r="I676" s="52">
        <f>VLOOKUP(A:A,'Repledge Call'!A:E,5,0)</f>
        <v>0</v>
      </c>
      <c r="J676" s="23">
        <f t="shared" si="30"/>
        <v>28590</v>
      </c>
      <c r="K676" s="23" t="e">
        <f>SUMIF(#REF!,BRANCH!A:A,#REF!)</f>
        <v>#REF!</v>
      </c>
      <c r="L676" s="23" t="e">
        <f>SUMIF(#REF!,BRANCH!A:A,#REF!)</f>
        <v>#REF!</v>
      </c>
      <c r="M676" s="23" t="e">
        <f>SUMIF(#REF!,BRANCH!B:B,#REF!)</f>
        <v>#REF!</v>
      </c>
      <c r="N676" s="52" t="e">
        <f>SUMIF(#REF!,BRANCH!A:A,#REF!)</f>
        <v>#REF!</v>
      </c>
      <c r="O676" s="23" t="e">
        <f t="shared" si="31"/>
        <v>#REF!</v>
      </c>
      <c r="P676" s="23">
        <f>SUMIF('Normal Call'!A:A,BRANCH!A:A,'Normal Call'!D:D)</f>
        <v>273351</v>
      </c>
      <c r="Q676" s="23">
        <f>SUMIF('Normal Call'!A:A,BRANCH!A:A,'Normal Call'!G:G)</f>
        <v>117</v>
      </c>
      <c r="R676" s="23">
        <f>SUMIF('Normal Call'!A:A,BRANCH!A:A,'Normal Call'!F:F)</f>
        <v>117</v>
      </c>
      <c r="S676" s="52">
        <f>SUMIF('Normal Call'!B:B,BRANCH!B:B,'Normal Call'!E:E)</f>
        <v>0</v>
      </c>
      <c r="T676" s="23">
        <f t="shared" si="32"/>
        <v>273234</v>
      </c>
    </row>
    <row r="677" spans="1:20" x14ac:dyDescent="0.25">
      <c r="A677" s="21">
        <v>730</v>
      </c>
      <c r="B677" s="33" t="s">
        <v>1229</v>
      </c>
      <c r="C677" s="34" t="s">
        <v>514</v>
      </c>
      <c r="D677" s="34" t="s">
        <v>470</v>
      </c>
      <c r="E677" s="22" t="s">
        <v>15</v>
      </c>
      <c r="F677" s="23">
        <f>SUMIF('Repledge Call'!A:A,BRANCH!A:A,'Repledge Call'!D:D)</f>
        <v>4494</v>
      </c>
      <c r="G677" s="23">
        <f>SUMIF('Repledge Call'!A:A,BRANCH!A:A,'Repledge Call'!G:G)</f>
        <v>0</v>
      </c>
      <c r="H677" s="23">
        <f>SUMIF('Repledge Call'!A:A,BRANCH!A:A,'Repledge Call'!F:F)</f>
        <v>0</v>
      </c>
      <c r="I677" s="52">
        <f>VLOOKUP(A:A,'Repledge Call'!A:E,5,0)</f>
        <v>0</v>
      </c>
      <c r="J677" s="23">
        <f t="shared" si="30"/>
        <v>4494</v>
      </c>
      <c r="K677" s="23" t="e">
        <f>SUMIF(#REF!,BRANCH!A:A,#REF!)</f>
        <v>#REF!</v>
      </c>
      <c r="L677" s="23" t="e">
        <f>SUMIF(#REF!,BRANCH!A:A,#REF!)</f>
        <v>#REF!</v>
      </c>
      <c r="M677" s="23" t="e">
        <f>SUMIF(#REF!,BRANCH!B:B,#REF!)</f>
        <v>#REF!</v>
      </c>
      <c r="N677" s="52" t="e">
        <f>SUMIF(#REF!,BRANCH!A:A,#REF!)</f>
        <v>#REF!</v>
      </c>
      <c r="O677" s="23" t="e">
        <f t="shared" si="31"/>
        <v>#REF!</v>
      </c>
      <c r="P677" s="23">
        <f>SUMIF('Normal Call'!A:A,BRANCH!A:A,'Normal Call'!D:D)</f>
        <v>46133</v>
      </c>
      <c r="Q677" s="23">
        <f>SUMIF('Normal Call'!A:A,BRANCH!A:A,'Normal Call'!G:G)</f>
        <v>13</v>
      </c>
      <c r="R677" s="23">
        <f>SUMIF('Normal Call'!A:A,BRANCH!A:A,'Normal Call'!F:F)</f>
        <v>0</v>
      </c>
      <c r="S677" s="52">
        <f>SUMIF('Normal Call'!B:B,BRANCH!B:B,'Normal Call'!E:E)</f>
        <v>13</v>
      </c>
      <c r="T677" s="23">
        <f t="shared" si="32"/>
        <v>46133</v>
      </c>
    </row>
    <row r="678" spans="1:20" x14ac:dyDescent="0.25">
      <c r="A678" s="21">
        <v>731</v>
      </c>
      <c r="B678" s="33" t="s">
        <v>1230</v>
      </c>
      <c r="C678" s="34" t="s">
        <v>532</v>
      </c>
      <c r="D678" s="34" t="s">
        <v>230</v>
      </c>
      <c r="E678" s="22" t="s">
        <v>13</v>
      </c>
      <c r="F678" s="23">
        <f>SUMIF('Repledge Call'!A:A,BRANCH!A:A,'Repledge Call'!D:D)</f>
        <v>4302</v>
      </c>
      <c r="G678" s="23">
        <f>SUMIF('Repledge Call'!A:A,BRANCH!A:A,'Repledge Call'!G:G)</f>
        <v>0</v>
      </c>
      <c r="H678" s="23">
        <f>SUMIF('Repledge Call'!A:A,BRANCH!A:A,'Repledge Call'!F:F)</f>
        <v>0</v>
      </c>
      <c r="I678" s="52">
        <f>VLOOKUP(A:A,'Repledge Call'!A:E,5,0)</f>
        <v>0</v>
      </c>
      <c r="J678" s="23">
        <f t="shared" si="30"/>
        <v>4302</v>
      </c>
      <c r="K678" s="23" t="e">
        <f>SUMIF(#REF!,BRANCH!A:A,#REF!)</f>
        <v>#REF!</v>
      </c>
      <c r="L678" s="23" t="e">
        <f>SUMIF(#REF!,BRANCH!A:A,#REF!)</f>
        <v>#REF!</v>
      </c>
      <c r="M678" s="23" t="e">
        <f>SUMIF(#REF!,BRANCH!B:B,#REF!)</f>
        <v>#REF!</v>
      </c>
      <c r="N678" s="52" t="e">
        <f>SUMIF(#REF!,BRANCH!A:A,#REF!)</f>
        <v>#REF!</v>
      </c>
      <c r="O678" s="23" t="e">
        <f t="shared" si="31"/>
        <v>#REF!</v>
      </c>
      <c r="P678" s="23">
        <f>SUMIF('Normal Call'!A:A,BRANCH!A:A,'Normal Call'!D:D)</f>
        <v>40724</v>
      </c>
      <c r="Q678" s="23">
        <f>SUMIF('Normal Call'!A:A,BRANCH!A:A,'Normal Call'!G:G)</f>
        <v>13</v>
      </c>
      <c r="R678" s="23">
        <f>SUMIF('Normal Call'!A:A,BRANCH!A:A,'Normal Call'!F:F)</f>
        <v>13</v>
      </c>
      <c r="S678" s="52">
        <f>SUMIF('Normal Call'!B:B,BRANCH!B:B,'Normal Call'!E:E)</f>
        <v>0</v>
      </c>
      <c r="T678" s="23">
        <f t="shared" si="32"/>
        <v>40711</v>
      </c>
    </row>
    <row r="679" spans="1:20" x14ac:dyDescent="0.25">
      <c r="A679" s="21">
        <v>733</v>
      </c>
      <c r="B679" s="33" t="s">
        <v>1231</v>
      </c>
      <c r="C679" s="34" t="s">
        <v>350</v>
      </c>
      <c r="D679" s="34" t="s">
        <v>139</v>
      </c>
      <c r="E679" s="22" t="s">
        <v>16</v>
      </c>
      <c r="F679" s="23">
        <f>SUMIF('Repledge Call'!A:A,BRANCH!A:A,'Repledge Call'!D:D)</f>
        <v>9877</v>
      </c>
      <c r="G679" s="23">
        <f>SUMIF('Repledge Call'!A:A,BRANCH!A:A,'Repledge Call'!G:G)</f>
        <v>0</v>
      </c>
      <c r="H679" s="23">
        <f>SUMIF('Repledge Call'!A:A,BRANCH!A:A,'Repledge Call'!F:F)</f>
        <v>0</v>
      </c>
      <c r="I679" s="52">
        <f>VLOOKUP(A:A,'Repledge Call'!A:E,5,0)</f>
        <v>0</v>
      </c>
      <c r="J679" s="23">
        <f t="shared" si="30"/>
        <v>9877</v>
      </c>
      <c r="K679" s="23" t="e">
        <f>SUMIF(#REF!,BRANCH!A:A,#REF!)</f>
        <v>#REF!</v>
      </c>
      <c r="L679" s="23" t="e">
        <f>SUMIF(#REF!,BRANCH!A:A,#REF!)</f>
        <v>#REF!</v>
      </c>
      <c r="M679" s="23" t="e">
        <f>SUMIF(#REF!,BRANCH!B:B,#REF!)</f>
        <v>#REF!</v>
      </c>
      <c r="N679" s="52" t="e">
        <f>SUMIF(#REF!,BRANCH!A:A,#REF!)</f>
        <v>#REF!</v>
      </c>
      <c r="O679" s="23" t="e">
        <f t="shared" si="31"/>
        <v>#REF!</v>
      </c>
      <c r="P679" s="23">
        <f>SUMIF('Normal Call'!A:A,BRANCH!A:A,'Normal Call'!D:D)</f>
        <v>95638</v>
      </c>
      <c r="Q679" s="23">
        <f>SUMIF('Normal Call'!A:A,BRANCH!A:A,'Normal Call'!G:G)</f>
        <v>37</v>
      </c>
      <c r="R679" s="23">
        <f>SUMIF('Normal Call'!A:A,BRANCH!A:A,'Normal Call'!F:F)</f>
        <v>37</v>
      </c>
      <c r="S679" s="52">
        <f>SUMIF('Normal Call'!B:B,BRANCH!B:B,'Normal Call'!E:E)</f>
        <v>0</v>
      </c>
      <c r="T679" s="23">
        <f t="shared" si="32"/>
        <v>95601</v>
      </c>
    </row>
    <row r="680" spans="1:20" x14ac:dyDescent="0.25">
      <c r="A680" s="21">
        <v>734</v>
      </c>
      <c r="B680" s="33" t="s">
        <v>1232</v>
      </c>
      <c r="C680" s="34" t="s">
        <v>311</v>
      </c>
      <c r="D680" s="34" t="s">
        <v>290</v>
      </c>
      <c r="E680" s="22" t="s">
        <v>17</v>
      </c>
      <c r="F680" s="23">
        <f>SUMIF('Repledge Call'!A:A,BRANCH!A:A,'Repledge Call'!D:D)</f>
        <v>8573</v>
      </c>
      <c r="G680" s="23">
        <f>SUMIF('Repledge Call'!A:A,BRANCH!A:A,'Repledge Call'!G:G)</f>
        <v>0</v>
      </c>
      <c r="H680" s="23">
        <f>SUMIF('Repledge Call'!A:A,BRANCH!A:A,'Repledge Call'!F:F)</f>
        <v>0</v>
      </c>
      <c r="I680" s="52">
        <f>VLOOKUP(A:A,'Repledge Call'!A:E,5,0)</f>
        <v>0</v>
      </c>
      <c r="J680" s="23">
        <f t="shared" si="30"/>
        <v>8573</v>
      </c>
      <c r="K680" s="23" t="e">
        <f>SUMIF(#REF!,BRANCH!A:A,#REF!)</f>
        <v>#REF!</v>
      </c>
      <c r="L680" s="23" t="e">
        <f>SUMIF(#REF!,BRANCH!A:A,#REF!)</f>
        <v>#REF!</v>
      </c>
      <c r="M680" s="23" t="e">
        <f>SUMIF(#REF!,BRANCH!B:B,#REF!)</f>
        <v>#REF!</v>
      </c>
      <c r="N680" s="52" t="e">
        <f>SUMIF(#REF!,BRANCH!A:A,#REF!)</f>
        <v>#REF!</v>
      </c>
      <c r="O680" s="23" t="e">
        <f t="shared" si="31"/>
        <v>#REF!</v>
      </c>
      <c r="P680" s="23">
        <f>SUMIF('Normal Call'!A:A,BRANCH!A:A,'Normal Call'!D:D)</f>
        <v>78422</v>
      </c>
      <c r="Q680" s="23">
        <f>SUMIF('Normal Call'!A:A,BRANCH!A:A,'Normal Call'!G:G)</f>
        <v>37</v>
      </c>
      <c r="R680" s="23">
        <f>SUMIF('Normal Call'!A:A,BRANCH!A:A,'Normal Call'!F:F)</f>
        <v>0</v>
      </c>
      <c r="S680" s="52">
        <f>SUMIF('Normal Call'!B:B,BRANCH!B:B,'Normal Call'!E:E)</f>
        <v>37</v>
      </c>
      <c r="T680" s="23">
        <f t="shared" si="32"/>
        <v>78422</v>
      </c>
    </row>
    <row r="681" spans="1:20" x14ac:dyDescent="0.25">
      <c r="A681" s="21">
        <v>735</v>
      </c>
      <c r="B681" s="33" t="s">
        <v>1233</v>
      </c>
      <c r="C681" s="34" t="s">
        <v>398</v>
      </c>
      <c r="D681" s="34" t="s">
        <v>141</v>
      </c>
      <c r="E681" s="22" t="s">
        <v>16</v>
      </c>
      <c r="F681" s="23">
        <f>SUMIF('Repledge Call'!A:A,BRANCH!A:A,'Repledge Call'!D:D)</f>
        <v>7306</v>
      </c>
      <c r="G681" s="23">
        <f>SUMIF('Repledge Call'!A:A,BRANCH!A:A,'Repledge Call'!G:G)</f>
        <v>0</v>
      </c>
      <c r="H681" s="23">
        <f>SUMIF('Repledge Call'!A:A,BRANCH!A:A,'Repledge Call'!F:F)</f>
        <v>0</v>
      </c>
      <c r="I681" s="52">
        <f>VLOOKUP(A:A,'Repledge Call'!A:E,5,0)</f>
        <v>0</v>
      </c>
      <c r="J681" s="23">
        <f t="shared" si="30"/>
        <v>7306</v>
      </c>
      <c r="K681" s="23" t="e">
        <f>SUMIF(#REF!,BRANCH!A:A,#REF!)</f>
        <v>#REF!</v>
      </c>
      <c r="L681" s="23" t="e">
        <f>SUMIF(#REF!,BRANCH!A:A,#REF!)</f>
        <v>#REF!</v>
      </c>
      <c r="M681" s="23" t="e">
        <f>SUMIF(#REF!,BRANCH!B:B,#REF!)</f>
        <v>#REF!</v>
      </c>
      <c r="N681" s="52" t="e">
        <f>SUMIF(#REF!,BRANCH!A:A,#REF!)</f>
        <v>#REF!</v>
      </c>
      <c r="O681" s="23" t="e">
        <f t="shared" si="31"/>
        <v>#REF!</v>
      </c>
      <c r="P681" s="23">
        <f>SUMIF('Normal Call'!A:A,BRANCH!A:A,'Normal Call'!D:D)</f>
        <v>69070</v>
      </c>
      <c r="Q681" s="23">
        <f>SUMIF('Normal Call'!A:A,BRANCH!A:A,'Normal Call'!G:G)</f>
        <v>21</v>
      </c>
      <c r="R681" s="23">
        <f>SUMIF('Normal Call'!A:A,BRANCH!A:A,'Normal Call'!F:F)</f>
        <v>21</v>
      </c>
      <c r="S681" s="52">
        <f>SUMIF('Normal Call'!B:B,BRANCH!B:B,'Normal Call'!E:E)</f>
        <v>0</v>
      </c>
      <c r="T681" s="23">
        <f t="shared" si="32"/>
        <v>69049</v>
      </c>
    </row>
    <row r="682" spans="1:20" x14ac:dyDescent="0.25">
      <c r="A682" s="21">
        <v>736</v>
      </c>
      <c r="B682" s="33" t="s">
        <v>1234</v>
      </c>
      <c r="C682" s="34" t="s">
        <v>467</v>
      </c>
      <c r="D682" s="34" t="s">
        <v>372</v>
      </c>
      <c r="E682" s="22" t="s">
        <v>15</v>
      </c>
      <c r="F682" s="23">
        <f>SUMIF('Repledge Call'!A:A,BRANCH!A:A,'Repledge Call'!D:D)</f>
        <v>5847</v>
      </c>
      <c r="G682" s="23">
        <f>SUMIF('Repledge Call'!A:A,BRANCH!A:A,'Repledge Call'!G:G)</f>
        <v>0</v>
      </c>
      <c r="H682" s="23">
        <f>SUMIF('Repledge Call'!A:A,BRANCH!A:A,'Repledge Call'!F:F)</f>
        <v>0</v>
      </c>
      <c r="I682" s="52">
        <f>VLOOKUP(A:A,'Repledge Call'!A:E,5,0)</f>
        <v>0</v>
      </c>
      <c r="J682" s="23">
        <f t="shared" si="30"/>
        <v>5847</v>
      </c>
      <c r="K682" s="23" t="e">
        <f>SUMIF(#REF!,BRANCH!A:A,#REF!)</f>
        <v>#REF!</v>
      </c>
      <c r="L682" s="23" t="e">
        <f>SUMIF(#REF!,BRANCH!A:A,#REF!)</f>
        <v>#REF!</v>
      </c>
      <c r="M682" s="23" t="e">
        <f>SUMIF(#REF!,BRANCH!B:B,#REF!)</f>
        <v>#REF!</v>
      </c>
      <c r="N682" s="52" t="e">
        <f>SUMIF(#REF!,BRANCH!A:A,#REF!)</f>
        <v>#REF!</v>
      </c>
      <c r="O682" s="23" t="e">
        <f t="shared" si="31"/>
        <v>#REF!</v>
      </c>
      <c r="P682" s="23">
        <f>SUMIF('Normal Call'!A:A,BRANCH!A:A,'Normal Call'!D:D)</f>
        <v>54626</v>
      </c>
      <c r="Q682" s="23">
        <f>SUMIF('Normal Call'!A:A,BRANCH!A:A,'Normal Call'!G:G)</f>
        <v>27</v>
      </c>
      <c r="R682" s="23">
        <f>SUMIF('Normal Call'!A:A,BRANCH!A:A,'Normal Call'!F:F)</f>
        <v>27</v>
      </c>
      <c r="S682" s="52">
        <f>SUMIF('Normal Call'!B:B,BRANCH!B:B,'Normal Call'!E:E)</f>
        <v>0</v>
      </c>
      <c r="T682" s="23">
        <f t="shared" si="32"/>
        <v>54599</v>
      </c>
    </row>
    <row r="683" spans="1:20" x14ac:dyDescent="0.25">
      <c r="A683" s="21">
        <v>737</v>
      </c>
      <c r="B683" s="33" t="s">
        <v>1235</v>
      </c>
      <c r="C683" s="34" t="s">
        <v>236</v>
      </c>
      <c r="D683" s="34" t="s">
        <v>120</v>
      </c>
      <c r="E683" s="22" t="s">
        <v>16</v>
      </c>
      <c r="F683" s="23">
        <f>SUMIF('Repledge Call'!A:A,BRANCH!A:A,'Repledge Call'!D:D)</f>
        <v>9575</v>
      </c>
      <c r="G683" s="23">
        <f>SUMIF('Repledge Call'!A:A,BRANCH!A:A,'Repledge Call'!G:G)</f>
        <v>0</v>
      </c>
      <c r="H683" s="23">
        <f>SUMIF('Repledge Call'!A:A,BRANCH!A:A,'Repledge Call'!F:F)</f>
        <v>0</v>
      </c>
      <c r="I683" s="52">
        <f>VLOOKUP(A:A,'Repledge Call'!A:E,5,0)</f>
        <v>0</v>
      </c>
      <c r="J683" s="23">
        <f t="shared" si="30"/>
        <v>9575</v>
      </c>
      <c r="K683" s="23" t="e">
        <f>SUMIF(#REF!,BRANCH!A:A,#REF!)</f>
        <v>#REF!</v>
      </c>
      <c r="L683" s="23" t="e">
        <f>SUMIF(#REF!,BRANCH!A:A,#REF!)</f>
        <v>#REF!</v>
      </c>
      <c r="M683" s="23" t="e">
        <f>SUMIF(#REF!,BRANCH!B:B,#REF!)</f>
        <v>#REF!</v>
      </c>
      <c r="N683" s="52" t="e">
        <f>SUMIF(#REF!,BRANCH!A:A,#REF!)</f>
        <v>#REF!</v>
      </c>
      <c r="O683" s="23" t="e">
        <f t="shared" si="31"/>
        <v>#REF!</v>
      </c>
      <c r="P683" s="23">
        <f>SUMIF('Normal Call'!A:A,BRANCH!A:A,'Normal Call'!D:D)</f>
        <v>90054</v>
      </c>
      <c r="Q683" s="23">
        <f>SUMIF('Normal Call'!A:A,BRANCH!A:A,'Normal Call'!G:G)</f>
        <v>25</v>
      </c>
      <c r="R683" s="23">
        <f>SUMIF('Normal Call'!A:A,BRANCH!A:A,'Normal Call'!F:F)</f>
        <v>25</v>
      </c>
      <c r="S683" s="52">
        <f>SUMIF('Normal Call'!B:B,BRANCH!B:B,'Normal Call'!E:E)</f>
        <v>0</v>
      </c>
      <c r="T683" s="23">
        <f t="shared" si="32"/>
        <v>90029</v>
      </c>
    </row>
    <row r="684" spans="1:20" x14ac:dyDescent="0.25">
      <c r="A684" s="21">
        <v>738</v>
      </c>
      <c r="B684" s="33" t="s">
        <v>1236</v>
      </c>
      <c r="C684" s="34" t="s">
        <v>517</v>
      </c>
      <c r="D684" s="34" t="s">
        <v>372</v>
      </c>
      <c r="E684" s="22" t="s">
        <v>15</v>
      </c>
      <c r="F684" s="23">
        <f>SUMIF('Repledge Call'!A:A,BRANCH!A:A,'Repledge Call'!D:D)</f>
        <v>7607</v>
      </c>
      <c r="G684" s="23">
        <f>SUMIF('Repledge Call'!A:A,BRANCH!A:A,'Repledge Call'!G:G)</f>
        <v>0</v>
      </c>
      <c r="H684" s="23">
        <f>SUMIF('Repledge Call'!A:A,BRANCH!A:A,'Repledge Call'!F:F)</f>
        <v>0</v>
      </c>
      <c r="I684" s="52">
        <f>VLOOKUP(A:A,'Repledge Call'!A:E,5,0)</f>
        <v>0</v>
      </c>
      <c r="J684" s="23">
        <f t="shared" si="30"/>
        <v>7607</v>
      </c>
      <c r="K684" s="23" t="e">
        <f>SUMIF(#REF!,BRANCH!A:A,#REF!)</f>
        <v>#REF!</v>
      </c>
      <c r="L684" s="23" t="e">
        <f>SUMIF(#REF!,BRANCH!A:A,#REF!)</f>
        <v>#REF!</v>
      </c>
      <c r="M684" s="23" t="e">
        <f>SUMIF(#REF!,BRANCH!B:B,#REF!)</f>
        <v>#REF!</v>
      </c>
      <c r="N684" s="52" t="e">
        <f>SUMIF(#REF!,BRANCH!A:A,#REF!)</f>
        <v>#REF!</v>
      </c>
      <c r="O684" s="23" t="e">
        <f t="shared" si="31"/>
        <v>#REF!</v>
      </c>
      <c r="P684" s="23">
        <f>SUMIF('Normal Call'!A:A,BRANCH!A:A,'Normal Call'!D:D)</f>
        <v>66592</v>
      </c>
      <c r="Q684" s="23">
        <f>SUMIF('Normal Call'!A:A,BRANCH!A:A,'Normal Call'!G:G)</f>
        <v>30</v>
      </c>
      <c r="R684" s="23">
        <f>SUMIF('Normal Call'!A:A,BRANCH!A:A,'Normal Call'!F:F)</f>
        <v>0</v>
      </c>
      <c r="S684" s="52">
        <f>SUMIF('Normal Call'!B:B,BRANCH!B:B,'Normal Call'!E:E)</f>
        <v>30</v>
      </c>
      <c r="T684" s="23">
        <f t="shared" si="32"/>
        <v>66592</v>
      </c>
    </row>
    <row r="685" spans="1:20" x14ac:dyDescent="0.25">
      <c r="A685" s="21">
        <v>739</v>
      </c>
      <c r="B685" s="33" t="s">
        <v>1237</v>
      </c>
      <c r="C685" s="34" t="s">
        <v>180</v>
      </c>
      <c r="D685" s="34" t="s">
        <v>114</v>
      </c>
      <c r="E685" s="22" t="s">
        <v>17</v>
      </c>
      <c r="F685" s="23">
        <f>SUMIF('Repledge Call'!A:A,BRANCH!A:A,'Repledge Call'!D:D)</f>
        <v>35403</v>
      </c>
      <c r="G685" s="23">
        <f>SUMIF('Repledge Call'!A:A,BRANCH!A:A,'Repledge Call'!G:G)</f>
        <v>2</v>
      </c>
      <c r="H685" s="23">
        <f>SUMIF('Repledge Call'!A:A,BRANCH!A:A,'Repledge Call'!F:F)</f>
        <v>0</v>
      </c>
      <c r="I685" s="52">
        <f>VLOOKUP(A:A,'Repledge Call'!A:E,5,0)</f>
        <v>2</v>
      </c>
      <c r="J685" s="23">
        <f t="shared" si="30"/>
        <v>35403</v>
      </c>
      <c r="K685" s="23" t="e">
        <f>SUMIF(#REF!,BRANCH!A:A,#REF!)</f>
        <v>#REF!</v>
      </c>
      <c r="L685" s="23" t="e">
        <f>SUMIF(#REF!,BRANCH!A:A,#REF!)</f>
        <v>#REF!</v>
      </c>
      <c r="M685" s="23" t="e">
        <f>SUMIF(#REF!,BRANCH!B:B,#REF!)</f>
        <v>#REF!</v>
      </c>
      <c r="N685" s="52" t="e">
        <f>SUMIF(#REF!,BRANCH!A:A,#REF!)</f>
        <v>#REF!</v>
      </c>
      <c r="O685" s="23" t="e">
        <f t="shared" si="31"/>
        <v>#REF!</v>
      </c>
      <c r="P685" s="23">
        <f>SUMIF('Normal Call'!A:A,BRANCH!A:A,'Normal Call'!D:D)</f>
        <v>381814</v>
      </c>
      <c r="Q685" s="23">
        <f>SUMIF('Normal Call'!A:A,BRANCH!A:A,'Normal Call'!G:G)</f>
        <v>176</v>
      </c>
      <c r="R685" s="23">
        <f>SUMIF('Normal Call'!A:A,BRANCH!A:A,'Normal Call'!F:F)</f>
        <v>111</v>
      </c>
      <c r="S685" s="52">
        <f>SUMIF('Normal Call'!B:B,BRANCH!B:B,'Normal Call'!E:E)</f>
        <v>65</v>
      </c>
      <c r="T685" s="23">
        <f t="shared" si="32"/>
        <v>381703</v>
      </c>
    </row>
    <row r="686" spans="1:20" x14ac:dyDescent="0.25">
      <c r="A686" s="21">
        <v>740</v>
      </c>
      <c r="B686" s="33" t="s">
        <v>1238</v>
      </c>
      <c r="C686" s="34" t="s">
        <v>539</v>
      </c>
      <c r="D686" s="34" t="s">
        <v>341</v>
      </c>
      <c r="E686" s="22" t="s">
        <v>13</v>
      </c>
      <c r="F686" s="23">
        <f>SUMIF('Repledge Call'!A:A,BRANCH!A:A,'Repledge Call'!D:D)</f>
        <v>7018</v>
      </c>
      <c r="G686" s="23">
        <f>SUMIF('Repledge Call'!A:A,BRANCH!A:A,'Repledge Call'!G:G)</f>
        <v>0</v>
      </c>
      <c r="H686" s="23">
        <f>SUMIF('Repledge Call'!A:A,BRANCH!A:A,'Repledge Call'!F:F)</f>
        <v>0</v>
      </c>
      <c r="I686" s="52">
        <f>VLOOKUP(A:A,'Repledge Call'!A:E,5,0)</f>
        <v>0</v>
      </c>
      <c r="J686" s="23">
        <f t="shared" si="30"/>
        <v>7018</v>
      </c>
      <c r="K686" s="23" t="e">
        <f>SUMIF(#REF!,BRANCH!A:A,#REF!)</f>
        <v>#REF!</v>
      </c>
      <c r="L686" s="23" t="e">
        <f>SUMIF(#REF!,BRANCH!A:A,#REF!)</f>
        <v>#REF!</v>
      </c>
      <c r="M686" s="23" t="e">
        <f>SUMIF(#REF!,BRANCH!B:B,#REF!)</f>
        <v>#REF!</v>
      </c>
      <c r="N686" s="52" t="e">
        <f>SUMIF(#REF!,BRANCH!A:A,#REF!)</f>
        <v>#REF!</v>
      </c>
      <c r="O686" s="23" t="e">
        <f t="shared" si="31"/>
        <v>#REF!</v>
      </c>
      <c r="P686" s="23">
        <f>SUMIF('Normal Call'!A:A,BRANCH!A:A,'Normal Call'!D:D)</f>
        <v>63818</v>
      </c>
      <c r="Q686" s="23">
        <f>SUMIF('Normal Call'!A:A,BRANCH!A:A,'Normal Call'!G:G)</f>
        <v>22</v>
      </c>
      <c r="R686" s="23">
        <f>SUMIF('Normal Call'!A:A,BRANCH!A:A,'Normal Call'!F:F)</f>
        <v>22</v>
      </c>
      <c r="S686" s="52">
        <f>SUMIF('Normal Call'!B:B,BRANCH!B:B,'Normal Call'!E:E)</f>
        <v>0</v>
      </c>
      <c r="T686" s="23">
        <f t="shared" si="32"/>
        <v>63796</v>
      </c>
    </row>
    <row r="687" spans="1:20" x14ac:dyDescent="0.25">
      <c r="A687" s="21">
        <v>741</v>
      </c>
      <c r="B687" s="33" t="s">
        <v>1239</v>
      </c>
      <c r="C687" s="34" t="s">
        <v>180</v>
      </c>
      <c r="D687" s="34" t="s">
        <v>114</v>
      </c>
      <c r="E687" s="22" t="s">
        <v>17</v>
      </c>
      <c r="F687" s="23">
        <f>SUMIF('Repledge Call'!A:A,BRANCH!A:A,'Repledge Call'!D:D)</f>
        <v>35558</v>
      </c>
      <c r="G687" s="23">
        <f>SUMIF('Repledge Call'!A:A,BRANCH!A:A,'Repledge Call'!G:G)</f>
        <v>1</v>
      </c>
      <c r="H687" s="23">
        <f>SUMIF('Repledge Call'!A:A,BRANCH!A:A,'Repledge Call'!F:F)</f>
        <v>1</v>
      </c>
      <c r="I687" s="52">
        <f>VLOOKUP(A:A,'Repledge Call'!A:E,5,0)</f>
        <v>0</v>
      </c>
      <c r="J687" s="23">
        <f t="shared" si="30"/>
        <v>35557</v>
      </c>
      <c r="K687" s="23" t="e">
        <f>SUMIF(#REF!,BRANCH!A:A,#REF!)</f>
        <v>#REF!</v>
      </c>
      <c r="L687" s="23" t="e">
        <f>SUMIF(#REF!,BRANCH!A:A,#REF!)</f>
        <v>#REF!</v>
      </c>
      <c r="M687" s="23" t="e">
        <f>SUMIF(#REF!,BRANCH!B:B,#REF!)</f>
        <v>#REF!</v>
      </c>
      <c r="N687" s="52" t="e">
        <f>SUMIF(#REF!,BRANCH!A:A,#REF!)</f>
        <v>#REF!</v>
      </c>
      <c r="O687" s="23" t="e">
        <f t="shared" si="31"/>
        <v>#REF!</v>
      </c>
      <c r="P687" s="23">
        <f>SUMIF('Normal Call'!A:A,BRANCH!A:A,'Normal Call'!D:D)</f>
        <v>385304</v>
      </c>
      <c r="Q687" s="23">
        <f>SUMIF('Normal Call'!A:A,BRANCH!A:A,'Normal Call'!G:G)</f>
        <v>179</v>
      </c>
      <c r="R687" s="23">
        <f>SUMIF('Normal Call'!A:A,BRANCH!A:A,'Normal Call'!F:F)</f>
        <v>179</v>
      </c>
      <c r="S687" s="52">
        <f>SUMIF('Normal Call'!B:B,BRANCH!B:B,'Normal Call'!E:E)</f>
        <v>0</v>
      </c>
      <c r="T687" s="23">
        <f t="shared" si="32"/>
        <v>385125</v>
      </c>
    </row>
    <row r="688" spans="1:20" x14ac:dyDescent="0.25">
      <c r="A688" s="21">
        <v>742</v>
      </c>
      <c r="B688" s="33" t="s">
        <v>1240</v>
      </c>
      <c r="C688" s="34" t="s">
        <v>514</v>
      </c>
      <c r="D688" s="34" t="s">
        <v>470</v>
      </c>
      <c r="E688" s="22" t="s">
        <v>15</v>
      </c>
      <c r="F688" s="23">
        <f>SUMIF('Repledge Call'!A:A,BRANCH!A:A,'Repledge Call'!D:D)</f>
        <v>6765</v>
      </c>
      <c r="G688" s="23">
        <f>SUMIF('Repledge Call'!A:A,BRANCH!A:A,'Repledge Call'!G:G)</f>
        <v>1</v>
      </c>
      <c r="H688" s="23">
        <f>SUMIF('Repledge Call'!A:A,BRANCH!A:A,'Repledge Call'!F:F)</f>
        <v>0</v>
      </c>
      <c r="I688" s="52">
        <f>VLOOKUP(A:A,'Repledge Call'!A:E,5,0)</f>
        <v>1</v>
      </c>
      <c r="J688" s="23">
        <f t="shared" si="30"/>
        <v>6765</v>
      </c>
      <c r="K688" s="23" t="e">
        <f>SUMIF(#REF!,BRANCH!A:A,#REF!)</f>
        <v>#REF!</v>
      </c>
      <c r="L688" s="23" t="e">
        <f>SUMIF(#REF!,BRANCH!A:A,#REF!)</f>
        <v>#REF!</v>
      </c>
      <c r="M688" s="23" t="e">
        <f>SUMIF(#REF!,BRANCH!B:B,#REF!)</f>
        <v>#REF!</v>
      </c>
      <c r="N688" s="52" t="e">
        <f>SUMIF(#REF!,BRANCH!A:A,#REF!)</f>
        <v>#REF!</v>
      </c>
      <c r="O688" s="23" t="e">
        <f t="shared" si="31"/>
        <v>#REF!</v>
      </c>
      <c r="P688" s="23">
        <f>SUMIF('Normal Call'!A:A,BRANCH!A:A,'Normal Call'!D:D)</f>
        <v>64714</v>
      </c>
      <c r="Q688" s="23">
        <f>SUMIF('Normal Call'!A:A,BRANCH!A:A,'Normal Call'!G:G)</f>
        <v>30</v>
      </c>
      <c r="R688" s="23">
        <f>SUMIF('Normal Call'!A:A,BRANCH!A:A,'Normal Call'!F:F)</f>
        <v>30</v>
      </c>
      <c r="S688" s="52">
        <f>SUMIF('Normal Call'!B:B,BRANCH!B:B,'Normal Call'!E:E)</f>
        <v>0</v>
      </c>
      <c r="T688" s="23">
        <f t="shared" si="32"/>
        <v>64684</v>
      </c>
    </row>
    <row r="689" spans="1:20" x14ac:dyDescent="0.25">
      <c r="A689" s="21">
        <v>743</v>
      </c>
      <c r="B689" s="33" t="s">
        <v>517</v>
      </c>
      <c r="C689" s="34" t="s">
        <v>517</v>
      </c>
      <c r="D689" s="34" t="s">
        <v>372</v>
      </c>
      <c r="E689" s="22" t="s">
        <v>15</v>
      </c>
      <c r="F689" s="23">
        <f>SUMIF('Repledge Call'!A:A,BRANCH!A:A,'Repledge Call'!D:D)</f>
        <v>10011</v>
      </c>
      <c r="G689" s="23">
        <f>SUMIF('Repledge Call'!A:A,BRANCH!A:A,'Repledge Call'!G:G)</f>
        <v>1</v>
      </c>
      <c r="H689" s="23">
        <f>SUMIF('Repledge Call'!A:A,BRANCH!A:A,'Repledge Call'!F:F)</f>
        <v>0</v>
      </c>
      <c r="I689" s="52">
        <f>VLOOKUP(A:A,'Repledge Call'!A:E,5,0)</f>
        <v>1</v>
      </c>
      <c r="J689" s="23">
        <f t="shared" si="30"/>
        <v>10011</v>
      </c>
      <c r="K689" s="23" t="e">
        <f>SUMIF(#REF!,BRANCH!A:A,#REF!)</f>
        <v>#REF!</v>
      </c>
      <c r="L689" s="23" t="e">
        <f>SUMIF(#REF!,BRANCH!A:A,#REF!)</f>
        <v>#REF!</v>
      </c>
      <c r="M689" s="23" t="e">
        <f>SUMIF(#REF!,BRANCH!B:B,#REF!)</f>
        <v>#REF!</v>
      </c>
      <c r="N689" s="52" t="e">
        <f>SUMIF(#REF!,BRANCH!A:A,#REF!)</f>
        <v>#REF!</v>
      </c>
      <c r="O689" s="23" t="e">
        <f t="shared" si="31"/>
        <v>#REF!</v>
      </c>
      <c r="P689" s="23">
        <f>SUMIF('Normal Call'!A:A,BRANCH!A:A,'Normal Call'!D:D)</f>
        <v>92284</v>
      </c>
      <c r="Q689" s="23">
        <f>SUMIF('Normal Call'!A:A,BRANCH!A:A,'Normal Call'!G:G)</f>
        <v>23</v>
      </c>
      <c r="R689" s="23">
        <f>SUMIF('Normal Call'!A:A,BRANCH!A:A,'Normal Call'!F:F)</f>
        <v>3</v>
      </c>
      <c r="S689" s="52">
        <f>SUMIF('Normal Call'!B:B,BRANCH!B:B,'Normal Call'!E:E)</f>
        <v>20</v>
      </c>
      <c r="T689" s="23">
        <f t="shared" si="32"/>
        <v>92281</v>
      </c>
    </row>
    <row r="690" spans="1:20" x14ac:dyDescent="0.25">
      <c r="A690" s="21">
        <v>744</v>
      </c>
      <c r="B690" s="33" t="s">
        <v>1241</v>
      </c>
      <c r="C690" s="34" t="s">
        <v>539</v>
      </c>
      <c r="D690" s="34" t="s">
        <v>341</v>
      </c>
      <c r="E690" s="22" t="s">
        <v>13</v>
      </c>
      <c r="F690" s="23">
        <f>SUMIF('Repledge Call'!A:A,BRANCH!A:A,'Repledge Call'!D:D)</f>
        <v>2635</v>
      </c>
      <c r="G690" s="23">
        <f>SUMIF('Repledge Call'!A:A,BRANCH!A:A,'Repledge Call'!G:G)</f>
        <v>0</v>
      </c>
      <c r="H690" s="23">
        <f>SUMIF('Repledge Call'!A:A,BRANCH!A:A,'Repledge Call'!F:F)</f>
        <v>0</v>
      </c>
      <c r="I690" s="52">
        <f>VLOOKUP(A:A,'Repledge Call'!A:E,5,0)</f>
        <v>0</v>
      </c>
      <c r="J690" s="23">
        <f t="shared" si="30"/>
        <v>2635</v>
      </c>
      <c r="K690" s="23" t="e">
        <f>SUMIF(#REF!,BRANCH!A:A,#REF!)</f>
        <v>#REF!</v>
      </c>
      <c r="L690" s="23" t="e">
        <f>SUMIF(#REF!,BRANCH!A:A,#REF!)</f>
        <v>#REF!</v>
      </c>
      <c r="M690" s="23" t="e">
        <f>SUMIF(#REF!,BRANCH!B:B,#REF!)</f>
        <v>#REF!</v>
      </c>
      <c r="N690" s="52" t="e">
        <f>SUMIF(#REF!,BRANCH!A:A,#REF!)</f>
        <v>#REF!</v>
      </c>
      <c r="O690" s="23" t="e">
        <f t="shared" si="31"/>
        <v>#REF!</v>
      </c>
      <c r="P690" s="23">
        <f>SUMIF('Normal Call'!A:A,BRANCH!A:A,'Normal Call'!D:D)</f>
        <v>29463</v>
      </c>
      <c r="Q690" s="23">
        <f>SUMIF('Normal Call'!A:A,BRANCH!A:A,'Normal Call'!G:G)</f>
        <v>9</v>
      </c>
      <c r="R690" s="23">
        <f>SUMIF('Normal Call'!A:A,BRANCH!A:A,'Normal Call'!F:F)</f>
        <v>5</v>
      </c>
      <c r="S690" s="52">
        <f>SUMIF('Normal Call'!B:B,BRANCH!B:B,'Normal Call'!E:E)</f>
        <v>4</v>
      </c>
      <c r="T690" s="23">
        <f t="shared" si="32"/>
        <v>29458</v>
      </c>
    </row>
    <row r="691" spans="1:20" x14ac:dyDescent="0.25">
      <c r="A691" s="21">
        <v>745</v>
      </c>
      <c r="B691" s="33" t="s">
        <v>1242</v>
      </c>
      <c r="C691" s="34" t="s">
        <v>330</v>
      </c>
      <c r="D691" s="34" t="s">
        <v>141</v>
      </c>
      <c r="E691" s="22" t="s">
        <v>16</v>
      </c>
      <c r="F691" s="23">
        <f>SUMIF('Repledge Call'!A:A,BRANCH!A:A,'Repledge Call'!D:D)</f>
        <v>8770</v>
      </c>
      <c r="G691" s="23">
        <f>SUMIF('Repledge Call'!A:A,BRANCH!A:A,'Repledge Call'!G:G)</f>
        <v>0</v>
      </c>
      <c r="H691" s="23">
        <f>SUMIF('Repledge Call'!A:A,BRANCH!A:A,'Repledge Call'!F:F)</f>
        <v>0</v>
      </c>
      <c r="I691" s="52">
        <f>VLOOKUP(A:A,'Repledge Call'!A:E,5,0)</f>
        <v>0</v>
      </c>
      <c r="J691" s="23">
        <f t="shared" si="30"/>
        <v>8770</v>
      </c>
      <c r="K691" s="23" t="e">
        <f>SUMIF(#REF!,BRANCH!A:A,#REF!)</f>
        <v>#REF!</v>
      </c>
      <c r="L691" s="23" t="e">
        <f>SUMIF(#REF!,BRANCH!A:A,#REF!)</f>
        <v>#REF!</v>
      </c>
      <c r="M691" s="23" t="e">
        <f>SUMIF(#REF!,BRANCH!B:B,#REF!)</f>
        <v>#REF!</v>
      </c>
      <c r="N691" s="52" t="e">
        <f>SUMIF(#REF!,BRANCH!A:A,#REF!)</f>
        <v>#REF!</v>
      </c>
      <c r="O691" s="23" t="e">
        <f t="shared" si="31"/>
        <v>#REF!</v>
      </c>
      <c r="P691" s="23">
        <f>SUMIF('Normal Call'!A:A,BRANCH!A:A,'Normal Call'!D:D)</f>
        <v>87511</v>
      </c>
      <c r="Q691" s="23">
        <f>SUMIF('Normal Call'!A:A,BRANCH!A:A,'Normal Call'!G:G)</f>
        <v>33</v>
      </c>
      <c r="R691" s="23">
        <f>SUMIF('Normal Call'!A:A,BRANCH!A:A,'Normal Call'!F:F)</f>
        <v>33</v>
      </c>
      <c r="S691" s="52">
        <f>SUMIF('Normal Call'!B:B,BRANCH!B:B,'Normal Call'!E:E)</f>
        <v>0</v>
      </c>
      <c r="T691" s="23">
        <f t="shared" si="32"/>
        <v>87478</v>
      </c>
    </row>
    <row r="692" spans="1:20" x14ac:dyDescent="0.25">
      <c r="A692" s="21">
        <v>746</v>
      </c>
      <c r="B692" s="33" t="s">
        <v>1243</v>
      </c>
      <c r="C692" s="34" t="s">
        <v>412</v>
      </c>
      <c r="D692" s="34" t="s">
        <v>282</v>
      </c>
      <c r="E692" s="22" t="s">
        <v>13</v>
      </c>
      <c r="F692" s="23">
        <f>SUMIF('Repledge Call'!A:A,BRANCH!A:A,'Repledge Call'!D:D)</f>
        <v>3383</v>
      </c>
      <c r="G692" s="23">
        <f>SUMIF('Repledge Call'!A:A,BRANCH!A:A,'Repledge Call'!G:G)</f>
        <v>1</v>
      </c>
      <c r="H692" s="23">
        <f>SUMIF('Repledge Call'!A:A,BRANCH!A:A,'Repledge Call'!F:F)</f>
        <v>1</v>
      </c>
      <c r="I692" s="52">
        <f>VLOOKUP(A:A,'Repledge Call'!A:E,5,0)</f>
        <v>0</v>
      </c>
      <c r="J692" s="23">
        <f t="shared" si="30"/>
        <v>3382</v>
      </c>
      <c r="K692" s="23" t="e">
        <f>SUMIF(#REF!,BRANCH!A:A,#REF!)</f>
        <v>#REF!</v>
      </c>
      <c r="L692" s="23" t="e">
        <f>SUMIF(#REF!,BRANCH!A:A,#REF!)</f>
        <v>#REF!</v>
      </c>
      <c r="M692" s="23" t="e">
        <f>SUMIF(#REF!,BRANCH!B:B,#REF!)</f>
        <v>#REF!</v>
      </c>
      <c r="N692" s="52" t="e">
        <f>SUMIF(#REF!,BRANCH!A:A,#REF!)</f>
        <v>#REF!</v>
      </c>
      <c r="O692" s="23" t="e">
        <f t="shared" si="31"/>
        <v>#REF!</v>
      </c>
      <c r="P692" s="23">
        <f>SUMIF('Normal Call'!A:A,BRANCH!A:A,'Normal Call'!D:D)</f>
        <v>31355</v>
      </c>
      <c r="Q692" s="23">
        <f>SUMIF('Normal Call'!A:A,BRANCH!A:A,'Normal Call'!G:G)</f>
        <v>10</v>
      </c>
      <c r="R692" s="23">
        <f>SUMIF('Normal Call'!A:A,BRANCH!A:A,'Normal Call'!F:F)</f>
        <v>10</v>
      </c>
      <c r="S692" s="52">
        <f>SUMIF('Normal Call'!B:B,BRANCH!B:B,'Normal Call'!E:E)</f>
        <v>0</v>
      </c>
      <c r="T692" s="23">
        <f t="shared" si="32"/>
        <v>31345</v>
      </c>
    </row>
    <row r="693" spans="1:20" x14ac:dyDescent="0.25">
      <c r="A693" s="21">
        <v>747</v>
      </c>
      <c r="B693" s="33" t="s">
        <v>1244</v>
      </c>
      <c r="C693" s="34" t="s">
        <v>238</v>
      </c>
      <c r="D693" s="34" t="s">
        <v>141</v>
      </c>
      <c r="E693" s="22" t="s">
        <v>16</v>
      </c>
      <c r="F693" s="23">
        <f>SUMIF('Repledge Call'!A:A,BRANCH!A:A,'Repledge Call'!D:D)</f>
        <v>7981</v>
      </c>
      <c r="G693" s="23">
        <f>SUMIF('Repledge Call'!A:A,BRANCH!A:A,'Repledge Call'!G:G)</f>
        <v>0</v>
      </c>
      <c r="H693" s="23">
        <f>SUMIF('Repledge Call'!A:A,BRANCH!A:A,'Repledge Call'!F:F)</f>
        <v>0</v>
      </c>
      <c r="I693" s="52">
        <f>VLOOKUP(A:A,'Repledge Call'!A:E,5,0)</f>
        <v>0</v>
      </c>
      <c r="J693" s="23">
        <f t="shared" si="30"/>
        <v>7981</v>
      </c>
      <c r="K693" s="23" t="e">
        <f>SUMIF(#REF!,BRANCH!A:A,#REF!)</f>
        <v>#REF!</v>
      </c>
      <c r="L693" s="23" t="e">
        <f>SUMIF(#REF!,BRANCH!A:A,#REF!)</f>
        <v>#REF!</v>
      </c>
      <c r="M693" s="23" t="e">
        <f>SUMIF(#REF!,BRANCH!B:B,#REF!)</f>
        <v>#REF!</v>
      </c>
      <c r="N693" s="52" t="e">
        <f>SUMIF(#REF!,BRANCH!A:A,#REF!)</f>
        <v>#REF!</v>
      </c>
      <c r="O693" s="23" t="e">
        <f t="shared" si="31"/>
        <v>#REF!</v>
      </c>
      <c r="P693" s="23">
        <f>SUMIF('Normal Call'!A:A,BRANCH!A:A,'Normal Call'!D:D)</f>
        <v>74773</v>
      </c>
      <c r="Q693" s="23">
        <f>SUMIF('Normal Call'!A:A,BRANCH!A:A,'Normal Call'!G:G)</f>
        <v>33</v>
      </c>
      <c r="R693" s="23">
        <f>SUMIF('Normal Call'!A:A,BRANCH!A:A,'Normal Call'!F:F)</f>
        <v>33</v>
      </c>
      <c r="S693" s="52">
        <f>SUMIF('Normal Call'!B:B,BRANCH!B:B,'Normal Call'!E:E)</f>
        <v>0</v>
      </c>
      <c r="T693" s="23">
        <f t="shared" si="32"/>
        <v>74740</v>
      </c>
    </row>
    <row r="694" spans="1:20" x14ac:dyDescent="0.25">
      <c r="A694" s="21">
        <v>748</v>
      </c>
      <c r="B694" s="33" t="s">
        <v>1245</v>
      </c>
      <c r="C694" s="34" t="s">
        <v>180</v>
      </c>
      <c r="D694" s="34" t="s">
        <v>114</v>
      </c>
      <c r="E694" s="22" t="s">
        <v>17</v>
      </c>
      <c r="F694" s="23">
        <f>SUMIF('Repledge Call'!A:A,BRANCH!A:A,'Repledge Call'!D:D)</f>
        <v>16374</v>
      </c>
      <c r="G694" s="23">
        <f>SUMIF('Repledge Call'!A:A,BRANCH!A:A,'Repledge Call'!G:G)</f>
        <v>0</v>
      </c>
      <c r="H694" s="23">
        <f>SUMIF('Repledge Call'!A:A,BRANCH!A:A,'Repledge Call'!F:F)</f>
        <v>0</v>
      </c>
      <c r="I694" s="52">
        <f>VLOOKUP(A:A,'Repledge Call'!A:E,5,0)</f>
        <v>0</v>
      </c>
      <c r="J694" s="23">
        <f t="shared" si="30"/>
        <v>16374</v>
      </c>
      <c r="K694" s="23" t="e">
        <f>SUMIF(#REF!,BRANCH!A:A,#REF!)</f>
        <v>#REF!</v>
      </c>
      <c r="L694" s="23" t="e">
        <f>SUMIF(#REF!,BRANCH!A:A,#REF!)</f>
        <v>#REF!</v>
      </c>
      <c r="M694" s="23" t="e">
        <f>SUMIF(#REF!,BRANCH!B:B,#REF!)</f>
        <v>#REF!</v>
      </c>
      <c r="N694" s="52" t="e">
        <f>SUMIF(#REF!,BRANCH!A:A,#REF!)</f>
        <v>#REF!</v>
      </c>
      <c r="O694" s="23" t="e">
        <f t="shared" si="31"/>
        <v>#REF!</v>
      </c>
      <c r="P694" s="23">
        <f>SUMIF('Normal Call'!A:A,BRANCH!A:A,'Normal Call'!D:D)</f>
        <v>178618</v>
      </c>
      <c r="Q694" s="23">
        <f>SUMIF('Normal Call'!A:A,BRANCH!A:A,'Normal Call'!G:G)</f>
        <v>61</v>
      </c>
      <c r="R694" s="23">
        <f>SUMIF('Normal Call'!A:A,BRANCH!A:A,'Normal Call'!F:F)</f>
        <v>29</v>
      </c>
      <c r="S694" s="52">
        <f>SUMIF('Normal Call'!B:B,BRANCH!B:B,'Normal Call'!E:E)</f>
        <v>32</v>
      </c>
      <c r="T694" s="23">
        <f t="shared" si="32"/>
        <v>178589</v>
      </c>
    </row>
    <row r="695" spans="1:20" x14ac:dyDescent="0.25">
      <c r="A695" s="21">
        <v>749</v>
      </c>
      <c r="B695" s="33" t="s">
        <v>1246</v>
      </c>
      <c r="C695" s="34" t="s">
        <v>514</v>
      </c>
      <c r="D695" s="34" t="s">
        <v>470</v>
      </c>
      <c r="E695" s="22" t="s">
        <v>15</v>
      </c>
      <c r="F695" s="23">
        <f>SUMIF('Repledge Call'!A:A,BRANCH!A:A,'Repledge Call'!D:D)</f>
        <v>1900</v>
      </c>
      <c r="G695" s="23">
        <f>SUMIF('Repledge Call'!A:A,BRANCH!A:A,'Repledge Call'!G:G)</f>
        <v>0</v>
      </c>
      <c r="H695" s="23">
        <f>SUMIF('Repledge Call'!A:A,BRANCH!A:A,'Repledge Call'!F:F)</f>
        <v>0</v>
      </c>
      <c r="I695" s="52">
        <f>VLOOKUP(A:A,'Repledge Call'!A:E,5,0)</f>
        <v>0</v>
      </c>
      <c r="J695" s="23">
        <f t="shared" si="30"/>
        <v>1900</v>
      </c>
      <c r="K695" s="23" t="e">
        <f>SUMIF(#REF!,BRANCH!A:A,#REF!)</f>
        <v>#REF!</v>
      </c>
      <c r="L695" s="23" t="e">
        <f>SUMIF(#REF!,BRANCH!A:A,#REF!)</f>
        <v>#REF!</v>
      </c>
      <c r="M695" s="23" t="e">
        <f>SUMIF(#REF!,BRANCH!B:B,#REF!)</f>
        <v>#REF!</v>
      </c>
      <c r="N695" s="52" t="e">
        <f>SUMIF(#REF!,BRANCH!A:A,#REF!)</f>
        <v>#REF!</v>
      </c>
      <c r="O695" s="23" t="e">
        <f t="shared" si="31"/>
        <v>#REF!</v>
      </c>
      <c r="P695" s="23">
        <f>SUMIF('Normal Call'!A:A,BRANCH!A:A,'Normal Call'!D:D)</f>
        <v>18837</v>
      </c>
      <c r="Q695" s="23">
        <f>SUMIF('Normal Call'!A:A,BRANCH!A:A,'Normal Call'!G:G)</f>
        <v>6</v>
      </c>
      <c r="R695" s="23">
        <f>SUMIF('Normal Call'!A:A,BRANCH!A:A,'Normal Call'!F:F)</f>
        <v>6</v>
      </c>
      <c r="S695" s="52">
        <f>SUMIF('Normal Call'!B:B,BRANCH!B:B,'Normal Call'!E:E)</f>
        <v>0</v>
      </c>
      <c r="T695" s="23">
        <f t="shared" si="32"/>
        <v>18831</v>
      </c>
    </row>
    <row r="696" spans="1:20" x14ac:dyDescent="0.25">
      <c r="A696" s="21">
        <v>751</v>
      </c>
      <c r="B696" s="33" t="s">
        <v>1247</v>
      </c>
      <c r="C696" s="34" t="s">
        <v>304</v>
      </c>
      <c r="D696" s="34" t="s">
        <v>141</v>
      </c>
      <c r="E696" s="22" t="s">
        <v>16</v>
      </c>
      <c r="F696" s="23">
        <f>SUMIF('Repledge Call'!A:A,BRANCH!A:A,'Repledge Call'!D:D)</f>
        <v>8279</v>
      </c>
      <c r="G696" s="23">
        <f>SUMIF('Repledge Call'!A:A,BRANCH!A:A,'Repledge Call'!G:G)</f>
        <v>0</v>
      </c>
      <c r="H696" s="23">
        <f>SUMIF('Repledge Call'!A:A,BRANCH!A:A,'Repledge Call'!F:F)</f>
        <v>0</v>
      </c>
      <c r="I696" s="52">
        <f>VLOOKUP(A:A,'Repledge Call'!A:E,5,0)</f>
        <v>0</v>
      </c>
      <c r="J696" s="23">
        <f t="shared" si="30"/>
        <v>8279</v>
      </c>
      <c r="K696" s="23" t="e">
        <f>SUMIF(#REF!,BRANCH!A:A,#REF!)</f>
        <v>#REF!</v>
      </c>
      <c r="L696" s="23" t="e">
        <f>SUMIF(#REF!,BRANCH!A:A,#REF!)</f>
        <v>#REF!</v>
      </c>
      <c r="M696" s="23" t="e">
        <f>SUMIF(#REF!,BRANCH!B:B,#REF!)</f>
        <v>#REF!</v>
      </c>
      <c r="N696" s="52" t="e">
        <f>SUMIF(#REF!,BRANCH!A:A,#REF!)</f>
        <v>#REF!</v>
      </c>
      <c r="O696" s="23" t="e">
        <f t="shared" si="31"/>
        <v>#REF!</v>
      </c>
      <c r="P696" s="23">
        <f>SUMIF('Normal Call'!A:A,BRANCH!A:A,'Normal Call'!D:D)</f>
        <v>84433</v>
      </c>
      <c r="Q696" s="23">
        <f>SUMIF('Normal Call'!A:A,BRANCH!A:A,'Normal Call'!G:G)</f>
        <v>38</v>
      </c>
      <c r="R696" s="23">
        <f>SUMIF('Normal Call'!A:A,BRANCH!A:A,'Normal Call'!F:F)</f>
        <v>38</v>
      </c>
      <c r="S696" s="52">
        <f>SUMIF('Normal Call'!B:B,BRANCH!B:B,'Normal Call'!E:E)</f>
        <v>0</v>
      </c>
      <c r="T696" s="23">
        <f t="shared" si="32"/>
        <v>84395</v>
      </c>
    </row>
    <row r="697" spans="1:20" x14ac:dyDescent="0.25">
      <c r="A697" s="21">
        <v>752</v>
      </c>
      <c r="B697" s="33" t="s">
        <v>1248</v>
      </c>
      <c r="C697" s="34" t="s">
        <v>113</v>
      </c>
      <c r="D697" s="34" t="s">
        <v>114</v>
      </c>
      <c r="E697" s="22" t="s">
        <v>17</v>
      </c>
      <c r="F697" s="23">
        <f>SUMIF('Repledge Call'!A:A,BRANCH!A:A,'Repledge Call'!D:D)</f>
        <v>21353</v>
      </c>
      <c r="G697" s="23">
        <f>SUMIF('Repledge Call'!A:A,BRANCH!A:A,'Repledge Call'!G:G)</f>
        <v>1</v>
      </c>
      <c r="H697" s="23">
        <f>SUMIF('Repledge Call'!A:A,BRANCH!A:A,'Repledge Call'!F:F)</f>
        <v>1</v>
      </c>
      <c r="I697" s="52">
        <f>VLOOKUP(A:A,'Repledge Call'!A:E,5,0)</f>
        <v>0</v>
      </c>
      <c r="J697" s="23">
        <f t="shared" si="30"/>
        <v>21352</v>
      </c>
      <c r="K697" s="23" t="e">
        <f>SUMIF(#REF!,BRANCH!A:A,#REF!)</f>
        <v>#REF!</v>
      </c>
      <c r="L697" s="23" t="e">
        <f>SUMIF(#REF!,BRANCH!A:A,#REF!)</f>
        <v>#REF!</v>
      </c>
      <c r="M697" s="23" t="e">
        <f>SUMIF(#REF!,BRANCH!B:B,#REF!)</f>
        <v>#REF!</v>
      </c>
      <c r="N697" s="52" t="e">
        <f>SUMIF(#REF!,BRANCH!A:A,#REF!)</f>
        <v>#REF!</v>
      </c>
      <c r="O697" s="23" t="e">
        <f t="shared" si="31"/>
        <v>#REF!</v>
      </c>
      <c r="P697" s="23">
        <f>SUMIF('Normal Call'!A:A,BRANCH!A:A,'Normal Call'!D:D)</f>
        <v>239951</v>
      </c>
      <c r="Q697" s="23">
        <f>SUMIF('Normal Call'!A:A,BRANCH!A:A,'Normal Call'!G:G)</f>
        <v>128</v>
      </c>
      <c r="R697" s="23">
        <f>SUMIF('Normal Call'!A:A,BRANCH!A:A,'Normal Call'!F:F)</f>
        <v>128</v>
      </c>
      <c r="S697" s="52">
        <f>SUMIF('Normal Call'!B:B,BRANCH!B:B,'Normal Call'!E:E)</f>
        <v>0</v>
      </c>
      <c r="T697" s="23">
        <f t="shared" si="32"/>
        <v>239823</v>
      </c>
    </row>
    <row r="698" spans="1:20" x14ac:dyDescent="0.25">
      <c r="A698" s="21">
        <v>753</v>
      </c>
      <c r="B698" s="33" t="s">
        <v>1249</v>
      </c>
      <c r="C698" s="34" t="s">
        <v>467</v>
      </c>
      <c r="D698" s="34" t="s">
        <v>372</v>
      </c>
      <c r="E698" s="22" t="s">
        <v>15</v>
      </c>
      <c r="F698" s="23">
        <f>SUMIF('Repledge Call'!A:A,BRANCH!A:A,'Repledge Call'!D:D)</f>
        <v>5434</v>
      </c>
      <c r="G698" s="23">
        <f>SUMIF('Repledge Call'!A:A,BRANCH!A:A,'Repledge Call'!G:G)</f>
        <v>0</v>
      </c>
      <c r="H698" s="23">
        <f>SUMIF('Repledge Call'!A:A,BRANCH!A:A,'Repledge Call'!F:F)</f>
        <v>0</v>
      </c>
      <c r="I698" s="52">
        <f>VLOOKUP(A:A,'Repledge Call'!A:E,5,0)</f>
        <v>0</v>
      </c>
      <c r="J698" s="23">
        <f t="shared" si="30"/>
        <v>5434</v>
      </c>
      <c r="K698" s="23" t="e">
        <f>SUMIF(#REF!,BRANCH!A:A,#REF!)</f>
        <v>#REF!</v>
      </c>
      <c r="L698" s="23" t="e">
        <f>SUMIF(#REF!,BRANCH!A:A,#REF!)</f>
        <v>#REF!</v>
      </c>
      <c r="M698" s="23" t="e">
        <f>SUMIF(#REF!,BRANCH!B:B,#REF!)</f>
        <v>#REF!</v>
      </c>
      <c r="N698" s="52" t="e">
        <f>SUMIF(#REF!,BRANCH!A:A,#REF!)</f>
        <v>#REF!</v>
      </c>
      <c r="O698" s="23" t="e">
        <f t="shared" si="31"/>
        <v>#REF!</v>
      </c>
      <c r="P698" s="23">
        <f>SUMIF('Normal Call'!A:A,BRANCH!A:A,'Normal Call'!D:D)</f>
        <v>53207</v>
      </c>
      <c r="Q698" s="23">
        <f>SUMIF('Normal Call'!A:A,BRANCH!A:A,'Normal Call'!G:G)</f>
        <v>19</v>
      </c>
      <c r="R698" s="23">
        <f>SUMIF('Normal Call'!A:A,BRANCH!A:A,'Normal Call'!F:F)</f>
        <v>1</v>
      </c>
      <c r="S698" s="52">
        <f>SUMIF('Normal Call'!B:B,BRANCH!B:B,'Normal Call'!E:E)</f>
        <v>18</v>
      </c>
      <c r="T698" s="23">
        <f t="shared" si="32"/>
        <v>53206</v>
      </c>
    </row>
    <row r="699" spans="1:20" x14ac:dyDescent="0.25">
      <c r="A699" s="21">
        <v>754</v>
      </c>
      <c r="B699" s="33" t="s">
        <v>1250</v>
      </c>
      <c r="C699" s="34" t="s">
        <v>322</v>
      </c>
      <c r="D699" s="34" t="s">
        <v>152</v>
      </c>
      <c r="E699" s="22" t="s">
        <v>16</v>
      </c>
      <c r="F699" s="23">
        <f>SUMIF('Repledge Call'!A:A,BRANCH!A:A,'Repledge Call'!D:D)</f>
        <v>10448</v>
      </c>
      <c r="G699" s="23">
        <f>SUMIF('Repledge Call'!A:A,BRANCH!A:A,'Repledge Call'!G:G)</f>
        <v>0</v>
      </c>
      <c r="H699" s="23">
        <f>SUMIF('Repledge Call'!A:A,BRANCH!A:A,'Repledge Call'!F:F)</f>
        <v>0</v>
      </c>
      <c r="I699" s="52">
        <f>VLOOKUP(A:A,'Repledge Call'!A:E,5,0)</f>
        <v>0</v>
      </c>
      <c r="J699" s="23">
        <f t="shared" si="30"/>
        <v>10448</v>
      </c>
      <c r="K699" s="23" t="e">
        <f>SUMIF(#REF!,BRANCH!A:A,#REF!)</f>
        <v>#REF!</v>
      </c>
      <c r="L699" s="23" t="e">
        <f>SUMIF(#REF!,BRANCH!A:A,#REF!)</f>
        <v>#REF!</v>
      </c>
      <c r="M699" s="23" t="e">
        <f>SUMIF(#REF!,BRANCH!B:B,#REF!)</f>
        <v>#REF!</v>
      </c>
      <c r="N699" s="52" t="e">
        <f>SUMIF(#REF!,BRANCH!A:A,#REF!)</f>
        <v>#REF!</v>
      </c>
      <c r="O699" s="23" t="e">
        <f t="shared" si="31"/>
        <v>#REF!</v>
      </c>
      <c r="P699" s="23">
        <f>SUMIF('Normal Call'!A:A,BRANCH!A:A,'Normal Call'!D:D)</f>
        <v>103106</v>
      </c>
      <c r="Q699" s="23">
        <f>SUMIF('Normal Call'!A:A,BRANCH!A:A,'Normal Call'!G:G)</f>
        <v>46</v>
      </c>
      <c r="R699" s="23">
        <f>SUMIF('Normal Call'!A:A,BRANCH!A:A,'Normal Call'!F:F)</f>
        <v>46</v>
      </c>
      <c r="S699" s="52">
        <f>SUMIF('Normal Call'!B:B,BRANCH!B:B,'Normal Call'!E:E)</f>
        <v>0</v>
      </c>
      <c r="T699" s="23">
        <f t="shared" si="32"/>
        <v>103060</v>
      </c>
    </row>
    <row r="700" spans="1:20" x14ac:dyDescent="0.25">
      <c r="A700" s="21">
        <v>755</v>
      </c>
      <c r="B700" s="33" t="s">
        <v>1251</v>
      </c>
      <c r="C700" s="34" t="s">
        <v>371</v>
      </c>
      <c r="D700" s="34" t="s">
        <v>372</v>
      </c>
      <c r="E700" s="22" t="s">
        <v>15</v>
      </c>
      <c r="F700" s="23">
        <f>SUMIF('Repledge Call'!A:A,BRANCH!A:A,'Repledge Call'!D:D)</f>
        <v>2717</v>
      </c>
      <c r="G700" s="23">
        <f>SUMIF('Repledge Call'!A:A,BRANCH!A:A,'Repledge Call'!G:G)</f>
        <v>0</v>
      </c>
      <c r="H700" s="23">
        <f>SUMIF('Repledge Call'!A:A,BRANCH!A:A,'Repledge Call'!F:F)</f>
        <v>0</v>
      </c>
      <c r="I700" s="52">
        <f>VLOOKUP(A:A,'Repledge Call'!A:E,5,0)</f>
        <v>0</v>
      </c>
      <c r="J700" s="23">
        <f t="shared" si="30"/>
        <v>2717</v>
      </c>
      <c r="K700" s="23" t="e">
        <f>SUMIF(#REF!,BRANCH!A:A,#REF!)</f>
        <v>#REF!</v>
      </c>
      <c r="L700" s="23" t="e">
        <f>SUMIF(#REF!,BRANCH!A:A,#REF!)</f>
        <v>#REF!</v>
      </c>
      <c r="M700" s="23" t="e">
        <f>SUMIF(#REF!,BRANCH!B:B,#REF!)</f>
        <v>#REF!</v>
      </c>
      <c r="N700" s="52" t="e">
        <f>SUMIF(#REF!,BRANCH!A:A,#REF!)</f>
        <v>#REF!</v>
      </c>
      <c r="O700" s="23" t="e">
        <f t="shared" si="31"/>
        <v>#REF!</v>
      </c>
      <c r="P700" s="23">
        <f>SUMIF('Normal Call'!A:A,BRANCH!A:A,'Normal Call'!D:D)</f>
        <v>26545</v>
      </c>
      <c r="Q700" s="23">
        <f>SUMIF('Normal Call'!A:A,BRANCH!A:A,'Normal Call'!G:G)</f>
        <v>6</v>
      </c>
      <c r="R700" s="23">
        <f>SUMIF('Normal Call'!A:A,BRANCH!A:A,'Normal Call'!F:F)</f>
        <v>6</v>
      </c>
      <c r="S700" s="52">
        <f>SUMIF('Normal Call'!B:B,BRANCH!B:B,'Normal Call'!E:E)</f>
        <v>0</v>
      </c>
      <c r="T700" s="23">
        <f t="shared" si="32"/>
        <v>26539</v>
      </c>
    </row>
    <row r="701" spans="1:20" x14ac:dyDescent="0.25">
      <c r="A701" s="21">
        <v>756</v>
      </c>
      <c r="B701" s="33" t="s">
        <v>1252</v>
      </c>
      <c r="C701" s="34" t="s">
        <v>172</v>
      </c>
      <c r="D701" s="34" t="s">
        <v>173</v>
      </c>
      <c r="E701" s="22" t="s">
        <v>17</v>
      </c>
      <c r="F701" s="23">
        <f>SUMIF('Repledge Call'!A:A,BRANCH!A:A,'Repledge Call'!D:D)</f>
        <v>11891</v>
      </c>
      <c r="G701" s="23">
        <f>SUMIF('Repledge Call'!A:A,BRANCH!A:A,'Repledge Call'!G:G)</f>
        <v>0</v>
      </c>
      <c r="H701" s="23">
        <f>SUMIF('Repledge Call'!A:A,BRANCH!A:A,'Repledge Call'!F:F)</f>
        <v>0</v>
      </c>
      <c r="I701" s="52">
        <f>VLOOKUP(A:A,'Repledge Call'!A:E,5,0)</f>
        <v>0</v>
      </c>
      <c r="J701" s="23">
        <f t="shared" si="30"/>
        <v>11891</v>
      </c>
      <c r="K701" s="23" t="e">
        <f>SUMIF(#REF!,BRANCH!A:A,#REF!)</f>
        <v>#REF!</v>
      </c>
      <c r="L701" s="23" t="e">
        <f>SUMIF(#REF!,BRANCH!A:A,#REF!)</f>
        <v>#REF!</v>
      </c>
      <c r="M701" s="23" t="e">
        <f>SUMIF(#REF!,BRANCH!B:B,#REF!)</f>
        <v>#REF!</v>
      </c>
      <c r="N701" s="52" t="e">
        <f>SUMIF(#REF!,BRANCH!A:A,#REF!)</f>
        <v>#REF!</v>
      </c>
      <c r="O701" s="23" t="e">
        <f t="shared" si="31"/>
        <v>#REF!</v>
      </c>
      <c r="P701" s="23">
        <f>SUMIF('Normal Call'!A:A,BRANCH!A:A,'Normal Call'!D:D)</f>
        <v>128047</v>
      </c>
      <c r="Q701" s="23">
        <f>SUMIF('Normal Call'!A:A,BRANCH!A:A,'Normal Call'!G:G)</f>
        <v>59</v>
      </c>
      <c r="R701" s="23">
        <f>SUMIF('Normal Call'!A:A,BRANCH!A:A,'Normal Call'!F:F)</f>
        <v>59</v>
      </c>
      <c r="S701" s="52">
        <f>SUMIF('Normal Call'!B:B,BRANCH!B:B,'Normal Call'!E:E)</f>
        <v>0</v>
      </c>
      <c r="T701" s="23">
        <f t="shared" si="32"/>
        <v>127988</v>
      </c>
    </row>
    <row r="702" spans="1:20" x14ac:dyDescent="0.25">
      <c r="A702" s="21">
        <v>757</v>
      </c>
      <c r="B702" s="33" t="s">
        <v>1253</v>
      </c>
      <c r="C702" s="34" t="s">
        <v>489</v>
      </c>
      <c r="D702" s="34" t="s">
        <v>470</v>
      </c>
      <c r="E702" s="22" t="s">
        <v>15</v>
      </c>
      <c r="F702" s="23">
        <f>SUMIF('Repledge Call'!A:A,BRANCH!A:A,'Repledge Call'!D:D)</f>
        <v>2534</v>
      </c>
      <c r="G702" s="23">
        <f>SUMIF('Repledge Call'!A:A,BRANCH!A:A,'Repledge Call'!G:G)</f>
        <v>0</v>
      </c>
      <c r="H702" s="23">
        <f>SUMIF('Repledge Call'!A:A,BRANCH!A:A,'Repledge Call'!F:F)</f>
        <v>0</v>
      </c>
      <c r="I702" s="52">
        <f>VLOOKUP(A:A,'Repledge Call'!A:E,5,0)</f>
        <v>0</v>
      </c>
      <c r="J702" s="23">
        <f t="shared" si="30"/>
        <v>2534</v>
      </c>
      <c r="K702" s="23" t="e">
        <f>SUMIF(#REF!,BRANCH!A:A,#REF!)</f>
        <v>#REF!</v>
      </c>
      <c r="L702" s="23" t="e">
        <f>SUMIF(#REF!,BRANCH!A:A,#REF!)</f>
        <v>#REF!</v>
      </c>
      <c r="M702" s="23" t="e">
        <f>SUMIF(#REF!,BRANCH!B:B,#REF!)</f>
        <v>#REF!</v>
      </c>
      <c r="N702" s="52" t="e">
        <f>SUMIF(#REF!,BRANCH!A:A,#REF!)</f>
        <v>#REF!</v>
      </c>
      <c r="O702" s="23" t="e">
        <f t="shared" si="31"/>
        <v>#REF!</v>
      </c>
      <c r="P702" s="23">
        <f>SUMIF('Normal Call'!A:A,BRANCH!A:A,'Normal Call'!D:D)</f>
        <v>23752</v>
      </c>
      <c r="Q702" s="23">
        <f>SUMIF('Normal Call'!A:A,BRANCH!A:A,'Normal Call'!G:G)</f>
        <v>4</v>
      </c>
      <c r="R702" s="23">
        <f>SUMIF('Normal Call'!A:A,BRANCH!A:A,'Normal Call'!F:F)</f>
        <v>4</v>
      </c>
      <c r="S702" s="52">
        <f>SUMIF('Normal Call'!B:B,BRANCH!B:B,'Normal Call'!E:E)</f>
        <v>0</v>
      </c>
      <c r="T702" s="23">
        <f t="shared" si="32"/>
        <v>23748</v>
      </c>
    </row>
    <row r="703" spans="1:20" x14ac:dyDescent="0.25">
      <c r="A703" s="21">
        <v>758</v>
      </c>
      <c r="B703" s="33" t="s">
        <v>1254</v>
      </c>
      <c r="C703" s="34" t="s">
        <v>182</v>
      </c>
      <c r="D703" s="34" t="s">
        <v>139</v>
      </c>
      <c r="E703" s="22" t="s">
        <v>16</v>
      </c>
      <c r="F703" s="23">
        <f>SUMIF('Repledge Call'!A:A,BRANCH!A:A,'Repledge Call'!D:D)</f>
        <v>13654</v>
      </c>
      <c r="G703" s="23">
        <f>SUMIF('Repledge Call'!A:A,BRANCH!A:A,'Repledge Call'!G:G)</f>
        <v>0</v>
      </c>
      <c r="H703" s="23">
        <f>SUMIF('Repledge Call'!A:A,BRANCH!A:A,'Repledge Call'!F:F)</f>
        <v>0</v>
      </c>
      <c r="I703" s="52">
        <f>VLOOKUP(A:A,'Repledge Call'!A:E,5,0)</f>
        <v>0</v>
      </c>
      <c r="J703" s="23">
        <f t="shared" si="30"/>
        <v>13654</v>
      </c>
      <c r="K703" s="23" t="e">
        <f>SUMIF(#REF!,BRANCH!A:A,#REF!)</f>
        <v>#REF!</v>
      </c>
      <c r="L703" s="23" t="e">
        <f>SUMIF(#REF!,BRANCH!A:A,#REF!)</f>
        <v>#REF!</v>
      </c>
      <c r="M703" s="23" t="e">
        <f>SUMIF(#REF!,BRANCH!B:B,#REF!)</f>
        <v>#REF!</v>
      </c>
      <c r="N703" s="52" t="e">
        <f>SUMIF(#REF!,BRANCH!A:A,#REF!)</f>
        <v>#REF!</v>
      </c>
      <c r="O703" s="23" t="e">
        <f t="shared" si="31"/>
        <v>#REF!</v>
      </c>
      <c r="P703" s="23">
        <f>SUMIF('Normal Call'!A:A,BRANCH!A:A,'Normal Call'!D:D)</f>
        <v>154132</v>
      </c>
      <c r="Q703" s="23">
        <f>SUMIF('Normal Call'!A:A,BRANCH!A:A,'Normal Call'!G:G)</f>
        <v>72</v>
      </c>
      <c r="R703" s="23">
        <f>SUMIF('Normal Call'!A:A,BRANCH!A:A,'Normal Call'!F:F)</f>
        <v>72</v>
      </c>
      <c r="S703" s="52">
        <f>SUMIF('Normal Call'!B:B,BRANCH!B:B,'Normal Call'!E:E)</f>
        <v>0</v>
      </c>
      <c r="T703" s="23">
        <f t="shared" si="32"/>
        <v>154060</v>
      </c>
    </row>
    <row r="704" spans="1:20" x14ac:dyDescent="0.25">
      <c r="A704" s="21">
        <v>759</v>
      </c>
      <c r="B704" s="33" t="s">
        <v>1255</v>
      </c>
      <c r="C704" s="34" t="s">
        <v>303</v>
      </c>
      <c r="D704" s="34" t="s">
        <v>203</v>
      </c>
      <c r="E704" s="22" t="s">
        <v>20</v>
      </c>
      <c r="F704" s="23">
        <f>SUMIF('Repledge Call'!A:A,BRANCH!A:A,'Repledge Call'!D:D)</f>
        <v>10787</v>
      </c>
      <c r="G704" s="23">
        <f>SUMIF('Repledge Call'!A:A,BRANCH!A:A,'Repledge Call'!G:G)</f>
        <v>0</v>
      </c>
      <c r="H704" s="23">
        <f>SUMIF('Repledge Call'!A:A,BRANCH!A:A,'Repledge Call'!F:F)</f>
        <v>0</v>
      </c>
      <c r="I704" s="52">
        <f>VLOOKUP(A:A,'Repledge Call'!A:E,5,0)</f>
        <v>0</v>
      </c>
      <c r="J704" s="23">
        <f t="shared" si="30"/>
        <v>10787</v>
      </c>
      <c r="K704" s="23" t="e">
        <f>SUMIF(#REF!,BRANCH!A:A,#REF!)</f>
        <v>#REF!</v>
      </c>
      <c r="L704" s="23" t="e">
        <f>SUMIF(#REF!,BRANCH!A:A,#REF!)</f>
        <v>#REF!</v>
      </c>
      <c r="M704" s="23" t="e">
        <f>SUMIF(#REF!,BRANCH!B:B,#REF!)</f>
        <v>#REF!</v>
      </c>
      <c r="N704" s="52" t="e">
        <f>SUMIF(#REF!,BRANCH!A:A,#REF!)</f>
        <v>#REF!</v>
      </c>
      <c r="O704" s="23" t="e">
        <f t="shared" si="31"/>
        <v>#REF!</v>
      </c>
      <c r="P704" s="23">
        <f>SUMIF('Normal Call'!A:A,BRANCH!A:A,'Normal Call'!D:D)</f>
        <v>103434</v>
      </c>
      <c r="Q704" s="23">
        <f>SUMIF('Normal Call'!A:A,BRANCH!A:A,'Normal Call'!G:G)</f>
        <v>43</v>
      </c>
      <c r="R704" s="23">
        <f>SUMIF('Normal Call'!A:A,BRANCH!A:A,'Normal Call'!F:F)</f>
        <v>43</v>
      </c>
      <c r="S704" s="52">
        <f>SUMIF('Normal Call'!B:B,BRANCH!B:B,'Normal Call'!E:E)</f>
        <v>0</v>
      </c>
      <c r="T704" s="23">
        <f t="shared" si="32"/>
        <v>103391</v>
      </c>
    </row>
    <row r="705" spans="1:20" x14ac:dyDescent="0.25">
      <c r="A705" s="21">
        <v>760</v>
      </c>
      <c r="B705" s="33" t="s">
        <v>1256</v>
      </c>
      <c r="C705" s="34" t="s">
        <v>547</v>
      </c>
      <c r="D705" s="34" t="s">
        <v>215</v>
      </c>
      <c r="E705" s="22" t="s">
        <v>15</v>
      </c>
      <c r="F705" s="23">
        <f>SUMIF('Repledge Call'!A:A,BRANCH!A:A,'Repledge Call'!D:D)</f>
        <v>4161</v>
      </c>
      <c r="G705" s="23">
        <f>SUMIF('Repledge Call'!A:A,BRANCH!A:A,'Repledge Call'!G:G)</f>
        <v>2</v>
      </c>
      <c r="H705" s="23">
        <f>SUMIF('Repledge Call'!A:A,BRANCH!A:A,'Repledge Call'!F:F)</f>
        <v>0</v>
      </c>
      <c r="I705" s="52">
        <f>VLOOKUP(A:A,'Repledge Call'!A:E,5,0)</f>
        <v>2</v>
      </c>
      <c r="J705" s="23">
        <f t="shared" si="30"/>
        <v>4161</v>
      </c>
      <c r="K705" s="23" t="e">
        <f>SUMIF(#REF!,BRANCH!A:A,#REF!)</f>
        <v>#REF!</v>
      </c>
      <c r="L705" s="23" t="e">
        <f>SUMIF(#REF!,BRANCH!A:A,#REF!)</f>
        <v>#REF!</v>
      </c>
      <c r="M705" s="23" t="e">
        <f>SUMIF(#REF!,BRANCH!B:B,#REF!)</f>
        <v>#REF!</v>
      </c>
      <c r="N705" s="52" t="e">
        <f>SUMIF(#REF!,BRANCH!A:A,#REF!)</f>
        <v>#REF!</v>
      </c>
      <c r="O705" s="23" t="e">
        <f t="shared" si="31"/>
        <v>#REF!</v>
      </c>
      <c r="P705" s="23">
        <f>SUMIF('Normal Call'!A:A,BRANCH!A:A,'Normal Call'!D:D)</f>
        <v>39279</v>
      </c>
      <c r="Q705" s="23">
        <f>SUMIF('Normal Call'!A:A,BRANCH!A:A,'Normal Call'!G:G)</f>
        <v>7</v>
      </c>
      <c r="R705" s="23">
        <f>SUMIF('Normal Call'!A:A,BRANCH!A:A,'Normal Call'!F:F)</f>
        <v>7</v>
      </c>
      <c r="S705" s="52">
        <f>SUMIF('Normal Call'!B:B,BRANCH!B:B,'Normal Call'!E:E)</f>
        <v>0</v>
      </c>
      <c r="T705" s="23">
        <f t="shared" si="32"/>
        <v>39272</v>
      </c>
    </row>
    <row r="706" spans="1:20" x14ac:dyDescent="0.25">
      <c r="A706" s="21">
        <v>761</v>
      </c>
      <c r="B706" s="33" t="s">
        <v>1257</v>
      </c>
      <c r="C706" s="34" t="s">
        <v>433</v>
      </c>
      <c r="D706" s="34" t="s">
        <v>141</v>
      </c>
      <c r="E706" s="22" t="s">
        <v>16</v>
      </c>
      <c r="F706" s="23">
        <f>SUMIF('Repledge Call'!A:A,BRANCH!A:A,'Repledge Call'!D:D)</f>
        <v>9042</v>
      </c>
      <c r="G706" s="23">
        <f>SUMIF('Repledge Call'!A:A,BRANCH!A:A,'Repledge Call'!G:G)</f>
        <v>0</v>
      </c>
      <c r="H706" s="23">
        <f>SUMIF('Repledge Call'!A:A,BRANCH!A:A,'Repledge Call'!F:F)</f>
        <v>0</v>
      </c>
      <c r="I706" s="52">
        <f>VLOOKUP(A:A,'Repledge Call'!A:E,5,0)</f>
        <v>0</v>
      </c>
      <c r="J706" s="23">
        <f t="shared" si="30"/>
        <v>9042</v>
      </c>
      <c r="K706" s="23" t="e">
        <f>SUMIF(#REF!,BRANCH!A:A,#REF!)</f>
        <v>#REF!</v>
      </c>
      <c r="L706" s="23" t="e">
        <f>SUMIF(#REF!,BRANCH!A:A,#REF!)</f>
        <v>#REF!</v>
      </c>
      <c r="M706" s="23" t="e">
        <f>SUMIF(#REF!,BRANCH!B:B,#REF!)</f>
        <v>#REF!</v>
      </c>
      <c r="N706" s="52" t="e">
        <f>SUMIF(#REF!,BRANCH!A:A,#REF!)</f>
        <v>#REF!</v>
      </c>
      <c r="O706" s="23" t="e">
        <f t="shared" si="31"/>
        <v>#REF!</v>
      </c>
      <c r="P706" s="23">
        <f>SUMIF('Normal Call'!A:A,BRANCH!A:A,'Normal Call'!D:D)</f>
        <v>87335</v>
      </c>
      <c r="Q706" s="23">
        <f>SUMIF('Normal Call'!A:A,BRANCH!A:A,'Normal Call'!G:G)</f>
        <v>34</v>
      </c>
      <c r="R706" s="23">
        <f>SUMIF('Normal Call'!A:A,BRANCH!A:A,'Normal Call'!F:F)</f>
        <v>34</v>
      </c>
      <c r="S706" s="52">
        <f>SUMIF('Normal Call'!B:B,BRANCH!B:B,'Normal Call'!E:E)</f>
        <v>0</v>
      </c>
      <c r="T706" s="23">
        <f t="shared" si="32"/>
        <v>87301</v>
      </c>
    </row>
    <row r="707" spans="1:20" x14ac:dyDescent="0.25">
      <c r="A707" s="21">
        <v>762</v>
      </c>
      <c r="B707" s="33" t="s">
        <v>1258</v>
      </c>
      <c r="C707" s="34" t="s">
        <v>339</v>
      </c>
      <c r="D707" s="34" t="s">
        <v>335</v>
      </c>
      <c r="E707" s="22" t="s">
        <v>13</v>
      </c>
      <c r="F707" s="23">
        <f>SUMIF('Repledge Call'!A:A,BRANCH!A:A,'Repledge Call'!D:D)</f>
        <v>5890</v>
      </c>
      <c r="G707" s="23">
        <f>SUMIF('Repledge Call'!A:A,BRANCH!A:A,'Repledge Call'!G:G)</f>
        <v>0</v>
      </c>
      <c r="H707" s="23">
        <f>SUMIF('Repledge Call'!A:A,BRANCH!A:A,'Repledge Call'!F:F)</f>
        <v>0</v>
      </c>
      <c r="I707" s="52">
        <f>VLOOKUP(A:A,'Repledge Call'!A:E,5,0)</f>
        <v>0</v>
      </c>
      <c r="J707" s="23">
        <f t="shared" ref="J707:J770" si="33">F707-H707</f>
        <v>5890</v>
      </c>
      <c r="K707" s="23" t="e">
        <f>SUMIF(#REF!,BRANCH!A:A,#REF!)</f>
        <v>#REF!</v>
      </c>
      <c r="L707" s="23" t="e">
        <f>SUMIF(#REF!,BRANCH!A:A,#REF!)</f>
        <v>#REF!</v>
      </c>
      <c r="M707" s="23" t="e">
        <f>SUMIF(#REF!,BRANCH!B:B,#REF!)</f>
        <v>#REF!</v>
      </c>
      <c r="N707" s="52" t="e">
        <f>SUMIF(#REF!,BRANCH!A:A,#REF!)</f>
        <v>#REF!</v>
      </c>
      <c r="O707" s="23" t="e">
        <f t="shared" ref="O707:O770" si="34">K707-M707</f>
        <v>#REF!</v>
      </c>
      <c r="P707" s="23">
        <f>SUMIF('Normal Call'!A:A,BRANCH!A:A,'Normal Call'!D:D)</f>
        <v>57967</v>
      </c>
      <c r="Q707" s="23">
        <f>SUMIF('Normal Call'!A:A,BRANCH!A:A,'Normal Call'!G:G)</f>
        <v>29</v>
      </c>
      <c r="R707" s="23">
        <f>SUMIF('Normal Call'!A:A,BRANCH!A:A,'Normal Call'!F:F)</f>
        <v>29</v>
      </c>
      <c r="S707" s="52">
        <f>SUMIF('Normal Call'!B:B,BRANCH!B:B,'Normal Call'!E:E)</f>
        <v>0</v>
      </c>
      <c r="T707" s="23">
        <f t="shared" ref="T707:T770" si="35">P707-R707</f>
        <v>57938</v>
      </c>
    </row>
    <row r="708" spans="1:20" x14ac:dyDescent="0.25">
      <c r="A708" s="21">
        <v>763</v>
      </c>
      <c r="B708" s="33" t="s">
        <v>1259</v>
      </c>
      <c r="C708" s="34" t="s">
        <v>99</v>
      </c>
      <c r="D708" s="34" t="s">
        <v>301</v>
      </c>
      <c r="E708" s="22" t="s">
        <v>20</v>
      </c>
      <c r="F708" s="23">
        <f>SUMIF('Repledge Call'!A:A,BRANCH!A:A,'Repledge Call'!D:D)</f>
        <v>17879</v>
      </c>
      <c r="G708" s="23">
        <f>SUMIF('Repledge Call'!A:A,BRANCH!A:A,'Repledge Call'!G:G)</f>
        <v>0</v>
      </c>
      <c r="H708" s="23">
        <f>SUMIF('Repledge Call'!A:A,BRANCH!A:A,'Repledge Call'!F:F)</f>
        <v>0</v>
      </c>
      <c r="I708" s="52">
        <f>VLOOKUP(A:A,'Repledge Call'!A:E,5,0)</f>
        <v>0</v>
      </c>
      <c r="J708" s="23">
        <f t="shared" si="33"/>
        <v>17879</v>
      </c>
      <c r="K708" s="23" t="e">
        <f>SUMIF(#REF!,BRANCH!A:A,#REF!)</f>
        <v>#REF!</v>
      </c>
      <c r="L708" s="23" t="e">
        <f>SUMIF(#REF!,BRANCH!A:A,#REF!)</f>
        <v>#REF!</v>
      </c>
      <c r="M708" s="23" t="e">
        <f>SUMIF(#REF!,BRANCH!B:B,#REF!)</f>
        <v>#REF!</v>
      </c>
      <c r="N708" s="52" t="e">
        <f>SUMIF(#REF!,BRANCH!A:A,#REF!)</f>
        <v>#REF!</v>
      </c>
      <c r="O708" s="23" t="e">
        <f t="shared" si="34"/>
        <v>#REF!</v>
      </c>
      <c r="P708" s="23">
        <f>SUMIF('Normal Call'!A:A,BRANCH!A:A,'Normal Call'!D:D)</f>
        <v>171828</v>
      </c>
      <c r="Q708" s="23">
        <f>SUMIF('Normal Call'!A:A,BRANCH!A:A,'Normal Call'!G:G)</f>
        <v>63</v>
      </c>
      <c r="R708" s="23">
        <f>SUMIF('Normal Call'!A:A,BRANCH!A:A,'Normal Call'!F:F)</f>
        <v>63</v>
      </c>
      <c r="S708" s="52">
        <f>SUMIF('Normal Call'!B:B,BRANCH!B:B,'Normal Call'!E:E)</f>
        <v>0</v>
      </c>
      <c r="T708" s="23">
        <f t="shared" si="35"/>
        <v>171765</v>
      </c>
    </row>
    <row r="709" spans="1:20" x14ac:dyDescent="0.25">
      <c r="A709" s="21">
        <v>764</v>
      </c>
      <c r="B709" s="33" t="s">
        <v>1260</v>
      </c>
      <c r="C709" s="34" t="s">
        <v>489</v>
      </c>
      <c r="D709" s="34" t="s">
        <v>470</v>
      </c>
      <c r="E709" s="22" t="s">
        <v>15</v>
      </c>
      <c r="F709" s="23">
        <f>SUMIF('Repledge Call'!A:A,BRANCH!A:A,'Repledge Call'!D:D)</f>
        <v>5390</v>
      </c>
      <c r="G709" s="23">
        <f>SUMIF('Repledge Call'!A:A,BRANCH!A:A,'Repledge Call'!G:G)</f>
        <v>0</v>
      </c>
      <c r="H709" s="23">
        <f>SUMIF('Repledge Call'!A:A,BRANCH!A:A,'Repledge Call'!F:F)</f>
        <v>0</v>
      </c>
      <c r="I709" s="52">
        <f>VLOOKUP(A:A,'Repledge Call'!A:E,5,0)</f>
        <v>0</v>
      </c>
      <c r="J709" s="23">
        <f t="shared" si="33"/>
        <v>5390</v>
      </c>
      <c r="K709" s="23" t="e">
        <f>SUMIF(#REF!,BRANCH!A:A,#REF!)</f>
        <v>#REF!</v>
      </c>
      <c r="L709" s="23" t="e">
        <f>SUMIF(#REF!,BRANCH!A:A,#REF!)</f>
        <v>#REF!</v>
      </c>
      <c r="M709" s="23" t="e">
        <f>SUMIF(#REF!,BRANCH!B:B,#REF!)</f>
        <v>#REF!</v>
      </c>
      <c r="N709" s="52" t="e">
        <f>SUMIF(#REF!,BRANCH!A:A,#REF!)</f>
        <v>#REF!</v>
      </c>
      <c r="O709" s="23" t="e">
        <f t="shared" si="34"/>
        <v>#REF!</v>
      </c>
      <c r="P709" s="23">
        <f>SUMIF('Normal Call'!A:A,BRANCH!A:A,'Normal Call'!D:D)</f>
        <v>50610</v>
      </c>
      <c r="Q709" s="23">
        <f>SUMIF('Normal Call'!A:A,BRANCH!A:A,'Normal Call'!G:G)</f>
        <v>20</v>
      </c>
      <c r="R709" s="23">
        <f>SUMIF('Normal Call'!A:A,BRANCH!A:A,'Normal Call'!F:F)</f>
        <v>20</v>
      </c>
      <c r="S709" s="52">
        <f>SUMIF('Normal Call'!B:B,BRANCH!B:B,'Normal Call'!E:E)</f>
        <v>0</v>
      </c>
      <c r="T709" s="23">
        <f t="shared" si="35"/>
        <v>50590</v>
      </c>
    </row>
    <row r="710" spans="1:20" x14ac:dyDescent="0.25">
      <c r="A710" s="21">
        <v>765</v>
      </c>
      <c r="B710" s="33" t="s">
        <v>1261</v>
      </c>
      <c r="C710" s="34" t="s">
        <v>505</v>
      </c>
      <c r="D710" s="34" t="s">
        <v>470</v>
      </c>
      <c r="E710" s="22" t="s">
        <v>15</v>
      </c>
      <c r="F710" s="23">
        <f>SUMIF('Repledge Call'!A:A,BRANCH!A:A,'Repledge Call'!D:D)</f>
        <v>2922</v>
      </c>
      <c r="G710" s="23">
        <f>SUMIF('Repledge Call'!A:A,BRANCH!A:A,'Repledge Call'!G:G)</f>
        <v>0</v>
      </c>
      <c r="H710" s="23">
        <f>SUMIF('Repledge Call'!A:A,BRANCH!A:A,'Repledge Call'!F:F)</f>
        <v>0</v>
      </c>
      <c r="I710" s="52">
        <f>VLOOKUP(A:A,'Repledge Call'!A:E,5,0)</f>
        <v>0</v>
      </c>
      <c r="J710" s="23">
        <f t="shared" si="33"/>
        <v>2922</v>
      </c>
      <c r="K710" s="23" t="e">
        <f>SUMIF(#REF!,BRANCH!A:A,#REF!)</f>
        <v>#REF!</v>
      </c>
      <c r="L710" s="23" t="e">
        <f>SUMIF(#REF!,BRANCH!A:A,#REF!)</f>
        <v>#REF!</v>
      </c>
      <c r="M710" s="23" t="e">
        <f>SUMIF(#REF!,BRANCH!B:B,#REF!)</f>
        <v>#REF!</v>
      </c>
      <c r="N710" s="52" t="e">
        <f>SUMIF(#REF!,BRANCH!A:A,#REF!)</f>
        <v>#REF!</v>
      </c>
      <c r="O710" s="23" t="e">
        <f t="shared" si="34"/>
        <v>#REF!</v>
      </c>
      <c r="P710" s="23">
        <f>SUMIF('Normal Call'!A:A,BRANCH!A:A,'Normal Call'!D:D)</f>
        <v>26749</v>
      </c>
      <c r="Q710" s="23">
        <f>SUMIF('Normal Call'!A:A,BRANCH!A:A,'Normal Call'!G:G)</f>
        <v>13</v>
      </c>
      <c r="R710" s="23">
        <f>SUMIF('Normal Call'!A:A,BRANCH!A:A,'Normal Call'!F:F)</f>
        <v>13</v>
      </c>
      <c r="S710" s="52">
        <f>SUMIF('Normal Call'!B:B,BRANCH!B:B,'Normal Call'!E:E)</f>
        <v>0</v>
      </c>
      <c r="T710" s="23">
        <f t="shared" si="35"/>
        <v>26736</v>
      </c>
    </row>
    <row r="711" spans="1:20" x14ac:dyDescent="0.25">
      <c r="A711" s="21">
        <v>766</v>
      </c>
      <c r="B711" s="33" t="s">
        <v>1262</v>
      </c>
      <c r="C711" s="34" t="s">
        <v>491</v>
      </c>
      <c r="D711" s="34" t="s">
        <v>173</v>
      </c>
      <c r="E711" s="22" t="s">
        <v>17</v>
      </c>
      <c r="F711" s="23">
        <f>SUMIF('Repledge Call'!A:A,BRANCH!A:A,'Repledge Call'!D:D)</f>
        <v>13942</v>
      </c>
      <c r="G711" s="23">
        <f>SUMIF('Repledge Call'!A:A,BRANCH!A:A,'Repledge Call'!G:G)</f>
        <v>0</v>
      </c>
      <c r="H711" s="23">
        <f>SUMIF('Repledge Call'!A:A,BRANCH!A:A,'Repledge Call'!F:F)</f>
        <v>0</v>
      </c>
      <c r="I711" s="52">
        <f>VLOOKUP(A:A,'Repledge Call'!A:E,5,0)</f>
        <v>0</v>
      </c>
      <c r="J711" s="23">
        <f t="shared" si="33"/>
        <v>13942</v>
      </c>
      <c r="K711" s="23" t="e">
        <f>SUMIF(#REF!,BRANCH!A:A,#REF!)</f>
        <v>#REF!</v>
      </c>
      <c r="L711" s="23" t="e">
        <f>SUMIF(#REF!,BRANCH!A:A,#REF!)</f>
        <v>#REF!</v>
      </c>
      <c r="M711" s="23" t="e">
        <f>SUMIF(#REF!,BRANCH!B:B,#REF!)</f>
        <v>#REF!</v>
      </c>
      <c r="N711" s="52" t="e">
        <f>SUMIF(#REF!,BRANCH!A:A,#REF!)</f>
        <v>#REF!</v>
      </c>
      <c r="O711" s="23" t="e">
        <f t="shared" si="34"/>
        <v>#REF!</v>
      </c>
      <c r="P711" s="23">
        <f>SUMIF('Normal Call'!A:A,BRANCH!A:A,'Normal Call'!D:D)</f>
        <v>144404</v>
      </c>
      <c r="Q711" s="23">
        <f>SUMIF('Normal Call'!A:A,BRANCH!A:A,'Normal Call'!G:G)</f>
        <v>66</v>
      </c>
      <c r="R711" s="23">
        <f>SUMIF('Normal Call'!A:A,BRANCH!A:A,'Normal Call'!F:F)</f>
        <v>55</v>
      </c>
      <c r="S711" s="52">
        <f>SUMIF('Normal Call'!B:B,BRANCH!B:B,'Normal Call'!E:E)</f>
        <v>11</v>
      </c>
      <c r="T711" s="23">
        <f t="shared" si="35"/>
        <v>144349</v>
      </c>
    </row>
    <row r="712" spans="1:20" x14ac:dyDescent="0.25">
      <c r="A712" s="21">
        <v>767</v>
      </c>
      <c r="B712" s="33" t="s">
        <v>1263</v>
      </c>
      <c r="C712" s="34" t="s">
        <v>560</v>
      </c>
      <c r="D712" s="34" t="s">
        <v>290</v>
      </c>
      <c r="E712" s="22" t="s">
        <v>17</v>
      </c>
      <c r="F712" s="23">
        <f>SUMIF('Repledge Call'!A:A,BRANCH!A:A,'Repledge Call'!D:D)</f>
        <v>9759</v>
      </c>
      <c r="G712" s="23">
        <f>SUMIF('Repledge Call'!A:A,BRANCH!A:A,'Repledge Call'!G:G)</f>
        <v>0</v>
      </c>
      <c r="H712" s="23">
        <f>SUMIF('Repledge Call'!A:A,BRANCH!A:A,'Repledge Call'!F:F)</f>
        <v>0</v>
      </c>
      <c r="I712" s="52">
        <f>VLOOKUP(A:A,'Repledge Call'!A:E,5,0)</f>
        <v>0</v>
      </c>
      <c r="J712" s="23">
        <f t="shared" si="33"/>
        <v>9759</v>
      </c>
      <c r="K712" s="23" t="e">
        <f>SUMIF(#REF!,BRANCH!A:A,#REF!)</f>
        <v>#REF!</v>
      </c>
      <c r="L712" s="23" t="e">
        <f>SUMIF(#REF!,BRANCH!A:A,#REF!)</f>
        <v>#REF!</v>
      </c>
      <c r="M712" s="23" t="e">
        <f>SUMIF(#REF!,BRANCH!B:B,#REF!)</f>
        <v>#REF!</v>
      </c>
      <c r="N712" s="52" t="e">
        <f>SUMIF(#REF!,BRANCH!A:A,#REF!)</f>
        <v>#REF!</v>
      </c>
      <c r="O712" s="23" t="e">
        <f t="shared" si="34"/>
        <v>#REF!</v>
      </c>
      <c r="P712" s="23">
        <f>SUMIF('Normal Call'!A:A,BRANCH!A:A,'Normal Call'!D:D)</f>
        <v>93374</v>
      </c>
      <c r="Q712" s="23">
        <f>SUMIF('Normal Call'!A:A,BRANCH!A:A,'Normal Call'!G:G)</f>
        <v>49</v>
      </c>
      <c r="R712" s="23">
        <f>SUMIF('Normal Call'!A:A,BRANCH!A:A,'Normal Call'!F:F)</f>
        <v>49</v>
      </c>
      <c r="S712" s="52">
        <f>SUMIF('Normal Call'!B:B,BRANCH!B:B,'Normal Call'!E:E)</f>
        <v>0</v>
      </c>
      <c r="T712" s="23">
        <f t="shared" si="35"/>
        <v>93325</v>
      </c>
    </row>
    <row r="713" spans="1:20" x14ac:dyDescent="0.25">
      <c r="A713" s="21">
        <v>768</v>
      </c>
      <c r="B713" s="33" t="s">
        <v>1264</v>
      </c>
      <c r="C713" s="34" t="s">
        <v>106</v>
      </c>
      <c r="D713" s="34" t="s">
        <v>301</v>
      </c>
      <c r="E713" s="22" t="s">
        <v>20</v>
      </c>
      <c r="F713" s="23">
        <f>SUMIF('Repledge Call'!A:A,BRANCH!A:A,'Repledge Call'!D:D)</f>
        <v>9113</v>
      </c>
      <c r="G713" s="23">
        <f>SUMIF('Repledge Call'!A:A,BRANCH!A:A,'Repledge Call'!G:G)</f>
        <v>0</v>
      </c>
      <c r="H713" s="23">
        <f>SUMIF('Repledge Call'!A:A,BRANCH!A:A,'Repledge Call'!F:F)</f>
        <v>0</v>
      </c>
      <c r="I713" s="52">
        <f>VLOOKUP(A:A,'Repledge Call'!A:E,5,0)</f>
        <v>0</v>
      </c>
      <c r="J713" s="23">
        <f t="shared" si="33"/>
        <v>9113</v>
      </c>
      <c r="K713" s="23" t="e">
        <f>SUMIF(#REF!,BRANCH!A:A,#REF!)</f>
        <v>#REF!</v>
      </c>
      <c r="L713" s="23" t="e">
        <f>SUMIF(#REF!,BRANCH!A:A,#REF!)</f>
        <v>#REF!</v>
      </c>
      <c r="M713" s="23" t="e">
        <f>SUMIF(#REF!,BRANCH!B:B,#REF!)</f>
        <v>#REF!</v>
      </c>
      <c r="N713" s="52" t="e">
        <f>SUMIF(#REF!,BRANCH!A:A,#REF!)</f>
        <v>#REF!</v>
      </c>
      <c r="O713" s="23" t="e">
        <f t="shared" si="34"/>
        <v>#REF!</v>
      </c>
      <c r="P713" s="23">
        <f>SUMIF('Normal Call'!A:A,BRANCH!A:A,'Normal Call'!D:D)</f>
        <v>97462</v>
      </c>
      <c r="Q713" s="23">
        <f>SUMIF('Normal Call'!A:A,BRANCH!A:A,'Normal Call'!G:G)</f>
        <v>41</v>
      </c>
      <c r="R713" s="23">
        <f>SUMIF('Normal Call'!A:A,BRANCH!A:A,'Normal Call'!F:F)</f>
        <v>41</v>
      </c>
      <c r="S713" s="52">
        <f>SUMIF('Normal Call'!B:B,BRANCH!B:B,'Normal Call'!E:E)</f>
        <v>0</v>
      </c>
      <c r="T713" s="23">
        <f t="shared" si="35"/>
        <v>97421</v>
      </c>
    </row>
    <row r="714" spans="1:20" x14ac:dyDescent="0.25">
      <c r="A714" s="21">
        <v>769</v>
      </c>
      <c r="B714" s="33" t="s">
        <v>1265</v>
      </c>
      <c r="C714" s="34" t="s">
        <v>151</v>
      </c>
      <c r="D714" s="34" t="s">
        <v>152</v>
      </c>
      <c r="E714" s="22" t="s">
        <v>16</v>
      </c>
      <c r="F714" s="23">
        <f>SUMIF('Repledge Call'!A:A,BRANCH!A:A,'Repledge Call'!D:D)</f>
        <v>12524</v>
      </c>
      <c r="G714" s="23">
        <f>SUMIF('Repledge Call'!A:A,BRANCH!A:A,'Repledge Call'!G:G)</f>
        <v>1</v>
      </c>
      <c r="H714" s="23">
        <f>SUMIF('Repledge Call'!A:A,BRANCH!A:A,'Repledge Call'!F:F)</f>
        <v>1</v>
      </c>
      <c r="I714" s="52">
        <f>VLOOKUP(A:A,'Repledge Call'!A:E,5,0)</f>
        <v>0</v>
      </c>
      <c r="J714" s="23">
        <f t="shared" si="33"/>
        <v>12523</v>
      </c>
      <c r="K714" s="23" t="e">
        <f>SUMIF(#REF!,BRANCH!A:A,#REF!)</f>
        <v>#REF!</v>
      </c>
      <c r="L714" s="23" t="e">
        <f>SUMIF(#REF!,BRANCH!A:A,#REF!)</f>
        <v>#REF!</v>
      </c>
      <c r="M714" s="23" t="e">
        <f>SUMIF(#REF!,BRANCH!B:B,#REF!)</f>
        <v>#REF!</v>
      </c>
      <c r="N714" s="52" t="e">
        <f>SUMIF(#REF!,BRANCH!A:A,#REF!)</f>
        <v>#REF!</v>
      </c>
      <c r="O714" s="23" t="e">
        <f t="shared" si="34"/>
        <v>#REF!</v>
      </c>
      <c r="P714" s="23">
        <f>SUMIF('Normal Call'!A:A,BRANCH!A:A,'Normal Call'!D:D)</f>
        <v>122617</v>
      </c>
      <c r="Q714" s="23">
        <f>SUMIF('Normal Call'!A:A,BRANCH!A:A,'Normal Call'!G:G)</f>
        <v>48</v>
      </c>
      <c r="R714" s="23">
        <f>SUMIF('Normal Call'!A:A,BRANCH!A:A,'Normal Call'!F:F)</f>
        <v>48</v>
      </c>
      <c r="S714" s="52">
        <f>SUMIF('Normal Call'!B:B,BRANCH!B:B,'Normal Call'!E:E)</f>
        <v>0</v>
      </c>
      <c r="T714" s="23">
        <f t="shared" si="35"/>
        <v>122569</v>
      </c>
    </row>
    <row r="715" spans="1:20" x14ac:dyDescent="0.25">
      <c r="A715" s="21">
        <v>770</v>
      </c>
      <c r="B715" s="33" t="s">
        <v>1266</v>
      </c>
      <c r="C715" s="34" t="s">
        <v>553</v>
      </c>
      <c r="D715" s="34" t="s">
        <v>139</v>
      </c>
      <c r="E715" s="22" t="s">
        <v>16</v>
      </c>
      <c r="F715" s="23">
        <f>SUMIF('Repledge Call'!A:A,BRANCH!A:A,'Repledge Call'!D:D)</f>
        <v>7188</v>
      </c>
      <c r="G715" s="23">
        <f>SUMIF('Repledge Call'!A:A,BRANCH!A:A,'Repledge Call'!G:G)</f>
        <v>0</v>
      </c>
      <c r="H715" s="23">
        <f>SUMIF('Repledge Call'!A:A,BRANCH!A:A,'Repledge Call'!F:F)</f>
        <v>0</v>
      </c>
      <c r="I715" s="52">
        <f>VLOOKUP(A:A,'Repledge Call'!A:E,5,0)</f>
        <v>0</v>
      </c>
      <c r="J715" s="23">
        <f t="shared" si="33"/>
        <v>7188</v>
      </c>
      <c r="K715" s="23" t="e">
        <f>SUMIF(#REF!,BRANCH!A:A,#REF!)</f>
        <v>#REF!</v>
      </c>
      <c r="L715" s="23" t="e">
        <f>SUMIF(#REF!,BRANCH!A:A,#REF!)</f>
        <v>#REF!</v>
      </c>
      <c r="M715" s="23" t="e">
        <f>SUMIF(#REF!,BRANCH!B:B,#REF!)</f>
        <v>#REF!</v>
      </c>
      <c r="N715" s="52" t="e">
        <f>SUMIF(#REF!,BRANCH!A:A,#REF!)</f>
        <v>#REF!</v>
      </c>
      <c r="O715" s="23" t="e">
        <f t="shared" si="34"/>
        <v>#REF!</v>
      </c>
      <c r="P715" s="23">
        <f>SUMIF('Normal Call'!A:A,BRANCH!A:A,'Normal Call'!D:D)</f>
        <v>66537</v>
      </c>
      <c r="Q715" s="23">
        <f>SUMIF('Normal Call'!A:A,BRANCH!A:A,'Normal Call'!G:G)</f>
        <v>25</v>
      </c>
      <c r="R715" s="23">
        <f>SUMIF('Normal Call'!A:A,BRANCH!A:A,'Normal Call'!F:F)</f>
        <v>25</v>
      </c>
      <c r="S715" s="52">
        <f>SUMIF('Normal Call'!B:B,BRANCH!B:B,'Normal Call'!E:E)</f>
        <v>0</v>
      </c>
      <c r="T715" s="23">
        <f t="shared" si="35"/>
        <v>66512</v>
      </c>
    </row>
    <row r="716" spans="1:20" x14ac:dyDescent="0.25">
      <c r="A716" s="21">
        <v>771</v>
      </c>
      <c r="B716" s="33" t="s">
        <v>1267</v>
      </c>
      <c r="C716" s="34" t="s">
        <v>151</v>
      </c>
      <c r="D716" s="34" t="s">
        <v>152</v>
      </c>
      <c r="E716" s="22" t="s">
        <v>16</v>
      </c>
      <c r="F716" s="23">
        <f>SUMIF('Repledge Call'!A:A,BRANCH!A:A,'Repledge Call'!D:D)</f>
        <v>27625</v>
      </c>
      <c r="G716" s="23">
        <f>SUMIF('Repledge Call'!A:A,BRANCH!A:A,'Repledge Call'!G:G)</f>
        <v>0</v>
      </c>
      <c r="H716" s="23">
        <f>SUMIF('Repledge Call'!A:A,BRANCH!A:A,'Repledge Call'!F:F)</f>
        <v>0</v>
      </c>
      <c r="I716" s="52">
        <f>VLOOKUP(A:A,'Repledge Call'!A:E,5,0)</f>
        <v>0</v>
      </c>
      <c r="J716" s="23">
        <f t="shared" si="33"/>
        <v>27625</v>
      </c>
      <c r="K716" s="23" t="e">
        <f>SUMIF(#REF!,BRANCH!A:A,#REF!)</f>
        <v>#REF!</v>
      </c>
      <c r="L716" s="23" t="e">
        <f>SUMIF(#REF!,BRANCH!A:A,#REF!)</f>
        <v>#REF!</v>
      </c>
      <c r="M716" s="23" t="e">
        <f>SUMIF(#REF!,BRANCH!B:B,#REF!)</f>
        <v>#REF!</v>
      </c>
      <c r="N716" s="52" t="e">
        <f>SUMIF(#REF!,BRANCH!A:A,#REF!)</f>
        <v>#REF!</v>
      </c>
      <c r="O716" s="23" t="e">
        <f t="shared" si="34"/>
        <v>#REF!</v>
      </c>
      <c r="P716" s="23">
        <f>SUMIF('Normal Call'!A:A,BRANCH!A:A,'Normal Call'!D:D)</f>
        <v>293381</v>
      </c>
      <c r="Q716" s="23">
        <f>SUMIF('Normal Call'!A:A,BRANCH!A:A,'Normal Call'!G:G)</f>
        <v>72</v>
      </c>
      <c r="R716" s="23">
        <f>SUMIF('Normal Call'!A:A,BRANCH!A:A,'Normal Call'!F:F)</f>
        <v>19</v>
      </c>
      <c r="S716" s="52">
        <f>SUMIF('Normal Call'!B:B,BRANCH!B:B,'Normal Call'!E:E)</f>
        <v>53</v>
      </c>
      <c r="T716" s="23">
        <f t="shared" si="35"/>
        <v>293362</v>
      </c>
    </row>
    <row r="717" spans="1:20" x14ac:dyDescent="0.25">
      <c r="A717" s="21">
        <v>772</v>
      </c>
      <c r="B717" s="33" t="s">
        <v>1268</v>
      </c>
      <c r="C717" s="34" t="s">
        <v>266</v>
      </c>
      <c r="D717" s="34" t="s">
        <v>144</v>
      </c>
      <c r="E717" s="22" t="s">
        <v>18</v>
      </c>
      <c r="F717" s="23">
        <f>SUMIF('Repledge Call'!A:A,BRANCH!A:A,'Repledge Call'!D:D)</f>
        <v>7409</v>
      </c>
      <c r="G717" s="23">
        <f>SUMIF('Repledge Call'!A:A,BRANCH!A:A,'Repledge Call'!G:G)</f>
        <v>0</v>
      </c>
      <c r="H717" s="23">
        <f>SUMIF('Repledge Call'!A:A,BRANCH!A:A,'Repledge Call'!F:F)</f>
        <v>0</v>
      </c>
      <c r="I717" s="52">
        <f>VLOOKUP(A:A,'Repledge Call'!A:E,5,0)</f>
        <v>0</v>
      </c>
      <c r="J717" s="23">
        <f t="shared" si="33"/>
        <v>7409</v>
      </c>
      <c r="K717" s="23" t="e">
        <f>SUMIF(#REF!,BRANCH!A:A,#REF!)</f>
        <v>#REF!</v>
      </c>
      <c r="L717" s="23" t="e">
        <f>SUMIF(#REF!,BRANCH!A:A,#REF!)</f>
        <v>#REF!</v>
      </c>
      <c r="M717" s="23" t="e">
        <f>SUMIF(#REF!,BRANCH!B:B,#REF!)</f>
        <v>#REF!</v>
      </c>
      <c r="N717" s="52" t="e">
        <f>SUMIF(#REF!,BRANCH!A:A,#REF!)</f>
        <v>#REF!</v>
      </c>
      <c r="O717" s="23" t="e">
        <f t="shared" si="34"/>
        <v>#REF!</v>
      </c>
      <c r="P717" s="23">
        <f>SUMIF('Normal Call'!A:A,BRANCH!A:A,'Normal Call'!D:D)</f>
        <v>77573</v>
      </c>
      <c r="Q717" s="23">
        <f>SUMIF('Normal Call'!A:A,BRANCH!A:A,'Normal Call'!G:G)</f>
        <v>42</v>
      </c>
      <c r="R717" s="23">
        <f>SUMIF('Normal Call'!A:A,BRANCH!A:A,'Normal Call'!F:F)</f>
        <v>42</v>
      </c>
      <c r="S717" s="52">
        <f>SUMIF('Normal Call'!B:B,BRANCH!B:B,'Normal Call'!E:E)</f>
        <v>0</v>
      </c>
      <c r="T717" s="23">
        <f t="shared" si="35"/>
        <v>77531</v>
      </c>
    </row>
    <row r="718" spans="1:20" x14ac:dyDescent="0.25">
      <c r="A718" s="21">
        <v>773</v>
      </c>
      <c r="B718" s="33" t="s">
        <v>1269</v>
      </c>
      <c r="C718" s="34" t="s">
        <v>494</v>
      </c>
      <c r="D718" s="34" t="s">
        <v>313</v>
      </c>
      <c r="E718" s="22" t="s">
        <v>18</v>
      </c>
      <c r="F718" s="23">
        <f>SUMIF('Repledge Call'!A:A,BRANCH!A:A,'Repledge Call'!D:D)</f>
        <v>10308</v>
      </c>
      <c r="G718" s="23">
        <f>SUMIF('Repledge Call'!A:A,BRANCH!A:A,'Repledge Call'!G:G)</f>
        <v>1</v>
      </c>
      <c r="H718" s="23">
        <f>SUMIF('Repledge Call'!A:A,BRANCH!A:A,'Repledge Call'!F:F)</f>
        <v>0</v>
      </c>
      <c r="I718" s="52">
        <f>VLOOKUP(A:A,'Repledge Call'!A:E,5,0)</f>
        <v>1</v>
      </c>
      <c r="J718" s="23">
        <f t="shared" si="33"/>
        <v>10308</v>
      </c>
      <c r="K718" s="23" t="e">
        <f>SUMIF(#REF!,BRANCH!A:A,#REF!)</f>
        <v>#REF!</v>
      </c>
      <c r="L718" s="23" t="e">
        <f>SUMIF(#REF!,BRANCH!A:A,#REF!)</f>
        <v>#REF!</v>
      </c>
      <c r="M718" s="23" t="e">
        <f>SUMIF(#REF!,BRANCH!B:B,#REF!)</f>
        <v>#REF!</v>
      </c>
      <c r="N718" s="52" t="e">
        <f>SUMIF(#REF!,BRANCH!A:A,#REF!)</f>
        <v>#REF!</v>
      </c>
      <c r="O718" s="23" t="e">
        <f t="shared" si="34"/>
        <v>#REF!</v>
      </c>
      <c r="P718" s="23">
        <f>SUMIF('Normal Call'!A:A,BRANCH!A:A,'Normal Call'!D:D)</f>
        <v>95451</v>
      </c>
      <c r="Q718" s="23">
        <f>SUMIF('Normal Call'!A:A,BRANCH!A:A,'Normal Call'!G:G)</f>
        <v>25</v>
      </c>
      <c r="R718" s="23">
        <f>SUMIF('Normal Call'!A:A,BRANCH!A:A,'Normal Call'!F:F)</f>
        <v>25</v>
      </c>
      <c r="S718" s="52">
        <f>SUMIF('Normal Call'!B:B,BRANCH!B:B,'Normal Call'!E:E)</f>
        <v>0</v>
      </c>
      <c r="T718" s="23">
        <f t="shared" si="35"/>
        <v>95426</v>
      </c>
    </row>
    <row r="719" spans="1:20" x14ac:dyDescent="0.25">
      <c r="A719" s="21">
        <v>774</v>
      </c>
      <c r="B719" s="33" t="s">
        <v>1270</v>
      </c>
      <c r="C719" s="34" t="s">
        <v>374</v>
      </c>
      <c r="D719" s="34" t="s">
        <v>372</v>
      </c>
      <c r="E719" s="22" t="s">
        <v>15</v>
      </c>
      <c r="F719" s="23">
        <f>SUMIF('Repledge Call'!A:A,BRANCH!A:A,'Repledge Call'!D:D)</f>
        <v>7479</v>
      </c>
      <c r="G719" s="23">
        <f>SUMIF('Repledge Call'!A:A,BRANCH!A:A,'Repledge Call'!G:G)</f>
        <v>0</v>
      </c>
      <c r="H719" s="23">
        <f>SUMIF('Repledge Call'!A:A,BRANCH!A:A,'Repledge Call'!F:F)</f>
        <v>0</v>
      </c>
      <c r="I719" s="52">
        <f>VLOOKUP(A:A,'Repledge Call'!A:E,5,0)</f>
        <v>0</v>
      </c>
      <c r="J719" s="23">
        <f t="shared" si="33"/>
        <v>7479</v>
      </c>
      <c r="K719" s="23" t="e">
        <f>SUMIF(#REF!,BRANCH!A:A,#REF!)</f>
        <v>#REF!</v>
      </c>
      <c r="L719" s="23" t="e">
        <f>SUMIF(#REF!,BRANCH!A:A,#REF!)</f>
        <v>#REF!</v>
      </c>
      <c r="M719" s="23" t="e">
        <f>SUMIF(#REF!,BRANCH!B:B,#REF!)</f>
        <v>#REF!</v>
      </c>
      <c r="N719" s="52" t="e">
        <f>SUMIF(#REF!,BRANCH!A:A,#REF!)</f>
        <v>#REF!</v>
      </c>
      <c r="O719" s="23" t="e">
        <f t="shared" si="34"/>
        <v>#REF!</v>
      </c>
      <c r="P719" s="23">
        <f>SUMIF('Normal Call'!A:A,BRANCH!A:A,'Normal Call'!D:D)</f>
        <v>69728</v>
      </c>
      <c r="Q719" s="23">
        <f>SUMIF('Normal Call'!A:A,BRANCH!A:A,'Normal Call'!G:G)</f>
        <v>23</v>
      </c>
      <c r="R719" s="23">
        <f>SUMIF('Normal Call'!A:A,BRANCH!A:A,'Normal Call'!F:F)</f>
        <v>0</v>
      </c>
      <c r="S719" s="52">
        <f>SUMIF('Normal Call'!B:B,BRANCH!B:B,'Normal Call'!E:E)</f>
        <v>23</v>
      </c>
      <c r="T719" s="23">
        <f t="shared" si="35"/>
        <v>69728</v>
      </c>
    </row>
    <row r="720" spans="1:20" x14ac:dyDescent="0.25">
      <c r="A720" s="21">
        <v>775</v>
      </c>
      <c r="B720" s="33" t="s">
        <v>1271</v>
      </c>
      <c r="C720" s="34" t="s">
        <v>238</v>
      </c>
      <c r="D720" s="34" t="s">
        <v>141</v>
      </c>
      <c r="E720" s="22" t="s">
        <v>16</v>
      </c>
      <c r="F720" s="23">
        <f>SUMIF('Repledge Call'!A:A,BRANCH!A:A,'Repledge Call'!D:D)</f>
        <v>20680</v>
      </c>
      <c r="G720" s="23">
        <f>SUMIF('Repledge Call'!A:A,BRANCH!A:A,'Repledge Call'!G:G)</f>
        <v>0</v>
      </c>
      <c r="H720" s="23">
        <f>SUMIF('Repledge Call'!A:A,BRANCH!A:A,'Repledge Call'!F:F)</f>
        <v>0</v>
      </c>
      <c r="I720" s="52">
        <f>VLOOKUP(A:A,'Repledge Call'!A:E,5,0)</f>
        <v>0</v>
      </c>
      <c r="J720" s="23">
        <f t="shared" si="33"/>
        <v>20680</v>
      </c>
      <c r="K720" s="23" t="e">
        <f>SUMIF(#REF!,BRANCH!A:A,#REF!)</f>
        <v>#REF!</v>
      </c>
      <c r="L720" s="23" t="e">
        <f>SUMIF(#REF!,BRANCH!A:A,#REF!)</f>
        <v>#REF!</v>
      </c>
      <c r="M720" s="23" t="e">
        <f>SUMIF(#REF!,BRANCH!B:B,#REF!)</f>
        <v>#REF!</v>
      </c>
      <c r="N720" s="52" t="e">
        <f>SUMIF(#REF!,BRANCH!A:A,#REF!)</f>
        <v>#REF!</v>
      </c>
      <c r="O720" s="23" t="e">
        <f t="shared" si="34"/>
        <v>#REF!</v>
      </c>
      <c r="P720" s="23">
        <f>SUMIF('Normal Call'!A:A,BRANCH!A:A,'Normal Call'!D:D)</f>
        <v>220363</v>
      </c>
      <c r="Q720" s="23">
        <f>SUMIF('Normal Call'!A:A,BRANCH!A:A,'Normal Call'!G:G)</f>
        <v>79</v>
      </c>
      <c r="R720" s="23">
        <f>SUMIF('Normal Call'!A:A,BRANCH!A:A,'Normal Call'!F:F)</f>
        <v>79</v>
      </c>
      <c r="S720" s="52">
        <f>SUMIF('Normal Call'!B:B,BRANCH!B:B,'Normal Call'!E:E)</f>
        <v>0</v>
      </c>
      <c r="T720" s="23">
        <f t="shared" si="35"/>
        <v>220284</v>
      </c>
    </row>
    <row r="721" spans="1:20" x14ac:dyDescent="0.25">
      <c r="A721" s="21">
        <v>776</v>
      </c>
      <c r="B721" s="33" t="s">
        <v>1272</v>
      </c>
      <c r="C721" s="34" t="s">
        <v>106</v>
      </c>
      <c r="D721" s="34" t="s">
        <v>301</v>
      </c>
      <c r="E721" s="22" t="s">
        <v>20</v>
      </c>
      <c r="F721" s="23">
        <f>SUMIF('Repledge Call'!A:A,BRANCH!A:A,'Repledge Call'!D:D)</f>
        <v>8231</v>
      </c>
      <c r="G721" s="23">
        <f>SUMIF('Repledge Call'!A:A,BRANCH!A:A,'Repledge Call'!G:G)</f>
        <v>0</v>
      </c>
      <c r="H721" s="23">
        <f>SUMIF('Repledge Call'!A:A,BRANCH!A:A,'Repledge Call'!F:F)</f>
        <v>0</v>
      </c>
      <c r="I721" s="52">
        <f>VLOOKUP(A:A,'Repledge Call'!A:E,5,0)</f>
        <v>0</v>
      </c>
      <c r="J721" s="23">
        <f t="shared" si="33"/>
        <v>8231</v>
      </c>
      <c r="K721" s="23" t="e">
        <f>SUMIF(#REF!,BRANCH!A:A,#REF!)</f>
        <v>#REF!</v>
      </c>
      <c r="L721" s="23" t="e">
        <f>SUMIF(#REF!,BRANCH!A:A,#REF!)</f>
        <v>#REF!</v>
      </c>
      <c r="M721" s="23" t="e">
        <f>SUMIF(#REF!,BRANCH!B:B,#REF!)</f>
        <v>#REF!</v>
      </c>
      <c r="N721" s="52" t="e">
        <f>SUMIF(#REF!,BRANCH!A:A,#REF!)</f>
        <v>#REF!</v>
      </c>
      <c r="O721" s="23" t="e">
        <f t="shared" si="34"/>
        <v>#REF!</v>
      </c>
      <c r="P721" s="23">
        <f>SUMIF('Normal Call'!A:A,BRANCH!A:A,'Normal Call'!D:D)</f>
        <v>87573</v>
      </c>
      <c r="Q721" s="23">
        <f>SUMIF('Normal Call'!A:A,BRANCH!A:A,'Normal Call'!G:G)</f>
        <v>46</v>
      </c>
      <c r="R721" s="23">
        <f>SUMIF('Normal Call'!A:A,BRANCH!A:A,'Normal Call'!F:F)</f>
        <v>46</v>
      </c>
      <c r="S721" s="52">
        <f>SUMIF('Normal Call'!B:B,BRANCH!B:B,'Normal Call'!E:E)</f>
        <v>0</v>
      </c>
      <c r="T721" s="23">
        <f t="shared" si="35"/>
        <v>87527</v>
      </c>
    </row>
    <row r="722" spans="1:20" x14ac:dyDescent="0.25">
      <c r="A722" s="21">
        <v>777</v>
      </c>
      <c r="B722" s="33" t="s">
        <v>1273</v>
      </c>
      <c r="C722" s="34" t="s">
        <v>453</v>
      </c>
      <c r="D722" s="34" t="s">
        <v>152</v>
      </c>
      <c r="E722" s="22" t="s">
        <v>16</v>
      </c>
      <c r="F722" s="23">
        <f>SUMIF('Repledge Call'!A:A,BRANCH!A:A,'Repledge Call'!D:D)</f>
        <v>13937</v>
      </c>
      <c r="G722" s="23">
        <f>SUMIF('Repledge Call'!A:A,BRANCH!A:A,'Repledge Call'!G:G)</f>
        <v>0</v>
      </c>
      <c r="H722" s="23">
        <f>SUMIF('Repledge Call'!A:A,BRANCH!A:A,'Repledge Call'!F:F)</f>
        <v>0</v>
      </c>
      <c r="I722" s="52">
        <f>VLOOKUP(A:A,'Repledge Call'!A:E,5,0)</f>
        <v>0</v>
      </c>
      <c r="J722" s="23">
        <f t="shared" si="33"/>
        <v>13937</v>
      </c>
      <c r="K722" s="23" t="e">
        <f>SUMIF(#REF!,BRANCH!A:A,#REF!)</f>
        <v>#REF!</v>
      </c>
      <c r="L722" s="23" t="e">
        <f>SUMIF(#REF!,BRANCH!A:A,#REF!)</f>
        <v>#REF!</v>
      </c>
      <c r="M722" s="23" t="e">
        <f>SUMIF(#REF!,BRANCH!B:B,#REF!)</f>
        <v>#REF!</v>
      </c>
      <c r="N722" s="52" t="e">
        <f>SUMIF(#REF!,BRANCH!A:A,#REF!)</f>
        <v>#REF!</v>
      </c>
      <c r="O722" s="23" t="e">
        <f t="shared" si="34"/>
        <v>#REF!</v>
      </c>
      <c r="P722" s="23">
        <f>SUMIF('Normal Call'!A:A,BRANCH!A:A,'Normal Call'!D:D)</f>
        <v>136987</v>
      </c>
      <c r="Q722" s="23">
        <f>SUMIF('Normal Call'!A:A,BRANCH!A:A,'Normal Call'!G:G)</f>
        <v>64</v>
      </c>
      <c r="R722" s="23">
        <f>SUMIF('Normal Call'!A:A,BRANCH!A:A,'Normal Call'!F:F)</f>
        <v>64</v>
      </c>
      <c r="S722" s="52">
        <f>SUMIF('Normal Call'!B:B,BRANCH!B:B,'Normal Call'!E:E)</f>
        <v>0</v>
      </c>
      <c r="T722" s="23">
        <f t="shared" si="35"/>
        <v>136923</v>
      </c>
    </row>
    <row r="723" spans="1:20" x14ac:dyDescent="0.25">
      <c r="A723" s="21">
        <v>778</v>
      </c>
      <c r="B723" s="33" t="s">
        <v>1274</v>
      </c>
      <c r="C723" s="34" t="s">
        <v>494</v>
      </c>
      <c r="D723" s="34" t="s">
        <v>313</v>
      </c>
      <c r="E723" s="22" t="s">
        <v>18</v>
      </c>
      <c r="F723" s="23">
        <f>SUMIF('Repledge Call'!A:A,BRANCH!A:A,'Repledge Call'!D:D)</f>
        <v>7899</v>
      </c>
      <c r="G723" s="23">
        <f>SUMIF('Repledge Call'!A:A,BRANCH!A:A,'Repledge Call'!G:G)</f>
        <v>0</v>
      </c>
      <c r="H723" s="23">
        <f>SUMIF('Repledge Call'!A:A,BRANCH!A:A,'Repledge Call'!F:F)</f>
        <v>0</v>
      </c>
      <c r="I723" s="52">
        <f>VLOOKUP(A:A,'Repledge Call'!A:E,5,0)</f>
        <v>0</v>
      </c>
      <c r="J723" s="23">
        <f t="shared" si="33"/>
        <v>7899</v>
      </c>
      <c r="K723" s="23" t="e">
        <f>SUMIF(#REF!,BRANCH!A:A,#REF!)</f>
        <v>#REF!</v>
      </c>
      <c r="L723" s="23" t="e">
        <f>SUMIF(#REF!,BRANCH!A:A,#REF!)</f>
        <v>#REF!</v>
      </c>
      <c r="M723" s="23" t="e">
        <f>SUMIF(#REF!,BRANCH!B:B,#REF!)</f>
        <v>#REF!</v>
      </c>
      <c r="N723" s="52" t="e">
        <f>SUMIF(#REF!,BRANCH!A:A,#REF!)</f>
        <v>#REF!</v>
      </c>
      <c r="O723" s="23" t="e">
        <f t="shared" si="34"/>
        <v>#REF!</v>
      </c>
      <c r="P723" s="23">
        <f>SUMIF('Normal Call'!A:A,BRANCH!A:A,'Normal Call'!D:D)</f>
        <v>70673</v>
      </c>
      <c r="Q723" s="23">
        <f>SUMIF('Normal Call'!A:A,BRANCH!A:A,'Normal Call'!G:G)</f>
        <v>24</v>
      </c>
      <c r="R723" s="23">
        <f>SUMIF('Normal Call'!A:A,BRANCH!A:A,'Normal Call'!F:F)</f>
        <v>24</v>
      </c>
      <c r="S723" s="52">
        <f>SUMIF('Normal Call'!B:B,BRANCH!B:B,'Normal Call'!E:E)</f>
        <v>0</v>
      </c>
      <c r="T723" s="23">
        <f t="shared" si="35"/>
        <v>70649</v>
      </c>
    </row>
    <row r="724" spans="1:20" x14ac:dyDescent="0.25">
      <c r="A724" s="21">
        <v>779</v>
      </c>
      <c r="B724" s="33" t="s">
        <v>1275</v>
      </c>
      <c r="C724" s="34" t="s">
        <v>479</v>
      </c>
      <c r="D724" s="34" t="s">
        <v>280</v>
      </c>
      <c r="E724" s="22" t="s">
        <v>16</v>
      </c>
      <c r="F724" s="23">
        <f>SUMIF('Repledge Call'!A:A,BRANCH!A:A,'Repledge Call'!D:D)</f>
        <v>8724</v>
      </c>
      <c r="G724" s="23">
        <f>SUMIF('Repledge Call'!A:A,BRANCH!A:A,'Repledge Call'!G:G)</f>
        <v>0</v>
      </c>
      <c r="H724" s="23">
        <f>SUMIF('Repledge Call'!A:A,BRANCH!A:A,'Repledge Call'!F:F)</f>
        <v>0</v>
      </c>
      <c r="I724" s="52">
        <f>VLOOKUP(A:A,'Repledge Call'!A:E,5,0)</f>
        <v>0</v>
      </c>
      <c r="J724" s="23">
        <f t="shared" si="33"/>
        <v>8724</v>
      </c>
      <c r="K724" s="23" t="e">
        <f>SUMIF(#REF!,BRANCH!A:A,#REF!)</f>
        <v>#REF!</v>
      </c>
      <c r="L724" s="23" t="e">
        <f>SUMIF(#REF!,BRANCH!A:A,#REF!)</f>
        <v>#REF!</v>
      </c>
      <c r="M724" s="23" t="e">
        <f>SUMIF(#REF!,BRANCH!B:B,#REF!)</f>
        <v>#REF!</v>
      </c>
      <c r="N724" s="52" t="e">
        <f>SUMIF(#REF!,BRANCH!A:A,#REF!)</f>
        <v>#REF!</v>
      </c>
      <c r="O724" s="23" t="e">
        <f t="shared" si="34"/>
        <v>#REF!</v>
      </c>
      <c r="P724" s="23">
        <f>SUMIF('Normal Call'!A:A,BRANCH!A:A,'Normal Call'!D:D)</f>
        <v>78947</v>
      </c>
      <c r="Q724" s="23">
        <f>SUMIF('Normal Call'!A:A,BRANCH!A:A,'Normal Call'!G:G)</f>
        <v>28</v>
      </c>
      <c r="R724" s="23">
        <f>SUMIF('Normal Call'!A:A,BRANCH!A:A,'Normal Call'!F:F)</f>
        <v>28</v>
      </c>
      <c r="S724" s="52">
        <f>SUMIF('Normal Call'!B:B,BRANCH!B:B,'Normal Call'!E:E)</f>
        <v>0</v>
      </c>
      <c r="T724" s="23">
        <f t="shared" si="35"/>
        <v>78919</v>
      </c>
    </row>
    <row r="725" spans="1:20" x14ac:dyDescent="0.25">
      <c r="A725" s="21">
        <v>780</v>
      </c>
      <c r="B725" s="33" t="s">
        <v>1276</v>
      </c>
      <c r="C725" s="34" t="s">
        <v>106</v>
      </c>
      <c r="D725" s="34" t="s">
        <v>301</v>
      </c>
      <c r="E725" s="22" t="s">
        <v>20</v>
      </c>
      <c r="F725" s="23">
        <f>SUMIF('Repledge Call'!A:A,BRANCH!A:A,'Repledge Call'!D:D)</f>
        <v>10455</v>
      </c>
      <c r="G725" s="23">
        <f>SUMIF('Repledge Call'!A:A,BRANCH!A:A,'Repledge Call'!G:G)</f>
        <v>1</v>
      </c>
      <c r="H725" s="23">
        <f>SUMIF('Repledge Call'!A:A,BRANCH!A:A,'Repledge Call'!F:F)</f>
        <v>1</v>
      </c>
      <c r="I725" s="52">
        <f>VLOOKUP(A:A,'Repledge Call'!A:E,5,0)</f>
        <v>0</v>
      </c>
      <c r="J725" s="23">
        <f t="shared" si="33"/>
        <v>10454</v>
      </c>
      <c r="K725" s="23" t="e">
        <f>SUMIF(#REF!,BRANCH!A:A,#REF!)</f>
        <v>#REF!</v>
      </c>
      <c r="L725" s="23" t="e">
        <f>SUMIF(#REF!,BRANCH!A:A,#REF!)</f>
        <v>#REF!</v>
      </c>
      <c r="M725" s="23" t="e">
        <f>SUMIF(#REF!,BRANCH!B:B,#REF!)</f>
        <v>#REF!</v>
      </c>
      <c r="N725" s="52" t="e">
        <f>SUMIF(#REF!,BRANCH!A:A,#REF!)</f>
        <v>#REF!</v>
      </c>
      <c r="O725" s="23" t="e">
        <f t="shared" si="34"/>
        <v>#REF!</v>
      </c>
      <c r="P725" s="23">
        <f>SUMIF('Normal Call'!A:A,BRANCH!A:A,'Normal Call'!D:D)</f>
        <v>117413</v>
      </c>
      <c r="Q725" s="23">
        <f>SUMIF('Normal Call'!A:A,BRANCH!A:A,'Normal Call'!G:G)</f>
        <v>57</v>
      </c>
      <c r="R725" s="23">
        <f>SUMIF('Normal Call'!A:A,BRANCH!A:A,'Normal Call'!F:F)</f>
        <v>57</v>
      </c>
      <c r="S725" s="52">
        <f>SUMIF('Normal Call'!B:B,BRANCH!B:B,'Normal Call'!E:E)</f>
        <v>0</v>
      </c>
      <c r="T725" s="23">
        <f t="shared" si="35"/>
        <v>117356</v>
      </c>
    </row>
    <row r="726" spans="1:20" x14ac:dyDescent="0.25">
      <c r="A726" s="21">
        <v>781</v>
      </c>
      <c r="B726" s="33" t="s">
        <v>1277</v>
      </c>
      <c r="C726" s="34" t="s">
        <v>547</v>
      </c>
      <c r="D726" s="34" t="s">
        <v>215</v>
      </c>
      <c r="E726" s="22" t="s">
        <v>15</v>
      </c>
      <c r="F726" s="23">
        <f>SUMIF('Repledge Call'!A:A,BRANCH!A:A,'Repledge Call'!D:D)</f>
        <v>3927</v>
      </c>
      <c r="G726" s="23">
        <f>SUMIF('Repledge Call'!A:A,BRANCH!A:A,'Repledge Call'!G:G)</f>
        <v>0</v>
      </c>
      <c r="H726" s="23">
        <f>SUMIF('Repledge Call'!A:A,BRANCH!A:A,'Repledge Call'!F:F)</f>
        <v>0</v>
      </c>
      <c r="I726" s="52">
        <f>VLOOKUP(A:A,'Repledge Call'!A:E,5,0)</f>
        <v>0</v>
      </c>
      <c r="J726" s="23">
        <f t="shared" si="33"/>
        <v>3927</v>
      </c>
      <c r="K726" s="23" t="e">
        <f>SUMIF(#REF!,BRANCH!A:A,#REF!)</f>
        <v>#REF!</v>
      </c>
      <c r="L726" s="23" t="e">
        <f>SUMIF(#REF!,BRANCH!A:A,#REF!)</f>
        <v>#REF!</v>
      </c>
      <c r="M726" s="23" t="e">
        <f>SUMIF(#REF!,BRANCH!B:B,#REF!)</f>
        <v>#REF!</v>
      </c>
      <c r="N726" s="52" t="e">
        <f>SUMIF(#REF!,BRANCH!A:A,#REF!)</f>
        <v>#REF!</v>
      </c>
      <c r="O726" s="23" t="e">
        <f t="shared" si="34"/>
        <v>#REF!</v>
      </c>
      <c r="P726" s="23">
        <f>SUMIF('Normal Call'!A:A,BRANCH!A:A,'Normal Call'!D:D)</f>
        <v>35260</v>
      </c>
      <c r="Q726" s="23">
        <f>SUMIF('Normal Call'!A:A,BRANCH!A:A,'Normal Call'!G:G)</f>
        <v>11</v>
      </c>
      <c r="R726" s="23">
        <f>SUMIF('Normal Call'!A:A,BRANCH!A:A,'Normal Call'!F:F)</f>
        <v>11</v>
      </c>
      <c r="S726" s="52">
        <f>SUMIF('Normal Call'!B:B,BRANCH!B:B,'Normal Call'!E:E)</f>
        <v>0</v>
      </c>
      <c r="T726" s="23">
        <f t="shared" si="35"/>
        <v>35249</v>
      </c>
    </row>
    <row r="727" spans="1:20" x14ac:dyDescent="0.25">
      <c r="A727" s="21">
        <v>782</v>
      </c>
      <c r="B727" s="33" t="s">
        <v>1278</v>
      </c>
      <c r="C727" s="34" t="s">
        <v>318</v>
      </c>
      <c r="D727" s="34" t="s">
        <v>201</v>
      </c>
      <c r="E727" s="22" t="s">
        <v>18</v>
      </c>
      <c r="F727" s="23">
        <f>SUMIF('Repledge Call'!A:A,BRANCH!A:A,'Repledge Call'!D:D)</f>
        <v>19815</v>
      </c>
      <c r="G727" s="23">
        <f>SUMIF('Repledge Call'!A:A,BRANCH!A:A,'Repledge Call'!G:G)</f>
        <v>1</v>
      </c>
      <c r="H727" s="23">
        <f>SUMIF('Repledge Call'!A:A,BRANCH!A:A,'Repledge Call'!F:F)</f>
        <v>0</v>
      </c>
      <c r="I727" s="52">
        <f>VLOOKUP(A:A,'Repledge Call'!A:E,5,0)</f>
        <v>1</v>
      </c>
      <c r="J727" s="23">
        <f t="shared" si="33"/>
        <v>19815</v>
      </c>
      <c r="K727" s="23" t="e">
        <f>SUMIF(#REF!,BRANCH!A:A,#REF!)</f>
        <v>#REF!</v>
      </c>
      <c r="L727" s="23" t="e">
        <f>SUMIF(#REF!,BRANCH!A:A,#REF!)</f>
        <v>#REF!</v>
      </c>
      <c r="M727" s="23" t="e">
        <f>SUMIF(#REF!,BRANCH!B:B,#REF!)</f>
        <v>#REF!</v>
      </c>
      <c r="N727" s="52" t="e">
        <f>SUMIF(#REF!,BRANCH!A:A,#REF!)</f>
        <v>#REF!</v>
      </c>
      <c r="O727" s="23" t="e">
        <f t="shared" si="34"/>
        <v>#REF!</v>
      </c>
      <c r="P727" s="23">
        <f>SUMIF('Normal Call'!A:A,BRANCH!A:A,'Normal Call'!D:D)</f>
        <v>179369</v>
      </c>
      <c r="Q727" s="23">
        <f>SUMIF('Normal Call'!A:A,BRANCH!A:A,'Normal Call'!G:G)</f>
        <v>67</v>
      </c>
      <c r="R727" s="23">
        <f>SUMIF('Normal Call'!A:A,BRANCH!A:A,'Normal Call'!F:F)</f>
        <v>67</v>
      </c>
      <c r="S727" s="52">
        <f>SUMIF('Normal Call'!B:B,BRANCH!B:B,'Normal Call'!E:E)</f>
        <v>0</v>
      </c>
      <c r="T727" s="23">
        <f t="shared" si="35"/>
        <v>179302</v>
      </c>
    </row>
    <row r="728" spans="1:20" x14ac:dyDescent="0.25">
      <c r="A728" s="21">
        <v>783</v>
      </c>
      <c r="B728" s="33" t="s">
        <v>1279</v>
      </c>
      <c r="C728" s="34" t="s">
        <v>568</v>
      </c>
      <c r="D728" s="34" t="s">
        <v>414</v>
      </c>
      <c r="E728" s="22" t="s">
        <v>13</v>
      </c>
      <c r="F728" s="23">
        <f>SUMIF('Repledge Call'!A:A,BRANCH!A:A,'Repledge Call'!D:D)</f>
        <v>2870</v>
      </c>
      <c r="G728" s="23">
        <f>SUMIF('Repledge Call'!A:A,BRANCH!A:A,'Repledge Call'!G:G)</f>
        <v>0</v>
      </c>
      <c r="H728" s="23">
        <f>SUMIF('Repledge Call'!A:A,BRANCH!A:A,'Repledge Call'!F:F)</f>
        <v>0</v>
      </c>
      <c r="I728" s="52">
        <f>VLOOKUP(A:A,'Repledge Call'!A:E,5,0)</f>
        <v>0</v>
      </c>
      <c r="J728" s="23">
        <f t="shared" si="33"/>
        <v>2870</v>
      </c>
      <c r="K728" s="23" t="e">
        <f>SUMIF(#REF!,BRANCH!A:A,#REF!)</f>
        <v>#REF!</v>
      </c>
      <c r="L728" s="23" t="e">
        <f>SUMIF(#REF!,BRANCH!A:A,#REF!)</f>
        <v>#REF!</v>
      </c>
      <c r="M728" s="23" t="e">
        <f>SUMIF(#REF!,BRANCH!B:B,#REF!)</f>
        <v>#REF!</v>
      </c>
      <c r="N728" s="52" t="e">
        <f>SUMIF(#REF!,BRANCH!A:A,#REF!)</f>
        <v>#REF!</v>
      </c>
      <c r="O728" s="23" t="e">
        <f t="shared" si="34"/>
        <v>#REF!</v>
      </c>
      <c r="P728" s="23">
        <f>SUMIF('Normal Call'!A:A,BRANCH!A:A,'Normal Call'!D:D)</f>
        <v>30070</v>
      </c>
      <c r="Q728" s="23">
        <f>SUMIF('Normal Call'!A:A,BRANCH!A:A,'Normal Call'!G:G)</f>
        <v>13</v>
      </c>
      <c r="R728" s="23">
        <f>SUMIF('Normal Call'!A:A,BRANCH!A:A,'Normal Call'!F:F)</f>
        <v>13</v>
      </c>
      <c r="S728" s="52">
        <f>SUMIF('Normal Call'!B:B,BRANCH!B:B,'Normal Call'!E:E)</f>
        <v>0</v>
      </c>
      <c r="T728" s="23">
        <f t="shared" si="35"/>
        <v>30057</v>
      </c>
    </row>
    <row r="729" spans="1:20" x14ac:dyDescent="0.25">
      <c r="A729" s="21">
        <v>785</v>
      </c>
      <c r="B729" s="33" t="s">
        <v>1280</v>
      </c>
      <c r="C729" s="34" t="s">
        <v>186</v>
      </c>
      <c r="D729" s="34" t="s">
        <v>187</v>
      </c>
      <c r="E729" s="22" t="s">
        <v>15</v>
      </c>
      <c r="F729" s="23">
        <f>SUMIF('Repledge Call'!A:A,BRANCH!A:A,'Repledge Call'!D:D)</f>
        <v>15820</v>
      </c>
      <c r="G729" s="23">
        <f>SUMIF('Repledge Call'!A:A,BRANCH!A:A,'Repledge Call'!G:G)</f>
        <v>0</v>
      </c>
      <c r="H729" s="23">
        <f>SUMIF('Repledge Call'!A:A,BRANCH!A:A,'Repledge Call'!F:F)</f>
        <v>0</v>
      </c>
      <c r="I729" s="52">
        <f>VLOOKUP(A:A,'Repledge Call'!A:E,5,0)</f>
        <v>0</v>
      </c>
      <c r="J729" s="23">
        <f t="shared" si="33"/>
        <v>15820</v>
      </c>
      <c r="K729" s="23" t="e">
        <f>SUMIF(#REF!,BRANCH!A:A,#REF!)</f>
        <v>#REF!</v>
      </c>
      <c r="L729" s="23" t="e">
        <f>SUMIF(#REF!,BRANCH!A:A,#REF!)</f>
        <v>#REF!</v>
      </c>
      <c r="M729" s="23" t="e">
        <f>SUMIF(#REF!,BRANCH!B:B,#REF!)</f>
        <v>#REF!</v>
      </c>
      <c r="N729" s="52" t="e">
        <f>SUMIF(#REF!,BRANCH!A:A,#REF!)</f>
        <v>#REF!</v>
      </c>
      <c r="O729" s="23" t="e">
        <f t="shared" si="34"/>
        <v>#REF!</v>
      </c>
      <c r="P729" s="23">
        <f>SUMIF('Normal Call'!A:A,BRANCH!A:A,'Normal Call'!D:D)</f>
        <v>159443</v>
      </c>
      <c r="Q729" s="23">
        <f>SUMIF('Normal Call'!A:A,BRANCH!A:A,'Normal Call'!G:G)</f>
        <v>67</v>
      </c>
      <c r="R729" s="23">
        <f>SUMIF('Normal Call'!A:A,BRANCH!A:A,'Normal Call'!F:F)</f>
        <v>44</v>
      </c>
      <c r="S729" s="52">
        <f>SUMIF('Normal Call'!B:B,BRANCH!B:B,'Normal Call'!E:E)</f>
        <v>23</v>
      </c>
      <c r="T729" s="23">
        <f t="shared" si="35"/>
        <v>159399</v>
      </c>
    </row>
    <row r="730" spans="1:20" x14ac:dyDescent="0.25">
      <c r="A730" s="21">
        <v>787</v>
      </c>
      <c r="B730" s="33" t="s">
        <v>1281</v>
      </c>
      <c r="C730" s="34" t="s">
        <v>218</v>
      </c>
      <c r="D730" s="34" t="s">
        <v>203</v>
      </c>
      <c r="E730" s="22" t="s">
        <v>20</v>
      </c>
      <c r="F730" s="23">
        <f>SUMIF('Repledge Call'!A:A,BRANCH!A:A,'Repledge Call'!D:D)</f>
        <v>6581</v>
      </c>
      <c r="G730" s="23">
        <f>SUMIF('Repledge Call'!A:A,BRANCH!A:A,'Repledge Call'!G:G)</f>
        <v>0</v>
      </c>
      <c r="H730" s="23">
        <f>SUMIF('Repledge Call'!A:A,BRANCH!A:A,'Repledge Call'!F:F)</f>
        <v>0</v>
      </c>
      <c r="I730" s="52">
        <f>VLOOKUP(A:A,'Repledge Call'!A:E,5,0)</f>
        <v>0</v>
      </c>
      <c r="J730" s="23">
        <f t="shared" si="33"/>
        <v>6581</v>
      </c>
      <c r="K730" s="23" t="e">
        <f>SUMIF(#REF!,BRANCH!A:A,#REF!)</f>
        <v>#REF!</v>
      </c>
      <c r="L730" s="23" t="e">
        <f>SUMIF(#REF!,BRANCH!A:A,#REF!)</f>
        <v>#REF!</v>
      </c>
      <c r="M730" s="23" t="e">
        <f>SUMIF(#REF!,BRANCH!B:B,#REF!)</f>
        <v>#REF!</v>
      </c>
      <c r="N730" s="52" t="e">
        <f>SUMIF(#REF!,BRANCH!A:A,#REF!)</f>
        <v>#REF!</v>
      </c>
      <c r="O730" s="23" t="e">
        <f t="shared" si="34"/>
        <v>#REF!</v>
      </c>
      <c r="P730" s="23">
        <f>SUMIF('Normal Call'!A:A,BRANCH!A:A,'Normal Call'!D:D)</f>
        <v>66018</v>
      </c>
      <c r="Q730" s="23">
        <f>SUMIF('Normal Call'!A:A,BRANCH!A:A,'Normal Call'!G:G)</f>
        <v>29</v>
      </c>
      <c r="R730" s="23">
        <f>SUMIF('Normal Call'!A:A,BRANCH!A:A,'Normal Call'!F:F)</f>
        <v>29</v>
      </c>
      <c r="S730" s="52">
        <f>SUMIF('Normal Call'!B:B,BRANCH!B:B,'Normal Call'!E:E)</f>
        <v>0</v>
      </c>
      <c r="T730" s="23">
        <f t="shared" si="35"/>
        <v>65989</v>
      </c>
    </row>
    <row r="731" spans="1:20" x14ac:dyDescent="0.25">
      <c r="A731" s="21">
        <v>788</v>
      </c>
      <c r="B731" s="33" t="s">
        <v>1282</v>
      </c>
      <c r="C731" s="34" t="s">
        <v>302</v>
      </c>
      <c r="D731" s="34" t="s">
        <v>176</v>
      </c>
      <c r="E731" s="22" t="s">
        <v>17</v>
      </c>
      <c r="F731" s="23">
        <f>SUMIF('Repledge Call'!A:A,BRANCH!A:A,'Repledge Call'!D:D)</f>
        <v>17112</v>
      </c>
      <c r="G731" s="23">
        <f>SUMIF('Repledge Call'!A:A,BRANCH!A:A,'Repledge Call'!G:G)</f>
        <v>0</v>
      </c>
      <c r="H731" s="23">
        <f>SUMIF('Repledge Call'!A:A,BRANCH!A:A,'Repledge Call'!F:F)</f>
        <v>0</v>
      </c>
      <c r="I731" s="52">
        <f>VLOOKUP(A:A,'Repledge Call'!A:E,5,0)</f>
        <v>0</v>
      </c>
      <c r="J731" s="23">
        <f t="shared" si="33"/>
        <v>17112</v>
      </c>
      <c r="K731" s="23" t="e">
        <f>SUMIF(#REF!,BRANCH!A:A,#REF!)</f>
        <v>#REF!</v>
      </c>
      <c r="L731" s="23" t="e">
        <f>SUMIF(#REF!,BRANCH!A:A,#REF!)</f>
        <v>#REF!</v>
      </c>
      <c r="M731" s="23" t="e">
        <f>SUMIF(#REF!,BRANCH!B:B,#REF!)</f>
        <v>#REF!</v>
      </c>
      <c r="N731" s="52" t="e">
        <f>SUMIF(#REF!,BRANCH!A:A,#REF!)</f>
        <v>#REF!</v>
      </c>
      <c r="O731" s="23" t="e">
        <f t="shared" si="34"/>
        <v>#REF!</v>
      </c>
      <c r="P731" s="23">
        <f>SUMIF('Normal Call'!A:A,BRANCH!A:A,'Normal Call'!D:D)</f>
        <v>181503</v>
      </c>
      <c r="Q731" s="23">
        <f>SUMIF('Normal Call'!A:A,BRANCH!A:A,'Normal Call'!G:G)</f>
        <v>94</v>
      </c>
      <c r="R731" s="23">
        <f>SUMIF('Normal Call'!A:A,BRANCH!A:A,'Normal Call'!F:F)</f>
        <v>94</v>
      </c>
      <c r="S731" s="52">
        <f>SUMIF('Normal Call'!B:B,BRANCH!B:B,'Normal Call'!E:E)</f>
        <v>0</v>
      </c>
      <c r="T731" s="23">
        <f t="shared" si="35"/>
        <v>181409</v>
      </c>
    </row>
    <row r="732" spans="1:20" x14ac:dyDescent="0.25">
      <c r="A732" s="21">
        <v>789</v>
      </c>
      <c r="B732" s="33" t="s">
        <v>1283</v>
      </c>
      <c r="C732" s="34" t="s">
        <v>143</v>
      </c>
      <c r="D732" s="34" t="s">
        <v>144</v>
      </c>
      <c r="E732" s="22" t="s">
        <v>18</v>
      </c>
      <c r="F732" s="23">
        <f>SUMIF('Repledge Call'!A:A,BRANCH!A:A,'Repledge Call'!D:D)</f>
        <v>30234</v>
      </c>
      <c r="G732" s="23">
        <f>SUMIF('Repledge Call'!A:A,BRANCH!A:A,'Repledge Call'!G:G)</f>
        <v>0</v>
      </c>
      <c r="H732" s="23">
        <f>SUMIF('Repledge Call'!A:A,BRANCH!A:A,'Repledge Call'!F:F)</f>
        <v>0</v>
      </c>
      <c r="I732" s="52">
        <f>VLOOKUP(A:A,'Repledge Call'!A:E,5,0)</f>
        <v>0</v>
      </c>
      <c r="J732" s="23">
        <f t="shared" si="33"/>
        <v>30234</v>
      </c>
      <c r="K732" s="23" t="e">
        <f>SUMIF(#REF!,BRANCH!A:A,#REF!)</f>
        <v>#REF!</v>
      </c>
      <c r="L732" s="23" t="e">
        <f>SUMIF(#REF!,BRANCH!A:A,#REF!)</f>
        <v>#REF!</v>
      </c>
      <c r="M732" s="23" t="e">
        <f>SUMIF(#REF!,BRANCH!B:B,#REF!)</f>
        <v>#REF!</v>
      </c>
      <c r="N732" s="52" t="e">
        <f>SUMIF(#REF!,BRANCH!A:A,#REF!)</f>
        <v>#REF!</v>
      </c>
      <c r="O732" s="23" t="e">
        <f t="shared" si="34"/>
        <v>#REF!</v>
      </c>
      <c r="P732" s="23">
        <f>SUMIF('Normal Call'!A:A,BRANCH!A:A,'Normal Call'!D:D)</f>
        <v>293344</v>
      </c>
      <c r="Q732" s="23">
        <f>SUMIF('Normal Call'!A:A,BRANCH!A:A,'Normal Call'!G:G)</f>
        <v>104</v>
      </c>
      <c r="R732" s="23">
        <f>SUMIF('Normal Call'!A:A,BRANCH!A:A,'Normal Call'!F:F)</f>
        <v>100</v>
      </c>
      <c r="S732" s="52">
        <f>SUMIF('Normal Call'!B:B,BRANCH!B:B,'Normal Call'!E:E)</f>
        <v>4</v>
      </c>
      <c r="T732" s="23">
        <f t="shared" si="35"/>
        <v>293244</v>
      </c>
    </row>
    <row r="733" spans="1:20" x14ac:dyDescent="0.25">
      <c r="A733" s="21">
        <v>790</v>
      </c>
      <c r="B733" s="33" t="s">
        <v>1284</v>
      </c>
      <c r="C733" s="34" t="s">
        <v>382</v>
      </c>
      <c r="D733" s="34" t="s">
        <v>199</v>
      </c>
      <c r="E733" s="22" t="s">
        <v>18</v>
      </c>
      <c r="F733" s="23">
        <f>SUMIF('Repledge Call'!A:A,BRANCH!A:A,'Repledge Call'!D:D)</f>
        <v>9669</v>
      </c>
      <c r="G733" s="23">
        <f>SUMIF('Repledge Call'!A:A,BRANCH!A:A,'Repledge Call'!G:G)</f>
        <v>0</v>
      </c>
      <c r="H733" s="23">
        <f>SUMIF('Repledge Call'!A:A,BRANCH!A:A,'Repledge Call'!F:F)</f>
        <v>0</v>
      </c>
      <c r="I733" s="52">
        <f>VLOOKUP(A:A,'Repledge Call'!A:E,5,0)</f>
        <v>0</v>
      </c>
      <c r="J733" s="23">
        <f t="shared" si="33"/>
        <v>9669</v>
      </c>
      <c r="K733" s="23" t="e">
        <f>SUMIF(#REF!,BRANCH!A:A,#REF!)</f>
        <v>#REF!</v>
      </c>
      <c r="L733" s="23" t="e">
        <f>SUMIF(#REF!,BRANCH!A:A,#REF!)</f>
        <v>#REF!</v>
      </c>
      <c r="M733" s="23" t="e">
        <f>SUMIF(#REF!,BRANCH!B:B,#REF!)</f>
        <v>#REF!</v>
      </c>
      <c r="N733" s="52" t="e">
        <f>SUMIF(#REF!,BRANCH!A:A,#REF!)</f>
        <v>#REF!</v>
      </c>
      <c r="O733" s="23" t="e">
        <f t="shared" si="34"/>
        <v>#REF!</v>
      </c>
      <c r="P733" s="23">
        <f>SUMIF('Normal Call'!A:A,BRANCH!A:A,'Normal Call'!D:D)</f>
        <v>89551</v>
      </c>
      <c r="Q733" s="23">
        <f>SUMIF('Normal Call'!A:A,BRANCH!A:A,'Normal Call'!G:G)</f>
        <v>31</v>
      </c>
      <c r="R733" s="23">
        <f>SUMIF('Normal Call'!A:A,BRANCH!A:A,'Normal Call'!F:F)</f>
        <v>31</v>
      </c>
      <c r="S733" s="52">
        <f>SUMIF('Normal Call'!B:B,BRANCH!B:B,'Normal Call'!E:E)</f>
        <v>0</v>
      </c>
      <c r="T733" s="23">
        <f t="shared" si="35"/>
        <v>89520</v>
      </c>
    </row>
    <row r="734" spans="1:20" x14ac:dyDescent="0.25">
      <c r="A734" s="21">
        <v>791</v>
      </c>
      <c r="B734" s="33" t="s">
        <v>1285</v>
      </c>
      <c r="C734" s="34" t="s">
        <v>159</v>
      </c>
      <c r="D734" s="34" t="s">
        <v>144</v>
      </c>
      <c r="E734" s="22" t="s">
        <v>18</v>
      </c>
      <c r="F734" s="23">
        <f>SUMIF('Repledge Call'!A:A,BRANCH!A:A,'Repledge Call'!D:D)</f>
        <v>37726</v>
      </c>
      <c r="G734" s="23">
        <f>SUMIF('Repledge Call'!A:A,BRANCH!A:A,'Repledge Call'!G:G)</f>
        <v>1</v>
      </c>
      <c r="H734" s="23">
        <f>SUMIF('Repledge Call'!A:A,BRANCH!A:A,'Repledge Call'!F:F)</f>
        <v>1</v>
      </c>
      <c r="I734" s="52">
        <f>VLOOKUP(A:A,'Repledge Call'!A:E,5,0)</f>
        <v>0</v>
      </c>
      <c r="J734" s="23">
        <f t="shared" si="33"/>
        <v>37725</v>
      </c>
      <c r="K734" s="23" t="e">
        <f>SUMIF(#REF!,BRANCH!A:A,#REF!)</f>
        <v>#REF!</v>
      </c>
      <c r="L734" s="23" t="e">
        <f>SUMIF(#REF!,BRANCH!A:A,#REF!)</f>
        <v>#REF!</v>
      </c>
      <c r="M734" s="23" t="e">
        <f>SUMIF(#REF!,BRANCH!B:B,#REF!)</f>
        <v>#REF!</v>
      </c>
      <c r="N734" s="52" t="e">
        <f>SUMIF(#REF!,BRANCH!A:A,#REF!)</f>
        <v>#REF!</v>
      </c>
      <c r="O734" s="23" t="e">
        <f t="shared" si="34"/>
        <v>#REF!</v>
      </c>
      <c r="P734" s="23">
        <f>SUMIF('Normal Call'!A:A,BRANCH!A:A,'Normal Call'!D:D)</f>
        <v>355231</v>
      </c>
      <c r="Q734" s="23">
        <f>SUMIF('Normal Call'!A:A,BRANCH!A:A,'Normal Call'!G:G)</f>
        <v>86</v>
      </c>
      <c r="R734" s="23">
        <f>SUMIF('Normal Call'!A:A,BRANCH!A:A,'Normal Call'!F:F)</f>
        <v>86</v>
      </c>
      <c r="S734" s="52">
        <f>SUMIF('Normal Call'!B:B,BRANCH!B:B,'Normal Call'!E:E)</f>
        <v>0</v>
      </c>
      <c r="T734" s="23">
        <f t="shared" si="35"/>
        <v>355145</v>
      </c>
    </row>
    <row r="735" spans="1:20" x14ac:dyDescent="0.25">
      <c r="A735" s="21">
        <v>792</v>
      </c>
      <c r="B735" s="33" t="s">
        <v>1286</v>
      </c>
      <c r="C735" s="34" t="s">
        <v>149</v>
      </c>
      <c r="D735" s="34" t="s">
        <v>150</v>
      </c>
      <c r="E735" s="22" t="s">
        <v>18</v>
      </c>
      <c r="F735" s="23">
        <f>SUMIF('Repledge Call'!A:A,BRANCH!A:A,'Repledge Call'!D:D)</f>
        <v>13866</v>
      </c>
      <c r="G735" s="23">
        <f>SUMIF('Repledge Call'!A:A,BRANCH!A:A,'Repledge Call'!G:G)</f>
        <v>0</v>
      </c>
      <c r="H735" s="23">
        <f>SUMIF('Repledge Call'!A:A,BRANCH!A:A,'Repledge Call'!F:F)</f>
        <v>0</v>
      </c>
      <c r="I735" s="52">
        <f>VLOOKUP(A:A,'Repledge Call'!A:E,5,0)</f>
        <v>0</v>
      </c>
      <c r="J735" s="23">
        <f t="shared" si="33"/>
        <v>13866</v>
      </c>
      <c r="K735" s="23" t="e">
        <f>SUMIF(#REF!,BRANCH!A:A,#REF!)</f>
        <v>#REF!</v>
      </c>
      <c r="L735" s="23" t="e">
        <f>SUMIF(#REF!,BRANCH!A:A,#REF!)</f>
        <v>#REF!</v>
      </c>
      <c r="M735" s="23" t="e">
        <f>SUMIF(#REF!,BRANCH!B:B,#REF!)</f>
        <v>#REF!</v>
      </c>
      <c r="N735" s="52" t="e">
        <f>SUMIF(#REF!,BRANCH!A:A,#REF!)</f>
        <v>#REF!</v>
      </c>
      <c r="O735" s="23" t="e">
        <f t="shared" si="34"/>
        <v>#REF!</v>
      </c>
      <c r="P735" s="23">
        <f>SUMIF('Normal Call'!A:A,BRANCH!A:A,'Normal Call'!D:D)</f>
        <v>144698</v>
      </c>
      <c r="Q735" s="23">
        <f>SUMIF('Normal Call'!A:A,BRANCH!A:A,'Normal Call'!G:G)</f>
        <v>78</v>
      </c>
      <c r="R735" s="23">
        <f>SUMIF('Normal Call'!A:A,BRANCH!A:A,'Normal Call'!F:F)</f>
        <v>78</v>
      </c>
      <c r="S735" s="52">
        <f>SUMIF('Normal Call'!B:B,BRANCH!B:B,'Normal Call'!E:E)</f>
        <v>0</v>
      </c>
      <c r="T735" s="23">
        <f t="shared" si="35"/>
        <v>144620</v>
      </c>
    </row>
    <row r="736" spans="1:20" x14ac:dyDescent="0.25">
      <c r="A736" s="21">
        <v>793</v>
      </c>
      <c r="B736" s="33" t="s">
        <v>1287</v>
      </c>
      <c r="C736" s="34" t="s">
        <v>505</v>
      </c>
      <c r="D736" s="34" t="s">
        <v>470</v>
      </c>
      <c r="E736" s="22" t="s">
        <v>15</v>
      </c>
      <c r="F736" s="23">
        <f>SUMIF('Repledge Call'!A:A,BRANCH!A:A,'Repledge Call'!D:D)</f>
        <v>2883</v>
      </c>
      <c r="G736" s="23">
        <f>SUMIF('Repledge Call'!A:A,BRANCH!A:A,'Repledge Call'!G:G)</f>
        <v>0</v>
      </c>
      <c r="H736" s="23">
        <f>SUMIF('Repledge Call'!A:A,BRANCH!A:A,'Repledge Call'!F:F)</f>
        <v>0</v>
      </c>
      <c r="I736" s="52">
        <f>VLOOKUP(A:A,'Repledge Call'!A:E,5,0)</f>
        <v>0</v>
      </c>
      <c r="J736" s="23">
        <f t="shared" si="33"/>
        <v>2883</v>
      </c>
      <c r="K736" s="23" t="e">
        <f>SUMIF(#REF!,BRANCH!A:A,#REF!)</f>
        <v>#REF!</v>
      </c>
      <c r="L736" s="23" t="e">
        <f>SUMIF(#REF!,BRANCH!A:A,#REF!)</f>
        <v>#REF!</v>
      </c>
      <c r="M736" s="23" t="e">
        <f>SUMIF(#REF!,BRANCH!B:B,#REF!)</f>
        <v>#REF!</v>
      </c>
      <c r="N736" s="52" t="e">
        <f>SUMIF(#REF!,BRANCH!A:A,#REF!)</f>
        <v>#REF!</v>
      </c>
      <c r="O736" s="23" t="e">
        <f t="shared" si="34"/>
        <v>#REF!</v>
      </c>
      <c r="P736" s="23">
        <f>SUMIF('Normal Call'!A:A,BRANCH!A:A,'Normal Call'!D:D)</f>
        <v>27088</v>
      </c>
      <c r="Q736" s="23">
        <f>SUMIF('Normal Call'!A:A,BRANCH!A:A,'Normal Call'!G:G)</f>
        <v>5</v>
      </c>
      <c r="R736" s="23">
        <f>SUMIF('Normal Call'!A:A,BRANCH!A:A,'Normal Call'!F:F)</f>
        <v>5</v>
      </c>
      <c r="S736" s="52">
        <f>SUMIF('Normal Call'!B:B,BRANCH!B:B,'Normal Call'!E:E)</f>
        <v>0</v>
      </c>
      <c r="T736" s="23">
        <f t="shared" si="35"/>
        <v>27083</v>
      </c>
    </row>
    <row r="737" spans="1:20" x14ac:dyDescent="0.25">
      <c r="A737" s="21">
        <v>794</v>
      </c>
      <c r="B737" s="33" t="s">
        <v>1288</v>
      </c>
      <c r="C737" s="34" t="s">
        <v>488</v>
      </c>
      <c r="D737" s="34" t="s">
        <v>201</v>
      </c>
      <c r="E737" s="22" t="s">
        <v>18</v>
      </c>
      <c r="F737" s="23">
        <f>SUMIF('Repledge Call'!A:A,BRANCH!A:A,'Repledge Call'!D:D)</f>
        <v>11459</v>
      </c>
      <c r="G737" s="23">
        <f>SUMIF('Repledge Call'!A:A,BRANCH!A:A,'Repledge Call'!G:G)</f>
        <v>0</v>
      </c>
      <c r="H737" s="23">
        <f>SUMIF('Repledge Call'!A:A,BRANCH!A:A,'Repledge Call'!F:F)</f>
        <v>0</v>
      </c>
      <c r="I737" s="52">
        <f>VLOOKUP(A:A,'Repledge Call'!A:E,5,0)</f>
        <v>0</v>
      </c>
      <c r="J737" s="23">
        <f t="shared" si="33"/>
        <v>11459</v>
      </c>
      <c r="K737" s="23" t="e">
        <f>SUMIF(#REF!,BRANCH!A:A,#REF!)</f>
        <v>#REF!</v>
      </c>
      <c r="L737" s="23" t="e">
        <f>SUMIF(#REF!,BRANCH!A:A,#REF!)</f>
        <v>#REF!</v>
      </c>
      <c r="M737" s="23" t="e">
        <f>SUMIF(#REF!,BRANCH!B:B,#REF!)</f>
        <v>#REF!</v>
      </c>
      <c r="N737" s="52" t="e">
        <f>SUMIF(#REF!,BRANCH!A:A,#REF!)</f>
        <v>#REF!</v>
      </c>
      <c r="O737" s="23" t="e">
        <f t="shared" si="34"/>
        <v>#REF!</v>
      </c>
      <c r="P737" s="23">
        <f>SUMIF('Normal Call'!A:A,BRANCH!A:A,'Normal Call'!D:D)</f>
        <v>92902</v>
      </c>
      <c r="Q737" s="23">
        <f>SUMIF('Normal Call'!A:A,BRANCH!A:A,'Normal Call'!G:G)</f>
        <v>31</v>
      </c>
      <c r="R737" s="23">
        <f>SUMIF('Normal Call'!A:A,BRANCH!A:A,'Normal Call'!F:F)</f>
        <v>31</v>
      </c>
      <c r="S737" s="52">
        <f>SUMIF('Normal Call'!B:B,BRANCH!B:B,'Normal Call'!E:E)</f>
        <v>0</v>
      </c>
      <c r="T737" s="23">
        <f t="shared" si="35"/>
        <v>92871</v>
      </c>
    </row>
    <row r="738" spans="1:20" x14ac:dyDescent="0.25">
      <c r="A738" s="21">
        <v>795</v>
      </c>
      <c r="B738" s="33" t="s">
        <v>1289</v>
      </c>
      <c r="C738" s="34" t="s">
        <v>216</v>
      </c>
      <c r="D738" s="34" t="s">
        <v>150</v>
      </c>
      <c r="E738" s="22" t="s">
        <v>18</v>
      </c>
      <c r="F738" s="23">
        <f>SUMIF('Repledge Call'!A:A,BRANCH!A:A,'Repledge Call'!D:D)</f>
        <v>26945</v>
      </c>
      <c r="G738" s="23">
        <f>SUMIF('Repledge Call'!A:A,BRANCH!A:A,'Repledge Call'!G:G)</f>
        <v>0</v>
      </c>
      <c r="H738" s="23">
        <f>SUMIF('Repledge Call'!A:A,BRANCH!A:A,'Repledge Call'!F:F)</f>
        <v>0</v>
      </c>
      <c r="I738" s="52">
        <f>VLOOKUP(A:A,'Repledge Call'!A:E,5,0)</f>
        <v>0</v>
      </c>
      <c r="J738" s="23">
        <f t="shared" si="33"/>
        <v>26945</v>
      </c>
      <c r="K738" s="23" t="e">
        <f>SUMIF(#REF!,BRANCH!A:A,#REF!)</f>
        <v>#REF!</v>
      </c>
      <c r="L738" s="23" t="e">
        <f>SUMIF(#REF!,BRANCH!A:A,#REF!)</f>
        <v>#REF!</v>
      </c>
      <c r="M738" s="23" t="e">
        <f>SUMIF(#REF!,BRANCH!B:B,#REF!)</f>
        <v>#REF!</v>
      </c>
      <c r="N738" s="52" t="e">
        <f>SUMIF(#REF!,BRANCH!A:A,#REF!)</f>
        <v>#REF!</v>
      </c>
      <c r="O738" s="23" t="e">
        <f t="shared" si="34"/>
        <v>#REF!</v>
      </c>
      <c r="P738" s="23">
        <f>SUMIF('Normal Call'!A:A,BRANCH!A:A,'Normal Call'!D:D)</f>
        <v>238522</v>
      </c>
      <c r="Q738" s="23">
        <f>SUMIF('Normal Call'!A:A,BRANCH!A:A,'Normal Call'!G:G)</f>
        <v>94</v>
      </c>
      <c r="R738" s="23">
        <f>SUMIF('Normal Call'!A:A,BRANCH!A:A,'Normal Call'!F:F)</f>
        <v>94</v>
      </c>
      <c r="S738" s="52">
        <f>SUMIF('Normal Call'!B:B,BRANCH!B:B,'Normal Call'!E:E)</f>
        <v>0</v>
      </c>
      <c r="T738" s="23">
        <f t="shared" si="35"/>
        <v>238428</v>
      </c>
    </row>
    <row r="739" spans="1:20" x14ac:dyDescent="0.25">
      <c r="A739" s="21">
        <v>796</v>
      </c>
      <c r="B739" s="33" t="s">
        <v>1290</v>
      </c>
      <c r="C739" s="34" t="s">
        <v>547</v>
      </c>
      <c r="D739" s="34" t="s">
        <v>215</v>
      </c>
      <c r="E739" s="22" t="s">
        <v>15</v>
      </c>
      <c r="F739" s="23">
        <f>SUMIF('Repledge Call'!A:A,BRANCH!A:A,'Repledge Call'!D:D)</f>
        <v>5856</v>
      </c>
      <c r="G739" s="23">
        <f>SUMIF('Repledge Call'!A:A,BRANCH!A:A,'Repledge Call'!G:G)</f>
        <v>0</v>
      </c>
      <c r="H739" s="23">
        <f>SUMIF('Repledge Call'!A:A,BRANCH!A:A,'Repledge Call'!F:F)</f>
        <v>0</v>
      </c>
      <c r="I739" s="52">
        <f>VLOOKUP(A:A,'Repledge Call'!A:E,5,0)</f>
        <v>0</v>
      </c>
      <c r="J739" s="23">
        <f t="shared" si="33"/>
        <v>5856</v>
      </c>
      <c r="K739" s="23" t="e">
        <f>SUMIF(#REF!,BRANCH!A:A,#REF!)</f>
        <v>#REF!</v>
      </c>
      <c r="L739" s="23" t="e">
        <f>SUMIF(#REF!,BRANCH!A:A,#REF!)</f>
        <v>#REF!</v>
      </c>
      <c r="M739" s="23" t="e">
        <f>SUMIF(#REF!,BRANCH!B:B,#REF!)</f>
        <v>#REF!</v>
      </c>
      <c r="N739" s="52" t="e">
        <f>SUMIF(#REF!,BRANCH!A:A,#REF!)</f>
        <v>#REF!</v>
      </c>
      <c r="O739" s="23" t="e">
        <f t="shared" si="34"/>
        <v>#REF!</v>
      </c>
      <c r="P739" s="23">
        <f>SUMIF('Normal Call'!A:A,BRANCH!A:A,'Normal Call'!D:D)</f>
        <v>55615</v>
      </c>
      <c r="Q739" s="23">
        <f>SUMIF('Normal Call'!A:A,BRANCH!A:A,'Normal Call'!G:G)</f>
        <v>22</v>
      </c>
      <c r="R739" s="23">
        <f>SUMIF('Normal Call'!A:A,BRANCH!A:A,'Normal Call'!F:F)</f>
        <v>0</v>
      </c>
      <c r="S739" s="52">
        <f>SUMIF('Normal Call'!B:B,BRANCH!B:B,'Normal Call'!E:E)</f>
        <v>22</v>
      </c>
      <c r="T739" s="23">
        <f t="shared" si="35"/>
        <v>55615</v>
      </c>
    </row>
    <row r="740" spans="1:20" x14ac:dyDescent="0.25">
      <c r="A740" s="21">
        <v>797</v>
      </c>
      <c r="B740" s="33" t="s">
        <v>1291</v>
      </c>
      <c r="C740" s="34" t="s">
        <v>514</v>
      </c>
      <c r="D740" s="34" t="s">
        <v>470</v>
      </c>
      <c r="E740" s="22" t="s">
        <v>15</v>
      </c>
      <c r="F740" s="23">
        <f>SUMIF('Repledge Call'!A:A,BRANCH!A:A,'Repledge Call'!D:D)</f>
        <v>5514</v>
      </c>
      <c r="G740" s="23">
        <f>SUMIF('Repledge Call'!A:A,BRANCH!A:A,'Repledge Call'!G:G)</f>
        <v>0</v>
      </c>
      <c r="H740" s="23">
        <f>SUMIF('Repledge Call'!A:A,BRANCH!A:A,'Repledge Call'!F:F)</f>
        <v>0</v>
      </c>
      <c r="I740" s="52">
        <f>VLOOKUP(A:A,'Repledge Call'!A:E,5,0)</f>
        <v>0</v>
      </c>
      <c r="J740" s="23">
        <f t="shared" si="33"/>
        <v>5514</v>
      </c>
      <c r="K740" s="23" t="e">
        <f>SUMIF(#REF!,BRANCH!A:A,#REF!)</f>
        <v>#REF!</v>
      </c>
      <c r="L740" s="23" t="e">
        <f>SUMIF(#REF!,BRANCH!A:A,#REF!)</f>
        <v>#REF!</v>
      </c>
      <c r="M740" s="23" t="e">
        <f>SUMIF(#REF!,BRANCH!B:B,#REF!)</f>
        <v>#REF!</v>
      </c>
      <c r="N740" s="52" t="e">
        <f>SUMIF(#REF!,BRANCH!A:A,#REF!)</f>
        <v>#REF!</v>
      </c>
      <c r="O740" s="23" t="e">
        <f t="shared" si="34"/>
        <v>#REF!</v>
      </c>
      <c r="P740" s="23">
        <f>SUMIF('Normal Call'!A:A,BRANCH!A:A,'Normal Call'!D:D)</f>
        <v>55022</v>
      </c>
      <c r="Q740" s="23">
        <f>SUMIF('Normal Call'!A:A,BRANCH!A:A,'Normal Call'!G:G)</f>
        <v>16</v>
      </c>
      <c r="R740" s="23">
        <f>SUMIF('Normal Call'!A:A,BRANCH!A:A,'Normal Call'!F:F)</f>
        <v>8</v>
      </c>
      <c r="S740" s="52">
        <f>SUMIF('Normal Call'!B:B,BRANCH!B:B,'Normal Call'!E:E)</f>
        <v>8</v>
      </c>
      <c r="T740" s="23">
        <f t="shared" si="35"/>
        <v>55014</v>
      </c>
    </row>
    <row r="741" spans="1:20" x14ac:dyDescent="0.25">
      <c r="A741" s="21">
        <v>799</v>
      </c>
      <c r="B741" s="33" t="s">
        <v>1292</v>
      </c>
      <c r="C741" s="34" t="s">
        <v>456</v>
      </c>
      <c r="D741" s="34" t="s">
        <v>199</v>
      </c>
      <c r="E741" s="22" t="s">
        <v>18</v>
      </c>
      <c r="F741" s="23">
        <f>SUMIF('Repledge Call'!A:A,BRANCH!A:A,'Repledge Call'!D:D)</f>
        <v>17222</v>
      </c>
      <c r="G741" s="23">
        <f>SUMIF('Repledge Call'!A:A,BRANCH!A:A,'Repledge Call'!G:G)</f>
        <v>0</v>
      </c>
      <c r="H741" s="23">
        <f>SUMIF('Repledge Call'!A:A,BRANCH!A:A,'Repledge Call'!F:F)</f>
        <v>0</v>
      </c>
      <c r="I741" s="52">
        <f>VLOOKUP(A:A,'Repledge Call'!A:E,5,0)</f>
        <v>0</v>
      </c>
      <c r="J741" s="23">
        <f t="shared" si="33"/>
        <v>17222</v>
      </c>
      <c r="K741" s="23" t="e">
        <f>SUMIF(#REF!,BRANCH!A:A,#REF!)</f>
        <v>#REF!</v>
      </c>
      <c r="L741" s="23" t="e">
        <f>SUMIF(#REF!,BRANCH!A:A,#REF!)</f>
        <v>#REF!</v>
      </c>
      <c r="M741" s="23" t="e">
        <f>SUMIF(#REF!,BRANCH!B:B,#REF!)</f>
        <v>#REF!</v>
      </c>
      <c r="N741" s="52" t="e">
        <f>SUMIF(#REF!,BRANCH!A:A,#REF!)</f>
        <v>#REF!</v>
      </c>
      <c r="O741" s="23" t="e">
        <f t="shared" si="34"/>
        <v>#REF!</v>
      </c>
      <c r="P741" s="23">
        <f>SUMIF('Normal Call'!A:A,BRANCH!A:A,'Normal Call'!D:D)</f>
        <v>170010</v>
      </c>
      <c r="Q741" s="23">
        <f>SUMIF('Normal Call'!A:A,BRANCH!A:A,'Normal Call'!G:G)</f>
        <v>83</v>
      </c>
      <c r="R741" s="23">
        <f>SUMIF('Normal Call'!A:A,BRANCH!A:A,'Normal Call'!F:F)</f>
        <v>34</v>
      </c>
      <c r="S741" s="52">
        <f>SUMIF('Normal Call'!B:B,BRANCH!B:B,'Normal Call'!E:E)</f>
        <v>49</v>
      </c>
      <c r="T741" s="23">
        <f t="shared" si="35"/>
        <v>169976</v>
      </c>
    </row>
    <row r="742" spans="1:20" x14ac:dyDescent="0.25">
      <c r="A742" s="21">
        <v>801</v>
      </c>
      <c r="B742" s="33" t="s">
        <v>1293</v>
      </c>
      <c r="C742" s="34" t="s">
        <v>324</v>
      </c>
      <c r="D742" s="34" t="s">
        <v>290</v>
      </c>
      <c r="E742" s="22" t="s">
        <v>17</v>
      </c>
      <c r="F742" s="23">
        <f>SUMIF('Repledge Call'!A:A,BRANCH!A:A,'Repledge Call'!D:D)</f>
        <v>25231</v>
      </c>
      <c r="G742" s="23">
        <f>SUMIF('Repledge Call'!A:A,BRANCH!A:A,'Repledge Call'!G:G)</f>
        <v>0</v>
      </c>
      <c r="H742" s="23">
        <f>SUMIF('Repledge Call'!A:A,BRANCH!A:A,'Repledge Call'!F:F)</f>
        <v>0</v>
      </c>
      <c r="I742" s="52">
        <f>VLOOKUP(A:A,'Repledge Call'!A:E,5,0)</f>
        <v>0</v>
      </c>
      <c r="J742" s="23">
        <f t="shared" si="33"/>
        <v>25231</v>
      </c>
      <c r="K742" s="23" t="e">
        <f>SUMIF(#REF!,BRANCH!A:A,#REF!)</f>
        <v>#REF!</v>
      </c>
      <c r="L742" s="23" t="e">
        <f>SUMIF(#REF!,BRANCH!A:A,#REF!)</f>
        <v>#REF!</v>
      </c>
      <c r="M742" s="23" t="e">
        <f>SUMIF(#REF!,BRANCH!B:B,#REF!)</f>
        <v>#REF!</v>
      </c>
      <c r="N742" s="52" t="e">
        <f>SUMIF(#REF!,BRANCH!A:A,#REF!)</f>
        <v>#REF!</v>
      </c>
      <c r="O742" s="23" t="e">
        <f t="shared" si="34"/>
        <v>#REF!</v>
      </c>
      <c r="P742" s="23">
        <f>SUMIF('Normal Call'!A:A,BRANCH!A:A,'Normal Call'!D:D)</f>
        <v>243170</v>
      </c>
      <c r="Q742" s="23">
        <f>SUMIF('Normal Call'!A:A,BRANCH!A:A,'Normal Call'!G:G)</f>
        <v>92</v>
      </c>
      <c r="R742" s="23">
        <f>SUMIF('Normal Call'!A:A,BRANCH!A:A,'Normal Call'!F:F)</f>
        <v>92</v>
      </c>
      <c r="S742" s="52">
        <f>SUMIF('Normal Call'!B:B,BRANCH!B:B,'Normal Call'!E:E)</f>
        <v>0</v>
      </c>
      <c r="T742" s="23">
        <f t="shared" si="35"/>
        <v>243078</v>
      </c>
    </row>
    <row r="743" spans="1:20" x14ac:dyDescent="0.25">
      <c r="A743" s="21">
        <v>802</v>
      </c>
      <c r="B743" s="33" t="s">
        <v>1294</v>
      </c>
      <c r="C743" s="34" t="s">
        <v>190</v>
      </c>
      <c r="D743" s="34" t="s">
        <v>120</v>
      </c>
      <c r="E743" s="22" t="s">
        <v>16</v>
      </c>
      <c r="F743" s="23">
        <f>SUMIF('Repledge Call'!A:A,BRANCH!A:A,'Repledge Call'!D:D)</f>
        <v>8673</v>
      </c>
      <c r="G743" s="23">
        <f>SUMIF('Repledge Call'!A:A,BRANCH!A:A,'Repledge Call'!G:G)</f>
        <v>0</v>
      </c>
      <c r="H743" s="23">
        <f>SUMIF('Repledge Call'!A:A,BRANCH!A:A,'Repledge Call'!F:F)</f>
        <v>0</v>
      </c>
      <c r="I743" s="52">
        <f>VLOOKUP(A:A,'Repledge Call'!A:E,5,0)</f>
        <v>0</v>
      </c>
      <c r="J743" s="23">
        <f t="shared" si="33"/>
        <v>8673</v>
      </c>
      <c r="K743" s="23" t="e">
        <f>SUMIF(#REF!,BRANCH!A:A,#REF!)</f>
        <v>#REF!</v>
      </c>
      <c r="L743" s="23" t="e">
        <f>SUMIF(#REF!,BRANCH!A:A,#REF!)</f>
        <v>#REF!</v>
      </c>
      <c r="M743" s="23" t="e">
        <f>SUMIF(#REF!,BRANCH!B:B,#REF!)</f>
        <v>#REF!</v>
      </c>
      <c r="N743" s="52" t="e">
        <f>SUMIF(#REF!,BRANCH!A:A,#REF!)</f>
        <v>#REF!</v>
      </c>
      <c r="O743" s="23" t="e">
        <f t="shared" si="34"/>
        <v>#REF!</v>
      </c>
      <c r="P743" s="23">
        <f>SUMIF('Normal Call'!A:A,BRANCH!A:A,'Normal Call'!D:D)</f>
        <v>80684</v>
      </c>
      <c r="Q743" s="23">
        <f>SUMIF('Normal Call'!A:A,BRANCH!A:A,'Normal Call'!G:G)</f>
        <v>27</v>
      </c>
      <c r="R743" s="23">
        <f>SUMIF('Normal Call'!A:A,BRANCH!A:A,'Normal Call'!F:F)</f>
        <v>26</v>
      </c>
      <c r="S743" s="52">
        <f>SUMIF('Normal Call'!B:B,BRANCH!B:B,'Normal Call'!E:E)</f>
        <v>1</v>
      </c>
      <c r="T743" s="23">
        <f t="shared" si="35"/>
        <v>80658</v>
      </c>
    </row>
    <row r="744" spans="1:20" x14ac:dyDescent="0.25">
      <c r="A744" s="21">
        <v>803</v>
      </c>
      <c r="B744" s="33" t="s">
        <v>1295</v>
      </c>
      <c r="C744" s="34" t="s">
        <v>238</v>
      </c>
      <c r="D744" s="34" t="s">
        <v>141</v>
      </c>
      <c r="E744" s="22" t="s">
        <v>16</v>
      </c>
      <c r="F744" s="23">
        <f>SUMIF('Repledge Call'!A:A,BRANCH!A:A,'Repledge Call'!D:D)</f>
        <v>12544</v>
      </c>
      <c r="G744" s="23">
        <f>SUMIF('Repledge Call'!A:A,BRANCH!A:A,'Repledge Call'!G:G)</f>
        <v>0</v>
      </c>
      <c r="H744" s="23">
        <f>SUMIF('Repledge Call'!A:A,BRANCH!A:A,'Repledge Call'!F:F)</f>
        <v>0</v>
      </c>
      <c r="I744" s="52">
        <f>VLOOKUP(A:A,'Repledge Call'!A:E,5,0)</f>
        <v>0</v>
      </c>
      <c r="J744" s="23">
        <f t="shared" si="33"/>
        <v>12544</v>
      </c>
      <c r="K744" s="23" t="e">
        <f>SUMIF(#REF!,BRANCH!A:A,#REF!)</f>
        <v>#REF!</v>
      </c>
      <c r="L744" s="23" t="e">
        <f>SUMIF(#REF!,BRANCH!A:A,#REF!)</f>
        <v>#REF!</v>
      </c>
      <c r="M744" s="23" t="e">
        <f>SUMIF(#REF!,BRANCH!B:B,#REF!)</f>
        <v>#REF!</v>
      </c>
      <c r="N744" s="52" t="e">
        <f>SUMIF(#REF!,BRANCH!A:A,#REF!)</f>
        <v>#REF!</v>
      </c>
      <c r="O744" s="23" t="e">
        <f t="shared" si="34"/>
        <v>#REF!</v>
      </c>
      <c r="P744" s="23">
        <f>SUMIF('Normal Call'!A:A,BRANCH!A:A,'Normal Call'!D:D)</f>
        <v>132022</v>
      </c>
      <c r="Q744" s="23">
        <f>SUMIF('Normal Call'!A:A,BRANCH!A:A,'Normal Call'!G:G)</f>
        <v>56</v>
      </c>
      <c r="R744" s="23">
        <f>SUMIF('Normal Call'!A:A,BRANCH!A:A,'Normal Call'!F:F)</f>
        <v>56</v>
      </c>
      <c r="S744" s="52">
        <f>SUMIF('Normal Call'!B:B,BRANCH!B:B,'Normal Call'!E:E)</f>
        <v>0</v>
      </c>
      <c r="T744" s="23">
        <f t="shared" si="35"/>
        <v>131966</v>
      </c>
    </row>
    <row r="745" spans="1:20" x14ac:dyDescent="0.25">
      <c r="A745" s="21">
        <v>804</v>
      </c>
      <c r="B745" s="33" t="s">
        <v>1296</v>
      </c>
      <c r="C745" s="34" t="s">
        <v>398</v>
      </c>
      <c r="D745" s="34" t="s">
        <v>141</v>
      </c>
      <c r="E745" s="22" t="s">
        <v>16</v>
      </c>
      <c r="F745" s="23">
        <f>SUMIF('Repledge Call'!A:A,BRANCH!A:A,'Repledge Call'!D:D)</f>
        <v>6435</v>
      </c>
      <c r="G745" s="23">
        <f>SUMIF('Repledge Call'!A:A,BRANCH!A:A,'Repledge Call'!G:G)</f>
        <v>0</v>
      </c>
      <c r="H745" s="23">
        <f>SUMIF('Repledge Call'!A:A,BRANCH!A:A,'Repledge Call'!F:F)</f>
        <v>0</v>
      </c>
      <c r="I745" s="52">
        <f>VLOOKUP(A:A,'Repledge Call'!A:E,5,0)</f>
        <v>0</v>
      </c>
      <c r="J745" s="23">
        <f t="shared" si="33"/>
        <v>6435</v>
      </c>
      <c r="K745" s="23" t="e">
        <f>SUMIF(#REF!,BRANCH!A:A,#REF!)</f>
        <v>#REF!</v>
      </c>
      <c r="L745" s="23" t="e">
        <f>SUMIF(#REF!,BRANCH!A:A,#REF!)</f>
        <v>#REF!</v>
      </c>
      <c r="M745" s="23" t="e">
        <f>SUMIF(#REF!,BRANCH!B:B,#REF!)</f>
        <v>#REF!</v>
      </c>
      <c r="N745" s="52" t="e">
        <f>SUMIF(#REF!,BRANCH!A:A,#REF!)</f>
        <v>#REF!</v>
      </c>
      <c r="O745" s="23" t="e">
        <f t="shared" si="34"/>
        <v>#REF!</v>
      </c>
      <c r="P745" s="23">
        <f>SUMIF('Normal Call'!A:A,BRANCH!A:A,'Normal Call'!D:D)</f>
        <v>62536</v>
      </c>
      <c r="Q745" s="23">
        <f>SUMIF('Normal Call'!A:A,BRANCH!A:A,'Normal Call'!G:G)</f>
        <v>29</v>
      </c>
      <c r="R745" s="23">
        <f>SUMIF('Normal Call'!A:A,BRANCH!A:A,'Normal Call'!F:F)</f>
        <v>14</v>
      </c>
      <c r="S745" s="52">
        <f>SUMIF('Normal Call'!B:B,BRANCH!B:B,'Normal Call'!E:E)</f>
        <v>15</v>
      </c>
      <c r="T745" s="23">
        <f t="shared" si="35"/>
        <v>62522</v>
      </c>
    </row>
    <row r="746" spans="1:20" x14ac:dyDescent="0.25">
      <c r="A746" s="21">
        <v>805</v>
      </c>
      <c r="B746" s="33" t="s">
        <v>1297</v>
      </c>
      <c r="C746" s="34" t="s">
        <v>302</v>
      </c>
      <c r="D746" s="34" t="s">
        <v>176</v>
      </c>
      <c r="E746" s="22" t="s">
        <v>17</v>
      </c>
      <c r="F746" s="23">
        <f>SUMIF('Repledge Call'!A:A,BRANCH!A:A,'Repledge Call'!D:D)</f>
        <v>11165</v>
      </c>
      <c r="G746" s="23">
        <f>SUMIF('Repledge Call'!A:A,BRANCH!A:A,'Repledge Call'!G:G)</f>
        <v>0</v>
      </c>
      <c r="H746" s="23">
        <f>SUMIF('Repledge Call'!A:A,BRANCH!A:A,'Repledge Call'!F:F)</f>
        <v>0</v>
      </c>
      <c r="I746" s="52">
        <f>VLOOKUP(A:A,'Repledge Call'!A:E,5,0)</f>
        <v>0</v>
      </c>
      <c r="J746" s="23">
        <f t="shared" si="33"/>
        <v>11165</v>
      </c>
      <c r="K746" s="23" t="e">
        <f>SUMIF(#REF!,BRANCH!A:A,#REF!)</f>
        <v>#REF!</v>
      </c>
      <c r="L746" s="23" t="e">
        <f>SUMIF(#REF!,BRANCH!A:A,#REF!)</f>
        <v>#REF!</v>
      </c>
      <c r="M746" s="23" t="e">
        <f>SUMIF(#REF!,BRANCH!B:B,#REF!)</f>
        <v>#REF!</v>
      </c>
      <c r="N746" s="52" t="e">
        <f>SUMIF(#REF!,BRANCH!A:A,#REF!)</f>
        <v>#REF!</v>
      </c>
      <c r="O746" s="23" t="e">
        <f t="shared" si="34"/>
        <v>#REF!</v>
      </c>
      <c r="P746" s="23">
        <f>SUMIF('Normal Call'!A:A,BRANCH!A:A,'Normal Call'!D:D)</f>
        <v>115255</v>
      </c>
      <c r="Q746" s="23">
        <f>SUMIF('Normal Call'!A:A,BRANCH!A:A,'Normal Call'!G:G)</f>
        <v>77</v>
      </c>
      <c r="R746" s="23">
        <f>SUMIF('Normal Call'!A:A,BRANCH!A:A,'Normal Call'!F:F)</f>
        <v>77</v>
      </c>
      <c r="S746" s="52">
        <f>SUMIF('Normal Call'!B:B,BRANCH!B:B,'Normal Call'!E:E)</f>
        <v>0</v>
      </c>
      <c r="T746" s="23">
        <f t="shared" si="35"/>
        <v>115178</v>
      </c>
    </row>
    <row r="747" spans="1:20" x14ac:dyDescent="0.25">
      <c r="A747" s="21">
        <v>806</v>
      </c>
      <c r="B747" s="33" t="s">
        <v>1298</v>
      </c>
      <c r="C747" s="34" t="s">
        <v>517</v>
      </c>
      <c r="D747" s="34" t="s">
        <v>372</v>
      </c>
      <c r="E747" s="22" t="s">
        <v>15</v>
      </c>
      <c r="F747" s="23">
        <f>SUMIF('Repledge Call'!A:A,BRANCH!A:A,'Repledge Call'!D:D)</f>
        <v>10383</v>
      </c>
      <c r="G747" s="23">
        <f>SUMIF('Repledge Call'!A:A,BRANCH!A:A,'Repledge Call'!G:G)</f>
        <v>0</v>
      </c>
      <c r="H747" s="23">
        <f>SUMIF('Repledge Call'!A:A,BRANCH!A:A,'Repledge Call'!F:F)</f>
        <v>0</v>
      </c>
      <c r="I747" s="52">
        <f>VLOOKUP(A:A,'Repledge Call'!A:E,5,0)</f>
        <v>0</v>
      </c>
      <c r="J747" s="23">
        <f t="shared" si="33"/>
        <v>10383</v>
      </c>
      <c r="K747" s="23" t="e">
        <f>SUMIF(#REF!,BRANCH!A:A,#REF!)</f>
        <v>#REF!</v>
      </c>
      <c r="L747" s="23" t="e">
        <f>SUMIF(#REF!,BRANCH!A:A,#REF!)</f>
        <v>#REF!</v>
      </c>
      <c r="M747" s="23" t="e">
        <f>SUMIF(#REF!,BRANCH!B:B,#REF!)</f>
        <v>#REF!</v>
      </c>
      <c r="N747" s="52" t="e">
        <f>SUMIF(#REF!,BRANCH!A:A,#REF!)</f>
        <v>#REF!</v>
      </c>
      <c r="O747" s="23" t="e">
        <f t="shared" si="34"/>
        <v>#REF!</v>
      </c>
      <c r="P747" s="23">
        <f>SUMIF('Normal Call'!A:A,BRANCH!A:A,'Normal Call'!D:D)</f>
        <v>98362</v>
      </c>
      <c r="Q747" s="23">
        <f>SUMIF('Normal Call'!A:A,BRANCH!A:A,'Normal Call'!G:G)</f>
        <v>26</v>
      </c>
      <c r="R747" s="23">
        <f>SUMIF('Normal Call'!A:A,BRANCH!A:A,'Normal Call'!F:F)</f>
        <v>0</v>
      </c>
      <c r="S747" s="52">
        <f>SUMIF('Normal Call'!B:B,BRANCH!B:B,'Normal Call'!E:E)</f>
        <v>26</v>
      </c>
      <c r="T747" s="23">
        <f t="shared" si="35"/>
        <v>98362</v>
      </c>
    </row>
    <row r="748" spans="1:20" x14ac:dyDescent="0.25">
      <c r="A748" s="21">
        <v>807</v>
      </c>
      <c r="B748" s="33" t="s">
        <v>1299</v>
      </c>
      <c r="C748" s="34" t="s">
        <v>175</v>
      </c>
      <c r="D748" s="34" t="s">
        <v>176</v>
      </c>
      <c r="E748" s="22" t="s">
        <v>17</v>
      </c>
      <c r="F748" s="23">
        <f>SUMIF('Repledge Call'!A:A,BRANCH!A:A,'Repledge Call'!D:D)</f>
        <v>18979</v>
      </c>
      <c r="G748" s="23">
        <f>SUMIF('Repledge Call'!A:A,BRANCH!A:A,'Repledge Call'!G:G)</f>
        <v>0</v>
      </c>
      <c r="H748" s="23">
        <f>SUMIF('Repledge Call'!A:A,BRANCH!A:A,'Repledge Call'!F:F)</f>
        <v>0</v>
      </c>
      <c r="I748" s="52">
        <f>VLOOKUP(A:A,'Repledge Call'!A:E,5,0)</f>
        <v>0</v>
      </c>
      <c r="J748" s="23">
        <f t="shared" si="33"/>
        <v>18979</v>
      </c>
      <c r="K748" s="23" t="e">
        <f>SUMIF(#REF!,BRANCH!A:A,#REF!)</f>
        <v>#REF!</v>
      </c>
      <c r="L748" s="23" t="e">
        <f>SUMIF(#REF!,BRANCH!A:A,#REF!)</f>
        <v>#REF!</v>
      </c>
      <c r="M748" s="23" t="e">
        <f>SUMIF(#REF!,BRANCH!B:B,#REF!)</f>
        <v>#REF!</v>
      </c>
      <c r="N748" s="52" t="e">
        <f>SUMIF(#REF!,BRANCH!A:A,#REF!)</f>
        <v>#REF!</v>
      </c>
      <c r="O748" s="23" t="e">
        <f t="shared" si="34"/>
        <v>#REF!</v>
      </c>
      <c r="P748" s="23">
        <f>SUMIF('Normal Call'!A:A,BRANCH!A:A,'Normal Call'!D:D)</f>
        <v>193081</v>
      </c>
      <c r="Q748" s="23">
        <f>SUMIF('Normal Call'!A:A,BRANCH!A:A,'Normal Call'!G:G)</f>
        <v>91</v>
      </c>
      <c r="R748" s="23">
        <f>SUMIF('Normal Call'!A:A,BRANCH!A:A,'Normal Call'!F:F)</f>
        <v>91</v>
      </c>
      <c r="S748" s="52">
        <f>SUMIF('Normal Call'!B:B,BRANCH!B:B,'Normal Call'!E:E)</f>
        <v>0</v>
      </c>
      <c r="T748" s="23">
        <f t="shared" si="35"/>
        <v>192990</v>
      </c>
    </row>
    <row r="749" spans="1:20" x14ac:dyDescent="0.25">
      <c r="A749" s="21">
        <v>808</v>
      </c>
      <c r="B749" s="33" t="s">
        <v>1300</v>
      </c>
      <c r="C749" s="34" t="s">
        <v>438</v>
      </c>
      <c r="D749" s="34" t="s">
        <v>439</v>
      </c>
      <c r="E749" s="22" t="s">
        <v>14</v>
      </c>
      <c r="F749" s="23">
        <f>SUMIF('Repledge Call'!A:A,BRANCH!A:A,'Repledge Call'!D:D)</f>
        <v>22588</v>
      </c>
      <c r="G749" s="23">
        <f>SUMIF('Repledge Call'!A:A,BRANCH!A:A,'Repledge Call'!G:G)</f>
        <v>0</v>
      </c>
      <c r="H749" s="23">
        <f>SUMIF('Repledge Call'!A:A,BRANCH!A:A,'Repledge Call'!F:F)</f>
        <v>0</v>
      </c>
      <c r="I749" s="52">
        <f>VLOOKUP(A:A,'Repledge Call'!A:E,5,0)</f>
        <v>0</v>
      </c>
      <c r="J749" s="23">
        <f t="shared" si="33"/>
        <v>22588</v>
      </c>
      <c r="K749" s="23" t="e">
        <f>SUMIF(#REF!,BRANCH!A:A,#REF!)</f>
        <v>#REF!</v>
      </c>
      <c r="L749" s="23" t="e">
        <f>SUMIF(#REF!,BRANCH!A:A,#REF!)</f>
        <v>#REF!</v>
      </c>
      <c r="M749" s="23" t="e">
        <f>SUMIF(#REF!,BRANCH!B:B,#REF!)</f>
        <v>#REF!</v>
      </c>
      <c r="N749" s="52" t="e">
        <f>SUMIF(#REF!,BRANCH!A:A,#REF!)</f>
        <v>#REF!</v>
      </c>
      <c r="O749" s="23" t="e">
        <f t="shared" si="34"/>
        <v>#REF!</v>
      </c>
      <c r="P749" s="23">
        <f>SUMIF('Normal Call'!A:A,BRANCH!A:A,'Normal Call'!D:D)</f>
        <v>223592</v>
      </c>
      <c r="Q749" s="23">
        <f>SUMIF('Normal Call'!A:A,BRANCH!A:A,'Normal Call'!G:G)</f>
        <v>80</v>
      </c>
      <c r="R749" s="23">
        <f>SUMIF('Normal Call'!A:A,BRANCH!A:A,'Normal Call'!F:F)</f>
        <v>80</v>
      </c>
      <c r="S749" s="52">
        <f>SUMIF('Normal Call'!B:B,BRANCH!B:B,'Normal Call'!E:E)</f>
        <v>0</v>
      </c>
      <c r="T749" s="23">
        <f t="shared" si="35"/>
        <v>223512</v>
      </c>
    </row>
    <row r="750" spans="1:20" x14ac:dyDescent="0.25">
      <c r="A750" s="21">
        <v>809</v>
      </c>
      <c r="B750" s="33" t="s">
        <v>1301</v>
      </c>
      <c r="C750" s="34" t="s">
        <v>479</v>
      </c>
      <c r="D750" s="34" t="s">
        <v>280</v>
      </c>
      <c r="E750" s="22" t="s">
        <v>16</v>
      </c>
      <c r="F750" s="23">
        <f>SUMIF('Repledge Call'!A:A,BRANCH!A:A,'Repledge Call'!D:D)</f>
        <v>15582</v>
      </c>
      <c r="G750" s="23">
        <f>SUMIF('Repledge Call'!A:A,BRANCH!A:A,'Repledge Call'!G:G)</f>
        <v>1</v>
      </c>
      <c r="H750" s="23">
        <f>SUMIF('Repledge Call'!A:A,BRANCH!A:A,'Repledge Call'!F:F)</f>
        <v>1</v>
      </c>
      <c r="I750" s="52">
        <f>VLOOKUP(A:A,'Repledge Call'!A:E,5,0)</f>
        <v>0</v>
      </c>
      <c r="J750" s="23">
        <f t="shared" si="33"/>
        <v>15581</v>
      </c>
      <c r="K750" s="23" t="e">
        <f>SUMIF(#REF!,BRANCH!A:A,#REF!)</f>
        <v>#REF!</v>
      </c>
      <c r="L750" s="23" t="e">
        <f>SUMIF(#REF!,BRANCH!A:A,#REF!)</f>
        <v>#REF!</v>
      </c>
      <c r="M750" s="23" t="e">
        <f>SUMIF(#REF!,BRANCH!B:B,#REF!)</f>
        <v>#REF!</v>
      </c>
      <c r="N750" s="52" t="e">
        <f>SUMIF(#REF!,BRANCH!A:A,#REF!)</f>
        <v>#REF!</v>
      </c>
      <c r="O750" s="23" t="e">
        <f t="shared" si="34"/>
        <v>#REF!</v>
      </c>
      <c r="P750" s="23">
        <f>SUMIF('Normal Call'!A:A,BRANCH!A:A,'Normal Call'!D:D)</f>
        <v>156768</v>
      </c>
      <c r="Q750" s="23">
        <f>SUMIF('Normal Call'!A:A,BRANCH!A:A,'Normal Call'!G:G)</f>
        <v>50</v>
      </c>
      <c r="R750" s="23">
        <f>SUMIF('Normal Call'!A:A,BRANCH!A:A,'Normal Call'!F:F)</f>
        <v>50</v>
      </c>
      <c r="S750" s="52">
        <f>SUMIF('Normal Call'!B:B,BRANCH!B:B,'Normal Call'!E:E)</f>
        <v>0</v>
      </c>
      <c r="T750" s="23">
        <f t="shared" si="35"/>
        <v>156718</v>
      </c>
    </row>
    <row r="751" spans="1:20" x14ac:dyDescent="0.25">
      <c r="A751" s="21">
        <v>810</v>
      </c>
      <c r="B751" s="33" t="s">
        <v>1302</v>
      </c>
      <c r="C751" s="34" t="s">
        <v>422</v>
      </c>
      <c r="D751" s="34" t="s">
        <v>280</v>
      </c>
      <c r="E751" s="22" t="s">
        <v>16</v>
      </c>
      <c r="F751" s="23">
        <f>SUMIF('Repledge Call'!A:A,BRANCH!A:A,'Repledge Call'!D:D)</f>
        <v>13692</v>
      </c>
      <c r="G751" s="23">
        <f>SUMIF('Repledge Call'!A:A,BRANCH!A:A,'Repledge Call'!G:G)</f>
        <v>0</v>
      </c>
      <c r="H751" s="23">
        <f>SUMIF('Repledge Call'!A:A,BRANCH!A:A,'Repledge Call'!F:F)</f>
        <v>0</v>
      </c>
      <c r="I751" s="52">
        <f>VLOOKUP(A:A,'Repledge Call'!A:E,5,0)</f>
        <v>0</v>
      </c>
      <c r="J751" s="23">
        <f t="shared" si="33"/>
        <v>13692</v>
      </c>
      <c r="K751" s="23" t="e">
        <f>SUMIF(#REF!,BRANCH!A:A,#REF!)</f>
        <v>#REF!</v>
      </c>
      <c r="L751" s="23" t="e">
        <f>SUMIF(#REF!,BRANCH!A:A,#REF!)</f>
        <v>#REF!</v>
      </c>
      <c r="M751" s="23" t="e">
        <f>SUMIF(#REF!,BRANCH!B:B,#REF!)</f>
        <v>#REF!</v>
      </c>
      <c r="N751" s="52" t="e">
        <f>SUMIF(#REF!,BRANCH!A:A,#REF!)</f>
        <v>#REF!</v>
      </c>
      <c r="O751" s="23" t="e">
        <f t="shared" si="34"/>
        <v>#REF!</v>
      </c>
      <c r="P751" s="23">
        <f>SUMIF('Normal Call'!A:A,BRANCH!A:A,'Normal Call'!D:D)</f>
        <v>133993</v>
      </c>
      <c r="Q751" s="23">
        <f>SUMIF('Normal Call'!A:A,BRANCH!A:A,'Normal Call'!G:G)</f>
        <v>53</v>
      </c>
      <c r="R751" s="23">
        <f>SUMIF('Normal Call'!A:A,BRANCH!A:A,'Normal Call'!F:F)</f>
        <v>37</v>
      </c>
      <c r="S751" s="52">
        <f>SUMIF('Normal Call'!B:B,BRANCH!B:B,'Normal Call'!E:E)</f>
        <v>16</v>
      </c>
      <c r="T751" s="23">
        <f t="shared" si="35"/>
        <v>133956</v>
      </c>
    </row>
    <row r="752" spans="1:20" x14ac:dyDescent="0.25">
      <c r="A752" s="21">
        <v>811</v>
      </c>
      <c r="B752" s="33" t="s">
        <v>1303</v>
      </c>
      <c r="C752" s="34" t="s">
        <v>140</v>
      </c>
      <c r="D752" s="34" t="s">
        <v>141</v>
      </c>
      <c r="E752" s="22" t="s">
        <v>16</v>
      </c>
      <c r="F752" s="23">
        <f>SUMIF('Repledge Call'!A:A,BRANCH!A:A,'Repledge Call'!D:D)</f>
        <v>20726</v>
      </c>
      <c r="G752" s="23">
        <f>SUMIF('Repledge Call'!A:A,BRANCH!A:A,'Repledge Call'!G:G)</f>
        <v>1</v>
      </c>
      <c r="H752" s="23">
        <f>SUMIF('Repledge Call'!A:A,BRANCH!A:A,'Repledge Call'!F:F)</f>
        <v>1</v>
      </c>
      <c r="I752" s="52">
        <f>VLOOKUP(A:A,'Repledge Call'!A:E,5,0)</f>
        <v>0</v>
      </c>
      <c r="J752" s="23">
        <f t="shared" si="33"/>
        <v>20725</v>
      </c>
      <c r="K752" s="23" t="e">
        <f>SUMIF(#REF!,BRANCH!A:A,#REF!)</f>
        <v>#REF!</v>
      </c>
      <c r="L752" s="23" t="e">
        <f>SUMIF(#REF!,BRANCH!A:A,#REF!)</f>
        <v>#REF!</v>
      </c>
      <c r="M752" s="23" t="e">
        <f>SUMIF(#REF!,BRANCH!B:B,#REF!)</f>
        <v>#REF!</v>
      </c>
      <c r="N752" s="52" t="e">
        <f>SUMIF(#REF!,BRANCH!A:A,#REF!)</f>
        <v>#REF!</v>
      </c>
      <c r="O752" s="23" t="e">
        <f t="shared" si="34"/>
        <v>#REF!</v>
      </c>
      <c r="P752" s="23">
        <f>SUMIF('Normal Call'!A:A,BRANCH!A:A,'Normal Call'!D:D)</f>
        <v>195050</v>
      </c>
      <c r="Q752" s="23">
        <f>SUMIF('Normal Call'!A:A,BRANCH!A:A,'Normal Call'!G:G)</f>
        <v>70</v>
      </c>
      <c r="R752" s="23">
        <f>SUMIF('Normal Call'!A:A,BRANCH!A:A,'Normal Call'!F:F)</f>
        <v>70</v>
      </c>
      <c r="S752" s="52">
        <f>SUMIF('Normal Call'!B:B,BRANCH!B:B,'Normal Call'!E:E)</f>
        <v>0</v>
      </c>
      <c r="T752" s="23">
        <f t="shared" si="35"/>
        <v>194980</v>
      </c>
    </row>
    <row r="753" spans="1:20" x14ac:dyDescent="0.25">
      <c r="A753" s="21">
        <v>812</v>
      </c>
      <c r="B753" s="33" t="s">
        <v>1304</v>
      </c>
      <c r="C753" s="34" t="s">
        <v>485</v>
      </c>
      <c r="D753" s="34" t="s">
        <v>152</v>
      </c>
      <c r="E753" s="22" t="s">
        <v>16</v>
      </c>
      <c r="F753" s="23">
        <f>SUMIF('Repledge Call'!A:A,BRANCH!A:A,'Repledge Call'!D:D)</f>
        <v>10653</v>
      </c>
      <c r="G753" s="23">
        <f>SUMIF('Repledge Call'!A:A,BRANCH!A:A,'Repledge Call'!G:G)</f>
        <v>0</v>
      </c>
      <c r="H753" s="23">
        <f>SUMIF('Repledge Call'!A:A,BRANCH!A:A,'Repledge Call'!F:F)</f>
        <v>0</v>
      </c>
      <c r="I753" s="52">
        <f>VLOOKUP(A:A,'Repledge Call'!A:E,5,0)</f>
        <v>0</v>
      </c>
      <c r="J753" s="23">
        <f t="shared" si="33"/>
        <v>10653</v>
      </c>
      <c r="K753" s="23" t="e">
        <f>SUMIF(#REF!,BRANCH!A:A,#REF!)</f>
        <v>#REF!</v>
      </c>
      <c r="L753" s="23" t="e">
        <f>SUMIF(#REF!,BRANCH!A:A,#REF!)</f>
        <v>#REF!</v>
      </c>
      <c r="M753" s="23" t="e">
        <f>SUMIF(#REF!,BRANCH!B:B,#REF!)</f>
        <v>#REF!</v>
      </c>
      <c r="N753" s="52" t="e">
        <f>SUMIF(#REF!,BRANCH!A:A,#REF!)</f>
        <v>#REF!</v>
      </c>
      <c r="O753" s="23" t="e">
        <f t="shared" si="34"/>
        <v>#REF!</v>
      </c>
      <c r="P753" s="23">
        <f>SUMIF('Normal Call'!A:A,BRANCH!A:A,'Normal Call'!D:D)</f>
        <v>98847</v>
      </c>
      <c r="Q753" s="23">
        <f>SUMIF('Normal Call'!A:A,BRANCH!A:A,'Normal Call'!G:G)</f>
        <v>42</v>
      </c>
      <c r="R753" s="23">
        <f>SUMIF('Normal Call'!A:A,BRANCH!A:A,'Normal Call'!F:F)</f>
        <v>42</v>
      </c>
      <c r="S753" s="52">
        <f>SUMIF('Normal Call'!B:B,BRANCH!B:B,'Normal Call'!E:E)</f>
        <v>0</v>
      </c>
      <c r="T753" s="23">
        <f t="shared" si="35"/>
        <v>98805</v>
      </c>
    </row>
    <row r="754" spans="1:20" x14ac:dyDescent="0.25">
      <c r="A754" s="21">
        <v>813</v>
      </c>
      <c r="B754" s="33" t="s">
        <v>1305</v>
      </c>
      <c r="C754" s="34" t="s">
        <v>371</v>
      </c>
      <c r="D754" s="34" t="s">
        <v>372</v>
      </c>
      <c r="E754" s="22" t="s">
        <v>15</v>
      </c>
      <c r="F754" s="23">
        <f>SUMIF('Repledge Call'!A:A,BRANCH!A:A,'Repledge Call'!D:D)</f>
        <v>4856</v>
      </c>
      <c r="G754" s="23">
        <f>SUMIF('Repledge Call'!A:A,BRANCH!A:A,'Repledge Call'!G:G)</f>
        <v>0</v>
      </c>
      <c r="H754" s="23">
        <f>SUMIF('Repledge Call'!A:A,BRANCH!A:A,'Repledge Call'!F:F)</f>
        <v>0</v>
      </c>
      <c r="I754" s="52">
        <f>VLOOKUP(A:A,'Repledge Call'!A:E,5,0)</f>
        <v>0</v>
      </c>
      <c r="J754" s="23">
        <f t="shared" si="33"/>
        <v>4856</v>
      </c>
      <c r="K754" s="23" t="e">
        <f>SUMIF(#REF!,BRANCH!A:A,#REF!)</f>
        <v>#REF!</v>
      </c>
      <c r="L754" s="23" t="e">
        <f>SUMIF(#REF!,BRANCH!A:A,#REF!)</f>
        <v>#REF!</v>
      </c>
      <c r="M754" s="23" t="e">
        <f>SUMIF(#REF!,BRANCH!B:B,#REF!)</f>
        <v>#REF!</v>
      </c>
      <c r="N754" s="52" t="e">
        <f>SUMIF(#REF!,BRANCH!A:A,#REF!)</f>
        <v>#REF!</v>
      </c>
      <c r="O754" s="23" t="e">
        <f t="shared" si="34"/>
        <v>#REF!</v>
      </c>
      <c r="P754" s="23">
        <f>SUMIF('Normal Call'!A:A,BRANCH!A:A,'Normal Call'!D:D)</f>
        <v>44081</v>
      </c>
      <c r="Q754" s="23">
        <f>SUMIF('Normal Call'!A:A,BRANCH!A:A,'Normal Call'!G:G)</f>
        <v>13</v>
      </c>
      <c r="R754" s="23">
        <f>SUMIF('Normal Call'!A:A,BRANCH!A:A,'Normal Call'!F:F)</f>
        <v>1</v>
      </c>
      <c r="S754" s="52">
        <f>SUMIF('Normal Call'!B:B,BRANCH!B:B,'Normal Call'!E:E)</f>
        <v>12</v>
      </c>
      <c r="T754" s="23">
        <f t="shared" si="35"/>
        <v>44080</v>
      </c>
    </row>
    <row r="755" spans="1:20" x14ac:dyDescent="0.25">
      <c r="A755" s="21">
        <v>814</v>
      </c>
      <c r="B755" s="33" t="s">
        <v>1306</v>
      </c>
      <c r="C755" s="34" t="s">
        <v>554</v>
      </c>
      <c r="D755" s="34" t="s">
        <v>362</v>
      </c>
      <c r="E755" s="22" t="s">
        <v>15</v>
      </c>
      <c r="F755" s="23">
        <f>SUMIF('Repledge Call'!A:A,BRANCH!A:A,'Repledge Call'!D:D)</f>
        <v>7512</v>
      </c>
      <c r="G755" s="23">
        <f>SUMIF('Repledge Call'!A:A,BRANCH!A:A,'Repledge Call'!G:G)</f>
        <v>0</v>
      </c>
      <c r="H755" s="23">
        <f>SUMIF('Repledge Call'!A:A,BRANCH!A:A,'Repledge Call'!F:F)</f>
        <v>0</v>
      </c>
      <c r="I755" s="52">
        <f>VLOOKUP(A:A,'Repledge Call'!A:E,5,0)</f>
        <v>0</v>
      </c>
      <c r="J755" s="23">
        <f t="shared" si="33"/>
        <v>7512</v>
      </c>
      <c r="K755" s="23" t="e">
        <f>SUMIF(#REF!,BRANCH!A:A,#REF!)</f>
        <v>#REF!</v>
      </c>
      <c r="L755" s="23" t="e">
        <f>SUMIF(#REF!,BRANCH!A:A,#REF!)</f>
        <v>#REF!</v>
      </c>
      <c r="M755" s="23" t="e">
        <f>SUMIF(#REF!,BRANCH!B:B,#REF!)</f>
        <v>#REF!</v>
      </c>
      <c r="N755" s="52" t="e">
        <f>SUMIF(#REF!,BRANCH!A:A,#REF!)</f>
        <v>#REF!</v>
      </c>
      <c r="O755" s="23" t="e">
        <f t="shared" si="34"/>
        <v>#REF!</v>
      </c>
      <c r="P755" s="23">
        <f>SUMIF('Normal Call'!A:A,BRANCH!A:A,'Normal Call'!D:D)</f>
        <v>71343</v>
      </c>
      <c r="Q755" s="23">
        <f>SUMIF('Normal Call'!A:A,BRANCH!A:A,'Normal Call'!G:G)</f>
        <v>22</v>
      </c>
      <c r="R755" s="23">
        <f>SUMIF('Normal Call'!A:A,BRANCH!A:A,'Normal Call'!F:F)</f>
        <v>1</v>
      </c>
      <c r="S755" s="52">
        <f>SUMIF('Normal Call'!B:B,BRANCH!B:B,'Normal Call'!E:E)</f>
        <v>21</v>
      </c>
      <c r="T755" s="23">
        <f t="shared" si="35"/>
        <v>71342</v>
      </c>
    </row>
    <row r="756" spans="1:20" x14ac:dyDescent="0.25">
      <c r="A756" s="21">
        <v>815</v>
      </c>
      <c r="B756" s="33" t="s">
        <v>1307</v>
      </c>
      <c r="C756" s="34" t="s">
        <v>491</v>
      </c>
      <c r="D756" s="34" t="s">
        <v>173</v>
      </c>
      <c r="E756" s="22" t="s">
        <v>17</v>
      </c>
      <c r="F756" s="23">
        <f>SUMIF('Repledge Call'!A:A,BRANCH!A:A,'Repledge Call'!D:D)</f>
        <v>5266</v>
      </c>
      <c r="G756" s="23">
        <f>SUMIF('Repledge Call'!A:A,BRANCH!A:A,'Repledge Call'!G:G)</f>
        <v>0</v>
      </c>
      <c r="H756" s="23">
        <f>SUMIF('Repledge Call'!A:A,BRANCH!A:A,'Repledge Call'!F:F)</f>
        <v>0</v>
      </c>
      <c r="I756" s="52">
        <f>VLOOKUP(A:A,'Repledge Call'!A:E,5,0)</f>
        <v>0</v>
      </c>
      <c r="J756" s="23">
        <f t="shared" si="33"/>
        <v>5266</v>
      </c>
      <c r="K756" s="23" t="e">
        <f>SUMIF(#REF!,BRANCH!A:A,#REF!)</f>
        <v>#REF!</v>
      </c>
      <c r="L756" s="23" t="e">
        <f>SUMIF(#REF!,BRANCH!A:A,#REF!)</f>
        <v>#REF!</v>
      </c>
      <c r="M756" s="23" t="e">
        <f>SUMIF(#REF!,BRANCH!B:B,#REF!)</f>
        <v>#REF!</v>
      </c>
      <c r="N756" s="52" t="e">
        <f>SUMIF(#REF!,BRANCH!A:A,#REF!)</f>
        <v>#REF!</v>
      </c>
      <c r="O756" s="23" t="e">
        <f t="shared" si="34"/>
        <v>#REF!</v>
      </c>
      <c r="P756" s="23">
        <f>SUMIF('Normal Call'!A:A,BRANCH!A:A,'Normal Call'!D:D)</f>
        <v>51459</v>
      </c>
      <c r="Q756" s="23">
        <f>SUMIF('Normal Call'!A:A,BRANCH!A:A,'Normal Call'!G:G)</f>
        <v>28</v>
      </c>
      <c r="R756" s="23">
        <f>SUMIF('Normal Call'!A:A,BRANCH!A:A,'Normal Call'!F:F)</f>
        <v>28</v>
      </c>
      <c r="S756" s="52">
        <f>SUMIF('Normal Call'!B:B,BRANCH!B:B,'Normal Call'!E:E)</f>
        <v>0</v>
      </c>
      <c r="T756" s="23">
        <f t="shared" si="35"/>
        <v>51431</v>
      </c>
    </row>
    <row r="757" spans="1:20" x14ac:dyDescent="0.25">
      <c r="A757" s="21">
        <v>816</v>
      </c>
      <c r="B757" s="33" t="s">
        <v>438</v>
      </c>
      <c r="C757" s="34" t="s">
        <v>438</v>
      </c>
      <c r="D757" s="34" t="s">
        <v>439</v>
      </c>
      <c r="E757" s="22" t="s">
        <v>14</v>
      </c>
      <c r="F757" s="23">
        <f>SUMIF('Repledge Call'!A:A,BRANCH!A:A,'Repledge Call'!D:D)</f>
        <v>15113</v>
      </c>
      <c r="G757" s="23">
        <f>SUMIF('Repledge Call'!A:A,BRANCH!A:A,'Repledge Call'!G:G)</f>
        <v>0</v>
      </c>
      <c r="H757" s="23">
        <f>SUMIF('Repledge Call'!A:A,BRANCH!A:A,'Repledge Call'!F:F)</f>
        <v>0</v>
      </c>
      <c r="I757" s="52">
        <f>VLOOKUP(A:A,'Repledge Call'!A:E,5,0)</f>
        <v>0</v>
      </c>
      <c r="J757" s="23">
        <f t="shared" si="33"/>
        <v>15113</v>
      </c>
      <c r="K757" s="23" t="e">
        <f>SUMIF(#REF!,BRANCH!A:A,#REF!)</f>
        <v>#REF!</v>
      </c>
      <c r="L757" s="23" t="e">
        <f>SUMIF(#REF!,BRANCH!A:A,#REF!)</f>
        <v>#REF!</v>
      </c>
      <c r="M757" s="23" t="e">
        <f>SUMIF(#REF!,BRANCH!B:B,#REF!)</f>
        <v>#REF!</v>
      </c>
      <c r="N757" s="52" t="e">
        <f>SUMIF(#REF!,BRANCH!A:A,#REF!)</f>
        <v>#REF!</v>
      </c>
      <c r="O757" s="23" t="e">
        <f t="shared" si="34"/>
        <v>#REF!</v>
      </c>
      <c r="P757" s="23">
        <f>SUMIF('Normal Call'!A:A,BRANCH!A:A,'Normal Call'!D:D)</f>
        <v>159665</v>
      </c>
      <c r="Q757" s="23">
        <f>SUMIF('Normal Call'!A:A,BRANCH!A:A,'Normal Call'!G:G)</f>
        <v>64</v>
      </c>
      <c r="R757" s="23">
        <f>SUMIF('Normal Call'!A:A,BRANCH!A:A,'Normal Call'!F:F)</f>
        <v>16</v>
      </c>
      <c r="S757" s="52">
        <f>SUMIF('Normal Call'!B:B,BRANCH!B:B,'Normal Call'!E:E)</f>
        <v>48</v>
      </c>
      <c r="T757" s="23">
        <f t="shared" si="35"/>
        <v>159649</v>
      </c>
    </row>
    <row r="758" spans="1:20" x14ac:dyDescent="0.25">
      <c r="A758" s="21">
        <v>817</v>
      </c>
      <c r="B758" s="33" t="s">
        <v>1308</v>
      </c>
      <c r="C758" s="34" t="s">
        <v>479</v>
      </c>
      <c r="D758" s="34" t="s">
        <v>280</v>
      </c>
      <c r="E758" s="22" t="s">
        <v>16</v>
      </c>
      <c r="F758" s="23">
        <f>SUMIF('Repledge Call'!A:A,BRANCH!A:A,'Repledge Call'!D:D)</f>
        <v>4843</v>
      </c>
      <c r="G758" s="23">
        <f>SUMIF('Repledge Call'!A:A,BRANCH!A:A,'Repledge Call'!G:G)</f>
        <v>0</v>
      </c>
      <c r="H758" s="23">
        <f>SUMIF('Repledge Call'!A:A,BRANCH!A:A,'Repledge Call'!F:F)</f>
        <v>0</v>
      </c>
      <c r="I758" s="52">
        <f>VLOOKUP(A:A,'Repledge Call'!A:E,5,0)</f>
        <v>0</v>
      </c>
      <c r="J758" s="23">
        <f t="shared" si="33"/>
        <v>4843</v>
      </c>
      <c r="K758" s="23" t="e">
        <f>SUMIF(#REF!,BRANCH!A:A,#REF!)</f>
        <v>#REF!</v>
      </c>
      <c r="L758" s="23" t="e">
        <f>SUMIF(#REF!,BRANCH!A:A,#REF!)</f>
        <v>#REF!</v>
      </c>
      <c r="M758" s="23" t="e">
        <f>SUMIF(#REF!,BRANCH!B:B,#REF!)</f>
        <v>#REF!</v>
      </c>
      <c r="N758" s="52" t="e">
        <f>SUMIF(#REF!,BRANCH!A:A,#REF!)</f>
        <v>#REF!</v>
      </c>
      <c r="O758" s="23" t="e">
        <f t="shared" si="34"/>
        <v>#REF!</v>
      </c>
      <c r="P758" s="23">
        <f>SUMIF('Normal Call'!A:A,BRANCH!A:A,'Normal Call'!D:D)</f>
        <v>46891</v>
      </c>
      <c r="Q758" s="23">
        <f>SUMIF('Normal Call'!A:A,BRANCH!A:A,'Normal Call'!G:G)</f>
        <v>8</v>
      </c>
      <c r="R758" s="23">
        <f>SUMIF('Normal Call'!A:A,BRANCH!A:A,'Normal Call'!F:F)</f>
        <v>8</v>
      </c>
      <c r="S758" s="52">
        <f>SUMIF('Normal Call'!B:B,BRANCH!B:B,'Normal Call'!E:E)</f>
        <v>0</v>
      </c>
      <c r="T758" s="23">
        <f t="shared" si="35"/>
        <v>46883</v>
      </c>
    </row>
    <row r="759" spans="1:20" x14ac:dyDescent="0.25">
      <c r="A759" s="21">
        <v>819</v>
      </c>
      <c r="B759" s="33" t="s">
        <v>1309</v>
      </c>
      <c r="C759" s="34" t="s">
        <v>159</v>
      </c>
      <c r="D759" s="34" t="s">
        <v>144</v>
      </c>
      <c r="E759" s="22" t="s">
        <v>18</v>
      </c>
      <c r="F759" s="23">
        <f>SUMIF('Repledge Call'!A:A,BRANCH!A:A,'Repledge Call'!D:D)</f>
        <v>13162</v>
      </c>
      <c r="G759" s="23">
        <f>SUMIF('Repledge Call'!A:A,BRANCH!A:A,'Repledge Call'!G:G)</f>
        <v>0</v>
      </c>
      <c r="H759" s="23">
        <f>SUMIF('Repledge Call'!A:A,BRANCH!A:A,'Repledge Call'!F:F)</f>
        <v>0</v>
      </c>
      <c r="I759" s="52">
        <f>VLOOKUP(A:A,'Repledge Call'!A:E,5,0)</f>
        <v>0</v>
      </c>
      <c r="J759" s="23">
        <f t="shared" si="33"/>
        <v>13162</v>
      </c>
      <c r="K759" s="23" t="e">
        <f>SUMIF(#REF!,BRANCH!A:A,#REF!)</f>
        <v>#REF!</v>
      </c>
      <c r="L759" s="23" t="e">
        <f>SUMIF(#REF!,BRANCH!A:A,#REF!)</f>
        <v>#REF!</v>
      </c>
      <c r="M759" s="23" t="e">
        <f>SUMIF(#REF!,BRANCH!B:B,#REF!)</f>
        <v>#REF!</v>
      </c>
      <c r="N759" s="52" t="e">
        <f>SUMIF(#REF!,BRANCH!A:A,#REF!)</f>
        <v>#REF!</v>
      </c>
      <c r="O759" s="23" t="e">
        <f t="shared" si="34"/>
        <v>#REF!</v>
      </c>
      <c r="P759" s="23">
        <f>SUMIF('Normal Call'!A:A,BRANCH!A:A,'Normal Call'!D:D)</f>
        <v>123306</v>
      </c>
      <c r="Q759" s="23">
        <f>SUMIF('Normal Call'!A:A,BRANCH!A:A,'Normal Call'!G:G)</f>
        <v>59</v>
      </c>
      <c r="R759" s="23">
        <f>SUMIF('Normal Call'!A:A,BRANCH!A:A,'Normal Call'!F:F)</f>
        <v>59</v>
      </c>
      <c r="S759" s="52">
        <f>SUMIF('Normal Call'!B:B,BRANCH!B:B,'Normal Call'!E:E)</f>
        <v>0</v>
      </c>
      <c r="T759" s="23">
        <f t="shared" si="35"/>
        <v>123247</v>
      </c>
    </row>
    <row r="760" spans="1:20" x14ac:dyDescent="0.25">
      <c r="A760" s="21">
        <v>820</v>
      </c>
      <c r="B760" s="33" t="s">
        <v>1310</v>
      </c>
      <c r="C760" s="34" t="s">
        <v>438</v>
      </c>
      <c r="D760" s="34" t="s">
        <v>439</v>
      </c>
      <c r="E760" s="22" t="s">
        <v>14</v>
      </c>
      <c r="F760" s="23">
        <f>SUMIF('Repledge Call'!A:A,BRANCH!A:A,'Repledge Call'!D:D)</f>
        <v>16472</v>
      </c>
      <c r="G760" s="23">
        <f>SUMIF('Repledge Call'!A:A,BRANCH!A:A,'Repledge Call'!G:G)</f>
        <v>0</v>
      </c>
      <c r="H760" s="23">
        <f>SUMIF('Repledge Call'!A:A,BRANCH!A:A,'Repledge Call'!F:F)</f>
        <v>0</v>
      </c>
      <c r="I760" s="52">
        <f>VLOOKUP(A:A,'Repledge Call'!A:E,5,0)</f>
        <v>0</v>
      </c>
      <c r="J760" s="23">
        <f t="shared" si="33"/>
        <v>16472</v>
      </c>
      <c r="K760" s="23" t="e">
        <f>SUMIF(#REF!,BRANCH!A:A,#REF!)</f>
        <v>#REF!</v>
      </c>
      <c r="L760" s="23" t="e">
        <f>SUMIF(#REF!,BRANCH!A:A,#REF!)</f>
        <v>#REF!</v>
      </c>
      <c r="M760" s="23" t="e">
        <f>SUMIF(#REF!,BRANCH!B:B,#REF!)</f>
        <v>#REF!</v>
      </c>
      <c r="N760" s="52" t="e">
        <f>SUMIF(#REF!,BRANCH!A:A,#REF!)</f>
        <v>#REF!</v>
      </c>
      <c r="O760" s="23" t="e">
        <f t="shared" si="34"/>
        <v>#REF!</v>
      </c>
      <c r="P760" s="23">
        <f>SUMIF('Normal Call'!A:A,BRANCH!A:A,'Normal Call'!D:D)</f>
        <v>176826</v>
      </c>
      <c r="Q760" s="23">
        <f>SUMIF('Normal Call'!A:A,BRANCH!A:A,'Normal Call'!G:G)</f>
        <v>74</v>
      </c>
      <c r="R760" s="23">
        <f>SUMIF('Normal Call'!A:A,BRANCH!A:A,'Normal Call'!F:F)</f>
        <v>0</v>
      </c>
      <c r="S760" s="52">
        <f>SUMIF('Normal Call'!B:B,BRANCH!B:B,'Normal Call'!E:E)</f>
        <v>74</v>
      </c>
      <c r="T760" s="23">
        <f t="shared" si="35"/>
        <v>176826</v>
      </c>
    </row>
    <row r="761" spans="1:20" x14ac:dyDescent="0.25">
      <c r="A761" s="21">
        <v>821</v>
      </c>
      <c r="B761" s="33" t="s">
        <v>1311</v>
      </c>
      <c r="C761" s="34" t="s">
        <v>289</v>
      </c>
      <c r="D761" s="34" t="s">
        <v>290</v>
      </c>
      <c r="E761" s="22" t="s">
        <v>17</v>
      </c>
      <c r="F761" s="23">
        <f>SUMIF('Repledge Call'!A:A,BRANCH!A:A,'Repledge Call'!D:D)</f>
        <v>6035</v>
      </c>
      <c r="G761" s="23">
        <f>SUMIF('Repledge Call'!A:A,BRANCH!A:A,'Repledge Call'!G:G)</f>
        <v>0</v>
      </c>
      <c r="H761" s="23">
        <f>SUMIF('Repledge Call'!A:A,BRANCH!A:A,'Repledge Call'!F:F)</f>
        <v>0</v>
      </c>
      <c r="I761" s="52">
        <f>VLOOKUP(A:A,'Repledge Call'!A:E,5,0)</f>
        <v>0</v>
      </c>
      <c r="J761" s="23">
        <f t="shared" si="33"/>
        <v>6035</v>
      </c>
      <c r="K761" s="23" t="e">
        <f>SUMIF(#REF!,BRANCH!A:A,#REF!)</f>
        <v>#REF!</v>
      </c>
      <c r="L761" s="23" t="e">
        <f>SUMIF(#REF!,BRANCH!A:A,#REF!)</f>
        <v>#REF!</v>
      </c>
      <c r="M761" s="23" t="e">
        <f>SUMIF(#REF!,BRANCH!B:B,#REF!)</f>
        <v>#REF!</v>
      </c>
      <c r="N761" s="52" t="e">
        <f>SUMIF(#REF!,BRANCH!A:A,#REF!)</f>
        <v>#REF!</v>
      </c>
      <c r="O761" s="23" t="e">
        <f t="shared" si="34"/>
        <v>#REF!</v>
      </c>
      <c r="P761" s="23">
        <f>SUMIF('Normal Call'!A:A,BRANCH!A:A,'Normal Call'!D:D)</f>
        <v>59844</v>
      </c>
      <c r="Q761" s="23">
        <f>SUMIF('Normal Call'!A:A,BRANCH!A:A,'Normal Call'!G:G)</f>
        <v>16</v>
      </c>
      <c r="R761" s="23">
        <f>SUMIF('Normal Call'!A:A,BRANCH!A:A,'Normal Call'!F:F)</f>
        <v>16</v>
      </c>
      <c r="S761" s="52">
        <f>SUMIF('Normal Call'!B:B,BRANCH!B:B,'Normal Call'!E:E)</f>
        <v>0</v>
      </c>
      <c r="T761" s="23">
        <f t="shared" si="35"/>
        <v>59828</v>
      </c>
    </row>
    <row r="762" spans="1:20" x14ac:dyDescent="0.25">
      <c r="A762" s="21">
        <v>822</v>
      </c>
      <c r="B762" s="33" t="s">
        <v>1312</v>
      </c>
      <c r="C762" s="34" t="s">
        <v>433</v>
      </c>
      <c r="D762" s="34" t="s">
        <v>141</v>
      </c>
      <c r="E762" s="22" t="s">
        <v>16</v>
      </c>
      <c r="F762" s="23">
        <f>SUMIF('Repledge Call'!A:A,BRANCH!A:A,'Repledge Call'!D:D)</f>
        <v>10725</v>
      </c>
      <c r="G762" s="23">
        <f>SUMIF('Repledge Call'!A:A,BRANCH!A:A,'Repledge Call'!G:G)</f>
        <v>0</v>
      </c>
      <c r="H762" s="23">
        <f>SUMIF('Repledge Call'!A:A,BRANCH!A:A,'Repledge Call'!F:F)</f>
        <v>0</v>
      </c>
      <c r="I762" s="52">
        <f>VLOOKUP(A:A,'Repledge Call'!A:E,5,0)</f>
        <v>0</v>
      </c>
      <c r="J762" s="23">
        <f t="shared" si="33"/>
        <v>10725</v>
      </c>
      <c r="K762" s="23" t="e">
        <f>SUMIF(#REF!,BRANCH!A:A,#REF!)</f>
        <v>#REF!</v>
      </c>
      <c r="L762" s="23" t="e">
        <f>SUMIF(#REF!,BRANCH!A:A,#REF!)</f>
        <v>#REF!</v>
      </c>
      <c r="M762" s="23" t="e">
        <f>SUMIF(#REF!,BRANCH!B:B,#REF!)</f>
        <v>#REF!</v>
      </c>
      <c r="N762" s="52" t="e">
        <f>SUMIF(#REF!,BRANCH!A:A,#REF!)</f>
        <v>#REF!</v>
      </c>
      <c r="O762" s="23" t="e">
        <f t="shared" si="34"/>
        <v>#REF!</v>
      </c>
      <c r="P762" s="23">
        <f>SUMIF('Normal Call'!A:A,BRANCH!A:A,'Normal Call'!D:D)</f>
        <v>109740</v>
      </c>
      <c r="Q762" s="23">
        <f>SUMIF('Normal Call'!A:A,BRANCH!A:A,'Normal Call'!G:G)</f>
        <v>35</v>
      </c>
      <c r="R762" s="23">
        <f>SUMIF('Normal Call'!A:A,BRANCH!A:A,'Normal Call'!F:F)</f>
        <v>35</v>
      </c>
      <c r="S762" s="52">
        <f>SUMIF('Normal Call'!B:B,BRANCH!B:B,'Normal Call'!E:E)</f>
        <v>0</v>
      </c>
      <c r="T762" s="23">
        <f t="shared" si="35"/>
        <v>109705</v>
      </c>
    </row>
    <row r="763" spans="1:20" x14ac:dyDescent="0.25">
      <c r="A763" s="21">
        <v>823</v>
      </c>
      <c r="B763" s="33" t="s">
        <v>1313</v>
      </c>
      <c r="C763" s="34" t="s">
        <v>429</v>
      </c>
      <c r="D763" s="34" t="s">
        <v>152</v>
      </c>
      <c r="E763" s="22" t="s">
        <v>16</v>
      </c>
      <c r="F763" s="23">
        <f>SUMIF('Repledge Call'!A:A,BRANCH!A:A,'Repledge Call'!D:D)</f>
        <v>11736</v>
      </c>
      <c r="G763" s="23">
        <f>SUMIF('Repledge Call'!A:A,BRANCH!A:A,'Repledge Call'!G:G)</f>
        <v>0</v>
      </c>
      <c r="H763" s="23">
        <f>SUMIF('Repledge Call'!A:A,BRANCH!A:A,'Repledge Call'!F:F)</f>
        <v>0</v>
      </c>
      <c r="I763" s="52">
        <f>VLOOKUP(A:A,'Repledge Call'!A:E,5,0)</f>
        <v>0</v>
      </c>
      <c r="J763" s="23">
        <f t="shared" si="33"/>
        <v>11736</v>
      </c>
      <c r="K763" s="23" t="e">
        <f>SUMIF(#REF!,BRANCH!A:A,#REF!)</f>
        <v>#REF!</v>
      </c>
      <c r="L763" s="23" t="e">
        <f>SUMIF(#REF!,BRANCH!A:A,#REF!)</f>
        <v>#REF!</v>
      </c>
      <c r="M763" s="23" t="e">
        <f>SUMIF(#REF!,BRANCH!B:B,#REF!)</f>
        <v>#REF!</v>
      </c>
      <c r="N763" s="52" t="e">
        <f>SUMIF(#REF!,BRANCH!A:A,#REF!)</f>
        <v>#REF!</v>
      </c>
      <c r="O763" s="23" t="e">
        <f t="shared" si="34"/>
        <v>#REF!</v>
      </c>
      <c r="P763" s="23">
        <f>SUMIF('Normal Call'!A:A,BRANCH!A:A,'Normal Call'!D:D)</f>
        <v>120674</v>
      </c>
      <c r="Q763" s="23">
        <f>SUMIF('Normal Call'!A:A,BRANCH!A:A,'Normal Call'!G:G)</f>
        <v>52</v>
      </c>
      <c r="R763" s="23">
        <f>SUMIF('Normal Call'!A:A,BRANCH!A:A,'Normal Call'!F:F)</f>
        <v>52</v>
      </c>
      <c r="S763" s="52">
        <f>SUMIF('Normal Call'!B:B,BRANCH!B:B,'Normal Call'!E:E)</f>
        <v>0</v>
      </c>
      <c r="T763" s="23">
        <f t="shared" si="35"/>
        <v>120622</v>
      </c>
    </row>
    <row r="764" spans="1:20" x14ac:dyDescent="0.25">
      <c r="A764" s="21">
        <v>824</v>
      </c>
      <c r="B764" s="33" t="s">
        <v>1314</v>
      </c>
      <c r="C764" s="34" t="s">
        <v>422</v>
      </c>
      <c r="D764" s="34" t="s">
        <v>280</v>
      </c>
      <c r="E764" s="22" t="s">
        <v>16</v>
      </c>
      <c r="F764" s="23">
        <f>SUMIF('Repledge Call'!A:A,BRANCH!A:A,'Repledge Call'!D:D)</f>
        <v>8342</v>
      </c>
      <c r="G764" s="23">
        <f>SUMIF('Repledge Call'!A:A,BRANCH!A:A,'Repledge Call'!G:G)</f>
        <v>0</v>
      </c>
      <c r="H764" s="23">
        <f>SUMIF('Repledge Call'!A:A,BRANCH!A:A,'Repledge Call'!F:F)</f>
        <v>0</v>
      </c>
      <c r="I764" s="52">
        <f>VLOOKUP(A:A,'Repledge Call'!A:E,5,0)</f>
        <v>0</v>
      </c>
      <c r="J764" s="23">
        <f t="shared" si="33"/>
        <v>8342</v>
      </c>
      <c r="K764" s="23" t="e">
        <f>SUMIF(#REF!,BRANCH!A:A,#REF!)</f>
        <v>#REF!</v>
      </c>
      <c r="L764" s="23" t="e">
        <f>SUMIF(#REF!,BRANCH!A:A,#REF!)</f>
        <v>#REF!</v>
      </c>
      <c r="M764" s="23" t="e">
        <f>SUMIF(#REF!,BRANCH!B:B,#REF!)</f>
        <v>#REF!</v>
      </c>
      <c r="N764" s="52" t="e">
        <f>SUMIF(#REF!,BRANCH!A:A,#REF!)</f>
        <v>#REF!</v>
      </c>
      <c r="O764" s="23" t="e">
        <f t="shared" si="34"/>
        <v>#REF!</v>
      </c>
      <c r="P764" s="23">
        <f>SUMIF('Normal Call'!A:A,BRANCH!A:A,'Normal Call'!D:D)</f>
        <v>85802</v>
      </c>
      <c r="Q764" s="23">
        <f>SUMIF('Normal Call'!A:A,BRANCH!A:A,'Normal Call'!G:G)</f>
        <v>41</v>
      </c>
      <c r="R764" s="23">
        <f>SUMIF('Normal Call'!A:A,BRANCH!A:A,'Normal Call'!F:F)</f>
        <v>3</v>
      </c>
      <c r="S764" s="52">
        <f>SUMIF('Normal Call'!B:B,BRANCH!B:B,'Normal Call'!E:E)</f>
        <v>38</v>
      </c>
      <c r="T764" s="23">
        <f t="shared" si="35"/>
        <v>85799</v>
      </c>
    </row>
    <row r="765" spans="1:20" x14ac:dyDescent="0.25">
      <c r="A765" s="21">
        <v>825</v>
      </c>
      <c r="B765" s="33" t="s">
        <v>1315</v>
      </c>
      <c r="C765" s="34" t="s">
        <v>333</v>
      </c>
      <c r="D765" s="34" t="s">
        <v>150</v>
      </c>
      <c r="E765" s="22" t="s">
        <v>18</v>
      </c>
      <c r="F765" s="23">
        <f>SUMIF('Repledge Call'!A:A,BRANCH!A:A,'Repledge Call'!D:D)</f>
        <v>30118</v>
      </c>
      <c r="G765" s="23">
        <f>SUMIF('Repledge Call'!A:A,BRANCH!A:A,'Repledge Call'!G:G)</f>
        <v>0</v>
      </c>
      <c r="H765" s="23">
        <f>SUMIF('Repledge Call'!A:A,BRANCH!A:A,'Repledge Call'!F:F)</f>
        <v>0</v>
      </c>
      <c r="I765" s="52">
        <f>VLOOKUP(A:A,'Repledge Call'!A:E,5,0)</f>
        <v>0</v>
      </c>
      <c r="J765" s="23">
        <f t="shared" si="33"/>
        <v>30118</v>
      </c>
      <c r="K765" s="23" t="e">
        <f>SUMIF(#REF!,BRANCH!A:A,#REF!)</f>
        <v>#REF!</v>
      </c>
      <c r="L765" s="23" t="e">
        <f>SUMIF(#REF!,BRANCH!A:A,#REF!)</f>
        <v>#REF!</v>
      </c>
      <c r="M765" s="23" t="e">
        <f>SUMIF(#REF!,BRANCH!B:B,#REF!)</f>
        <v>#REF!</v>
      </c>
      <c r="N765" s="52" t="e">
        <f>SUMIF(#REF!,BRANCH!A:A,#REF!)</f>
        <v>#REF!</v>
      </c>
      <c r="O765" s="23" t="e">
        <f t="shared" si="34"/>
        <v>#REF!</v>
      </c>
      <c r="P765" s="23">
        <f>SUMIF('Normal Call'!A:A,BRANCH!A:A,'Normal Call'!D:D)</f>
        <v>262154</v>
      </c>
      <c r="Q765" s="23">
        <f>SUMIF('Normal Call'!A:A,BRANCH!A:A,'Normal Call'!G:G)</f>
        <v>86</v>
      </c>
      <c r="R765" s="23">
        <f>SUMIF('Normal Call'!A:A,BRANCH!A:A,'Normal Call'!F:F)</f>
        <v>86</v>
      </c>
      <c r="S765" s="52">
        <f>SUMIF('Normal Call'!B:B,BRANCH!B:B,'Normal Call'!E:E)</f>
        <v>0</v>
      </c>
      <c r="T765" s="23">
        <f t="shared" si="35"/>
        <v>262068</v>
      </c>
    </row>
    <row r="766" spans="1:20" x14ac:dyDescent="0.25">
      <c r="A766" s="21">
        <v>826</v>
      </c>
      <c r="B766" s="33" t="s">
        <v>1316</v>
      </c>
      <c r="C766" s="34" t="s">
        <v>289</v>
      </c>
      <c r="D766" s="34" t="s">
        <v>290</v>
      </c>
      <c r="E766" s="22" t="s">
        <v>17</v>
      </c>
      <c r="F766" s="23">
        <f>SUMIF('Repledge Call'!A:A,BRANCH!A:A,'Repledge Call'!D:D)</f>
        <v>7218</v>
      </c>
      <c r="G766" s="23">
        <f>SUMIF('Repledge Call'!A:A,BRANCH!A:A,'Repledge Call'!G:G)</f>
        <v>0</v>
      </c>
      <c r="H766" s="23">
        <f>SUMIF('Repledge Call'!A:A,BRANCH!A:A,'Repledge Call'!F:F)</f>
        <v>0</v>
      </c>
      <c r="I766" s="52">
        <f>VLOOKUP(A:A,'Repledge Call'!A:E,5,0)</f>
        <v>0</v>
      </c>
      <c r="J766" s="23">
        <f t="shared" si="33"/>
        <v>7218</v>
      </c>
      <c r="K766" s="23" t="e">
        <f>SUMIF(#REF!,BRANCH!A:A,#REF!)</f>
        <v>#REF!</v>
      </c>
      <c r="L766" s="23" t="e">
        <f>SUMIF(#REF!,BRANCH!A:A,#REF!)</f>
        <v>#REF!</v>
      </c>
      <c r="M766" s="23" t="e">
        <f>SUMIF(#REF!,BRANCH!B:B,#REF!)</f>
        <v>#REF!</v>
      </c>
      <c r="N766" s="52" t="e">
        <f>SUMIF(#REF!,BRANCH!A:A,#REF!)</f>
        <v>#REF!</v>
      </c>
      <c r="O766" s="23" t="e">
        <f t="shared" si="34"/>
        <v>#REF!</v>
      </c>
      <c r="P766" s="23">
        <f>SUMIF('Normal Call'!A:A,BRANCH!A:A,'Normal Call'!D:D)</f>
        <v>68803</v>
      </c>
      <c r="Q766" s="23">
        <f>SUMIF('Normal Call'!A:A,BRANCH!A:A,'Normal Call'!G:G)</f>
        <v>31</v>
      </c>
      <c r="R766" s="23">
        <f>SUMIF('Normal Call'!A:A,BRANCH!A:A,'Normal Call'!F:F)</f>
        <v>31</v>
      </c>
      <c r="S766" s="52">
        <f>SUMIF('Normal Call'!B:B,BRANCH!B:B,'Normal Call'!E:E)</f>
        <v>0</v>
      </c>
      <c r="T766" s="23">
        <f t="shared" si="35"/>
        <v>68772</v>
      </c>
    </row>
    <row r="767" spans="1:20" x14ac:dyDescent="0.25">
      <c r="A767" s="21">
        <v>828</v>
      </c>
      <c r="B767" s="33" t="s">
        <v>1317</v>
      </c>
      <c r="C767" s="34" t="s">
        <v>437</v>
      </c>
      <c r="D767" s="34" t="s">
        <v>290</v>
      </c>
      <c r="E767" s="22" t="s">
        <v>17</v>
      </c>
      <c r="F767" s="23">
        <f>SUMIF('Repledge Call'!A:A,BRANCH!A:A,'Repledge Call'!D:D)</f>
        <v>6110</v>
      </c>
      <c r="G767" s="23">
        <f>SUMIF('Repledge Call'!A:A,BRANCH!A:A,'Repledge Call'!G:G)</f>
        <v>0</v>
      </c>
      <c r="H767" s="23">
        <f>SUMIF('Repledge Call'!A:A,BRANCH!A:A,'Repledge Call'!F:F)</f>
        <v>0</v>
      </c>
      <c r="I767" s="52">
        <f>VLOOKUP(A:A,'Repledge Call'!A:E,5,0)</f>
        <v>0</v>
      </c>
      <c r="J767" s="23">
        <f t="shared" si="33"/>
        <v>6110</v>
      </c>
      <c r="K767" s="23" t="e">
        <f>SUMIF(#REF!,BRANCH!A:A,#REF!)</f>
        <v>#REF!</v>
      </c>
      <c r="L767" s="23" t="e">
        <f>SUMIF(#REF!,BRANCH!A:A,#REF!)</f>
        <v>#REF!</v>
      </c>
      <c r="M767" s="23" t="e">
        <f>SUMIF(#REF!,BRANCH!B:B,#REF!)</f>
        <v>#REF!</v>
      </c>
      <c r="N767" s="52" t="e">
        <f>SUMIF(#REF!,BRANCH!A:A,#REF!)</f>
        <v>#REF!</v>
      </c>
      <c r="O767" s="23" t="e">
        <f t="shared" si="34"/>
        <v>#REF!</v>
      </c>
      <c r="P767" s="23">
        <f>SUMIF('Normal Call'!A:A,BRANCH!A:A,'Normal Call'!D:D)</f>
        <v>61001</v>
      </c>
      <c r="Q767" s="23">
        <f>SUMIF('Normal Call'!A:A,BRANCH!A:A,'Normal Call'!G:G)</f>
        <v>37</v>
      </c>
      <c r="R767" s="23">
        <f>SUMIF('Normal Call'!A:A,BRANCH!A:A,'Normal Call'!F:F)</f>
        <v>37</v>
      </c>
      <c r="S767" s="52">
        <f>SUMIF('Normal Call'!B:B,BRANCH!B:B,'Normal Call'!E:E)</f>
        <v>0</v>
      </c>
      <c r="T767" s="23">
        <f t="shared" si="35"/>
        <v>60964</v>
      </c>
    </row>
    <row r="768" spans="1:20" x14ac:dyDescent="0.25">
      <c r="A768" s="21">
        <v>829</v>
      </c>
      <c r="B768" s="33" t="s">
        <v>1318</v>
      </c>
      <c r="C768" s="34" t="s">
        <v>207</v>
      </c>
      <c r="D768" s="34" t="s">
        <v>201</v>
      </c>
      <c r="E768" s="22" t="s">
        <v>18</v>
      </c>
      <c r="F768" s="23">
        <f>SUMIF('Repledge Call'!A:A,BRANCH!A:A,'Repledge Call'!D:D)</f>
        <v>12249</v>
      </c>
      <c r="G768" s="23">
        <f>SUMIF('Repledge Call'!A:A,BRANCH!A:A,'Repledge Call'!G:G)</f>
        <v>0</v>
      </c>
      <c r="H768" s="23">
        <f>SUMIF('Repledge Call'!A:A,BRANCH!A:A,'Repledge Call'!F:F)</f>
        <v>0</v>
      </c>
      <c r="I768" s="52">
        <f>VLOOKUP(A:A,'Repledge Call'!A:E,5,0)</f>
        <v>0</v>
      </c>
      <c r="J768" s="23">
        <f t="shared" si="33"/>
        <v>12249</v>
      </c>
      <c r="K768" s="23" t="e">
        <f>SUMIF(#REF!,BRANCH!A:A,#REF!)</f>
        <v>#REF!</v>
      </c>
      <c r="L768" s="23" t="e">
        <f>SUMIF(#REF!,BRANCH!A:A,#REF!)</f>
        <v>#REF!</v>
      </c>
      <c r="M768" s="23" t="e">
        <f>SUMIF(#REF!,BRANCH!B:B,#REF!)</f>
        <v>#REF!</v>
      </c>
      <c r="N768" s="52" t="e">
        <f>SUMIF(#REF!,BRANCH!A:A,#REF!)</f>
        <v>#REF!</v>
      </c>
      <c r="O768" s="23" t="e">
        <f t="shared" si="34"/>
        <v>#REF!</v>
      </c>
      <c r="P768" s="23">
        <f>SUMIF('Normal Call'!A:A,BRANCH!A:A,'Normal Call'!D:D)</f>
        <v>111155</v>
      </c>
      <c r="Q768" s="23">
        <f>SUMIF('Normal Call'!A:A,BRANCH!A:A,'Normal Call'!G:G)</f>
        <v>58</v>
      </c>
      <c r="R768" s="23">
        <f>SUMIF('Normal Call'!A:A,BRANCH!A:A,'Normal Call'!F:F)</f>
        <v>58</v>
      </c>
      <c r="S768" s="52">
        <f>SUMIF('Normal Call'!B:B,BRANCH!B:B,'Normal Call'!E:E)</f>
        <v>0</v>
      </c>
      <c r="T768" s="23">
        <f t="shared" si="35"/>
        <v>111097</v>
      </c>
    </row>
    <row r="769" spans="1:20" x14ac:dyDescent="0.25">
      <c r="A769" s="21">
        <v>830</v>
      </c>
      <c r="B769" s="33" t="s">
        <v>1319</v>
      </c>
      <c r="C769" s="34" t="s">
        <v>138</v>
      </c>
      <c r="D769" s="34" t="s">
        <v>139</v>
      </c>
      <c r="E769" s="22" t="s">
        <v>16</v>
      </c>
      <c r="F769" s="23">
        <f>SUMIF('Repledge Call'!A:A,BRANCH!A:A,'Repledge Call'!D:D)</f>
        <v>16408</v>
      </c>
      <c r="G769" s="23">
        <f>SUMIF('Repledge Call'!A:A,BRANCH!A:A,'Repledge Call'!G:G)</f>
        <v>0</v>
      </c>
      <c r="H769" s="23">
        <f>SUMIF('Repledge Call'!A:A,BRANCH!A:A,'Repledge Call'!F:F)</f>
        <v>0</v>
      </c>
      <c r="I769" s="52">
        <f>VLOOKUP(A:A,'Repledge Call'!A:E,5,0)</f>
        <v>0</v>
      </c>
      <c r="J769" s="23">
        <f t="shared" si="33"/>
        <v>16408</v>
      </c>
      <c r="K769" s="23" t="e">
        <f>SUMIF(#REF!,BRANCH!A:A,#REF!)</f>
        <v>#REF!</v>
      </c>
      <c r="L769" s="23" t="e">
        <f>SUMIF(#REF!,BRANCH!A:A,#REF!)</f>
        <v>#REF!</v>
      </c>
      <c r="M769" s="23" t="e">
        <f>SUMIF(#REF!,BRANCH!B:B,#REF!)</f>
        <v>#REF!</v>
      </c>
      <c r="N769" s="52" t="e">
        <f>SUMIF(#REF!,BRANCH!A:A,#REF!)</f>
        <v>#REF!</v>
      </c>
      <c r="O769" s="23" t="e">
        <f t="shared" si="34"/>
        <v>#REF!</v>
      </c>
      <c r="P769" s="23">
        <f>SUMIF('Normal Call'!A:A,BRANCH!A:A,'Normal Call'!D:D)</f>
        <v>172215</v>
      </c>
      <c r="Q769" s="23">
        <f>SUMIF('Normal Call'!A:A,BRANCH!A:A,'Normal Call'!G:G)</f>
        <v>68</v>
      </c>
      <c r="R769" s="23">
        <f>SUMIF('Normal Call'!A:A,BRANCH!A:A,'Normal Call'!F:F)</f>
        <v>68</v>
      </c>
      <c r="S769" s="52">
        <f>SUMIF('Normal Call'!B:B,BRANCH!B:B,'Normal Call'!E:E)</f>
        <v>0</v>
      </c>
      <c r="T769" s="23">
        <f t="shared" si="35"/>
        <v>172147</v>
      </c>
    </row>
    <row r="770" spans="1:20" x14ac:dyDescent="0.25">
      <c r="A770" s="21">
        <v>831</v>
      </c>
      <c r="B770" s="33" t="s">
        <v>1320</v>
      </c>
      <c r="C770" s="34" t="s">
        <v>488</v>
      </c>
      <c r="D770" s="34" t="s">
        <v>201</v>
      </c>
      <c r="E770" s="22" t="s">
        <v>18</v>
      </c>
      <c r="F770" s="23">
        <f>SUMIF('Repledge Call'!A:A,BRANCH!A:A,'Repledge Call'!D:D)</f>
        <v>22743</v>
      </c>
      <c r="G770" s="23">
        <f>SUMIF('Repledge Call'!A:A,BRANCH!A:A,'Repledge Call'!G:G)</f>
        <v>0</v>
      </c>
      <c r="H770" s="23">
        <f>SUMIF('Repledge Call'!A:A,BRANCH!A:A,'Repledge Call'!F:F)</f>
        <v>0</v>
      </c>
      <c r="I770" s="52">
        <f>VLOOKUP(A:A,'Repledge Call'!A:E,5,0)</f>
        <v>0</v>
      </c>
      <c r="J770" s="23">
        <f t="shared" si="33"/>
        <v>22743</v>
      </c>
      <c r="K770" s="23" t="e">
        <f>SUMIF(#REF!,BRANCH!A:A,#REF!)</f>
        <v>#REF!</v>
      </c>
      <c r="L770" s="23" t="e">
        <f>SUMIF(#REF!,BRANCH!A:A,#REF!)</f>
        <v>#REF!</v>
      </c>
      <c r="M770" s="23" t="e">
        <f>SUMIF(#REF!,BRANCH!B:B,#REF!)</f>
        <v>#REF!</v>
      </c>
      <c r="N770" s="52" t="e">
        <f>SUMIF(#REF!,BRANCH!A:A,#REF!)</f>
        <v>#REF!</v>
      </c>
      <c r="O770" s="23" t="e">
        <f t="shared" si="34"/>
        <v>#REF!</v>
      </c>
      <c r="P770" s="23">
        <f>SUMIF('Normal Call'!A:A,BRANCH!A:A,'Normal Call'!D:D)</f>
        <v>189947</v>
      </c>
      <c r="Q770" s="23">
        <f>SUMIF('Normal Call'!A:A,BRANCH!A:A,'Normal Call'!G:G)</f>
        <v>83</v>
      </c>
      <c r="R770" s="23">
        <f>SUMIF('Normal Call'!A:A,BRANCH!A:A,'Normal Call'!F:F)</f>
        <v>83</v>
      </c>
      <c r="S770" s="52">
        <f>SUMIF('Normal Call'!B:B,BRANCH!B:B,'Normal Call'!E:E)</f>
        <v>0</v>
      </c>
      <c r="T770" s="23">
        <f t="shared" si="35"/>
        <v>189864</v>
      </c>
    </row>
    <row r="771" spans="1:20" x14ac:dyDescent="0.25">
      <c r="A771" s="21">
        <v>832</v>
      </c>
      <c r="B771" s="33" t="s">
        <v>1321</v>
      </c>
      <c r="C771" s="34" t="s">
        <v>564</v>
      </c>
      <c r="D771" s="34" t="s">
        <v>461</v>
      </c>
      <c r="E771" s="22" t="s">
        <v>14</v>
      </c>
      <c r="F771" s="23">
        <f>SUMIF('Repledge Call'!A:A,BRANCH!A:A,'Repledge Call'!D:D)</f>
        <v>5420</v>
      </c>
      <c r="G771" s="23">
        <f>SUMIF('Repledge Call'!A:A,BRANCH!A:A,'Repledge Call'!G:G)</f>
        <v>0</v>
      </c>
      <c r="H771" s="23">
        <f>SUMIF('Repledge Call'!A:A,BRANCH!A:A,'Repledge Call'!F:F)</f>
        <v>0</v>
      </c>
      <c r="I771" s="52">
        <f>VLOOKUP(A:A,'Repledge Call'!A:E,5,0)</f>
        <v>0</v>
      </c>
      <c r="J771" s="23">
        <f t="shared" ref="J771:J834" si="36">F771-H771</f>
        <v>5420</v>
      </c>
      <c r="K771" s="23" t="e">
        <f>SUMIF(#REF!,BRANCH!A:A,#REF!)</f>
        <v>#REF!</v>
      </c>
      <c r="L771" s="23" t="e">
        <f>SUMIF(#REF!,BRANCH!A:A,#REF!)</f>
        <v>#REF!</v>
      </c>
      <c r="M771" s="23" t="e">
        <f>SUMIF(#REF!,BRANCH!B:B,#REF!)</f>
        <v>#REF!</v>
      </c>
      <c r="N771" s="52" t="e">
        <f>SUMIF(#REF!,BRANCH!A:A,#REF!)</f>
        <v>#REF!</v>
      </c>
      <c r="O771" s="23" t="e">
        <f t="shared" ref="O771:O834" si="37">K771-M771</f>
        <v>#REF!</v>
      </c>
      <c r="P771" s="23">
        <f>SUMIF('Normal Call'!A:A,BRANCH!A:A,'Normal Call'!D:D)</f>
        <v>58474</v>
      </c>
      <c r="Q771" s="23">
        <f>SUMIF('Normal Call'!A:A,BRANCH!A:A,'Normal Call'!G:G)</f>
        <v>18</v>
      </c>
      <c r="R771" s="23">
        <f>SUMIF('Normal Call'!A:A,BRANCH!A:A,'Normal Call'!F:F)</f>
        <v>18</v>
      </c>
      <c r="S771" s="52">
        <f>SUMIF('Normal Call'!B:B,BRANCH!B:B,'Normal Call'!E:E)</f>
        <v>0</v>
      </c>
      <c r="T771" s="23">
        <f t="shared" ref="T771:T834" si="38">P771-R771</f>
        <v>58456</v>
      </c>
    </row>
    <row r="772" spans="1:20" x14ac:dyDescent="0.25">
      <c r="A772" s="21">
        <v>833</v>
      </c>
      <c r="B772" s="33" t="s">
        <v>1322</v>
      </c>
      <c r="C772" s="34" t="s">
        <v>560</v>
      </c>
      <c r="D772" s="34" t="s">
        <v>290</v>
      </c>
      <c r="E772" s="22" t="s">
        <v>17</v>
      </c>
      <c r="F772" s="23">
        <f>SUMIF('Repledge Call'!A:A,BRANCH!A:A,'Repledge Call'!D:D)</f>
        <v>4955</v>
      </c>
      <c r="G772" s="23">
        <f>SUMIF('Repledge Call'!A:A,BRANCH!A:A,'Repledge Call'!G:G)</f>
        <v>0</v>
      </c>
      <c r="H772" s="23">
        <f>SUMIF('Repledge Call'!A:A,BRANCH!A:A,'Repledge Call'!F:F)</f>
        <v>0</v>
      </c>
      <c r="I772" s="52">
        <f>VLOOKUP(A:A,'Repledge Call'!A:E,5,0)</f>
        <v>0</v>
      </c>
      <c r="J772" s="23">
        <f t="shared" si="36"/>
        <v>4955</v>
      </c>
      <c r="K772" s="23" t="e">
        <f>SUMIF(#REF!,BRANCH!A:A,#REF!)</f>
        <v>#REF!</v>
      </c>
      <c r="L772" s="23" t="e">
        <f>SUMIF(#REF!,BRANCH!A:A,#REF!)</f>
        <v>#REF!</v>
      </c>
      <c r="M772" s="23" t="e">
        <f>SUMIF(#REF!,BRANCH!B:B,#REF!)</f>
        <v>#REF!</v>
      </c>
      <c r="N772" s="52" t="e">
        <f>SUMIF(#REF!,BRANCH!A:A,#REF!)</f>
        <v>#REF!</v>
      </c>
      <c r="O772" s="23" t="e">
        <f t="shared" si="37"/>
        <v>#REF!</v>
      </c>
      <c r="P772" s="23">
        <f>SUMIF('Normal Call'!A:A,BRANCH!A:A,'Normal Call'!D:D)</f>
        <v>48575</v>
      </c>
      <c r="Q772" s="23">
        <f>SUMIF('Normal Call'!A:A,BRANCH!A:A,'Normal Call'!G:G)</f>
        <v>21</v>
      </c>
      <c r="R772" s="23">
        <f>SUMIF('Normal Call'!A:A,BRANCH!A:A,'Normal Call'!F:F)</f>
        <v>21</v>
      </c>
      <c r="S772" s="52">
        <f>SUMIF('Normal Call'!B:B,BRANCH!B:B,'Normal Call'!E:E)</f>
        <v>0</v>
      </c>
      <c r="T772" s="23">
        <f t="shared" si="38"/>
        <v>48554</v>
      </c>
    </row>
    <row r="773" spans="1:20" x14ac:dyDescent="0.25">
      <c r="A773" s="21">
        <v>834</v>
      </c>
      <c r="B773" s="33" t="s">
        <v>1323</v>
      </c>
      <c r="C773" s="34" t="s">
        <v>505</v>
      </c>
      <c r="D773" s="34" t="s">
        <v>470</v>
      </c>
      <c r="E773" s="22" t="s">
        <v>15</v>
      </c>
      <c r="F773" s="23">
        <f>SUMIF('Repledge Call'!A:A,BRANCH!A:A,'Repledge Call'!D:D)</f>
        <v>3605</v>
      </c>
      <c r="G773" s="23">
        <f>SUMIF('Repledge Call'!A:A,BRANCH!A:A,'Repledge Call'!G:G)</f>
        <v>0</v>
      </c>
      <c r="H773" s="23">
        <f>SUMIF('Repledge Call'!A:A,BRANCH!A:A,'Repledge Call'!F:F)</f>
        <v>0</v>
      </c>
      <c r="I773" s="52">
        <f>VLOOKUP(A:A,'Repledge Call'!A:E,5,0)</f>
        <v>0</v>
      </c>
      <c r="J773" s="23">
        <f t="shared" si="36"/>
        <v>3605</v>
      </c>
      <c r="K773" s="23" t="e">
        <f>SUMIF(#REF!,BRANCH!A:A,#REF!)</f>
        <v>#REF!</v>
      </c>
      <c r="L773" s="23" t="e">
        <f>SUMIF(#REF!,BRANCH!A:A,#REF!)</f>
        <v>#REF!</v>
      </c>
      <c r="M773" s="23" t="e">
        <f>SUMIF(#REF!,BRANCH!B:B,#REF!)</f>
        <v>#REF!</v>
      </c>
      <c r="N773" s="52" t="e">
        <f>SUMIF(#REF!,BRANCH!A:A,#REF!)</f>
        <v>#REF!</v>
      </c>
      <c r="O773" s="23" t="e">
        <f t="shared" si="37"/>
        <v>#REF!</v>
      </c>
      <c r="P773" s="23">
        <f>SUMIF('Normal Call'!A:A,BRANCH!A:A,'Normal Call'!D:D)</f>
        <v>33027</v>
      </c>
      <c r="Q773" s="23">
        <f>SUMIF('Normal Call'!A:A,BRANCH!A:A,'Normal Call'!G:G)</f>
        <v>10</v>
      </c>
      <c r="R773" s="23">
        <f>SUMIF('Normal Call'!A:A,BRANCH!A:A,'Normal Call'!F:F)</f>
        <v>10</v>
      </c>
      <c r="S773" s="52">
        <f>SUMIF('Normal Call'!B:B,BRANCH!B:B,'Normal Call'!E:E)</f>
        <v>0</v>
      </c>
      <c r="T773" s="23">
        <f t="shared" si="38"/>
        <v>33017</v>
      </c>
    </row>
    <row r="774" spans="1:20" x14ac:dyDescent="0.25">
      <c r="A774" s="21">
        <v>835</v>
      </c>
      <c r="B774" s="33" t="s">
        <v>1324</v>
      </c>
      <c r="C774" s="34" t="s">
        <v>231</v>
      </c>
      <c r="D774" s="34" t="s">
        <v>187</v>
      </c>
      <c r="E774" s="22" t="s">
        <v>15</v>
      </c>
      <c r="F774" s="23">
        <f>SUMIF('Repledge Call'!A:A,BRANCH!A:A,'Repledge Call'!D:D)</f>
        <v>13648</v>
      </c>
      <c r="G774" s="23">
        <f>SUMIF('Repledge Call'!A:A,BRANCH!A:A,'Repledge Call'!G:G)</f>
        <v>0</v>
      </c>
      <c r="H774" s="23">
        <f>SUMIF('Repledge Call'!A:A,BRANCH!A:A,'Repledge Call'!F:F)</f>
        <v>0</v>
      </c>
      <c r="I774" s="52">
        <f>VLOOKUP(A:A,'Repledge Call'!A:E,5,0)</f>
        <v>0</v>
      </c>
      <c r="J774" s="23">
        <f t="shared" si="36"/>
        <v>13648</v>
      </c>
      <c r="K774" s="23" t="e">
        <f>SUMIF(#REF!,BRANCH!A:A,#REF!)</f>
        <v>#REF!</v>
      </c>
      <c r="L774" s="23" t="e">
        <f>SUMIF(#REF!,BRANCH!A:A,#REF!)</f>
        <v>#REF!</v>
      </c>
      <c r="M774" s="23" t="e">
        <f>SUMIF(#REF!,BRANCH!B:B,#REF!)</f>
        <v>#REF!</v>
      </c>
      <c r="N774" s="52" t="e">
        <f>SUMIF(#REF!,BRANCH!A:A,#REF!)</f>
        <v>#REF!</v>
      </c>
      <c r="O774" s="23" t="e">
        <f t="shared" si="37"/>
        <v>#REF!</v>
      </c>
      <c r="P774" s="23">
        <f>SUMIF('Normal Call'!A:A,BRANCH!A:A,'Normal Call'!D:D)</f>
        <v>134828</v>
      </c>
      <c r="Q774" s="23">
        <f>SUMIF('Normal Call'!A:A,BRANCH!A:A,'Normal Call'!G:G)</f>
        <v>45</v>
      </c>
      <c r="R774" s="23">
        <f>SUMIF('Normal Call'!A:A,BRANCH!A:A,'Normal Call'!F:F)</f>
        <v>18</v>
      </c>
      <c r="S774" s="52">
        <f>SUMIF('Normal Call'!B:B,BRANCH!B:B,'Normal Call'!E:E)</f>
        <v>27</v>
      </c>
      <c r="T774" s="23">
        <f t="shared" si="38"/>
        <v>134810</v>
      </c>
    </row>
    <row r="775" spans="1:20" x14ac:dyDescent="0.25">
      <c r="A775" s="21">
        <v>836</v>
      </c>
      <c r="B775" s="33" t="s">
        <v>1325</v>
      </c>
      <c r="C775" s="34" t="s">
        <v>237</v>
      </c>
      <c r="D775" s="34" t="s">
        <v>139</v>
      </c>
      <c r="E775" s="22" t="s">
        <v>16</v>
      </c>
      <c r="F775" s="23">
        <f>SUMIF('Repledge Call'!A:A,BRANCH!A:A,'Repledge Call'!D:D)</f>
        <v>10872</v>
      </c>
      <c r="G775" s="23">
        <f>SUMIF('Repledge Call'!A:A,BRANCH!A:A,'Repledge Call'!G:G)</f>
        <v>0</v>
      </c>
      <c r="H775" s="23">
        <f>SUMIF('Repledge Call'!A:A,BRANCH!A:A,'Repledge Call'!F:F)</f>
        <v>0</v>
      </c>
      <c r="I775" s="52">
        <f>VLOOKUP(A:A,'Repledge Call'!A:E,5,0)</f>
        <v>0</v>
      </c>
      <c r="J775" s="23">
        <f t="shared" si="36"/>
        <v>10872</v>
      </c>
      <c r="K775" s="23" t="e">
        <f>SUMIF(#REF!,BRANCH!A:A,#REF!)</f>
        <v>#REF!</v>
      </c>
      <c r="L775" s="23" t="e">
        <f>SUMIF(#REF!,BRANCH!A:A,#REF!)</f>
        <v>#REF!</v>
      </c>
      <c r="M775" s="23" t="e">
        <f>SUMIF(#REF!,BRANCH!B:B,#REF!)</f>
        <v>#REF!</v>
      </c>
      <c r="N775" s="52" t="e">
        <f>SUMIF(#REF!,BRANCH!A:A,#REF!)</f>
        <v>#REF!</v>
      </c>
      <c r="O775" s="23" t="e">
        <f t="shared" si="37"/>
        <v>#REF!</v>
      </c>
      <c r="P775" s="23">
        <f>SUMIF('Normal Call'!A:A,BRANCH!A:A,'Normal Call'!D:D)</f>
        <v>109996</v>
      </c>
      <c r="Q775" s="23">
        <f>SUMIF('Normal Call'!A:A,BRANCH!A:A,'Normal Call'!G:G)</f>
        <v>43</v>
      </c>
      <c r="R775" s="23">
        <f>SUMIF('Normal Call'!A:A,BRANCH!A:A,'Normal Call'!F:F)</f>
        <v>43</v>
      </c>
      <c r="S775" s="52">
        <f>SUMIF('Normal Call'!B:B,BRANCH!B:B,'Normal Call'!E:E)</f>
        <v>0</v>
      </c>
      <c r="T775" s="23">
        <f t="shared" si="38"/>
        <v>109953</v>
      </c>
    </row>
    <row r="776" spans="1:20" x14ac:dyDescent="0.25">
      <c r="A776" s="21">
        <v>837</v>
      </c>
      <c r="B776" s="33" t="s">
        <v>1326</v>
      </c>
      <c r="C776" s="34" t="s">
        <v>429</v>
      </c>
      <c r="D776" s="34" t="s">
        <v>152</v>
      </c>
      <c r="E776" s="22" t="s">
        <v>16</v>
      </c>
      <c r="F776" s="23">
        <f>SUMIF('Repledge Call'!A:A,BRANCH!A:A,'Repledge Call'!D:D)</f>
        <v>14361</v>
      </c>
      <c r="G776" s="23">
        <f>SUMIF('Repledge Call'!A:A,BRANCH!A:A,'Repledge Call'!G:G)</f>
        <v>0</v>
      </c>
      <c r="H776" s="23">
        <f>SUMIF('Repledge Call'!A:A,BRANCH!A:A,'Repledge Call'!F:F)</f>
        <v>0</v>
      </c>
      <c r="I776" s="52">
        <f>VLOOKUP(A:A,'Repledge Call'!A:E,5,0)</f>
        <v>0</v>
      </c>
      <c r="J776" s="23">
        <f t="shared" si="36"/>
        <v>14361</v>
      </c>
      <c r="K776" s="23" t="e">
        <f>SUMIF(#REF!,BRANCH!A:A,#REF!)</f>
        <v>#REF!</v>
      </c>
      <c r="L776" s="23" t="e">
        <f>SUMIF(#REF!,BRANCH!A:A,#REF!)</f>
        <v>#REF!</v>
      </c>
      <c r="M776" s="23" t="e">
        <f>SUMIF(#REF!,BRANCH!B:B,#REF!)</f>
        <v>#REF!</v>
      </c>
      <c r="N776" s="52" t="e">
        <f>SUMIF(#REF!,BRANCH!A:A,#REF!)</f>
        <v>#REF!</v>
      </c>
      <c r="O776" s="23" t="e">
        <f t="shared" si="37"/>
        <v>#REF!</v>
      </c>
      <c r="P776" s="23">
        <f>SUMIF('Normal Call'!A:A,BRANCH!A:A,'Normal Call'!D:D)</f>
        <v>138791</v>
      </c>
      <c r="Q776" s="23">
        <f>SUMIF('Normal Call'!A:A,BRANCH!A:A,'Normal Call'!G:G)</f>
        <v>41</v>
      </c>
      <c r="R776" s="23">
        <f>SUMIF('Normal Call'!A:A,BRANCH!A:A,'Normal Call'!F:F)</f>
        <v>41</v>
      </c>
      <c r="S776" s="52">
        <f>SUMIF('Normal Call'!B:B,BRANCH!B:B,'Normal Call'!E:E)</f>
        <v>0</v>
      </c>
      <c r="T776" s="23">
        <f t="shared" si="38"/>
        <v>138750</v>
      </c>
    </row>
    <row r="777" spans="1:20" x14ac:dyDescent="0.25">
      <c r="A777" s="21">
        <v>838</v>
      </c>
      <c r="B777" s="33" t="s">
        <v>1327</v>
      </c>
      <c r="C777" s="34" t="s">
        <v>289</v>
      </c>
      <c r="D777" s="34" t="s">
        <v>290</v>
      </c>
      <c r="E777" s="22" t="s">
        <v>17</v>
      </c>
      <c r="F777" s="23">
        <f>SUMIF('Repledge Call'!A:A,BRANCH!A:A,'Repledge Call'!D:D)</f>
        <v>11056</v>
      </c>
      <c r="G777" s="23">
        <f>SUMIF('Repledge Call'!A:A,BRANCH!A:A,'Repledge Call'!G:G)</f>
        <v>1</v>
      </c>
      <c r="H777" s="23">
        <f>SUMIF('Repledge Call'!A:A,BRANCH!A:A,'Repledge Call'!F:F)</f>
        <v>1</v>
      </c>
      <c r="I777" s="52">
        <f>VLOOKUP(A:A,'Repledge Call'!A:E,5,0)</f>
        <v>0</v>
      </c>
      <c r="J777" s="23">
        <f t="shared" si="36"/>
        <v>11055</v>
      </c>
      <c r="K777" s="23" t="e">
        <f>SUMIF(#REF!,BRANCH!A:A,#REF!)</f>
        <v>#REF!</v>
      </c>
      <c r="L777" s="23" t="e">
        <f>SUMIF(#REF!,BRANCH!A:A,#REF!)</f>
        <v>#REF!</v>
      </c>
      <c r="M777" s="23" t="e">
        <f>SUMIF(#REF!,BRANCH!B:B,#REF!)</f>
        <v>#REF!</v>
      </c>
      <c r="N777" s="52" t="e">
        <f>SUMIF(#REF!,BRANCH!A:A,#REF!)</f>
        <v>#REF!</v>
      </c>
      <c r="O777" s="23" t="e">
        <f t="shared" si="37"/>
        <v>#REF!</v>
      </c>
      <c r="P777" s="23">
        <f>SUMIF('Normal Call'!A:A,BRANCH!A:A,'Normal Call'!D:D)</f>
        <v>105054</v>
      </c>
      <c r="Q777" s="23">
        <f>SUMIF('Normal Call'!A:A,BRANCH!A:A,'Normal Call'!G:G)</f>
        <v>54</v>
      </c>
      <c r="R777" s="23">
        <f>SUMIF('Normal Call'!A:A,BRANCH!A:A,'Normal Call'!F:F)</f>
        <v>54</v>
      </c>
      <c r="S777" s="52">
        <f>SUMIF('Normal Call'!B:B,BRANCH!B:B,'Normal Call'!E:E)</f>
        <v>0</v>
      </c>
      <c r="T777" s="23">
        <f t="shared" si="38"/>
        <v>105000</v>
      </c>
    </row>
    <row r="778" spans="1:20" x14ac:dyDescent="0.25">
      <c r="A778" s="21">
        <v>839</v>
      </c>
      <c r="B778" s="33" t="s">
        <v>1328</v>
      </c>
      <c r="C778" s="34" t="s">
        <v>52</v>
      </c>
      <c r="D778" s="34" t="s">
        <v>461</v>
      </c>
      <c r="E778" s="22" t="s">
        <v>14</v>
      </c>
      <c r="F778" s="23">
        <f>SUMIF('Repledge Call'!A:A,BRANCH!A:A,'Repledge Call'!D:D)</f>
        <v>4936</v>
      </c>
      <c r="G778" s="23">
        <f>SUMIF('Repledge Call'!A:A,BRANCH!A:A,'Repledge Call'!G:G)</f>
        <v>0</v>
      </c>
      <c r="H778" s="23">
        <f>SUMIF('Repledge Call'!A:A,BRANCH!A:A,'Repledge Call'!F:F)</f>
        <v>0</v>
      </c>
      <c r="I778" s="52">
        <f>VLOOKUP(A:A,'Repledge Call'!A:E,5,0)</f>
        <v>0</v>
      </c>
      <c r="J778" s="23">
        <f t="shared" si="36"/>
        <v>4936</v>
      </c>
      <c r="K778" s="23" t="e">
        <f>SUMIF(#REF!,BRANCH!A:A,#REF!)</f>
        <v>#REF!</v>
      </c>
      <c r="L778" s="23" t="e">
        <f>SUMIF(#REF!,BRANCH!A:A,#REF!)</f>
        <v>#REF!</v>
      </c>
      <c r="M778" s="23" t="e">
        <f>SUMIF(#REF!,BRANCH!B:B,#REF!)</f>
        <v>#REF!</v>
      </c>
      <c r="N778" s="52" t="e">
        <f>SUMIF(#REF!,BRANCH!A:A,#REF!)</f>
        <v>#REF!</v>
      </c>
      <c r="O778" s="23" t="e">
        <f t="shared" si="37"/>
        <v>#REF!</v>
      </c>
      <c r="P778" s="23">
        <f>SUMIF('Normal Call'!A:A,BRANCH!A:A,'Normal Call'!D:D)</f>
        <v>52670</v>
      </c>
      <c r="Q778" s="23">
        <f>SUMIF('Normal Call'!A:A,BRANCH!A:A,'Normal Call'!G:G)</f>
        <v>35</v>
      </c>
      <c r="R778" s="23">
        <f>SUMIF('Normal Call'!A:A,BRANCH!A:A,'Normal Call'!F:F)</f>
        <v>35</v>
      </c>
      <c r="S778" s="52">
        <f>SUMIF('Normal Call'!B:B,BRANCH!B:B,'Normal Call'!E:E)</f>
        <v>0</v>
      </c>
      <c r="T778" s="23">
        <f t="shared" si="38"/>
        <v>52635</v>
      </c>
    </row>
    <row r="779" spans="1:20" x14ac:dyDescent="0.25">
      <c r="A779" s="21">
        <v>840</v>
      </c>
      <c r="B779" s="33" t="s">
        <v>1329</v>
      </c>
      <c r="C779" s="34" t="s">
        <v>160</v>
      </c>
      <c r="D779" s="34" t="s">
        <v>144</v>
      </c>
      <c r="E779" s="22" t="s">
        <v>18</v>
      </c>
      <c r="F779" s="23">
        <f>SUMIF('Repledge Call'!A:A,BRANCH!A:A,'Repledge Call'!D:D)</f>
        <v>42172</v>
      </c>
      <c r="G779" s="23">
        <f>SUMIF('Repledge Call'!A:A,BRANCH!A:A,'Repledge Call'!G:G)</f>
        <v>1</v>
      </c>
      <c r="H779" s="23">
        <f>SUMIF('Repledge Call'!A:A,BRANCH!A:A,'Repledge Call'!F:F)</f>
        <v>0</v>
      </c>
      <c r="I779" s="52">
        <f>VLOOKUP(A:A,'Repledge Call'!A:E,5,0)</f>
        <v>1</v>
      </c>
      <c r="J779" s="23">
        <f t="shared" si="36"/>
        <v>42172</v>
      </c>
      <c r="K779" s="23" t="e">
        <f>SUMIF(#REF!,BRANCH!A:A,#REF!)</f>
        <v>#REF!</v>
      </c>
      <c r="L779" s="23" t="e">
        <f>SUMIF(#REF!,BRANCH!A:A,#REF!)</f>
        <v>#REF!</v>
      </c>
      <c r="M779" s="23" t="e">
        <f>SUMIF(#REF!,BRANCH!B:B,#REF!)</f>
        <v>#REF!</v>
      </c>
      <c r="N779" s="52" t="e">
        <f>SUMIF(#REF!,BRANCH!A:A,#REF!)</f>
        <v>#REF!</v>
      </c>
      <c r="O779" s="23" t="e">
        <f t="shared" si="37"/>
        <v>#REF!</v>
      </c>
      <c r="P779" s="23">
        <f>SUMIF('Normal Call'!A:A,BRANCH!A:A,'Normal Call'!D:D)</f>
        <v>416405</v>
      </c>
      <c r="Q779" s="23">
        <f>SUMIF('Normal Call'!A:A,BRANCH!A:A,'Normal Call'!G:G)</f>
        <v>120</v>
      </c>
      <c r="R779" s="23">
        <f>SUMIF('Normal Call'!A:A,BRANCH!A:A,'Normal Call'!F:F)</f>
        <v>78</v>
      </c>
      <c r="S779" s="52">
        <f>SUMIF('Normal Call'!B:B,BRANCH!B:B,'Normal Call'!E:E)</f>
        <v>42</v>
      </c>
      <c r="T779" s="23">
        <f t="shared" si="38"/>
        <v>416327</v>
      </c>
    </row>
    <row r="780" spans="1:20" x14ac:dyDescent="0.25">
      <c r="A780" s="21">
        <v>841</v>
      </c>
      <c r="B780" s="33" t="s">
        <v>1330</v>
      </c>
      <c r="C780" s="34" t="s">
        <v>99</v>
      </c>
      <c r="D780" s="34" t="s">
        <v>301</v>
      </c>
      <c r="E780" s="22" t="s">
        <v>20</v>
      </c>
      <c r="F780" s="23">
        <f>SUMIF('Repledge Call'!A:A,BRANCH!A:A,'Repledge Call'!D:D)</f>
        <v>20435</v>
      </c>
      <c r="G780" s="23">
        <f>SUMIF('Repledge Call'!A:A,BRANCH!A:A,'Repledge Call'!G:G)</f>
        <v>1</v>
      </c>
      <c r="H780" s="23">
        <f>SUMIF('Repledge Call'!A:A,BRANCH!A:A,'Repledge Call'!F:F)</f>
        <v>1</v>
      </c>
      <c r="I780" s="52">
        <f>VLOOKUP(A:A,'Repledge Call'!A:E,5,0)</f>
        <v>0</v>
      </c>
      <c r="J780" s="23">
        <f t="shared" si="36"/>
        <v>20434</v>
      </c>
      <c r="K780" s="23" t="e">
        <f>SUMIF(#REF!,BRANCH!A:A,#REF!)</f>
        <v>#REF!</v>
      </c>
      <c r="L780" s="23" t="e">
        <f>SUMIF(#REF!,BRANCH!A:A,#REF!)</f>
        <v>#REF!</v>
      </c>
      <c r="M780" s="23" t="e">
        <f>SUMIF(#REF!,BRANCH!B:B,#REF!)</f>
        <v>#REF!</v>
      </c>
      <c r="N780" s="52" t="e">
        <f>SUMIF(#REF!,BRANCH!A:A,#REF!)</f>
        <v>#REF!</v>
      </c>
      <c r="O780" s="23" t="e">
        <f t="shared" si="37"/>
        <v>#REF!</v>
      </c>
      <c r="P780" s="23">
        <f>SUMIF('Normal Call'!A:A,BRANCH!A:A,'Normal Call'!D:D)</f>
        <v>200233</v>
      </c>
      <c r="Q780" s="23">
        <f>SUMIF('Normal Call'!A:A,BRANCH!A:A,'Normal Call'!G:G)</f>
        <v>65</v>
      </c>
      <c r="R780" s="23">
        <f>SUMIF('Normal Call'!A:A,BRANCH!A:A,'Normal Call'!F:F)</f>
        <v>65</v>
      </c>
      <c r="S780" s="52">
        <f>SUMIF('Normal Call'!B:B,BRANCH!B:B,'Normal Call'!E:E)</f>
        <v>0</v>
      </c>
      <c r="T780" s="23">
        <f t="shared" si="38"/>
        <v>200168</v>
      </c>
    </row>
    <row r="781" spans="1:20" x14ac:dyDescent="0.25">
      <c r="A781" s="21">
        <v>842</v>
      </c>
      <c r="B781" s="33" t="s">
        <v>1331</v>
      </c>
      <c r="C781" s="34" t="s">
        <v>537</v>
      </c>
      <c r="D781" s="34" t="s">
        <v>439</v>
      </c>
      <c r="E781" s="22" t="s">
        <v>14</v>
      </c>
      <c r="F781" s="23">
        <f>SUMIF('Repledge Call'!A:A,BRANCH!A:A,'Repledge Call'!D:D)</f>
        <v>12982</v>
      </c>
      <c r="G781" s="23">
        <f>SUMIF('Repledge Call'!A:A,BRANCH!A:A,'Repledge Call'!G:G)</f>
        <v>1</v>
      </c>
      <c r="H781" s="23">
        <f>SUMIF('Repledge Call'!A:A,BRANCH!A:A,'Repledge Call'!F:F)</f>
        <v>1</v>
      </c>
      <c r="I781" s="52">
        <f>VLOOKUP(A:A,'Repledge Call'!A:E,5,0)</f>
        <v>0</v>
      </c>
      <c r="J781" s="23">
        <f t="shared" si="36"/>
        <v>12981</v>
      </c>
      <c r="K781" s="23" t="e">
        <f>SUMIF(#REF!,BRANCH!A:A,#REF!)</f>
        <v>#REF!</v>
      </c>
      <c r="L781" s="23" t="e">
        <f>SUMIF(#REF!,BRANCH!A:A,#REF!)</f>
        <v>#REF!</v>
      </c>
      <c r="M781" s="23" t="e">
        <f>SUMIF(#REF!,BRANCH!B:B,#REF!)</f>
        <v>#REF!</v>
      </c>
      <c r="N781" s="52" t="e">
        <f>SUMIF(#REF!,BRANCH!A:A,#REF!)</f>
        <v>#REF!</v>
      </c>
      <c r="O781" s="23" t="e">
        <f t="shared" si="37"/>
        <v>#REF!</v>
      </c>
      <c r="P781" s="23">
        <f>SUMIF('Normal Call'!A:A,BRANCH!A:A,'Normal Call'!D:D)</f>
        <v>132709</v>
      </c>
      <c r="Q781" s="23">
        <f>SUMIF('Normal Call'!A:A,BRANCH!A:A,'Normal Call'!G:G)</f>
        <v>44</v>
      </c>
      <c r="R781" s="23">
        <f>SUMIF('Normal Call'!A:A,BRANCH!A:A,'Normal Call'!F:F)</f>
        <v>44</v>
      </c>
      <c r="S781" s="52">
        <f>SUMIF('Normal Call'!B:B,BRANCH!B:B,'Normal Call'!E:E)</f>
        <v>0</v>
      </c>
      <c r="T781" s="23">
        <f t="shared" si="38"/>
        <v>132665</v>
      </c>
    </row>
    <row r="782" spans="1:20" x14ac:dyDescent="0.25">
      <c r="A782" s="21">
        <v>843</v>
      </c>
      <c r="B782" s="33" t="s">
        <v>1332</v>
      </c>
      <c r="C782" s="34" t="s">
        <v>422</v>
      </c>
      <c r="D782" s="34" t="s">
        <v>280</v>
      </c>
      <c r="E782" s="22" t="s">
        <v>16</v>
      </c>
      <c r="F782" s="23">
        <f>SUMIF('Repledge Call'!A:A,BRANCH!A:A,'Repledge Call'!D:D)</f>
        <v>8279</v>
      </c>
      <c r="G782" s="23">
        <f>SUMIF('Repledge Call'!A:A,BRANCH!A:A,'Repledge Call'!G:G)</f>
        <v>0</v>
      </c>
      <c r="H782" s="23">
        <f>SUMIF('Repledge Call'!A:A,BRANCH!A:A,'Repledge Call'!F:F)</f>
        <v>0</v>
      </c>
      <c r="I782" s="52">
        <f>VLOOKUP(A:A,'Repledge Call'!A:E,5,0)</f>
        <v>0</v>
      </c>
      <c r="J782" s="23">
        <f t="shared" si="36"/>
        <v>8279</v>
      </c>
      <c r="K782" s="23" t="e">
        <f>SUMIF(#REF!,BRANCH!A:A,#REF!)</f>
        <v>#REF!</v>
      </c>
      <c r="L782" s="23" t="e">
        <f>SUMIF(#REF!,BRANCH!A:A,#REF!)</f>
        <v>#REF!</v>
      </c>
      <c r="M782" s="23" t="e">
        <f>SUMIF(#REF!,BRANCH!B:B,#REF!)</f>
        <v>#REF!</v>
      </c>
      <c r="N782" s="52" t="e">
        <f>SUMIF(#REF!,BRANCH!A:A,#REF!)</f>
        <v>#REF!</v>
      </c>
      <c r="O782" s="23" t="e">
        <f t="shared" si="37"/>
        <v>#REF!</v>
      </c>
      <c r="P782" s="23">
        <f>SUMIF('Normal Call'!A:A,BRANCH!A:A,'Normal Call'!D:D)</f>
        <v>90698</v>
      </c>
      <c r="Q782" s="23">
        <f>SUMIF('Normal Call'!A:A,BRANCH!A:A,'Normal Call'!G:G)</f>
        <v>28</v>
      </c>
      <c r="R782" s="23">
        <f>SUMIF('Normal Call'!A:A,BRANCH!A:A,'Normal Call'!F:F)</f>
        <v>28</v>
      </c>
      <c r="S782" s="52">
        <f>SUMIF('Normal Call'!B:B,BRANCH!B:B,'Normal Call'!E:E)</f>
        <v>0</v>
      </c>
      <c r="T782" s="23">
        <f t="shared" si="38"/>
        <v>90670</v>
      </c>
    </row>
    <row r="783" spans="1:20" x14ac:dyDescent="0.25">
      <c r="A783" s="21">
        <v>844</v>
      </c>
      <c r="B783" s="33" t="s">
        <v>1333</v>
      </c>
      <c r="C783" s="34" t="s">
        <v>570</v>
      </c>
      <c r="D783" s="34" t="s">
        <v>365</v>
      </c>
      <c r="E783" s="22" t="s">
        <v>20</v>
      </c>
      <c r="F783" s="23">
        <f>SUMIF('Repledge Call'!A:A,BRANCH!A:A,'Repledge Call'!D:D)</f>
        <v>6167</v>
      </c>
      <c r="G783" s="23">
        <f>SUMIF('Repledge Call'!A:A,BRANCH!A:A,'Repledge Call'!G:G)</f>
        <v>0</v>
      </c>
      <c r="H783" s="23">
        <f>SUMIF('Repledge Call'!A:A,BRANCH!A:A,'Repledge Call'!F:F)</f>
        <v>0</v>
      </c>
      <c r="I783" s="52">
        <f>VLOOKUP(A:A,'Repledge Call'!A:E,5,0)</f>
        <v>0</v>
      </c>
      <c r="J783" s="23">
        <f t="shared" si="36"/>
        <v>6167</v>
      </c>
      <c r="K783" s="23" t="e">
        <f>SUMIF(#REF!,BRANCH!A:A,#REF!)</f>
        <v>#REF!</v>
      </c>
      <c r="L783" s="23" t="e">
        <f>SUMIF(#REF!,BRANCH!A:A,#REF!)</f>
        <v>#REF!</v>
      </c>
      <c r="M783" s="23" t="e">
        <f>SUMIF(#REF!,BRANCH!B:B,#REF!)</f>
        <v>#REF!</v>
      </c>
      <c r="N783" s="52" t="e">
        <f>SUMIF(#REF!,BRANCH!A:A,#REF!)</f>
        <v>#REF!</v>
      </c>
      <c r="O783" s="23" t="e">
        <f t="shared" si="37"/>
        <v>#REF!</v>
      </c>
      <c r="P783" s="23">
        <f>SUMIF('Normal Call'!A:A,BRANCH!A:A,'Normal Call'!D:D)</f>
        <v>57223</v>
      </c>
      <c r="Q783" s="23">
        <f>SUMIF('Normal Call'!A:A,BRANCH!A:A,'Normal Call'!G:G)</f>
        <v>20</v>
      </c>
      <c r="R783" s="23">
        <f>SUMIF('Normal Call'!A:A,BRANCH!A:A,'Normal Call'!F:F)</f>
        <v>20</v>
      </c>
      <c r="S783" s="52">
        <f>SUMIF('Normal Call'!B:B,BRANCH!B:B,'Normal Call'!E:E)</f>
        <v>0</v>
      </c>
      <c r="T783" s="23">
        <f t="shared" si="38"/>
        <v>57203</v>
      </c>
    </row>
    <row r="784" spans="1:20" x14ac:dyDescent="0.25">
      <c r="A784" s="21">
        <v>845</v>
      </c>
      <c r="B784" s="33" t="s">
        <v>1334</v>
      </c>
      <c r="C784" s="34" t="s">
        <v>349</v>
      </c>
      <c r="D784" s="34" t="s">
        <v>301</v>
      </c>
      <c r="E784" s="22" t="s">
        <v>20</v>
      </c>
      <c r="F784" s="23">
        <f>SUMIF('Repledge Call'!A:A,BRANCH!A:A,'Repledge Call'!D:D)</f>
        <v>10034</v>
      </c>
      <c r="G784" s="23">
        <f>SUMIF('Repledge Call'!A:A,BRANCH!A:A,'Repledge Call'!G:G)</f>
        <v>0</v>
      </c>
      <c r="H784" s="23">
        <f>SUMIF('Repledge Call'!A:A,BRANCH!A:A,'Repledge Call'!F:F)</f>
        <v>0</v>
      </c>
      <c r="I784" s="52">
        <f>VLOOKUP(A:A,'Repledge Call'!A:E,5,0)</f>
        <v>0</v>
      </c>
      <c r="J784" s="23">
        <f t="shared" si="36"/>
        <v>10034</v>
      </c>
      <c r="K784" s="23" t="e">
        <f>SUMIF(#REF!,BRANCH!A:A,#REF!)</f>
        <v>#REF!</v>
      </c>
      <c r="L784" s="23" t="e">
        <f>SUMIF(#REF!,BRANCH!A:A,#REF!)</f>
        <v>#REF!</v>
      </c>
      <c r="M784" s="23" t="e">
        <f>SUMIF(#REF!,BRANCH!B:B,#REF!)</f>
        <v>#REF!</v>
      </c>
      <c r="N784" s="52" t="e">
        <f>SUMIF(#REF!,BRANCH!A:A,#REF!)</f>
        <v>#REF!</v>
      </c>
      <c r="O784" s="23" t="e">
        <f t="shared" si="37"/>
        <v>#REF!</v>
      </c>
      <c r="P784" s="23">
        <f>SUMIF('Normal Call'!A:A,BRANCH!A:A,'Normal Call'!D:D)</f>
        <v>99818</v>
      </c>
      <c r="Q784" s="23">
        <f>SUMIF('Normal Call'!A:A,BRANCH!A:A,'Normal Call'!G:G)</f>
        <v>49</v>
      </c>
      <c r="R784" s="23">
        <f>SUMIF('Normal Call'!A:A,BRANCH!A:A,'Normal Call'!F:F)</f>
        <v>49</v>
      </c>
      <c r="S784" s="52">
        <f>SUMIF('Normal Call'!B:B,BRANCH!B:B,'Normal Call'!E:E)</f>
        <v>0</v>
      </c>
      <c r="T784" s="23">
        <f t="shared" si="38"/>
        <v>99769</v>
      </c>
    </row>
    <row r="785" spans="1:20" x14ac:dyDescent="0.25">
      <c r="A785" s="21">
        <v>846</v>
      </c>
      <c r="B785" s="33" t="s">
        <v>1335</v>
      </c>
      <c r="C785" s="34" t="s">
        <v>190</v>
      </c>
      <c r="D785" s="34" t="s">
        <v>120</v>
      </c>
      <c r="E785" s="22" t="s">
        <v>16</v>
      </c>
      <c r="F785" s="23">
        <f>SUMIF('Repledge Call'!A:A,BRANCH!A:A,'Repledge Call'!D:D)</f>
        <v>12800</v>
      </c>
      <c r="G785" s="23">
        <f>SUMIF('Repledge Call'!A:A,BRANCH!A:A,'Repledge Call'!G:G)</f>
        <v>1</v>
      </c>
      <c r="H785" s="23">
        <f>SUMIF('Repledge Call'!A:A,BRANCH!A:A,'Repledge Call'!F:F)</f>
        <v>1</v>
      </c>
      <c r="I785" s="52">
        <f>VLOOKUP(A:A,'Repledge Call'!A:E,5,0)</f>
        <v>0</v>
      </c>
      <c r="J785" s="23">
        <f t="shared" si="36"/>
        <v>12799</v>
      </c>
      <c r="K785" s="23" t="e">
        <f>SUMIF(#REF!,BRANCH!A:A,#REF!)</f>
        <v>#REF!</v>
      </c>
      <c r="L785" s="23" t="e">
        <f>SUMIF(#REF!,BRANCH!A:A,#REF!)</f>
        <v>#REF!</v>
      </c>
      <c r="M785" s="23" t="e">
        <f>SUMIF(#REF!,BRANCH!B:B,#REF!)</f>
        <v>#REF!</v>
      </c>
      <c r="N785" s="52" t="e">
        <f>SUMIF(#REF!,BRANCH!A:A,#REF!)</f>
        <v>#REF!</v>
      </c>
      <c r="O785" s="23" t="e">
        <f t="shared" si="37"/>
        <v>#REF!</v>
      </c>
      <c r="P785" s="23">
        <f>SUMIF('Normal Call'!A:A,BRANCH!A:A,'Normal Call'!D:D)</f>
        <v>126241</v>
      </c>
      <c r="Q785" s="23">
        <f>SUMIF('Normal Call'!A:A,BRANCH!A:A,'Normal Call'!G:G)</f>
        <v>49</v>
      </c>
      <c r="R785" s="23">
        <f>SUMIF('Normal Call'!A:A,BRANCH!A:A,'Normal Call'!F:F)</f>
        <v>49</v>
      </c>
      <c r="S785" s="52">
        <f>SUMIF('Normal Call'!B:B,BRANCH!B:B,'Normal Call'!E:E)</f>
        <v>0</v>
      </c>
      <c r="T785" s="23">
        <f t="shared" si="38"/>
        <v>126192</v>
      </c>
    </row>
    <row r="786" spans="1:20" x14ac:dyDescent="0.25">
      <c r="A786" s="21">
        <v>847</v>
      </c>
      <c r="B786" s="33" t="s">
        <v>1336</v>
      </c>
      <c r="C786" s="34" t="s">
        <v>52</v>
      </c>
      <c r="D786" s="34" t="s">
        <v>461</v>
      </c>
      <c r="E786" s="22" t="s">
        <v>14</v>
      </c>
      <c r="F786" s="23">
        <f>SUMIF('Repledge Call'!A:A,BRANCH!A:A,'Repledge Call'!D:D)</f>
        <v>5659</v>
      </c>
      <c r="G786" s="23">
        <f>SUMIF('Repledge Call'!A:A,BRANCH!A:A,'Repledge Call'!G:G)</f>
        <v>0</v>
      </c>
      <c r="H786" s="23">
        <f>SUMIF('Repledge Call'!A:A,BRANCH!A:A,'Repledge Call'!F:F)</f>
        <v>0</v>
      </c>
      <c r="I786" s="52">
        <f>VLOOKUP(A:A,'Repledge Call'!A:E,5,0)</f>
        <v>0</v>
      </c>
      <c r="J786" s="23">
        <f t="shared" si="36"/>
        <v>5659</v>
      </c>
      <c r="K786" s="23" t="e">
        <f>SUMIF(#REF!,BRANCH!A:A,#REF!)</f>
        <v>#REF!</v>
      </c>
      <c r="L786" s="23" t="e">
        <f>SUMIF(#REF!,BRANCH!A:A,#REF!)</f>
        <v>#REF!</v>
      </c>
      <c r="M786" s="23" t="e">
        <f>SUMIF(#REF!,BRANCH!B:B,#REF!)</f>
        <v>#REF!</v>
      </c>
      <c r="N786" s="52" t="e">
        <f>SUMIF(#REF!,BRANCH!A:A,#REF!)</f>
        <v>#REF!</v>
      </c>
      <c r="O786" s="23" t="e">
        <f t="shared" si="37"/>
        <v>#REF!</v>
      </c>
      <c r="P786" s="23">
        <f>SUMIF('Normal Call'!A:A,BRANCH!A:A,'Normal Call'!D:D)</f>
        <v>59853</v>
      </c>
      <c r="Q786" s="23">
        <f>SUMIF('Normal Call'!A:A,BRANCH!A:A,'Normal Call'!G:G)</f>
        <v>16</v>
      </c>
      <c r="R786" s="23">
        <f>SUMIF('Normal Call'!A:A,BRANCH!A:A,'Normal Call'!F:F)</f>
        <v>16</v>
      </c>
      <c r="S786" s="52">
        <f>SUMIF('Normal Call'!B:B,BRANCH!B:B,'Normal Call'!E:E)</f>
        <v>0</v>
      </c>
      <c r="T786" s="23">
        <f t="shared" si="38"/>
        <v>59837</v>
      </c>
    </row>
    <row r="787" spans="1:20" x14ac:dyDescent="0.25">
      <c r="A787" s="21">
        <v>848</v>
      </c>
      <c r="B787" s="33" t="s">
        <v>1337</v>
      </c>
      <c r="C787" s="34" t="s">
        <v>374</v>
      </c>
      <c r="D787" s="34" t="s">
        <v>372</v>
      </c>
      <c r="E787" s="22" t="s">
        <v>15</v>
      </c>
      <c r="F787" s="23">
        <f>SUMIF('Repledge Call'!A:A,BRANCH!A:A,'Repledge Call'!D:D)</f>
        <v>7240</v>
      </c>
      <c r="G787" s="23">
        <f>SUMIF('Repledge Call'!A:A,BRANCH!A:A,'Repledge Call'!G:G)</f>
        <v>0</v>
      </c>
      <c r="H787" s="23">
        <f>SUMIF('Repledge Call'!A:A,BRANCH!A:A,'Repledge Call'!F:F)</f>
        <v>0</v>
      </c>
      <c r="I787" s="52">
        <f>VLOOKUP(A:A,'Repledge Call'!A:E,5,0)</f>
        <v>0</v>
      </c>
      <c r="J787" s="23">
        <f t="shared" si="36"/>
        <v>7240</v>
      </c>
      <c r="K787" s="23" t="e">
        <f>SUMIF(#REF!,BRANCH!A:A,#REF!)</f>
        <v>#REF!</v>
      </c>
      <c r="L787" s="23" t="e">
        <f>SUMIF(#REF!,BRANCH!A:A,#REF!)</f>
        <v>#REF!</v>
      </c>
      <c r="M787" s="23" t="e">
        <f>SUMIF(#REF!,BRANCH!B:B,#REF!)</f>
        <v>#REF!</v>
      </c>
      <c r="N787" s="52" t="e">
        <f>SUMIF(#REF!,BRANCH!A:A,#REF!)</f>
        <v>#REF!</v>
      </c>
      <c r="O787" s="23" t="e">
        <f t="shared" si="37"/>
        <v>#REF!</v>
      </c>
      <c r="P787" s="23">
        <f>SUMIF('Normal Call'!A:A,BRANCH!A:A,'Normal Call'!D:D)</f>
        <v>67878</v>
      </c>
      <c r="Q787" s="23">
        <f>SUMIF('Normal Call'!A:A,BRANCH!A:A,'Normal Call'!G:G)</f>
        <v>30</v>
      </c>
      <c r="R787" s="23">
        <f>SUMIF('Normal Call'!A:A,BRANCH!A:A,'Normal Call'!F:F)</f>
        <v>30</v>
      </c>
      <c r="S787" s="52">
        <f>SUMIF('Normal Call'!B:B,BRANCH!B:B,'Normal Call'!E:E)</f>
        <v>0</v>
      </c>
      <c r="T787" s="23">
        <f t="shared" si="38"/>
        <v>67848</v>
      </c>
    </row>
    <row r="788" spans="1:20" x14ac:dyDescent="0.25">
      <c r="A788" s="21">
        <v>849</v>
      </c>
      <c r="B788" s="33" t="s">
        <v>1338</v>
      </c>
      <c r="C788" s="34" t="s">
        <v>266</v>
      </c>
      <c r="D788" s="34" t="s">
        <v>144</v>
      </c>
      <c r="E788" s="22" t="s">
        <v>18</v>
      </c>
      <c r="F788" s="23">
        <f>SUMIF('Repledge Call'!A:A,BRANCH!A:A,'Repledge Call'!D:D)</f>
        <v>27570</v>
      </c>
      <c r="G788" s="23">
        <f>SUMIF('Repledge Call'!A:A,BRANCH!A:A,'Repledge Call'!G:G)</f>
        <v>3</v>
      </c>
      <c r="H788" s="23">
        <f>SUMIF('Repledge Call'!A:A,BRANCH!A:A,'Repledge Call'!F:F)</f>
        <v>0</v>
      </c>
      <c r="I788" s="52">
        <f>VLOOKUP(A:A,'Repledge Call'!A:E,5,0)</f>
        <v>3</v>
      </c>
      <c r="J788" s="23">
        <f t="shared" si="36"/>
        <v>27570</v>
      </c>
      <c r="K788" s="23" t="e">
        <f>SUMIF(#REF!,BRANCH!A:A,#REF!)</f>
        <v>#REF!</v>
      </c>
      <c r="L788" s="23" t="e">
        <f>SUMIF(#REF!,BRANCH!A:A,#REF!)</f>
        <v>#REF!</v>
      </c>
      <c r="M788" s="23" t="e">
        <f>SUMIF(#REF!,BRANCH!B:B,#REF!)</f>
        <v>#REF!</v>
      </c>
      <c r="N788" s="52" t="e">
        <f>SUMIF(#REF!,BRANCH!A:A,#REF!)</f>
        <v>#REF!</v>
      </c>
      <c r="O788" s="23" t="e">
        <f t="shared" si="37"/>
        <v>#REF!</v>
      </c>
      <c r="P788" s="23">
        <f>SUMIF('Normal Call'!A:A,BRANCH!A:A,'Normal Call'!D:D)</f>
        <v>258299</v>
      </c>
      <c r="Q788" s="23">
        <f>SUMIF('Normal Call'!A:A,BRANCH!A:A,'Normal Call'!G:G)</f>
        <v>99</v>
      </c>
      <c r="R788" s="23">
        <f>SUMIF('Normal Call'!A:A,BRANCH!A:A,'Normal Call'!F:F)</f>
        <v>51</v>
      </c>
      <c r="S788" s="52">
        <f>SUMIF('Normal Call'!B:B,BRANCH!B:B,'Normal Call'!E:E)</f>
        <v>48</v>
      </c>
      <c r="T788" s="23">
        <f t="shared" si="38"/>
        <v>258248</v>
      </c>
    </row>
    <row r="789" spans="1:20" x14ac:dyDescent="0.25">
      <c r="A789" s="21">
        <v>850</v>
      </c>
      <c r="B789" s="33" t="s">
        <v>1339</v>
      </c>
      <c r="C789" s="34" t="s">
        <v>294</v>
      </c>
      <c r="D789" s="34" t="s">
        <v>295</v>
      </c>
      <c r="E789" s="22" t="s">
        <v>19</v>
      </c>
      <c r="F789" s="23">
        <f>SUMIF('Repledge Call'!A:A,BRANCH!A:A,'Repledge Call'!D:D)</f>
        <v>15003</v>
      </c>
      <c r="G789" s="23">
        <f>SUMIF('Repledge Call'!A:A,BRANCH!A:A,'Repledge Call'!G:G)</f>
        <v>0</v>
      </c>
      <c r="H789" s="23">
        <f>SUMIF('Repledge Call'!A:A,BRANCH!A:A,'Repledge Call'!F:F)</f>
        <v>0</v>
      </c>
      <c r="I789" s="52">
        <f>VLOOKUP(A:A,'Repledge Call'!A:E,5,0)</f>
        <v>0</v>
      </c>
      <c r="J789" s="23">
        <f t="shared" si="36"/>
        <v>15003</v>
      </c>
      <c r="K789" s="23" t="e">
        <f>SUMIF(#REF!,BRANCH!A:A,#REF!)</f>
        <v>#REF!</v>
      </c>
      <c r="L789" s="23" t="e">
        <f>SUMIF(#REF!,BRANCH!A:A,#REF!)</f>
        <v>#REF!</v>
      </c>
      <c r="M789" s="23" t="e">
        <f>SUMIF(#REF!,BRANCH!B:B,#REF!)</f>
        <v>#REF!</v>
      </c>
      <c r="N789" s="52" t="e">
        <f>SUMIF(#REF!,BRANCH!A:A,#REF!)</f>
        <v>#REF!</v>
      </c>
      <c r="O789" s="23" t="e">
        <f t="shared" si="37"/>
        <v>#REF!</v>
      </c>
      <c r="P789" s="23">
        <f>SUMIF('Normal Call'!A:A,BRANCH!A:A,'Normal Call'!D:D)</f>
        <v>163722</v>
      </c>
      <c r="Q789" s="23">
        <f>SUMIF('Normal Call'!A:A,BRANCH!A:A,'Normal Call'!G:G)</f>
        <v>67</v>
      </c>
      <c r="R789" s="23">
        <f>SUMIF('Normal Call'!A:A,BRANCH!A:A,'Normal Call'!F:F)</f>
        <v>67</v>
      </c>
      <c r="S789" s="52">
        <f>SUMIF('Normal Call'!B:B,BRANCH!B:B,'Normal Call'!E:E)</f>
        <v>0</v>
      </c>
      <c r="T789" s="23">
        <f t="shared" si="38"/>
        <v>163655</v>
      </c>
    </row>
    <row r="790" spans="1:20" x14ac:dyDescent="0.25">
      <c r="A790" s="21">
        <v>851</v>
      </c>
      <c r="B790" s="33" t="s">
        <v>1340</v>
      </c>
      <c r="C790" s="34" t="s">
        <v>302</v>
      </c>
      <c r="D790" s="34" t="s">
        <v>176</v>
      </c>
      <c r="E790" s="22" t="s">
        <v>17</v>
      </c>
      <c r="F790" s="23">
        <f>SUMIF('Repledge Call'!A:A,BRANCH!A:A,'Repledge Call'!D:D)</f>
        <v>11401</v>
      </c>
      <c r="G790" s="23">
        <f>SUMIF('Repledge Call'!A:A,BRANCH!A:A,'Repledge Call'!G:G)</f>
        <v>0</v>
      </c>
      <c r="H790" s="23">
        <f>SUMIF('Repledge Call'!A:A,BRANCH!A:A,'Repledge Call'!F:F)</f>
        <v>0</v>
      </c>
      <c r="I790" s="52">
        <f>VLOOKUP(A:A,'Repledge Call'!A:E,5,0)</f>
        <v>0</v>
      </c>
      <c r="J790" s="23">
        <f t="shared" si="36"/>
        <v>11401</v>
      </c>
      <c r="K790" s="23" t="e">
        <f>SUMIF(#REF!,BRANCH!A:A,#REF!)</f>
        <v>#REF!</v>
      </c>
      <c r="L790" s="23" t="e">
        <f>SUMIF(#REF!,BRANCH!A:A,#REF!)</f>
        <v>#REF!</v>
      </c>
      <c r="M790" s="23" t="e">
        <f>SUMIF(#REF!,BRANCH!B:B,#REF!)</f>
        <v>#REF!</v>
      </c>
      <c r="N790" s="52" t="e">
        <f>SUMIF(#REF!,BRANCH!A:A,#REF!)</f>
        <v>#REF!</v>
      </c>
      <c r="O790" s="23" t="e">
        <f t="shared" si="37"/>
        <v>#REF!</v>
      </c>
      <c r="P790" s="23">
        <f>SUMIF('Normal Call'!A:A,BRANCH!A:A,'Normal Call'!D:D)</f>
        <v>122873</v>
      </c>
      <c r="Q790" s="23">
        <f>SUMIF('Normal Call'!A:A,BRANCH!A:A,'Normal Call'!G:G)</f>
        <v>75</v>
      </c>
      <c r="R790" s="23">
        <f>SUMIF('Normal Call'!A:A,BRANCH!A:A,'Normal Call'!F:F)</f>
        <v>75</v>
      </c>
      <c r="S790" s="52">
        <f>SUMIF('Normal Call'!B:B,BRANCH!B:B,'Normal Call'!E:E)</f>
        <v>0</v>
      </c>
      <c r="T790" s="23">
        <f t="shared" si="38"/>
        <v>122798</v>
      </c>
    </row>
    <row r="791" spans="1:20" x14ac:dyDescent="0.25">
      <c r="A791" s="21">
        <v>852</v>
      </c>
      <c r="B791" s="33" t="s">
        <v>1341</v>
      </c>
      <c r="C791" s="34" t="s">
        <v>99</v>
      </c>
      <c r="D791" s="34" t="s">
        <v>301</v>
      </c>
      <c r="E791" s="22" t="s">
        <v>20</v>
      </c>
      <c r="F791" s="23">
        <f>SUMIF('Repledge Call'!A:A,BRANCH!A:A,'Repledge Call'!D:D)</f>
        <v>3932</v>
      </c>
      <c r="G791" s="23">
        <f>SUMIF('Repledge Call'!A:A,BRANCH!A:A,'Repledge Call'!G:G)</f>
        <v>0</v>
      </c>
      <c r="H791" s="23">
        <f>SUMIF('Repledge Call'!A:A,BRANCH!A:A,'Repledge Call'!F:F)</f>
        <v>0</v>
      </c>
      <c r="I791" s="52">
        <f>VLOOKUP(A:A,'Repledge Call'!A:E,5,0)</f>
        <v>0</v>
      </c>
      <c r="J791" s="23">
        <f t="shared" si="36"/>
        <v>3932</v>
      </c>
      <c r="K791" s="23" t="e">
        <f>SUMIF(#REF!,BRANCH!A:A,#REF!)</f>
        <v>#REF!</v>
      </c>
      <c r="L791" s="23" t="e">
        <f>SUMIF(#REF!,BRANCH!A:A,#REF!)</f>
        <v>#REF!</v>
      </c>
      <c r="M791" s="23" t="e">
        <f>SUMIF(#REF!,BRANCH!B:B,#REF!)</f>
        <v>#REF!</v>
      </c>
      <c r="N791" s="52" t="e">
        <f>SUMIF(#REF!,BRANCH!A:A,#REF!)</f>
        <v>#REF!</v>
      </c>
      <c r="O791" s="23" t="e">
        <f t="shared" si="37"/>
        <v>#REF!</v>
      </c>
      <c r="P791" s="23">
        <f>SUMIF('Normal Call'!A:A,BRANCH!A:A,'Normal Call'!D:D)</f>
        <v>40193</v>
      </c>
      <c r="Q791" s="23">
        <f>SUMIF('Normal Call'!A:A,BRANCH!A:A,'Normal Call'!G:G)</f>
        <v>11</v>
      </c>
      <c r="R791" s="23">
        <f>SUMIF('Normal Call'!A:A,BRANCH!A:A,'Normal Call'!F:F)</f>
        <v>11</v>
      </c>
      <c r="S791" s="52">
        <f>SUMIF('Normal Call'!B:B,BRANCH!B:B,'Normal Call'!E:E)</f>
        <v>0</v>
      </c>
      <c r="T791" s="23">
        <f t="shared" si="38"/>
        <v>40182</v>
      </c>
    </row>
    <row r="792" spans="1:20" x14ac:dyDescent="0.25">
      <c r="A792" s="21">
        <v>853</v>
      </c>
      <c r="B792" s="33" t="s">
        <v>1342</v>
      </c>
      <c r="C792" s="34" t="s">
        <v>218</v>
      </c>
      <c r="D792" s="34" t="s">
        <v>203</v>
      </c>
      <c r="E792" s="22" t="s">
        <v>20</v>
      </c>
      <c r="F792" s="23">
        <f>SUMIF('Repledge Call'!A:A,BRANCH!A:A,'Repledge Call'!D:D)</f>
        <v>5978</v>
      </c>
      <c r="G792" s="23">
        <f>SUMIF('Repledge Call'!A:A,BRANCH!A:A,'Repledge Call'!G:G)</f>
        <v>0</v>
      </c>
      <c r="H792" s="23">
        <f>SUMIF('Repledge Call'!A:A,BRANCH!A:A,'Repledge Call'!F:F)</f>
        <v>0</v>
      </c>
      <c r="I792" s="52">
        <f>VLOOKUP(A:A,'Repledge Call'!A:E,5,0)</f>
        <v>0</v>
      </c>
      <c r="J792" s="23">
        <f t="shared" si="36"/>
        <v>5978</v>
      </c>
      <c r="K792" s="23" t="e">
        <f>SUMIF(#REF!,BRANCH!A:A,#REF!)</f>
        <v>#REF!</v>
      </c>
      <c r="L792" s="23" t="e">
        <f>SUMIF(#REF!,BRANCH!A:A,#REF!)</f>
        <v>#REF!</v>
      </c>
      <c r="M792" s="23" t="e">
        <f>SUMIF(#REF!,BRANCH!B:B,#REF!)</f>
        <v>#REF!</v>
      </c>
      <c r="N792" s="52" t="e">
        <f>SUMIF(#REF!,BRANCH!A:A,#REF!)</f>
        <v>#REF!</v>
      </c>
      <c r="O792" s="23" t="e">
        <f t="shared" si="37"/>
        <v>#REF!</v>
      </c>
      <c r="P792" s="23">
        <f>SUMIF('Normal Call'!A:A,BRANCH!A:A,'Normal Call'!D:D)</f>
        <v>60694</v>
      </c>
      <c r="Q792" s="23">
        <f>SUMIF('Normal Call'!A:A,BRANCH!A:A,'Normal Call'!G:G)</f>
        <v>20</v>
      </c>
      <c r="R792" s="23">
        <f>SUMIF('Normal Call'!A:A,BRANCH!A:A,'Normal Call'!F:F)</f>
        <v>20</v>
      </c>
      <c r="S792" s="52">
        <f>SUMIF('Normal Call'!B:B,BRANCH!B:B,'Normal Call'!E:E)</f>
        <v>0</v>
      </c>
      <c r="T792" s="23">
        <f t="shared" si="38"/>
        <v>60674</v>
      </c>
    </row>
    <row r="793" spans="1:20" x14ac:dyDescent="0.25">
      <c r="A793" s="21">
        <v>854</v>
      </c>
      <c r="B793" s="33" t="s">
        <v>1343</v>
      </c>
      <c r="C793" s="34" t="s">
        <v>505</v>
      </c>
      <c r="D793" s="34" t="s">
        <v>470</v>
      </c>
      <c r="E793" s="22" t="s">
        <v>15</v>
      </c>
      <c r="F793" s="23">
        <f>SUMIF('Repledge Call'!A:A,BRANCH!A:A,'Repledge Call'!D:D)</f>
        <v>3354</v>
      </c>
      <c r="G793" s="23">
        <f>SUMIF('Repledge Call'!A:A,BRANCH!A:A,'Repledge Call'!G:G)</f>
        <v>0</v>
      </c>
      <c r="H793" s="23">
        <f>SUMIF('Repledge Call'!A:A,BRANCH!A:A,'Repledge Call'!F:F)</f>
        <v>0</v>
      </c>
      <c r="I793" s="52">
        <f>VLOOKUP(A:A,'Repledge Call'!A:E,5,0)</f>
        <v>0</v>
      </c>
      <c r="J793" s="23">
        <f t="shared" si="36"/>
        <v>3354</v>
      </c>
      <c r="K793" s="23" t="e">
        <f>SUMIF(#REF!,BRANCH!A:A,#REF!)</f>
        <v>#REF!</v>
      </c>
      <c r="L793" s="23" t="e">
        <f>SUMIF(#REF!,BRANCH!A:A,#REF!)</f>
        <v>#REF!</v>
      </c>
      <c r="M793" s="23" t="e">
        <f>SUMIF(#REF!,BRANCH!B:B,#REF!)</f>
        <v>#REF!</v>
      </c>
      <c r="N793" s="52" t="e">
        <f>SUMIF(#REF!,BRANCH!A:A,#REF!)</f>
        <v>#REF!</v>
      </c>
      <c r="O793" s="23" t="e">
        <f t="shared" si="37"/>
        <v>#REF!</v>
      </c>
      <c r="P793" s="23">
        <f>SUMIF('Normal Call'!A:A,BRANCH!A:A,'Normal Call'!D:D)</f>
        <v>30270</v>
      </c>
      <c r="Q793" s="23">
        <f>SUMIF('Normal Call'!A:A,BRANCH!A:A,'Normal Call'!G:G)</f>
        <v>12</v>
      </c>
      <c r="R793" s="23">
        <f>SUMIF('Normal Call'!A:A,BRANCH!A:A,'Normal Call'!F:F)</f>
        <v>12</v>
      </c>
      <c r="S793" s="52">
        <f>SUMIF('Normal Call'!B:B,BRANCH!B:B,'Normal Call'!E:E)</f>
        <v>0</v>
      </c>
      <c r="T793" s="23">
        <f t="shared" si="38"/>
        <v>30258</v>
      </c>
    </row>
    <row r="794" spans="1:20" x14ac:dyDescent="0.25">
      <c r="A794" s="21">
        <v>855</v>
      </c>
      <c r="B794" s="33" t="s">
        <v>1344</v>
      </c>
      <c r="C794" s="34" t="s">
        <v>542</v>
      </c>
      <c r="D794" s="34" t="s">
        <v>308</v>
      </c>
      <c r="E794" s="22" t="s">
        <v>14</v>
      </c>
      <c r="F794" s="23">
        <f>SUMIF('Repledge Call'!A:A,BRANCH!A:A,'Repledge Call'!D:D)</f>
        <v>5874</v>
      </c>
      <c r="G794" s="23">
        <f>SUMIF('Repledge Call'!A:A,BRANCH!A:A,'Repledge Call'!G:G)</f>
        <v>0</v>
      </c>
      <c r="H794" s="23">
        <f>SUMIF('Repledge Call'!A:A,BRANCH!A:A,'Repledge Call'!F:F)</f>
        <v>0</v>
      </c>
      <c r="I794" s="52">
        <f>VLOOKUP(A:A,'Repledge Call'!A:E,5,0)</f>
        <v>0</v>
      </c>
      <c r="J794" s="23">
        <f t="shared" si="36"/>
        <v>5874</v>
      </c>
      <c r="K794" s="23" t="e">
        <f>SUMIF(#REF!,BRANCH!A:A,#REF!)</f>
        <v>#REF!</v>
      </c>
      <c r="L794" s="23" t="e">
        <f>SUMIF(#REF!,BRANCH!A:A,#REF!)</f>
        <v>#REF!</v>
      </c>
      <c r="M794" s="23" t="e">
        <f>SUMIF(#REF!,BRANCH!B:B,#REF!)</f>
        <v>#REF!</v>
      </c>
      <c r="N794" s="52" t="e">
        <f>SUMIF(#REF!,BRANCH!A:A,#REF!)</f>
        <v>#REF!</v>
      </c>
      <c r="O794" s="23" t="e">
        <f t="shared" si="37"/>
        <v>#REF!</v>
      </c>
      <c r="P794" s="23">
        <f>SUMIF('Normal Call'!A:A,BRANCH!A:A,'Normal Call'!D:D)</f>
        <v>52505</v>
      </c>
      <c r="Q794" s="23">
        <f>SUMIF('Normal Call'!A:A,BRANCH!A:A,'Normal Call'!G:G)</f>
        <v>11</v>
      </c>
      <c r="R794" s="23">
        <f>SUMIF('Normal Call'!A:A,BRANCH!A:A,'Normal Call'!F:F)</f>
        <v>11</v>
      </c>
      <c r="S794" s="52">
        <f>SUMIF('Normal Call'!B:B,BRANCH!B:B,'Normal Call'!E:E)</f>
        <v>0</v>
      </c>
      <c r="T794" s="23">
        <f t="shared" si="38"/>
        <v>52494</v>
      </c>
    </row>
    <row r="795" spans="1:20" x14ac:dyDescent="0.25">
      <c r="A795" s="21">
        <v>856</v>
      </c>
      <c r="B795" s="33" t="s">
        <v>1345</v>
      </c>
      <c r="C795" s="34" t="s">
        <v>160</v>
      </c>
      <c r="D795" s="34" t="s">
        <v>144</v>
      </c>
      <c r="E795" s="22" t="s">
        <v>18</v>
      </c>
      <c r="F795" s="23">
        <f>SUMIF('Repledge Call'!A:A,BRANCH!A:A,'Repledge Call'!D:D)</f>
        <v>15165</v>
      </c>
      <c r="G795" s="23">
        <f>SUMIF('Repledge Call'!A:A,BRANCH!A:A,'Repledge Call'!G:G)</f>
        <v>0</v>
      </c>
      <c r="H795" s="23">
        <f>SUMIF('Repledge Call'!A:A,BRANCH!A:A,'Repledge Call'!F:F)</f>
        <v>0</v>
      </c>
      <c r="I795" s="52">
        <f>VLOOKUP(A:A,'Repledge Call'!A:E,5,0)</f>
        <v>0</v>
      </c>
      <c r="J795" s="23">
        <f t="shared" si="36"/>
        <v>15165</v>
      </c>
      <c r="K795" s="23" t="e">
        <f>SUMIF(#REF!,BRANCH!A:A,#REF!)</f>
        <v>#REF!</v>
      </c>
      <c r="L795" s="23" t="e">
        <f>SUMIF(#REF!,BRANCH!A:A,#REF!)</f>
        <v>#REF!</v>
      </c>
      <c r="M795" s="23" t="e">
        <f>SUMIF(#REF!,BRANCH!B:B,#REF!)</f>
        <v>#REF!</v>
      </c>
      <c r="N795" s="52" t="e">
        <f>SUMIF(#REF!,BRANCH!A:A,#REF!)</f>
        <v>#REF!</v>
      </c>
      <c r="O795" s="23" t="e">
        <f t="shared" si="37"/>
        <v>#REF!</v>
      </c>
      <c r="P795" s="23">
        <f>SUMIF('Normal Call'!A:A,BRANCH!A:A,'Normal Call'!D:D)</f>
        <v>148132</v>
      </c>
      <c r="Q795" s="23">
        <f>SUMIF('Normal Call'!A:A,BRANCH!A:A,'Normal Call'!G:G)</f>
        <v>48</v>
      </c>
      <c r="R795" s="23">
        <f>SUMIF('Normal Call'!A:A,BRANCH!A:A,'Normal Call'!F:F)</f>
        <v>48</v>
      </c>
      <c r="S795" s="52">
        <f>SUMIF('Normal Call'!B:B,BRANCH!B:B,'Normal Call'!E:E)</f>
        <v>0</v>
      </c>
      <c r="T795" s="23">
        <f t="shared" si="38"/>
        <v>148084</v>
      </c>
    </row>
    <row r="796" spans="1:20" x14ac:dyDescent="0.25">
      <c r="A796" s="21">
        <v>857</v>
      </c>
      <c r="B796" s="33" t="s">
        <v>1346</v>
      </c>
      <c r="C796" s="34" t="s">
        <v>386</v>
      </c>
      <c r="D796" s="34" t="s">
        <v>343</v>
      </c>
      <c r="E796" s="22" t="s">
        <v>14</v>
      </c>
      <c r="F796" s="23">
        <f>SUMIF('Repledge Call'!A:A,BRANCH!A:A,'Repledge Call'!D:D)</f>
        <v>9633</v>
      </c>
      <c r="G796" s="23">
        <f>SUMIF('Repledge Call'!A:A,BRANCH!A:A,'Repledge Call'!G:G)</f>
        <v>0</v>
      </c>
      <c r="H796" s="23">
        <f>SUMIF('Repledge Call'!A:A,BRANCH!A:A,'Repledge Call'!F:F)</f>
        <v>0</v>
      </c>
      <c r="I796" s="52">
        <f>VLOOKUP(A:A,'Repledge Call'!A:E,5,0)</f>
        <v>0</v>
      </c>
      <c r="J796" s="23">
        <f t="shared" si="36"/>
        <v>9633</v>
      </c>
      <c r="K796" s="23" t="e">
        <f>SUMIF(#REF!,BRANCH!A:A,#REF!)</f>
        <v>#REF!</v>
      </c>
      <c r="L796" s="23" t="e">
        <f>SUMIF(#REF!,BRANCH!A:A,#REF!)</f>
        <v>#REF!</v>
      </c>
      <c r="M796" s="23" t="e">
        <f>SUMIF(#REF!,BRANCH!B:B,#REF!)</f>
        <v>#REF!</v>
      </c>
      <c r="N796" s="52" t="e">
        <f>SUMIF(#REF!,BRANCH!A:A,#REF!)</f>
        <v>#REF!</v>
      </c>
      <c r="O796" s="23" t="e">
        <f t="shared" si="37"/>
        <v>#REF!</v>
      </c>
      <c r="P796" s="23">
        <f>SUMIF('Normal Call'!A:A,BRANCH!A:A,'Normal Call'!D:D)</f>
        <v>90351</v>
      </c>
      <c r="Q796" s="23">
        <f>SUMIF('Normal Call'!A:A,BRANCH!A:A,'Normal Call'!G:G)</f>
        <v>28</v>
      </c>
      <c r="R796" s="23">
        <f>SUMIF('Normal Call'!A:A,BRANCH!A:A,'Normal Call'!F:F)</f>
        <v>28</v>
      </c>
      <c r="S796" s="52">
        <f>SUMIF('Normal Call'!B:B,BRANCH!B:B,'Normal Call'!E:E)</f>
        <v>0</v>
      </c>
      <c r="T796" s="23">
        <f t="shared" si="38"/>
        <v>90323</v>
      </c>
    </row>
    <row r="797" spans="1:20" x14ac:dyDescent="0.25">
      <c r="A797" s="21">
        <v>858</v>
      </c>
      <c r="B797" s="33" t="s">
        <v>1347</v>
      </c>
      <c r="C797" s="34" t="s">
        <v>357</v>
      </c>
      <c r="D797" s="34" t="s">
        <v>301</v>
      </c>
      <c r="E797" s="22" t="s">
        <v>20</v>
      </c>
      <c r="F797" s="23">
        <f>SUMIF('Repledge Call'!A:A,BRANCH!A:A,'Repledge Call'!D:D)</f>
        <v>12751</v>
      </c>
      <c r="G797" s="23">
        <f>SUMIF('Repledge Call'!A:A,BRANCH!A:A,'Repledge Call'!G:G)</f>
        <v>1</v>
      </c>
      <c r="H797" s="23">
        <f>SUMIF('Repledge Call'!A:A,BRANCH!A:A,'Repledge Call'!F:F)</f>
        <v>0</v>
      </c>
      <c r="I797" s="52">
        <f>VLOOKUP(A:A,'Repledge Call'!A:E,5,0)</f>
        <v>1</v>
      </c>
      <c r="J797" s="23">
        <f t="shared" si="36"/>
        <v>12751</v>
      </c>
      <c r="K797" s="23" t="e">
        <f>SUMIF(#REF!,BRANCH!A:A,#REF!)</f>
        <v>#REF!</v>
      </c>
      <c r="L797" s="23" t="e">
        <f>SUMIF(#REF!,BRANCH!A:A,#REF!)</f>
        <v>#REF!</v>
      </c>
      <c r="M797" s="23" t="e">
        <f>SUMIF(#REF!,BRANCH!B:B,#REF!)</f>
        <v>#REF!</v>
      </c>
      <c r="N797" s="52" t="e">
        <f>SUMIF(#REF!,BRANCH!A:A,#REF!)</f>
        <v>#REF!</v>
      </c>
      <c r="O797" s="23" t="e">
        <f t="shared" si="37"/>
        <v>#REF!</v>
      </c>
      <c r="P797" s="23">
        <f>SUMIF('Normal Call'!A:A,BRANCH!A:A,'Normal Call'!D:D)</f>
        <v>126093</v>
      </c>
      <c r="Q797" s="23">
        <f>SUMIF('Normal Call'!A:A,BRANCH!A:A,'Normal Call'!G:G)</f>
        <v>54</v>
      </c>
      <c r="R797" s="23">
        <f>SUMIF('Normal Call'!A:A,BRANCH!A:A,'Normal Call'!F:F)</f>
        <v>0</v>
      </c>
      <c r="S797" s="52">
        <f>SUMIF('Normal Call'!B:B,BRANCH!B:B,'Normal Call'!E:E)</f>
        <v>54</v>
      </c>
      <c r="T797" s="23">
        <f t="shared" si="38"/>
        <v>126093</v>
      </c>
    </row>
    <row r="798" spans="1:20" x14ac:dyDescent="0.25">
      <c r="A798" s="21">
        <v>859</v>
      </c>
      <c r="B798" s="33" t="s">
        <v>1348</v>
      </c>
      <c r="C798" s="34" t="s">
        <v>543</v>
      </c>
      <c r="D798" s="34" t="s">
        <v>215</v>
      </c>
      <c r="E798" s="22" t="s">
        <v>15</v>
      </c>
      <c r="F798" s="23">
        <f>SUMIF('Repledge Call'!A:A,BRANCH!A:A,'Repledge Call'!D:D)</f>
        <v>7505</v>
      </c>
      <c r="G798" s="23">
        <f>SUMIF('Repledge Call'!A:A,BRANCH!A:A,'Repledge Call'!G:G)</f>
        <v>1</v>
      </c>
      <c r="H798" s="23">
        <f>SUMIF('Repledge Call'!A:A,BRANCH!A:A,'Repledge Call'!F:F)</f>
        <v>0</v>
      </c>
      <c r="I798" s="52">
        <f>VLOOKUP(A:A,'Repledge Call'!A:E,5,0)</f>
        <v>1</v>
      </c>
      <c r="J798" s="23">
        <f t="shared" si="36"/>
        <v>7505</v>
      </c>
      <c r="K798" s="23" t="e">
        <f>SUMIF(#REF!,BRANCH!A:A,#REF!)</f>
        <v>#REF!</v>
      </c>
      <c r="L798" s="23" t="e">
        <f>SUMIF(#REF!,BRANCH!A:A,#REF!)</f>
        <v>#REF!</v>
      </c>
      <c r="M798" s="23" t="e">
        <f>SUMIF(#REF!,BRANCH!B:B,#REF!)</f>
        <v>#REF!</v>
      </c>
      <c r="N798" s="52" t="e">
        <f>SUMIF(#REF!,BRANCH!A:A,#REF!)</f>
        <v>#REF!</v>
      </c>
      <c r="O798" s="23" t="e">
        <f t="shared" si="37"/>
        <v>#REF!</v>
      </c>
      <c r="P798" s="23">
        <f>SUMIF('Normal Call'!A:A,BRANCH!A:A,'Normal Call'!D:D)</f>
        <v>66113</v>
      </c>
      <c r="Q798" s="23">
        <f>SUMIF('Normal Call'!A:A,BRANCH!A:A,'Normal Call'!G:G)</f>
        <v>22</v>
      </c>
      <c r="R798" s="23">
        <f>SUMIF('Normal Call'!A:A,BRANCH!A:A,'Normal Call'!F:F)</f>
        <v>0</v>
      </c>
      <c r="S798" s="52">
        <f>SUMIF('Normal Call'!B:B,BRANCH!B:B,'Normal Call'!E:E)</f>
        <v>22</v>
      </c>
      <c r="T798" s="23">
        <f t="shared" si="38"/>
        <v>66113</v>
      </c>
    </row>
    <row r="799" spans="1:20" x14ac:dyDescent="0.25">
      <c r="A799" s="21">
        <v>860</v>
      </c>
      <c r="B799" s="33" t="s">
        <v>1349</v>
      </c>
      <c r="C799" s="34" t="s">
        <v>496</v>
      </c>
      <c r="D799" s="34" t="s">
        <v>176</v>
      </c>
      <c r="E799" s="22" t="s">
        <v>17</v>
      </c>
      <c r="F799" s="23">
        <f>SUMIF('Repledge Call'!A:A,BRANCH!A:A,'Repledge Call'!D:D)</f>
        <v>10254</v>
      </c>
      <c r="G799" s="23">
        <f>SUMIF('Repledge Call'!A:A,BRANCH!A:A,'Repledge Call'!G:G)</f>
        <v>0</v>
      </c>
      <c r="H799" s="23">
        <f>SUMIF('Repledge Call'!A:A,BRANCH!A:A,'Repledge Call'!F:F)</f>
        <v>0</v>
      </c>
      <c r="I799" s="52">
        <f>VLOOKUP(A:A,'Repledge Call'!A:E,5,0)</f>
        <v>0</v>
      </c>
      <c r="J799" s="23">
        <f t="shared" si="36"/>
        <v>10254</v>
      </c>
      <c r="K799" s="23" t="e">
        <f>SUMIF(#REF!,BRANCH!A:A,#REF!)</f>
        <v>#REF!</v>
      </c>
      <c r="L799" s="23" t="e">
        <f>SUMIF(#REF!,BRANCH!A:A,#REF!)</f>
        <v>#REF!</v>
      </c>
      <c r="M799" s="23" t="e">
        <f>SUMIF(#REF!,BRANCH!B:B,#REF!)</f>
        <v>#REF!</v>
      </c>
      <c r="N799" s="52" t="e">
        <f>SUMIF(#REF!,BRANCH!A:A,#REF!)</f>
        <v>#REF!</v>
      </c>
      <c r="O799" s="23" t="e">
        <f t="shared" si="37"/>
        <v>#REF!</v>
      </c>
      <c r="P799" s="23">
        <f>SUMIF('Normal Call'!A:A,BRANCH!A:A,'Normal Call'!D:D)</f>
        <v>105343</v>
      </c>
      <c r="Q799" s="23">
        <f>SUMIF('Normal Call'!A:A,BRANCH!A:A,'Normal Call'!G:G)</f>
        <v>59</v>
      </c>
      <c r="R799" s="23">
        <f>SUMIF('Normal Call'!A:A,BRANCH!A:A,'Normal Call'!F:F)</f>
        <v>59</v>
      </c>
      <c r="S799" s="52">
        <f>SUMIF('Normal Call'!B:B,BRANCH!B:B,'Normal Call'!E:E)</f>
        <v>0</v>
      </c>
      <c r="T799" s="23">
        <f t="shared" si="38"/>
        <v>105284</v>
      </c>
    </row>
    <row r="800" spans="1:20" x14ac:dyDescent="0.25">
      <c r="A800" s="21">
        <v>861</v>
      </c>
      <c r="B800" s="33" t="s">
        <v>1350</v>
      </c>
      <c r="C800" s="34" t="s">
        <v>423</v>
      </c>
      <c r="D800" s="34" t="s">
        <v>199</v>
      </c>
      <c r="E800" s="22" t="s">
        <v>18</v>
      </c>
      <c r="F800" s="23">
        <f>SUMIF('Repledge Call'!A:A,BRANCH!A:A,'Repledge Call'!D:D)</f>
        <v>14113</v>
      </c>
      <c r="G800" s="23">
        <f>SUMIF('Repledge Call'!A:A,BRANCH!A:A,'Repledge Call'!G:G)</f>
        <v>0</v>
      </c>
      <c r="H800" s="23">
        <f>SUMIF('Repledge Call'!A:A,BRANCH!A:A,'Repledge Call'!F:F)</f>
        <v>0</v>
      </c>
      <c r="I800" s="52">
        <f>VLOOKUP(A:A,'Repledge Call'!A:E,5,0)</f>
        <v>0</v>
      </c>
      <c r="J800" s="23">
        <f t="shared" si="36"/>
        <v>14113</v>
      </c>
      <c r="K800" s="23" t="e">
        <f>SUMIF(#REF!,BRANCH!A:A,#REF!)</f>
        <v>#REF!</v>
      </c>
      <c r="L800" s="23" t="e">
        <f>SUMIF(#REF!,BRANCH!A:A,#REF!)</f>
        <v>#REF!</v>
      </c>
      <c r="M800" s="23" t="e">
        <f>SUMIF(#REF!,BRANCH!B:B,#REF!)</f>
        <v>#REF!</v>
      </c>
      <c r="N800" s="52" t="e">
        <f>SUMIF(#REF!,BRANCH!A:A,#REF!)</f>
        <v>#REF!</v>
      </c>
      <c r="O800" s="23" t="e">
        <f t="shared" si="37"/>
        <v>#REF!</v>
      </c>
      <c r="P800" s="23">
        <f>SUMIF('Normal Call'!A:A,BRANCH!A:A,'Normal Call'!D:D)</f>
        <v>129413</v>
      </c>
      <c r="Q800" s="23">
        <f>SUMIF('Normal Call'!A:A,BRANCH!A:A,'Normal Call'!G:G)</f>
        <v>46</v>
      </c>
      <c r="R800" s="23">
        <f>SUMIF('Normal Call'!A:A,BRANCH!A:A,'Normal Call'!F:F)</f>
        <v>1</v>
      </c>
      <c r="S800" s="52">
        <f>SUMIF('Normal Call'!B:B,BRANCH!B:B,'Normal Call'!E:E)</f>
        <v>45</v>
      </c>
      <c r="T800" s="23">
        <f t="shared" si="38"/>
        <v>129412</v>
      </c>
    </row>
    <row r="801" spans="1:20" x14ac:dyDescent="0.25">
      <c r="A801" s="21">
        <v>862</v>
      </c>
      <c r="B801" s="33" t="s">
        <v>1351</v>
      </c>
      <c r="C801" s="34" t="s">
        <v>302</v>
      </c>
      <c r="D801" s="34" t="s">
        <v>176</v>
      </c>
      <c r="E801" s="22" t="s">
        <v>17</v>
      </c>
      <c r="F801" s="23">
        <f>SUMIF('Repledge Call'!A:A,BRANCH!A:A,'Repledge Call'!D:D)</f>
        <v>27410</v>
      </c>
      <c r="G801" s="23">
        <f>SUMIF('Repledge Call'!A:A,BRANCH!A:A,'Repledge Call'!G:G)</f>
        <v>1</v>
      </c>
      <c r="H801" s="23">
        <f>SUMIF('Repledge Call'!A:A,BRANCH!A:A,'Repledge Call'!F:F)</f>
        <v>0</v>
      </c>
      <c r="I801" s="52">
        <f>VLOOKUP(A:A,'Repledge Call'!A:E,5,0)</f>
        <v>1</v>
      </c>
      <c r="J801" s="23">
        <f t="shared" si="36"/>
        <v>27410</v>
      </c>
      <c r="K801" s="23" t="e">
        <f>SUMIF(#REF!,BRANCH!A:A,#REF!)</f>
        <v>#REF!</v>
      </c>
      <c r="L801" s="23" t="e">
        <f>SUMIF(#REF!,BRANCH!A:A,#REF!)</f>
        <v>#REF!</v>
      </c>
      <c r="M801" s="23" t="e">
        <f>SUMIF(#REF!,BRANCH!B:B,#REF!)</f>
        <v>#REF!</v>
      </c>
      <c r="N801" s="52" t="e">
        <f>SUMIF(#REF!,BRANCH!A:A,#REF!)</f>
        <v>#REF!</v>
      </c>
      <c r="O801" s="23" t="e">
        <f t="shared" si="37"/>
        <v>#REF!</v>
      </c>
      <c r="P801" s="23">
        <f>SUMIF('Normal Call'!A:A,BRANCH!A:A,'Normal Call'!D:D)</f>
        <v>289164</v>
      </c>
      <c r="Q801" s="23">
        <f>SUMIF('Normal Call'!A:A,BRANCH!A:A,'Normal Call'!G:G)</f>
        <v>139</v>
      </c>
      <c r="R801" s="23">
        <f>SUMIF('Normal Call'!A:A,BRANCH!A:A,'Normal Call'!F:F)</f>
        <v>94</v>
      </c>
      <c r="S801" s="52">
        <f>SUMIF('Normal Call'!B:B,BRANCH!B:B,'Normal Call'!E:E)</f>
        <v>45</v>
      </c>
      <c r="T801" s="23">
        <f t="shared" si="38"/>
        <v>289070</v>
      </c>
    </row>
    <row r="802" spans="1:20" x14ac:dyDescent="0.25">
      <c r="A802" s="21">
        <v>863</v>
      </c>
      <c r="B802" s="33" t="s">
        <v>547</v>
      </c>
      <c r="C802" s="34" t="s">
        <v>547</v>
      </c>
      <c r="D802" s="34" t="s">
        <v>215</v>
      </c>
      <c r="E802" s="22" t="s">
        <v>15</v>
      </c>
      <c r="F802" s="23">
        <f>SUMIF('Repledge Call'!A:A,BRANCH!A:A,'Repledge Call'!D:D)</f>
        <v>11093</v>
      </c>
      <c r="G802" s="23">
        <f>SUMIF('Repledge Call'!A:A,BRANCH!A:A,'Repledge Call'!G:G)</f>
        <v>0</v>
      </c>
      <c r="H802" s="23">
        <f>SUMIF('Repledge Call'!A:A,BRANCH!A:A,'Repledge Call'!F:F)</f>
        <v>0</v>
      </c>
      <c r="I802" s="52">
        <f>VLOOKUP(A:A,'Repledge Call'!A:E,5,0)</f>
        <v>0</v>
      </c>
      <c r="J802" s="23">
        <f t="shared" si="36"/>
        <v>11093</v>
      </c>
      <c r="K802" s="23" t="e">
        <f>SUMIF(#REF!,BRANCH!A:A,#REF!)</f>
        <v>#REF!</v>
      </c>
      <c r="L802" s="23" t="e">
        <f>SUMIF(#REF!,BRANCH!A:A,#REF!)</f>
        <v>#REF!</v>
      </c>
      <c r="M802" s="23" t="e">
        <f>SUMIF(#REF!,BRANCH!B:B,#REF!)</f>
        <v>#REF!</v>
      </c>
      <c r="N802" s="52" t="e">
        <f>SUMIF(#REF!,BRANCH!A:A,#REF!)</f>
        <v>#REF!</v>
      </c>
      <c r="O802" s="23" t="e">
        <f t="shared" si="37"/>
        <v>#REF!</v>
      </c>
      <c r="P802" s="23">
        <f>SUMIF('Normal Call'!A:A,BRANCH!A:A,'Normal Call'!D:D)</f>
        <v>107033</v>
      </c>
      <c r="Q802" s="23">
        <f>SUMIF('Normal Call'!A:A,BRANCH!A:A,'Normal Call'!G:G)</f>
        <v>44</v>
      </c>
      <c r="R802" s="23">
        <f>SUMIF('Normal Call'!A:A,BRANCH!A:A,'Normal Call'!F:F)</f>
        <v>39</v>
      </c>
      <c r="S802" s="52">
        <f>SUMIF('Normal Call'!B:B,BRANCH!B:B,'Normal Call'!E:E)</f>
        <v>5</v>
      </c>
      <c r="T802" s="23">
        <f t="shared" si="38"/>
        <v>106994</v>
      </c>
    </row>
    <row r="803" spans="1:20" x14ac:dyDescent="0.25">
      <c r="A803" s="21">
        <v>864</v>
      </c>
      <c r="B803" s="33" t="s">
        <v>1352</v>
      </c>
      <c r="C803" s="34" t="s">
        <v>357</v>
      </c>
      <c r="D803" s="34" t="s">
        <v>301</v>
      </c>
      <c r="E803" s="22" t="s">
        <v>20</v>
      </c>
      <c r="F803" s="23">
        <f>SUMIF('Repledge Call'!A:A,BRANCH!A:A,'Repledge Call'!D:D)</f>
        <v>11899</v>
      </c>
      <c r="G803" s="23">
        <f>SUMIF('Repledge Call'!A:A,BRANCH!A:A,'Repledge Call'!G:G)</f>
        <v>1</v>
      </c>
      <c r="H803" s="23">
        <f>SUMIF('Repledge Call'!A:A,BRANCH!A:A,'Repledge Call'!F:F)</f>
        <v>1</v>
      </c>
      <c r="I803" s="52">
        <f>VLOOKUP(A:A,'Repledge Call'!A:E,5,0)</f>
        <v>0</v>
      </c>
      <c r="J803" s="23">
        <f t="shared" si="36"/>
        <v>11898</v>
      </c>
      <c r="K803" s="23" t="e">
        <f>SUMIF(#REF!,BRANCH!A:A,#REF!)</f>
        <v>#REF!</v>
      </c>
      <c r="L803" s="23" t="e">
        <f>SUMIF(#REF!,BRANCH!A:A,#REF!)</f>
        <v>#REF!</v>
      </c>
      <c r="M803" s="23" t="e">
        <f>SUMIF(#REF!,BRANCH!B:B,#REF!)</f>
        <v>#REF!</v>
      </c>
      <c r="N803" s="52" t="e">
        <f>SUMIF(#REF!,BRANCH!A:A,#REF!)</f>
        <v>#REF!</v>
      </c>
      <c r="O803" s="23" t="e">
        <f t="shared" si="37"/>
        <v>#REF!</v>
      </c>
      <c r="P803" s="23">
        <f>SUMIF('Normal Call'!A:A,BRANCH!A:A,'Normal Call'!D:D)</f>
        <v>113915</v>
      </c>
      <c r="Q803" s="23">
        <f>SUMIF('Normal Call'!A:A,BRANCH!A:A,'Normal Call'!G:G)</f>
        <v>50</v>
      </c>
      <c r="R803" s="23">
        <f>SUMIF('Normal Call'!A:A,BRANCH!A:A,'Normal Call'!F:F)</f>
        <v>0</v>
      </c>
      <c r="S803" s="52">
        <f>SUMIF('Normal Call'!B:B,BRANCH!B:B,'Normal Call'!E:E)</f>
        <v>50</v>
      </c>
      <c r="T803" s="23">
        <f t="shared" si="38"/>
        <v>113915</v>
      </c>
    </row>
    <row r="804" spans="1:20" x14ac:dyDescent="0.25">
      <c r="A804" s="21">
        <v>865</v>
      </c>
      <c r="B804" s="33" t="s">
        <v>1353</v>
      </c>
      <c r="C804" s="34" t="s">
        <v>275</v>
      </c>
      <c r="D804" s="34" t="s">
        <v>152</v>
      </c>
      <c r="E804" s="22" t="s">
        <v>16</v>
      </c>
      <c r="F804" s="23">
        <f>SUMIF('Repledge Call'!A:A,BRANCH!A:A,'Repledge Call'!D:D)</f>
        <v>7463</v>
      </c>
      <c r="G804" s="23">
        <f>SUMIF('Repledge Call'!A:A,BRANCH!A:A,'Repledge Call'!G:G)</f>
        <v>0</v>
      </c>
      <c r="H804" s="23">
        <f>SUMIF('Repledge Call'!A:A,BRANCH!A:A,'Repledge Call'!F:F)</f>
        <v>0</v>
      </c>
      <c r="I804" s="52">
        <f>VLOOKUP(A:A,'Repledge Call'!A:E,5,0)</f>
        <v>0</v>
      </c>
      <c r="J804" s="23">
        <f t="shared" si="36"/>
        <v>7463</v>
      </c>
      <c r="K804" s="23" t="e">
        <f>SUMIF(#REF!,BRANCH!A:A,#REF!)</f>
        <v>#REF!</v>
      </c>
      <c r="L804" s="23" t="e">
        <f>SUMIF(#REF!,BRANCH!A:A,#REF!)</f>
        <v>#REF!</v>
      </c>
      <c r="M804" s="23" t="e">
        <f>SUMIF(#REF!,BRANCH!B:B,#REF!)</f>
        <v>#REF!</v>
      </c>
      <c r="N804" s="52" t="e">
        <f>SUMIF(#REF!,BRANCH!A:A,#REF!)</f>
        <v>#REF!</v>
      </c>
      <c r="O804" s="23" t="e">
        <f t="shared" si="37"/>
        <v>#REF!</v>
      </c>
      <c r="P804" s="23">
        <f>SUMIF('Normal Call'!A:A,BRANCH!A:A,'Normal Call'!D:D)</f>
        <v>71508</v>
      </c>
      <c r="Q804" s="23">
        <f>SUMIF('Normal Call'!A:A,BRANCH!A:A,'Normal Call'!G:G)</f>
        <v>34</v>
      </c>
      <c r="R804" s="23">
        <f>SUMIF('Normal Call'!A:A,BRANCH!A:A,'Normal Call'!F:F)</f>
        <v>34</v>
      </c>
      <c r="S804" s="52">
        <f>SUMIF('Normal Call'!B:B,BRANCH!B:B,'Normal Call'!E:E)</f>
        <v>0</v>
      </c>
      <c r="T804" s="23">
        <f t="shared" si="38"/>
        <v>71474</v>
      </c>
    </row>
    <row r="805" spans="1:20" x14ac:dyDescent="0.25">
      <c r="A805" s="21">
        <v>866</v>
      </c>
      <c r="B805" s="33" t="s">
        <v>1354</v>
      </c>
      <c r="C805" s="34" t="s">
        <v>349</v>
      </c>
      <c r="D805" s="34" t="s">
        <v>301</v>
      </c>
      <c r="E805" s="22" t="s">
        <v>20</v>
      </c>
      <c r="F805" s="23">
        <f>SUMIF('Repledge Call'!A:A,BRANCH!A:A,'Repledge Call'!D:D)</f>
        <v>6045</v>
      </c>
      <c r="G805" s="23">
        <f>SUMIF('Repledge Call'!A:A,BRANCH!A:A,'Repledge Call'!G:G)</f>
        <v>0</v>
      </c>
      <c r="H805" s="23">
        <f>SUMIF('Repledge Call'!A:A,BRANCH!A:A,'Repledge Call'!F:F)</f>
        <v>0</v>
      </c>
      <c r="I805" s="52">
        <f>VLOOKUP(A:A,'Repledge Call'!A:E,5,0)</f>
        <v>0</v>
      </c>
      <c r="J805" s="23">
        <f t="shared" si="36"/>
        <v>6045</v>
      </c>
      <c r="K805" s="23" t="e">
        <f>SUMIF(#REF!,BRANCH!A:A,#REF!)</f>
        <v>#REF!</v>
      </c>
      <c r="L805" s="23" t="e">
        <f>SUMIF(#REF!,BRANCH!A:A,#REF!)</f>
        <v>#REF!</v>
      </c>
      <c r="M805" s="23" t="e">
        <f>SUMIF(#REF!,BRANCH!B:B,#REF!)</f>
        <v>#REF!</v>
      </c>
      <c r="N805" s="52" t="e">
        <f>SUMIF(#REF!,BRANCH!A:A,#REF!)</f>
        <v>#REF!</v>
      </c>
      <c r="O805" s="23" t="e">
        <f t="shared" si="37"/>
        <v>#REF!</v>
      </c>
      <c r="P805" s="23">
        <f>SUMIF('Normal Call'!A:A,BRANCH!A:A,'Normal Call'!D:D)</f>
        <v>55969</v>
      </c>
      <c r="Q805" s="23">
        <f>SUMIF('Normal Call'!A:A,BRANCH!A:A,'Normal Call'!G:G)</f>
        <v>18</v>
      </c>
      <c r="R805" s="23">
        <f>SUMIF('Normal Call'!A:A,BRANCH!A:A,'Normal Call'!F:F)</f>
        <v>18</v>
      </c>
      <c r="S805" s="52">
        <f>SUMIF('Normal Call'!B:B,BRANCH!B:B,'Normal Call'!E:E)</f>
        <v>0</v>
      </c>
      <c r="T805" s="23">
        <f t="shared" si="38"/>
        <v>55951</v>
      </c>
    </row>
    <row r="806" spans="1:20" x14ac:dyDescent="0.25">
      <c r="A806" s="21">
        <v>867</v>
      </c>
      <c r="B806" s="33" t="s">
        <v>1355</v>
      </c>
      <c r="C806" s="34" t="s">
        <v>523</v>
      </c>
      <c r="D806" s="34" t="s">
        <v>461</v>
      </c>
      <c r="E806" s="22" t="s">
        <v>14</v>
      </c>
      <c r="F806" s="23">
        <f>SUMIF('Repledge Call'!A:A,BRANCH!A:A,'Repledge Call'!D:D)</f>
        <v>7309</v>
      </c>
      <c r="G806" s="23">
        <f>SUMIF('Repledge Call'!A:A,BRANCH!A:A,'Repledge Call'!G:G)</f>
        <v>0</v>
      </c>
      <c r="H806" s="23">
        <f>SUMIF('Repledge Call'!A:A,BRANCH!A:A,'Repledge Call'!F:F)</f>
        <v>0</v>
      </c>
      <c r="I806" s="52">
        <f>VLOOKUP(A:A,'Repledge Call'!A:E,5,0)</f>
        <v>0</v>
      </c>
      <c r="J806" s="23">
        <f t="shared" si="36"/>
        <v>7309</v>
      </c>
      <c r="K806" s="23" t="e">
        <f>SUMIF(#REF!,BRANCH!A:A,#REF!)</f>
        <v>#REF!</v>
      </c>
      <c r="L806" s="23" t="e">
        <f>SUMIF(#REF!,BRANCH!A:A,#REF!)</f>
        <v>#REF!</v>
      </c>
      <c r="M806" s="23" t="e">
        <f>SUMIF(#REF!,BRANCH!B:B,#REF!)</f>
        <v>#REF!</v>
      </c>
      <c r="N806" s="52" t="e">
        <f>SUMIF(#REF!,BRANCH!A:A,#REF!)</f>
        <v>#REF!</v>
      </c>
      <c r="O806" s="23" t="e">
        <f t="shared" si="37"/>
        <v>#REF!</v>
      </c>
      <c r="P806" s="23">
        <f>SUMIF('Normal Call'!A:A,BRANCH!A:A,'Normal Call'!D:D)</f>
        <v>75867</v>
      </c>
      <c r="Q806" s="23">
        <f>SUMIF('Normal Call'!A:A,BRANCH!A:A,'Normal Call'!G:G)</f>
        <v>21</v>
      </c>
      <c r="R806" s="23">
        <f>SUMIF('Normal Call'!A:A,BRANCH!A:A,'Normal Call'!F:F)</f>
        <v>21</v>
      </c>
      <c r="S806" s="52">
        <f>SUMIF('Normal Call'!B:B,BRANCH!B:B,'Normal Call'!E:E)</f>
        <v>0</v>
      </c>
      <c r="T806" s="23">
        <f t="shared" si="38"/>
        <v>75846</v>
      </c>
    </row>
    <row r="807" spans="1:20" x14ac:dyDescent="0.25">
      <c r="A807" s="21">
        <v>868</v>
      </c>
      <c r="B807" s="33" t="s">
        <v>1356</v>
      </c>
      <c r="C807" s="34" t="s">
        <v>537</v>
      </c>
      <c r="D807" s="34" t="s">
        <v>439</v>
      </c>
      <c r="E807" s="22" t="s">
        <v>14</v>
      </c>
      <c r="F807" s="23">
        <f>SUMIF('Repledge Call'!A:A,BRANCH!A:A,'Repledge Call'!D:D)</f>
        <v>8451</v>
      </c>
      <c r="G807" s="23">
        <f>SUMIF('Repledge Call'!A:A,BRANCH!A:A,'Repledge Call'!G:G)</f>
        <v>0</v>
      </c>
      <c r="H807" s="23">
        <f>SUMIF('Repledge Call'!A:A,BRANCH!A:A,'Repledge Call'!F:F)</f>
        <v>0</v>
      </c>
      <c r="I807" s="52">
        <f>VLOOKUP(A:A,'Repledge Call'!A:E,5,0)</f>
        <v>0</v>
      </c>
      <c r="J807" s="23">
        <f t="shared" si="36"/>
        <v>8451</v>
      </c>
      <c r="K807" s="23" t="e">
        <f>SUMIF(#REF!,BRANCH!A:A,#REF!)</f>
        <v>#REF!</v>
      </c>
      <c r="L807" s="23" t="e">
        <f>SUMIF(#REF!,BRANCH!A:A,#REF!)</f>
        <v>#REF!</v>
      </c>
      <c r="M807" s="23" t="e">
        <f>SUMIF(#REF!,BRANCH!B:B,#REF!)</f>
        <v>#REF!</v>
      </c>
      <c r="N807" s="52" t="e">
        <f>SUMIF(#REF!,BRANCH!A:A,#REF!)</f>
        <v>#REF!</v>
      </c>
      <c r="O807" s="23" t="e">
        <f t="shared" si="37"/>
        <v>#REF!</v>
      </c>
      <c r="P807" s="23">
        <f>SUMIF('Normal Call'!A:A,BRANCH!A:A,'Normal Call'!D:D)</f>
        <v>95131</v>
      </c>
      <c r="Q807" s="23">
        <f>SUMIF('Normal Call'!A:A,BRANCH!A:A,'Normal Call'!G:G)</f>
        <v>26</v>
      </c>
      <c r="R807" s="23">
        <f>SUMIF('Normal Call'!A:A,BRANCH!A:A,'Normal Call'!F:F)</f>
        <v>26</v>
      </c>
      <c r="S807" s="52">
        <f>SUMIF('Normal Call'!B:B,BRANCH!B:B,'Normal Call'!E:E)</f>
        <v>0</v>
      </c>
      <c r="T807" s="23">
        <f t="shared" si="38"/>
        <v>95105</v>
      </c>
    </row>
    <row r="808" spans="1:20" x14ac:dyDescent="0.25">
      <c r="A808" s="21">
        <v>869</v>
      </c>
      <c r="B808" s="33" t="s">
        <v>1357</v>
      </c>
      <c r="C808" s="34" t="s">
        <v>327</v>
      </c>
      <c r="D808" s="34" t="s">
        <v>139</v>
      </c>
      <c r="E808" s="22" t="s">
        <v>16</v>
      </c>
      <c r="F808" s="23">
        <f>SUMIF('Repledge Call'!A:A,BRANCH!A:A,'Repledge Call'!D:D)</f>
        <v>6741</v>
      </c>
      <c r="G808" s="23">
        <f>SUMIF('Repledge Call'!A:A,BRANCH!A:A,'Repledge Call'!G:G)</f>
        <v>0</v>
      </c>
      <c r="H808" s="23">
        <f>SUMIF('Repledge Call'!A:A,BRANCH!A:A,'Repledge Call'!F:F)</f>
        <v>0</v>
      </c>
      <c r="I808" s="52">
        <f>VLOOKUP(A:A,'Repledge Call'!A:E,5,0)</f>
        <v>0</v>
      </c>
      <c r="J808" s="23">
        <f t="shared" si="36"/>
        <v>6741</v>
      </c>
      <c r="K808" s="23" t="e">
        <f>SUMIF(#REF!,BRANCH!A:A,#REF!)</f>
        <v>#REF!</v>
      </c>
      <c r="L808" s="23" t="e">
        <f>SUMIF(#REF!,BRANCH!A:A,#REF!)</f>
        <v>#REF!</v>
      </c>
      <c r="M808" s="23" t="e">
        <f>SUMIF(#REF!,BRANCH!B:B,#REF!)</f>
        <v>#REF!</v>
      </c>
      <c r="N808" s="52" t="e">
        <f>SUMIF(#REF!,BRANCH!A:A,#REF!)</f>
        <v>#REF!</v>
      </c>
      <c r="O808" s="23" t="e">
        <f t="shared" si="37"/>
        <v>#REF!</v>
      </c>
      <c r="P808" s="23">
        <f>SUMIF('Normal Call'!A:A,BRANCH!A:A,'Normal Call'!D:D)</f>
        <v>65908</v>
      </c>
      <c r="Q808" s="23">
        <f>SUMIF('Normal Call'!A:A,BRANCH!A:A,'Normal Call'!G:G)</f>
        <v>26</v>
      </c>
      <c r="R808" s="23">
        <f>SUMIF('Normal Call'!A:A,BRANCH!A:A,'Normal Call'!F:F)</f>
        <v>26</v>
      </c>
      <c r="S808" s="52">
        <f>SUMIF('Normal Call'!B:B,BRANCH!B:B,'Normal Call'!E:E)</f>
        <v>0</v>
      </c>
      <c r="T808" s="23">
        <f t="shared" si="38"/>
        <v>65882</v>
      </c>
    </row>
    <row r="809" spans="1:20" x14ac:dyDescent="0.25">
      <c r="A809" s="21">
        <v>870</v>
      </c>
      <c r="B809" s="33" t="s">
        <v>1358</v>
      </c>
      <c r="C809" s="34" t="s">
        <v>481</v>
      </c>
      <c r="D809" s="34" t="s">
        <v>173</v>
      </c>
      <c r="E809" s="22" t="s">
        <v>17</v>
      </c>
      <c r="F809" s="23">
        <f>SUMIF('Repledge Call'!A:A,BRANCH!A:A,'Repledge Call'!D:D)</f>
        <v>20778</v>
      </c>
      <c r="G809" s="23">
        <f>SUMIF('Repledge Call'!A:A,BRANCH!A:A,'Repledge Call'!G:G)</f>
        <v>0</v>
      </c>
      <c r="H809" s="23">
        <f>SUMIF('Repledge Call'!A:A,BRANCH!A:A,'Repledge Call'!F:F)</f>
        <v>0</v>
      </c>
      <c r="I809" s="52">
        <f>VLOOKUP(A:A,'Repledge Call'!A:E,5,0)</f>
        <v>0</v>
      </c>
      <c r="J809" s="23">
        <f t="shared" si="36"/>
        <v>20778</v>
      </c>
      <c r="K809" s="23" t="e">
        <f>SUMIF(#REF!,BRANCH!A:A,#REF!)</f>
        <v>#REF!</v>
      </c>
      <c r="L809" s="23" t="e">
        <f>SUMIF(#REF!,BRANCH!A:A,#REF!)</f>
        <v>#REF!</v>
      </c>
      <c r="M809" s="23" t="e">
        <f>SUMIF(#REF!,BRANCH!B:B,#REF!)</f>
        <v>#REF!</v>
      </c>
      <c r="N809" s="52" t="e">
        <f>SUMIF(#REF!,BRANCH!A:A,#REF!)</f>
        <v>#REF!</v>
      </c>
      <c r="O809" s="23" t="e">
        <f t="shared" si="37"/>
        <v>#REF!</v>
      </c>
      <c r="P809" s="23">
        <f>SUMIF('Normal Call'!A:A,BRANCH!A:A,'Normal Call'!D:D)</f>
        <v>201208</v>
      </c>
      <c r="Q809" s="23">
        <f>SUMIF('Normal Call'!A:A,BRANCH!A:A,'Normal Call'!G:G)</f>
        <v>56</v>
      </c>
      <c r="R809" s="23">
        <f>SUMIF('Normal Call'!A:A,BRANCH!A:A,'Normal Call'!F:F)</f>
        <v>56</v>
      </c>
      <c r="S809" s="52">
        <f>SUMIF('Normal Call'!B:B,BRANCH!B:B,'Normal Call'!E:E)</f>
        <v>0</v>
      </c>
      <c r="T809" s="23">
        <f t="shared" si="38"/>
        <v>201152</v>
      </c>
    </row>
    <row r="810" spans="1:20" x14ac:dyDescent="0.25">
      <c r="A810" s="21">
        <v>871</v>
      </c>
      <c r="B810" s="33" t="s">
        <v>1359</v>
      </c>
      <c r="C810" s="34" t="s">
        <v>485</v>
      </c>
      <c r="D810" s="34" t="s">
        <v>152</v>
      </c>
      <c r="E810" s="22" t="s">
        <v>16</v>
      </c>
      <c r="F810" s="23">
        <f>SUMIF('Repledge Call'!A:A,BRANCH!A:A,'Repledge Call'!D:D)</f>
        <v>12017</v>
      </c>
      <c r="G810" s="23">
        <f>SUMIF('Repledge Call'!A:A,BRANCH!A:A,'Repledge Call'!G:G)</f>
        <v>0</v>
      </c>
      <c r="H810" s="23">
        <f>SUMIF('Repledge Call'!A:A,BRANCH!A:A,'Repledge Call'!F:F)</f>
        <v>0</v>
      </c>
      <c r="I810" s="52">
        <f>VLOOKUP(A:A,'Repledge Call'!A:E,5,0)</f>
        <v>0</v>
      </c>
      <c r="J810" s="23">
        <f t="shared" si="36"/>
        <v>12017</v>
      </c>
      <c r="K810" s="23" t="e">
        <f>SUMIF(#REF!,BRANCH!A:A,#REF!)</f>
        <v>#REF!</v>
      </c>
      <c r="L810" s="23" t="e">
        <f>SUMIF(#REF!,BRANCH!A:A,#REF!)</f>
        <v>#REF!</v>
      </c>
      <c r="M810" s="23" t="e">
        <f>SUMIF(#REF!,BRANCH!B:B,#REF!)</f>
        <v>#REF!</v>
      </c>
      <c r="N810" s="52" t="e">
        <f>SUMIF(#REF!,BRANCH!A:A,#REF!)</f>
        <v>#REF!</v>
      </c>
      <c r="O810" s="23" t="e">
        <f t="shared" si="37"/>
        <v>#REF!</v>
      </c>
      <c r="P810" s="23">
        <f>SUMIF('Normal Call'!A:A,BRANCH!A:A,'Normal Call'!D:D)</f>
        <v>118385</v>
      </c>
      <c r="Q810" s="23">
        <f>SUMIF('Normal Call'!A:A,BRANCH!A:A,'Normal Call'!G:G)</f>
        <v>44</v>
      </c>
      <c r="R810" s="23">
        <f>SUMIF('Normal Call'!A:A,BRANCH!A:A,'Normal Call'!F:F)</f>
        <v>44</v>
      </c>
      <c r="S810" s="52">
        <f>SUMIF('Normal Call'!B:B,BRANCH!B:B,'Normal Call'!E:E)</f>
        <v>0</v>
      </c>
      <c r="T810" s="23">
        <f t="shared" si="38"/>
        <v>118341</v>
      </c>
    </row>
    <row r="811" spans="1:20" x14ac:dyDescent="0.25">
      <c r="A811" s="21">
        <v>872</v>
      </c>
      <c r="B811" s="33" t="s">
        <v>1360</v>
      </c>
      <c r="C811" s="34" t="s">
        <v>357</v>
      </c>
      <c r="D811" s="34" t="s">
        <v>301</v>
      </c>
      <c r="E811" s="22" t="s">
        <v>20</v>
      </c>
      <c r="F811" s="23">
        <f>SUMIF('Repledge Call'!A:A,BRANCH!A:A,'Repledge Call'!D:D)</f>
        <v>6148</v>
      </c>
      <c r="G811" s="23">
        <f>SUMIF('Repledge Call'!A:A,BRANCH!A:A,'Repledge Call'!G:G)</f>
        <v>0</v>
      </c>
      <c r="H811" s="23">
        <f>SUMIF('Repledge Call'!A:A,BRANCH!A:A,'Repledge Call'!F:F)</f>
        <v>0</v>
      </c>
      <c r="I811" s="52">
        <f>VLOOKUP(A:A,'Repledge Call'!A:E,5,0)</f>
        <v>0</v>
      </c>
      <c r="J811" s="23">
        <f t="shared" si="36"/>
        <v>6148</v>
      </c>
      <c r="K811" s="23" t="e">
        <f>SUMIF(#REF!,BRANCH!A:A,#REF!)</f>
        <v>#REF!</v>
      </c>
      <c r="L811" s="23" t="e">
        <f>SUMIF(#REF!,BRANCH!A:A,#REF!)</f>
        <v>#REF!</v>
      </c>
      <c r="M811" s="23" t="e">
        <f>SUMIF(#REF!,BRANCH!B:B,#REF!)</f>
        <v>#REF!</v>
      </c>
      <c r="N811" s="52" t="e">
        <f>SUMIF(#REF!,BRANCH!A:A,#REF!)</f>
        <v>#REF!</v>
      </c>
      <c r="O811" s="23" t="e">
        <f t="shared" si="37"/>
        <v>#REF!</v>
      </c>
      <c r="P811" s="23">
        <f>SUMIF('Normal Call'!A:A,BRANCH!A:A,'Normal Call'!D:D)</f>
        <v>61952</v>
      </c>
      <c r="Q811" s="23">
        <f>SUMIF('Normal Call'!A:A,BRANCH!A:A,'Normal Call'!G:G)</f>
        <v>29</v>
      </c>
      <c r="R811" s="23">
        <f>SUMIF('Normal Call'!A:A,BRANCH!A:A,'Normal Call'!F:F)</f>
        <v>29</v>
      </c>
      <c r="S811" s="52">
        <f>SUMIF('Normal Call'!B:B,BRANCH!B:B,'Normal Call'!E:E)</f>
        <v>0</v>
      </c>
      <c r="T811" s="23">
        <f t="shared" si="38"/>
        <v>61923</v>
      </c>
    </row>
    <row r="812" spans="1:20" x14ac:dyDescent="0.25">
      <c r="A812" s="21">
        <v>873</v>
      </c>
      <c r="B812" s="33" t="s">
        <v>1361</v>
      </c>
      <c r="C812" s="34" t="s">
        <v>349</v>
      </c>
      <c r="D812" s="34" t="s">
        <v>301</v>
      </c>
      <c r="E812" s="22" t="s">
        <v>20</v>
      </c>
      <c r="F812" s="23">
        <f>SUMIF('Repledge Call'!A:A,BRANCH!A:A,'Repledge Call'!D:D)</f>
        <v>18097</v>
      </c>
      <c r="G812" s="23">
        <f>SUMIF('Repledge Call'!A:A,BRANCH!A:A,'Repledge Call'!G:G)</f>
        <v>0</v>
      </c>
      <c r="H812" s="23">
        <f>SUMIF('Repledge Call'!A:A,BRANCH!A:A,'Repledge Call'!F:F)</f>
        <v>0</v>
      </c>
      <c r="I812" s="52">
        <f>VLOOKUP(A:A,'Repledge Call'!A:E,5,0)</f>
        <v>0</v>
      </c>
      <c r="J812" s="23">
        <f t="shared" si="36"/>
        <v>18097</v>
      </c>
      <c r="K812" s="23" t="e">
        <f>SUMIF(#REF!,BRANCH!A:A,#REF!)</f>
        <v>#REF!</v>
      </c>
      <c r="L812" s="23" t="e">
        <f>SUMIF(#REF!,BRANCH!A:A,#REF!)</f>
        <v>#REF!</v>
      </c>
      <c r="M812" s="23" t="e">
        <f>SUMIF(#REF!,BRANCH!B:B,#REF!)</f>
        <v>#REF!</v>
      </c>
      <c r="N812" s="52" t="e">
        <f>SUMIF(#REF!,BRANCH!A:A,#REF!)</f>
        <v>#REF!</v>
      </c>
      <c r="O812" s="23" t="e">
        <f t="shared" si="37"/>
        <v>#REF!</v>
      </c>
      <c r="P812" s="23">
        <f>SUMIF('Normal Call'!A:A,BRANCH!A:A,'Normal Call'!D:D)</f>
        <v>177211</v>
      </c>
      <c r="Q812" s="23">
        <f>SUMIF('Normal Call'!A:A,BRANCH!A:A,'Normal Call'!G:G)</f>
        <v>61</v>
      </c>
      <c r="R812" s="23">
        <f>SUMIF('Normal Call'!A:A,BRANCH!A:A,'Normal Call'!F:F)</f>
        <v>61</v>
      </c>
      <c r="S812" s="52">
        <f>SUMIF('Normal Call'!B:B,BRANCH!B:B,'Normal Call'!E:E)</f>
        <v>0</v>
      </c>
      <c r="T812" s="23">
        <f t="shared" si="38"/>
        <v>177150</v>
      </c>
    </row>
    <row r="813" spans="1:20" x14ac:dyDescent="0.25">
      <c r="A813" s="21">
        <v>874</v>
      </c>
      <c r="B813" s="33" t="s">
        <v>1362</v>
      </c>
      <c r="C813" s="34" t="s">
        <v>279</v>
      </c>
      <c r="D813" s="34" t="s">
        <v>280</v>
      </c>
      <c r="E813" s="22" t="s">
        <v>16</v>
      </c>
      <c r="F813" s="23">
        <f>SUMIF('Repledge Call'!A:A,BRANCH!A:A,'Repledge Call'!D:D)</f>
        <v>17538</v>
      </c>
      <c r="G813" s="23">
        <f>SUMIF('Repledge Call'!A:A,BRANCH!A:A,'Repledge Call'!G:G)</f>
        <v>0</v>
      </c>
      <c r="H813" s="23">
        <f>SUMIF('Repledge Call'!A:A,BRANCH!A:A,'Repledge Call'!F:F)</f>
        <v>0</v>
      </c>
      <c r="I813" s="52">
        <f>VLOOKUP(A:A,'Repledge Call'!A:E,5,0)</f>
        <v>0</v>
      </c>
      <c r="J813" s="23">
        <f t="shared" si="36"/>
        <v>17538</v>
      </c>
      <c r="K813" s="23" t="e">
        <f>SUMIF(#REF!,BRANCH!A:A,#REF!)</f>
        <v>#REF!</v>
      </c>
      <c r="L813" s="23" t="e">
        <f>SUMIF(#REF!,BRANCH!A:A,#REF!)</f>
        <v>#REF!</v>
      </c>
      <c r="M813" s="23" t="e">
        <f>SUMIF(#REF!,BRANCH!B:B,#REF!)</f>
        <v>#REF!</v>
      </c>
      <c r="N813" s="52" t="e">
        <f>SUMIF(#REF!,BRANCH!A:A,#REF!)</f>
        <v>#REF!</v>
      </c>
      <c r="O813" s="23" t="e">
        <f t="shared" si="37"/>
        <v>#REF!</v>
      </c>
      <c r="P813" s="23">
        <f>SUMIF('Normal Call'!A:A,BRANCH!A:A,'Normal Call'!D:D)</f>
        <v>196986</v>
      </c>
      <c r="Q813" s="23">
        <f>SUMIF('Normal Call'!A:A,BRANCH!A:A,'Normal Call'!G:G)</f>
        <v>83</v>
      </c>
      <c r="R813" s="23">
        <f>SUMIF('Normal Call'!A:A,BRANCH!A:A,'Normal Call'!F:F)</f>
        <v>83</v>
      </c>
      <c r="S813" s="52">
        <f>SUMIF('Normal Call'!B:B,BRANCH!B:B,'Normal Call'!E:E)</f>
        <v>0</v>
      </c>
      <c r="T813" s="23">
        <f t="shared" si="38"/>
        <v>196903</v>
      </c>
    </row>
    <row r="814" spans="1:20" x14ac:dyDescent="0.25">
      <c r="A814" s="21">
        <v>875</v>
      </c>
      <c r="B814" s="33" t="s">
        <v>1363</v>
      </c>
      <c r="C814" s="34" t="s">
        <v>117</v>
      </c>
      <c r="D814" s="34" t="s">
        <v>118</v>
      </c>
      <c r="E814" s="22" t="s">
        <v>19</v>
      </c>
      <c r="F814" s="23">
        <f>SUMIF('Repledge Call'!A:A,BRANCH!A:A,'Repledge Call'!D:D)</f>
        <v>28817</v>
      </c>
      <c r="G814" s="23">
        <f>SUMIF('Repledge Call'!A:A,BRANCH!A:A,'Repledge Call'!G:G)</f>
        <v>1</v>
      </c>
      <c r="H814" s="23">
        <f>SUMIF('Repledge Call'!A:A,BRANCH!A:A,'Repledge Call'!F:F)</f>
        <v>0</v>
      </c>
      <c r="I814" s="52">
        <f>VLOOKUP(A:A,'Repledge Call'!A:E,5,0)</f>
        <v>1</v>
      </c>
      <c r="J814" s="23">
        <f t="shared" si="36"/>
        <v>28817</v>
      </c>
      <c r="K814" s="23" t="e">
        <f>SUMIF(#REF!,BRANCH!A:A,#REF!)</f>
        <v>#REF!</v>
      </c>
      <c r="L814" s="23" t="e">
        <f>SUMIF(#REF!,BRANCH!A:A,#REF!)</f>
        <v>#REF!</v>
      </c>
      <c r="M814" s="23" t="e">
        <f>SUMIF(#REF!,BRANCH!B:B,#REF!)</f>
        <v>#REF!</v>
      </c>
      <c r="N814" s="52" t="e">
        <f>SUMIF(#REF!,BRANCH!A:A,#REF!)</f>
        <v>#REF!</v>
      </c>
      <c r="O814" s="23" t="e">
        <f t="shared" si="37"/>
        <v>#REF!</v>
      </c>
      <c r="P814" s="23">
        <f>SUMIF('Normal Call'!A:A,BRANCH!A:A,'Normal Call'!D:D)</f>
        <v>254846</v>
      </c>
      <c r="Q814" s="23">
        <f>SUMIF('Normal Call'!A:A,BRANCH!A:A,'Normal Call'!G:G)</f>
        <v>134</v>
      </c>
      <c r="R814" s="23">
        <f>SUMIF('Normal Call'!A:A,BRANCH!A:A,'Normal Call'!F:F)</f>
        <v>11</v>
      </c>
      <c r="S814" s="52">
        <f>SUMIF('Normal Call'!B:B,BRANCH!B:B,'Normal Call'!E:E)</f>
        <v>123</v>
      </c>
      <c r="T814" s="23">
        <f t="shared" si="38"/>
        <v>254835</v>
      </c>
    </row>
    <row r="815" spans="1:20" x14ac:dyDescent="0.25">
      <c r="A815" s="21">
        <v>876</v>
      </c>
      <c r="B815" s="33" t="s">
        <v>1364</v>
      </c>
      <c r="C815" s="34" t="s">
        <v>275</v>
      </c>
      <c r="D815" s="34" t="s">
        <v>152</v>
      </c>
      <c r="E815" s="22" t="s">
        <v>16</v>
      </c>
      <c r="F815" s="23">
        <f>SUMIF('Repledge Call'!A:A,BRANCH!A:A,'Repledge Call'!D:D)</f>
        <v>26229</v>
      </c>
      <c r="G815" s="23">
        <f>SUMIF('Repledge Call'!A:A,BRANCH!A:A,'Repledge Call'!G:G)</f>
        <v>0</v>
      </c>
      <c r="H815" s="23">
        <f>SUMIF('Repledge Call'!A:A,BRANCH!A:A,'Repledge Call'!F:F)</f>
        <v>0</v>
      </c>
      <c r="I815" s="52">
        <f>VLOOKUP(A:A,'Repledge Call'!A:E,5,0)</f>
        <v>0</v>
      </c>
      <c r="J815" s="23">
        <f t="shared" si="36"/>
        <v>26229</v>
      </c>
      <c r="K815" s="23" t="e">
        <f>SUMIF(#REF!,BRANCH!A:A,#REF!)</f>
        <v>#REF!</v>
      </c>
      <c r="L815" s="23" t="e">
        <f>SUMIF(#REF!,BRANCH!A:A,#REF!)</f>
        <v>#REF!</v>
      </c>
      <c r="M815" s="23" t="e">
        <f>SUMIF(#REF!,BRANCH!B:B,#REF!)</f>
        <v>#REF!</v>
      </c>
      <c r="N815" s="52" t="e">
        <f>SUMIF(#REF!,BRANCH!A:A,#REF!)</f>
        <v>#REF!</v>
      </c>
      <c r="O815" s="23" t="e">
        <f t="shared" si="37"/>
        <v>#REF!</v>
      </c>
      <c r="P815" s="23">
        <f>SUMIF('Normal Call'!A:A,BRANCH!A:A,'Normal Call'!D:D)</f>
        <v>236269</v>
      </c>
      <c r="Q815" s="23">
        <f>SUMIF('Normal Call'!A:A,BRANCH!A:A,'Normal Call'!G:G)</f>
        <v>81</v>
      </c>
      <c r="R815" s="23">
        <f>SUMIF('Normal Call'!A:A,BRANCH!A:A,'Normal Call'!F:F)</f>
        <v>81</v>
      </c>
      <c r="S815" s="52">
        <f>SUMIF('Normal Call'!B:B,BRANCH!B:B,'Normal Call'!E:E)</f>
        <v>0</v>
      </c>
      <c r="T815" s="23">
        <f t="shared" si="38"/>
        <v>236188</v>
      </c>
    </row>
    <row r="816" spans="1:20" x14ac:dyDescent="0.25">
      <c r="A816" s="21">
        <v>877</v>
      </c>
      <c r="B816" s="33" t="s">
        <v>1365</v>
      </c>
      <c r="C816" s="34" t="s">
        <v>74</v>
      </c>
      <c r="D816" s="34" t="s">
        <v>169</v>
      </c>
      <c r="E816" s="22" t="s">
        <v>18</v>
      </c>
      <c r="F816" s="23">
        <f>SUMIF('Repledge Call'!A:A,BRANCH!A:A,'Repledge Call'!D:D)</f>
        <v>11988</v>
      </c>
      <c r="G816" s="23">
        <f>SUMIF('Repledge Call'!A:A,BRANCH!A:A,'Repledge Call'!G:G)</f>
        <v>0</v>
      </c>
      <c r="H816" s="23">
        <f>SUMIF('Repledge Call'!A:A,BRANCH!A:A,'Repledge Call'!F:F)</f>
        <v>0</v>
      </c>
      <c r="I816" s="52">
        <f>VLOOKUP(A:A,'Repledge Call'!A:E,5,0)</f>
        <v>0</v>
      </c>
      <c r="J816" s="23">
        <f t="shared" si="36"/>
        <v>11988</v>
      </c>
      <c r="K816" s="23" t="e">
        <f>SUMIF(#REF!,BRANCH!A:A,#REF!)</f>
        <v>#REF!</v>
      </c>
      <c r="L816" s="23" t="e">
        <f>SUMIF(#REF!,BRANCH!A:A,#REF!)</f>
        <v>#REF!</v>
      </c>
      <c r="M816" s="23" t="e">
        <f>SUMIF(#REF!,BRANCH!B:B,#REF!)</f>
        <v>#REF!</v>
      </c>
      <c r="N816" s="52" t="e">
        <f>SUMIF(#REF!,BRANCH!A:A,#REF!)</f>
        <v>#REF!</v>
      </c>
      <c r="O816" s="23" t="e">
        <f t="shared" si="37"/>
        <v>#REF!</v>
      </c>
      <c r="P816" s="23">
        <f>SUMIF('Normal Call'!A:A,BRANCH!A:A,'Normal Call'!D:D)</f>
        <v>123605</v>
      </c>
      <c r="Q816" s="23">
        <f>SUMIF('Normal Call'!A:A,BRANCH!A:A,'Normal Call'!G:G)</f>
        <v>53</v>
      </c>
      <c r="R816" s="23">
        <f>SUMIF('Normal Call'!A:A,BRANCH!A:A,'Normal Call'!F:F)</f>
        <v>53</v>
      </c>
      <c r="S816" s="52">
        <f>SUMIF('Normal Call'!B:B,BRANCH!B:B,'Normal Call'!E:E)</f>
        <v>0</v>
      </c>
      <c r="T816" s="23">
        <f t="shared" si="38"/>
        <v>123552</v>
      </c>
    </row>
    <row r="817" spans="1:20" x14ac:dyDescent="0.25">
      <c r="A817" s="21">
        <v>878</v>
      </c>
      <c r="B817" s="33" t="s">
        <v>1366</v>
      </c>
      <c r="C817" s="34" t="s">
        <v>134</v>
      </c>
      <c r="D817" s="34" t="s">
        <v>135</v>
      </c>
      <c r="E817" s="22" t="s">
        <v>19</v>
      </c>
      <c r="F817" s="23">
        <f>SUMIF('Repledge Call'!A:A,BRANCH!A:A,'Repledge Call'!D:D)</f>
        <v>13678</v>
      </c>
      <c r="G817" s="23">
        <f>SUMIF('Repledge Call'!A:A,BRANCH!A:A,'Repledge Call'!G:G)</f>
        <v>0</v>
      </c>
      <c r="H817" s="23">
        <f>SUMIF('Repledge Call'!A:A,BRANCH!A:A,'Repledge Call'!F:F)</f>
        <v>0</v>
      </c>
      <c r="I817" s="52">
        <f>VLOOKUP(A:A,'Repledge Call'!A:E,5,0)</f>
        <v>0</v>
      </c>
      <c r="J817" s="23">
        <f t="shared" si="36"/>
        <v>13678</v>
      </c>
      <c r="K817" s="23" t="e">
        <f>SUMIF(#REF!,BRANCH!A:A,#REF!)</f>
        <v>#REF!</v>
      </c>
      <c r="L817" s="23" t="e">
        <f>SUMIF(#REF!,BRANCH!A:A,#REF!)</f>
        <v>#REF!</v>
      </c>
      <c r="M817" s="23" t="e">
        <f>SUMIF(#REF!,BRANCH!B:B,#REF!)</f>
        <v>#REF!</v>
      </c>
      <c r="N817" s="52" t="e">
        <f>SUMIF(#REF!,BRANCH!A:A,#REF!)</f>
        <v>#REF!</v>
      </c>
      <c r="O817" s="23" t="e">
        <f t="shared" si="37"/>
        <v>#REF!</v>
      </c>
      <c r="P817" s="23">
        <f>SUMIF('Normal Call'!A:A,BRANCH!A:A,'Normal Call'!D:D)</f>
        <v>126521</v>
      </c>
      <c r="Q817" s="23">
        <f>SUMIF('Normal Call'!A:A,BRANCH!A:A,'Normal Call'!G:G)</f>
        <v>68</v>
      </c>
      <c r="R817" s="23">
        <f>SUMIF('Normal Call'!A:A,BRANCH!A:A,'Normal Call'!F:F)</f>
        <v>3</v>
      </c>
      <c r="S817" s="52">
        <f>SUMIF('Normal Call'!B:B,BRANCH!B:B,'Normal Call'!E:E)</f>
        <v>65</v>
      </c>
      <c r="T817" s="23">
        <f t="shared" si="38"/>
        <v>126518</v>
      </c>
    </row>
    <row r="818" spans="1:20" x14ac:dyDescent="0.25">
      <c r="A818" s="21">
        <v>879</v>
      </c>
      <c r="B818" s="33" t="s">
        <v>1367</v>
      </c>
      <c r="C818" s="34" t="s">
        <v>304</v>
      </c>
      <c r="D818" s="34" t="s">
        <v>141</v>
      </c>
      <c r="E818" s="22" t="s">
        <v>16</v>
      </c>
      <c r="F818" s="23">
        <f>SUMIF('Repledge Call'!A:A,BRANCH!A:A,'Repledge Call'!D:D)</f>
        <v>16702</v>
      </c>
      <c r="G818" s="23">
        <f>SUMIF('Repledge Call'!A:A,BRANCH!A:A,'Repledge Call'!G:G)</f>
        <v>0</v>
      </c>
      <c r="H818" s="23">
        <f>SUMIF('Repledge Call'!A:A,BRANCH!A:A,'Repledge Call'!F:F)</f>
        <v>0</v>
      </c>
      <c r="I818" s="52">
        <f>VLOOKUP(A:A,'Repledge Call'!A:E,5,0)</f>
        <v>0</v>
      </c>
      <c r="J818" s="23">
        <f t="shared" si="36"/>
        <v>16702</v>
      </c>
      <c r="K818" s="23" t="e">
        <f>SUMIF(#REF!,BRANCH!A:A,#REF!)</f>
        <v>#REF!</v>
      </c>
      <c r="L818" s="23" t="e">
        <f>SUMIF(#REF!,BRANCH!A:A,#REF!)</f>
        <v>#REF!</v>
      </c>
      <c r="M818" s="23" t="e">
        <f>SUMIF(#REF!,BRANCH!B:B,#REF!)</f>
        <v>#REF!</v>
      </c>
      <c r="N818" s="52" t="e">
        <f>SUMIF(#REF!,BRANCH!A:A,#REF!)</f>
        <v>#REF!</v>
      </c>
      <c r="O818" s="23" t="e">
        <f t="shared" si="37"/>
        <v>#REF!</v>
      </c>
      <c r="P818" s="23">
        <f>SUMIF('Normal Call'!A:A,BRANCH!A:A,'Normal Call'!D:D)</f>
        <v>170451</v>
      </c>
      <c r="Q818" s="23">
        <f>SUMIF('Normal Call'!A:A,BRANCH!A:A,'Normal Call'!G:G)</f>
        <v>66</v>
      </c>
      <c r="R818" s="23">
        <f>SUMIF('Normal Call'!A:A,BRANCH!A:A,'Normal Call'!F:F)</f>
        <v>66</v>
      </c>
      <c r="S818" s="52">
        <f>SUMIF('Normal Call'!B:B,BRANCH!B:B,'Normal Call'!E:E)</f>
        <v>0</v>
      </c>
      <c r="T818" s="23">
        <f t="shared" si="38"/>
        <v>170385</v>
      </c>
    </row>
    <row r="819" spans="1:20" x14ac:dyDescent="0.25">
      <c r="A819" s="21">
        <v>880</v>
      </c>
      <c r="B819" s="33" t="s">
        <v>1368</v>
      </c>
      <c r="C819" s="34" t="s">
        <v>469</v>
      </c>
      <c r="D819" s="34" t="s">
        <v>470</v>
      </c>
      <c r="E819" s="22" t="s">
        <v>15</v>
      </c>
      <c r="F819" s="23">
        <f>SUMIF('Repledge Call'!A:A,BRANCH!A:A,'Repledge Call'!D:D)</f>
        <v>8300</v>
      </c>
      <c r="G819" s="23">
        <f>SUMIF('Repledge Call'!A:A,BRANCH!A:A,'Repledge Call'!G:G)</f>
        <v>0</v>
      </c>
      <c r="H819" s="23">
        <f>SUMIF('Repledge Call'!A:A,BRANCH!A:A,'Repledge Call'!F:F)</f>
        <v>0</v>
      </c>
      <c r="I819" s="52">
        <f>VLOOKUP(A:A,'Repledge Call'!A:E,5,0)</f>
        <v>0</v>
      </c>
      <c r="J819" s="23">
        <f t="shared" si="36"/>
        <v>8300</v>
      </c>
      <c r="K819" s="23" t="e">
        <f>SUMIF(#REF!,BRANCH!A:A,#REF!)</f>
        <v>#REF!</v>
      </c>
      <c r="L819" s="23" t="e">
        <f>SUMIF(#REF!,BRANCH!A:A,#REF!)</f>
        <v>#REF!</v>
      </c>
      <c r="M819" s="23" t="e">
        <f>SUMIF(#REF!,BRANCH!B:B,#REF!)</f>
        <v>#REF!</v>
      </c>
      <c r="N819" s="52" t="e">
        <f>SUMIF(#REF!,BRANCH!A:A,#REF!)</f>
        <v>#REF!</v>
      </c>
      <c r="O819" s="23" t="e">
        <f t="shared" si="37"/>
        <v>#REF!</v>
      </c>
      <c r="P819" s="23">
        <f>SUMIF('Normal Call'!A:A,BRANCH!A:A,'Normal Call'!D:D)</f>
        <v>81421</v>
      </c>
      <c r="Q819" s="23">
        <f>SUMIF('Normal Call'!A:A,BRANCH!A:A,'Normal Call'!G:G)</f>
        <v>52</v>
      </c>
      <c r="R819" s="23">
        <f>SUMIF('Normal Call'!A:A,BRANCH!A:A,'Normal Call'!F:F)</f>
        <v>2</v>
      </c>
      <c r="S819" s="52">
        <f>SUMIF('Normal Call'!B:B,BRANCH!B:B,'Normal Call'!E:E)</f>
        <v>50</v>
      </c>
      <c r="T819" s="23">
        <f t="shared" si="38"/>
        <v>81419</v>
      </c>
    </row>
    <row r="820" spans="1:20" x14ac:dyDescent="0.25">
      <c r="A820" s="21">
        <v>881</v>
      </c>
      <c r="B820" s="33" t="s">
        <v>1369</v>
      </c>
      <c r="C820" s="34" t="s">
        <v>106</v>
      </c>
      <c r="D820" s="34" t="s">
        <v>301</v>
      </c>
      <c r="E820" s="22" t="s">
        <v>20</v>
      </c>
      <c r="F820" s="23">
        <f>SUMIF('Repledge Call'!A:A,BRANCH!A:A,'Repledge Call'!D:D)</f>
        <v>9550</v>
      </c>
      <c r="G820" s="23">
        <f>SUMIF('Repledge Call'!A:A,BRANCH!A:A,'Repledge Call'!G:G)</f>
        <v>0</v>
      </c>
      <c r="H820" s="23">
        <f>SUMIF('Repledge Call'!A:A,BRANCH!A:A,'Repledge Call'!F:F)</f>
        <v>0</v>
      </c>
      <c r="I820" s="52">
        <f>VLOOKUP(A:A,'Repledge Call'!A:E,5,0)</f>
        <v>0</v>
      </c>
      <c r="J820" s="23">
        <f t="shared" si="36"/>
        <v>9550</v>
      </c>
      <c r="K820" s="23" t="e">
        <f>SUMIF(#REF!,BRANCH!A:A,#REF!)</f>
        <v>#REF!</v>
      </c>
      <c r="L820" s="23" t="e">
        <f>SUMIF(#REF!,BRANCH!A:A,#REF!)</f>
        <v>#REF!</v>
      </c>
      <c r="M820" s="23" t="e">
        <f>SUMIF(#REF!,BRANCH!B:B,#REF!)</f>
        <v>#REF!</v>
      </c>
      <c r="N820" s="52" t="e">
        <f>SUMIF(#REF!,BRANCH!A:A,#REF!)</f>
        <v>#REF!</v>
      </c>
      <c r="O820" s="23" t="e">
        <f t="shared" si="37"/>
        <v>#REF!</v>
      </c>
      <c r="P820" s="23">
        <f>SUMIF('Normal Call'!A:A,BRANCH!A:A,'Normal Call'!D:D)</f>
        <v>91062</v>
      </c>
      <c r="Q820" s="23">
        <f>SUMIF('Normal Call'!A:A,BRANCH!A:A,'Normal Call'!G:G)</f>
        <v>21</v>
      </c>
      <c r="R820" s="23">
        <f>SUMIF('Normal Call'!A:A,BRANCH!A:A,'Normal Call'!F:F)</f>
        <v>21</v>
      </c>
      <c r="S820" s="52">
        <f>SUMIF('Normal Call'!B:B,BRANCH!B:B,'Normal Call'!E:E)</f>
        <v>0</v>
      </c>
      <c r="T820" s="23">
        <f t="shared" si="38"/>
        <v>91041</v>
      </c>
    </row>
    <row r="821" spans="1:20" x14ac:dyDescent="0.25">
      <c r="A821" s="21">
        <v>882</v>
      </c>
      <c r="B821" s="33" t="s">
        <v>1370</v>
      </c>
      <c r="C821" s="34" t="s">
        <v>198</v>
      </c>
      <c r="D821" s="34" t="s">
        <v>199</v>
      </c>
      <c r="E821" s="22" t="s">
        <v>18</v>
      </c>
      <c r="F821" s="23">
        <f>SUMIF('Repledge Call'!A:A,BRANCH!A:A,'Repledge Call'!D:D)</f>
        <v>11486</v>
      </c>
      <c r="G821" s="23">
        <f>SUMIF('Repledge Call'!A:A,BRANCH!A:A,'Repledge Call'!G:G)</f>
        <v>2</v>
      </c>
      <c r="H821" s="23">
        <f>SUMIF('Repledge Call'!A:A,BRANCH!A:A,'Repledge Call'!F:F)</f>
        <v>2</v>
      </c>
      <c r="I821" s="52">
        <f>VLOOKUP(A:A,'Repledge Call'!A:E,5,0)</f>
        <v>0</v>
      </c>
      <c r="J821" s="23">
        <f t="shared" si="36"/>
        <v>11484</v>
      </c>
      <c r="K821" s="23" t="e">
        <f>SUMIF(#REF!,BRANCH!A:A,#REF!)</f>
        <v>#REF!</v>
      </c>
      <c r="L821" s="23" t="e">
        <f>SUMIF(#REF!,BRANCH!A:A,#REF!)</f>
        <v>#REF!</v>
      </c>
      <c r="M821" s="23" t="e">
        <f>SUMIF(#REF!,BRANCH!B:B,#REF!)</f>
        <v>#REF!</v>
      </c>
      <c r="N821" s="52" t="e">
        <f>SUMIF(#REF!,BRANCH!A:A,#REF!)</f>
        <v>#REF!</v>
      </c>
      <c r="O821" s="23" t="e">
        <f t="shared" si="37"/>
        <v>#REF!</v>
      </c>
      <c r="P821" s="23">
        <f>SUMIF('Normal Call'!A:A,BRANCH!A:A,'Normal Call'!D:D)</f>
        <v>109310</v>
      </c>
      <c r="Q821" s="23">
        <f>SUMIF('Normal Call'!A:A,BRANCH!A:A,'Normal Call'!G:G)</f>
        <v>35</v>
      </c>
      <c r="R821" s="23">
        <f>SUMIF('Normal Call'!A:A,BRANCH!A:A,'Normal Call'!F:F)</f>
        <v>35</v>
      </c>
      <c r="S821" s="52">
        <f>SUMIF('Normal Call'!B:B,BRANCH!B:B,'Normal Call'!E:E)</f>
        <v>0</v>
      </c>
      <c r="T821" s="23">
        <f t="shared" si="38"/>
        <v>109275</v>
      </c>
    </row>
    <row r="822" spans="1:20" x14ac:dyDescent="0.25">
      <c r="A822" s="21">
        <v>883</v>
      </c>
      <c r="B822" s="33" t="s">
        <v>1371</v>
      </c>
      <c r="C822" s="34" t="s">
        <v>491</v>
      </c>
      <c r="D822" s="34" t="s">
        <v>173</v>
      </c>
      <c r="E822" s="22" t="s">
        <v>17</v>
      </c>
      <c r="F822" s="23">
        <f>SUMIF('Repledge Call'!A:A,BRANCH!A:A,'Repledge Call'!D:D)</f>
        <v>6943</v>
      </c>
      <c r="G822" s="23">
        <f>SUMIF('Repledge Call'!A:A,BRANCH!A:A,'Repledge Call'!G:G)</f>
        <v>0</v>
      </c>
      <c r="H822" s="23">
        <f>SUMIF('Repledge Call'!A:A,BRANCH!A:A,'Repledge Call'!F:F)</f>
        <v>0</v>
      </c>
      <c r="I822" s="52">
        <f>VLOOKUP(A:A,'Repledge Call'!A:E,5,0)</f>
        <v>0</v>
      </c>
      <c r="J822" s="23">
        <f t="shared" si="36"/>
        <v>6943</v>
      </c>
      <c r="K822" s="23" t="e">
        <f>SUMIF(#REF!,BRANCH!A:A,#REF!)</f>
        <v>#REF!</v>
      </c>
      <c r="L822" s="23" t="e">
        <f>SUMIF(#REF!,BRANCH!A:A,#REF!)</f>
        <v>#REF!</v>
      </c>
      <c r="M822" s="23" t="e">
        <f>SUMIF(#REF!,BRANCH!B:B,#REF!)</f>
        <v>#REF!</v>
      </c>
      <c r="N822" s="52" t="e">
        <f>SUMIF(#REF!,BRANCH!A:A,#REF!)</f>
        <v>#REF!</v>
      </c>
      <c r="O822" s="23" t="e">
        <f t="shared" si="37"/>
        <v>#REF!</v>
      </c>
      <c r="P822" s="23">
        <f>SUMIF('Normal Call'!A:A,BRANCH!A:A,'Normal Call'!D:D)</f>
        <v>65847</v>
      </c>
      <c r="Q822" s="23">
        <f>SUMIF('Normal Call'!A:A,BRANCH!A:A,'Normal Call'!G:G)</f>
        <v>24</v>
      </c>
      <c r="R822" s="23">
        <f>SUMIF('Normal Call'!A:A,BRANCH!A:A,'Normal Call'!F:F)</f>
        <v>24</v>
      </c>
      <c r="S822" s="52">
        <f>SUMIF('Normal Call'!B:B,BRANCH!B:B,'Normal Call'!E:E)</f>
        <v>0</v>
      </c>
      <c r="T822" s="23">
        <f t="shared" si="38"/>
        <v>65823</v>
      </c>
    </row>
    <row r="823" spans="1:20" x14ac:dyDescent="0.25">
      <c r="A823" s="21">
        <v>884</v>
      </c>
      <c r="B823" s="33" t="s">
        <v>1372</v>
      </c>
      <c r="C823" s="34" t="s">
        <v>327</v>
      </c>
      <c r="D823" s="34" t="s">
        <v>139</v>
      </c>
      <c r="E823" s="22" t="s">
        <v>16</v>
      </c>
      <c r="F823" s="23">
        <f>SUMIF('Repledge Call'!A:A,BRANCH!A:A,'Repledge Call'!D:D)</f>
        <v>6599</v>
      </c>
      <c r="G823" s="23">
        <f>SUMIF('Repledge Call'!A:A,BRANCH!A:A,'Repledge Call'!G:G)</f>
        <v>0</v>
      </c>
      <c r="H823" s="23">
        <f>SUMIF('Repledge Call'!A:A,BRANCH!A:A,'Repledge Call'!F:F)</f>
        <v>0</v>
      </c>
      <c r="I823" s="52">
        <f>VLOOKUP(A:A,'Repledge Call'!A:E,5,0)</f>
        <v>0</v>
      </c>
      <c r="J823" s="23">
        <f t="shared" si="36"/>
        <v>6599</v>
      </c>
      <c r="K823" s="23" t="e">
        <f>SUMIF(#REF!,BRANCH!A:A,#REF!)</f>
        <v>#REF!</v>
      </c>
      <c r="L823" s="23" t="e">
        <f>SUMIF(#REF!,BRANCH!A:A,#REF!)</f>
        <v>#REF!</v>
      </c>
      <c r="M823" s="23" t="e">
        <f>SUMIF(#REF!,BRANCH!B:B,#REF!)</f>
        <v>#REF!</v>
      </c>
      <c r="N823" s="52" t="e">
        <f>SUMIF(#REF!,BRANCH!A:A,#REF!)</f>
        <v>#REF!</v>
      </c>
      <c r="O823" s="23" t="e">
        <f t="shared" si="37"/>
        <v>#REF!</v>
      </c>
      <c r="P823" s="23">
        <f>SUMIF('Normal Call'!A:A,BRANCH!A:A,'Normal Call'!D:D)</f>
        <v>67380</v>
      </c>
      <c r="Q823" s="23">
        <f>SUMIF('Normal Call'!A:A,BRANCH!A:A,'Normal Call'!G:G)</f>
        <v>21</v>
      </c>
      <c r="R823" s="23">
        <f>SUMIF('Normal Call'!A:A,BRANCH!A:A,'Normal Call'!F:F)</f>
        <v>21</v>
      </c>
      <c r="S823" s="52">
        <f>SUMIF('Normal Call'!B:B,BRANCH!B:B,'Normal Call'!E:E)</f>
        <v>0</v>
      </c>
      <c r="T823" s="23">
        <f t="shared" si="38"/>
        <v>67359</v>
      </c>
    </row>
    <row r="824" spans="1:20" x14ac:dyDescent="0.25">
      <c r="A824" s="21">
        <v>885</v>
      </c>
      <c r="B824" s="33" t="s">
        <v>1373</v>
      </c>
      <c r="C824" s="34" t="s">
        <v>479</v>
      </c>
      <c r="D824" s="34" t="s">
        <v>280</v>
      </c>
      <c r="E824" s="22" t="s">
        <v>16</v>
      </c>
      <c r="F824" s="23">
        <f>SUMIF('Repledge Call'!A:A,BRANCH!A:A,'Repledge Call'!D:D)</f>
        <v>9840</v>
      </c>
      <c r="G824" s="23">
        <f>SUMIF('Repledge Call'!A:A,BRANCH!A:A,'Repledge Call'!G:G)</f>
        <v>1</v>
      </c>
      <c r="H824" s="23">
        <f>SUMIF('Repledge Call'!A:A,BRANCH!A:A,'Repledge Call'!F:F)</f>
        <v>1</v>
      </c>
      <c r="I824" s="52">
        <f>VLOOKUP(A:A,'Repledge Call'!A:E,5,0)</f>
        <v>0</v>
      </c>
      <c r="J824" s="23">
        <f t="shared" si="36"/>
        <v>9839</v>
      </c>
      <c r="K824" s="23" t="e">
        <f>SUMIF(#REF!,BRANCH!A:A,#REF!)</f>
        <v>#REF!</v>
      </c>
      <c r="L824" s="23" t="e">
        <f>SUMIF(#REF!,BRANCH!A:A,#REF!)</f>
        <v>#REF!</v>
      </c>
      <c r="M824" s="23" t="e">
        <f>SUMIF(#REF!,BRANCH!B:B,#REF!)</f>
        <v>#REF!</v>
      </c>
      <c r="N824" s="52" t="e">
        <f>SUMIF(#REF!,BRANCH!A:A,#REF!)</f>
        <v>#REF!</v>
      </c>
      <c r="O824" s="23" t="e">
        <f t="shared" si="37"/>
        <v>#REF!</v>
      </c>
      <c r="P824" s="23">
        <f>SUMIF('Normal Call'!A:A,BRANCH!A:A,'Normal Call'!D:D)</f>
        <v>101972</v>
      </c>
      <c r="Q824" s="23">
        <f>SUMIF('Normal Call'!A:A,BRANCH!A:A,'Normal Call'!G:G)</f>
        <v>53</v>
      </c>
      <c r="R824" s="23">
        <f>SUMIF('Normal Call'!A:A,BRANCH!A:A,'Normal Call'!F:F)</f>
        <v>53</v>
      </c>
      <c r="S824" s="52">
        <f>SUMIF('Normal Call'!B:B,BRANCH!B:B,'Normal Call'!E:E)</f>
        <v>0</v>
      </c>
      <c r="T824" s="23">
        <f t="shared" si="38"/>
        <v>101919</v>
      </c>
    </row>
    <row r="825" spans="1:20" x14ac:dyDescent="0.25">
      <c r="A825" s="21">
        <v>886</v>
      </c>
      <c r="B825" s="33" t="s">
        <v>1374</v>
      </c>
      <c r="C825" s="34" t="s">
        <v>496</v>
      </c>
      <c r="D825" s="34" t="s">
        <v>176</v>
      </c>
      <c r="E825" s="22" t="s">
        <v>17</v>
      </c>
      <c r="F825" s="23">
        <f>SUMIF('Repledge Call'!A:A,BRANCH!A:A,'Repledge Call'!D:D)</f>
        <v>3051</v>
      </c>
      <c r="G825" s="23">
        <f>SUMIF('Repledge Call'!A:A,BRANCH!A:A,'Repledge Call'!G:G)</f>
        <v>0</v>
      </c>
      <c r="H825" s="23">
        <f>SUMIF('Repledge Call'!A:A,BRANCH!A:A,'Repledge Call'!F:F)</f>
        <v>0</v>
      </c>
      <c r="I825" s="52">
        <f>VLOOKUP(A:A,'Repledge Call'!A:E,5,0)</f>
        <v>0</v>
      </c>
      <c r="J825" s="23">
        <f t="shared" si="36"/>
        <v>3051</v>
      </c>
      <c r="K825" s="23" t="e">
        <f>SUMIF(#REF!,BRANCH!A:A,#REF!)</f>
        <v>#REF!</v>
      </c>
      <c r="L825" s="23" t="e">
        <f>SUMIF(#REF!,BRANCH!A:A,#REF!)</f>
        <v>#REF!</v>
      </c>
      <c r="M825" s="23" t="e">
        <f>SUMIF(#REF!,BRANCH!B:B,#REF!)</f>
        <v>#REF!</v>
      </c>
      <c r="N825" s="52" t="e">
        <f>SUMIF(#REF!,BRANCH!A:A,#REF!)</f>
        <v>#REF!</v>
      </c>
      <c r="O825" s="23" t="e">
        <f t="shared" si="37"/>
        <v>#REF!</v>
      </c>
      <c r="P825" s="23">
        <f>SUMIF('Normal Call'!A:A,BRANCH!A:A,'Normal Call'!D:D)</f>
        <v>28158</v>
      </c>
      <c r="Q825" s="23">
        <f>SUMIF('Normal Call'!A:A,BRANCH!A:A,'Normal Call'!G:G)</f>
        <v>13</v>
      </c>
      <c r="R825" s="23">
        <f>SUMIF('Normal Call'!A:A,BRANCH!A:A,'Normal Call'!F:F)</f>
        <v>13</v>
      </c>
      <c r="S825" s="52">
        <f>SUMIF('Normal Call'!B:B,BRANCH!B:B,'Normal Call'!E:E)</f>
        <v>0</v>
      </c>
      <c r="T825" s="23">
        <f t="shared" si="38"/>
        <v>28145</v>
      </c>
    </row>
    <row r="826" spans="1:20" x14ac:dyDescent="0.25">
      <c r="A826" s="21">
        <v>887</v>
      </c>
      <c r="B826" s="33" t="s">
        <v>1375</v>
      </c>
      <c r="C826" s="34" t="s">
        <v>349</v>
      </c>
      <c r="D826" s="34" t="s">
        <v>301</v>
      </c>
      <c r="E826" s="22" t="s">
        <v>20</v>
      </c>
      <c r="F826" s="23">
        <f>SUMIF('Repledge Call'!A:A,BRANCH!A:A,'Repledge Call'!D:D)</f>
        <v>6334</v>
      </c>
      <c r="G826" s="23">
        <f>SUMIF('Repledge Call'!A:A,BRANCH!A:A,'Repledge Call'!G:G)</f>
        <v>0</v>
      </c>
      <c r="H826" s="23">
        <f>SUMIF('Repledge Call'!A:A,BRANCH!A:A,'Repledge Call'!F:F)</f>
        <v>0</v>
      </c>
      <c r="I826" s="52">
        <f>VLOOKUP(A:A,'Repledge Call'!A:E,5,0)</f>
        <v>0</v>
      </c>
      <c r="J826" s="23">
        <f t="shared" si="36"/>
        <v>6334</v>
      </c>
      <c r="K826" s="23" t="e">
        <f>SUMIF(#REF!,BRANCH!A:A,#REF!)</f>
        <v>#REF!</v>
      </c>
      <c r="L826" s="23" t="e">
        <f>SUMIF(#REF!,BRANCH!A:A,#REF!)</f>
        <v>#REF!</v>
      </c>
      <c r="M826" s="23" t="e">
        <f>SUMIF(#REF!,BRANCH!B:B,#REF!)</f>
        <v>#REF!</v>
      </c>
      <c r="N826" s="52" t="e">
        <f>SUMIF(#REF!,BRANCH!A:A,#REF!)</f>
        <v>#REF!</v>
      </c>
      <c r="O826" s="23" t="e">
        <f t="shared" si="37"/>
        <v>#REF!</v>
      </c>
      <c r="P826" s="23">
        <f>SUMIF('Normal Call'!A:A,BRANCH!A:A,'Normal Call'!D:D)</f>
        <v>73394</v>
      </c>
      <c r="Q826" s="23">
        <f>SUMIF('Normal Call'!A:A,BRANCH!A:A,'Normal Call'!G:G)</f>
        <v>38</v>
      </c>
      <c r="R826" s="23">
        <f>SUMIF('Normal Call'!A:A,BRANCH!A:A,'Normal Call'!F:F)</f>
        <v>38</v>
      </c>
      <c r="S826" s="52">
        <f>SUMIF('Normal Call'!B:B,BRANCH!B:B,'Normal Call'!E:E)</f>
        <v>0</v>
      </c>
      <c r="T826" s="23">
        <f t="shared" si="38"/>
        <v>73356</v>
      </c>
    </row>
    <row r="827" spans="1:20" x14ac:dyDescent="0.25">
      <c r="A827" s="21">
        <v>888</v>
      </c>
      <c r="B827" s="33" t="s">
        <v>1376</v>
      </c>
      <c r="C827" s="34" t="s">
        <v>342</v>
      </c>
      <c r="D827" s="34" t="s">
        <v>343</v>
      </c>
      <c r="E827" s="22" t="s">
        <v>14</v>
      </c>
      <c r="F827" s="23">
        <f>SUMIF('Repledge Call'!A:A,BRANCH!A:A,'Repledge Call'!D:D)</f>
        <v>9542</v>
      </c>
      <c r="G827" s="23">
        <f>SUMIF('Repledge Call'!A:A,BRANCH!A:A,'Repledge Call'!G:G)</f>
        <v>0</v>
      </c>
      <c r="H827" s="23">
        <f>SUMIF('Repledge Call'!A:A,BRANCH!A:A,'Repledge Call'!F:F)</f>
        <v>0</v>
      </c>
      <c r="I827" s="52">
        <f>VLOOKUP(A:A,'Repledge Call'!A:E,5,0)</f>
        <v>0</v>
      </c>
      <c r="J827" s="23">
        <f t="shared" si="36"/>
        <v>9542</v>
      </c>
      <c r="K827" s="23" t="e">
        <f>SUMIF(#REF!,BRANCH!A:A,#REF!)</f>
        <v>#REF!</v>
      </c>
      <c r="L827" s="23" t="e">
        <f>SUMIF(#REF!,BRANCH!A:A,#REF!)</f>
        <v>#REF!</v>
      </c>
      <c r="M827" s="23" t="e">
        <f>SUMIF(#REF!,BRANCH!B:B,#REF!)</f>
        <v>#REF!</v>
      </c>
      <c r="N827" s="52" t="e">
        <f>SUMIF(#REF!,BRANCH!A:A,#REF!)</f>
        <v>#REF!</v>
      </c>
      <c r="O827" s="23" t="e">
        <f t="shared" si="37"/>
        <v>#REF!</v>
      </c>
      <c r="P827" s="23">
        <f>SUMIF('Normal Call'!A:A,BRANCH!A:A,'Normal Call'!D:D)</f>
        <v>100928</v>
      </c>
      <c r="Q827" s="23">
        <f>SUMIF('Normal Call'!A:A,BRANCH!A:A,'Normal Call'!G:G)</f>
        <v>29</v>
      </c>
      <c r="R827" s="23">
        <f>SUMIF('Normal Call'!A:A,BRANCH!A:A,'Normal Call'!F:F)</f>
        <v>1</v>
      </c>
      <c r="S827" s="52">
        <f>SUMIF('Normal Call'!B:B,BRANCH!B:B,'Normal Call'!E:E)</f>
        <v>28</v>
      </c>
      <c r="T827" s="23">
        <f t="shared" si="38"/>
        <v>100927</v>
      </c>
    </row>
    <row r="828" spans="1:20" x14ac:dyDescent="0.25">
      <c r="A828" s="21">
        <v>889</v>
      </c>
      <c r="B828" s="33" t="s">
        <v>1377</v>
      </c>
      <c r="C828" s="34" t="s">
        <v>330</v>
      </c>
      <c r="D828" s="34" t="s">
        <v>141</v>
      </c>
      <c r="E828" s="22" t="s">
        <v>16</v>
      </c>
      <c r="F828" s="23">
        <f>SUMIF('Repledge Call'!A:A,BRANCH!A:A,'Repledge Call'!D:D)</f>
        <v>11599</v>
      </c>
      <c r="G828" s="23">
        <f>SUMIF('Repledge Call'!A:A,BRANCH!A:A,'Repledge Call'!G:G)</f>
        <v>0</v>
      </c>
      <c r="H828" s="23">
        <f>SUMIF('Repledge Call'!A:A,BRANCH!A:A,'Repledge Call'!F:F)</f>
        <v>0</v>
      </c>
      <c r="I828" s="52">
        <f>VLOOKUP(A:A,'Repledge Call'!A:E,5,0)</f>
        <v>0</v>
      </c>
      <c r="J828" s="23">
        <f t="shared" si="36"/>
        <v>11599</v>
      </c>
      <c r="K828" s="23" t="e">
        <f>SUMIF(#REF!,BRANCH!A:A,#REF!)</f>
        <v>#REF!</v>
      </c>
      <c r="L828" s="23" t="e">
        <f>SUMIF(#REF!,BRANCH!A:A,#REF!)</f>
        <v>#REF!</v>
      </c>
      <c r="M828" s="23" t="e">
        <f>SUMIF(#REF!,BRANCH!B:B,#REF!)</f>
        <v>#REF!</v>
      </c>
      <c r="N828" s="52" t="e">
        <f>SUMIF(#REF!,BRANCH!A:A,#REF!)</f>
        <v>#REF!</v>
      </c>
      <c r="O828" s="23" t="e">
        <f t="shared" si="37"/>
        <v>#REF!</v>
      </c>
      <c r="P828" s="23">
        <f>SUMIF('Normal Call'!A:A,BRANCH!A:A,'Normal Call'!D:D)</f>
        <v>120048</v>
      </c>
      <c r="Q828" s="23">
        <f>SUMIF('Normal Call'!A:A,BRANCH!A:A,'Normal Call'!G:G)</f>
        <v>66</v>
      </c>
      <c r="R828" s="23">
        <f>SUMIF('Normal Call'!A:A,BRANCH!A:A,'Normal Call'!F:F)</f>
        <v>66</v>
      </c>
      <c r="S828" s="52">
        <f>SUMIF('Normal Call'!B:B,BRANCH!B:B,'Normal Call'!E:E)</f>
        <v>0</v>
      </c>
      <c r="T828" s="23">
        <f t="shared" si="38"/>
        <v>119982</v>
      </c>
    </row>
    <row r="829" spans="1:20" x14ac:dyDescent="0.25">
      <c r="A829" s="21">
        <v>890</v>
      </c>
      <c r="B829" s="33" t="s">
        <v>1378</v>
      </c>
      <c r="C829" s="34" t="s">
        <v>479</v>
      </c>
      <c r="D829" s="34" t="s">
        <v>280</v>
      </c>
      <c r="E829" s="22" t="s">
        <v>16</v>
      </c>
      <c r="F829" s="23">
        <f>SUMIF('Repledge Call'!A:A,BRANCH!A:A,'Repledge Call'!D:D)</f>
        <v>18337</v>
      </c>
      <c r="G829" s="23">
        <f>SUMIF('Repledge Call'!A:A,BRANCH!A:A,'Repledge Call'!G:G)</f>
        <v>2</v>
      </c>
      <c r="H829" s="23">
        <f>SUMIF('Repledge Call'!A:A,BRANCH!A:A,'Repledge Call'!F:F)</f>
        <v>2</v>
      </c>
      <c r="I829" s="52">
        <f>VLOOKUP(A:A,'Repledge Call'!A:E,5,0)</f>
        <v>0</v>
      </c>
      <c r="J829" s="23">
        <f t="shared" si="36"/>
        <v>18335</v>
      </c>
      <c r="K829" s="23" t="e">
        <f>SUMIF(#REF!,BRANCH!A:A,#REF!)</f>
        <v>#REF!</v>
      </c>
      <c r="L829" s="23" t="e">
        <f>SUMIF(#REF!,BRANCH!A:A,#REF!)</f>
        <v>#REF!</v>
      </c>
      <c r="M829" s="23" t="e">
        <f>SUMIF(#REF!,BRANCH!B:B,#REF!)</f>
        <v>#REF!</v>
      </c>
      <c r="N829" s="52" t="e">
        <f>SUMIF(#REF!,BRANCH!A:A,#REF!)</f>
        <v>#REF!</v>
      </c>
      <c r="O829" s="23" t="e">
        <f t="shared" si="37"/>
        <v>#REF!</v>
      </c>
      <c r="P829" s="23">
        <f>SUMIF('Normal Call'!A:A,BRANCH!A:A,'Normal Call'!D:D)</f>
        <v>144547</v>
      </c>
      <c r="Q829" s="23">
        <f>SUMIF('Normal Call'!A:A,BRANCH!A:A,'Normal Call'!G:G)</f>
        <v>43</v>
      </c>
      <c r="R829" s="23">
        <f>SUMIF('Normal Call'!A:A,BRANCH!A:A,'Normal Call'!F:F)</f>
        <v>43</v>
      </c>
      <c r="S829" s="52">
        <f>SUMIF('Normal Call'!B:B,BRANCH!B:B,'Normal Call'!E:E)</f>
        <v>0</v>
      </c>
      <c r="T829" s="23">
        <f t="shared" si="38"/>
        <v>144504</v>
      </c>
    </row>
    <row r="830" spans="1:20" x14ac:dyDescent="0.25">
      <c r="A830" s="21">
        <v>891</v>
      </c>
      <c r="B830" s="33" t="s">
        <v>1379</v>
      </c>
      <c r="C830" s="34" t="s">
        <v>503</v>
      </c>
      <c r="D830" s="34" t="s">
        <v>295</v>
      </c>
      <c r="E830" s="22" t="s">
        <v>19</v>
      </c>
      <c r="F830" s="23">
        <f>SUMIF('Repledge Call'!A:A,BRANCH!A:A,'Repledge Call'!D:D)</f>
        <v>14573</v>
      </c>
      <c r="G830" s="23">
        <f>SUMIF('Repledge Call'!A:A,BRANCH!A:A,'Repledge Call'!G:G)</f>
        <v>0</v>
      </c>
      <c r="H830" s="23">
        <f>SUMIF('Repledge Call'!A:A,BRANCH!A:A,'Repledge Call'!F:F)</f>
        <v>0</v>
      </c>
      <c r="I830" s="52">
        <f>VLOOKUP(A:A,'Repledge Call'!A:E,5,0)</f>
        <v>0</v>
      </c>
      <c r="J830" s="23">
        <f t="shared" si="36"/>
        <v>14573</v>
      </c>
      <c r="K830" s="23" t="e">
        <f>SUMIF(#REF!,BRANCH!A:A,#REF!)</f>
        <v>#REF!</v>
      </c>
      <c r="L830" s="23" t="e">
        <f>SUMIF(#REF!,BRANCH!A:A,#REF!)</f>
        <v>#REF!</v>
      </c>
      <c r="M830" s="23" t="e">
        <f>SUMIF(#REF!,BRANCH!B:B,#REF!)</f>
        <v>#REF!</v>
      </c>
      <c r="N830" s="52" t="e">
        <f>SUMIF(#REF!,BRANCH!A:A,#REF!)</f>
        <v>#REF!</v>
      </c>
      <c r="O830" s="23" t="e">
        <f t="shared" si="37"/>
        <v>#REF!</v>
      </c>
      <c r="P830" s="23">
        <f>SUMIF('Normal Call'!A:A,BRANCH!A:A,'Normal Call'!D:D)</f>
        <v>145792</v>
      </c>
      <c r="Q830" s="23">
        <f>SUMIF('Normal Call'!A:A,BRANCH!A:A,'Normal Call'!G:G)</f>
        <v>80</v>
      </c>
      <c r="R830" s="23">
        <f>SUMIF('Normal Call'!A:A,BRANCH!A:A,'Normal Call'!F:F)</f>
        <v>80</v>
      </c>
      <c r="S830" s="52">
        <f>SUMIF('Normal Call'!B:B,BRANCH!B:B,'Normal Call'!E:E)</f>
        <v>0</v>
      </c>
      <c r="T830" s="23">
        <f t="shared" si="38"/>
        <v>145712</v>
      </c>
    </row>
    <row r="831" spans="1:20" x14ac:dyDescent="0.25">
      <c r="A831" s="21">
        <v>892</v>
      </c>
      <c r="B831" s="33" t="s">
        <v>1380</v>
      </c>
      <c r="C831" s="34" t="s">
        <v>349</v>
      </c>
      <c r="D831" s="34" t="s">
        <v>301</v>
      </c>
      <c r="E831" s="22" t="s">
        <v>20</v>
      </c>
      <c r="F831" s="23">
        <f>SUMIF('Repledge Call'!A:A,BRANCH!A:A,'Repledge Call'!D:D)</f>
        <v>15260</v>
      </c>
      <c r="G831" s="23">
        <f>SUMIF('Repledge Call'!A:A,BRANCH!A:A,'Repledge Call'!G:G)</f>
        <v>1</v>
      </c>
      <c r="H831" s="23">
        <f>SUMIF('Repledge Call'!A:A,BRANCH!A:A,'Repledge Call'!F:F)</f>
        <v>1</v>
      </c>
      <c r="I831" s="52">
        <f>VLOOKUP(A:A,'Repledge Call'!A:E,5,0)</f>
        <v>0</v>
      </c>
      <c r="J831" s="23">
        <f t="shared" si="36"/>
        <v>15259</v>
      </c>
      <c r="K831" s="23" t="e">
        <f>SUMIF(#REF!,BRANCH!A:A,#REF!)</f>
        <v>#REF!</v>
      </c>
      <c r="L831" s="23" t="e">
        <f>SUMIF(#REF!,BRANCH!A:A,#REF!)</f>
        <v>#REF!</v>
      </c>
      <c r="M831" s="23" t="e">
        <f>SUMIF(#REF!,BRANCH!B:B,#REF!)</f>
        <v>#REF!</v>
      </c>
      <c r="N831" s="52" t="e">
        <f>SUMIF(#REF!,BRANCH!A:A,#REF!)</f>
        <v>#REF!</v>
      </c>
      <c r="O831" s="23" t="e">
        <f t="shared" si="37"/>
        <v>#REF!</v>
      </c>
      <c r="P831" s="23">
        <f>SUMIF('Normal Call'!A:A,BRANCH!A:A,'Normal Call'!D:D)</f>
        <v>136480</v>
      </c>
      <c r="Q831" s="23">
        <f>SUMIF('Normal Call'!A:A,BRANCH!A:A,'Normal Call'!G:G)</f>
        <v>40</v>
      </c>
      <c r="R831" s="23">
        <f>SUMIF('Normal Call'!A:A,BRANCH!A:A,'Normal Call'!F:F)</f>
        <v>40</v>
      </c>
      <c r="S831" s="52">
        <f>SUMIF('Normal Call'!B:B,BRANCH!B:B,'Normal Call'!E:E)</f>
        <v>0</v>
      </c>
      <c r="T831" s="23">
        <f t="shared" si="38"/>
        <v>136440</v>
      </c>
    </row>
    <row r="832" spans="1:20" x14ac:dyDescent="0.25">
      <c r="A832" s="21">
        <v>893</v>
      </c>
      <c r="B832" s="33" t="s">
        <v>1381</v>
      </c>
      <c r="C832" s="34" t="s">
        <v>398</v>
      </c>
      <c r="D832" s="34" t="s">
        <v>141</v>
      </c>
      <c r="E832" s="22" t="s">
        <v>16</v>
      </c>
      <c r="F832" s="23">
        <f>SUMIF('Repledge Call'!A:A,BRANCH!A:A,'Repledge Call'!D:D)</f>
        <v>10263</v>
      </c>
      <c r="G832" s="23">
        <f>SUMIF('Repledge Call'!A:A,BRANCH!A:A,'Repledge Call'!G:G)</f>
        <v>0</v>
      </c>
      <c r="H832" s="23">
        <f>SUMIF('Repledge Call'!A:A,BRANCH!A:A,'Repledge Call'!F:F)</f>
        <v>0</v>
      </c>
      <c r="I832" s="52">
        <f>VLOOKUP(A:A,'Repledge Call'!A:E,5,0)</f>
        <v>0</v>
      </c>
      <c r="J832" s="23">
        <f t="shared" si="36"/>
        <v>10263</v>
      </c>
      <c r="K832" s="23" t="e">
        <f>SUMIF(#REF!,BRANCH!A:A,#REF!)</f>
        <v>#REF!</v>
      </c>
      <c r="L832" s="23" t="e">
        <f>SUMIF(#REF!,BRANCH!A:A,#REF!)</f>
        <v>#REF!</v>
      </c>
      <c r="M832" s="23" t="e">
        <f>SUMIF(#REF!,BRANCH!B:B,#REF!)</f>
        <v>#REF!</v>
      </c>
      <c r="N832" s="52" t="e">
        <f>SUMIF(#REF!,BRANCH!A:A,#REF!)</f>
        <v>#REF!</v>
      </c>
      <c r="O832" s="23" t="e">
        <f t="shared" si="37"/>
        <v>#REF!</v>
      </c>
      <c r="P832" s="23">
        <f>SUMIF('Normal Call'!A:A,BRANCH!A:A,'Normal Call'!D:D)</f>
        <v>107604</v>
      </c>
      <c r="Q832" s="23">
        <f>SUMIF('Normal Call'!A:A,BRANCH!A:A,'Normal Call'!G:G)</f>
        <v>41</v>
      </c>
      <c r="R832" s="23">
        <f>SUMIF('Normal Call'!A:A,BRANCH!A:A,'Normal Call'!F:F)</f>
        <v>41</v>
      </c>
      <c r="S832" s="52">
        <f>SUMIF('Normal Call'!B:B,BRANCH!B:B,'Normal Call'!E:E)</f>
        <v>0</v>
      </c>
      <c r="T832" s="23">
        <f t="shared" si="38"/>
        <v>107563</v>
      </c>
    </row>
    <row r="833" spans="1:20" x14ac:dyDescent="0.25">
      <c r="A833" s="21">
        <v>894</v>
      </c>
      <c r="B833" s="33" t="s">
        <v>1382</v>
      </c>
      <c r="C833" s="34" t="s">
        <v>237</v>
      </c>
      <c r="D833" s="34" t="s">
        <v>139</v>
      </c>
      <c r="E833" s="22" t="s">
        <v>16</v>
      </c>
      <c r="F833" s="23">
        <f>SUMIF('Repledge Call'!A:A,BRANCH!A:A,'Repledge Call'!D:D)</f>
        <v>7484</v>
      </c>
      <c r="G833" s="23">
        <f>SUMIF('Repledge Call'!A:A,BRANCH!A:A,'Repledge Call'!G:G)</f>
        <v>0</v>
      </c>
      <c r="H833" s="23">
        <f>SUMIF('Repledge Call'!A:A,BRANCH!A:A,'Repledge Call'!F:F)</f>
        <v>0</v>
      </c>
      <c r="I833" s="52">
        <f>VLOOKUP(A:A,'Repledge Call'!A:E,5,0)</f>
        <v>0</v>
      </c>
      <c r="J833" s="23">
        <f t="shared" si="36"/>
        <v>7484</v>
      </c>
      <c r="K833" s="23" t="e">
        <f>SUMIF(#REF!,BRANCH!A:A,#REF!)</f>
        <v>#REF!</v>
      </c>
      <c r="L833" s="23" t="e">
        <f>SUMIF(#REF!,BRANCH!A:A,#REF!)</f>
        <v>#REF!</v>
      </c>
      <c r="M833" s="23" t="e">
        <f>SUMIF(#REF!,BRANCH!B:B,#REF!)</f>
        <v>#REF!</v>
      </c>
      <c r="N833" s="52" t="e">
        <f>SUMIF(#REF!,BRANCH!A:A,#REF!)</f>
        <v>#REF!</v>
      </c>
      <c r="O833" s="23" t="e">
        <f t="shared" si="37"/>
        <v>#REF!</v>
      </c>
      <c r="P833" s="23">
        <f>SUMIF('Normal Call'!A:A,BRANCH!A:A,'Normal Call'!D:D)</f>
        <v>72631</v>
      </c>
      <c r="Q833" s="23">
        <f>SUMIF('Normal Call'!A:A,BRANCH!A:A,'Normal Call'!G:G)</f>
        <v>34</v>
      </c>
      <c r="R833" s="23">
        <f>SUMIF('Normal Call'!A:A,BRANCH!A:A,'Normal Call'!F:F)</f>
        <v>19</v>
      </c>
      <c r="S833" s="52">
        <f>SUMIF('Normal Call'!B:B,BRANCH!B:B,'Normal Call'!E:E)</f>
        <v>15</v>
      </c>
      <c r="T833" s="23">
        <f t="shared" si="38"/>
        <v>72612</v>
      </c>
    </row>
    <row r="834" spans="1:20" x14ac:dyDescent="0.25">
      <c r="A834" s="21">
        <v>895</v>
      </c>
      <c r="B834" s="33" t="s">
        <v>1383</v>
      </c>
      <c r="C834" s="34" t="s">
        <v>554</v>
      </c>
      <c r="D834" s="34" t="s">
        <v>362</v>
      </c>
      <c r="E834" s="22" t="s">
        <v>15</v>
      </c>
      <c r="F834" s="23">
        <f>SUMIF('Repledge Call'!A:A,BRANCH!A:A,'Repledge Call'!D:D)</f>
        <v>6840</v>
      </c>
      <c r="G834" s="23">
        <f>SUMIF('Repledge Call'!A:A,BRANCH!A:A,'Repledge Call'!G:G)</f>
        <v>0</v>
      </c>
      <c r="H834" s="23">
        <f>SUMIF('Repledge Call'!A:A,BRANCH!A:A,'Repledge Call'!F:F)</f>
        <v>0</v>
      </c>
      <c r="I834" s="52">
        <f>VLOOKUP(A:A,'Repledge Call'!A:E,5,0)</f>
        <v>0</v>
      </c>
      <c r="J834" s="23">
        <f t="shared" si="36"/>
        <v>6840</v>
      </c>
      <c r="K834" s="23" t="e">
        <f>SUMIF(#REF!,BRANCH!A:A,#REF!)</f>
        <v>#REF!</v>
      </c>
      <c r="L834" s="23" t="e">
        <f>SUMIF(#REF!,BRANCH!A:A,#REF!)</f>
        <v>#REF!</v>
      </c>
      <c r="M834" s="23" t="e">
        <f>SUMIF(#REF!,BRANCH!B:B,#REF!)</f>
        <v>#REF!</v>
      </c>
      <c r="N834" s="52" t="e">
        <f>SUMIF(#REF!,BRANCH!A:A,#REF!)</f>
        <v>#REF!</v>
      </c>
      <c r="O834" s="23" t="e">
        <f t="shared" si="37"/>
        <v>#REF!</v>
      </c>
      <c r="P834" s="23">
        <f>SUMIF('Normal Call'!A:A,BRANCH!A:A,'Normal Call'!D:D)</f>
        <v>63336</v>
      </c>
      <c r="Q834" s="23">
        <f>SUMIF('Normal Call'!A:A,BRANCH!A:A,'Normal Call'!G:G)</f>
        <v>23</v>
      </c>
      <c r="R834" s="23">
        <f>SUMIF('Normal Call'!A:A,BRANCH!A:A,'Normal Call'!F:F)</f>
        <v>23</v>
      </c>
      <c r="S834" s="52">
        <f>SUMIF('Normal Call'!B:B,BRANCH!B:B,'Normal Call'!E:E)</f>
        <v>0</v>
      </c>
      <c r="T834" s="23">
        <f t="shared" si="38"/>
        <v>63313</v>
      </c>
    </row>
    <row r="835" spans="1:20" x14ac:dyDescent="0.25">
      <c r="A835" s="21">
        <v>896</v>
      </c>
      <c r="B835" s="33" t="s">
        <v>61</v>
      </c>
      <c r="C835" s="34" t="s">
        <v>128</v>
      </c>
      <c r="D835" s="34" t="s">
        <v>129</v>
      </c>
      <c r="E835" s="22" t="s">
        <v>16</v>
      </c>
      <c r="F835" s="23">
        <f>SUMIF('Repledge Call'!A:A,BRANCH!A:A,'Repledge Call'!D:D)</f>
        <v>11784</v>
      </c>
      <c r="G835" s="23">
        <f>SUMIF('Repledge Call'!A:A,BRANCH!A:A,'Repledge Call'!G:G)</f>
        <v>0</v>
      </c>
      <c r="H835" s="23">
        <f>SUMIF('Repledge Call'!A:A,BRANCH!A:A,'Repledge Call'!F:F)</f>
        <v>0</v>
      </c>
      <c r="I835" s="52">
        <f>VLOOKUP(A:A,'Repledge Call'!A:E,5,0)</f>
        <v>0</v>
      </c>
      <c r="J835" s="23">
        <f t="shared" ref="J835:J898" si="39">F835-H835</f>
        <v>11784</v>
      </c>
      <c r="K835" s="23" t="e">
        <f>SUMIF(#REF!,BRANCH!A:A,#REF!)</f>
        <v>#REF!</v>
      </c>
      <c r="L835" s="23" t="e">
        <f>SUMIF(#REF!,BRANCH!A:A,#REF!)</f>
        <v>#REF!</v>
      </c>
      <c r="M835" s="23" t="e">
        <f>SUMIF(#REF!,BRANCH!B:B,#REF!)</f>
        <v>#REF!</v>
      </c>
      <c r="N835" s="52" t="e">
        <f>SUMIF(#REF!,BRANCH!A:A,#REF!)</f>
        <v>#REF!</v>
      </c>
      <c r="O835" s="23" t="e">
        <f t="shared" ref="O835:O898" si="40">K835-M835</f>
        <v>#REF!</v>
      </c>
      <c r="P835" s="23">
        <f>SUMIF('Normal Call'!A:A,BRANCH!A:A,'Normal Call'!D:D)</f>
        <v>138588</v>
      </c>
      <c r="Q835" s="23">
        <f>SUMIF('Normal Call'!A:A,BRANCH!A:A,'Normal Call'!G:G)</f>
        <v>39</v>
      </c>
      <c r="R835" s="23">
        <f>SUMIF('Normal Call'!A:A,BRANCH!A:A,'Normal Call'!F:F)</f>
        <v>39</v>
      </c>
      <c r="S835" s="52">
        <f>SUMIF('Normal Call'!B:B,BRANCH!B:B,'Normal Call'!E:E)</f>
        <v>0</v>
      </c>
      <c r="T835" s="23">
        <f t="shared" ref="T835:T898" si="41">P835-R835</f>
        <v>138549</v>
      </c>
    </row>
    <row r="836" spans="1:20" x14ac:dyDescent="0.25">
      <c r="A836" s="21">
        <v>897</v>
      </c>
      <c r="B836" s="33" t="s">
        <v>1384</v>
      </c>
      <c r="C836" s="34" t="s">
        <v>237</v>
      </c>
      <c r="D836" s="34" t="s">
        <v>139</v>
      </c>
      <c r="E836" s="22" t="s">
        <v>16</v>
      </c>
      <c r="F836" s="23">
        <f>SUMIF('Repledge Call'!A:A,BRANCH!A:A,'Repledge Call'!D:D)</f>
        <v>10918</v>
      </c>
      <c r="G836" s="23">
        <f>SUMIF('Repledge Call'!A:A,BRANCH!A:A,'Repledge Call'!G:G)</f>
        <v>0</v>
      </c>
      <c r="H836" s="23">
        <f>SUMIF('Repledge Call'!A:A,BRANCH!A:A,'Repledge Call'!F:F)</f>
        <v>0</v>
      </c>
      <c r="I836" s="52">
        <f>VLOOKUP(A:A,'Repledge Call'!A:E,5,0)</f>
        <v>0</v>
      </c>
      <c r="J836" s="23">
        <f t="shared" si="39"/>
        <v>10918</v>
      </c>
      <c r="K836" s="23" t="e">
        <f>SUMIF(#REF!,BRANCH!A:A,#REF!)</f>
        <v>#REF!</v>
      </c>
      <c r="L836" s="23" t="e">
        <f>SUMIF(#REF!,BRANCH!A:A,#REF!)</f>
        <v>#REF!</v>
      </c>
      <c r="M836" s="23" t="e">
        <f>SUMIF(#REF!,BRANCH!B:B,#REF!)</f>
        <v>#REF!</v>
      </c>
      <c r="N836" s="52" t="e">
        <f>SUMIF(#REF!,BRANCH!A:A,#REF!)</f>
        <v>#REF!</v>
      </c>
      <c r="O836" s="23" t="e">
        <f t="shared" si="40"/>
        <v>#REF!</v>
      </c>
      <c r="P836" s="23">
        <f>SUMIF('Normal Call'!A:A,BRANCH!A:A,'Normal Call'!D:D)</f>
        <v>111902</v>
      </c>
      <c r="Q836" s="23">
        <f>SUMIF('Normal Call'!A:A,BRANCH!A:A,'Normal Call'!G:G)</f>
        <v>37</v>
      </c>
      <c r="R836" s="23">
        <f>SUMIF('Normal Call'!A:A,BRANCH!A:A,'Normal Call'!F:F)</f>
        <v>37</v>
      </c>
      <c r="S836" s="52">
        <f>SUMIF('Normal Call'!B:B,BRANCH!B:B,'Normal Call'!E:E)</f>
        <v>0</v>
      </c>
      <c r="T836" s="23">
        <f t="shared" si="41"/>
        <v>111865</v>
      </c>
    </row>
    <row r="837" spans="1:20" x14ac:dyDescent="0.25">
      <c r="A837" s="21">
        <v>898</v>
      </c>
      <c r="B837" s="33" t="s">
        <v>1385</v>
      </c>
      <c r="C837" s="34" t="s">
        <v>448</v>
      </c>
      <c r="D837" s="34" t="s">
        <v>449</v>
      </c>
      <c r="E837" s="22" t="s">
        <v>14</v>
      </c>
      <c r="F837" s="23">
        <f>SUMIF('Repledge Call'!A:A,BRANCH!A:A,'Repledge Call'!D:D)</f>
        <v>7772</v>
      </c>
      <c r="G837" s="23">
        <f>SUMIF('Repledge Call'!A:A,BRANCH!A:A,'Repledge Call'!G:G)</f>
        <v>0</v>
      </c>
      <c r="H837" s="23">
        <f>SUMIF('Repledge Call'!A:A,BRANCH!A:A,'Repledge Call'!F:F)</f>
        <v>0</v>
      </c>
      <c r="I837" s="52">
        <f>VLOOKUP(A:A,'Repledge Call'!A:E,5,0)</f>
        <v>0</v>
      </c>
      <c r="J837" s="23">
        <f t="shared" si="39"/>
        <v>7772</v>
      </c>
      <c r="K837" s="23" t="e">
        <f>SUMIF(#REF!,BRANCH!A:A,#REF!)</f>
        <v>#REF!</v>
      </c>
      <c r="L837" s="23" t="e">
        <f>SUMIF(#REF!,BRANCH!A:A,#REF!)</f>
        <v>#REF!</v>
      </c>
      <c r="M837" s="23" t="e">
        <f>SUMIF(#REF!,BRANCH!B:B,#REF!)</f>
        <v>#REF!</v>
      </c>
      <c r="N837" s="52" t="e">
        <f>SUMIF(#REF!,BRANCH!A:A,#REF!)</f>
        <v>#REF!</v>
      </c>
      <c r="O837" s="23" t="e">
        <f t="shared" si="40"/>
        <v>#REF!</v>
      </c>
      <c r="P837" s="23">
        <f>SUMIF('Normal Call'!A:A,BRANCH!A:A,'Normal Call'!D:D)</f>
        <v>79807</v>
      </c>
      <c r="Q837" s="23">
        <f>SUMIF('Normal Call'!A:A,BRANCH!A:A,'Normal Call'!G:G)</f>
        <v>28</v>
      </c>
      <c r="R837" s="23">
        <f>SUMIF('Normal Call'!A:A,BRANCH!A:A,'Normal Call'!F:F)</f>
        <v>12</v>
      </c>
      <c r="S837" s="52">
        <f>SUMIF('Normal Call'!B:B,BRANCH!B:B,'Normal Call'!E:E)</f>
        <v>16</v>
      </c>
      <c r="T837" s="23">
        <f t="shared" si="41"/>
        <v>79795</v>
      </c>
    </row>
    <row r="838" spans="1:20" x14ac:dyDescent="0.25">
      <c r="A838" s="21">
        <v>899</v>
      </c>
      <c r="B838" s="33" t="s">
        <v>1386</v>
      </c>
      <c r="C838" s="34" t="s">
        <v>392</v>
      </c>
      <c r="D838" s="34" t="s">
        <v>280</v>
      </c>
      <c r="E838" s="22" t="s">
        <v>16</v>
      </c>
      <c r="F838" s="23">
        <f>SUMIF('Repledge Call'!A:A,BRANCH!A:A,'Repledge Call'!D:D)</f>
        <v>14746</v>
      </c>
      <c r="G838" s="23">
        <f>SUMIF('Repledge Call'!A:A,BRANCH!A:A,'Repledge Call'!G:G)</f>
        <v>0</v>
      </c>
      <c r="H838" s="23">
        <f>SUMIF('Repledge Call'!A:A,BRANCH!A:A,'Repledge Call'!F:F)</f>
        <v>0</v>
      </c>
      <c r="I838" s="52">
        <f>VLOOKUP(A:A,'Repledge Call'!A:E,5,0)</f>
        <v>0</v>
      </c>
      <c r="J838" s="23">
        <f t="shared" si="39"/>
        <v>14746</v>
      </c>
      <c r="K838" s="23" t="e">
        <f>SUMIF(#REF!,BRANCH!A:A,#REF!)</f>
        <v>#REF!</v>
      </c>
      <c r="L838" s="23" t="e">
        <f>SUMIF(#REF!,BRANCH!A:A,#REF!)</f>
        <v>#REF!</v>
      </c>
      <c r="M838" s="23" t="e">
        <f>SUMIF(#REF!,BRANCH!B:B,#REF!)</f>
        <v>#REF!</v>
      </c>
      <c r="N838" s="52" t="e">
        <f>SUMIF(#REF!,BRANCH!A:A,#REF!)</f>
        <v>#REF!</v>
      </c>
      <c r="O838" s="23" t="e">
        <f t="shared" si="40"/>
        <v>#REF!</v>
      </c>
      <c r="P838" s="23">
        <f>SUMIF('Normal Call'!A:A,BRANCH!A:A,'Normal Call'!D:D)</f>
        <v>147157</v>
      </c>
      <c r="Q838" s="23">
        <f>SUMIF('Normal Call'!A:A,BRANCH!A:A,'Normal Call'!G:G)</f>
        <v>48</v>
      </c>
      <c r="R838" s="23">
        <f>SUMIF('Normal Call'!A:A,BRANCH!A:A,'Normal Call'!F:F)</f>
        <v>48</v>
      </c>
      <c r="S838" s="52">
        <f>SUMIF('Normal Call'!B:B,BRANCH!B:B,'Normal Call'!E:E)</f>
        <v>0</v>
      </c>
      <c r="T838" s="23">
        <f t="shared" si="41"/>
        <v>147109</v>
      </c>
    </row>
    <row r="839" spans="1:20" x14ac:dyDescent="0.25">
      <c r="A839" s="21">
        <v>900</v>
      </c>
      <c r="B839" s="33" t="s">
        <v>1387</v>
      </c>
      <c r="C839" s="34" t="s">
        <v>304</v>
      </c>
      <c r="D839" s="34" t="s">
        <v>141</v>
      </c>
      <c r="E839" s="22" t="s">
        <v>16</v>
      </c>
      <c r="F839" s="23">
        <f>SUMIF('Repledge Call'!A:A,BRANCH!A:A,'Repledge Call'!D:D)</f>
        <v>9444</v>
      </c>
      <c r="G839" s="23">
        <f>SUMIF('Repledge Call'!A:A,BRANCH!A:A,'Repledge Call'!G:G)</f>
        <v>0</v>
      </c>
      <c r="H839" s="23">
        <f>SUMIF('Repledge Call'!A:A,BRANCH!A:A,'Repledge Call'!F:F)</f>
        <v>0</v>
      </c>
      <c r="I839" s="52">
        <f>VLOOKUP(A:A,'Repledge Call'!A:E,5,0)</f>
        <v>0</v>
      </c>
      <c r="J839" s="23">
        <f t="shared" si="39"/>
        <v>9444</v>
      </c>
      <c r="K839" s="23" t="e">
        <f>SUMIF(#REF!,BRANCH!A:A,#REF!)</f>
        <v>#REF!</v>
      </c>
      <c r="L839" s="23" t="e">
        <f>SUMIF(#REF!,BRANCH!A:A,#REF!)</f>
        <v>#REF!</v>
      </c>
      <c r="M839" s="23" t="e">
        <f>SUMIF(#REF!,BRANCH!B:B,#REF!)</f>
        <v>#REF!</v>
      </c>
      <c r="N839" s="52" t="e">
        <f>SUMIF(#REF!,BRANCH!A:A,#REF!)</f>
        <v>#REF!</v>
      </c>
      <c r="O839" s="23" t="e">
        <f t="shared" si="40"/>
        <v>#REF!</v>
      </c>
      <c r="P839" s="23">
        <f>SUMIF('Normal Call'!A:A,BRANCH!A:A,'Normal Call'!D:D)</f>
        <v>95073</v>
      </c>
      <c r="Q839" s="23">
        <f>SUMIF('Normal Call'!A:A,BRANCH!A:A,'Normal Call'!G:G)</f>
        <v>46</v>
      </c>
      <c r="R839" s="23">
        <f>SUMIF('Normal Call'!A:A,BRANCH!A:A,'Normal Call'!F:F)</f>
        <v>46</v>
      </c>
      <c r="S839" s="52">
        <f>SUMIF('Normal Call'!B:B,BRANCH!B:B,'Normal Call'!E:E)</f>
        <v>0</v>
      </c>
      <c r="T839" s="23">
        <f t="shared" si="41"/>
        <v>95027</v>
      </c>
    </row>
    <row r="840" spans="1:20" x14ac:dyDescent="0.25">
      <c r="A840" s="21">
        <v>901</v>
      </c>
      <c r="B840" s="33" t="s">
        <v>1388</v>
      </c>
      <c r="C840" s="34" t="s">
        <v>218</v>
      </c>
      <c r="D840" s="34" t="s">
        <v>203</v>
      </c>
      <c r="E840" s="22" t="s">
        <v>20</v>
      </c>
      <c r="F840" s="23">
        <f>SUMIF('Repledge Call'!A:A,BRANCH!A:A,'Repledge Call'!D:D)</f>
        <v>7413</v>
      </c>
      <c r="G840" s="23">
        <f>SUMIF('Repledge Call'!A:A,BRANCH!A:A,'Repledge Call'!G:G)</f>
        <v>0</v>
      </c>
      <c r="H840" s="23">
        <f>SUMIF('Repledge Call'!A:A,BRANCH!A:A,'Repledge Call'!F:F)</f>
        <v>0</v>
      </c>
      <c r="I840" s="52">
        <f>VLOOKUP(A:A,'Repledge Call'!A:E,5,0)</f>
        <v>0</v>
      </c>
      <c r="J840" s="23">
        <f t="shared" si="39"/>
        <v>7413</v>
      </c>
      <c r="K840" s="23" t="e">
        <f>SUMIF(#REF!,BRANCH!A:A,#REF!)</f>
        <v>#REF!</v>
      </c>
      <c r="L840" s="23" t="e">
        <f>SUMIF(#REF!,BRANCH!A:A,#REF!)</f>
        <v>#REF!</v>
      </c>
      <c r="M840" s="23" t="e">
        <f>SUMIF(#REF!,BRANCH!B:B,#REF!)</f>
        <v>#REF!</v>
      </c>
      <c r="N840" s="52" t="e">
        <f>SUMIF(#REF!,BRANCH!A:A,#REF!)</f>
        <v>#REF!</v>
      </c>
      <c r="O840" s="23" t="e">
        <f t="shared" si="40"/>
        <v>#REF!</v>
      </c>
      <c r="P840" s="23">
        <f>SUMIF('Normal Call'!A:A,BRANCH!A:A,'Normal Call'!D:D)</f>
        <v>73781</v>
      </c>
      <c r="Q840" s="23">
        <f>SUMIF('Normal Call'!A:A,BRANCH!A:A,'Normal Call'!G:G)</f>
        <v>29</v>
      </c>
      <c r="R840" s="23">
        <f>SUMIF('Normal Call'!A:A,BRANCH!A:A,'Normal Call'!F:F)</f>
        <v>29</v>
      </c>
      <c r="S840" s="52">
        <f>SUMIF('Normal Call'!B:B,BRANCH!B:B,'Normal Call'!E:E)</f>
        <v>0</v>
      </c>
      <c r="T840" s="23">
        <f t="shared" si="41"/>
        <v>73752</v>
      </c>
    </row>
    <row r="841" spans="1:20" x14ac:dyDescent="0.25">
      <c r="A841" s="21">
        <v>902</v>
      </c>
      <c r="B841" s="33" t="s">
        <v>1389</v>
      </c>
      <c r="C841" s="34" t="s">
        <v>494</v>
      </c>
      <c r="D841" s="34" t="s">
        <v>313</v>
      </c>
      <c r="E841" s="22" t="s">
        <v>18</v>
      </c>
      <c r="F841" s="23">
        <f>SUMIF('Repledge Call'!A:A,BRANCH!A:A,'Repledge Call'!D:D)</f>
        <v>5621</v>
      </c>
      <c r="G841" s="23">
        <f>SUMIF('Repledge Call'!A:A,BRANCH!A:A,'Repledge Call'!G:G)</f>
        <v>1</v>
      </c>
      <c r="H841" s="23">
        <f>SUMIF('Repledge Call'!A:A,BRANCH!A:A,'Repledge Call'!F:F)</f>
        <v>0</v>
      </c>
      <c r="I841" s="52">
        <f>VLOOKUP(A:A,'Repledge Call'!A:E,5,0)</f>
        <v>1</v>
      </c>
      <c r="J841" s="23">
        <f t="shared" si="39"/>
        <v>5621</v>
      </c>
      <c r="K841" s="23" t="e">
        <f>SUMIF(#REF!,BRANCH!A:A,#REF!)</f>
        <v>#REF!</v>
      </c>
      <c r="L841" s="23" t="e">
        <f>SUMIF(#REF!,BRANCH!A:A,#REF!)</f>
        <v>#REF!</v>
      </c>
      <c r="M841" s="23" t="e">
        <f>SUMIF(#REF!,BRANCH!B:B,#REF!)</f>
        <v>#REF!</v>
      </c>
      <c r="N841" s="52" t="e">
        <f>SUMIF(#REF!,BRANCH!A:A,#REF!)</f>
        <v>#REF!</v>
      </c>
      <c r="O841" s="23" t="e">
        <f t="shared" si="40"/>
        <v>#REF!</v>
      </c>
      <c r="P841" s="23">
        <f>SUMIF('Normal Call'!A:A,BRANCH!A:A,'Normal Call'!D:D)</f>
        <v>53610</v>
      </c>
      <c r="Q841" s="23">
        <f>SUMIF('Normal Call'!A:A,BRANCH!A:A,'Normal Call'!G:G)</f>
        <v>22</v>
      </c>
      <c r="R841" s="23">
        <f>SUMIF('Normal Call'!A:A,BRANCH!A:A,'Normal Call'!F:F)</f>
        <v>22</v>
      </c>
      <c r="S841" s="52">
        <f>SUMIF('Normal Call'!B:B,BRANCH!B:B,'Normal Call'!E:E)</f>
        <v>0</v>
      </c>
      <c r="T841" s="23">
        <f t="shared" si="41"/>
        <v>53588</v>
      </c>
    </row>
    <row r="842" spans="1:20" x14ac:dyDescent="0.25">
      <c r="A842" s="21">
        <v>903</v>
      </c>
      <c r="B842" s="33" t="s">
        <v>1390</v>
      </c>
      <c r="C842" s="34" t="s">
        <v>330</v>
      </c>
      <c r="D842" s="34" t="s">
        <v>141</v>
      </c>
      <c r="E842" s="22" t="s">
        <v>16</v>
      </c>
      <c r="F842" s="23">
        <f>SUMIF('Repledge Call'!A:A,BRANCH!A:A,'Repledge Call'!D:D)</f>
        <v>8553</v>
      </c>
      <c r="G842" s="23">
        <f>SUMIF('Repledge Call'!A:A,BRANCH!A:A,'Repledge Call'!G:G)</f>
        <v>0</v>
      </c>
      <c r="H842" s="23">
        <f>SUMIF('Repledge Call'!A:A,BRANCH!A:A,'Repledge Call'!F:F)</f>
        <v>0</v>
      </c>
      <c r="I842" s="52">
        <f>VLOOKUP(A:A,'Repledge Call'!A:E,5,0)</f>
        <v>0</v>
      </c>
      <c r="J842" s="23">
        <f t="shared" si="39"/>
        <v>8553</v>
      </c>
      <c r="K842" s="23" t="e">
        <f>SUMIF(#REF!,BRANCH!A:A,#REF!)</f>
        <v>#REF!</v>
      </c>
      <c r="L842" s="23" t="e">
        <f>SUMIF(#REF!,BRANCH!A:A,#REF!)</f>
        <v>#REF!</v>
      </c>
      <c r="M842" s="23" t="e">
        <f>SUMIF(#REF!,BRANCH!B:B,#REF!)</f>
        <v>#REF!</v>
      </c>
      <c r="N842" s="52" t="e">
        <f>SUMIF(#REF!,BRANCH!A:A,#REF!)</f>
        <v>#REF!</v>
      </c>
      <c r="O842" s="23" t="e">
        <f t="shared" si="40"/>
        <v>#REF!</v>
      </c>
      <c r="P842" s="23">
        <f>SUMIF('Normal Call'!A:A,BRANCH!A:A,'Normal Call'!D:D)</f>
        <v>81550</v>
      </c>
      <c r="Q842" s="23">
        <f>SUMIF('Normal Call'!A:A,BRANCH!A:A,'Normal Call'!G:G)</f>
        <v>20</v>
      </c>
      <c r="R842" s="23">
        <f>SUMIF('Normal Call'!A:A,BRANCH!A:A,'Normal Call'!F:F)</f>
        <v>20</v>
      </c>
      <c r="S842" s="52">
        <f>SUMIF('Normal Call'!B:B,BRANCH!B:B,'Normal Call'!E:E)</f>
        <v>0</v>
      </c>
      <c r="T842" s="23">
        <f t="shared" si="41"/>
        <v>81530</v>
      </c>
    </row>
    <row r="843" spans="1:20" x14ac:dyDescent="0.25">
      <c r="A843" s="21">
        <v>904</v>
      </c>
      <c r="B843" s="33" t="s">
        <v>1391</v>
      </c>
      <c r="C843" s="34" t="s">
        <v>357</v>
      </c>
      <c r="D843" s="34" t="s">
        <v>301</v>
      </c>
      <c r="E843" s="22" t="s">
        <v>20</v>
      </c>
      <c r="F843" s="23">
        <f>SUMIF('Repledge Call'!A:A,BRANCH!A:A,'Repledge Call'!D:D)</f>
        <v>26910</v>
      </c>
      <c r="G843" s="23">
        <f>SUMIF('Repledge Call'!A:A,BRANCH!A:A,'Repledge Call'!G:G)</f>
        <v>1</v>
      </c>
      <c r="H843" s="23">
        <f>SUMIF('Repledge Call'!A:A,BRANCH!A:A,'Repledge Call'!F:F)</f>
        <v>1</v>
      </c>
      <c r="I843" s="52">
        <f>VLOOKUP(A:A,'Repledge Call'!A:E,5,0)</f>
        <v>0</v>
      </c>
      <c r="J843" s="23">
        <f t="shared" si="39"/>
        <v>26909</v>
      </c>
      <c r="K843" s="23" t="e">
        <f>SUMIF(#REF!,BRANCH!A:A,#REF!)</f>
        <v>#REF!</v>
      </c>
      <c r="L843" s="23" t="e">
        <f>SUMIF(#REF!,BRANCH!A:A,#REF!)</f>
        <v>#REF!</v>
      </c>
      <c r="M843" s="23" t="e">
        <f>SUMIF(#REF!,BRANCH!B:B,#REF!)</f>
        <v>#REF!</v>
      </c>
      <c r="N843" s="52" t="e">
        <f>SUMIF(#REF!,BRANCH!A:A,#REF!)</f>
        <v>#REF!</v>
      </c>
      <c r="O843" s="23" t="e">
        <f t="shared" si="40"/>
        <v>#REF!</v>
      </c>
      <c r="P843" s="23">
        <f>SUMIF('Normal Call'!A:A,BRANCH!A:A,'Normal Call'!D:D)</f>
        <v>250477</v>
      </c>
      <c r="Q843" s="23">
        <f>SUMIF('Normal Call'!A:A,BRANCH!A:A,'Normal Call'!G:G)</f>
        <v>120</v>
      </c>
      <c r="R843" s="23">
        <f>SUMIF('Normal Call'!A:A,BRANCH!A:A,'Normal Call'!F:F)</f>
        <v>0</v>
      </c>
      <c r="S843" s="52">
        <f>SUMIF('Normal Call'!B:B,BRANCH!B:B,'Normal Call'!E:E)</f>
        <v>120</v>
      </c>
      <c r="T843" s="23">
        <f t="shared" si="41"/>
        <v>250477</v>
      </c>
    </row>
    <row r="844" spans="1:20" x14ac:dyDescent="0.25">
      <c r="A844" s="21">
        <v>905</v>
      </c>
      <c r="B844" s="33" t="s">
        <v>543</v>
      </c>
      <c r="C844" s="34" t="s">
        <v>543</v>
      </c>
      <c r="D844" s="34" t="s">
        <v>215</v>
      </c>
      <c r="E844" s="22" t="s">
        <v>15</v>
      </c>
      <c r="F844" s="23">
        <f>SUMIF('Repledge Call'!A:A,BRANCH!A:A,'Repledge Call'!D:D)</f>
        <v>6715</v>
      </c>
      <c r="G844" s="23">
        <f>SUMIF('Repledge Call'!A:A,BRANCH!A:A,'Repledge Call'!G:G)</f>
        <v>0</v>
      </c>
      <c r="H844" s="23">
        <f>SUMIF('Repledge Call'!A:A,BRANCH!A:A,'Repledge Call'!F:F)</f>
        <v>0</v>
      </c>
      <c r="I844" s="52">
        <f>VLOOKUP(A:A,'Repledge Call'!A:E,5,0)</f>
        <v>0</v>
      </c>
      <c r="J844" s="23">
        <f t="shared" si="39"/>
        <v>6715</v>
      </c>
      <c r="K844" s="23" t="e">
        <f>SUMIF(#REF!,BRANCH!A:A,#REF!)</f>
        <v>#REF!</v>
      </c>
      <c r="L844" s="23" t="e">
        <f>SUMIF(#REF!,BRANCH!A:A,#REF!)</f>
        <v>#REF!</v>
      </c>
      <c r="M844" s="23" t="e">
        <f>SUMIF(#REF!,BRANCH!B:B,#REF!)</f>
        <v>#REF!</v>
      </c>
      <c r="N844" s="52" t="e">
        <f>SUMIF(#REF!,BRANCH!A:A,#REF!)</f>
        <v>#REF!</v>
      </c>
      <c r="O844" s="23" t="e">
        <f t="shared" si="40"/>
        <v>#REF!</v>
      </c>
      <c r="P844" s="23">
        <f>SUMIF('Normal Call'!A:A,BRANCH!A:A,'Normal Call'!D:D)</f>
        <v>57443</v>
      </c>
      <c r="Q844" s="23">
        <f>SUMIF('Normal Call'!A:A,BRANCH!A:A,'Normal Call'!G:G)</f>
        <v>19</v>
      </c>
      <c r="R844" s="23">
        <f>SUMIF('Normal Call'!A:A,BRANCH!A:A,'Normal Call'!F:F)</f>
        <v>0</v>
      </c>
      <c r="S844" s="52">
        <f>SUMIF('Normal Call'!B:B,BRANCH!B:B,'Normal Call'!E:E)</f>
        <v>19</v>
      </c>
      <c r="T844" s="23">
        <f t="shared" si="41"/>
        <v>57443</v>
      </c>
    </row>
    <row r="845" spans="1:20" x14ac:dyDescent="0.25">
      <c r="A845" s="21">
        <v>906</v>
      </c>
      <c r="B845" s="33" t="s">
        <v>1392</v>
      </c>
      <c r="C845" s="34" t="s">
        <v>172</v>
      </c>
      <c r="D845" s="34" t="s">
        <v>173</v>
      </c>
      <c r="E845" s="22" t="s">
        <v>17</v>
      </c>
      <c r="F845" s="23">
        <f>SUMIF('Repledge Call'!A:A,BRANCH!A:A,'Repledge Call'!D:D)</f>
        <v>24818</v>
      </c>
      <c r="G845" s="23">
        <f>SUMIF('Repledge Call'!A:A,BRANCH!A:A,'Repledge Call'!G:G)</f>
        <v>0</v>
      </c>
      <c r="H845" s="23">
        <f>SUMIF('Repledge Call'!A:A,BRANCH!A:A,'Repledge Call'!F:F)</f>
        <v>0</v>
      </c>
      <c r="I845" s="52">
        <f>VLOOKUP(A:A,'Repledge Call'!A:E,5,0)</f>
        <v>0</v>
      </c>
      <c r="J845" s="23">
        <f t="shared" si="39"/>
        <v>24818</v>
      </c>
      <c r="K845" s="23" t="e">
        <f>SUMIF(#REF!,BRANCH!A:A,#REF!)</f>
        <v>#REF!</v>
      </c>
      <c r="L845" s="23" t="e">
        <f>SUMIF(#REF!,BRANCH!A:A,#REF!)</f>
        <v>#REF!</v>
      </c>
      <c r="M845" s="23" t="e">
        <f>SUMIF(#REF!,BRANCH!B:B,#REF!)</f>
        <v>#REF!</v>
      </c>
      <c r="N845" s="52" t="e">
        <f>SUMIF(#REF!,BRANCH!A:A,#REF!)</f>
        <v>#REF!</v>
      </c>
      <c r="O845" s="23" t="e">
        <f t="shared" si="40"/>
        <v>#REF!</v>
      </c>
      <c r="P845" s="23">
        <f>SUMIF('Normal Call'!A:A,BRANCH!A:A,'Normal Call'!D:D)</f>
        <v>233701</v>
      </c>
      <c r="Q845" s="23">
        <f>SUMIF('Normal Call'!A:A,BRANCH!A:A,'Normal Call'!G:G)</f>
        <v>85</v>
      </c>
      <c r="R845" s="23">
        <f>SUMIF('Normal Call'!A:A,BRANCH!A:A,'Normal Call'!F:F)</f>
        <v>85</v>
      </c>
      <c r="S845" s="52">
        <f>SUMIF('Normal Call'!B:B,BRANCH!B:B,'Normal Call'!E:E)</f>
        <v>0</v>
      </c>
      <c r="T845" s="23">
        <f t="shared" si="41"/>
        <v>233616</v>
      </c>
    </row>
    <row r="846" spans="1:20" x14ac:dyDescent="0.25">
      <c r="A846" s="21">
        <v>907</v>
      </c>
      <c r="B846" s="33" t="s">
        <v>1393</v>
      </c>
      <c r="C846" s="34" t="s">
        <v>506</v>
      </c>
      <c r="D846" s="34" t="s">
        <v>439</v>
      </c>
      <c r="E846" s="22" t="s">
        <v>14</v>
      </c>
      <c r="F846" s="23">
        <f>SUMIF('Repledge Call'!A:A,BRANCH!A:A,'Repledge Call'!D:D)</f>
        <v>6129</v>
      </c>
      <c r="G846" s="23">
        <f>SUMIF('Repledge Call'!A:A,BRANCH!A:A,'Repledge Call'!G:G)</f>
        <v>0</v>
      </c>
      <c r="H846" s="23">
        <f>SUMIF('Repledge Call'!A:A,BRANCH!A:A,'Repledge Call'!F:F)</f>
        <v>0</v>
      </c>
      <c r="I846" s="52">
        <f>VLOOKUP(A:A,'Repledge Call'!A:E,5,0)</f>
        <v>0</v>
      </c>
      <c r="J846" s="23">
        <f t="shared" si="39"/>
        <v>6129</v>
      </c>
      <c r="K846" s="23" t="e">
        <f>SUMIF(#REF!,BRANCH!A:A,#REF!)</f>
        <v>#REF!</v>
      </c>
      <c r="L846" s="23" t="e">
        <f>SUMIF(#REF!,BRANCH!A:A,#REF!)</f>
        <v>#REF!</v>
      </c>
      <c r="M846" s="23" t="e">
        <f>SUMIF(#REF!,BRANCH!B:B,#REF!)</f>
        <v>#REF!</v>
      </c>
      <c r="N846" s="52" t="e">
        <f>SUMIF(#REF!,BRANCH!A:A,#REF!)</f>
        <v>#REF!</v>
      </c>
      <c r="O846" s="23" t="e">
        <f t="shared" si="40"/>
        <v>#REF!</v>
      </c>
      <c r="P846" s="23">
        <f>SUMIF('Normal Call'!A:A,BRANCH!A:A,'Normal Call'!D:D)</f>
        <v>59109</v>
      </c>
      <c r="Q846" s="23">
        <f>SUMIF('Normal Call'!A:A,BRANCH!A:A,'Normal Call'!G:G)</f>
        <v>25</v>
      </c>
      <c r="R846" s="23">
        <f>SUMIF('Normal Call'!A:A,BRANCH!A:A,'Normal Call'!F:F)</f>
        <v>25</v>
      </c>
      <c r="S846" s="52">
        <f>SUMIF('Normal Call'!B:B,BRANCH!B:B,'Normal Call'!E:E)</f>
        <v>0</v>
      </c>
      <c r="T846" s="23">
        <f t="shared" si="41"/>
        <v>59084</v>
      </c>
    </row>
    <row r="847" spans="1:20" x14ac:dyDescent="0.25">
      <c r="A847" s="21">
        <v>908</v>
      </c>
      <c r="B847" s="33" t="s">
        <v>1394</v>
      </c>
      <c r="C847" s="34" t="s">
        <v>138</v>
      </c>
      <c r="D847" s="34" t="s">
        <v>139</v>
      </c>
      <c r="E847" s="22" t="s">
        <v>16</v>
      </c>
      <c r="F847" s="23">
        <f>SUMIF('Repledge Call'!A:A,BRANCH!A:A,'Repledge Call'!D:D)</f>
        <v>16230</v>
      </c>
      <c r="G847" s="23">
        <f>SUMIF('Repledge Call'!A:A,BRANCH!A:A,'Repledge Call'!G:G)</f>
        <v>1</v>
      </c>
      <c r="H847" s="23">
        <f>SUMIF('Repledge Call'!A:A,BRANCH!A:A,'Repledge Call'!F:F)</f>
        <v>1</v>
      </c>
      <c r="I847" s="52">
        <f>VLOOKUP(A:A,'Repledge Call'!A:E,5,0)</f>
        <v>0</v>
      </c>
      <c r="J847" s="23">
        <f t="shared" si="39"/>
        <v>16229</v>
      </c>
      <c r="K847" s="23" t="e">
        <f>SUMIF(#REF!,BRANCH!A:A,#REF!)</f>
        <v>#REF!</v>
      </c>
      <c r="L847" s="23" t="e">
        <f>SUMIF(#REF!,BRANCH!A:A,#REF!)</f>
        <v>#REF!</v>
      </c>
      <c r="M847" s="23" t="e">
        <f>SUMIF(#REF!,BRANCH!B:B,#REF!)</f>
        <v>#REF!</v>
      </c>
      <c r="N847" s="52" t="e">
        <f>SUMIF(#REF!,BRANCH!A:A,#REF!)</f>
        <v>#REF!</v>
      </c>
      <c r="O847" s="23" t="e">
        <f t="shared" si="40"/>
        <v>#REF!</v>
      </c>
      <c r="P847" s="23">
        <f>SUMIF('Normal Call'!A:A,BRANCH!A:A,'Normal Call'!D:D)</f>
        <v>165216</v>
      </c>
      <c r="Q847" s="23">
        <f>SUMIF('Normal Call'!A:A,BRANCH!A:A,'Normal Call'!G:G)</f>
        <v>85</v>
      </c>
      <c r="R847" s="23">
        <f>SUMIF('Normal Call'!A:A,BRANCH!A:A,'Normal Call'!F:F)</f>
        <v>85</v>
      </c>
      <c r="S847" s="52">
        <f>SUMIF('Normal Call'!B:B,BRANCH!B:B,'Normal Call'!E:E)</f>
        <v>0</v>
      </c>
      <c r="T847" s="23">
        <f t="shared" si="41"/>
        <v>165131</v>
      </c>
    </row>
    <row r="848" spans="1:20" x14ac:dyDescent="0.25">
      <c r="A848" s="21">
        <v>909</v>
      </c>
      <c r="B848" s="33" t="s">
        <v>1395</v>
      </c>
      <c r="C848" s="34" t="s">
        <v>294</v>
      </c>
      <c r="D848" s="34" t="s">
        <v>295</v>
      </c>
      <c r="E848" s="22" t="s">
        <v>19</v>
      </c>
      <c r="F848" s="23">
        <f>SUMIF('Repledge Call'!A:A,BRANCH!A:A,'Repledge Call'!D:D)</f>
        <v>17113</v>
      </c>
      <c r="G848" s="23">
        <f>SUMIF('Repledge Call'!A:A,BRANCH!A:A,'Repledge Call'!G:G)</f>
        <v>0</v>
      </c>
      <c r="H848" s="23">
        <f>SUMIF('Repledge Call'!A:A,BRANCH!A:A,'Repledge Call'!F:F)</f>
        <v>0</v>
      </c>
      <c r="I848" s="52">
        <f>VLOOKUP(A:A,'Repledge Call'!A:E,5,0)</f>
        <v>0</v>
      </c>
      <c r="J848" s="23">
        <f t="shared" si="39"/>
        <v>17113</v>
      </c>
      <c r="K848" s="23" t="e">
        <f>SUMIF(#REF!,BRANCH!A:A,#REF!)</f>
        <v>#REF!</v>
      </c>
      <c r="L848" s="23" t="e">
        <f>SUMIF(#REF!,BRANCH!A:A,#REF!)</f>
        <v>#REF!</v>
      </c>
      <c r="M848" s="23" t="e">
        <f>SUMIF(#REF!,BRANCH!B:B,#REF!)</f>
        <v>#REF!</v>
      </c>
      <c r="N848" s="52" t="e">
        <f>SUMIF(#REF!,BRANCH!A:A,#REF!)</f>
        <v>#REF!</v>
      </c>
      <c r="O848" s="23" t="e">
        <f t="shared" si="40"/>
        <v>#REF!</v>
      </c>
      <c r="P848" s="23">
        <f>SUMIF('Normal Call'!A:A,BRANCH!A:A,'Normal Call'!D:D)</f>
        <v>181554</v>
      </c>
      <c r="Q848" s="23">
        <f>SUMIF('Normal Call'!A:A,BRANCH!A:A,'Normal Call'!G:G)</f>
        <v>90</v>
      </c>
      <c r="R848" s="23">
        <f>SUMIF('Normal Call'!A:A,BRANCH!A:A,'Normal Call'!F:F)</f>
        <v>90</v>
      </c>
      <c r="S848" s="52">
        <f>SUMIF('Normal Call'!B:B,BRANCH!B:B,'Normal Call'!E:E)</f>
        <v>0</v>
      </c>
      <c r="T848" s="23">
        <f t="shared" si="41"/>
        <v>181464</v>
      </c>
    </row>
    <row r="849" spans="1:20" x14ac:dyDescent="0.25">
      <c r="A849" s="21">
        <v>910</v>
      </c>
      <c r="B849" s="33" t="s">
        <v>1396</v>
      </c>
      <c r="C849" s="34" t="s">
        <v>584</v>
      </c>
      <c r="D849" s="34" t="s">
        <v>215</v>
      </c>
      <c r="E849" s="22" t="s">
        <v>15</v>
      </c>
      <c r="F849" s="23">
        <f>SUMIF('Repledge Call'!A:A,BRANCH!A:A,'Repledge Call'!D:D)</f>
        <v>4877</v>
      </c>
      <c r="G849" s="23">
        <f>SUMIF('Repledge Call'!A:A,BRANCH!A:A,'Repledge Call'!G:G)</f>
        <v>0</v>
      </c>
      <c r="H849" s="23">
        <f>SUMIF('Repledge Call'!A:A,BRANCH!A:A,'Repledge Call'!F:F)</f>
        <v>0</v>
      </c>
      <c r="I849" s="52">
        <f>VLOOKUP(A:A,'Repledge Call'!A:E,5,0)</f>
        <v>0</v>
      </c>
      <c r="J849" s="23">
        <f t="shared" si="39"/>
        <v>4877</v>
      </c>
      <c r="K849" s="23" t="e">
        <f>SUMIF(#REF!,BRANCH!A:A,#REF!)</f>
        <v>#REF!</v>
      </c>
      <c r="L849" s="23" t="e">
        <f>SUMIF(#REF!,BRANCH!A:A,#REF!)</f>
        <v>#REF!</v>
      </c>
      <c r="M849" s="23" t="e">
        <f>SUMIF(#REF!,BRANCH!B:B,#REF!)</f>
        <v>#REF!</v>
      </c>
      <c r="N849" s="52" t="e">
        <f>SUMIF(#REF!,BRANCH!A:A,#REF!)</f>
        <v>#REF!</v>
      </c>
      <c r="O849" s="23" t="e">
        <f t="shared" si="40"/>
        <v>#REF!</v>
      </c>
      <c r="P849" s="23">
        <f>SUMIF('Normal Call'!A:A,BRANCH!A:A,'Normal Call'!D:D)</f>
        <v>47286</v>
      </c>
      <c r="Q849" s="23">
        <f>SUMIF('Normal Call'!A:A,BRANCH!A:A,'Normal Call'!G:G)</f>
        <v>8</v>
      </c>
      <c r="R849" s="23">
        <f>SUMIF('Normal Call'!A:A,BRANCH!A:A,'Normal Call'!F:F)</f>
        <v>8</v>
      </c>
      <c r="S849" s="52">
        <f>SUMIF('Normal Call'!B:B,BRANCH!B:B,'Normal Call'!E:E)</f>
        <v>0</v>
      </c>
      <c r="T849" s="23">
        <f t="shared" si="41"/>
        <v>47278</v>
      </c>
    </row>
    <row r="850" spans="1:20" x14ac:dyDescent="0.25">
      <c r="A850" s="21">
        <v>911</v>
      </c>
      <c r="B850" s="33" t="s">
        <v>1397</v>
      </c>
      <c r="C850" s="34" t="s">
        <v>488</v>
      </c>
      <c r="D850" s="34" t="s">
        <v>201</v>
      </c>
      <c r="E850" s="22" t="s">
        <v>18</v>
      </c>
      <c r="F850" s="23">
        <f>SUMIF('Repledge Call'!A:A,BRANCH!A:A,'Repledge Call'!D:D)</f>
        <v>12310</v>
      </c>
      <c r="G850" s="23">
        <f>SUMIF('Repledge Call'!A:A,BRANCH!A:A,'Repledge Call'!G:G)</f>
        <v>0</v>
      </c>
      <c r="H850" s="23">
        <f>SUMIF('Repledge Call'!A:A,BRANCH!A:A,'Repledge Call'!F:F)</f>
        <v>0</v>
      </c>
      <c r="I850" s="52">
        <f>VLOOKUP(A:A,'Repledge Call'!A:E,5,0)</f>
        <v>0</v>
      </c>
      <c r="J850" s="23">
        <f t="shared" si="39"/>
        <v>12310</v>
      </c>
      <c r="K850" s="23" t="e">
        <f>SUMIF(#REF!,BRANCH!A:A,#REF!)</f>
        <v>#REF!</v>
      </c>
      <c r="L850" s="23" t="e">
        <f>SUMIF(#REF!,BRANCH!A:A,#REF!)</f>
        <v>#REF!</v>
      </c>
      <c r="M850" s="23" t="e">
        <f>SUMIF(#REF!,BRANCH!B:B,#REF!)</f>
        <v>#REF!</v>
      </c>
      <c r="N850" s="52" t="e">
        <f>SUMIF(#REF!,BRANCH!A:A,#REF!)</f>
        <v>#REF!</v>
      </c>
      <c r="O850" s="23" t="e">
        <f t="shared" si="40"/>
        <v>#REF!</v>
      </c>
      <c r="P850" s="23">
        <f>SUMIF('Normal Call'!A:A,BRANCH!A:A,'Normal Call'!D:D)</f>
        <v>100482</v>
      </c>
      <c r="Q850" s="23">
        <f>SUMIF('Normal Call'!A:A,BRANCH!A:A,'Normal Call'!G:G)</f>
        <v>32</v>
      </c>
      <c r="R850" s="23">
        <f>SUMIF('Normal Call'!A:A,BRANCH!A:A,'Normal Call'!F:F)</f>
        <v>0</v>
      </c>
      <c r="S850" s="52">
        <f>SUMIF('Normal Call'!B:B,BRANCH!B:B,'Normal Call'!E:E)</f>
        <v>32</v>
      </c>
      <c r="T850" s="23">
        <f t="shared" si="41"/>
        <v>100482</v>
      </c>
    </row>
    <row r="851" spans="1:20" x14ac:dyDescent="0.25">
      <c r="A851" s="21">
        <v>912</v>
      </c>
      <c r="B851" s="33" t="s">
        <v>1398</v>
      </c>
      <c r="C851" s="34" t="s">
        <v>277</v>
      </c>
      <c r="D851" s="34" t="s">
        <v>206</v>
      </c>
      <c r="E851" s="22" t="s">
        <v>18</v>
      </c>
      <c r="F851" s="23">
        <f>SUMIF('Repledge Call'!A:A,BRANCH!A:A,'Repledge Call'!D:D)</f>
        <v>14483</v>
      </c>
      <c r="G851" s="23">
        <f>SUMIF('Repledge Call'!A:A,BRANCH!A:A,'Repledge Call'!G:G)</f>
        <v>0</v>
      </c>
      <c r="H851" s="23">
        <f>SUMIF('Repledge Call'!A:A,BRANCH!A:A,'Repledge Call'!F:F)</f>
        <v>0</v>
      </c>
      <c r="I851" s="52">
        <f>VLOOKUP(A:A,'Repledge Call'!A:E,5,0)</f>
        <v>0</v>
      </c>
      <c r="J851" s="23">
        <f t="shared" si="39"/>
        <v>14483</v>
      </c>
      <c r="K851" s="23" t="e">
        <f>SUMIF(#REF!,BRANCH!A:A,#REF!)</f>
        <v>#REF!</v>
      </c>
      <c r="L851" s="23" t="e">
        <f>SUMIF(#REF!,BRANCH!A:A,#REF!)</f>
        <v>#REF!</v>
      </c>
      <c r="M851" s="23" t="e">
        <f>SUMIF(#REF!,BRANCH!B:B,#REF!)</f>
        <v>#REF!</v>
      </c>
      <c r="N851" s="52" t="e">
        <f>SUMIF(#REF!,BRANCH!A:A,#REF!)</f>
        <v>#REF!</v>
      </c>
      <c r="O851" s="23" t="e">
        <f t="shared" si="40"/>
        <v>#REF!</v>
      </c>
      <c r="P851" s="23">
        <f>SUMIF('Normal Call'!A:A,BRANCH!A:A,'Normal Call'!D:D)</f>
        <v>132076</v>
      </c>
      <c r="Q851" s="23">
        <f>SUMIF('Normal Call'!A:A,BRANCH!A:A,'Normal Call'!G:G)</f>
        <v>42</v>
      </c>
      <c r="R851" s="23">
        <f>SUMIF('Normal Call'!A:A,BRANCH!A:A,'Normal Call'!F:F)</f>
        <v>42</v>
      </c>
      <c r="S851" s="52">
        <f>SUMIF('Normal Call'!B:B,BRANCH!B:B,'Normal Call'!E:E)</f>
        <v>0</v>
      </c>
      <c r="T851" s="23">
        <f t="shared" si="41"/>
        <v>132034</v>
      </c>
    </row>
    <row r="852" spans="1:20" x14ac:dyDescent="0.25">
      <c r="A852" s="21">
        <v>913</v>
      </c>
      <c r="B852" s="33" t="s">
        <v>1399</v>
      </c>
      <c r="C852" s="34" t="s">
        <v>182</v>
      </c>
      <c r="D852" s="34" t="s">
        <v>139</v>
      </c>
      <c r="E852" s="22" t="s">
        <v>16</v>
      </c>
      <c r="F852" s="23">
        <f>SUMIF('Repledge Call'!A:A,BRANCH!A:A,'Repledge Call'!D:D)</f>
        <v>17590</v>
      </c>
      <c r="G852" s="23">
        <f>SUMIF('Repledge Call'!A:A,BRANCH!A:A,'Repledge Call'!G:G)</f>
        <v>0</v>
      </c>
      <c r="H852" s="23">
        <f>SUMIF('Repledge Call'!A:A,BRANCH!A:A,'Repledge Call'!F:F)</f>
        <v>0</v>
      </c>
      <c r="I852" s="52">
        <f>VLOOKUP(A:A,'Repledge Call'!A:E,5,0)</f>
        <v>0</v>
      </c>
      <c r="J852" s="23">
        <f t="shared" si="39"/>
        <v>17590</v>
      </c>
      <c r="K852" s="23" t="e">
        <f>SUMIF(#REF!,BRANCH!A:A,#REF!)</f>
        <v>#REF!</v>
      </c>
      <c r="L852" s="23" t="e">
        <f>SUMIF(#REF!,BRANCH!A:A,#REF!)</f>
        <v>#REF!</v>
      </c>
      <c r="M852" s="23" t="e">
        <f>SUMIF(#REF!,BRANCH!B:B,#REF!)</f>
        <v>#REF!</v>
      </c>
      <c r="N852" s="52" t="e">
        <f>SUMIF(#REF!,BRANCH!A:A,#REF!)</f>
        <v>#REF!</v>
      </c>
      <c r="O852" s="23" t="e">
        <f t="shared" si="40"/>
        <v>#REF!</v>
      </c>
      <c r="P852" s="23">
        <f>SUMIF('Normal Call'!A:A,BRANCH!A:A,'Normal Call'!D:D)</f>
        <v>175016</v>
      </c>
      <c r="Q852" s="23">
        <f>SUMIF('Normal Call'!A:A,BRANCH!A:A,'Normal Call'!G:G)</f>
        <v>64</v>
      </c>
      <c r="R852" s="23">
        <f>SUMIF('Normal Call'!A:A,BRANCH!A:A,'Normal Call'!F:F)</f>
        <v>64</v>
      </c>
      <c r="S852" s="52">
        <f>SUMIF('Normal Call'!B:B,BRANCH!B:B,'Normal Call'!E:E)</f>
        <v>0</v>
      </c>
      <c r="T852" s="23">
        <f t="shared" si="41"/>
        <v>174952</v>
      </c>
    </row>
    <row r="853" spans="1:20" x14ac:dyDescent="0.25">
      <c r="A853" s="21">
        <v>914</v>
      </c>
      <c r="B853" s="33" t="s">
        <v>286</v>
      </c>
      <c r="C853" s="34" t="s">
        <v>286</v>
      </c>
      <c r="D853" s="34" t="s">
        <v>118</v>
      </c>
      <c r="E853" s="22" t="s">
        <v>19</v>
      </c>
      <c r="F853" s="23">
        <f>SUMIF('Repledge Call'!A:A,BRANCH!A:A,'Repledge Call'!D:D)</f>
        <v>12383</v>
      </c>
      <c r="G853" s="23">
        <f>SUMIF('Repledge Call'!A:A,BRANCH!A:A,'Repledge Call'!G:G)</f>
        <v>1</v>
      </c>
      <c r="H853" s="23">
        <f>SUMIF('Repledge Call'!A:A,BRANCH!A:A,'Repledge Call'!F:F)</f>
        <v>1</v>
      </c>
      <c r="I853" s="52">
        <f>VLOOKUP(A:A,'Repledge Call'!A:E,5,0)</f>
        <v>0</v>
      </c>
      <c r="J853" s="23">
        <f t="shared" si="39"/>
        <v>12382</v>
      </c>
      <c r="K853" s="23" t="e">
        <f>SUMIF(#REF!,BRANCH!A:A,#REF!)</f>
        <v>#REF!</v>
      </c>
      <c r="L853" s="23" t="e">
        <f>SUMIF(#REF!,BRANCH!A:A,#REF!)</f>
        <v>#REF!</v>
      </c>
      <c r="M853" s="23" t="e">
        <f>SUMIF(#REF!,BRANCH!B:B,#REF!)</f>
        <v>#REF!</v>
      </c>
      <c r="N853" s="52" t="e">
        <f>SUMIF(#REF!,BRANCH!A:A,#REF!)</f>
        <v>#REF!</v>
      </c>
      <c r="O853" s="23" t="e">
        <f t="shared" si="40"/>
        <v>#REF!</v>
      </c>
      <c r="P853" s="23">
        <f>SUMIF('Normal Call'!A:A,BRANCH!A:A,'Normal Call'!D:D)</f>
        <v>134224</v>
      </c>
      <c r="Q853" s="23">
        <f>SUMIF('Normal Call'!A:A,BRANCH!A:A,'Normal Call'!G:G)</f>
        <v>72</v>
      </c>
      <c r="R853" s="23">
        <f>SUMIF('Normal Call'!A:A,BRANCH!A:A,'Normal Call'!F:F)</f>
        <v>72</v>
      </c>
      <c r="S853" s="52">
        <f>SUMIF('Normal Call'!B:B,BRANCH!B:B,'Normal Call'!E:E)</f>
        <v>0</v>
      </c>
      <c r="T853" s="23">
        <f t="shared" si="41"/>
        <v>134152</v>
      </c>
    </row>
    <row r="854" spans="1:20" x14ac:dyDescent="0.25">
      <c r="A854" s="21">
        <v>915</v>
      </c>
      <c r="B854" s="33" t="s">
        <v>1400</v>
      </c>
      <c r="C854" s="34" t="s">
        <v>74</v>
      </c>
      <c r="D854" s="34" t="s">
        <v>169</v>
      </c>
      <c r="E854" s="22" t="s">
        <v>18</v>
      </c>
      <c r="F854" s="23">
        <f>SUMIF('Repledge Call'!A:A,BRANCH!A:A,'Repledge Call'!D:D)</f>
        <v>13456</v>
      </c>
      <c r="G854" s="23">
        <f>SUMIF('Repledge Call'!A:A,BRANCH!A:A,'Repledge Call'!G:G)</f>
        <v>0</v>
      </c>
      <c r="H854" s="23">
        <f>SUMIF('Repledge Call'!A:A,BRANCH!A:A,'Repledge Call'!F:F)</f>
        <v>0</v>
      </c>
      <c r="I854" s="52">
        <f>VLOOKUP(A:A,'Repledge Call'!A:E,5,0)</f>
        <v>0</v>
      </c>
      <c r="J854" s="23">
        <f t="shared" si="39"/>
        <v>13456</v>
      </c>
      <c r="K854" s="23" t="e">
        <f>SUMIF(#REF!,BRANCH!A:A,#REF!)</f>
        <v>#REF!</v>
      </c>
      <c r="L854" s="23" t="e">
        <f>SUMIF(#REF!,BRANCH!A:A,#REF!)</f>
        <v>#REF!</v>
      </c>
      <c r="M854" s="23" t="e">
        <f>SUMIF(#REF!,BRANCH!B:B,#REF!)</f>
        <v>#REF!</v>
      </c>
      <c r="N854" s="52" t="e">
        <f>SUMIF(#REF!,BRANCH!A:A,#REF!)</f>
        <v>#REF!</v>
      </c>
      <c r="O854" s="23" t="e">
        <f t="shared" si="40"/>
        <v>#REF!</v>
      </c>
      <c r="P854" s="23">
        <f>SUMIF('Normal Call'!A:A,BRANCH!A:A,'Normal Call'!D:D)</f>
        <v>140435</v>
      </c>
      <c r="Q854" s="23">
        <f>SUMIF('Normal Call'!A:A,BRANCH!A:A,'Normal Call'!G:G)</f>
        <v>58</v>
      </c>
      <c r="R854" s="23">
        <f>SUMIF('Normal Call'!A:A,BRANCH!A:A,'Normal Call'!F:F)</f>
        <v>58</v>
      </c>
      <c r="S854" s="52">
        <f>SUMIF('Normal Call'!B:B,BRANCH!B:B,'Normal Call'!E:E)</f>
        <v>0</v>
      </c>
      <c r="T854" s="23">
        <f t="shared" si="41"/>
        <v>140377</v>
      </c>
    </row>
    <row r="855" spans="1:20" x14ac:dyDescent="0.25">
      <c r="A855" s="21">
        <v>916</v>
      </c>
      <c r="B855" s="33" t="s">
        <v>1401</v>
      </c>
      <c r="C855" s="34" t="s">
        <v>283</v>
      </c>
      <c r="D855" s="34" t="s">
        <v>284</v>
      </c>
      <c r="E855" s="22" t="s">
        <v>16</v>
      </c>
      <c r="F855" s="23">
        <f>SUMIF('Repledge Call'!A:A,BRANCH!A:A,'Repledge Call'!D:D)</f>
        <v>22140</v>
      </c>
      <c r="G855" s="23">
        <f>SUMIF('Repledge Call'!A:A,BRANCH!A:A,'Repledge Call'!G:G)</f>
        <v>0</v>
      </c>
      <c r="H855" s="23">
        <f>SUMIF('Repledge Call'!A:A,BRANCH!A:A,'Repledge Call'!F:F)</f>
        <v>0</v>
      </c>
      <c r="I855" s="52">
        <f>VLOOKUP(A:A,'Repledge Call'!A:E,5,0)</f>
        <v>0</v>
      </c>
      <c r="J855" s="23">
        <f t="shared" si="39"/>
        <v>22140</v>
      </c>
      <c r="K855" s="23" t="e">
        <f>SUMIF(#REF!,BRANCH!A:A,#REF!)</f>
        <v>#REF!</v>
      </c>
      <c r="L855" s="23" t="e">
        <f>SUMIF(#REF!,BRANCH!A:A,#REF!)</f>
        <v>#REF!</v>
      </c>
      <c r="M855" s="23" t="e">
        <f>SUMIF(#REF!,BRANCH!B:B,#REF!)</f>
        <v>#REF!</v>
      </c>
      <c r="N855" s="52" t="e">
        <f>SUMIF(#REF!,BRANCH!A:A,#REF!)</f>
        <v>#REF!</v>
      </c>
      <c r="O855" s="23" t="e">
        <f t="shared" si="40"/>
        <v>#REF!</v>
      </c>
      <c r="P855" s="23">
        <f>SUMIF('Normal Call'!A:A,BRANCH!A:A,'Normal Call'!D:D)</f>
        <v>220711</v>
      </c>
      <c r="Q855" s="23">
        <f>SUMIF('Normal Call'!A:A,BRANCH!A:A,'Normal Call'!G:G)</f>
        <v>70</v>
      </c>
      <c r="R855" s="23">
        <f>SUMIF('Normal Call'!A:A,BRANCH!A:A,'Normal Call'!F:F)</f>
        <v>37</v>
      </c>
      <c r="S855" s="52">
        <f>SUMIF('Normal Call'!B:B,BRANCH!B:B,'Normal Call'!E:E)</f>
        <v>33</v>
      </c>
      <c r="T855" s="23">
        <f t="shared" si="41"/>
        <v>220674</v>
      </c>
    </row>
    <row r="856" spans="1:20" x14ac:dyDescent="0.25">
      <c r="A856" s="21">
        <v>917</v>
      </c>
      <c r="B856" s="33" t="s">
        <v>1402</v>
      </c>
      <c r="C856" s="34" t="s">
        <v>429</v>
      </c>
      <c r="D856" s="34" t="s">
        <v>152</v>
      </c>
      <c r="E856" s="22" t="s">
        <v>16</v>
      </c>
      <c r="F856" s="23">
        <f>SUMIF('Repledge Call'!A:A,BRANCH!A:A,'Repledge Call'!D:D)</f>
        <v>12130</v>
      </c>
      <c r="G856" s="23">
        <f>SUMIF('Repledge Call'!A:A,BRANCH!A:A,'Repledge Call'!G:G)</f>
        <v>0</v>
      </c>
      <c r="H856" s="23">
        <f>SUMIF('Repledge Call'!A:A,BRANCH!A:A,'Repledge Call'!F:F)</f>
        <v>0</v>
      </c>
      <c r="I856" s="52">
        <f>VLOOKUP(A:A,'Repledge Call'!A:E,5,0)</f>
        <v>0</v>
      </c>
      <c r="J856" s="23">
        <f t="shared" si="39"/>
        <v>12130</v>
      </c>
      <c r="K856" s="23" t="e">
        <f>SUMIF(#REF!,BRANCH!A:A,#REF!)</f>
        <v>#REF!</v>
      </c>
      <c r="L856" s="23" t="e">
        <f>SUMIF(#REF!,BRANCH!A:A,#REF!)</f>
        <v>#REF!</v>
      </c>
      <c r="M856" s="23" t="e">
        <f>SUMIF(#REF!,BRANCH!B:B,#REF!)</f>
        <v>#REF!</v>
      </c>
      <c r="N856" s="52" t="e">
        <f>SUMIF(#REF!,BRANCH!A:A,#REF!)</f>
        <v>#REF!</v>
      </c>
      <c r="O856" s="23" t="e">
        <f t="shared" si="40"/>
        <v>#REF!</v>
      </c>
      <c r="P856" s="23">
        <f>SUMIF('Normal Call'!A:A,BRANCH!A:A,'Normal Call'!D:D)</f>
        <v>144220</v>
      </c>
      <c r="Q856" s="23">
        <f>SUMIF('Normal Call'!A:A,BRANCH!A:A,'Normal Call'!G:G)</f>
        <v>49</v>
      </c>
      <c r="R856" s="23">
        <f>SUMIF('Normal Call'!A:A,BRANCH!A:A,'Normal Call'!F:F)</f>
        <v>49</v>
      </c>
      <c r="S856" s="52">
        <f>SUMIF('Normal Call'!B:B,BRANCH!B:B,'Normal Call'!E:E)</f>
        <v>0</v>
      </c>
      <c r="T856" s="23">
        <f t="shared" si="41"/>
        <v>144171</v>
      </c>
    </row>
    <row r="857" spans="1:20" x14ac:dyDescent="0.25">
      <c r="A857" s="21">
        <v>918</v>
      </c>
      <c r="B857" s="33" t="s">
        <v>1403</v>
      </c>
      <c r="C857" s="34" t="s">
        <v>491</v>
      </c>
      <c r="D857" s="34" t="s">
        <v>173</v>
      </c>
      <c r="E857" s="22" t="s">
        <v>17</v>
      </c>
      <c r="F857" s="23">
        <f>SUMIF('Repledge Call'!A:A,BRANCH!A:A,'Repledge Call'!D:D)</f>
        <v>11880</v>
      </c>
      <c r="G857" s="23">
        <f>SUMIF('Repledge Call'!A:A,BRANCH!A:A,'Repledge Call'!G:G)</f>
        <v>0</v>
      </c>
      <c r="H857" s="23">
        <f>SUMIF('Repledge Call'!A:A,BRANCH!A:A,'Repledge Call'!F:F)</f>
        <v>0</v>
      </c>
      <c r="I857" s="52">
        <f>VLOOKUP(A:A,'Repledge Call'!A:E,5,0)</f>
        <v>0</v>
      </c>
      <c r="J857" s="23">
        <f t="shared" si="39"/>
        <v>11880</v>
      </c>
      <c r="K857" s="23" t="e">
        <f>SUMIF(#REF!,BRANCH!A:A,#REF!)</f>
        <v>#REF!</v>
      </c>
      <c r="L857" s="23" t="e">
        <f>SUMIF(#REF!,BRANCH!A:A,#REF!)</f>
        <v>#REF!</v>
      </c>
      <c r="M857" s="23" t="e">
        <f>SUMIF(#REF!,BRANCH!B:B,#REF!)</f>
        <v>#REF!</v>
      </c>
      <c r="N857" s="52" t="e">
        <f>SUMIF(#REF!,BRANCH!A:A,#REF!)</f>
        <v>#REF!</v>
      </c>
      <c r="O857" s="23" t="e">
        <f t="shared" si="40"/>
        <v>#REF!</v>
      </c>
      <c r="P857" s="23">
        <f>SUMIF('Normal Call'!A:A,BRANCH!A:A,'Normal Call'!D:D)</f>
        <v>117802</v>
      </c>
      <c r="Q857" s="23">
        <f>SUMIF('Normal Call'!A:A,BRANCH!A:A,'Normal Call'!G:G)</f>
        <v>68</v>
      </c>
      <c r="R857" s="23">
        <f>SUMIF('Normal Call'!A:A,BRANCH!A:A,'Normal Call'!F:F)</f>
        <v>15</v>
      </c>
      <c r="S857" s="52">
        <f>SUMIF('Normal Call'!B:B,BRANCH!B:B,'Normal Call'!E:E)</f>
        <v>53</v>
      </c>
      <c r="T857" s="23">
        <f t="shared" si="41"/>
        <v>117787</v>
      </c>
    </row>
    <row r="858" spans="1:20" x14ac:dyDescent="0.25">
      <c r="A858" s="21">
        <v>919</v>
      </c>
      <c r="B858" s="33" t="s">
        <v>1404</v>
      </c>
      <c r="C858" s="34" t="s">
        <v>513</v>
      </c>
      <c r="D858" s="34" t="s">
        <v>179</v>
      </c>
      <c r="E858" s="22" t="s">
        <v>16</v>
      </c>
      <c r="F858" s="23">
        <f>SUMIF('Repledge Call'!A:A,BRANCH!A:A,'Repledge Call'!D:D)</f>
        <v>8076</v>
      </c>
      <c r="G858" s="23">
        <f>SUMIF('Repledge Call'!A:A,BRANCH!A:A,'Repledge Call'!G:G)</f>
        <v>0</v>
      </c>
      <c r="H858" s="23">
        <f>SUMIF('Repledge Call'!A:A,BRANCH!A:A,'Repledge Call'!F:F)</f>
        <v>0</v>
      </c>
      <c r="I858" s="52">
        <f>VLOOKUP(A:A,'Repledge Call'!A:E,5,0)</f>
        <v>0</v>
      </c>
      <c r="J858" s="23">
        <f t="shared" si="39"/>
        <v>8076</v>
      </c>
      <c r="K858" s="23" t="e">
        <f>SUMIF(#REF!,BRANCH!A:A,#REF!)</f>
        <v>#REF!</v>
      </c>
      <c r="L858" s="23" t="e">
        <f>SUMIF(#REF!,BRANCH!A:A,#REF!)</f>
        <v>#REF!</v>
      </c>
      <c r="M858" s="23" t="e">
        <f>SUMIF(#REF!,BRANCH!B:B,#REF!)</f>
        <v>#REF!</v>
      </c>
      <c r="N858" s="52" t="e">
        <f>SUMIF(#REF!,BRANCH!A:A,#REF!)</f>
        <v>#REF!</v>
      </c>
      <c r="O858" s="23" t="e">
        <f t="shared" si="40"/>
        <v>#REF!</v>
      </c>
      <c r="P858" s="23">
        <f>SUMIF('Normal Call'!A:A,BRANCH!A:A,'Normal Call'!D:D)</f>
        <v>95469</v>
      </c>
      <c r="Q858" s="23">
        <f>SUMIF('Normal Call'!A:A,BRANCH!A:A,'Normal Call'!G:G)</f>
        <v>29</v>
      </c>
      <c r="R858" s="23">
        <f>SUMIF('Normal Call'!A:A,BRANCH!A:A,'Normal Call'!F:F)</f>
        <v>29</v>
      </c>
      <c r="S858" s="52">
        <f>SUMIF('Normal Call'!B:B,BRANCH!B:B,'Normal Call'!E:E)</f>
        <v>0</v>
      </c>
      <c r="T858" s="23">
        <f t="shared" si="41"/>
        <v>95440</v>
      </c>
    </row>
    <row r="859" spans="1:20" x14ac:dyDescent="0.25">
      <c r="A859" s="21">
        <v>920</v>
      </c>
      <c r="B859" s="33" t="s">
        <v>1405</v>
      </c>
      <c r="C859" s="34" t="s">
        <v>513</v>
      </c>
      <c r="D859" s="34" t="s">
        <v>179</v>
      </c>
      <c r="E859" s="22" t="s">
        <v>16</v>
      </c>
      <c r="F859" s="23">
        <f>SUMIF('Repledge Call'!A:A,BRANCH!A:A,'Repledge Call'!D:D)</f>
        <v>5141</v>
      </c>
      <c r="G859" s="23">
        <f>SUMIF('Repledge Call'!A:A,BRANCH!A:A,'Repledge Call'!G:G)</f>
        <v>0</v>
      </c>
      <c r="H859" s="23">
        <f>SUMIF('Repledge Call'!A:A,BRANCH!A:A,'Repledge Call'!F:F)</f>
        <v>0</v>
      </c>
      <c r="I859" s="52">
        <f>VLOOKUP(A:A,'Repledge Call'!A:E,5,0)</f>
        <v>0</v>
      </c>
      <c r="J859" s="23">
        <f t="shared" si="39"/>
        <v>5141</v>
      </c>
      <c r="K859" s="23" t="e">
        <f>SUMIF(#REF!,BRANCH!A:A,#REF!)</f>
        <v>#REF!</v>
      </c>
      <c r="L859" s="23" t="e">
        <f>SUMIF(#REF!,BRANCH!A:A,#REF!)</f>
        <v>#REF!</v>
      </c>
      <c r="M859" s="23" t="e">
        <f>SUMIF(#REF!,BRANCH!B:B,#REF!)</f>
        <v>#REF!</v>
      </c>
      <c r="N859" s="52" t="e">
        <f>SUMIF(#REF!,BRANCH!A:A,#REF!)</f>
        <v>#REF!</v>
      </c>
      <c r="O859" s="23" t="e">
        <f t="shared" si="40"/>
        <v>#REF!</v>
      </c>
      <c r="P859" s="23">
        <f>SUMIF('Normal Call'!A:A,BRANCH!A:A,'Normal Call'!D:D)</f>
        <v>58217</v>
      </c>
      <c r="Q859" s="23">
        <f>SUMIF('Normal Call'!A:A,BRANCH!A:A,'Normal Call'!G:G)</f>
        <v>24</v>
      </c>
      <c r="R859" s="23">
        <f>SUMIF('Normal Call'!A:A,BRANCH!A:A,'Normal Call'!F:F)</f>
        <v>24</v>
      </c>
      <c r="S859" s="52">
        <f>SUMIF('Normal Call'!B:B,BRANCH!B:B,'Normal Call'!E:E)</f>
        <v>0</v>
      </c>
      <c r="T859" s="23">
        <f t="shared" si="41"/>
        <v>58193</v>
      </c>
    </row>
    <row r="860" spans="1:20" x14ac:dyDescent="0.25">
      <c r="A860" s="21">
        <v>922</v>
      </c>
      <c r="B860" s="33" t="s">
        <v>1406</v>
      </c>
      <c r="C860" s="34" t="s">
        <v>274</v>
      </c>
      <c r="D860" s="34" t="s">
        <v>184</v>
      </c>
      <c r="E860" s="22" t="s">
        <v>15</v>
      </c>
      <c r="F860" s="23">
        <f>SUMIF('Repledge Call'!A:A,BRANCH!A:A,'Repledge Call'!D:D)</f>
        <v>15460</v>
      </c>
      <c r="G860" s="23">
        <f>SUMIF('Repledge Call'!A:A,BRANCH!A:A,'Repledge Call'!G:G)</f>
        <v>0</v>
      </c>
      <c r="H860" s="23">
        <f>SUMIF('Repledge Call'!A:A,BRANCH!A:A,'Repledge Call'!F:F)</f>
        <v>0</v>
      </c>
      <c r="I860" s="52">
        <f>VLOOKUP(A:A,'Repledge Call'!A:E,5,0)</f>
        <v>0</v>
      </c>
      <c r="J860" s="23">
        <f t="shared" si="39"/>
        <v>15460</v>
      </c>
      <c r="K860" s="23" t="e">
        <f>SUMIF(#REF!,BRANCH!A:A,#REF!)</f>
        <v>#REF!</v>
      </c>
      <c r="L860" s="23" t="e">
        <f>SUMIF(#REF!,BRANCH!A:A,#REF!)</f>
        <v>#REF!</v>
      </c>
      <c r="M860" s="23" t="e">
        <f>SUMIF(#REF!,BRANCH!B:B,#REF!)</f>
        <v>#REF!</v>
      </c>
      <c r="N860" s="52" t="e">
        <f>SUMIF(#REF!,BRANCH!A:A,#REF!)</f>
        <v>#REF!</v>
      </c>
      <c r="O860" s="23" t="e">
        <f t="shared" si="40"/>
        <v>#REF!</v>
      </c>
      <c r="P860" s="23">
        <f>SUMIF('Normal Call'!A:A,BRANCH!A:A,'Normal Call'!D:D)</f>
        <v>159580</v>
      </c>
      <c r="Q860" s="23">
        <f>SUMIF('Normal Call'!A:A,BRANCH!A:A,'Normal Call'!G:G)</f>
        <v>77</v>
      </c>
      <c r="R860" s="23">
        <f>SUMIF('Normal Call'!A:A,BRANCH!A:A,'Normal Call'!F:F)</f>
        <v>77</v>
      </c>
      <c r="S860" s="52">
        <f>SUMIF('Normal Call'!B:B,BRANCH!B:B,'Normal Call'!E:E)</f>
        <v>0</v>
      </c>
      <c r="T860" s="23">
        <f t="shared" si="41"/>
        <v>159503</v>
      </c>
    </row>
    <row r="861" spans="1:20" x14ac:dyDescent="0.25">
      <c r="A861" s="21">
        <v>923</v>
      </c>
      <c r="B861" s="33" t="s">
        <v>1407</v>
      </c>
      <c r="C861" s="34" t="s">
        <v>292</v>
      </c>
      <c r="D861" s="34" t="s">
        <v>195</v>
      </c>
      <c r="E861" s="22" t="s">
        <v>15</v>
      </c>
      <c r="F861" s="23">
        <f>SUMIF('Repledge Call'!A:A,BRANCH!A:A,'Repledge Call'!D:D)</f>
        <v>9661</v>
      </c>
      <c r="G861" s="23">
        <f>SUMIF('Repledge Call'!A:A,BRANCH!A:A,'Repledge Call'!G:G)</f>
        <v>0</v>
      </c>
      <c r="H861" s="23">
        <f>SUMIF('Repledge Call'!A:A,BRANCH!A:A,'Repledge Call'!F:F)</f>
        <v>0</v>
      </c>
      <c r="I861" s="52">
        <f>VLOOKUP(A:A,'Repledge Call'!A:E,5,0)</f>
        <v>0</v>
      </c>
      <c r="J861" s="23">
        <f t="shared" si="39"/>
        <v>9661</v>
      </c>
      <c r="K861" s="23" t="e">
        <f>SUMIF(#REF!,BRANCH!A:A,#REF!)</f>
        <v>#REF!</v>
      </c>
      <c r="L861" s="23" t="e">
        <f>SUMIF(#REF!,BRANCH!A:A,#REF!)</f>
        <v>#REF!</v>
      </c>
      <c r="M861" s="23" t="e">
        <f>SUMIF(#REF!,BRANCH!B:B,#REF!)</f>
        <v>#REF!</v>
      </c>
      <c r="N861" s="52" t="e">
        <f>SUMIF(#REF!,BRANCH!A:A,#REF!)</f>
        <v>#REF!</v>
      </c>
      <c r="O861" s="23" t="e">
        <f t="shared" si="40"/>
        <v>#REF!</v>
      </c>
      <c r="P861" s="23">
        <f>SUMIF('Normal Call'!A:A,BRANCH!A:A,'Normal Call'!D:D)</f>
        <v>94125</v>
      </c>
      <c r="Q861" s="23">
        <f>SUMIF('Normal Call'!A:A,BRANCH!A:A,'Normal Call'!G:G)</f>
        <v>31</v>
      </c>
      <c r="R861" s="23">
        <f>SUMIF('Normal Call'!A:A,BRANCH!A:A,'Normal Call'!F:F)</f>
        <v>29</v>
      </c>
      <c r="S861" s="52">
        <f>SUMIF('Normal Call'!B:B,BRANCH!B:B,'Normal Call'!E:E)</f>
        <v>2</v>
      </c>
      <c r="T861" s="23">
        <f t="shared" si="41"/>
        <v>94096</v>
      </c>
    </row>
    <row r="862" spans="1:20" x14ac:dyDescent="0.25">
      <c r="A862" s="21">
        <v>924</v>
      </c>
      <c r="B862" s="33" t="s">
        <v>1408</v>
      </c>
      <c r="C862" s="34" t="s">
        <v>401</v>
      </c>
      <c r="D862" s="34" t="s">
        <v>173</v>
      </c>
      <c r="E862" s="22" t="s">
        <v>17</v>
      </c>
      <c r="F862" s="23">
        <f>SUMIF('Repledge Call'!A:A,BRANCH!A:A,'Repledge Call'!D:D)</f>
        <v>19619</v>
      </c>
      <c r="G862" s="23">
        <f>SUMIF('Repledge Call'!A:A,BRANCH!A:A,'Repledge Call'!G:G)</f>
        <v>1</v>
      </c>
      <c r="H862" s="23">
        <f>SUMIF('Repledge Call'!A:A,BRANCH!A:A,'Repledge Call'!F:F)</f>
        <v>0</v>
      </c>
      <c r="I862" s="52">
        <f>VLOOKUP(A:A,'Repledge Call'!A:E,5,0)</f>
        <v>1</v>
      </c>
      <c r="J862" s="23">
        <f t="shared" si="39"/>
        <v>19619</v>
      </c>
      <c r="K862" s="23" t="e">
        <f>SUMIF(#REF!,BRANCH!A:A,#REF!)</f>
        <v>#REF!</v>
      </c>
      <c r="L862" s="23" t="e">
        <f>SUMIF(#REF!,BRANCH!A:A,#REF!)</f>
        <v>#REF!</v>
      </c>
      <c r="M862" s="23" t="e">
        <f>SUMIF(#REF!,BRANCH!B:B,#REF!)</f>
        <v>#REF!</v>
      </c>
      <c r="N862" s="52" t="e">
        <f>SUMIF(#REF!,BRANCH!A:A,#REF!)</f>
        <v>#REF!</v>
      </c>
      <c r="O862" s="23" t="e">
        <f t="shared" si="40"/>
        <v>#REF!</v>
      </c>
      <c r="P862" s="23">
        <f>SUMIF('Normal Call'!A:A,BRANCH!A:A,'Normal Call'!D:D)</f>
        <v>219065</v>
      </c>
      <c r="Q862" s="23">
        <f>SUMIF('Normal Call'!A:A,BRANCH!A:A,'Normal Call'!G:G)</f>
        <v>109</v>
      </c>
      <c r="R862" s="23">
        <f>SUMIF('Normal Call'!A:A,BRANCH!A:A,'Normal Call'!F:F)</f>
        <v>109</v>
      </c>
      <c r="S862" s="52">
        <f>SUMIF('Normal Call'!B:B,BRANCH!B:B,'Normal Call'!E:E)</f>
        <v>0</v>
      </c>
      <c r="T862" s="23">
        <f t="shared" si="41"/>
        <v>218956</v>
      </c>
    </row>
    <row r="863" spans="1:20" x14ac:dyDescent="0.25">
      <c r="A863" s="21">
        <v>925</v>
      </c>
      <c r="B863" s="33" t="s">
        <v>1409</v>
      </c>
      <c r="C863" s="34" t="s">
        <v>183</v>
      </c>
      <c r="D863" s="34" t="s">
        <v>184</v>
      </c>
      <c r="E863" s="22" t="s">
        <v>15</v>
      </c>
      <c r="F863" s="23">
        <f>SUMIF('Repledge Call'!A:A,BRANCH!A:A,'Repledge Call'!D:D)</f>
        <v>20049</v>
      </c>
      <c r="G863" s="23">
        <f>SUMIF('Repledge Call'!A:A,BRANCH!A:A,'Repledge Call'!G:G)</f>
        <v>0</v>
      </c>
      <c r="H863" s="23">
        <f>SUMIF('Repledge Call'!A:A,BRANCH!A:A,'Repledge Call'!F:F)</f>
        <v>0</v>
      </c>
      <c r="I863" s="52">
        <f>VLOOKUP(A:A,'Repledge Call'!A:E,5,0)</f>
        <v>0</v>
      </c>
      <c r="J863" s="23">
        <f t="shared" si="39"/>
        <v>20049</v>
      </c>
      <c r="K863" s="23" t="e">
        <f>SUMIF(#REF!,BRANCH!A:A,#REF!)</f>
        <v>#REF!</v>
      </c>
      <c r="L863" s="23" t="e">
        <f>SUMIF(#REF!,BRANCH!A:A,#REF!)</f>
        <v>#REF!</v>
      </c>
      <c r="M863" s="23" t="e">
        <f>SUMIF(#REF!,BRANCH!B:B,#REF!)</f>
        <v>#REF!</v>
      </c>
      <c r="N863" s="52" t="e">
        <f>SUMIF(#REF!,BRANCH!A:A,#REF!)</f>
        <v>#REF!</v>
      </c>
      <c r="O863" s="23" t="e">
        <f t="shared" si="40"/>
        <v>#REF!</v>
      </c>
      <c r="P863" s="23">
        <f>SUMIF('Normal Call'!A:A,BRANCH!A:A,'Normal Call'!D:D)</f>
        <v>181680</v>
      </c>
      <c r="Q863" s="23">
        <f>SUMIF('Normal Call'!A:A,BRANCH!A:A,'Normal Call'!G:G)</f>
        <v>75</v>
      </c>
      <c r="R863" s="23">
        <f>SUMIF('Normal Call'!A:A,BRANCH!A:A,'Normal Call'!F:F)</f>
        <v>75</v>
      </c>
      <c r="S863" s="52">
        <f>SUMIF('Normal Call'!B:B,BRANCH!B:B,'Normal Call'!E:E)</f>
        <v>0</v>
      </c>
      <c r="T863" s="23">
        <f t="shared" si="41"/>
        <v>181605</v>
      </c>
    </row>
    <row r="864" spans="1:20" x14ac:dyDescent="0.25">
      <c r="A864" s="21">
        <v>926</v>
      </c>
      <c r="B864" s="33" t="s">
        <v>1410</v>
      </c>
      <c r="C864" s="34" t="s">
        <v>409</v>
      </c>
      <c r="D864" s="34" t="s">
        <v>284</v>
      </c>
      <c r="E864" s="22" t="s">
        <v>16</v>
      </c>
      <c r="F864" s="23">
        <f>SUMIF('Repledge Call'!A:A,BRANCH!A:A,'Repledge Call'!D:D)</f>
        <v>13345</v>
      </c>
      <c r="G864" s="23">
        <f>SUMIF('Repledge Call'!A:A,BRANCH!A:A,'Repledge Call'!G:G)</f>
        <v>0</v>
      </c>
      <c r="H864" s="23">
        <f>SUMIF('Repledge Call'!A:A,BRANCH!A:A,'Repledge Call'!F:F)</f>
        <v>0</v>
      </c>
      <c r="I864" s="52">
        <f>VLOOKUP(A:A,'Repledge Call'!A:E,5,0)</f>
        <v>0</v>
      </c>
      <c r="J864" s="23">
        <f t="shared" si="39"/>
        <v>13345</v>
      </c>
      <c r="K864" s="23" t="e">
        <f>SUMIF(#REF!,BRANCH!A:A,#REF!)</f>
        <v>#REF!</v>
      </c>
      <c r="L864" s="23" t="e">
        <f>SUMIF(#REF!,BRANCH!A:A,#REF!)</f>
        <v>#REF!</v>
      </c>
      <c r="M864" s="23" t="e">
        <f>SUMIF(#REF!,BRANCH!B:B,#REF!)</f>
        <v>#REF!</v>
      </c>
      <c r="N864" s="52" t="e">
        <f>SUMIF(#REF!,BRANCH!A:A,#REF!)</f>
        <v>#REF!</v>
      </c>
      <c r="O864" s="23" t="e">
        <f t="shared" si="40"/>
        <v>#REF!</v>
      </c>
      <c r="P864" s="23">
        <f>SUMIF('Normal Call'!A:A,BRANCH!A:A,'Normal Call'!D:D)</f>
        <v>150059</v>
      </c>
      <c r="Q864" s="23">
        <f>SUMIF('Normal Call'!A:A,BRANCH!A:A,'Normal Call'!G:G)</f>
        <v>49</v>
      </c>
      <c r="R864" s="23">
        <f>SUMIF('Normal Call'!A:A,BRANCH!A:A,'Normal Call'!F:F)</f>
        <v>49</v>
      </c>
      <c r="S864" s="52">
        <f>SUMIF('Normal Call'!B:B,BRANCH!B:B,'Normal Call'!E:E)</f>
        <v>0</v>
      </c>
      <c r="T864" s="23">
        <f t="shared" si="41"/>
        <v>150010</v>
      </c>
    </row>
    <row r="865" spans="1:20" x14ac:dyDescent="0.25">
      <c r="A865" s="21">
        <v>927</v>
      </c>
      <c r="B865" s="33" t="s">
        <v>1411</v>
      </c>
      <c r="C865" s="34" t="s">
        <v>228</v>
      </c>
      <c r="D865" s="34" t="s">
        <v>120</v>
      </c>
      <c r="E865" s="22" t="s">
        <v>16</v>
      </c>
      <c r="F865" s="23">
        <f>SUMIF('Repledge Call'!A:A,BRANCH!A:A,'Repledge Call'!D:D)</f>
        <v>12408</v>
      </c>
      <c r="G865" s="23">
        <f>SUMIF('Repledge Call'!A:A,BRANCH!A:A,'Repledge Call'!G:G)</f>
        <v>1</v>
      </c>
      <c r="H865" s="23">
        <f>SUMIF('Repledge Call'!A:A,BRANCH!A:A,'Repledge Call'!F:F)</f>
        <v>1</v>
      </c>
      <c r="I865" s="52">
        <f>VLOOKUP(A:A,'Repledge Call'!A:E,5,0)</f>
        <v>0</v>
      </c>
      <c r="J865" s="23">
        <f t="shared" si="39"/>
        <v>12407</v>
      </c>
      <c r="K865" s="23" t="e">
        <f>SUMIF(#REF!,BRANCH!A:A,#REF!)</f>
        <v>#REF!</v>
      </c>
      <c r="L865" s="23" t="e">
        <f>SUMIF(#REF!,BRANCH!A:A,#REF!)</f>
        <v>#REF!</v>
      </c>
      <c r="M865" s="23" t="e">
        <f>SUMIF(#REF!,BRANCH!B:B,#REF!)</f>
        <v>#REF!</v>
      </c>
      <c r="N865" s="52" t="e">
        <f>SUMIF(#REF!,BRANCH!A:A,#REF!)</f>
        <v>#REF!</v>
      </c>
      <c r="O865" s="23" t="e">
        <f t="shared" si="40"/>
        <v>#REF!</v>
      </c>
      <c r="P865" s="23">
        <f>SUMIF('Normal Call'!A:A,BRANCH!A:A,'Normal Call'!D:D)</f>
        <v>122290</v>
      </c>
      <c r="Q865" s="23">
        <f>SUMIF('Normal Call'!A:A,BRANCH!A:A,'Normal Call'!G:G)</f>
        <v>24</v>
      </c>
      <c r="R865" s="23">
        <f>SUMIF('Normal Call'!A:A,BRANCH!A:A,'Normal Call'!F:F)</f>
        <v>24</v>
      </c>
      <c r="S865" s="52">
        <f>SUMIF('Normal Call'!B:B,BRANCH!B:B,'Normal Call'!E:E)</f>
        <v>0</v>
      </c>
      <c r="T865" s="23">
        <f t="shared" si="41"/>
        <v>122266</v>
      </c>
    </row>
    <row r="866" spans="1:20" x14ac:dyDescent="0.25">
      <c r="A866" s="21">
        <v>929</v>
      </c>
      <c r="B866" s="33" t="s">
        <v>1412</v>
      </c>
      <c r="C866" s="34" t="s">
        <v>554</v>
      </c>
      <c r="D866" s="34" t="s">
        <v>362</v>
      </c>
      <c r="E866" s="22" t="s">
        <v>15</v>
      </c>
      <c r="F866" s="23">
        <f>SUMIF('Repledge Call'!A:A,BRANCH!A:A,'Repledge Call'!D:D)</f>
        <v>8761</v>
      </c>
      <c r="G866" s="23">
        <f>SUMIF('Repledge Call'!A:A,BRANCH!A:A,'Repledge Call'!G:G)</f>
        <v>0</v>
      </c>
      <c r="H866" s="23">
        <f>SUMIF('Repledge Call'!A:A,BRANCH!A:A,'Repledge Call'!F:F)</f>
        <v>0</v>
      </c>
      <c r="I866" s="52">
        <f>VLOOKUP(A:A,'Repledge Call'!A:E,5,0)</f>
        <v>0</v>
      </c>
      <c r="J866" s="23">
        <f t="shared" si="39"/>
        <v>8761</v>
      </c>
      <c r="K866" s="23" t="e">
        <f>SUMIF(#REF!,BRANCH!A:A,#REF!)</f>
        <v>#REF!</v>
      </c>
      <c r="L866" s="23" t="e">
        <f>SUMIF(#REF!,BRANCH!A:A,#REF!)</f>
        <v>#REF!</v>
      </c>
      <c r="M866" s="23" t="e">
        <f>SUMIF(#REF!,BRANCH!B:B,#REF!)</f>
        <v>#REF!</v>
      </c>
      <c r="N866" s="52" t="e">
        <f>SUMIF(#REF!,BRANCH!A:A,#REF!)</f>
        <v>#REF!</v>
      </c>
      <c r="O866" s="23" t="e">
        <f t="shared" si="40"/>
        <v>#REF!</v>
      </c>
      <c r="P866" s="23">
        <f>SUMIF('Normal Call'!A:A,BRANCH!A:A,'Normal Call'!D:D)</f>
        <v>79514</v>
      </c>
      <c r="Q866" s="23">
        <f>SUMIF('Normal Call'!A:A,BRANCH!A:A,'Normal Call'!G:G)</f>
        <v>29</v>
      </c>
      <c r="R866" s="23">
        <f>SUMIF('Normal Call'!A:A,BRANCH!A:A,'Normal Call'!F:F)</f>
        <v>29</v>
      </c>
      <c r="S866" s="52">
        <f>SUMIF('Normal Call'!B:B,BRANCH!B:B,'Normal Call'!E:E)</f>
        <v>0</v>
      </c>
      <c r="T866" s="23">
        <f t="shared" si="41"/>
        <v>79485</v>
      </c>
    </row>
    <row r="867" spans="1:20" x14ac:dyDescent="0.25">
      <c r="A867" s="21">
        <v>930</v>
      </c>
      <c r="B867" s="33" t="s">
        <v>1413</v>
      </c>
      <c r="C867" s="34" t="s">
        <v>306</v>
      </c>
      <c r="D867" s="34" t="s">
        <v>284</v>
      </c>
      <c r="E867" s="22" t="s">
        <v>16</v>
      </c>
      <c r="F867" s="23">
        <f>SUMIF('Repledge Call'!A:A,BRANCH!A:A,'Repledge Call'!D:D)</f>
        <v>7337</v>
      </c>
      <c r="G867" s="23">
        <f>SUMIF('Repledge Call'!A:A,BRANCH!A:A,'Repledge Call'!G:G)</f>
        <v>0</v>
      </c>
      <c r="H867" s="23">
        <f>SUMIF('Repledge Call'!A:A,BRANCH!A:A,'Repledge Call'!F:F)</f>
        <v>0</v>
      </c>
      <c r="I867" s="52">
        <f>VLOOKUP(A:A,'Repledge Call'!A:E,5,0)</f>
        <v>0</v>
      </c>
      <c r="J867" s="23">
        <f t="shared" si="39"/>
        <v>7337</v>
      </c>
      <c r="K867" s="23" t="e">
        <f>SUMIF(#REF!,BRANCH!A:A,#REF!)</f>
        <v>#REF!</v>
      </c>
      <c r="L867" s="23" t="e">
        <f>SUMIF(#REF!,BRANCH!A:A,#REF!)</f>
        <v>#REF!</v>
      </c>
      <c r="M867" s="23" t="e">
        <f>SUMIF(#REF!,BRANCH!B:B,#REF!)</f>
        <v>#REF!</v>
      </c>
      <c r="N867" s="52" t="e">
        <f>SUMIF(#REF!,BRANCH!A:A,#REF!)</f>
        <v>#REF!</v>
      </c>
      <c r="O867" s="23" t="e">
        <f t="shared" si="40"/>
        <v>#REF!</v>
      </c>
      <c r="P867" s="23">
        <f>SUMIF('Normal Call'!A:A,BRANCH!A:A,'Normal Call'!D:D)</f>
        <v>72749</v>
      </c>
      <c r="Q867" s="23">
        <f>SUMIF('Normal Call'!A:A,BRANCH!A:A,'Normal Call'!G:G)</f>
        <v>28</v>
      </c>
      <c r="R867" s="23">
        <f>SUMIF('Normal Call'!A:A,BRANCH!A:A,'Normal Call'!F:F)</f>
        <v>28</v>
      </c>
      <c r="S867" s="52">
        <f>SUMIF('Normal Call'!B:B,BRANCH!B:B,'Normal Call'!E:E)</f>
        <v>0</v>
      </c>
      <c r="T867" s="23">
        <f t="shared" si="41"/>
        <v>72721</v>
      </c>
    </row>
    <row r="868" spans="1:20" x14ac:dyDescent="0.25">
      <c r="A868" s="21">
        <v>931</v>
      </c>
      <c r="B868" s="33" t="s">
        <v>1414</v>
      </c>
      <c r="C868" s="34" t="s">
        <v>151</v>
      </c>
      <c r="D868" s="34" t="s">
        <v>152</v>
      </c>
      <c r="E868" s="22" t="s">
        <v>16</v>
      </c>
      <c r="F868" s="23">
        <f>SUMIF('Repledge Call'!A:A,BRANCH!A:A,'Repledge Call'!D:D)</f>
        <v>7750</v>
      </c>
      <c r="G868" s="23">
        <f>SUMIF('Repledge Call'!A:A,BRANCH!A:A,'Repledge Call'!G:G)</f>
        <v>0</v>
      </c>
      <c r="H868" s="23">
        <f>SUMIF('Repledge Call'!A:A,BRANCH!A:A,'Repledge Call'!F:F)</f>
        <v>0</v>
      </c>
      <c r="I868" s="52">
        <f>VLOOKUP(A:A,'Repledge Call'!A:E,5,0)</f>
        <v>0</v>
      </c>
      <c r="J868" s="23">
        <f t="shared" si="39"/>
        <v>7750</v>
      </c>
      <c r="K868" s="23" t="e">
        <f>SUMIF(#REF!,BRANCH!A:A,#REF!)</f>
        <v>#REF!</v>
      </c>
      <c r="L868" s="23" t="e">
        <f>SUMIF(#REF!,BRANCH!A:A,#REF!)</f>
        <v>#REF!</v>
      </c>
      <c r="M868" s="23" t="e">
        <f>SUMIF(#REF!,BRANCH!B:B,#REF!)</f>
        <v>#REF!</v>
      </c>
      <c r="N868" s="52" t="e">
        <f>SUMIF(#REF!,BRANCH!A:A,#REF!)</f>
        <v>#REF!</v>
      </c>
      <c r="O868" s="23" t="e">
        <f t="shared" si="40"/>
        <v>#REF!</v>
      </c>
      <c r="P868" s="23">
        <f>SUMIF('Normal Call'!A:A,BRANCH!A:A,'Normal Call'!D:D)</f>
        <v>89290</v>
      </c>
      <c r="Q868" s="23">
        <f>SUMIF('Normal Call'!A:A,BRANCH!A:A,'Normal Call'!G:G)</f>
        <v>37</v>
      </c>
      <c r="R868" s="23">
        <f>SUMIF('Normal Call'!A:A,BRANCH!A:A,'Normal Call'!F:F)</f>
        <v>37</v>
      </c>
      <c r="S868" s="52">
        <f>SUMIF('Normal Call'!B:B,BRANCH!B:B,'Normal Call'!E:E)</f>
        <v>0</v>
      </c>
      <c r="T868" s="23">
        <f t="shared" si="41"/>
        <v>89253</v>
      </c>
    </row>
    <row r="869" spans="1:20" x14ac:dyDescent="0.25">
      <c r="A869" s="21">
        <v>932</v>
      </c>
      <c r="B869" s="33" t="s">
        <v>1415</v>
      </c>
      <c r="C869" s="34" t="s">
        <v>283</v>
      </c>
      <c r="D869" s="34" t="s">
        <v>284</v>
      </c>
      <c r="E869" s="22" t="s">
        <v>16</v>
      </c>
      <c r="F869" s="23">
        <f>SUMIF('Repledge Call'!A:A,BRANCH!A:A,'Repledge Call'!D:D)</f>
        <v>7039</v>
      </c>
      <c r="G869" s="23">
        <f>SUMIF('Repledge Call'!A:A,BRANCH!A:A,'Repledge Call'!G:G)</f>
        <v>0</v>
      </c>
      <c r="H869" s="23">
        <f>SUMIF('Repledge Call'!A:A,BRANCH!A:A,'Repledge Call'!F:F)</f>
        <v>0</v>
      </c>
      <c r="I869" s="52">
        <f>VLOOKUP(A:A,'Repledge Call'!A:E,5,0)</f>
        <v>0</v>
      </c>
      <c r="J869" s="23">
        <f t="shared" si="39"/>
        <v>7039</v>
      </c>
      <c r="K869" s="23" t="e">
        <f>SUMIF(#REF!,BRANCH!A:A,#REF!)</f>
        <v>#REF!</v>
      </c>
      <c r="L869" s="23" t="e">
        <f>SUMIF(#REF!,BRANCH!A:A,#REF!)</f>
        <v>#REF!</v>
      </c>
      <c r="M869" s="23" t="e">
        <f>SUMIF(#REF!,BRANCH!B:B,#REF!)</f>
        <v>#REF!</v>
      </c>
      <c r="N869" s="52" t="e">
        <f>SUMIF(#REF!,BRANCH!A:A,#REF!)</f>
        <v>#REF!</v>
      </c>
      <c r="O869" s="23" t="e">
        <f t="shared" si="40"/>
        <v>#REF!</v>
      </c>
      <c r="P869" s="23">
        <f>SUMIF('Normal Call'!A:A,BRANCH!A:A,'Normal Call'!D:D)</f>
        <v>69736</v>
      </c>
      <c r="Q869" s="23">
        <f>SUMIF('Normal Call'!A:A,BRANCH!A:A,'Normal Call'!G:G)</f>
        <v>23</v>
      </c>
      <c r="R869" s="23">
        <f>SUMIF('Normal Call'!A:A,BRANCH!A:A,'Normal Call'!F:F)</f>
        <v>23</v>
      </c>
      <c r="S869" s="52">
        <f>SUMIF('Normal Call'!B:B,BRANCH!B:B,'Normal Call'!E:E)</f>
        <v>0</v>
      </c>
      <c r="T869" s="23">
        <f t="shared" si="41"/>
        <v>69713</v>
      </c>
    </row>
    <row r="870" spans="1:20" x14ac:dyDescent="0.25">
      <c r="A870" s="21">
        <v>933</v>
      </c>
      <c r="B870" s="33" t="s">
        <v>1416</v>
      </c>
      <c r="C870" s="34" t="s">
        <v>286</v>
      </c>
      <c r="D870" s="34" t="s">
        <v>118</v>
      </c>
      <c r="E870" s="22" t="s">
        <v>19</v>
      </c>
      <c r="F870" s="23">
        <f>SUMIF('Repledge Call'!A:A,BRANCH!A:A,'Repledge Call'!D:D)</f>
        <v>10407</v>
      </c>
      <c r="G870" s="23">
        <f>SUMIF('Repledge Call'!A:A,BRANCH!A:A,'Repledge Call'!G:G)</f>
        <v>0</v>
      </c>
      <c r="H870" s="23">
        <f>SUMIF('Repledge Call'!A:A,BRANCH!A:A,'Repledge Call'!F:F)</f>
        <v>0</v>
      </c>
      <c r="I870" s="52">
        <f>VLOOKUP(A:A,'Repledge Call'!A:E,5,0)</f>
        <v>0</v>
      </c>
      <c r="J870" s="23">
        <f t="shared" si="39"/>
        <v>10407</v>
      </c>
      <c r="K870" s="23" t="e">
        <f>SUMIF(#REF!,BRANCH!A:A,#REF!)</f>
        <v>#REF!</v>
      </c>
      <c r="L870" s="23" t="e">
        <f>SUMIF(#REF!,BRANCH!A:A,#REF!)</f>
        <v>#REF!</v>
      </c>
      <c r="M870" s="23" t="e">
        <f>SUMIF(#REF!,BRANCH!B:B,#REF!)</f>
        <v>#REF!</v>
      </c>
      <c r="N870" s="52" t="e">
        <f>SUMIF(#REF!,BRANCH!A:A,#REF!)</f>
        <v>#REF!</v>
      </c>
      <c r="O870" s="23" t="e">
        <f t="shared" si="40"/>
        <v>#REF!</v>
      </c>
      <c r="P870" s="23">
        <f>SUMIF('Normal Call'!A:A,BRANCH!A:A,'Normal Call'!D:D)</f>
        <v>98220</v>
      </c>
      <c r="Q870" s="23">
        <f>SUMIF('Normal Call'!A:A,BRANCH!A:A,'Normal Call'!G:G)</f>
        <v>58</v>
      </c>
      <c r="R870" s="23">
        <f>SUMIF('Normal Call'!A:A,BRANCH!A:A,'Normal Call'!F:F)</f>
        <v>58</v>
      </c>
      <c r="S870" s="52">
        <f>SUMIF('Normal Call'!B:B,BRANCH!B:B,'Normal Call'!E:E)</f>
        <v>0</v>
      </c>
      <c r="T870" s="23">
        <f t="shared" si="41"/>
        <v>98162</v>
      </c>
    </row>
    <row r="871" spans="1:20" x14ac:dyDescent="0.25">
      <c r="A871" s="21">
        <v>934</v>
      </c>
      <c r="B871" s="33" t="s">
        <v>1417</v>
      </c>
      <c r="C871" s="34" t="s">
        <v>517</v>
      </c>
      <c r="D871" s="34" t="s">
        <v>372</v>
      </c>
      <c r="E871" s="22" t="s">
        <v>15</v>
      </c>
      <c r="F871" s="23">
        <f>SUMIF('Repledge Call'!A:A,BRANCH!A:A,'Repledge Call'!D:D)</f>
        <v>12140</v>
      </c>
      <c r="G871" s="23">
        <f>SUMIF('Repledge Call'!A:A,BRANCH!A:A,'Repledge Call'!G:G)</f>
        <v>0</v>
      </c>
      <c r="H871" s="23">
        <f>SUMIF('Repledge Call'!A:A,BRANCH!A:A,'Repledge Call'!F:F)</f>
        <v>0</v>
      </c>
      <c r="I871" s="52">
        <f>VLOOKUP(A:A,'Repledge Call'!A:E,5,0)</f>
        <v>0</v>
      </c>
      <c r="J871" s="23">
        <f t="shared" si="39"/>
        <v>12140</v>
      </c>
      <c r="K871" s="23" t="e">
        <f>SUMIF(#REF!,BRANCH!A:A,#REF!)</f>
        <v>#REF!</v>
      </c>
      <c r="L871" s="23" t="e">
        <f>SUMIF(#REF!,BRANCH!A:A,#REF!)</f>
        <v>#REF!</v>
      </c>
      <c r="M871" s="23" t="e">
        <f>SUMIF(#REF!,BRANCH!B:B,#REF!)</f>
        <v>#REF!</v>
      </c>
      <c r="N871" s="52" t="e">
        <f>SUMIF(#REF!,BRANCH!A:A,#REF!)</f>
        <v>#REF!</v>
      </c>
      <c r="O871" s="23" t="e">
        <f t="shared" si="40"/>
        <v>#REF!</v>
      </c>
      <c r="P871" s="23">
        <f>SUMIF('Normal Call'!A:A,BRANCH!A:A,'Normal Call'!D:D)</f>
        <v>108314</v>
      </c>
      <c r="Q871" s="23">
        <f>SUMIF('Normal Call'!A:A,BRANCH!A:A,'Normal Call'!G:G)</f>
        <v>42</v>
      </c>
      <c r="R871" s="23">
        <f>SUMIF('Normal Call'!A:A,BRANCH!A:A,'Normal Call'!F:F)</f>
        <v>0</v>
      </c>
      <c r="S871" s="52">
        <f>SUMIF('Normal Call'!B:B,BRANCH!B:B,'Normal Call'!E:E)</f>
        <v>42</v>
      </c>
      <c r="T871" s="23">
        <f t="shared" si="41"/>
        <v>108314</v>
      </c>
    </row>
    <row r="872" spans="1:20" x14ac:dyDescent="0.25">
      <c r="A872" s="21">
        <v>935</v>
      </c>
      <c r="B872" s="33" t="s">
        <v>1418</v>
      </c>
      <c r="C872" s="34" t="s">
        <v>283</v>
      </c>
      <c r="D872" s="34" t="s">
        <v>284</v>
      </c>
      <c r="E872" s="22" t="s">
        <v>16</v>
      </c>
      <c r="F872" s="23">
        <f>SUMIF('Repledge Call'!A:A,BRANCH!A:A,'Repledge Call'!D:D)</f>
        <v>6672</v>
      </c>
      <c r="G872" s="23">
        <f>SUMIF('Repledge Call'!A:A,BRANCH!A:A,'Repledge Call'!G:G)</f>
        <v>0</v>
      </c>
      <c r="H872" s="23">
        <f>SUMIF('Repledge Call'!A:A,BRANCH!A:A,'Repledge Call'!F:F)</f>
        <v>0</v>
      </c>
      <c r="I872" s="52">
        <f>VLOOKUP(A:A,'Repledge Call'!A:E,5,0)</f>
        <v>0</v>
      </c>
      <c r="J872" s="23">
        <f t="shared" si="39"/>
        <v>6672</v>
      </c>
      <c r="K872" s="23" t="e">
        <f>SUMIF(#REF!,BRANCH!A:A,#REF!)</f>
        <v>#REF!</v>
      </c>
      <c r="L872" s="23" t="e">
        <f>SUMIF(#REF!,BRANCH!A:A,#REF!)</f>
        <v>#REF!</v>
      </c>
      <c r="M872" s="23" t="e">
        <f>SUMIF(#REF!,BRANCH!B:B,#REF!)</f>
        <v>#REF!</v>
      </c>
      <c r="N872" s="52" t="e">
        <f>SUMIF(#REF!,BRANCH!A:A,#REF!)</f>
        <v>#REF!</v>
      </c>
      <c r="O872" s="23" t="e">
        <f t="shared" si="40"/>
        <v>#REF!</v>
      </c>
      <c r="P872" s="23">
        <f>SUMIF('Normal Call'!A:A,BRANCH!A:A,'Normal Call'!D:D)</f>
        <v>67433</v>
      </c>
      <c r="Q872" s="23">
        <f>SUMIF('Normal Call'!A:A,BRANCH!A:A,'Normal Call'!G:G)</f>
        <v>22</v>
      </c>
      <c r="R872" s="23">
        <f>SUMIF('Normal Call'!A:A,BRANCH!A:A,'Normal Call'!F:F)</f>
        <v>22</v>
      </c>
      <c r="S872" s="52">
        <f>SUMIF('Normal Call'!B:B,BRANCH!B:B,'Normal Call'!E:E)</f>
        <v>0</v>
      </c>
      <c r="T872" s="23">
        <f t="shared" si="41"/>
        <v>67411</v>
      </c>
    </row>
    <row r="873" spans="1:20" x14ac:dyDescent="0.25">
      <c r="A873" s="21">
        <v>936</v>
      </c>
      <c r="B873" s="33" t="s">
        <v>1419</v>
      </c>
      <c r="C873" s="34" t="s">
        <v>134</v>
      </c>
      <c r="D873" s="34" t="s">
        <v>135</v>
      </c>
      <c r="E873" s="22" t="s">
        <v>19</v>
      </c>
      <c r="F873" s="23">
        <f>SUMIF('Repledge Call'!A:A,BRANCH!A:A,'Repledge Call'!D:D)</f>
        <v>24441</v>
      </c>
      <c r="G873" s="23">
        <f>SUMIF('Repledge Call'!A:A,BRANCH!A:A,'Repledge Call'!G:G)</f>
        <v>1</v>
      </c>
      <c r="H873" s="23">
        <f>SUMIF('Repledge Call'!A:A,BRANCH!A:A,'Repledge Call'!F:F)</f>
        <v>1</v>
      </c>
      <c r="I873" s="52">
        <f>VLOOKUP(A:A,'Repledge Call'!A:E,5,0)</f>
        <v>0</v>
      </c>
      <c r="J873" s="23">
        <f t="shared" si="39"/>
        <v>24440</v>
      </c>
      <c r="K873" s="23" t="e">
        <f>SUMIF(#REF!,BRANCH!A:A,#REF!)</f>
        <v>#REF!</v>
      </c>
      <c r="L873" s="23" t="e">
        <f>SUMIF(#REF!,BRANCH!A:A,#REF!)</f>
        <v>#REF!</v>
      </c>
      <c r="M873" s="23" t="e">
        <f>SUMIF(#REF!,BRANCH!B:B,#REF!)</f>
        <v>#REF!</v>
      </c>
      <c r="N873" s="52" t="e">
        <f>SUMIF(#REF!,BRANCH!A:A,#REF!)</f>
        <v>#REF!</v>
      </c>
      <c r="O873" s="23" t="e">
        <f t="shared" si="40"/>
        <v>#REF!</v>
      </c>
      <c r="P873" s="23">
        <f>SUMIF('Normal Call'!A:A,BRANCH!A:A,'Normal Call'!D:D)</f>
        <v>222615</v>
      </c>
      <c r="Q873" s="23">
        <f>SUMIF('Normal Call'!A:A,BRANCH!A:A,'Normal Call'!G:G)</f>
        <v>109</v>
      </c>
      <c r="R873" s="23">
        <f>SUMIF('Normal Call'!A:A,BRANCH!A:A,'Normal Call'!F:F)</f>
        <v>79</v>
      </c>
      <c r="S873" s="52">
        <f>SUMIF('Normal Call'!B:B,BRANCH!B:B,'Normal Call'!E:E)</f>
        <v>30</v>
      </c>
      <c r="T873" s="23">
        <f t="shared" si="41"/>
        <v>222536</v>
      </c>
    </row>
    <row r="874" spans="1:20" x14ac:dyDescent="0.25">
      <c r="A874" s="21">
        <v>937</v>
      </c>
      <c r="B874" s="33" t="s">
        <v>1420</v>
      </c>
      <c r="C874" s="34" t="s">
        <v>292</v>
      </c>
      <c r="D874" s="34" t="s">
        <v>195</v>
      </c>
      <c r="E874" s="22" t="s">
        <v>15</v>
      </c>
      <c r="F874" s="23">
        <f>SUMIF('Repledge Call'!A:A,BRANCH!A:A,'Repledge Call'!D:D)</f>
        <v>15667</v>
      </c>
      <c r="G874" s="23">
        <f>SUMIF('Repledge Call'!A:A,BRANCH!A:A,'Repledge Call'!G:G)</f>
        <v>0</v>
      </c>
      <c r="H874" s="23">
        <f>SUMIF('Repledge Call'!A:A,BRANCH!A:A,'Repledge Call'!F:F)</f>
        <v>0</v>
      </c>
      <c r="I874" s="52">
        <f>VLOOKUP(A:A,'Repledge Call'!A:E,5,0)</f>
        <v>0</v>
      </c>
      <c r="J874" s="23">
        <f t="shared" si="39"/>
        <v>15667</v>
      </c>
      <c r="K874" s="23" t="e">
        <f>SUMIF(#REF!,BRANCH!A:A,#REF!)</f>
        <v>#REF!</v>
      </c>
      <c r="L874" s="23" t="e">
        <f>SUMIF(#REF!,BRANCH!A:A,#REF!)</f>
        <v>#REF!</v>
      </c>
      <c r="M874" s="23" t="e">
        <f>SUMIF(#REF!,BRANCH!B:B,#REF!)</f>
        <v>#REF!</v>
      </c>
      <c r="N874" s="52" t="e">
        <f>SUMIF(#REF!,BRANCH!A:A,#REF!)</f>
        <v>#REF!</v>
      </c>
      <c r="O874" s="23" t="e">
        <f t="shared" si="40"/>
        <v>#REF!</v>
      </c>
      <c r="P874" s="23">
        <f>SUMIF('Normal Call'!A:A,BRANCH!A:A,'Normal Call'!D:D)</f>
        <v>150269</v>
      </c>
      <c r="Q874" s="23">
        <f>SUMIF('Normal Call'!A:A,BRANCH!A:A,'Normal Call'!G:G)</f>
        <v>63</v>
      </c>
      <c r="R874" s="23">
        <f>SUMIF('Normal Call'!A:A,BRANCH!A:A,'Normal Call'!F:F)</f>
        <v>9</v>
      </c>
      <c r="S874" s="52">
        <f>SUMIF('Normal Call'!B:B,BRANCH!B:B,'Normal Call'!E:E)</f>
        <v>54</v>
      </c>
      <c r="T874" s="23">
        <f t="shared" si="41"/>
        <v>150260</v>
      </c>
    </row>
    <row r="875" spans="1:20" x14ac:dyDescent="0.25">
      <c r="A875" s="21">
        <v>938</v>
      </c>
      <c r="B875" s="33" t="s">
        <v>1421</v>
      </c>
      <c r="C875" s="34" t="s">
        <v>283</v>
      </c>
      <c r="D875" s="34" t="s">
        <v>284</v>
      </c>
      <c r="E875" s="22" t="s">
        <v>16</v>
      </c>
      <c r="F875" s="23">
        <f>SUMIF('Repledge Call'!A:A,BRANCH!A:A,'Repledge Call'!D:D)</f>
        <v>6943</v>
      </c>
      <c r="G875" s="23">
        <f>SUMIF('Repledge Call'!A:A,BRANCH!A:A,'Repledge Call'!G:G)</f>
        <v>0</v>
      </c>
      <c r="H875" s="23">
        <f>SUMIF('Repledge Call'!A:A,BRANCH!A:A,'Repledge Call'!F:F)</f>
        <v>0</v>
      </c>
      <c r="I875" s="52">
        <f>VLOOKUP(A:A,'Repledge Call'!A:E,5,0)</f>
        <v>0</v>
      </c>
      <c r="J875" s="23">
        <f t="shared" si="39"/>
        <v>6943</v>
      </c>
      <c r="K875" s="23" t="e">
        <f>SUMIF(#REF!,BRANCH!A:A,#REF!)</f>
        <v>#REF!</v>
      </c>
      <c r="L875" s="23" t="e">
        <f>SUMIF(#REF!,BRANCH!A:A,#REF!)</f>
        <v>#REF!</v>
      </c>
      <c r="M875" s="23" t="e">
        <f>SUMIF(#REF!,BRANCH!B:B,#REF!)</f>
        <v>#REF!</v>
      </c>
      <c r="N875" s="52" t="e">
        <f>SUMIF(#REF!,BRANCH!A:A,#REF!)</f>
        <v>#REF!</v>
      </c>
      <c r="O875" s="23" t="e">
        <f t="shared" si="40"/>
        <v>#REF!</v>
      </c>
      <c r="P875" s="23">
        <f>SUMIF('Normal Call'!A:A,BRANCH!A:A,'Normal Call'!D:D)</f>
        <v>69212</v>
      </c>
      <c r="Q875" s="23">
        <f>SUMIF('Normal Call'!A:A,BRANCH!A:A,'Normal Call'!G:G)</f>
        <v>20</v>
      </c>
      <c r="R875" s="23">
        <f>SUMIF('Normal Call'!A:A,BRANCH!A:A,'Normal Call'!F:F)</f>
        <v>20</v>
      </c>
      <c r="S875" s="52">
        <f>SUMIF('Normal Call'!B:B,BRANCH!B:B,'Normal Call'!E:E)</f>
        <v>0</v>
      </c>
      <c r="T875" s="23">
        <f t="shared" si="41"/>
        <v>69192</v>
      </c>
    </row>
    <row r="876" spans="1:20" x14ac:dyDescent="0.25">
      <c r="A876" s="21">
        <v>939</v>
      </c>
      <c r="B876" s="33" t="s">
        <v>1422</v>
      </c>
      <c r="C876" s="34" t="s">
        <v>274</v>
      </c>
      <c r="D876" s="34" t="s">
        <v>184</v>
      </c>
      <c r="E876" s="22" t="s">
        <v>15</v>
      </c>
      <c r="F876" s="23">
        <f>SUMIF('Repledge Call'!A:A,BRANCH!A:A,'Repledge Call'!D:D)</f>
        <v>14913</v>
      </c>
      <c r="G876" s="23">
        <f>SUMIF('Repledge Call'!A:A,BRANCH!A:A,'Repledge Call'!G:G)</f>
        <v>1</v>
      </c>
      <c r="H876" s="23">
        <f>SUMIF('Repledge Call'!A:A,BRANCH!A:A,'Repledge Call'!F:F)</f>
        <v>1</v>
      </c>
      <c r="I876" s="52">
        <f>VLOOKUP(A:A,'Repledge Call'!A:E,5,0)</f>
        <v>0</v>
      </c>
      <c r="J876" s="23">
        <f t="shared" si="39"/>
        <v>14912</v>
      </c>
      <c r="K876" s="23" t="e">
        <f>SUMIF(#REF!,BRANCH!A:A,#REF!)</f>
        <v>#REF!</v>
      </c>
      <c r="L876" s="23" t="e">
        <f>SUMIF(#REF!,BRANCH!A:A,#REF!)</f>
        <v>#REF!</v>
      </c>
      <c r="M876" s="23" t="e">
        <f>SUMIF(#REF!,BRANCH!B:B,#REF!)</f>
        <v>#REF!</v>
      </c>
      <c r="N876" s="52" t="e">
        <f>SUMIF(#REF!,BRANCH!A:A,#REF!)</f>
        <v>#REF!</v>
      </c>
      <c r="O876" s="23" t="e">
        <f t="shared" si="40"/>
        <v>#REF!</v>
      </c>
      <c r="P876" s="23">
        <f>SUMIF('Normal Call'!A:A,BRANCH!A:A,'Normal Call'!D:D)</f>
        <v>149599</v>
      </c>
      <c r="Q876" s="23">
        <f>SUMIF('Normal Call'!A:A,BRANCH!A:A,'Normal Call'!G:G)</f>
        <v>46</v>
      </c>
      <c r="R876" s="23">
        <f>SUMIF('Normal Call'!A:A,BRANCH!A:A,'Normal Call'!F:F)</f>
        <v>46</v>
      </c>
      <c r="S876" s="52">
        <f>SUMIF('Normal Call'!B:B,BRANCH!B:B,'Normal Call'!E:E)</f>
        <v>0</v>
      </c>
      <c r="T876" s="23">
        <f t="shared" si="41"/>
        <v>149553</v>
      </c>
    </row>
    <row r="877" spans="1:20" x14ac:dyDescent="0.25">
      <c r="A877" s="21">
        <v>940</v>
      </c>
      <c r="B877" s="33" t="s">
        <v>1423</v>
      </c>
      <c r="C877" s="34" t="s">
        <v>499</v>
      </c>
      <c r="D877" s="34" t="s">
        <v>343</v>
      </c>
      <c r="E877" s="22" t="s">
        <v>14</v>
      </c>
      <c r="F877" s="23">
        <f>SUMIF('Repledge Call'!A:A,BRANCH!A:A,'Repledge Call'!D:D)</f>
        <v>5331</v>
      </c>
      <c r="G877" s="23">
        <f>SUMIF('Repledge Call'!A:A,BRANCH!A:A,'Repledge Call'!G:G)</f>
        <v>0</v>
      </c>
      <c r="H877" s="23">
        <f>SUMIF('Repledge Call'!A:A,BRANCH!A:A,'Repledge Call'!F:F)</f>
        <v>0</v>
      </c>
      <c r="I877" s="52">
        <f>VLOOKUP(A:A,'Repledge Call'!A:E,5,0)</f>
        <v>0</v>
      </c>
      <c r="J877" s="23">
        <f t="shared" si="39"/>
        <v>5331</v>
      </c>
      <c r="K877" s="23" t="e">
        <f>SUMIF(#REF!,BRANCH!A:A,#REF!)</f>
        <v>#REF!</v>
      </c>
      <c r="L877" s="23" t="e">
        <f>SUMIF(#REF!,BRANCH!A:A,#REF!)</f>
        <v>#REF!</v>
      </c>
      <c r="M877" s="23" t="e">
        <f>SUMIF(#REF!,BRANCH!B:B,#REF!)</f>
        <v>#REF!</v>
      </c>
      <c r="N877" s="52" t="e">
        <f>SUMIF(#REF!,BRANCH!A:A,#REF!)</f>
        <v>#REF!</v>
      </c>
      <c r="O877" s="23" t="e">
        <f t="shared" si="40"/>
        <v>#REF!</v>
      </c>
      <c r="P877" s="23">
        <f>SUMIF('Normal Call'!A:A,BRANCH!A:A,'Normal Call'!D:D)</f>
        <v>53918</v>
      </c>
      <c r="Q877" s="23">
        <f>SUMIF('Normal Call'!A:A,BRANCH!A:A,'Normal Call'!G:G)</f>
        <v>20</v>
      </c>
      <c r="R877" s="23">
        <f>SUMIF('Normal Call'!A:A,BRANCH!A:A,'Normal Call'!F:F)</f>
        <v>20</v>
      </c>
      <c r="S877" s="52">
        <f>SUMIF('Normal Call'!B:B,BRANCH!B:B,'Normal Call'!E:E)</f>
        <v>0</v>
      </c>
      <c r="T877" s="23">
        <f t="shared" si="41"/>
        <v>53898</v>
      </c>
    </row>
    <row r="878" spans="1:20" x14ac:dyDescent="0.25">
      <c r="A878" s="21">
        <v>941</v>
      </c>
      <c r="B878" s="33" t="s">
        <v>1424</v>
      </c>
      <c r="C878" s="34" t="s">
        <v>536</v>
      </c>
      <c r="D878" s="34" t="s">
        <v>284</v>
      </c>
      <c r="E878" s="22" t="s">
        <v>16</v>
      </c>
      <c r="F878" s="23">
        <f>SUMIF('Repledge Call'!A:A,BRANCH!A:A,'Repledge Call'!D:D)</f>
        <v>8696</v>
      </c>
      <c r="G878" s="23">
        <f>SUMIF('Repledge Call'!A:A,BRANCH!A:A,'Repledge Call'!G:G)</f>
        <v>0</v>
      </c>
      <c r="H878" s="23">
        <f>SUMIF('Repledge Call'!A:A,BRANCH!A:A,'Repledge Call'!F:F)</f>
        <v>0</v>
      </c>
      <c r="I878" s="52">
        <f>VLOOKUP(A:A,'Repledge Call'!A:E,5,0)</f>
        <v>0</v>
      </c>
      <c r="J878" s="23">
        <f t="shared" si="39"/>
        <v>8696</v>
      </c>
      <c r="K878" s="23" t="e">
        <f>SUMIF(#REF!,BRANCH!A:A,#REF!)</f>
        <v>#REF!</v>
      </c>
      <c r="L878" s="23" t="e">
        <f>SUMIF(#REF!,BRANCH!A:A,#REF!)</f>
        <v>#REF!</v>
      </c>
      <c r="M878" s="23" t="e">
        <f>SUMIF(#REF!,BRANCH!B:B,#REF!)</f>
        <v>#REF!</v>
      </c>
      <c r="N878" s="52" t="e">
        <f>SUMIF(#REF!,BRANCH!A:A,#REF!)</f>
        <v>#REF!</v>
      </c>
      <c r="O878" s="23" t="e">
        <f t="shared" si="40"/>
        <v>#REF!</v>
      </c>
      <c r="P878" s="23">
        <f>SUMIF('Normal Call'!A:A,BRANCH!A:A,'Normal Call'!D:D)</f>
        <v>107388</v>
      </c>
      <c r="Q878" s="23">
        <f>SUMIF('Normal Call'!A:A,BRANCH!A:A,'Normal Call'!G:G)</f>
        <v>40</v>
      </c>
      <c r="R878" s="23">
        <f>SUMIF('Normal Call'!A:A,BRANCH!A:A,'Normal Call'!F:F)</f>
        <v>40</v>
      </c>
      <c r="S878" s="52">
        <f>SUMIF('Normal Call'!B:B,BRANCH!B:B,'Normal Call'!E:E)</f>
        <v>0</v>
      </c>
      <c r="T878" s="23">
        <f t="shared" si="41"/>
        <v>107348</v>
      </c>
    </row>
    <row r="879" spans="1:20" x14ac:dyDescent="0.25">
      <c r="A879" s="21">
        <v>942</v>
      </c>
      <c r="B879" s="33" t="s">
        <v>1425</v>
      </c>
      <c r="C879" s="34" t="s">
        <v>182</v>
      </c>
      <c r="D879" s="34" t="s">
        <v>139</v>
      </c>
      <c r="E879" s="22" t="s">
        <v>16</v>
      </c>
      <c r="F879" s="23">
        <f>SUMIF('Repledge Call'!A:A,BRANCH!A:A,'Repledge Call'!D:D)</f>
        <v>8890</v>
      </c>
      <c r="G879" s="23">
        <f>SUMIF('Repledge Call'!A:A,BRANCH!A:A,'Repledge Call'!G:G)</f>
        <v>0</v>
      </c>
      <c r="H879" s="23">
        <f>SUMIF('Repledge Call'!A:A,BRANCH!A:A,'Repledge Call'!F:F)</f>
        <v>0</v>
      </c>
      <c r="I879" s="52">
        <f>VLOOKUP(A:A,'Repledge Call'!A:E,5,0)</f>
        <v>0</v>
      </c>
      <c r="J879" s="23">
        <f t="shared" si="39"/>
        <v>8890</v>
      </c>
      <c r="K879" s="23" t="e">
        <f>SUMIF(#REF!,BRANCH!A:A,#REF!)</f>
        <v>#REF!</v>
      </c>
      <c r="L879" s="23" t="e">
        <f>SUMIF(#REF!,BRANCH!A:A,#REF!)</f>
        <v>#REF!</v>
      </c>
      <c r="M879" s="23" t="e">
        <f>SUMIF(#REF!,BRANCH!B:B,#REF!)</f>
        <v>#REF!</v>
      </c>
      <c r="N879" s="52" t="e">
        <f>SUMIF(#REF!,BRANCH!A:A,#REF!)</f>
        <v>#REF!</v>
      </c>
      <c r="O879" s="23" t="e">
        <f t="shared" si="40"/>
        <v>#REF!</v>
      </c>
      <c r="P879" s="23">
        <f>SUMIF('Normal Call'!A:A,BRANCH!A:A,'Normal Call'!D:D)</f>
        <v>95604</v>
      </c>
      <c r="Q879" s="23">
        <f>SUMIF('Normal Call'!A:A,BRANCH!A:A,'Normal Call'!G:G)</f>
        <v>38</v>
      </c>
      <c r="R879" s="23">
        <f>SUMIF('Normal Call'!A:A,BRANCH!A:A,'Normal Call'!F:F)</f>
        <v>38</v>
      </c>
      <c r="S879" s="52">
        <f>SUMIF('Normal Call'!B:B,BRANCH!B:B,'Normal Call'!E:E)</f>
        <v>0</v>
      </c>
      <c r="T879" s="23">
        <f t="shared" si="41"/>
        <v>95566</v>
      </c>
    </row>
    <row r="880" spans="1:20" x14ac:dyDescent="0.25">
      <c r="A880" s="21">
        <v>959</v>
      </c>
      <c r="B880" s="33" t="s">
        <v>1426</v>
      </c>
      <c r="C880" s="34" t="s">
        <v>111</v>
      </c>
      <c r="D880" s="34" t="s">
        <v>112</v>
      </c>
      <c r="E880" s="22" t="s">
        <v>17</v>
      </c>
      <c r="F880" s="23">
        <f>SUMIF('Repledge Call'!A:A,BRANCH!A:A,'Repledge Call'!D:D)</f>
        <v>27669</v>
      </c>
      <c r="G880" s="23">
        <f>SUMIF('Repledge Call'!A:A,BRANCH!A:A,'Repledge Call'!G:G)</f>
        <v>0</v>
      </c>
      <c r="H880" s="23">
        <f>SUMIF('Repledge Call'!A:A,BRANCH!A:A,'Repledge Call'!F:F)</f>
        <v>0</v>
      </c>
      <c r="I880" s="52">
        <f>VLOOKUP(A:A,'Repledge Call'!A:E,5,0)</f>
        <v>0</v>
      </c>
      <c r="J880" s="23">
        <f t="shared" si="39"/>
        <v>27669</v>
      </c>
      <c r="K880" s="23" t="e">
        <f>SUMIF(#REF!,BRANCH!A:A,#REF!)</f>
        <v>#REF!</v>
      </c>
      <c r="L880" s="23" t="e">
        <f>SUMIF(#REF!,BRANCH!A:A,#REF!)</f>
        <v>#REF!</v>
      </c>
      <c r="M880" s="23" t="e">
        <f>SUMIF(#REF!,BRANCH!B:B,#REF!)</f>
        <v>#REF!</v>
      </c>
      <c r="N880" s="52" t="e">
        <f>SUMIF(#REF!,BRANCH!A:A,#REF!)</f>
        <v>#REF!</v>
      </c>
      <c r="O880" s="23" t="e">
        <f t="shared" si="40"/>
        <v>#REF!</v>
      </c>
      <c r="P880" s="23">
        <f>SUMIF('Normal Call'!A:A,BRANCH!A:A,'Normal Call'!D:D)</f>
        <v>283581</v>
      </c>
      <c r="Q880" s="23">
        <f>SUMIF('Normal Call'!A:A,BRANCH!A:A,'Normal Call'!G:G)</f>
        <v>117</v>
      </c>
      <c r="R880" s="23">
        <f>SUMIF('Normal Call'!A:A,BRANCH!A:A,'Normal Call'!F:F)</f>
        <v>117</v>
      </c>
      <c r="S880" s="52">
        <f>SUMIF('Normal Call'!B:B,BRANCH!B:B,'Normal Call'!E:E)</f>
        <v>0</v>
      </c>
      <c r="T880" s="23">
        <f t="shared" si="41"/>
        <v>283464</v>
      </c>
    </row>
    <row r="881" spans="1:20" x14ac:dyDescent="0.25">
      <c r="A881" s="21">
        <v>944</v>
      </c>
      <c r="B881" s="33" t="s">
        <v>1427</v>
      </c>
      <c r="C881" s="34" t="s">
        <v>517</v>
      </c>
      <c r="D881" s="34" t="s">
        <v>372</v>
      </c>
      <c r="E881" s="22" t="s">
        <v>15</v>
      </c>
      <c r="F881" s="23">
        <f>SUMIF('Repledge Call'!A:A,BRANCH!A:A,'Repledge Call'!D:D)</f>
        <v>6764</v>
      </c>
      <c r="G881" s="23">
        <f>SUMIF('Repledge Call'!A:A,BRANCH!A:A,'Repledge Call'!G:G)</f>
        <v>0</v>
      </c>
      <c r="H881" s="23">
        <f>SUMIF('Repledge Call'!A:A,BRANCH!A:A,'Repledge Call'!F:F)</f>
        <v>0</v>
      </c>
      <c r="I881" s="52">
        <f>VLOOKUP(A:A,'Repledge Call'!A:E,5,0)</f>
        <v>0</v>
      </c>
      <c r="J881" s="23">
        <f t="shared" si="39"/>
        <v>6764</v>
      </c>
      <c r="K881" s="23" t="e">
        <f>SUMIF(#REF!,BRANCH!A:A,#REF!)</f>
        <v>#REF!</v>
      </c>
      <c r="L881" s="23" t="e">
        <f>SUMIF(#REF!,BRANCH!A:A,#REF!)</f>
        <v>#REF!</v>
      </c>
      <c r="M881" s="23" t="e">
        <f>SUMIF(#REF!,BRANCH!B:B,#REF!)</f>
        <v>#REF!</v>
      </c>
      <c r="N881" s="52" t="e">
        <f>SUMIF(#REF!,BRANCH!A:A,#REF!)</f>
        <v>#REF!</v>
      </c>
      <c r="O881" s="23" t="e">
        <f t="shared" si="40"/>
        <v>#REF!</v>
      </c>
      <c r="P881" s="23">
        <f>SUMIF('Normal Call'!A:A,BRANCH!A:A,'Normal Call'!D:D)</f>
        <v>70233</v>
      </c>
      <c r="Q881" s="23">
        <f>SUMIF('Normal Call'!A:A,BRANCH!A:A,'Normal Call'!G:G)</f>
        <v>21</v>
      </c>
      <c r="R881" s="23">
        <f>SUMIF('Normal Call'!A:A,BRANCH!A:A,'Normal Call'!F:F)</f>
        <v>7</v>
      </c>
      <c r="S881" s="52">
        <f>SUMIF('Normal Call'!B:B,BRANCH!B:B,'Normal Call'!E:E)</f>
        <v>14</v>
      </c>
      <c r="T881" s="23">
        <f t="shared" si="41"/>
        <v>70226</v>
      </c>
    </row>
    <row r="882" spans="1:20" x14ac:dyDescent="0.25">
      <c r="A882" s="21">
        <v>945</v>
      </c>
      <c r="B882" s="33" t="s">
        <v>1428</v>
      </c>
      <c r="C882" s="34" t="s">
        <v>231</v>
      </c>
      <c r="D882" s="34" t="s">
        <v>187</v>
      </c>
      <c r="E882" s="22" t="s">
        <v>15</v>
      </c>
      <c r="F882" s="23">
        <f>SUMIF('Repledge Call'!A:A,BRANCH!A:A,'Repledge Call'!D:D)</f>
        <v>21867</v>
      </c>
      <c r="G882" s="23">
        <f>SUMIF('Repledge Call'!A:A,BRANCH!A:A,'Repledge Call'!G:G)</f>
        <v>0</v>
      </c>
      <c r="H882" s="23">
        <f>SUMIF('Repledge Call'!A:A,BRANCH!A:A,'Repledge Call'!F:F)</f>
        <v>0</v>
      </c>
      <c r="I882" s="52">
        <f>VLOOKUP(A:A,'Repledge Call'!A:E,5,0)</f>
        <v>0</v>
      </c>
      <c r="J882" s="23">
        <f t="shared" si="39"/>
        <v>21867</v>
      </c>
      <c r="K882" s="23" t="e">
        <f>SUMIF(#REF!,BRANCH!A:A,#REF!)</f>
        <v>#REF!</v>
      </c>
      <c r="L882" s="23" t="e">
        <f>SUMIF(#REF!,BRANCH!A:A,#REF!)</f>
        <v>#REF!</v>
      </c>
      <c r="M882" s="23" t="e">
        <f>SUMIF(#REF!,BRANCH!B:B,#REF!)</f>
        <v>#REF!</v>
      </c>
      <c r="N882" s="52" t="e">
        <f>SUMIF(#REF!,BRANCH!A:A,#REF!)</f>
        <v>#REF!</v>
      </c>
      <c r="O882" s="23" t="e">
        <f t="shared" si="40"/>
        <v>#REF!</v>
      </c>
      <c r="P882" s="23">
        <f>SUMIF('Normal Call'!A:A,BRANCH!A:A,'Normal Call'!D:D)</f>
        <v>229932</v>
      </c>
      <c r="Q882" s="23">
        <f>SUMIF('Normal Call'!A:A,BRANCH!A:A,'Normal Call'!G:G)</f>
        <v>81</v>
      </c>
      <c r="R882" s="23">
        <f>SUMIF('Normal Call'!A:A,BRANCH!A:A,'Normal Call'!F:F)</f>
        <v>29</v>
      </c>
      <c r="S882" s="52">
        <f>SUMIF('Normal Call'!B:B,BRANCH!B:B,'Normal Call'!E:E)</f>
        <v>52</v>
      </c>
      <c r="T882" s="23">
        <f t="shared" si="41"/>
        <v>229903</v>
      </c>
    </row>
    <row r="883" spans="1:20" x14ac:dyDescent="0.25">
      <c r="A883" s="21">
        <v>946</v>
      </c>
      <c r="B883" s="33" t="s">
        <v>1429</v>
      </c>
      <c r="C883" s="34" t="s">
        <v>183</v>
      </c>
      <c r="D883" s="34" t="s">
        <v>184</v>
      </c>
      <c r="E883" s="22" t="s">
        <v>15</v>
      </c>
      <c r="F883" s="23">
        <f>SUMIF('Repledge Call'!A:A,BRANCH!A:A,'Repledge Call'!D:D)</f>
        <v>18666</v>
      </c>
      <c r="G883" s="23">
        <f>SUMIF('Repledge Call'!A:A,BRANCH!A:A,'Repledge Call'!G:G)</f>
        <v>0</v>
      </c>
      <c r="H883" s="23">
        <f>SUMIF('Repledge Call'!A:A,BRANCH!A:A,'Repledge Call'!F:F)</f>
        <v>0</v>
      </c>
      <c r="I883" s="52">
        <f>VLOOKUP(A:A,'Repledge Call'!A:E,5,0)</f>
        <v>0</v>
      </c>
      <c r="J883" s="23">
        <f t="shared" si="39"/>
        <v>18666</v>
      </c>
      <c r="K883" s="23" t="e">
        <f>SUMIF(#REF!,BRANCH!A:A,#REF!)</f>
        <v>#REF!</v>
      </c>
      <c r="L883" s="23" t="e">
        <f>SUMIF(#REF!,BRANCH!A:A,#REF!)</f>
        <v>#REF!</v>
      </c>
      <c r="M883" s="23" t="e">
        <f>SUMIF(#REF!,BRANCH!B:B,#REF!)</f>
        <v>#REF!</v>
      </c>
      <c r="N883" s="52" t="e">
        <f>SUMIF(#REF!,BRANCH!A:A,#REF!)</f>
        <v>#REF!</v>
      </c>
      <c r="O883" s="23" t="e">
        <f t="shared" si="40"/>
        <v>#REF!</v>
      </c>
      <c r="P883" s="23">
        <f>SUMIF('Normal Call'!A:A,BRANCH!A:A,'Normal Call'!D:D)</f>
        <v>193438</v>
      </c>
      <c r="Q883" s="23">
        <f>SUMIF('Normal Call'!A:A,BRANCH!A:A,'Normal Call'!G:G)</f>
        <v>102</v>
      </c>
      <c r="R883" s="23">
        <f>SUMIF('Normal Call'!A:A,BRANCH!A:A,'Normal Call'!F:F)</f>
        <v>102</v>
      </c>
      <c r="S883" s="52">
        <f>SUMIF('Normal Call'!B:B,BRANCH!B:B,'Normal Call'!E:E)</f>
        <v>0</v>
      </c>
      <c r="T883" s="23">
        <f t="shared" si="41"/>
        <v>193336</v>
      </c>
    </row>
    <row r="884" spans="1:20" x14ac:dyDescent="0.25">
      <c r="A884" s="21">
        <v>947</v>
      </c>
      <c r="B884" s="33" t="s">
        <v>1430</v>
      </c>
      <c r="C884" s="34" t="s">
        <v>469</v>
      </c>
      <c r="D884" s="34" t="s">
        <v>470</v>
      </c>
      <c r="E884" s="22" t="s">
        <v>15</v>
      </c>
      <c r="F884" s="23">
        <f>SUMIF('Repledge Call'!A:A,BRANCH!A:A,'Repledge Call'!D:D)</f>
        <v>4091</v>
      </c>
      <c r="G884" s="23">
        <f>SUMIF('Repledge Call'!A:A,BRANCH!A:A,'Repledge Call'!G:G)</f>
        <v>0</v>
      </c>
      <c r="H884" s="23">
        <f>SUMIF('Repledge Call'!A:A,BRANCH!A:A,'Repledge Call'!F:F)</f>
        <v>0</v>
      </c>
      <c r="I884" s="52">
        <f>VLOOKUP(A:A,'Repledge Call'!A:E,5,0)</f>
        <v>0</v>
      </c>
      <c r="J884" s="23">
        <f t="shared" si="39"/>
        <v>4091</v>
      </c>
      <c r="K884" s="23" t="e">
        <f>SUMIF(#REF!,BRANCH!A:A,#REF!)</f>
        <v>#REF!</v>
      </c>
      <c r="L884" s="23" t="e">
        <f>SUMIF(#REF!,BRANCH!A:A,#REF!)</f>
        <v>#REF!</v>
      </c>
      <c r="M884" s="23" t="e">
        <f>SUMIF(#REF!,BRANCH!B:B,#REF!)</f>
        <v>#REF!</v>
      </c>
      <c r="N884" s="52" t="e">
        <f>SUMIF(#REF!,BRANCH!A:A,#REF!)</f>
        <v>#REF!</v>
      </c>
      <c r="O884" s="23" t="e">
        <f t="shared" si="40"/>
        <v>#REF!</v>
      </c>
      <c r="P884" s="23">
        <f>SUMIF('Normal Call'!A:A,BRANCH!A:A,'Normal Call'!D:D)</f>
        <v>37078</v>
      </c>
      <c r="Q884" s="23">
        <f>SUMIF('Normal Call'!A:A,BRANCH!A:A,'Normal Call'!G:G)</f>
        <v>12</v>
      </c>
      <c r="R884" s="23">
        <f>SUMIF('Normal Call'!A:A,BRANCH!A:A,'Normal Call'!F:F)</f>
        <v>12</v>
      </c>
      <c r="S884" s="52">
        <f>SUMIF('Normal Call'!B:B,BRANCH!B:B,'Normal Call'!E:E)</f>
        <v>0</v>
      </c>
      <c r="T884" s="23">
        <f t="shared" si="41"/>
        <v>37066</v>
      </c>
    </row>
    <row r="885" spans="1:20" x14ac:dyDescent="0.25">
      <c r="A885" s="21">
        <v>948</v>
      </c>
      <c r="B885" s="33" t="s">
        <v>1431</v>
      </c>
      <c r="C885" s="34" t="s">
        <v>143</v>
      </c>
      <c r="D885" s="34" t="s">
        <v>144</v>
      </c>
      <c r="E885" s="22" t="s">
        <v>18</v>
      </c>
      <c r="F885" s="23">
        <f>SUMIF('Repledge Call'!A:A,BRANCH!A:A,'Repledge Call'!D:D)</f>
        <v>19005</v>
      </c>
      <c r="G885" s="23">
        <f>SUMIF('Repledge Call'!A:A,BRANCH!A:A,'Repledge Call'!G:G)</f>
        <v>0</v>
      </c>
      <c r="H885" s="23">
        <f>SUMIF('Repledge Call'!A:A,BRANCH!A:A,'Repledge Call'!F:F)</f>
        <v>0</v>
      </c>
      <c r="I885" s="52">
        <f>VLOOKUP(A:A,'Repledge Call'!A:E,5,0)</f>
        <v>0</v>
      </c>
      <c r="J885" s="23">
        <f t="shared" si="39"/>
        <v>19005</v>
      </c>
      <c r="K885" s="23" t="e">
        <f>SUMIF(#REF!,BRANCH!A:A,#REF!)</f>
        <v>#REF!</v>
      </c>
      <c r="L885" s="23" t="e">
        <f>SUMIF(#REF!,BRANCH!A:A,#REF!)</f>
        <v>#REF!</v>
      </c>
      <c r="M885" s="23" t="e">
        <f>SUMIF(#REF!,BRANCH!B:B,#REF!)</f>
        <v>#REF!</v>
      </c>
      <c r="N885" s="52" t="e">
        <f>SUMIF(#REF!,BRANCH!A:A,#REF!)</f>
        <v>#REF!</v>
      </c>
      <c r="O885" s="23" t="e">
        <f t="shared" si="40"/>
        <v>#REF!</v>
      </c>
      <c r="P885" s="23">
        <f>SUMIF('Normal Call'!A:A,BRANCH!A:A,'Normal Call'!D:D)</f>
        <v>175267</v>
      </c>
      <c r="Q885" s="23">
        <f>SUMIF('Normal Call'!A:A,BRANCH!A:A,'Normal Call'!G:G)</f>
        <v>55</v>
      </c>
      <c r="R885" s="23">
        <f>SUMIF('Normal Call'!A:A,BRANCH!A:A,'Normal Call'!F:F)</f>
        <v>1</v>
      </c>
      <c r="S885" s="52">
        <f>SUMIF('Normal Call'!B:B,BRANCH!B:B,'Normal Call'!E:E)</f>
        <v>54</v>
      </c>
      <c r="T885" s="23">
        <f t="shared" si="41"/>
        <v>175266</v>
      </c>
    </row>
    <row r="886" spans="1:20" x14ac:dyDescent="0.25">
      <c r="A886" s="21">
        <v>949</v>
      </c>
      <c r="B886" s="33" t="s">
        <v>511</v>
      </c>
      <c r="C886" s="34" t="s">
        <v>511</v>
      </c>
      <c r="D886" s="34" t="s">
        <v>362</v>
      </c>
      <c r="E886" s="22" t="s">
        <v>15</v>
      </c>
      <c r="F886" s="23">
        <f>SUMIF('Repledge Call'!A:A,BRANCH!A:A,'Repledge Call'!D:D)</f>
        <v>7041</v>
      </c>
      <c r="G886" s="23">
        <f>SUMIF('Repledge Call'!A:A,BRANCH!A:A,'Repledge Call'!G:G)</f>
        <v>0</v>
      </c>
      <c r="H886" s="23">
        <f>SUMIF('Repledge Call'!A:A,BRANCH!A:A,'Repledge Call'!F:F)</f>
        <v>0</v>
      </c>
      <c r="I886" s="52">
        <f>VLOOKUP(A:A,'Repledge Call'!A:E,5,0)</f>
        <v>0</v>
      </c>
      <c r="J886" s="23">
        <f t="shared" si="39"/>
        <v>7041</v>
      </c>
      <c r="K886" s="23" t="e">
        <f>SUMIF(#REF!,BRANCH!A:A,#REF!)</f>
        <v>#REF!</v>
      </c>
      <c r="L886" s="23" t="e">
        <f>SUMIF(#REF!,BRANCH!A:A,#REF!)</f>
        <v>#REF!</v>
      </c>
      <c r="M886" s="23" t="e">
        <f>SUMIF(#REF!,BRANCH!B:B,#REF!)</f>
        <v>#REF!</v>
      </c>
      <c r="N886" s="52" t="e">
        <f>SUMIF(#REF!,BRANCH!A:A,#REF!)</f>
        <v>#REF!</v>
      </c>
      <c r="O886" s="23" t="e">
        <f t="shared" si="40"/>
        <v>#REF!</v>
      </c>
      <c r="P886" s="23">
        <f>SUMIF('Normal Call'!A:A,BRANCH!A:A,'Normal Call'!D:D)</f>
        <v>72800</v>
      </c>
      <c r="Q886" s="23">
        <f>SUMIF('Normal Call'!A:A,BRANCH!A:A,'Normal Call'!G:G)</f>
        <v>22</v>
      </c>
      <c r="R886" s="23">
        <f>SUMIF('Normal Call'!A:A,BRANCH!A:A,'Normal Call'!F:F)</f>
        <v>22</v>
      </c>
      <c r="S886" s="52">
        <f>SUMIF('Normal Call'!B:B,BRANCH!B:B,'Normal Call'!E:E)</f>
        <v>0</v>
      </c>
      <c r="T886" s="23">
        <f t="shared" si="41"/>
        <v>72778</v>
      </c>
    </row>
    <row r="887" spans="1:20" x14ac:dyDescent="0.25">
      <c r="A887" s="21">
        <v>950</v>
      </c>
      <c r="B887" s="33" t="s">
        <v>1432</v>
      </c>
      <c r="C887" s="34" t="s">
        <v>200</v>
      </c>
      <c r="D887" s="34" t="s">
        <v>201</v>
      </c>
      <c r="E887" s="22" t="s">
        <v>18</v>
      </c>
      <c r="F887" s="23">
        <f>SUMIF('Repledge Call'!A:A,BRANCH!A:A,'Repledge Call'!D:D)</f>
        <v>14515</v>
      </c>
      <c r="G887" s="23">
        <f>SUMIF('Repledge Call'!A:A,BRANCH!A:A,'Repledge Call'!G:G)</f>
        <v>0</v>
      </c>
      <c r="H887" s="23">
        <f>SUMIF('Repledge Call'!A:A,BRANCH!A:A,'Repledge Call'!F:F)</f>
        <v>0</v>
      </c>
      <c r="I887" s="52">
        <f>VLOOKUP(A:A,'Repledge Call'!A:E,5,0)</f>
        <v>0</v>
      </c>
      <c r="J887" s="23">
        <f t="shared" si="39"/>
        <v>14515</v>
      </c>
      <c r="K887" s="23" t="e">
        <f>SUMIF(#REF!,BRANCH!A:A,#REF!)</f>
        <v>#REF!</v>
      </c>
      <c r="L887" s="23" t="e">
        <f>SUMIF(#REF!,BRANCH!A:A,#REF!)</f>
        <v>#REF!</v>
      </c>
      <c r="M887" s="23" t="e">
        <f>SUMIF(#REF!,BRANCH!B:B,#REF!)</f>
        <v>#REF!</v>
      </c>
      <c r="N887" s="52" t="e">
        <f>SUMIF(#REF!,BRANCH!A:A,#REF!)</f>
        <v>#REF!</v>
      </c>
      <c r="O887" s="23" t="e">
        <f t="shared" si="40"/>
        <v>#REF!</v>
      </c>
      <c r="P887" s="23">
        <f>SUMIF('Normal Call'!A:A,BRANCH!A:A,'Normal Call'!D:D)</f>
        <v>136118</v>
      </c>
      <c r="Q887" s="23">
        <f>SUMIF('Normal Call'!A:A,BRANCH!A:A,'Normal Call'!G:G)</f>
        <v>51</v>
      </c>
      <c r="R887" s="23">
        <f>SUMIF('Normal Call'!A:A,BRANCH!A:A,'Normal Call'!F:F)</f>
        <v>51</v>
      </c>
      <c r="S887" s="52">
        <f>SUMIF('Normal Call'!B:B,BRANCH!B:B,'Normal Call'!E:E)</f>
        <v>0</v>
      </c>
      <c r="T887" s="23">
        <f t="shared" si="41"/>
        <v>136067</v>
      </c>
    </row>
    <row r="888" spans="1:20" x14ac:dyDescent="0.25">
      <c r="A888" s="21">
        <v>951</v>
      </c>
      <c r="B888" s="33" t="s">
        <v>1433</v>
      </c>
      <c r="C888" s="34" t="s">
        <v>433</v>
      </c>
      <c r="D888" s="34" t="s">
        <v>141</v>
      </c>
      <c r="E888" s="22" t="s">
        <v>16</v>
      </c>
      <c r="F888" s="23">
        <f>SUMIF('Repledge Call'!A:A,BRANCH!A:A,'Repledge Call'!D:D)</f>
        <v>20459</v>
      </c>
      <c r="G888" s="23">
        <f>SUMIF('Repledge Call'!A:A,BRANCH!A:A,'Repledge Call'!G:G)</f>
        <v>0</v>
      </c>
      <c r="H888" s="23">
        <f>SUMIF('Repledge Call'!A:A,BRANCH!A:A,'Repledge Call'!F:F)</f>
        <v>0</v>
      </c>
      <c r="I888" s="52">
        <f>VLOOKUP(A:A,'Repledge Call'!A:E,5,0)</f>
        <v>0</v>
      </c>
      <c r="J888" s="23">
        <f t="shared" si="39"/>
        <v>20459</v>
      </c>
      <c r="K888" s="23" t="e">
        <f>SUMIF(#REF!,BRANCH!A:A,#REF!)</f>
        <v>#REF!</v>
      </c>
      <c r="L888" s="23" t="e">
        <f>SUMIF(#REF!,BRANCH!A:A,#REF!)</f>
        <v>#REF!</v>
      </c>
      <c r="M888" s="23" t="e">
        <f>SUMIF(#REF!,BRANCH!B:B,#REF!)</f>
        <v>#REF!</v>
      </c>
      <c r="N888" s="52" t="e">
        <f>SUMIF(#REF!,BRANCH!A:A,#REF!)</f>
        <v>#REF!</v>
      </c>
      <c r="O888" s="23" t="e">
        <f t="shared" si="40"/>
        <v>#REF!</v>
      </c>
      <c r="P888" s="23">
        <f>SUMIF('Normal Call'!A:A,BRANCH!A:A,'Normal Call'!D:D)</f>
        <v>216384</v>
      </c>
      <c r="Q888" s="23">
        <f>SUMIF('Normal Call'!A:A,BRANCH!A:A,'Normal Call'!G:G)</f>
        <v>93</v>
      </c>
      <c r="R888" s="23">
        <f>SUMIF('Normal Call'!A:A,BRANCH!A:A,'Normal Call'!F:F)</f>
        <v>93</v>
      </c>
      <c r="S888" s="52">
        <f>SUMIF('Normal Call'!B:B,BRANCH!B:B,'Normal Call'!E:E)</f>
        <v>0</v>
      </c>
      <c r="T888" s="23">
        <f t="shared" si="41"/>
        <v>216291</v>
      </c>
    </row>
    <row r="889" spans="1:20" x14ac:dyDescent="0.25">
      <c r="A889" s="21">
        <v>952</v>
      </c>
      <c r="B889" s="33" t="s">
        <v>1434</v>
      </c>
      <c r="C889" s="34" t="s">
        <v>140</v>
      </c>
      <c r="D889" s="34" t="s">
        <v>141</v>
      </c>
      <c r="E889" s="22" t="s">
        <v>16</v>
      </c>
      <c r="F889" s="23">
        <f>SUMIF('Repledge Call'!A:A,BRANCH!A:A,'Repledge Call'!D:D)</f>
        <v>9107</v>
      </c>
      <c r="G889" s="23">
        <f>SUMIF('Repledge Call'!A:A,BRANCH!A:A,'Repledge Call'!G:G)</f>
        <v>0</v>
      </c>
      <c r="H889" s="23">
        <f>SUMIF('Repledge Call'!A:A,BRANCH!A:A,'Repledge Call'!F:F)</f>
        <v>0</v>
      </c>
      <c r="I889" s="52">
        <f>VLOOKUP(A:A,'Repledge Call'!A:E,5,0)</f>
        <v>0</v>
      </c>
      <c r="J889" s="23">
        <f t="shared" si="39"/>
        <v>9107</v>
      </c>
      <c r="K889" s="23" t="e">
        <f>SUMIF(#REF!,BRANCH!A:A,#REF!)</f>
        <v>#REF!</v>
      </c>
      <c r="L889" s="23" t="e">
        <f>SUMIF(#REF!,BRANCH!A:A,#REF!)</f>
        <v>#REF!</v>
      </c>
      <c r="M889" s="23" t="e">
        <f>SUMIF(#REF!,BRANCH!B:B,#REF!)</f>
        <v>#REF!</v>
      </c>
      <c r="N889" s="52" t="e">
        <f>SUMIF(#REF!,BRANCH!A:A,#REF!)</f>
        <v>#REF!</v>
      </c>
      <c r="O889" s="23" t="e">
        <f t="shared" si="40"/>
        <v>#REF!</v>
      </c>
      <c r="P889" s="23">
        <f>SUMIF('Normal Call'!A:A,BRANCH!A:A,'Normal Call'!D:D)</f>
        <v>83259</v>
      </c>
      <c r="Q889" s="23">
        <f>SUMIF('Normal Call'!A:A,BRANCH!A:A,'Normal Call'!G:G)</f>
        <v>27</v>
      </c>
      <c r="R889" s="23">
        <f>SUMIF('Normal Call'!A:A,BRANCH!A:A,'Normal Call'!F:F)</f>
        <v>27</v>
      </c>
      <c r="S889" s="52">
        <f>SUMIF('Normal Call'!B:B,BRANCH!B:B,'Normal Call'!E:E)</f>
        <v>0</v>
      </c>
      <c r="T889" s="23">
        <f t="shared" si="41"/>
        <v>83232</v>
      </c>
    </row>
    <row r="890" spans="1:20" x14ac:dyDescent="0.25">
      <c r="A890" s="21">
        <v>953</v>
      </c>
      <c r="B890" s="33" t="s">
        <v>1435</v>
      </c>
      <c r="C890" s="34" t="s">
        <v>124</v>
      </c>
      <c r="D890" s="34" t="s">
        <v>120</v>
      </c>
      <c r="E890" s="22" t="s">
        <v>16</v>
      </c>
      <c r="F890" s="23">
        <f>SUMIF('Repledge Call'!A:A,BRANCH!A:A,'Repledge Call'!D:D)</f>
        <v>11655</v>
      </c>
      <c r="G890" s="23">
        <f>SUMIF('Repledge Call'!A:A,BRANCH!A:A,'Repledge Call'!G:G)</f>
        <v>0</v>
      </c>
      <c r="H890" s="23">
        <f>SUMIF('Repledge Call'!A:A,BRANCH!A:A,'Repledge Call'!F:F)</f>
        <v>0</v>
      </c>
      <c r="I890" s="52">
        <f>VLOOKUP(A:A,'Repledge Call'!A:E,5,0)</f>
        <v>0</v>
      </c>
      <c r="J890" s="23">
        <f t="shared" si="39"/>
        <v>11655</v>
      </c>
      <c r="K890" s="23" t="e">
        <f>SUMIF(#REF!,BRANCH!A:A,#REF!)</f>
        <v>#REF!</v>
      </c>
      <c r="L890" s="23" t="e">
        <f>SUMIF(#REF!,BRANCH!A:A,#REF!)</f>
        <v>#REF!</v>
      </c>
      <c r="M890" s="23" t="e">
        <f>SUMIF(#REF!,BRANCH!B:B,#REF!)</f>
        <v>#REF!</v>
      </c>
      <c r="N890" s="52" t="e">
        <f>SUMIF(#REF!,BRANCH!A:A,#REF!)</f>
        <v>#REF!</v>
      </c>
      <c r="O890" s="23" t="e">
        <f t="shared" si="40"/>
        <v>#REF!</v>
      </c>
      <c r="P890" s="23">
        <f>SUMIF('Normal Call'!A:A,BRANCH!A:A,'Normal Call'!D:D)</f>
        <v>121266</v>
      </c>
      <c r="Q890" s="23">
        <f>SUMIF('Normal Call'!A:A,BRANCH!A:A,'Normal Call'!G:G)</f>
        <v>47</v>
      </c>
      <c r="R890" s="23">
        <f>SUMIF('Normal Call'!A:A,BRANCH!A:A,'Normal Call'!F:F)</f>
        <v>47</v>
      </c>
      <c r="S890" s="52">
        <f>SUMIF('Normal Call'!B:B,BRANCH!B:B,'Normal Call'!E:E)</f>
        <v>0</v>
      </c>
      <c r="T890" s="23">
        <f t="shared" si="41"/>
        <v>121219</v>
      </c>
    </row>
    <row r="891" spans="1:20" x14ac:dyDescent="0.25">
      <c r="A891" s="21">
        <v>954</v>
      </c>
      <c r="B891" s="33" t="s">
        <v>1436</v>
      </c>
      <c r="C891" s="34" t="s">
        <v>536</v>
      </c>
      <c r="D891" s="34" t="s">
        <v>284</v>
      </c>
      <c r="E891" s="22" t="s">
        <v>16</v>
      </c>
      <c r="F891" s="23">
        <f>SUMIF('Repledge Call'!A:A,BRANCH!A:A,'Repledge Call'!D:D)</f>
        <v>18233</v>
      </c>
      <c r="G891" s="23">
        <f>SUMIF('Repledge Call'!A:A,BRANCH!A:A,'Repledge Call'!G:G)</f>
        <v>0</v>
      </c>
      <c r="H891" s="23">
        <f>SUMIF('Repledge Call'!A:A,BRANCH!A:A,'Repledge Call'!F:F)</f>
        <v>0</v>
      </c>
      <c r="I891" s="52">
        <f>VLOOKUP(A:A,'Repledge Call'!A:E,5,0)</f>
        <v>0</v>
      </c>
      <c r="J891" s="23">
        <f t="shared" si="39"/>
        <v>18233</v>
      </c>
      <c r="K891" s="23" t="e">
        <f>SUMIF(#REF!,BRANCH!A:A,#REF!)</f>
        <v>#REF!</v>
      </c>
      <c r="L891" s="23" t="e">
        <f>SUMIF(#REF!,BRANCH!A:A,#REF!)</f>
        <v>#REF!</v>
      </c>
      <c r="M891" s="23" t="e">
        <f>SUMIF(#REF!,BRANCH!B:B,#REF!)</f>
        <v>#REF!</v>
      </c>
      <c r="N891" s="52" t="e">
        <f>SUMIF(#REF!,BRANCH!A:A,#REF!)</f>
        <v>#REF!</v>
      </c>
      <c r="O891" s="23" t="e">
        <f t="shared" si="40"/>
        <v>#REF!</v>
      </c>
      <c r="P891" s="23">
        <f>SUMIF('Normal Call'!A:A,BRANCH!A:A,'Normal Call'!D:D)</f>
        <v>236615</v>
      </c>
      <c r="Q891" s="23">
        <f>SUMIF('Normal Call'!A:A,BRANCH!A:A,'Normal Call'!G:G)</f>
        <v>70</v>
      </c>
      <c r="R891" s="23">
        <f>SUMIF('Normal Call'!A:A,BRANCH!A:A,'Normal Call'!F:F)</f>
        <v>40</v>
      </c>
      <c r="S891" s="52">
        <f>SUMIF('Normal Call'!B:B,BRANCH!B:B,'Normal Call'!E:E)</f>
        <v>30</v>
      </c>
      <c r="T891" s="23">
        <f t="shared" si="41"/>
        <v>236575</v>
      </c>
    </row>
    <row r="892" spans="1:20" x14ac:dyDescent="0.25">
      <c r="A892" s="21">
        <v>955</v>
      </c>
      <c r="B892" s="33" t="s">
        <v>1437</v>
      </c>
      <c r="C892" s="34" t="s">
        <v>485</v>
      </c>
      <c r="D892" s="34" t="s">
        <v>152</v>
      </c>
      <c r="E892" s="22" t="s">
        <v>16</v>
      </c>
      <c r="F892" s="23">
        <f>SUMIF('Repledge Call'!A:A,BRANCH!A:A,'Repledge Call'!D:D)</f>
        <v>9765</v>
      </c>
      <c r="G892" s="23">
        <f>SUMIF('Repledge Call'!A:A,BRANCH!A:A,'Repledge Call'!G:G)</f>
        <v>0</v>
      </c>
      <c r="H892" s="23">
        <f>SUMIF('Repledge Call'!A:A,BRANCH!A:A,'Repledge Call'!F:F)</f>
        <v>0</v>
      </c>
      <c r="I892" s="52">
        <f>VLOOKUP(A:A,'Repledge Call'!A:E,5,0)</f>
        <v>0</v>
      </c>
      <c r="J892" s="23">
        <f t="shared" si="39"/>
        <v>9765</v>
      </c>
      <c r="K892" s="23" t="e">
        <f>SUMIF(#REF!,BRANCH!A:A,#REF!)</f>
        <v>#REF!</v>
      </c>
      <c r="L892" s="23" t="e">
        <f>SUMIF(#REF!,BRANCH!A:A,#REF!)</f>
        <v>#REF!</v>
      </c>
      <c r="M892" s="23" t="e">
        <f>SUMIF(#REF!,BRANCH!B:B,#REF!)</f>
        <v>#REF!</v>
      </c>
      <c r="N892" s="52" t="e">
        <f>SUMIF(#REF!,BRANCH!A:A,#REF!)</f>
        <v>#REF!</v>
      </c>
      <c r="O892" s="23" t="e">
        <f t="shared" si="40"/>
        <v>#REF!</v>
      </c>
      <c r="P892" s="23">
        <f>SUMIF('Normal Call'!A:A,BRANCH!A:A,'Normal Call'!D:D)</f>
        <v>98405</v>
      </c>
      <c r="Q892" s="23">
        <f>SUMIF('Normal Call'!A:A,BRANCH!A:A,'Normal Call'!G:G)</f>
        <v>40</v>
      </c>
      <c r="R892" s="23">
        <f>SUMIF('Normal Call'!A:A,BRANCH!A:A,'Normal Call'!F:F)</f>
        <v>2</v>
      </c>
      <c r="S892" s="52">
        <f>SUMIF('Normal Call'!B:B,BRANCH!B:B,'Normal Call'!E:E)</f>
        <v>38</v>
      </c>
      <c r="T892" s="23">
        <f t="shared" si="41"/>
        <v>98403</v>
      </c>
    </row>
    <row r="893" spans="1:20" x14ac:dyDescent="0.25">
      <c r="A893" s="21">
        <v>956</v>
      </c>
      <c r="B893" s="33" t="s">
        <v>1438</v>
      </c>
      <c r="C893" s="34" t="s">
        <v>140</v>
      </c>
      <c r="D893" s="34" t="s">
        <v>141</v>
      </c>
      <c r="E893" s="22" t="s">
        <v>16</v>
      </c>
      <c r="F893" s="23">
        <f>SUMIF('Repledge Call'!A:A,BRANCH!A:A,'Repledge Call'!D:D)</f>
        <v>23237</v>
      </c>
      <c r="G893" s="23">
        <f>SUMIF('Repledge Call'!A:A,BRANCH!A:A,'Repledge Call'!G:G)</f>
        <v>0</v>
      </c>
      <c r="H893" s="23">
        <f>SUMIF('Repledge Call'!A:A,BRANCH!A:A,'Repledge Call'!F:F)</f>
        <v>0</v>
      </c>
      <c r="I893" s="52">
        <f>VLOOKUP(A:A,'Repledge Call'!A:E,5,0)</f>
        <v>0</v>
      </c>
      <c r="J893" s="23">
        <f t="shared" si="39"/>
        <v>23237</v>
      </c>
      <c r="K893" s="23" t="e">
        <f>SUMIF(#REF!,BRANCH!A:A,#REF!)</f>
        <v>#REF!</v>
      </c>
      <c r="L893" s="23" t="e">
        <f>SUMIF(#REF!,BRANCH!A:A,#REF!)</f>
        <v>#REF!</v>
      </c>
      <c r="M893" s="23" t="e">
        <f>SUMIF(#REF!,BRANCH!B:B,#REF!)</f>
        <v>#REF!</v>
      </c>
      <c r="N893" s="52" t="e">
        <f>SUMIF(#REF!,BRANCH!A:A,#REF!)</f>
        <v>#REF!</v>
      </c>
      <c r="O893" s="23" t="e">
        <f t="shared" si="40"/>
        <v>#REF!</v>
      </c>
      <c r="P893" s="23">
        <f>SUMIF('Normal Call'!A:A,BRANCH!A:A,'Normal Call'!D:D)</f>
        <v>277933</v>
      </c>
      <c r="Q893" s="23">
        <f>SUMIF('Normal Call'!A:A,BRANCH!A:A,'Normal Call'!G:G)</f>
        <v>92</v>
      </c>
      <c r="R893" s="23">
        <f>SUMIF('Normal Call'!A:A,BRANCH!A:A,'Normal Call'!F:F)</f>
        <v>2</v>
      </c>
      <c r="S893" s="52">
        <f>SUMIF('Normal Call'!B:B,BRANCH!B:B,'Normal Call'!E:E)</f>
        <v>90</v>
      </c>
      <c r="T893" s="23">
        <f t="shared" si="41"/>
        <v>277931</v>
      </c>
    </row>
    <row r="894" spans="1:20" x14ac:dyDescent="0.25">
      <c r="A894" s="21">
        <v>957</v>
      </c>
      <c r="B894" s="33" t="s">
        <v>1439</v>
      </c>
      <c r="C894" s="34" t="s">
        <v>283</v>
      </c>
      <c r="D894" s="34" t="s">
        <v>284</v>
      </c>
      <c r="E894" s="22" t="s">
        <v>16</v>
      </c>
      <c r="F894" s="23">
        <f>SUMIF('Repledge Call'!A:A,BRANCH!A:A,'Repledge Call'!D:D)</f>
        <v>7090</v>
      </c>
      <c r="G894" s="23">
        <f>SUMIF('Repledge Call'!A:A,BRANCH!A:A,'Repledge Call'!G:G)</f>
        <v>2</v>
      </c>
      <c r="H894" s="23">
        <f>SUMIF('Repledge Call'!A:A,BRANCH!A:A,'Repledge Call'!F:F)</f>
        <v>2</v>
      </c>
      <c r="I894" s="52">
        <f>VLOOKUP(A:A,'Repledge Call'!A:E,5,0)</f>
        <v>0</v>
      </c>
      <c r="J894" s="23">
        <f t="shared" si="39"/>
        <v>7088</v>
      </c>
      <c r="K894" s="23" t="e">
        <f>SUMIF(#REF!,BRANCH!A:A,#REF!)</f>
        <v>#REF!</v>
      </c>
      <c r="L894" s="23" t="e">
        <f>SUMIF(#REF!,BRANCH!A:A,#REF!)</f>
        <v>#REF!</v>
      </c>
      <c r="M894" s="23" t="e">
        <f>SUMIF(#REF!,BRANCH!B:B,#REF!)</f>
        <v>#REF!</v>
      </c>
      <c r="N894" s="52" t="e">
        <f>SUMIF(#REF!,BRANCH!A:A,#REF!)</f>
        <v>#REF!</v>
      </c>
      <c r="O894" s="23" t="e">
        <f t="shared" si="40"/>
        <v>#REF!</v>
      </c>
      <c r="P894" s="23">
        <f>SUMIF('Normal Call'!A:A,BRANCH!A:A,'Normal Call'!D:D)</f>
        <v>66388</v>
      </c>
      <c r="Q894" s="23">
        <f>SUMIF('Normal Call'!A:A,BRANCH!A:A,'Normal Call'!G:G)</f>
        <v>25</v>
      </c>
      <c r="R894" s="23">
        <f>SUMIF('Normal Call'!A:A,BRANCH!A:A,'Normal Call'!F:F)</f>
        <v>25</v>
      </c>
      <c r="S894" s="52">
        <f>SUMIF('Normal Call'!B:B,BRANCH!B:B,'Normal Call'!E:E)</f>
        <v>0</v>
      </c>
      <c r="T894" s="23">
        <f t="shared" si="41"/>
        <v>66363</v>
      </c>
    </row>
    <row r="895" spans="1:20" x14ac:dyDescent="0.25">
      <c r="A895" s="21">
        <v>958</v>
      </c>
      <c r="B895" s="33" t="s">
        <v>1440</v>
      </c>
      <c r="C895" s="34" t="s">
        <v>232</v>
      </c>
      <c r="D895" s="34" t="s">
        <v>131</v>
      </c>
      <c r="E895" s="22" t="s">
        <v>17</v>
      </c>
      <c r="F895" s="23">
        <f>SUMIF('Repledge Call'!A:A,BRANCH!A:A,'Repledge Call'!D:D)</f>
        <v>16535</v>
      </c>
      <c r="G895" s="23">
        <f>SUMIF('Repledge Call'!A:A,BRANCH!A:A,'Repledge Call'!G:G)</f>
        <v>0</v>
      </c>
      <c r="H895" s="23">
        <f>SUMIF('Repledge Call'!A:A,BRANCH!A:A,'Repledge Call'!F:F)</f>
        <v>0</v>
      </c>
      <c r="I895" s="52">
        <f>VLOOKUP(A:A,'Repledge Call'!A:E,5,0)</f>
        <v>0</v>
      </c>
      <c r="J895" s="23">
        <f t="shared" si="39"/>
        <v>16535</v>
      </c>
      <c r="K895" s="23" t="e">
        <f>SUMIF(#REF!,BRANCH!A:A,#REF!)</f>
        <v>#REF!</v>
      </c>
      <c r="L895" s="23" t="e">
        <f>SUMIF(#REF!,BRANCH!A:A,#REF!)</f>
        <v>#REF!</v>
      </c>
      <c r="M895" s="23" t="e">
        <f>SUMIF(#REF!,BRANCH!B:B,#REF!)</f>
        <v>#REF!</v>
      </c>
      <c r="N895" s="52" t="e">
        <f>SUMIF(#REF!,BRANCH!A:A,#REF!)</f>
        <v>#REF!</v>
      </c>
      <c r="O895" s="23" t="e">
        <f t="shared" si="40"/>
        <v>#REF!</v>
      </c>
      <c r="P895" s="23">
        <f>SUMIF('Normal Call'!A:A,BRANCH!A:A,'Normal Call'!D:D)</f>
        <v>185563</v>
      </c>
      <c r="Q895" s="23">
        <f>SUMIF('Normal Call'!A:A,BRANCH!A:A,'Normal Call'!G:G)</f>
        <v>72</v>
      </c>
      <c r="R895" s="23">
        <f>SUMIF('Normal Call'!A:A,BRANCH!A:A,'Normal Call'!F:F)</f>
        <v>45</v>
      </c>
      <c r="S895" s="52">
        <f>SUMIF('Normal Call'!B:B,BRANCH!B:B,'Normal Call'!E:E)</f>
        <v>27</v>
      </c>
      <c r="T895" s="23">
        <f t="shared" si="41"/>
        <v>185518</v>
      </c>
    </row>
    <row r="896" spans="1:20" x14ac:dyDescent="0.25">
      <c r="A896" s="21">
        <v>1406</v>
      </c>
      <c r="B896" s="33" t="s">
        <v>1441</v>
      </c>
      <c r="C896" s="34" t="s">
        <v>111</v>
      </c>
      <c r="D896" s="34" t="s">
        <v>112</v>
      </c>
      <c r="E896" s="22" t="s">
        <v>17</v>
      </c>
      <c r="F896" s="23">
        <f>SUMIF('Repledge Call'!A:A,BRANCH!A:A,'Repledge Call'!D:D)</f>
        <v>31030</v>
      </c>
      <c r="G896" s="23">
        <f>SUMIF('Repledge Call'!A:A,BRANCH!A:A,'Repledge Call'!G:G)</f>
        <v>0</v>
      </c>
      <c r="H896" s="23">
        <f>SUMIF('Repledge Call'!A:A,BRANCH!A:A,'Repledge Call'!F:F)</f>
        <v>0</v>
      </c>
      <c r="I896" s="52">
        <f>VLOOKUP(A:A,'Repledge Call'!A:E,5,0)</f>
        <v>0</v>
      </c>
      <c r="J896" s="23">
        <f t="shared" si="39"/>
        <v>31030</v>
      </c>
      <c r="K896" s="23" t="e">
        <f>SUMIF(#REF!,BRANCH!A:A,#REF!)</f>
        <v>#REF!</v>
      </c>
      <c r="L896" s="23" t="e">
        <f>SUMIF(#REF!,BRANCH!A:A,#REF!)</f>
        <v>#REF!</v>
      </c>
      <c r="M896" s="23" t="e">
        <f>SUMIF(#REF!,BRANCH!B:B,#REF!)</f>
        <v>#REF!</v>
      </c>
      <c r="N896" s="52" t="e">
        <f>SUMIF(#REF!,BRANCH!A:A,#REF!)</f>
        <v>#REF!</v>
      </c>
      <c r="O896" s="23" t="e">
        <f t="shared" si="40"/>
        <v>#REF!</v>
      </c>
      <c r="P896" s="23">
        <f>SUMIF('Normal Call'!A:A,BRANCH!A:A,'Normal Call'!D:D)</f>
        <v>314021</v>
      </c>
      <c r="Q896" s="23">
        <f>SUMIF('Normal Call'!A:A,BRANCH!A:A,'Normal Call'!G:G)</f>
        <v>134</v>
      </c>
      <c r="R896" s="23">
        <f>SUMIF('Normal Call'!A:A,BRANCH!A:A,'Normal Call'!F:F)</f>
        <v>134</v>
      </c>
      <c r="S896" s="52">
        <f>SUMIF('Normal Call'!B:B,BRANCH!B:B,'Normal Call'!E:E)</f>
        <v>0</v>
      </c>
      <c r="T896" s="23">
        <f t="shared" si="41"/>
        <v>313887</v>
      </c>
    </row>
    <row r="897" spans="1:20" x14ac:dyDescent="0.25">
      <c r="A897" s="21">
        <v>960</v>
      </c>
      <c r="B897" s="33" t="s">
        <v>1442</v>
      </c>
      <c r="C897" s="34" t="s">
        <v>207</v>
      </c>
      <c r="D897" s="34" t="s">
        <v>201</v>
      </c>
      <c r="E897" s="22" t="s">
        <v>18</v>
      </c>
      <c r="F897" s="23">
        <f>SUMIF('Repledge Call'!A:A,BRANCH!A:A,'Repledge Call'!D:D)</f>
        <v>26420</v>
      </c>
      <c r="G897" s="23">
        <f>SUMIF('Repledge Call'!A:A,BRANCH!A:A,'Repledge Call'!G:G)</f>
        <v>4</v>
      </c>
      <c r="H897" s="23">
        <f>SUMIF('Repledge Call'!A:A,BRANCH!A:A,'Repledge Call'!F:F)</f>
        <v>4</v>
      </c>
      <c r="I897" s="52">
        <f>VLOOKUP(A:A,'Repledge Call'!A:E,5,0)</f>
        <v>0</v>
      </c>
      <c r="J897" s="23">
        <f t="shared" si="39"/>
        <v>26416</v>
      </c>
      <c r="K897" s="23" t="e">
        <f>SUMIF(#REF!,BRANCH!A:A,#REF!)</f>
        <v>#REF!</v>
      </c>
      <c r="L897" s="23" t="e">
        <f>SUMIF(#REF!,BRANCH!A:A,#REF!)</f>
        <v>#REF!</v>
      </c>
      <c r="M897" s="23" t="e">
        <f>SUMIF(#REF!,BRANCH!B:B,#REF!)</f>
        <v>#REF!</v>
      </c>
      <c r="N897" s="52" t="e">
        <f>SUMIF(#REF!,BRANCH!A:A,#REF!)</f>
        <v>#REF!</v>
      </c>
      <c r="O897" s="23" t="e">
        <f t="shared" si="40"/>
        <v>#REF!</v>
      </c>
      <c r="P897" s="23">
        <f>SUMIF('Normal Call'!A:A,BRANCH!A:A,'Normal Call'!D:D)</f>
        <v>269519</v>
      </c>
      <c r="Q897" s="23">
        <f>SUMIF('Normal Call'!A:A,BRANCH!A:A,'Normal Call'!G:G)</f>
        <v>162</v>
      </c>
      <c r="R897" s="23">
        <f>SUMIF('Normal Call'!A:A,BRANCH!A:A,'Normal Call'!F:F)</f>
        <v>162</v>
      </c>
      <c r="S897" s="52">
        <f>SUMIF('Normal Call'!B:B,BRANCH!B:B,'Normal Call'!E:E)</f>
        <v>0</v>
      </c>
      <c r="T897" s="23">
        <f t="shared" si="41"/>
        <v>269357</v>
      </c>
    </row>
    <row r="898" spans="1:20" x14ac:dyDescent="0.25">
      <c r="A898" s="21">
        <v>961</v>
      </c>
      <c r="B898" s="33" t="s">
        <v>1443</v>
      </c>
      <c r="C898" s="34" t="s">
        <v>496</v>
      </c>
      <c r="D898" s="34" t="s">
        <v>176</v>
      </c>
      <c r="E898" s="22" t="s">
        <v>17</v>
      </c>
      <c r="F898" s="23">
        <f>SUMIF('Repledge Call'!A:A,BRANCH!A:A,'Repledge Call'!D:D)</f>
        <v>16550</v>
      </c>
      <c r="G898" s="23">
        <f>SUMIF('Repledge Call'!A:A,BRANCH!A:A,'Repledge Call'!G:G)</f>
        <v>0</v>
      </c>
      <c r="H898" s="23">
        <f>SUMIF('Repledge Call'!A:A,BRANCH!A:A,'Repledge Call'!F:F)</f>
        <v>0</v>
      </c>
      <c r="I898" s="52">
        <f>VLOOKUP(A:A,'Repledge Call'!A:E,5,0)</f>
        <v>0</v>
      </c>
      <c r="J898" s="23">
        <f t="shared" si="39"/>
        <v>16550</v>
      </c>
      <c r="K898" s="23" t="e">
        <f>SUMIF(#REF!,BRANCH!A:A,#REF!)</f>
        <v>#REF!</v>
      </c>
      <c r="L898" s="23" t="e">
        <f>SUMIF(#REF!,BRANCH!A:A,#REF!)</f>
        <v>#REF!</v>
      </c>
      <c r="M898" s="23" t="e">
        <f>SUMIF(#REF!,BRANCH!B:B,#REF!)</f>
        <v>#REF!</v>
      </c>
      <c r="N898" s="52" t="e">
        <f>SUMIF(#REF!,BRANCH!A:A,#REF!)</f>
        <v>#REF!</v>
      </c>
      <c r="O898" s="23" t="e">
        <f t="shared" si="40"/>
        <v>#REF!</v>
      </c>
      <c r="P898" s="23">
        <f>SUMIF('Normal Call'!A:A,BRANCH!A:A,'Normal Call'!D:D)</f>
        <v>152978</v>
      </c>
      <c r="Q898" s="23">
        <f>SUMIF('Normal Call'!A:A,BRANCH!A:A,'Normal Call'!G:G)</f>
        <v>69</v>
      </c>
      <c r="R898" s="23">
        <f>SUMIF('Normal Call'!A:A,BRANCH!A:A,'Normal Call'!F:F)</f>
        <v>69</v>
      </c>
      <c r="S898" s="52">
        <f>SUMIF('Normal Call'!B:B,BRANCH!B:B,'Normal Call'!E:E)</f>
        <v>0</v>
      </c>
      <c r="T898" s="23">
        <f t="shared" si="41"/>
        <v>152909</v>
      </c>
    </row>
    <row r="899" spans="1:20" x14ac:dyDescent="0.25">
      <c r="A899" s="21">
        <v>962</v>
      </c>
      <c r="B899" s="33" t="s">
        <v>1444</v>
      </c>
      <c r="C899" s="34" t="s">
        <v>274</v>
      </c>
      <c r="D899" s="34" t="s">
        <v>184</v>
      </c>
      <c r="E899" s="22" t="s">
        <v>15</v>
      </c>
      <c r="F899" s="23">
        <f>SUMIF('Repledge Call'!A:A,BRANCH!A:A,'Repledge Call'!D:D)</f>
        <v>14758</v>
      </c>
      <c r="G899" s="23">
        <f>SUMIF('Repledge Call'!A:A,BRANCH!A:A,'Repledge Call'!G:G)</f>
        <v>0</v>
      </c>
      <c r="H899" s="23">
        <f>SUMIF('Repledge Call'!A:A,BRANCH!A:A,'Repledge Call'!F:F)</f>
        <v>0</v>
      </c>
      <c r="I899" s="52">
        <f>VLOOKUP(A:A,'Repledge Call'!A:E,5,0)</f>
        <v>0</v>
      </c>
      <c r="J899" s="23">
        <f t="shared" ref="J899:J962" si="42">F899-H899</f>
        <v>14758</v>
      </c>
      <c r="K899" s="23" t="e">
        <f>SUMIF(#REF!,BRANCH!A:A,#REF!)</f>
        <v>#REF!</v>
      </c>
      <c r="L899" s="23" t="e">
        <f>SUMIF(#REF!,BRANCH!A:A,#REF!)</f>
        <v>#REF!</v>
      </c>
      <c r="M899" s="23" t="e">
        <f>SUMIF(#REF!,BRANCH!B:B,#REF!)</f>
        <v>#REF!</v>
      </c>
      <c r="N899" s="52" t="e">
        <f>SUMIF(#REF!,BRANCH!A:A,#REF!)</f>
        <v>#REF!</v>
      </c>
      <c r="O899" s="23" t="e">
        <f t="shared" ref="O899:O962" si="43">K899-M899</f>
        <v>#REF!</v>
      </c>
      <c r="P899" s="23">
        <f>SUMIF('Normal Call'!A:A,BRANCH!A:A,'Normal Call'!D:D)</f>
        <v>152023</v>
      </c>
      <c r="Q899" s="23">
        <f>SUMIF('Normal Call'!A:A,BRANCH!A:A,'Normal Call'!G:G)</f>
        <v>76</v>
      </c>
      <c r="R899" s="23">
        <f>SUMIF('Normal Call'!A:A,BRANCH!A:A,'Normal Call'!F:F)</f>
        <v>76</v>
      </c>
      <c r="S899" s="52">
        <f>SUMIF('Normal Call'!B:B,BRANCH!B:B,'Normal Call'!E:E)</f>
        <v>0</v>
      </c>
      <c r="T899" s="23">
        <f t="shared" ref="T899:T962" si="44">P899-R899</f>
        <v>151947</v>
      </c>
    </row>
    <row r="900" spans="1:20" x14ac:dyDescent="0.25">
      <c r="A900" s="21">
        <v>963</v>
      </c>
      <c r="B900" s="33" t="s">
        <v>1445</v>
      </c>
      <c r="C900" s="34" t="s">
        <v>571</v>
      </c>
      <c r="D900" s="34" t="s">
        <v>470</v>
      </c>
      <c r="E900" s="22" t="s">
        <v>15</v>
      </c>
      <c r="F900" s="23">
        <f>SUMIF('Repledge Call'!A:A,BRANCH!A:A,'Repledge Call'!D:D)</f>
        <v>3030</v>
      </c>
      <c r="G900" s="23">
        <f>SUMIF('Repledge Call'!A:A,BRANCH!A:A,'Repledge Call'!G:G)</f>
        <v>0</v>
      </c>
      <c r="H900" s="23">
        <f>SUMIF('Repledge Call'!A:A,BRANCH!A:A,'Repledge Call'!F:F)</f>
        <v>0</v>
      </c>
      <c r="I900" s="52">
        <f>VLOOKUP(A:A,'Repledge Call'!A:E,5,0)</f>
        <v>0</v>
      </c>
      <c r="J900" s="23">
        <f t="shared" si="42"/>
        <v>3030</v>
      </c>
      <c r="K900" s="23" t="e">
        <f>SUMIF(#REF!,BRANCH!A:A,#REF!)</f>
        <v>#REF!</v>
      </c>
      <c r="L900" s="23" t="e">
        <f>SUMIF(#REF!,BRANCH!A:A,#REF!)</f>
        <v>#REF!</v>
      </c>
      <c r="M900" s="23" t="e">
        <f>SUMIF(#REF!,BRANCH!B:B,#REF!)</f>
        <v>#REF!</v>
      </c>
      <c r="N900" s="52" t="e">
        <f>SUMIF(#REF!,BRANCH!A:A,#REF!)</f>
        <v>#REF!</v>
      </c>
      <c r="O900" s="23" t="e">
        <f t="shared" si="43"/>
        <v>#REF!</v>
      </c>
      <c r="P900" s="23">
        <f>SUMIF('Normal Call'!A:A,BRANCH!A:A,'Normal Call'!D:D)</f>
        <v>28350</v>
      </c>
      <c r="Q900" s="23">
        <f>SUMIF('Normal Call'!A:A,BRANCH!A:A,'Normal Call'!G:G)</f>
        <v>9</v>
      </c>
      <c r="R900" s="23">
        <f>SUMIF('Normal Call'!A:A,BRANCH!A:A,'Normal Call'!F:F)</f>
        <v>9</v>
      </c>
      <c r="S900" s="52">
        <f>SUMIF('Normal Call'!B:B,BRANCH!B:B,'Normal Call'!E:E)</f>
        <v>0</v>
      </c>
      <c r="T900" s="23">
        <f t="shared" si="44"/>
        <v>28341</v>
      </c>
    </row>
    <row r="901" spans="1:20" x14ac:dyDescent="0.25">
      <c r="A901" s="21">
        <v>964</v>
      </c>
      <c r="B901" s="33" t="s">
        <v>1446</v>
      </c>
      <c r="C901" s="34" t="s">
        <v>511</v>
      </c>
      <c r="D901" s="34" t="s">
        <v>362</v>
      </c>
      <c r="E901" s="22" t="s">
        <v>15</v>
      </c>
      <c r="F901" s="23">
        <f>SUMIF('Repledge Call'!A:A,BRANCH!A:A,'Repledge Call'!D:D)</f>
        <v>5819</v>
      </c>
      <c r="G901" s="23">
        <f>SUMIF('Repledge Call'!A:A,BRANCH!A:A,'Repledge Call'!G:G)</f>
        <v>0</v>
      </c>
      <c r="H901" s="23">
        <f>SUMIF('Repledge Call'!A:A,BRANCH!A:A,'Repledge Call'!F:F)</f>
        <v>0</v>
      </c>
      <c r="I901" s="52">
        <f>VLOOKUP(A:A,'Repledge Call'!A:E,5,0)</f>
        <v>0</v>
      </c>
      <c r="J901" s="23">
        <f t="shared" si="42"/>
        <v>5819</v>
      </c>
      <c r="K901" s="23" t="e">
        <f>SUMIF(#REF!,BRANCH!A:A,#REF!)</f>
        <v>#REF!</v>
      </c>
      <c r="L901" s="23" t="e">
        <f>SUMIF(#REF!,BRANCH!A:A,#REF!)</f>
        <v>#REF!</v>
      </c>
      <c r="M901" s="23" t="e">
        <f>SUMIF(#REF!,BRANCH!B:B,#REF!)</f>
        <v>#REF!</v>
      </c>
      <c r="N901" s="52" t="e">
        <f>SUMIF(#REF!,BRANCH!A:A,#REF!)</f>
        <v>#REF!</v>
      </c>
      <c r="O901" s="23" t="e">
        <f t="shared" si="43"/>
        <v>#REF!</v>
      </c>
      <c r="P901" s="23">
        <f>SUMIF('Normal Call'!A:A,BRANCH!A:A,'Normal Call'!D:D)</f>
        <v>52604</v>
      </c>
      <c r="Q901" s="23">
        <f>SUMIF('Normal Call'!A:A,BRANCH!A:A,'Normal Call'!G:G)</f>
        <v>18</v>
      </c>
      <c r="R901" s="23">
        <f>SUMIF('Normal Call'!A:A,BRANCH!A:A,'Normal Call'!F:F)</f>
        <v>18</v>
      </c>
      <c r="S901" s="52">
        <f>SUMIF('Normal Call'!B:B,BRANCH!B:B,'Normal Call'!E:E)</f>
        <v>0</v>
      </c>
      <c r="T901" s="23">
        <f t="shared" si="44"/>
        <v>52586</v>
      </c>
    </row>
    <row r="902" spans="1:20" x14ac:dyDescent="0.25">
      <c r="A902" s="21">
        <v>965</v>
      </c>
      <c r="B902" s="33" t="s">
        <v>1447</v>
      </c>
      <c r="C902" s="34" t="s">
        <v>499</v>
      </c>
      <c r="D902" s="34" t="s">
        <v>343</v>
      </c>
      <c r="E902" s="22" t="s">
        <v>14</v>
      </c>
      <c r="F902" s="23">
        <f>SUMIF('Repledge Call'!A:A,BRANCH!A:A,'Repledge Call'!D:D)</f>
        <v>12529</v>
      </c>
      <c r="G902" s="23">
        <f>SUMIF('Repledge Call'!A:A,BRANCH!A:A,'Repledge Call'!G:G)</f>
        <v>0</v>
      </c>
      <c r="H902" s="23">
        <f>SUMIF('Repledge Call'!A:A,BRANCH!A:A,'Repledge Call'!F:F)</f>
        <v>0</v>
      </c>
      <c r="I902" s="52">
        <f>VLOOKUP(A:A,'Repledge Call'!A:E,5,0)</f>
        <v>0</v>
      </c>
      <c r="J902" s="23">
        <f t="shared" si="42"/>
        <v>12529</v>
      </c>
      <c r="K902" s="23" t="e">
        <f>SUMIF(#REF!,BRANCH!A:A,#REF!)</f>
        <v>#REF!</v>
      </c>
      <c r="L902" s="23" t="e">
        <f>SUMIF(#REF!,BRANCH!A:A,#REF!)</f>
        <v>#REF!</v>
      </c>
      <c r="M902" s="23" t="e">
        <f>SUMIF(#REF!,BRANCH!B:B,#REF!)</f>
        <v>#REF!</v>
      </c>
      <c r="N902" s="52" t="e">
        <f>SUMIF(#REF!,BRANCH!A:A,#REF!)</f>
        <v>#REF!</v>
      </c>
      <c r="O902" s="23" t="e">
        <f t="shared" si="43"/>
        <v>#REF!</v>
      </c>
      <c r="P902" s="23">
        <f>SUMIF('Normal Call'!A:A,BRANCH!A:A,'Normal Call'!D:D)</f>
        <v>125614</v>
      </c>
      <c r="Q902" s="23">
        <f>SUMIF('Normal Call'!A:A,BRANCH!A:A,'Normal Call'!G:G)</f>
        <v>35</v>
      </c>
      <c r="R902" s="23">
        <f>SUMIF('Normal Call'!A:A,BRANCH!A:A,'Normal Call'!F:F)</f>
        <v>12</v>
      </c>
      <c r="S902" s="52">
        <f>SUMIF('Normal Call'!B:B,BRANCH!B:B,'Normal Call'!E:E)</f>
        <v>23</v>
      </c>
      <c r="T902" s="23">
        <f t="shared" si="44"/>
        <v>125602</v>
      </c>
    </row>
    <row r="903" spans="1:20" x14ac:dyDescent="0.25">
      <c r="A903" s="21">
        <v>966</v>
      </c>
      <c r="B903" s="33" t="s">
        <v>1448</v>
      </c>
      <c r="C903" s="34" t="s">
        <v>570</v>
      </c>
      <c r="D903" s="34" t="s">
        <v>365</v>
      </c>
      <c r="E903" s="22" t="s">
        <v>20</v>
      </c>
      <c r="F903" s="23">
        <f>SUMIF('Repledge Call'!A:A,BRANCH!A:A,'Repledge Call'!D:D)</f>
        <v>10756</v>
      </c>
      <c r="G903" s="23">
        <f>SUMIF('Repledge Call'!A:A,BRANCH!A:A,'Repledge Call'!G:G)</f>
        <v>2</v>
      </c>
      <c r="H903" s="23">
        <f>SUMIF('Repledge Call'!A:A,BRANCH!A:A,'Repledge Call'!F:F)</f>
        <v>2</v>
      </c>
      <c r="I903" s="52">
        <f>VLOOKUP(A:A,'Repledge Call'!A:E,5,0)</f>
        <v>0</v>
      </c>
      <c r="J903" s="23">
        <f t="shared" si="42"/>
        <v>10754</v>
      </c>
      <c r="K903" s="23" t="e">
        <f>SUMIF(#REF!,BRANCH!A:A,#REF!)</f>
        <v>#REF!</v>
      </c>
      <c r="L903" s="23" t="e">
        <f>SUMIF(#REF!,BRANCH!A:A,#REF!)</f>
        <v>#REF!</v>
      </c>
      <c r="M903" s="23" t="e">
        <f>SUMIF(#REF!,BRANCH!B:B,#REF!)</f>
        <v>#REF!</v>
      </c>
      <c r="N903" s="52" t="e">
        <f>SUMIF(#REF!,BRANCH!A:A,#REF!)</f>
        <v>#REF!</v>
      </c>
      <c r="O903" s="23" t="e">
        <f t="shared" si="43"/>
        <v>#REF!</v>
      </c>
      <c r="P903" s="23">
        <f>SUMIF('Normal Call'!A:A,BRANCH!A:A,'Normal Call'!D:D)</f>
        <v>99350</v>
      </c>
      <c r="Q903" s="23">
        <f>SUMIF('Normal Call'!A:A,BRANCH!A:A,'Normal Call'!G:G)</f>
        <v>43</v>
      </c>
      <c r="R903" s="23">
        <f>SUMIF('Normal Call'!A:A,BRANCH!A:A,'Normal Call'!F:F)</f>
        <v>43</v>
      </c>
      <c r="S903" s="52">
        <f>SUMIF('Normal Call'!B:B,BRANCH!B:B,'Normal Call'!E:E)</f>
        <v>0</v>
      </c>
      <c r="T903" s="23">
        <f t="shared" si="44"/>
        <v>99307</v>
      </c>
    </row>
    <row r="904" spans="1:20" x14ac:dyDescent="0.25">
      <c r="A904" s="21">
        <v>967</v>
      </c>
      <c r="B904" s="33" t="s">
        <v>1449</v>
      </c>
      <c r="C904" s="34" t="s">
        <v>357</v>
      </c>
      <c r="D904" s="34" t="s">
        <v>301</v>
      </c>
      <c r="E904" s="22" t="s">
        <v>20</v>
      </c>
      <c r="F904" s="23">
        <f>SUMIF('Repledge Call'!A:A,BRANCH!A:A,'Repledge Call'!D:D)</f>
        <v>8277</v>
      </c>
      <c r="G904" s="23">
        <f>SUMIF('Repledge Call'!A:A,BRANCH!A:A,'Repledge Call'!G:G)</f>
        <v>1</v>
      </c>
      <c r="H904" s="23">
        <f>SUMIF('Repledge Call'!A:A,BRANCH!A:A,'Repledge Call'!F:F)</f>
        <v>1</v>
      </c>
      <c r="I904" s="52">
        <f>VLOOKUP(A:A,'Repledge Call'!A:E,5,0)</f>
        <v>0</v>
      </c>
      <c r="J904" s="23">
        <f t="shared" si="42"/>
        <v>8276</v>
      </c>
      <c r="K904" s="23" t="e">
        <f>SUMIF(#REF!,BRANCH!A:A,#REF!)</f>
        <v>#REF!</v>
      </c>
      <c r="L904" s="23" t="e">
        <f>SUMIF(#REF!,BRANCH!A:A,#REF!)</f>
        <v>#REF!</v>
      </c>
      <c r="M904" s="23" t="e">
        <f>SUMIF(#REF!,BRANCH!B:B,#REF!)</f>
        <v>#REF!</v>
      </c>
      <c r="N904" s="52" t="e">
        <f>SUMIF(#REF!,BRANCH!A:A,#REF!)</f>
        <v>#REF!</v>
      </c>
      <c r="O904" s="23" t="e">
        <f t="shared" si="43"/>
        <v>#REF!</v>
      </c>
      <c r="P904" s="23">
        <f>SUMIF('Normal Call'!A:A,BRANCH!A:A,'Normal Call'!D:D)</f>
        <v>82155</v>
      </c>
      <c r="Q904" s="23">
        <f>SUMIF('Normal Call'!A:A,BRANCH!A:A,'Normal Call'!G:G)</f>
        <v>27</v>
      </c>
      <c r="R904" s="23">
        <f>SUMIF('Normal Call'!A:A,BRANCH!A:A,'Normal Call'!F:F)</f>
        <v>27</v>
      </c>
      <c r="S904" s="52">
        <f>SUMIF('Normal Call'!B:B,BRANCH!B:B,'Normal Call'!E:E)</f>
        <v>0</v>
      </c>
      <c r="T904" s="23">
        <f t="shared" si="44"/>
        <v>82128</v>
      </c>
    </row>
    <row r="905" spans="1:20" x14ac:dyDescent="0.25">
      <c r="A905" s="21">
        <v>968</v>
      </c>
      <c r="B905" s="33" t="s">
        <v>1450</v>
      </c>
      <c r="C905" s="34" t="s">
        <v>106</v>
      </c>
      <c r="D905" s="34" t="s">
        <v>301</v>
      </c>
      <c r="E905" s="22" t="s">
        <v>20</v>
      </c>
      <c r="F905" s="23">
        <f>SUMIF('Repledge Call'!A:A,BRANCH!A:A,'Repledge Call'!D:D)</f>
        <v>13541</v>
      </c>
      <c r="G905" s="23">
        <f>SUMIF('Repledge Call'!A:A,BRANCH!A:A,'Repledge Call'!G:G)</f>
        <v>0</v>
      </c>
      <c r="H905" s="23">
        <f>SUMIF('Repledge Call'!A:A,BRANCH!A:A,'Repledge Call'!F:F)</f>
        <v>0</v>
      </c>
      <c r="I905" s="52">
        <f>VLOOKUP(A:A,'Repledge Call'!A:E,5,0)</f>
        <v>0</v>
      </c>
      <c r="J905" s="23">
        <f t="shared" si="42"/>
        <v>13541</v>
      </c>
      <c r="K905" s="23" t="e">
        <f>SUMIF(#REF!,BRANCH!A:A,#REF!)</f>
        <v>#REF!</v>
      </c>
      <c r="L905" s="23" t="e">
        <f>SUMIF(#REF!,BRANCH!A:A,#REF!)</f>
        <v>#REF!</v>
      </c>
      <c r="M905" s="23" t="e">
        <f>SUMIF(#REF!,BRANCH!B:B,#REF!)</f>
        <v>#REF!</v>
      </c>
      <c r="N905" s="52" t="e">
        <f>SUMIF(#REF!,BRANCH!A:A,#REF!)</f>
        <v>#REF!</v>
      </c>
      <c r="O905" s="23" t="e">
        <f t="shared" si="43"/>
        <v>#REF!</v>
      </c>
      <c r="P905" s="23">
        <f>SUMIF('Normal Call'!A:A,BRANCH!A:A,'Normal Call'!D:D)</f>
        <v>138750</v>
      </c>
      <c r="Q905" s="23">
        <f>SUMIF('Normal Call'!A:A,BRANCH!A:A,'Normal Call'!G:G)</f>
        <v>68</v>
      </c>
      <c r="R905" s="23">
        <f>SUMIF('Normal Call'!A:A,BRANCH!A:A,'Normal Call'!F:F)</f>
        <v>50</v>
      </c>
      <c r="S905" s="52">
        <f>SUMIF('Normal Call'!B:B,BRANCH!B:B,'Normal Call'!E:E)</f>
        <v>18</v>
      </c>
      <c r="T905" s="23">
        <f t="shared" si="44"/>
        <v>138700</v>
      </c>
    </row>
    <row r="906" spans="1:20" x14ac:dyDescent="0.25">
      <c r="A906" s="21">
        <v>969</v>
      </c>
      <c r="B906" s="33" t="s">
        <v>1451</v>
      </c>
      <c r="C906" s="34" t="s">
        <v>389</v>
      </c>
      <c r="D906" s="34" t="s">
        <v>206</v>
      </c>
      <c r="E906" s="22" t="s">
        <v>18</v>
      </c>
      <c r="F906" s="23">
        <f>SUMIF('Repledge Call'!A:A,BRANCH!A:A,'Repledge Call'!D:D)</f>
        <v>19331</v>
      </c>
      <c r="G906" s="23">
        <f>SUMIF('Repledge Call'!A:A,BRANCH!A:A,'Repledge Call'!G:G)</f>
        <v>2</v>
      </c>
      <c r="H906" s="23">
        <f>SUMIF('Repledge Call'!A:A,BRANCH!A:A,'Repledge Call'!F:F)</f>
        <v>2</v>
      </c>
      <c r="I906" s="52">
        <f>VLOOKUP(A:A,'Repledge Call'!A:E,5,0)</f>
        <v>0</v>
      </c>
      <c r="J906" s="23">
        <f t="shared" si="42"/>
        <v>19329</v>
      </c>
      <c r="K906" s="23" t="e">
        <f>SUMIF(#REF!,BRANCH!A:A,#REF!)</f>
        <v>#REF!</v>
      </c>
      <c r="L906" s="23" t="e">
        <f>SUMIF(#REF!,BRANCH!A:A,#REF!)</f>
        <v>#REF!</v>
      </c>
      <c r="M906" s="23" t="e">
        <f>SUMIF(#REF!,BRANCH!B:B,#REF!)</f>
        <v>#REF!</v>
      </c>
      <c r="N906" s="52" t="e">
        <f>SUMIF(#REF!,BRANCH!A:A,#REF!)</f>
        <v>#REF!</v>
      </c>
      <c r="O906" s="23" t="e">
        <f t="shared" si="43"/>
        <v>#REF!</v>
      </c>
      <c r="P906" s="23">
        <f>SUMIF('Normal Call'!A:A,BRANCH!A:A,'Normal Call'!D:D)</f>
        <v>181664</v>
      </c>
      <c r="Q906" s="23">
        <f>SUMIF('Normal Call'!A:A,BRANCH!A:A,'Normal Call'!G:G)</f>
        <v>98</v>
      </c>
      <c r="R906" s="23">
        <f>SUMIF('Normal Call'!A:A,BRANCH!A:A,'Normal Call'!F:F)</f>
        <v>98</v>
      </c>
      <c r="S906" s="52">
        <f>SUMIF('Normal Call'!B:B,BRANCH!B:B,'Normal Call'!E:E)</f>
        <v>0</v>
      </c>
      <c r="T906" s="23">
        <f t="shared" si="44"/>
        <v>181566</v>
      </c>
    </row>
    <row r="907" spans="1:20" x14ac:dyDescent="0.25">
      <c r="A907" s="21">
        <v>970</v>
      </c>
      <c r="B907" s="33" t="s">
        <v>1452</v>
      </c>
      <c r="C907" s="34" t="s">
        <v>370</v>
      </c>
      <c r="D907" s="34" t="s">
        <v>313</v>
      </c>
      <c r="E907" s="22" t="s">
        <v>18</v>
      </c>
      <c r="F907" s="23">
        <f>SUMIF('Repledge Call'!A:A,BRANCH!A:A,'Repledge Call'!D:D)</f>
        <v>9331</v>
      </c>
      <c r="G907" s="23">
        <f>SUMIF('Repledge Call'!A:A,BRANCH!A:A,'Repledge Call'!G:G)</f>
        <v>0</v>
      </c>
      <c r="H907" s="23">
        <f>SUMIF('Repledge Call'!A:A,BRANCH!A:A,'Repledge Call'!F:F)</f>
        <v>0</v>
      </c>
      <c r="I907" s="52">
        <f>VLOOKUP(A:A,'Repledge Call'!A:E,5,0)</f>
        <v>0</v>
      </c>
      <c r="J907" s="23">
        <f t="shared" si="42"/>
        <v>9331</v>
      </c>
      <c r="K907" s="23" t="e">
        <f>SUMIF(#REF!,BRANCH!A:A,#REF!)</f>
        <v>#REF!</v>
      </c>
      <c r="L907" s="23" t="e">
        <f>SUMIF(#REF!,BRANCH!A:A,#REF!)</f>
        <v>#REF!</v>
      </c>
      <c r="M907" s="23" t="e">
        <f>SUMIF(#REF!,BRANCH!B:B,#REF!)</f>
        <v>#REF!</v>
      </c>
      <c r="N907" s="52" t="e">
        <f>SUMIF(#REF!,BRANCH!A:A,#REF!)</f>
        <v>#REF!</v>
      </c>
      <c r="O907" s="23" t="e">
        <f t="shared" si="43"/>
        <v>#REF!</v>
      </c>
      <c r="P907" s="23">
        <f>SUMIF('Normal Call'!A:A,BRANCH!A:A,'Normal Call'!D:D)</f>
        <v>81075</v>
      </c>
      <c r="Q907" s="23">
        <f>SUMIF('Normal Call'!A:A,BRANCH!A:A,'Normal Call'!G:G)</f>
        <v>44</v>
      </c>
      <c r="R907" s="23">
        <f>SUMIF('Normal Call'!A:A,BRANCH!A:A,'Normal Call'!F:F)</f>
        <v>44</v>
      </c>
      <c r="S907" s="52">
        <f>SUMIF('Normal Call'!B:B,BRANCH!B:B,'Normal Call'!E:E)</f>
        <v>0</v>
      </c>
      <c r="T907" s="23">
        <f t="shared" si="44"/>
        <v>81031</v>
      </c>
    </row>
    <row r="908" spans="1:20" x14ac:dyDescent="0.25">
      <c r="A908" s="21">
        <v>1609</v>
      </c>
      <c r="B908" s="33" t="s">
        <v>1453</v>
      </c>
      <c r="C908" s="34" t="s">
        <v>111</v>
      </c>
      <c r="D908" s="34" t="s">
        <v>112</v>
      </c>
      <c r="E908" s="22" t="s">
        <v>17</v>
      </c>
      <c r="F908" s="23">
        <f>SUMIF('Repledge Call'!A:A,BRANCH!A:A,'Repledge Call'!D:D)</f>
        <v>15741</v>
      </c>
      <c r="G908" s="23">
        <f>SUMIF('Repledge Call'!A:A,BRANCH!A:A,'Repledge Call'!G:G)</f>
        <v>0</v>
      </c>
      <c r="H908" s="23">
        <f>SUMIF('Repledge Call'!A:A,BRANCH!A:A,'Repledge Call'!F:F)</f>
        <v>0</v>
      </c>
      <c r="I908" s="52">
        <f>VLOOKUP(A:A,'Repledge Call'!A:E,5,0)</f>
        <v>0</v>
      </c>
      <c r="J908" s="23">
        <f t="shared" si="42"/>
        <v>15741</v>
      </c>
      <c r="K908" s="23" t="e">
        <f>SUMIF(#REF!,BRANCH!A:A,#REF!)</f>
        <v>#REF!</v>
      </c>
      <c r="L908" s="23" t="e">
        <f>SUMIF(#REF!,BRANCH!A:A,#REF!)</f>
        <v>#REF!</v>
      </c>
      <c r="M908" s="23" t="e">
        <f>SUMIF(#REF!,BRANCH!B:B,#REF!)</f>
        <v>#REF!</v>
      </c>
      <c r="N908" s="52" t="e">
        <f>SUMIF(#REF!,BRANCH!A:A,#REF!)</f>
        <v>#REF!</v>
      </c>
      <c r="O908" s="23" t="e">
        <f t="shared" si="43"/>
        <v>#REF!</v>
      </c>
      <c r="P908" s="23">
        <f>SUMIF('Normal Call'!A:A,BRANCH!A:A,'Normal Call'!D:D)</f>
        <v>188699</v>
      </c>
      <c r="Q908" s="23">
        <f>SUMIF('Normal Call'!A:A,BRANCH!A:A,'Normal Call'!G:G)</f>
        <v>97</v>
      </c>
      <c r="R908" s="23">
        <f>SUMIF('Normal Call'!A:A,BRANCH!A:A,'Normal Call'!F:F)</f>
        <v>97</v>
      </c>
      <c r="S908" s="52">
        <f>SUMIF('Normal Call'!B:B,BRANCH!B:B,'Normal Call'!E:E)</f>
        <v>0</v>
      </c>
      <c r="T908" s="23">
        <f t="shared" si="44"/>
        <v>188602</v>
      </c>
    </row>
    <row r="909" spans="1:20" x14ac:dyDescent="0.25">
      <c r="A909" s="21">
        <v>972</v>
      </c>
      <c r="B909" s="33" t="s">
        <v>1454</v>
      </c>
      <c r="C909" s="34" t="s">
        <v>448</v>
      </c>
      <c r="D909" s="34" t="s">
        <v>449</v>
      </c>
      <c r="E909" s="22" t="s">
        <v>14</v>
      </c>
      <c r="F909" s="23">
        <f>SUMIF('Repledge Call'!A:A,BRANCH!A:A,'Repledge Call'!D:D)</f>
        <v>9374</v>
      </c>
      <c r="G909" s="23">
        <f>SUMIF('Repledge Call'!A:A,BRANCH!A:A,'Repledge Call'!G:G)</f>
        <v>1</v>
      </c>
      <c r="H909" s="23">
        <f>SUMIF('Repledge Call'!A:A,BRANCH!A:A,'Repledge Call'!F:F)</f>
        <v>1</v>
      </c>
      <c r="I909" s="52">
        <f>VLOOKUP(A:A,'Repledge Call'!A:E,5,0)</f>
        <v>0</v>
      </c>
      <c r="J909" s="23">
        <f t="shared" si="42"/>
        <v>9373</v>
      </c>
      <c r="K909" s="23" t="e">
        <f>SUMIF(#REF!,BRANCH!A:A,#REF!)</f>
        <v>#REF!</v>
      </c>
      <c r="L909" s="23" t="e">
        <f>SUMIF(#REF!,BRANCH!A:A,#REF!)</f>
        <v>#REF!</v>
      </c>
      <c r="M909" s="23" t="e">
        <f>SUMIF(#REF!,BRANCH!B:B,#REF!)</f>
        <v>#REF!</v>
      </c>
      <c r="N909" s="52" t="e">
        <f>SUMIF(#REF!,BRANCH!A:A,#REF!)</f>
        <v>#REF!</v>
      </c>
      <c r="O909" s="23" t="e">
        <f t="shared" si="43"/>
        <v>#REF!</v>
      </c>
      <c r="P909" s="23">
        <f>SUMIF('Normal Call'!A:A,BRANCH!A:A,'Normal Call'!D:D)</f>
        <v>97430</v>
      </c>
      <c r="Q909" s="23">
        <f>SUMIF('Normal Call'!A:A,BRANCH!A:A,'Normal Call'!G:G)</f>
        <v>30</v>
      </c>
      <c r="R909" s="23">
        <f>SUMIF('Normal Call'!A:A,BRANCH!A:A,'Normal Call'!F:F)</f>
        <v>30</v>
      </c>
      <c r="S909" s="52">
        <f>SUMIF('Normal Call'!B:B,BRANCH!B:B,'Normal Call'!E:E)</f>
        <v>0</v>
      </c>
      <c r="T909" s="23">
        <f t="shared" si="44"/>
        <v>97400</v>
      </c>
    </row>
    <row r="910" spans="1:20" x14ac:dyDescent="0.25">
      <c r="A910" s="21">
        <v>973</v>
      </c>
      <c r="B910" s="33" t="s">
        <v>1455</v>
      </c>
      <c r="C910" s="34" t="s">
        <v>554</v>
      </c>
      <c r="D910" s="34" t="s">
        <v>362</v>
      </c>
      <c r="E910" s="22" t="s">
        <v>15</v>
      </c>
      <c r="F910" s="23">
        <f>SUMIF('Repledge Call'!A:A,BRANCH!A:A,'Repledge Call'!D:D)</f>
        <v>10699</v>
      </c>
      <c r="G910" s="23">
        <f>SUMIF('Repledge Call'!A:A,BRANCH!A:A,'Repledge Call'!G:G)</f>
        <v>0</v>
      </c>
      <c r="H910" s="23">
        <f>SUMIF('Repledge Call'!A:A,BRANCH!A:A,'Repledge Call'!F:F)</f>
        <v>0</v>
      </c>
      <c r="I910" s="52">
        <f>VLOOKUP(A:A,'Repledge Call'!A:E,5,0)</f>
        <v>0</v>
      </c>
      <c r="J910" s="23">
        <f t="shared" si="42"/>
        <v>10699</v>
      </c>
      <c r="K910" s="23" t="e">
        <f>SUMIF(#REF!,BRANCH!A:A,#REF!)</f>
        <v>#REF!</v>
      </c>
      <c r="L910" s="23" t="e">
        <f>SUMIF(#REF!,BRANCH!A:A,#REF!)</f>
        <v>#REF!</v>
      </c>
      <c r="M910" s="23" t="e">
        <f>SUMIF(#REF!,BRANCH!B:B,#REF!)</f>
        <v>#REF!</v>
      </c>
      <c r="N910" s="52" t="e">
        <f>SUMIF(#REF!,BRANCH!A:A,#REF!)</f>
        <v>#REF!</v>
      </c>
      <c r="O910" s="23" t="e">
        <f t="shared" si="43"/>
        <v>#REF!</v>
      </c>
      <c r="P910" s="23">
        <f>SUMIF('Normal Call'!A:A,BRANCH!A:A,'Normal Call'!D:D)</f>
        <v>95480</v>
      </c>
      <c r="Q910" s="23">
        <f>SUMIF('Normal Call'!A:A,BRANCH!A:A,'Normal Call'!G:G)</f>
        <v>44</v>
      </c>
      <c r="R910" s="23">
        <f>SUMIF('Normal Call'!A:A,BRANCH!A:A,'Normal Call'!F:F)</f>
        <v>12</v>
      </c>
      <c r="S910" s="52">
        <f>SUMIF('Normal Call'!B:B,BRANCH!B:B,'Normal Call'!E:E)</f>
        <v>32</v>
      </c>
      <c r="T910" s="23">
        <f t="shared" si="44"/>
        <v>95468</v>
      </c>
    </row>
    <row r="911" spans="1:20" x14ac:dyDescent="0.25">
      <c r="A911" s="21">
        <v>974</v>
      </c>
      <c r="B911" s="33" t="s">
        <v>1456</v>
      </c>
      <c r="C911" s="34" t="s">
        <v>380</v>
      </c>
      <c r="D911" s="34" t="s">
        <v>179</v>
      </c>
      <c r="E911" s="22" t="s">
        <v>16</v>
      </c>
      <c r="F911" s="23">
        <f>SUMIF('Repledge Call'!A:A,BRANCH!A:A,'Repledge Call'!D:D)</f>
        <v>5008</v>
      </c>
      <c r="G911" s="23">
        <f>SUMIF('Repledge Call'!A:A,BRANCH!A:A,'Repledge Call'!G:G)</f>
        <v>0</v>
      </c>
      <c r="H911" s="23">
        <f>SUMIF('Repledge Call'!A:A,BRANCH!A:A,'Repledge Call'!F:F)</f>
        <v>0</v>
      </c>
      <c r="I911" s="52">
        <f>VLOOKUP(A:A,'Repledge Call'!A:E,5,0)</f>
        <v>0</v>
      </c>
      <c r="J911" s="23">
        <f t="shared" si="42"/>
        <v>5008</v>
      </c>
      <c r="K911" s="23" t="e">
        <f>SUMIF(#REF!,BRANCH!A:A,#REF!)</f>
        <v>#REF!</v>
      </c>
      <c r="L911" s="23" t="e">
        <f>SUMIF(#REF!,BRANCH!A:A,#REF!)</f>
        <v>#REF!</v>
      </c>
      <c r="M911" s="23" t="e">
        <f>SUMIF(#REF!,BRANCH!B:B,#REF!)</f>
        <v>#REF!</v>
      </c>
      <c r="N911" s="52" t="e">
        <f>SUMIF(#REF!,BRANCH!A:A,#REF!)</f>
        <v>#REF!</v>
      </c>
      <c r="O911" s="23" t="e">
        <f t="shared" si="43"/>
        <v>#REF!</v>
      </c>
      <c r="P911" s="23">
        <f>SUMIF('Normal Call'!A:A,BRANCH!A:A,'Normal Call'!D:D)</f>
        <v>51691</v>
      </c>
      <c r="Q911" s="23">
        <f>SUMIF('Normal Call'!A:A,BRANCH!A:A,'Normal Call'!G:G)</f>
        <v>22</v>
      </c>
      <c r="R911" s="23">
        <f>SUMIF('Normal Call'!A:A,BRANCH!A:A,'Normal Call'!F:F)</f>
        <v>22</v>
      </c>
      <c r="S911" s="52">
        <f>SUMIF('Normal Call'!B:B,BRANCH!B:B,'Normal Call'!E:E)</f>
        <v>0</v>
      </c>
      <c r="T911" s="23">
        <f t="shared" si="44"/>
        <v>51669</v>
      </c>
    </row>
    <row r="912" spans="1:20" x14ac:dyDescent="0.25">
      <c r="A912" s="21">
        <v>975</v>
      </c>
      <c r="B912" s="33" t="s">
        <v>1457</v>
      </c>
      <c r="C912" s="34" t="s">
        <v>256</v>
      </c>
      <c r="D912" s="34" t="s">
        <v>248</v>
      </c>
      <c r="E912" s="22" t="s">
        <v>18</v>
      </c>
      <c r="F912" s="23">
        <f>SUMIF('Repledge Call'!A:A,BRANCH!A:A,'Repledge Call'!D:D)</f>
        <v>11925</v>
      </c>
      <c r="G912" s="23">
        <f>SUMIF('Repledge Call'!A:A,BRANCH!A:A,'Repledge Call'!G:G)</f>
        <v>0</v>
      </c>
      <c r="H912" s="23">
        <f>SUMIF('Repledge Call'!A:A,BRANCH!A:A,'Repledge Call'!F:F)</f>
        <v>0</v>
      </c>
      <c r="I912" s="52">
        <f>VLOOKUP(A:A,'Repledge Call'!A:E,5,0)</f>
        <v>0</v>
      </c>
      <c r="J912" s="23">
        <f t="shared" si="42"/>
        <v>11925</v>
      </c>
      <c r="K912" s="23" t="e">
        <f>SUMIF(#REF!,BRANCH!A:A,#REF!)</f>
        <v>#REF!</v>
      </c>
      <c r="L912" s="23" t="e">
        <f>SUMIF(#REF!,BRANCH!A:A,#REF!)</f>
        <v>#REF!</v>
      </c>
      <c r="M912" s="23" t="e">
        <f>SUMIF(#REF!,BRANCH!B:B,#REF!)</f>
        <v>#REF!</v>
      </c>
      <c r="N912" s="52" t="e">
        <f>SUMIF(#REF!,BRANCH!A:A,#REF!)</f>
        <v>#REF!</v>
      </c>
      <c r="O912" s="23" t="e">
        <f t="shared" si="43"/>
        <v>#REF!</v>
      </c>
      <c r="P912" s="23">
        <f>SUMIF('Normal Call'!A:A,BRANCH!A:A,'Normal Call'!D:D)</f>
        <v>130917</v>
      </c>
      <c r="Q912" s="23">
        <f>SUMIF('Normal Call'!A:A,BRANCH!A:A,'Normal Call'!G:G)</f>
        <v>42</v>
      </c>
      <c r="R912" s="23">
        <f>SUMIF('Normal Call'!A:A,BRANCH!A:A,'Normal Call'!F:F)</f>
        <v>0</v>
      </c>
      <c r="S912" s="52">
        <f>SUMIF('Normal Call'!B:B,BRANCH!B:B,'Normal Call'!E:E)</f>
        <v>42</v>
      </c>
      <c r="T912" s="23">
        <f t="shared" si="44"/>
        <v>130917</v>
      </c>
    </row>
    <row r="913" spans="1:20" x14ac:dyDescent="0.25">
      <c r="A913" s="21">
        <v>976</v>
      </c>
      <c r="B913" s="33" t="s">
        <v>1458</v>
      </c>
      <c r="C913" s="34" t="s">
        <v>106</v>
      </c>
      <c r="D913" s="34" t="s">
        <v>301</v>
      </c>
      <c r="E913" s="22" t="s">
        <v>20</v>
      </c>
      <c r="F913" s="23">
        <f>SUMIF('Repledge Call'!A:A,BRANCH!A:A,'Repledge Call'!D:D)</f>
        <v>10191</v>
      </c>
      <c r="G913" s="23">
        <f>SUMIF('Repledge Call'!A:A,BRANCH!A:A,'Repledge Call'!G:G)</f>
        <v>0</v>
      </c>
      <c r="H913" s="23">
        <f>SUMIF('Repledge Call'!A:A,BRANCH!A:A,'Repledge Call'!F:F)</f>
        <v>0</v>
      </c>
      <c r="I913" s="52">
        <f>VLOOKUP(A:A,'Repledge Call'!A:E,5,0)</f>
        <v>0</v>
      </c>
      <c r="J913" s="23">
        <f t="shared" si="42"/>
        <v>10191</v>
      </c>
      <c r="K913" s="23" t="e">
        <f>SUMIF(#REF!,BRANCH!A:A,#REF!)</f>
        <v>#REF!</v>
      </c>
      <c r="L913" s="23" t="e">
        <f>SUMIF(#REF!,BRANCH!A:A,#REF!)</f>
        <v>#REF!</v>
      </c>
      <c r="M913" s="23" t="e">
        <f>SUMIF(#REF!,BRANCH!B:B,#REF!)</f>
        <v>#REF!</v>
      </c>
      <c r="N913" s="52" t="e">
        <f>SUMIF(#REF!,BRANCH!A:A,#REF!)</f>
        <v>#REF!</v>
      </c>
      <c r="O913" s="23" t="e">
        <f t="shared" si="43"/>
        <v>#REF!</v>
      </c>
      <c r="P913" s="23">
        <f>SUMIF('Normal Call'!A:A,BRANCH!A:A,'Normal Call'!D:D)</f>
        <v>103477</v>
      </c>
      <c r="Q913" s="23">
        <f>SUMIF('Normal Call'!A:A,BRANCH!A:A,'Normal Call'!G:G)</f>
        <v>56</v>
      </c>
      <c r="R913" s="23">
        <f>SUMIF('Normal Call'!A:A,BRANCH!A:A,'Normal Call'!F:F)</f>
        <v>56</v>
      </c>
      <c r="S913" s="52">
        <f>SUMIF('Normal Call'!B:B,BRANCH!B:B,'Normal Call'!E:E)</f>
        <v>0</v>
      </c>
      <c r="T913" s="23">
        <f t="shared" si="44"/>
        <v>103421</v>
      </c>
    </row>
    <row r="914" spans="1:20" x14ac:dyDescent="0.25">
      <c r="A914" s="21">
        <v>977</v>
      </c>
      <c r="B914" s="33" t="s">
        <v>1459</v>
      </c>
      <c r="C914" s="34" t="s">
        <v>330</v>
      </c>
      <c r="D914" s="34" t="s">
        <v>141</v>
      </c>
      <c r="E914" s="22" t="s">
        <v>16</v>
      </c>
      <c r="F914" s="23">
        <f>SUMIF('Repledge Call'!A:A,BRANCH!A:A,'Repledge Call'!D:D)</f>
        <v>12222</v>
      </c>
      <c r="G914" s="23">
        <f>SUMIF('Repledge Call'!A:A,BRANCH!A:A,'Repledge Call'!G:G)</f>
        <v>0</v>
      </c>
      <c r="H914" s="23">
        <f>SUMIF('Repledge Call'!A:A,BRANCH!A:A,'Repledge Call'!F:F)</f>
        <v>0</v>
      </c>
      <c r="I914" s="52">
        <f>VLOOKUP(A:A,'Repledge Call'!A:E,5,0)</f>
        <v>0</v>
      </c>
      <c r="J914" s="23">
        <f t="shared" si="42"/>
        <v>12222</v>
      </c>
      <c r="K914" s="23" t="e">
        <f>SUMIF(#REF!,BRANCH!A:A,#REF!)</f>
        <v>#REF!</v>
      </c>
      <c r="L914" s="23" t="e">
        <f>SUMIF(#REF!,BRANCH!A:A,#REF!)</f>
        <v>#REF!</v>
      </c>
      <c r="M914" s="23" t="e">
        <f>SUMIF(#REF!,BRANCH!B:B,#REF!)</f>
        <v>#REF!</v>
      </c>
      <c r="N914" s="52" t="e">
        <f>SUMIF(#REF!,BRANCH!A:A,#REF!)</f>
        <v>#REF!</v>
      </c>
      <c r="O914" s="23" t="e">
        <f t="shared" si="43"/>
        <v>#REF!</v>
      </c>
      <c r="P914" s="23">
        <f>SUMIF('Normal Call'!A:A,BRANCH!A:A,'Normal Call'!D:D)</f>
        <v>119609</v>
      </c>
      <c r="Q914" s="23">
        <f>SUMIF('Normal Call'!A:A,BRANCH!A:A,'Normal Call'!G:G)</f>
        <v>41</v>
      </c>
      <c r="R914" s="23">
        <f>SUMIF('Normal Call'!A:A,BRANCH!A:A,'Normal Call'!F:F)</f>
        <v>41</v>
      </c>
      <c r="S914" s="52">
        <f>SUMIF('Normal Call'!B:B,BRANCH!B:B,'Normal Call'!E:E)</f>
        <v>0</v>
      </c>
      <c r="T914" s="23">
        <f t="shared" si="44"/>
        <v>119568</v>
      </c>
    </row>
    <row r="915" spans="1:20" x14ac:dyDescent="0.25">
      <c r="A915" s="21">
        <v>978</v>
      </c>
      <c r="B915" s="33" t="s">
        <v>1460</v>
      </c>
      <c r="C915" s="34" t="s">
        <v>272</v>
      </c>
      <c r="D915" s="34" t="s">
        <v>245</v>
      </c>
      <c r="E915" s="22" t="s">
        <v>20</v>
      </c>
      <c r="F915" s="23">
        <f>SUMIF('Repledge Call'!A:A,BRANCH!A:A,'Repledge Call'!D:D)</f>
        <v>9335</v>
      </c>
      <c r="G915" s="23">
        <f>SUMIF('Repledge Call'!A:A,BRANCH!A:A,'Repledge Call'!G:G)</f>
        <v>0</v>
      </c>
      <c r="H915" s="23">
        <f>SUMIF('Repledge Call'!A:A,BRANCH!A:A,'Repledge Call'!F:F)</f>
        <v>0</v>
      </c>
      <c r="I915" s="52">
        <f>VLOOKUP(A:A,'Repledge Call'!A:E,5,0)</f>
        <v>0</v>
      </c>
      <c r="J915" s="23">
        <f t="shared" si="42"/>
        <v>9335</v>
      </c>
      <c r="K915" s="23" t="e">
        <f>SUMIF(#REF!,BRANCH!A:A,#REF!)</f>
        <v>#REF!</v>
      </c>
      <c r="L915" s="23" t="e">
        <f>SUMIF(#REF!,BRANCH!A:A,#REF!)</f>
        <v>#REF!</v>
      </c>
      <c r="M915" s="23" t="e">
        <f>SUMIF(#REF!,BRANCH!B:B,#REF!)</f>
        <v>#REF!</v>
      </c>
      <c r="N915" s="52" t="e">
        <f>SUMIF(#REF!,BRANCH!A:A,#REF!)</f>
        <v>#REF!</v>
      </c>
      <c r="O915" s="23" t="e">
        <f t="shared" si="43"/>
        <v>#REF!</v>
      </c>
      <c r="P915" s="23">
        <f>SUMIF('Normal Call'!A:A,BRANCH!A:A,'Normal Call'!D:D)</f>
        <v>122046</v>
      </c>
      <c r="Q915" s="23">
        <f>SUMIF('Normal Call'!A:A,BRANCH!A:A,'Normal Call'!G:G)</f>
        <v>52</v>
      </c>
      <c r="R915" s="23">
        <f>SUMIF('Normal Call'!A:A,BRANCH!A:A,'Normal Call'!F:F)</f>
        <v>52</v>
      </c>
      <c r="S915" s="52">
        <f>SUMIF('Normal Call'!B:B,BRANCH!B:B,'Normal Call'!E:E)</f>
        <v>0</v>
      </c>
      <c r="T915" s="23">
        <f t="shared" si="44"/>
        <v>121994</v>
      </c>
    </row>
    <row r="916" spans="1:20" x14ac:dyDescent="0.25">
      <c r="A916" s="21">
        <v>979</v>
      </c>
      <c r="B916" s="33" t="s">
        <v>1461</v>
      </c>
      <c r="C916" s="34" t="s">
        <v>401</v>
      </c>
      <c r="D916" s="34" t="s">
        <v>173</v>
      </c>
      <c r="E916" s="22" t="s">
        <v>17</v>
      </c>
      <c r="F916" s="23">
        <f>SUMIF('Repledge Call'!A:A,BRANCH!A:A,'Repledge Call'!D:D)</f>
        <v>12463</v>
      </c>
      <c r="G916" s="23">
        <f>SUMIF('Repledge Call'!A:A,BRANCH!A:A,'Repledge Call'!G:G)</f>
        <v>1</v>
      </c>
      <c r="H916" s="23">
        <f>SUMIF('Repledge Call'!A:A,BRANCH!A:A,'Repledge Call'!F:F)</f>
        <v>1</v>
      </c>
      <c r="I916" s="52">
        <f>VLOOKUP(A:A,'Repledge Call'!A:E,5,0)</f>
        <v>0</v>
      </c>
      <c r="J916" s="23">
        <f t="shared" si="42"/>
        <v>12462</v>
      </c>
      <c r="K916" s="23" t="e">
        <f>SUMIF(#REF!,BRANCH!A:A,#REF!)</f>
        <v>#REF!</v>
      </c>
      <c r="L916" s="23" t="e">
        <f>SUMIF(#REF!,BRANCH!A:A,#REF!)</f>
        <v>#REF!</v>
      </c>
      <c r="M916" s="23" t="e">
        <f>SUMIF(#REF!,BRANCH!B:B,#REF!)</f>
        <v>#REF!</v>
      </c>
      <c r="N916" s="52" t="e">
        <f>SUMIF(#REF!,BRANCH!A:A,#REF!)</f>
        <v>#REF!</v>
      </c>
      <c r="O916" s="23" t="e">
        <f t="shared" si="43"/>
        <v>#REF!</v>
      </c>
      <c r="P916" s="23">
        <f>SUMIF('Normal Call'!A:A,BRANCH!A:A,'Normal Call'!D:D)</f>
        <v>131724</v>
      </c>
      <c r="Q916" s="23">
        <f>SUMIF('Normal Call'!A:A,BRANCH!A:A,'Normal Call'!G:G)</f>
        <v>73</v>
      </c>
      <c r="R916" s="23">
        <f>SUMIF('Normal Call'!A:A,BRANCH!A:A,'Normal Call'!F:F)</f>
        <v>73</v>
      </c>
      <c r="S916" s="52">
        <f>SUMIF('Normal Call'!B:B,BRANCH!B:B,'Normal Call'!E:E)</f>
        <v>0</v>
      </c>
      <c r="T916" s="23">
        <f t="shared" si="44"/>
        <v>131651</v>
      </c>
    </row>
    <row r="917" spans="1:20" x14ac:dyDescent="0.25">
      <c r="A917" s="21">
        <v>980</v>
      </c>
      <c r="B917" s="33" t="s">
        <v>1462</v>
      </c>
      <c r="C917" s="34" t="s">
        <v>483</v>
      </c>
      <c r="D917" s="34" t="s">
        <v>184</v>
      </c>
      <c r="E917" s="22" t="s">
        <v>15</v>
      </c>
      <c r="F917" s="23">
        <f>SUMIF('Repledge Call'!A:A,BRANCH!A:A,'Repledge Call'!D:D)</f>
        <v>28547</v>
      </c>
      <c r="G917" s="23">
        <f>SUMIF('Repledge Call'!A:A,BRANCH!A:A,'Repledge Call'!G:G)</f>
        <v>0</v>
      </c>
      <c r="H917" s="23">
        <f>SUMIF('Repledge Call'!A:A,BRANCH!A:A,'Repledge Call'!F:F)</f>
        <v>0</v>
      </c>
      <c r="I917" s="52">
        <f>VLOOKUP(A:A,'Repledge Call'!A:E,5,0)</f>
        <v>0</v>
      </c>
      <c r="J917" s="23">
        <f t="shared" si="42"/>
        <v>28547</v>
      </c>
      <c r="K917" s="23" t="e">
        <f>SUMIF(#REF!,BRANCH!A:A,#REF!)</f>
        <v>#REF!</v>
      </c>
      <c r="L917" s="23" t="e">
        <f>SUMIF(#REF!,BRANCH!A:A,#REF!)</f>
        <v>#REF!</v>
      </c>
      <c r="M917" s="23" t="e">
        <f>SUMIF(#REF!,BRANCH!B:B,#REF!)</f>
        <v>#REF!</v>
      </c>
      <c r="N917" s="52" t="e">
        <f>SUMIF(#REF!,BRANCH!A:A,#REF!)</f>
        <v>#REF!</v>
      </c>
      <c r="O917" s="23" t="e">
        <f t="shared" si="43"/>
        <v>#REF!</v>
      </c>
      <c r="P917" s="23">
        <f>SUMIF('Normal Call'!A:A,BRANCH!A:A,'Normal Call'!D:D)</f>
        <v>277731</v>
      </c>
      <c r="Q917" s="23">
        <f>SUMIF('Normal Call'!A:A,BRANCH!A:A,'Normal Call'!G:G)</f>
        <v>124</v>
      </c>
      <c r="R917" s="23">
        <f>SUMIF('Normal Call'!A:A,BRANCH!A:A,'Normal Call'!F:F)</f>
        <v>124</v>
      </c>
      <c r="S917" s="52">
        <f>SUMIF('Normal Call'!B:B,BRANCH!B:B,'Normal Call'!E:E)</f>
        <v>0</v>
      </c>
      <c r="T917" s="23">
        <f t="shared" si="44"/>
        <v>277607</v>
      </c>
    </row>
    <row r="918" spans="1:20" x14ac:dyDescent="0.25">
      <c r="A918" s="21">
        <v>2052</v>
      </c>
      <c r="B918" s="33" t="s">
        <v>1463</v>
      </c>
      <c r="C918" s="34" t="s">
        <v>111</v>
      </c>
      <c r="D918" s="34" t="s">
        <v>112</v>
      </c>
      <c r="E918" s="22" t="s">
        <v>17</v>
      </c>
      <c r="F918" s="23">
        <f>SUMIF('Repledge Call'!A:A,BRANCH!A:A,'Repledge Call'!D:D)</f>
        <v>25605</v>
      </c>
      <c r="G918" s="23">
        <f>SUMIF('Repledge Call'!A:A,BRANCH!A:A,'Repledge Call'!G:G)</f>
        <v>0</v>
      </c>
      <c r="H918" s="23">
        <f>SUMIF('Repledge Call'!A:A,BRANCH!A:A,'Repledge Call'!F:F)</f>
        <v>0</v>
      </c>
      <c r="I918" s="52">
        <f>VLOOKUP(A:A,'Repledge Call'!A:E,5,0)</f>
        <v>0</v>
      </c>
      <c r="J918" s="23">
        <f t="shared" si="42"/>
        <v>25605</v>
      </c>
      <c r="K918" s="23" t="e">
        <f>SUMIF(#REF!,BRANCH!A:A,#REF!)</f>
        <v>#REF!</v>
      </c>
      <c r="L918" s="23" t="e">
        <f>SUMIF(#REF!,BRANCH!A:A,#REF!)</f>
        <v>#REF!</v>
      </c>
      <c r="M918" s="23" t="e">
        <f>SUMIF(#REF!,BRANCH!B:B,#REF!)</f>
        <v>#REF!</v>
      </c>
      <c r="N918" s="52" t="e">
        <f>SUMIF(#REF!,BRANCH!A:A,#REF!)</f>
        <v>#REF!</v>
      </c>
      <c r="O918" s="23" t="e">
        <f t="shared" si="43"/>
        <v>#REF!</v>
      </c>
      <c r="P918" s="23">
        <f>SUMIF('Normal Call'!A:A,BRANCH!A:A,'Normal Call'!D:D)</f>
        <v>293612</v>
      </c>
      <c r="Q918" s="23">
        <f>SUMIF('Normal Call'!A:A,BRANCH!A:A,'Normal Call'!G:G)</f>
        <v>160</v>
      </c>
      <c r="R918" s="23">
        <f>SUMIF('Normal Call'!A:A,BRANCH!A:A,'Normal Call'!F:F)</f>
        <v>160</v>
      </c>
      <c r="S918" s="52">
        <f>SUMIF('Normal Call'!B:B,BRANCH!B:B,'Normal Call'!E:E)</f>
        <v>0</v>
      </c>
      <c r="T918" s="23">
        <f t="shared" si="44"/>
        <v>293452</v>
      </c>
    </row>
    <row r="919" spans="1:20" x14ac:dyDescent="0.25">
      <c r="A919" s="21">
        <v>982</v>
      </c>
      <c r="B919" s="33" t="s">
        <v>1464</v>
      </c>
      <c r="C919" s="34" t="s">
        <v>541</v>
      </c>
      <c r="D919" s="34" t="s">
        <v>193</v>
      </c>
      <c r="E919" s="22" t="s">
        <v>20</v>
      </c>
      <c r="F919" s="23">
        <f>SUMIF('Repledge Call'!A:A,BRANCH!A:A,'Repledge Call'!D:D)</f>
        <v>6680</v>
      </c>
      <c r="G919" s="23">
        <f>SUMIF('Repledge Call'!A:A,BRANCH!A:A,'Repledge Call'!G:G)</f>
        <v>0</v>
      </c>
      <c r="H919" s="23">
        <f>SUMIF('Repledge Call'!A:A,BRANCH!A:A,'Repledge Call'!F:F)</f>
        <v>0</v>
      </c>
      <c r="I919" s="52">
        <f>VLOOKUP(A:A,'Repledge Call'!A:E,5,0)</f>
        <v>0</v>
      </c>
      <c r="J919" s="23">
        <f t="shared" si="42"/>
        <v>6680</v>
      </c>
      <c r="K919" s="23" t="e">
        <f>SUMIF(#REF!,BRANCH!A:A,#REF!)</f>
        <v>#REF!</v>
      </c>
      <c r="L919" s="23" t="e">
        <f>SUMIF(#REF!,BRANCH!A:A,#REF!)</f>
        <v>#REF!</v>
      </c>
      <c r="M919" s="23" t="e">
        <f>SUMIF(#REF!,BRANCH!B:B,#REF!)</f>
        <v>#REF!</v>
      </c>
      <c r="N919" s="52" t="e">
        <f>SUMIF(#REF!,BRANCH!A:A,#REF!)</f>
        <v>#REF!</v>
      </c>
      <c r="O919" s="23" t="e">
        <f t="shared" si="43"/>
        <v>#REF!</v>
      </c>
      <c r="P919" s="23">
        <f>SUMIF('Normal Call'!A:A,BRANCH!A:A,'Normal Call'!D:D)</f>
        <v>73934</v>
      </c>
      <c r="Q919" s="23">
        <f>SUMIF('Normal Call'!A:A,BRANCH!A:A,'Normal Call'!G:G)</f>
        <v>29</v>
      </c>
      <c r="R919" s="23">
        <f>SUMIF('Normal Call'!A:A,BRANCH!A:A,'Normal Call'!F:F)</f>
        <v>23</v>
      </c>
      <c r="S919" s="52">
        <f>SUMIF('Normal Call'!B:B,BRANCH!B:B,'Normal Call'!E:E)</f>
        <v>6</v>
      </c>
      <c r="T919" s="23">
        <f t="shared" si="44"/>
        <v>73911</v>
      </c>
    </row>
    <row r="920" spans="1:20" x14ac:dyDescent="0.25">
      <c r="A920" s="21">
        <v>983</v>
      </c>
      <c r="B920" s="33" t="s">
        <v>1465</v>
      </c>
      <c r="C920" s="34" t="s">
        <v>138</v>
      </c>
      <c r="D920" s="34" t="s">
        <v>139</v>
      </c>
      <c r="E920" s="22" t="s">
        <v>16</v>
      </c>
      <c r="F920" s="23">
        <f>SUMIF('Repledge Call'!A:A,BRANCH!A:A,'Repledge Call'!D:D)</f>
        <v>16093</v>
      </c>
      <c r="G920" s="23">
        <f>SUMIF('Repledge Call'!A:A,BRANCH!A:A,'Repledge Call'!G:G)</f>
        <v>1</v>
      </c>
      <c r="H920" s="23">
        <f>SUMIF('Repledge Call'!A:A,BRANCH!A:A,'Repledge Call'!F:F)</f>
        <v>1</v>
      </c>
      <c r="I920" s="52">
        <f>VLOOKUP(A:A,'Repledge Call'!A:E,5,0)</f>
        <v>0</v>
      </c>
      <c r="J920" s="23">
        <f t="shared" si="42"/>
        <v>16092</v>
      </c>
      <c r="K920" s="23" t="e">
        <f>SUMIF(#REF!,BRANCH!A:A,#REF!)</f>
        <v>#REF!</v>
      </c>
      <c r="L920" s="23" t="e">
        <f>SUMIF(#REF!,BRANCH!A:A,#REF!)</f>
        <v>#REF!</v>
      </c>
      <c r="M920" s="23" t="e">
        <f>SUMIF(#REF!,BRANCH!B:B,#REF!)</f>
        <v>#REF!</v>
      </c>
      <c r="N920" s="52" t="e">
        <f>SUMIF(#REF!,BRANCH!A:A,#REF!)</f>
        <v>#REF!</v>
      </c>
      <c r="O920" s="23" t="e">
        <f t="shared" si="43"/>
        <v>#REF!</v>
      </c>
      <c r="P920" s="23">
        <f>SUMIF('Normal Call'!A:A,BRANCH!A:A,'Normal Call'!D:D)</f>
        <v>160434</v>
      </c>
      <c r="Q920" s="23">
        <f>SUMIF('Normal Call'!A:A,BRANCH!A:A,'Normal Call'!G:G)</f>
        <v>66</v>
      </c>
      <c r="R920" s="23">
        <f>SUMIF('Normal Call'!A:A,BRANCH!A:A,'Normal Call'!F:F)</f>
        <v>66</v>
      </c>
      <c r="S920" s="52">
        <f>SUMIF('Normal Call'!B:B,BRANCH!B:B,'Normal Call'!E:E)</f>
        <v>0</v>
      </c>
      <c r="T920" s="23">
        <f t="shared" si="44"/>
        <v>160368</v>
      </c>
    </row>
    <row r="921" spans="1:20" x14ac:dyDescent="0.25">
      <c r="A921" s="21">
        <v>984</v>
      </c>
      <c r="B921" s="33" t="s">
        <v>1466</v>
      </c>
      <c r="C921" s="34" t="s">
        <v>371</v>
      </c>
      <c r="D921" s="34" t="s">
        <v>372</v>
      </c>
      <c r="E921" s="22" t="s">
        <v>15</v>
      </c>
      <c r="F921" s="23">
        <f>SUMIF('Repledge Call'!A:A,BRANCH!A:A,'Repledge Call'!D:D)</f>
        <v>4785</v>
      </c>
      <c r="G921" s="23">
        <f>SUMIF('Repledge Call'!A:A,BRANCH!A:A,'Repledge Call'!G:G)</f>
        <v>0</v>
      </c>
      <c r="H921" s="23">
        <f>SUMIF('Repledge Call'!A:A,BRANCH!A:A,'Repledge Call'!F:F)</f>
        <v>0</v>
      </c>
      <c r="I921" s="52">
        <f>VLOOKUP(A:A,'Repledge Call'!A:E,5,0)</f>
        <v>0</v>
      </c>
      <c r="J921" s="23">
        <f t="shared" si="42"/>
        <v>4785</v>
      </c>
      <c r="K921" s="23" t="e">
        <f>SUMIF(#REF!,BRANCH!A:A,#REF!)</f>
        <v>#REF!</v>
      </c>
      <c r="L921" s="23" t="e">
        <f>SUMIF(#REF!,BRANCH!A:A,#REF!)</f>
        <v>#REF!</v>
      </c>
      <c r="M921" s="23" t="e">
        <f>SUMIF(#REF!,BRANCH!B:B,#REF!)</f>
        <v>#REF!</v>
      </c>
      <c r="N921" s="52" t="e">
        <f>SUMIF(#REF!,BRANCH!A:A,#REF!)</f>
        <v>#REF!</v>
      </c>
      <c r="O921" s="23" t="e">
        <f t="shared" si="43"/>
        <v>#REF!</v>
      </c>
      <c r="P921" s="23">
        <f>SUMIF('Normal Call'!A:A,BRANCH!A:A,'Normal Call'!D:D)</f>
        <v>48514</v>
      </c>
      <c r="Q921" s="23">
        <f>SUMIF('Normal Call'!A:A,BRANCH!A:A,'Normal Call'!G:G)</f>
        <v>9</v>
      </c>
      <c r="R921" s="23">
        <f>SUMIF('Normal Call'!A:A,BRANCH!A:A,'Normal Call'!F:F)</f>
        <v>9</v>
      </c>
      <c r="S921" s="52">
        <f>SUMIF('Normal Call'!B:B,BRANCH!B:B,'Normal Call'!E:E)</f>
        <v>0</v>
      </c>
      <c r="T921" s="23">
        <f t="shared" si="44"/>
        <v>48505</v>
      </c>
    </row>
    <row r="922" spans="1:20" x14ac:dyDescent="0.25">
      <c r="A922" s="21">
        <v>985</v>
      </c>
      <c r="B922" s="33" t="s">
        <v>530</v>
      </c>
      <c r="C922" s="34" t="s">
        <v>530</v>
      </c>
      <c r="D922" s="34" t="s">
        <v>439</v>
      </c>
      <c r="E922" s="22" t="s">
        <v>14</v>
      </c>
      <c r="F922" s="23">
        <f>SUMIF('Repledge Call'!A:A,BRANCH!A:A,'Repledge Call'!D:D)</f>
        <v>10399</v>
      </c>
      <c r="G922" s="23">
        <f>SUMIF('Repledge Call'!A:A,BRANCH!A:A,'Repledge Call'!G:G)</f>
        <v>0</v>
      </c>
      <c r="H922" s="23">
        <f>SUMIF('Repledge Call'!A:A,BRANCH!A:A,'Repledge Call'!F:F)</f>
        <v>0</v>
      </c>
      <c r="I922" s="52">
        <f>VLOOKUP(A:A,'Repledge Call'!A:E,5,0)</f>
        <v>0</v>
      </c>
      <c r="J922" s="23">
        <f t="shared" si="42"/>
        <v>10399</v>
      </c>
      <c r="K922" s="23" t="e">
        <f>SUMIF(#REF!,BRANCH!A:A,#REF!)</f>
        <v>#REF!</v>
      </c>
      <c r="L922" s="23" t="e">
        <f>SUMIF(#REF!,BRANCH!A:A,#REF!)</f>
        <v>#REF!</v>
      </c>
      <c r="M922" s="23" t="e">
        <f>SUMIF(#REF!,BRANCH!B:B,#REF!)</f>
        <v>#REF!</v>
      </c>
      <c r="N922" s="52" t="e">
        <f>SUMIF(#REF!,BRANCH!A:A,#REF!)</f>
        <v>#REF!</v>
      </c>
      <c r="O922" s="23" t="e">
        <f t="shared" si="43"/>
        <v>#REF!</v>
      </c>
      <c r="P922" s="23">
        <f>SUMIF('Normal Call'!A:A,BRANCH!A:A,'Normal Call'!D:D)</f>
        <v>107592</v>
      </c>
      <c r="Q922" s="23">
        <f>SUMIF('Normal Call'!A:A,BRANCH!A:A,'Normal Call'!G:G)</f>
        <v>27</v>
      </c>
      <c r="R922" s="23">
        <f>SUMIF('Normal Call'!A:A,BRANCH!A:A,'Normal Call'!F:F)</f>
        <v>27</v>
      </c>
      <c r="S922" s="52">
        <f>SUMIF('Normal Call'!B:B,BRANCH!B:B,'Normal Call'!E:E)</f>
        <v>0</v>
      </c>
      <c r="T922" s="23">
        <f t="shared" si="44"/>
        <v>107565</v>
      </c>
    </row>
    <row r="923" spans="1:20" x14ac:dyDescent="0.25">
      <c r="A923" s="21">
        <v>986</v>
      </c>
      <c r="B923" s="33" t="s">
        <v>1467</v>
      </c>
      <c r="C923" s="34" t="s">
        <v>422</v>
      </c>
      <c r="D923" s="34" t="s">
        <v>280</v>
      </c>
      <c r="E923" s="22" t="s">
        <v>16</v>
      </c>
      <c r="F923" s="23">
        <f>SUMIF('Repledge Call'!A:A,BRANCH!A:A,'Repledge Call'!D:D)</f>
        <v>15493</v>
      </c>
      <c r="G923" s="23">
        <f>SUMIF('Repledge Call'!A:A,BRANCH!A:A,'Repledge Call'!G:G)</f>
        <v>0</v>
      </c>
      <c r="H923" s="23">
        <f>SUMIF('Repledge Call'!A:A,BRANCH!A:A,'Repledge Call'!F:F)</f>
        <v>0</v>
      </c>
      <c r="I923" s="52">
        <f>VLOOKUP(A:A,'Repledge Call'!A:E,5,0)</f>
        <v>0</v>
      </c>
      <c r="J923" s="23">
        <f t="shared" si="42"/>
        <v>15493</v>
      </c>
      <c r="K923" s="23" t="e">
        <f>SUMIF(#REF!,BRANCH!A:A,#REF!)</f>
        <v>#REF!</v>
      </c>
      <c r="L923" s="23" t="e">
        <f>SUMIF(#REF!,BRANCH!A:A,#REF!)</f>
        <v>#REF!</v>
      </c>
      <c r="M923" s="23" t="e">
        <f>SUMIF(#REF!,BRANCH!B:B,#REF!)</f>
        <v>#REF!</v>
      </c>
      <c r="N923" s="52" t="e">
        <f>SUMIF(#REF!,BRANCH!A:A,#REF!)</f>
        <v>#REF!</v>
      </c>
      <c r="O923" s="23" t="e">
        <f t="shared" si="43"/>
        <v>#REF!</v>
      </c>
      <c r="P923" s="23">
        <f>SUMIF('Normal Call'!A:A,BRANCH!A:A,'Normal Call'!D:D)</f>
        <v>147271</v>
      </c>
      <c r="Q923" s="23">
        <f>SUMIF('Normal Call'!A:A,BRANCH!A:A,'Normal Call'!G:G)</f>
        <v>56</v>
      </c>
      <c r="R923" s="23">
        <f>SUMIF('Normal Call'!A:A,BRANCH!A:A,'Normal Call'!F:F)</f>
        <v>56</v>
      </c>
      <c r="S923" s="52">
        <f>SUMIF('Normal Call'!B:B,BRANCH!B:B,'Normal Call'!E:E)</f>
        <v>0</v>
      </c>
      <c r="T923" s="23">
        <f t="shared" si="44"/>
        <v>147215</v>
      </c>
    </row>
    <row r="924" spans="1:20" x14ac:dyDescent="0.25">
      <c r="A924" s="21">
        <v>987</v>
      </c>
      <c r="B924" s="33" t="s">
        <v>1468</v>
      </c>
      <c r="C924" s="34" t="s">
        <v>276</v>
      </c>
      <c r="D924" s="34" t="s">
        <v>184</v>
      </c>
      <c r="E924" s="22" t="s">
        <v>15</v>
      </c>
      <c r="F924" s="23">
        <f>SUMIF('Repledge Call'!A:A,BRANCH!A:A,'Repledge Call'!D:D)</f>
        <v>16865</v>
      </c>
      <c r="G924" s="23">
        <f>SUMIF('Repledge Call'!A:A,BRANCH!A:A,'Repledge Call'!G:G)</f>
        <v>0</v>
      </c>
      <c r="H924" s="23">
        <f>SUMIF('Repledge Call'!A:A,BRANCH!A:A,'Repledge Call'!F:F)</f>
        <v>0</v>
      </c>
      <c r="I924" s="52">
        <f>VLOOKUP(A:A,'Repledge Call'!A:E,5,0)</f>
        <v>0</v>
      </c>
      <c r="J924" s="23">
        <f t="shared" si="42"/>
        <v>16865</v>
      </c>
      <c r="K924" s="23" t="e">
        <f>SUMIF(#REF!,BRANCH!A:A,#REF!)</f>
        <v>#REF!</v>
      </c>
      <c r="L924" s="23" t="e">
        <f>SUMIF(#REF!,BRANCH!A:A,#REF!)</f>
        <v>#REF!</v>
      </c>
      <c r="M924" s="23" t="e">
        <f>SUMIF(#REF!,BRANCH!B:B,#REF!)</f>
        <v>#REF!</v>
      </c>
      <c r="N924" s="52" t="e">
        <f>SUMIF(#REF!,BRANCH!A:A,#REF!)</f>
        <v>#REF!</v>
      </c>
      <c r="O924" s="23" t="e">
        <f t="shared" si="43"/>
        <v>#REF!</v>
      </c>
      <c r="P924" s="23">
        <f>SUMIF('Normal Call'!A:A,BRANCH!A:A,'Normal Call'!D:D)</f>
        <v>174204</v>
      </c>
      <c r="Q924" s="23">
        <f>SUMIF('Normal Call'!A:A,BRANCH!A:A,'Normal Call'!G:G)</f>
        <v>80</v>
      </c>
      <c r="R924" s="23">
        <f>SUMIF('Normal Call'!A:A,BRANCH!A:A,'Normal Call'!F:F)</f>
        <v>80</v>
      </c>
      <c r="S924" s="52">
        <f>SUMIF('Normal Call'!B:B,BRANCH!B:B,'Normal Call'!E:E)</f>
        <v>0</v>
      </c>
      <c r="T924" s="23">
        <f t="shared" si="44"/>
        <v>174124</v>
      </c>
    </row>
    <row r="925" spans="1:20" x14ac:dyDescent="0.25">
      <c r="A925" s="21">
        <v>280</v>
      </c>
      <c r="B925" s="33" t="s">
        <v>1469</v>
      </c>
      <c r="C925" s="34" t="s">
        <v>155</v>
      </c>
      <c r="D925" s="34" t="s">
        <v>112</v>
      </c>
      <c r="E925" s="22" t="s">
        <v>17</v>
      </c>
      <c r="F925" s="23">
        <f>SUMIF('Repledge Call'!A:A,BRANCH!A:A,'Repledge Call'!D:D)</f>
        <v>12722</v>
      </c>
      <c r="G925" s="23">
        <f>SUMIF('Repledge Call'!A:A,BRANCH!A:A,'Repledge Call'!G:G)</f>
        <v>1</v>
      </c>
      <c r="H925" s="23">
        <f>SUMIF('Repledge Call'!A:A,BRANCH!A:A,'Repledge Call'!F:F)</f>
        <v>1</v>
      </c>
      <c r="I925" s="52">
        <f>VLOOKUP(A:A,'Repledge Call'!A:E,5,0)</f>
        <v>0</v>
      </c>
      <c r="J925" s="23">
        <f t="shared" si="42"/>
        <v>12721</v>
      </c>
      <c r="K925" s="23" t="e">
        <f>SUMIF(#REF!,BRANCH!A:A,#REF!)</f>
        <v>#REF!</v>
      </c>
      <c r="L925" s="23" t="e">
        <f>SUMIF(#REF!,BRANCH!A:A,#REF!)</f>
        <v>#REF!</v>
      </c>
      <c r="M925" s="23" t="e">
        <f>SUMIF(#REF!,BRANCH!B:B,#REF!)</f>
        <v>#REF!</v>
      </c>
      <c r="N925" s="52" t="e">
        <f>SUMIF(#REF!,BRANCH!A:A,#REF!)</f>
        <v>#REF!</v>
      </c>
      <c r="O925" s="23" t="e">
        <f t="shared" si="43"/>
        <v>#REF!</v>
      </c>
      <c r="P925" s="23">
        <f>SUMIF('Normal Call'!A:A,BRANCH!A:A,'Normal Call'!D:D)</f>
        <v>135741</v>
      </c>
      <c r="Q925" s="23">
        <f>SUMIF('Normal Call'!A:A,BRANCH!A:A,'Normal Call'!G:G)</f>
        <v>69</v>
      </c>
      <c r="R925" s="23">
        <f>SUMIF('Normal Call'!A:A,BRANCH!A:A,'Normal Call'!F:F)</f>
        <v>69</v>
      </c>
      <c r="S925" s="52">
        <f>SUMIF('Normal Call'!B:B,BRANCH!B:B,'Normal Call'!E:E)</f>
        <v>0</v>
      </c>
      <c r="T925" s="23">
        <f t="shared" si="44"/>
        <v>135672</v>
      </c>
    </row>
    <row r="926" spans="1:20" x14ac:dyDescent="0.25">
      <c r="A926" s="21">
        <v>990</v>
      </c>
      <c r="B926" s="33" t="s">
        <v>1470</v>
      </c>
      <c r="C926" s="34" t="s">
        <v>53</v>
      </c>
      <c r="D926" s="34" t="s">
        <v>362</v>
      </c>
      <c r="E926" s="22" t="s">
        <v>15</v>
      </c>
      <c r="F926" s="23">
        <f>SUMIF('Repledge Call'!A:A,BRANCH!A:A,'Repledge Call'!D:D)</f>
        <v>7440</v>
      </c>
      <c r="G926" s="23">
        <f>SUMIF('Repledge Call'!A:A,BRANCH!A:A,'Repledge Call'!G:G)</f>
        <v>0</v>
      </c>
      <c r="H926" s="23">
        <f>SUMIF('Repledge Call'!A:A,BRANCH!A:A,'Repledge Call'!F:F)</f>
        <v>0</v>
      </c>
      <c r="I926" s="52">
        <f>VLOOKUP(A:A,'Repledge Call'!A:E,5,0)</f>
        <v>0</v>
      </c>
      <c r="J926" s="23">
        <f t="shared" si="42"/>
        <v>7440</v>
      </c>
      <c r="K926" s="23" t="e">
        <f>SUMIF(#REF!,BRANCH!A:A,#REF!)</f>
        <v>#REF!</v>
      </c>
      <c r="L926" s="23" t="e">
        <f>SUMIF(#REF!,BRANCH!A:A,#REF!)</f>
        <v>#REF!</v>
      </c>
      <c r="M926" s="23" t="e">
        <f>SUMIF(#REF!,BRANCH!B:B,#REF!)</f>
        <v>#REF!</v>
      </c>
      <c r="N926" s="52" t="e">
        <f>SUMIF(#REF!,BRANCH!A:A,#REF!)</f>
        <v>#REF!</v>
      </c>
      <c r="O926" s="23" t="e">
        <f t="shared" si="43"/>
        <v>#REF!</v>
      </c>
      <c r="P926" s="23">
        <f>SUMIF('Normal Call'!A:A,BRANCH!A:A,'Normal Call'!D:D)</f>
        <v>70351</v>
      </c>
      <c r="Q926" s="23">
        <f>SUMIF('Normal Call'!A:A,BRANCH!A:A,'Normal Call'!G:G)</f>
        <v>17</v>
      </c>
      <c r="R926" s="23">
        <f>SUMIF('Normal Call'!A:A,BRANCH!A:A,'Normal Call'!F:F)</f>
        <v>17</v>
      </c>
      <c r="S926" s="52">
        <f>SUMIF('Normal Call'!B:B,BRANCH!B:B,'Normal Call'!E:E)</f>
        <v>0</v>
      </c>
      <c r="T926" s="23">
        <f t="shared" si="44"/>
        <v>70334</v>
      </c>
    </row>
    <row r="927" spans="1:20" x14ac:dyDescent="0.25">
      <c r="A927" s="21">
        <v>991</v>
      </c>
      <c r="B927" s="33" t="s">
        <v>1471</v>
      </c>
      <c r="C927" s="34" t="s">
        <v>352</v>
      </c>
      <c r="D927" s="34" t="s">
        <v>146</v>
      </c>
      <c r="E927" s="22" t="s">
        <v>15</v>
      </c>
      <c r="F927" s="23">
        <f>SUMIF('Repledge Call'!A:A,BRANCH!A:A,'Repledge Call'!D:D)</f>
        <v>14067</v>
      </c>
      <c r="G927" s="23">
        <f>SUMIF('Repledge Call'!A:A,BRANCH!A:A,'Repledge Call'!G:G)</f>
        <v>0</v>
      </c>
      <c r="H927" s="23">
        <f>SUMIF('Repledge Call'!A:A,BRANCH!A:A,'Repledge Call'!F:F)</f>
        <v>0</v>
      </c>
      <c r="I927" s="52">
        <f>VLOOKUP(A:A,'Repledge Call'!A:E,5,0)</f>
        <v>0</v>
      </c>
      <c r="J927" s="23">
        <f t="shared" si="42"/>
        <v>14067</v>
      </c>
      <c r="K927" s="23" t="e">
        <f>SUMIF(#REF!,BRANCH!A:A,#REF!)</f>
        <v>#REF!</v>
      </c>
      <c r="L927" s="23" t="e">
        <f>SUMIF(#REF!,BRANCH!A:A,#REF!)</f>
        <v>#REF!</v>
      </c>
      <c r="M927" s="23" t="e">
        <f>SUMIF(#REF!,BRANCH!B:B,#REF!)</f>
        <v>#REF!</v>
      </c>
      <c r="N927" s="52" t="e">
        <f>SUMIF(#REF!,BRANCH!A:A,#REF!)</f>
        <v>#REF!</v>
      </c>
      <c r="O927" s="23" t="e">
        <f t="shared" si="43"/>
        <v>#REF!</v>
      </c>
      <c r="P927" s="23">
        <f>SUMIF('Normal Call'!A:A,BRANCH!A:A,'Normal Call'!D:D)</f>
        <v>142329</v>
      </c>
      <c r="Q927" s="23">
        <f>SUMIF('Normal Call'!A:A,BRANCH!A:A,'Normal Call'!G:G)</f>
        <v>49</v>
      </c>
      <c r="R927" s="23">
        <f>SUMIF('Normal Call'!A:A,BRANCH!A:A,'Normal Call'!F:F)</f>
        <v>49</v>
      </c>
      <c r="S927" s="52">
        <f>SUMIF('Normal Call'!B:B,BRANCH!B:B,'Normal Call'!E:E)</f>
        <v>0</v>
      </c>
      <c r="T927" s="23">
        <f t="shared" si="44"/>
        <v>142280</v>
      </c>
    </row>
    <row r="928" spans="1:20" x14ac:dyDescent="0.25">
      <c r="A928" s="21">
        <v>992</v>
      </c>
      <c r="B928" s="33" t="s">
        <v>1472</v>
      </c>
      <c r="C928" s="34" t="s">
        <v>48</v>
      </c>
      <c r="D928" s="34" t="s">
        <v>215</v>
      </c>
      <c r="E928" s="22" t="s">
        <v>15</v>
      </c>
      <c r="F928" s="23">
        <f>SUMIF('Repledge Call'!A:A,BRANCH!A:A,'Repledge Call'!D:D)</f>
        <v>9151</v>
      </c>
      <c r="G928" s="23">
        <f>SUMIF('Repledge Call'!A:A,BRANCH!A:A,'Repledge Call'!G:G)</f>
        <v>0</v>
      </c>
      <c r="H928" s="23">
        <f>SUMIF('Repledge Call'!A:A,BRANCH!A:A,'Repledge Call'!F:F)</f>
        <v>0</v>
      </c>
      <c r="I928" s="52">
        <f>VLOOKUP(A:A,'Repledge Call'!A:E,5,0)</f>
        <v>0</v>
      </c>
      <c r="J928" s="23">
        <f t="shared" si="42"/>
        <v>9151</v>
      </c>
      <c r="K928" s="23" t="e">
        <f>SUMIF(#REF!,BRANCH!A:A,#REF!)</f>
        <v>#REF!</v>
      </c>
      <c r="L928" s="23" t="e">
        <f>SUMIF(#REF!,BRANCH!A:A,#REF!)</f>
        <v>#REF!</v>
      </c>
      <c r="M928" s="23" t="e">
        <f>SUMIF(#REF!,BRANCH!B:B,#REF!)</f>
        <v>#REF!</v>
      </c>
      <c r="N928" s="52" t="e">
        <f>SUMIF(#REF!,BRANCH!A:A,#REF!)</f>
        <v>#REF!</v>
      </c>
      <c r="O928" s="23" t="e">
        <f t="shared" si="43"/>
        <v>#REF!</v>
      </c>
      <c r="P928" s="23">
        <f>SUMIF('Normal Call'!A:A,BRANCH!A:A,'Normal Call'!D:D)</f>
        <v>97082</v>
      </c>
      <c r="Q928" s="23">
        <f>SUMIF('Normal Call'!A:A,BRANCH!A:A,'Normal Call'!G:G)</f>
        <v>45</v>
      </c>
      <c r="R928" s="23">
        <f>SUMIF('Normal Call'!A:A,BRANCH!A:A,'Normal Call'!F:F)</f>
        <v>45</v>
      </c>
      <c r="S928" s="52">
        <f>SUMIF('Normal Call'!B:B,BRANCH!B:B,'Normal Call'!E:E)</f>
        <v>0</v>
      </c>
      <c r="T928" s="23">
        <f t="shared" si="44"/>
        <v>97037</v>
      </c>
    </row>
    <row r="929" spans="1:20" x14ac:dyDescent="0.25">
      <c r="A929" s="21">
        <v>993</v>
      </c>
      <c r="B929" s="33" t="s">
        <v>1473</v>
      </c>
      <c r="C929" s="34" t="s">
        <v>190</v>
      </c>
      <c r="D929" s="34" t="s">
        <v>120</v>
      </c>
      <c r="E929" s="22" t="s">
        <v>16</v>
      </c>
      <c r="F929" s="23">
        <f>SUMIF('Repledge Call'!A:A,BRANCH!A:A,'Repledge Call'!D:D)</f>
        <v>6046</v>
      </c>
      <c r="G929" s="23">
        <f>SUMIF('Repledge Call'!A:A,BRANCH!A:A,'Repledge Call'!G:G)</f>
        <v>0</v>
      </c>
      <c r="H929" s="23">
        <f>SUMIF('Repledge Call'!A:A,BRANCH!A:A,'Repledge Call'!F:F)</f>
        <v>0</v>
      </c>
      <c r="I929" s="52">
        <f>VLOOKUP(A:A,'Repledge Call'!A:E,5,0)</f>
        <v>0</v>
      </c>
      <c r="J929" s="23">
        <f t="shared" si="42"/>
        <v>6046</v>
      </c>
      <c r="K929" s="23" t="e">
        <f>SUMIF(#REF!,BRANCH!A:A,#REF!)</f>
        <v>#REF!</v>
      </c>
      <c r="L929" s="23" t="e">
        <f>SUMIF(#REF!,BRANCH!A:A,#REF!)</f>
        <v>#REF!</v>
      </c>
      <c r="M929" s="23" t="e">
        <f>SUMIF(#REF!,BRANCH!B:B,#REF!)</f>
        <v>#REF!</v>
      </c>
      <c r="N929" s="52" t="e">
        <f>SUMIF(#REF!,BRANCH!A:A,#REF!)</f>
        <v>#REF!</v>
      </c>
      <c r="O929" s="23" t="e">
        <f t="shared" si="43"/>
        <v>#REF!</v>
      </c>
      <c r="P929" s="23">
        <f>SUMIF('Normal Call'!A:A,BRANCH!A:A,'Normal Call'!D:D)</f>
        <v>60994</v>
      </c>
      <c r="Q929" s="23">
        <f>SUMIF('Normal Call'!A:A,BRANCH!A:A,'Normal Call'!G:G)</f>
        <v>20</v>
      </c>
      <c r="R929" s="23">
        <f>SUMIF('Normal Call'!A:A,BRANCH!A:A,'Normal Call'!F:F)</f>
        <v>20</v>
      </c>
      <c r="S929" s="52">
        <f>SUMIF('Normal Call'!B:B,BRANCH!B:B,'Normal Call'!E:E)</f>
        <v>0</v>
      </c>
      <c r="T929" s="23">
        <f t="shared" si="44"/>
        <v>60974</v>
      </c>
    </row>
    <row r="930" spans="1:20" x14ac:dyDescent="0.25">
      <c r="A930" s="21">
        <v>994</v>
      </c>
      <c r="B930" s="33" t="s">
        <v>1474</v>
      </c>
      <c r="C930" s="34" t="s">
        <v>160</v>
      </c>
      <c r="D930" s="34" t="s">
        <v>144</v>
      </c>
      <c r="E930" s="22" t="s">
        <v>18</v>
      </c>
      <c r="F930" s="23">
        <f>SUMIF('Repledge Call'!A:A,BRANCH!A:A,'Repledge Call'!D:D)</f>
        <v>20442</v>
      </c>
      <c r="G930" s="23">
        <f>SUMIF('Repledge Call'!A:A,BRANCH!A:A,'Repledge Call'!G:G)</f>
        <v>0</v>
      </c>
      <c r="H930" s="23">
        <f>SUMIF('Repledge Call'!A:A,BRANCH!A:A,'Repledge Call'!F:F)</f>
        <v>0</v>
      </c>
      <c r="I930" s="52">
        <f>VLOOKUP(A:A,'Repledge Call'!A:E,5,0)</f>
        <v>0</v>
      </c>
      <c r="J930" s="23">
        <f t="shared" si="42"/>
        <v>20442</v>
      </c>
      <c r="K930" s="23" t="e">
        <f>SUMIF(#REF!,BRANCH!A:A,#REF!)</f>
        <v>#REF!</v>
      </c>
      <c r="L930" s="23" t="e">
        <f>SUMIF(#REF!,BRANCH!A:A,#REF!)</f>
        <v>#REF!</v>
      </c>
      <c r="M930" s="23" t="e">
        <f>SUMIF(#REF!,BRANCH!B:B,#REF!)</f>
        <v>#REF!</v>
      </c>
      <c r="N930" s="52" t="e">
        <f>SUMIF(#REF!,BRANCH!A:A,#REF!)</f>
        <v>#REF!</v>
      </c>
      <c r="O930" s="23" t="e">
        <f t="shared" si="43"/>
        <v>#REF!</v>
      </c>
      <c r="P930" s="23">
        <f>SUMIF('Normal Call'!A:A,BRANCH!A:A,'Normal Call'!D:D)</f>
        <v>198387</v>
      </c>
      <c r="Q930" s="23">
        <f>SUMIF('Normal Call'!A:A,BRANCH!A:A,'Normal Call'!G:G)</f>
        <v>69</v>
      </c>
      <c r="R930" s="23">
        <f>SUMIF('Normal Call'!A:A,BRANCH!A:A,'Normal Call'!F:F)</f>
        <v>69</v>
      </c>
      <c r="S930" s="52">
        <f>SUMIF('Normal Call'!B:B,BRANCH!B:B,'Normal Call'!E:E)</f>
        <v>0</v>
      </c>
      <c r="T930" s="23">
        <f t="shared" si="44"/>
        <v>198318</v>
      </c>
    </row>
    <row r="931" spans="1:20" x14ac:dyDescent="0.25">
      <c r="A931" s="21">
        <v>995</v>
      </c>
      <c r="B931" s="33" t="s">
        <v>1475</v>
      </c>
      <c r="C931" s="34" t="s">
        <v>302</v>
      </c>
      <c r="D931" s="34" t="s">
        <v>176</v>
      </c>
      <c r="E931" s="22" t="s">
        <v>17</v>
      </c>
      <c r="F931" s="23">
        <f>SUMIF('Repledge Call'!A:A,BRANCH!A:A,'Repledge Call'!D:D)</f>
        <v>14429</v>
      </c>
      <c r="G931" s="23">
        <f>SUMIF('Repledge Call'!A:A,BRANCH!A:A,'Repledge Call'!G:G)</f>
        <v>0</v>
      </c>
      <c r="H931" s="23">
        <f>SUMIF('Repledge Call'!A:A,BRANCH!A:A,'Repledge Call'!F:F)</f>
        <v>0</v>
      </c>
      <c r="I931" s="52">
        <f>VLOOKUP(A:A,'Repledge Call'!A:E,5,0)</f>
        <v>0</v>
      </c>
      <c r="J931" s="23">
        <f t="shared" si="42"/>
        <v>14429</v>
      </c>
      <c r="K931" s="23" t="e">
        <f>SUMIF(#REF!,BRANCH!A:A,#REF!)</f>
        <v>#REF!</v>
      </c>
      <c r="L931" s="23" t="e">
        <f>SUMIF(#REF!,BRANCH!A:A,#REF!)</f>
        <v>#REF!</v>
      </c>
      <c r="M931" s="23" t="e">
        <f>SUMIF(#REF!,BRANCH!B:B,#REF!)</f>
        <v>#REF!</v>
      </c>
      <c r="N931" s="52" t="e">
        <f>SUMIF(#REF!,BRANCH!A:A,#REF!)</f>
        <v>#REF!</v>
      </c>
      <c r="O931" s="23" t="e">
        <f t="shared" si="43"/>
        <v>#REF!</v>
      </c>
      <c r="P931" s="23">
        <f>SUMIF('Normal Call'!A:A,BRANCH!A:A,'Normal Call'!D:D)</f>
        <v>150666</v>
      </c>
      <c r="Q931" s="23">
        <f>SUMIF('Normal Call'!A:A,BRANCH!A:A,'Normal Call'!G:G)</f>
        <v>77</v>
      </c>
      <c r="R931" s="23">
        <f>SUMIF('Normal Call'!A:A,BRANCH!A:A,'Normal Call'!F:F)</f>
        <v>37</v>
      </c>
      <c r="S931" s="52">
        <f>SUMIF('Normal Call'!B:B,BRANCH!B:B,'Normal Call'!E:E)</f>
        <v>40</v>
      </c>
      <c r="T931" s="23">
        <f t="shared" si="44"/>
        <v>150629</v>
      </c>
    </row>
    <row r="932" spans="1:20" x14ac:dyDescent="0.25">
      <c r="A932" s="21">
        <v>996</v>
      </c>
      <c r="B932" s="33" t="s">
        <v>1476</v>
      </c>
      <c r="C932" s="34" t="s">
        <v>433</v>
      </c>
      <c r="D932" s="34" t="s">
        <v>141</v>
      </c>
      <c r="E932" s="22" t="s">
        <v>16</v>
      </c>
      <c r="F932" s="23">
        <f>SUMIF('Repledge Call'!A:A,BRANCH!A:A,'Repledge Call'!D:D)</f>
        <v>13492</v>
      </c>
      <c r="G932" s="23">
        <f>SUMIF('Repledge Call'!A:A,BRANCH!A:A,'Repledge Call'!G:G)</f>
        <v>0</v>
      </c>
      <c r="H932" s="23">
        <f>SUMIF('Repledge Call'!A:A,BRANCH!A:A,'Repledge Call'!F:F)</f>
        <v>0</v>
      </c>
      <c r="I932" s="52">
        <f>VLOOKUP(A:A,'Repledge Call'!A:E,5,0)</f>
        <v>0</v>
      </c>
      <c r="J932" s="23">
        <f t="shared" si="42"/>
        <v>13492</v>
      </c>
      <c r="K932" s="23" t="e">
        <f>SUMIF(#REF!,BRANCH!A:A,#REF!)</f>
        <v>#REF!</v>
      </c>
      <c r="L932" s="23" t="e">
        <f>SUMIF(#REF!,BRANCH!A:A,#REF!)</f>
        <v>#REF!</v>
      </c>
      <c r="M932" s="23" t="e">
        <f>SUMIF(#REF!,BRANCH!B:B,#REF!)</f>
        <v>#REF!</v>
      </c>
      <c r="N932" s="52" t="e">
        <f>SUMIF(#REF!,BRANCH!A:A,#REF!)</f>
        <v>#REF!</v>
      </c>
      <c r="O932" s="23" t="e">
        <f t="shared" si="43"/>
        <v>#REF!</v>
      </c>
      <c r="P932" s="23">
        <f>SUMIF('Normal Call'!A:A,BRANCH!A:A,'Normal Call'!D:D)</f>
        <v>136797</v>
      </c>
      <c r="Q932" s="23">
        <f>SUMIF('Normal Call'!A:A,BRANCH!A:A,'Normal Call'!G:G)</f>
        <v>66</v>
      </c>
      <c r="R932" s="23">
        <f>SUMIF('Normal Call'!A:A,BRANCH!A:A,'Normal Call'!F:F)</f>
        <v>66</v>
      </c>
      <c r="S932" s="52">
        <f>SUMIF('Normal Call'!B:B,BRANCH!B:B,'Normal Call'!E:E)</f>
        <v>0</v>
      </c>
      <c r="T932" s="23">
        <f t="shared" si="44"/>
        <v>136731</v>
      </c>
    </row>
    <row r="933" spans="1:20" x14ac:dyDescent="0.25">
      <c r="A933" s="21">
        <v>997</v>
      </c>
      <c r="B933" s="33" t="s">
        <v>1477</v>
      </c>
      <c r="C933" s="34" t="s">
        <v>554</v>
      </c>
      <c r="D933" s="34" t="s">
        <v>362</v>
      </c>
      <c r="E933" s="22" t="s">
        <v>15</v>
      </c>
      <c r="F933" s="23">
        <f>SUMIF('Repledge Call'!A:A,BRANCH!A:A,'Repledge Call'!D:D)</f>
        <v>8652</v>
      </c>
      <c r="G933" s="23">
        <f>SUMIF('Repledge Call'!A:A,BRANCH!A:A,'Repledge Call'!G:G)</f>
        <v>0</v>
      </c>
      <c r="H933" s="23">
        <f>SUMIF('Repledge Call'!A:A,BRANCH!A:A,'Repledge Call'!F:F)</f>
        <v>0</v>
      </c>
      <c r="I933" s="52">
        <f>VLOOKUP(A:A,'Repledge Call'!A:E,5,0)</f>
        <v>0</v>
      </c>
      <c r="J933" s="23">
        <f t="shared" si="42"/>
        <v>8652</v>
      </c>
      <c r="K933" s="23" t="e">
        <f>SUMIF(#REF!,BRANCH!A:A,#REF!)</f>
        <v>#REF!</v>
      </c>
      <c r="L933" s="23" t="e">
        <f>SUMIF(#REF!,BRANCH!A:A,#REF!)</f>
        <v>#REF!</v>
      </c>
      <c r="M933" s="23" t="e">
        <f>SUMIF(#REF!,BRANCH!B:B,#REF!)</f>
        <v>#REF!</v>
      </c>
      <c r="N933" s="52" t="e">
        <f>SUMIF(#REF!,BRANCH!A:A,#REF!)</f>
        <v>#REF!</v>
      </c>
      <c r="O933" s="23" t="e">
        <f t="shared" si="43"/>
        <v>#REF!</v>
      </c>
      <c r="P933" s="23">
        <f>SUMIF('Normal Call'!A:A,BRANCH!A:A,'Normal Call'!D:D)</f>
        <v>74383</v>
      </c>
      <c r="Q933" s="23">
        <f>SUMIF('Normal Call'!A:A,BRANCH!A:A,'Normal Call'!G:G)</f>
        <v>19</v>
      </c>
      <c r="R933" s="23">
        <f>SUMIF('Normal Call'!A:A,BRANCH!A:A,'Normal Call'!F:F)</f>
        <v>19</v>
      </c>
      <c r="S933" s="52">
        <f>SUMIF('Normal Call'!B:B,BRANCH!B:B,'Normal Call'!E:E)</f>
        <v>0</v>
      </c>
      <c r="T933" s="23">
        <f t="shared" si="44"/>
        <v>74364</v>
      </c>
    </row>
    <row r="934" spans="1:20" x14ac:dyDescent="0.25">
      <c r="A934" s="21">
        <v>998</v>
      </c>
      <c r="B934" s="33" t="s">
        <v>1478</v>
      </c>
      <c r="C934" s="34" t="s">
        <v>303</v>
      </c>
      <c r="D934" s="34" t="s">
        <v>203</v>
      </c>
      <c r="E934" s="22" t="s">
        <v>20</v>
      </c>
      <c r="F934" s="23">
        <f>SUMIF('Repledge Call'!A:A,BRANCH!A:A,'Repledge Call'!D:D)</f>
        <v>7990</v>
      </c>
      <c r="G934" s="23">
        <f>SUMIF('Repledge Call'!A:A,BRANCH!A:A,'Repledge Call'!G:G)</f>
        <v>0</v>
      </c>
      <c r="H934" s="23">
        <f>SUMIF('Repledge Call'!A:A,BRANCH!A:A,'Repledge Call'!F:F)</f>
        <v>0</v>
      </c>
      <c r="I934" s="52">
        <f>VLOOKUP(A:A,'Repledge Call'!A:E,5,0)</f>
        <v>0</v>
      </c>
      <c r="J934" s="23">
        <f t="shared" si="42"/>
        <v>7990</v>
      </c>
      <c r="K934" s="23" t="e">
        <f>SUMIF(#REF!,BRANCH!A:A,#REF!)</f>
        <v>#REF!</v>
      </c>
      <c r="L934" s="23" t="e">
        <f>SUMIF(#REF!,BRANCH!A:A,#REF!)</f>
        <v>#REF!</v>
      </c>
      <c r="M934" s="23" t="e">
        <f>SUMIF(#REF!,BRANCH!B:B,#REF!)</f>
        <v>#REF!</v>
      </c>
      <c r="N934" s="52" t="e">
        <f>SUMIF(#REF!,BRANCH!A:A,#REF!)</f>
        <v>#REF!</v>
      </c>
      <c r="O934" s="23" t="e">
        <f t="shared" si="43"/>
        <v>#REF!</v>
      </c>
      <c r="P934" s="23">
        <f>SUMIF('Normal Call'!A:A,BRANCH!A:A,'Normal Call'!D:D)</f>
        <v>74504</v>
      </c>
      <c r="Q934" s="23">
        <f>SUMIF('Normal Call'!A:A,BRANCH!A:A,'Normal Call'!G:G)</f>
        <v>27</v>
      </c>
      <c r="R934" s="23">
        <f>SUMIF('Normal Call'!A:A,BRANCH!A:A,'Normal Call'!F:F)</f>
        <v>27</v>
      </c>
      <c r="S934" s="52">
        <f>SUMIF('Normal Call'!B:B,BRANCH!B:B,'Normal Call'!E:E)</f>
        <v>0</v>
      </c>
      <c r="T934" s="23">
        <f t="shared" si="44"/>
        <v>74477</v>
      </c>
    </row>
    <row r="935" spans="1:20" x14ac:dyDescent="0.25">
      <c r="A935" s="21">
        <v>999</v>
      </c>
      <c r="B935" s="33" t="s">
        <v>1479</v>
      </c>
      <c r="C935" s="34" t="s">
        <v>368</v>
      </c>
      <c r="D935" s="34" t="s">
        <v>369</v>
      </c>
      <c r="E935" s="22" t="s">
        <v>20</v>
      </c>
      <c r="F935" s="23">
        <f>SUMIF('Repledge Call'!A:A,BRANCH!A:A,'Repledge Call'!D:D)</f>
        <v>23566</v>
      </c>
      <c r="G935" s="23">
        <f>SUMIF('Repledge Call'!A:A,BRANCH!A:A,'Repledge Call'!G:G)</f>
        <v>0</v>
      </c>
      <c r="H935" s="23">
        <f>SUMIF('Repledge Call'!A:A,BRANCH!A:A,'Repledge Call'!F:F)</f>
        <v>0</v>
      </c>
      <c r="I935" s="52">
        <f>VLOOKUP(A:A,'Repledge Call'!A:E,5,0)</f>
        <v>0</v>
      </c>
      <c r="J935" s="23">
        <f t="shared" si="42"/>
        <v>23566</v>
      </c>
      <c r="K935" s="23" t="e">
        <f>SUMIF(#REF!,BRANCH!A:A,#REF!)</f>
        <v>#REF!</v>
      </c>
      <c r="L935" s="23" t="e">
        <f>SUMIF(#REF!,BRANCH!A:A,#REF!)</f>
        <v>#REF!</v>
      </c>
      <c r="M935" s="23" t="e">
        <f>SUMIF(#REF!,BRANCH!B:B,#REF!)</f>
        <v>#REF!</v>
      </c>
      <c r="N935" s="52" t="e">
        <f>SUMIF(#REF!,BRANCH!A:A,#REF!)</f>
        <v>#REF!</v>
      </c>
      <c r="O935" s="23" t="e">
        <f t="shared" si="43"/>
        <v>#REF!</v>
      </c>
      <c r="P935" s="23">
        <f>SUMIF('Normal Call'!A:A,BRANCH!A:A,'Normal Call'!D:D)</f>
        <v>206001</v>
      </c>
      <c r="Q935" s="23">
        <f>SUMIF('Normal Call'!A:A,BRANCH!A:A,'Normal Call'!G:G)</f>
        <v>76</v>
      </c>
      <c r="R935" s="23">
        <f>SUMIF('Normal Call'!A:A,BRANCH!A:A,'Normal Call'!F:F)</f>
        <v>76</v>
      </c>
      <c r="S935" s="52">
        <f>SUMIF('Normal Call'!B:B,BRANCH!B:B,'Normal Call'!E:E)</f>
        <v>0</v>
      </c>
      <c r="T935" s="23">
        <f t="shared" si="44"/>
        <v>205925</v>
      </c>
    </row>
    <row r="936" spans="1:20" x14ac:dyDescent="0.25">
      <c r="A936" s="21">
        <v>1000</v>
      </c>
      <c r="B936" s="33" t="s">
        <v>1480</v>
      </c>
      <c r="C936" s="34" t="s">
        <v>584</v>
      </c>
      <c r="D936" s="34" t="s">
        <v>215</v>
      </c>
      <c r="E936" s="22" t="s">
        <v>15</v>
      </c>
      <c r="F936" s="23">
        <f>SUMIF('Repledge Call'!A:A,BRANCH!A:A,'Repledge Call'!D:D)</f>
        <v>6434</v>
      </c>
      <c r="G936" s="23">
        <f>SUMIF('Repledge Call'!A:A,BRANCH!A:A,'Repledge Call'!G:G)</f>
        <v>0</v>
      </c>
      <c r="H936" s="23">
        <f>SUMIF('Repledge Call'!A:A,BRANCH!A:A,'Repledge Call'!F:F)</f>
        <v>0</v>
      </c>
      <c r="I936" s="52">
        <f>VLOOKUP(A:A,'Repledge Call'!A:E,5,0)</f>
        <v>0</v>
      </c>
      <c r="J936" s="23">
        <f t="shared" si="42"/>
        <v>6434</v>
      </c>
      <c r="K936" s="23" t="e">
        <f>SUMIF(#REF!,BRANCH!A:A,#REF!)</f>
        <v>#REF!</v>
      </c>
      <c r="L936" s="23" t="e">
        <f>SUMIF(#REF!,BRANCH!A:A,#REF!)</f>
        <v>#REF!</v>
      </c>
      <c r="M936" s="23" t="e">
        <f>SUMIF(#REF!,BRANCH!B:B,#REF!)</f>
        <v>#REF!</v>
      </c>
      <c r="N936" s="52" t="e">
        <f>SUMIF(#REF!,BRANCH!A:A,#REF!)</f>
        <v>#REF!</v>
      </c>
      <c r="O936" s="23" t="e">
        <f t="shared" si="43"/>
        <v>#REF!</v>
      </c>
      <c r="P936" s="23">
        <f>SUMIF('Normal Call'!A:A,BRANCH!A:A,'Normal Call'!D:D)</f>
        <v>60637</v>
      </c>
      <c r="Q936" s="23">
        <f>SUMIF('Normal Call'!A:A,BRANCH!A:A,'Normal Call'!G:G)</f>
        <v>28</v>
      </c>
      <c r="R936" s="23">
        <f>SUMIF('Normal Call'!A:A,BRANCH!A:A,'Normal Call'!F:F)</f>
        <v>28</v>
      </c>
      <c r="S936" s="52">
        <f>SUMIF('Normal Call'!B:B,BRANCH!B:B,'Normal Call'!E:E)</f>
        <v>0</v>
      </c>
      <c r="T936" s="23">
        <f t="shared" si="44"/>
        <v>60609</v>
      </c>
    </row>
    <row r="937" spans="1:20" x14ac:dyDescent="0.25">
      <c r="A937" s="21">
        <v>1001</v>
      </c>
      <c r="B937" s="33" t="s">
        <v>1481</v>
      </c>
      <c r="C937" s="34" t="s">
        <v>585</v>
      </c>
      <c r="D937" s="34" t="s">
        <v>341</v>
      </c>
      <c r="E937" s="22" t="s">
        <v>13</v>
      </c>
      <c r="F937" s="23">
        <f>SUMIF('Repledge Call'!A:A,BRANCH!A:A,'Repledge Call'!D:D)</f>
        <v>3432</v>
      </c>
      <c r="G937" s="23">
        <f>SUMIF('Repledge Call'!A:A,BRANCH!A:A,'Repledge Call'!G:G)</f>
        <v>0</v>
      </c>
      <c r="H937" s="23">
        <f>SUMIF('Repledge Call'!A:A,BRANCH!A:A,'Repledge Call'!F:F)</f>
        <v>0</v>
      </c>
      <c r="I937" s="52">
        <f>VLOOKUP(A:A,'Repledge Call'!A:E,5,0)</f>
        <v>0</v>
      </c>
      <c r="J937" s="23">
        <f t="shared" si="42"/>
        <v>3432</v>
      </c>
      <c r="K937" s="23" t="e">
        <f>SUMIF(#REF!,BRANCH!A:A,#REF!)</f>
        <v>#REF!</v>
      </c>
      <c r="L937" s="23" t="e">
        <f>SUMIF(#REF!,BRANCH!A:A,#REF!)</f>
        <v>#REF!</v>
      </c>
      <c r="M937" s="23" t="e">
        <f>SUMIF(#REF!,BRANCH!B:B,#REF!)</f>
        <v>#REF!</v>
      </c>
      <c r="N937" s="52" t="e">
        <f>SUMIF(#REF!,BRANCH!A:A,#REF!)</f>
        <v>#REF!</v>
      </c>
      <c r="O937" s="23" t="e">
        <f t="shared" si="43"/>
        <v>#REF!</v>
      </c>
      <c r="P937" s="23">
        <f>SUMIF('Normal Call'!A:A,BRANCH!A:A,'Normal Call'!D:D)</f>
        <v>32622</v>
      </c>
      <c r="Q937" s="23">
        <f>SUMIF('Normal Call'!A:A,BRANCH!A:A,'Normal Call'!G:G)</f>
        <v>10</v>
      </c>
      <c r="R937" s="23">
        <f>SUMIF('Normal Call'!A:A,BRANCH!A:A,'Normal Call'!F:F)</f>
        <v>10</v>
      </c>
      <c r="S937" s="52">
        <f>SUMIF('Normal Call'!B:B,BRANCH!B:B,'Normal Call'!E:E)</f>
        <v>0</v>
      </c>
      <c r="T937" s="23">
        <f t="shared" si="44"/>
        <v>32612</v>
      </c>
    </row>
    <row r="938" spans="1:20" x14ac:dyDescent="0.25">
      <c r="A938" s="21">
        <v>1003</v>
      </c>
      <c r="B938" s="33" t="s">
        <v>1482</v>
      </c>
      <c r="C938" s="34" t="s">
        <v>324</v>
      </c>
      <c r="D938" s="34" t="s">
        <v>290</v>
      </c>
      <c r="E938" s="22" t="s">
        <v>17</v>
      </c>
      <c r="F938" s="23">
        <f>SUMIF('Repledge Call'!A:A,BRANCH!A:A,'Repledge Call'!D:D)</f>
        <v>11141</v>
      </c>
      <c r="G938" s="23">
        <f>SUMIF('Repledge Call'!A:A,BRANCH!A:A,'Repledge Call'!G:G)</f>
        <v>0</v>
      </c>
      <c r="H938" s="23">
        <f>SUMIF('Repledge Call'!A:A,BRANCH!A:A,'Repledge Call'!F:F)</f>
        <v>0</v>
      </c>
      <c r="I938" s="52">
        <f>VLOOKUP(A:A,'Repledge Call'!A:E,5,0)</f>
        <v>0</v>
      </c>
      <c r="J938" s="23">
        <f t="shared" si="42"/>
        <v>11141</v>
      </c>
      <c r="K938" s="23" t="e">
        <f>SUMIF(#REF!,BRANCH!A:A,#REF!)</f>
        <v>#REF!</v>
      </c>
      <c r="L938" s="23" t="e">
        <f>SUMIF(#REF!,BRANCH!A:A,#REF!)</f>
        <v>#REF!</v>
      </c>
      <c r="M938" s="23" t="e">
        <f>SUMIF(#REF!,BRANCH!B:B,#REF!)</f>
        <v>#REF!</v>
      </c>
      <c r="N938" s="52" t="e">
        <f>SUMIF(#REF!,BRANCH!A:A,#REF!)</f>
        <v>#REF!</v>
      </c>
      <c r="O938" s="23" t="e">
        <f t="shared" si="43"/>
        <v>#REF!</v>
      </c>
      <c r="P938" s="23">
        <f>SUMIF('Normal Call'!A:A,BRANCH!A:A,'Normal Call'!D:D)</f>
        <v>105916</v>
      </c>
      <c r="Q938" s="23">
        <f>SUMIF('Normal Call'!A:A,BRANCH!A:A,'Normal Call'!G:G)</f>
        <v>44</v>
      </c>
      <c r="R938" s="23">
        <f>SUMIF('Normal Call'!A:A,BRANCH!A:A,'Normal Call'!F:F)</f>
        <v>27</v>
      </c>
      <c r="S938" s="52">
        <f>SUMIF('Normal Call'!B:B,BRANCH!B:B,'Normal Call'!E:E)</f>
        <v>17</v>
      </c>
      <c r="T938" s="23">
        <f t="shared" si="44"/>
        <v>105889</v>
      </c>
    </row>
    <row r="939" spans="1:20" x14ac:dyDescent="0.25">
      <c r="A939" s="21">
        <v>1004</v>
      </c>
      <c r="B939" s="33" t="s">
        <v>1483</v>
      </c>
      <c r="C939" s="34" t="s">
        <v>143</v>
      </c>
      <c r="D939" s="34" t="s">
        <v>144</v>
      </c>
      <c r="E939" s="22" t="s">
        <v>18</v>
      </c>
      <c r="F939" s="23">
        <f>SUMIF('Repledge Call'!A:A,BRANCH!A:A,'Repledge Call'!D:D)</f>
        <v>28484</v>
      </c>
      <c r="G939" s="23">
        <f>SUMIF('Repledge Call'!A:A,BRANCH!A:A,'Repledge Call'!G:G)</f>
        <v>0</v>
      </c>
      <c r="H939" s="23">
        <f>SUMIF('Repledge Call'!A:A,BRANCH!A:A,'Repledge Call'!F:F)</f>
        <v>0</v>
      </c>
      <c r="I939" s="52">
        <f>VLOOKUP(A:A,'Repledge Call'!A:E,5,0)</f>
        <v>0</v>
      </c>
      <c r="J939" s="23">
        <f t="shared" si="42"/>
        <v>28484</v>
      </c>
      <c r="K939" s="23" t="e">
        <f>SUMIF(#REF!,BRANCH!A:A,#REF!)</f>
        <v>#REF!</v>
      </c>
      <c r="L939" s="23" t="e">
        <f>SUMIF(#REF!,BRANCH!A:A,#REF!)</f>
        <v>#REF!</v>
      </c>
      <c r="M939" s="23" t="e">
        <f>SUMIF(#REF!,BRANCH!B:B,#REF!)</f>
        <v>#REF!</v>
      </c>
      <c r="N939" s="52" t="e">
        <f>SUMIF(#REF!,BRANCH!A:A,#REF!)</f>
        <v>#REF!</v>
      </c>
      <c r="O939" s="23" t="e">
        <f t="shared" si="43"/>
        <v>#REF!</v>
      </c>
      <c r="P939" s="23">
        <f>SUMIF('Normal Call'!A:A,BRANCH!A:A,'Normal Call'!D:D)</f>
        <v>281588</v>
      </c>
      <c r="Q939" s="23">
        <f>SUMIF('Normal Call'!A:A,BRANCH!A:A,'Normal Call'!G:G)</f>
        <v>97</v>
      </c>
      <c r="R939" s="23">
        <f>SUMIF('Normal Call'!A:A,BRANCH!A:A,'Normal Call'!F:F)</f>
        <v>97</v>
      </c>
      <c r="S939" s="52">
        <f>SUMIF('Normal Call'!B:B,BRANCH!B:B,'Normal Call'!E:E)</f>
        <v>0</v>
      </c>
      <c r="T939" s="23">
        <f t="shared" si="44"/>
        <v>281491</v>
      </c>
    </row>
    <row r="940" spans="1:20" x14ac:dyDescent="0.25">
      <c r="A940" s="21">
        <v>1005</v>
      </c>
      <c r="B940" s="33" t="s">
        <v>1484</v>
      </c>
      <c r="C940" s="34" t="s">
        <v>398</v>
      </c>
      <c r="D940" s="34" t="s">
        <v>141</v>
      </c>
      <c r="E940" s="22" t="s">
        <v>16</v>
      </c>
      <c r="F940" s="23">
        <f>SUMIF('Repledge Call'!A:A,BRANCH!A:A,'Repledge Call'!D:D)</f>
        <v>5895</v>
      </c>
      <c r="G940" s="23">
        <f>SUMIF('Repledge Call'!A:A,BRANCH!A:A,'Repledge Call'!G:G)</f>
        <v>0</v>
      </c>
      <c r="H940" s="23">
        <f>SUMIF('Repledge Call'!A:A,BRANCH!A:A,'Repledge Call'!F:F)</f>
        <v>0</v>
      </c>
      <c r="I940" s="52">
        <f>VLOOKUP(A:A,'Repledge Call'!A:E,5,0)</f>
        <v>0</v>
      </c>
      <c r="J940" s="23">
        <f t="shared" si="42"/>
        <v>5895</v>
      </c>
      <c r="K940" s="23" t="e">
        <f>SUMIF(#REF!,BRANCH!A:A,#REF!)</f>
        <v>#REF!</v>
      </c>
      <c r="L940" s="23" t="e">
        <f>SUMIF(#REF!,BRANCH!A:A,#REF!)</f>
        <v>#REF!</v>
      </c>
      <c r="M940" s="23" t="e">
        <f>SUMIF(#REF!,BRANCH!B:B,#REF!)</f>
        <v>#REF!</v>
      </c>
      <c r="N940" s="52" t="e">
        <f>SUMIF(#REF!,BRANCH!A:A,#REF!)</f>
        <v>#REF!</v>
      </c>
      <c r="O940" s="23" t="e">
        <f t="shared" si="43"/>
        <v>#REF!</v>
      </c>
      <c r="P940" s="23">
        <f>SUMIF('Normal Call'!A:A,BRANCH!A:A,'Normal Call'!D:D)</f>
        <v>56913</v>
      </c>
      <c r="Q940" s="23">
        <f>SUMIF('Normal Call'!A:A,BRANCH!A:A,'Normal Call'!G:G)</f>
        <v>23</v>
      </c>
      <c r="R940" s="23">
        <f>SUMIF('Normal Call'!A:A,BRANCH!A:A,'Normal Call'!F:F)</f>
        <v>23</v>
      </c>
      <c r="S940" s="52">
        <f>SUMIF('Normal Call'!B:B,BRANCH!B:B,'Normal Call'!E:E)</f>
        <v>0</v>
      </c>
      <c r="T940" s="23">
        <f t="shared" si="44"/>
        <v>56890</v>
      </c>
    </row>
    <row r="941" spans="1:20" x14ac:dyDescent="0.25">
      <c r="A941" s="21">
        <v>1006</v>
      </c>
      <c r="B941" s="33" t="s">
        <v>1485</v>
      </c>
      <c r="C941" s="34" t="s">
        <v>469</v>
      </c>
      <c r="D941" s="34" t="s">
        <v>470</v>
      </c>
      <c r="E941" s="22" t="s">
        <v>15</v>
      </c>
      <c r="F941" s="23">
        <f>SUMIF('Repledge Call'!A:A,BRANCH!A:A,'Repledge Call'!D:D)</f>
        <v>6549</v>
      </c>
      <c r="G941" s="23">
        <f>SUMIF('Repledge Call'!A:A,BRANCH!A:A,'Repledge Call'!G:G)</f>
        <v>0</v>
      </c>
      <c r="H941" s="23">
        <f>SUMIF('Repledge Call'!A:A,BRANCH!A:A,'Repledge Call'!F:F)</f>
        <v>0</v>
      </c>
      <c r="I941" s="52">
        <f>VLOOKUP(A:A,'Repledge Call'!A:E,5,0)</f>
        <v>0</v>
      </c>
      <c r="J941" s="23">
        <f t="shared" si="42"/>
        <v>6549</v>
      </c>
      <c r="K941" s="23" t="e">
        <f>SUMIF(#REF!,BRANCH!A:A,#REF!)</f>
        <v>#REF!</v>
      </c>
      <c r="L941" s="23" t="e">
        <f>SUMIF(#REF!,BRANCH!A:A,#REF!)</f>
        <v>#REF!</v>
      </c>
      <c r="M941" s="23" t="e">
        <f>SUMIF(#REF!,BRANCH!B:B,#REF!)</f>
        <v>#REF!</v>
      </c>
      <c r="N941" s="52" t="e">
        <f>SUMIF(#REF!,BRANCH!A:A,#REF!)</f>
        <v>#REF!</v>
      </c>
      <c r="O941" s="23" t="e">
        <f t="shared" si="43"/>
        <v>#REF!</v>
      </c>
      <c r="P941" s="23">
        <f>SUMIF('Normal Call'!A:A,BRANCH!A:A,'Normal Call'!D:D)</f>
        <v>59841</v>
      </c>
      <c r="Q941" s="23">
        <f>SUMIF('Normal Call'!A:A,BRANCH!A:A,'Normal Call'!G:G)</f>
        <v>19</v>
      </c>
      <c r="R941" s="23">
        <f>SUMIF('Normal Call'!A:A,BRANCH!A:A,'Normal Call'!F:F)</f>
        <v>0</v>
      </c>
      <c r="S941" s="52">
        <f>SUMIF('Normal Call'!B:B,BRANCH!B:B,'Normal Call'!E:E)</f>
        <v>19</v>
      </c>
      <c r="T941" s="23">
        <f t="shared" si="44"/>
        <v>59841</v>
      </c>
    </row>
    <row r="942" spans="1:20" x14ac:dyDescent="0.25">
      <c r="A942" s="21">
        <v>1007</v>
      </c>
      <c r="B942" s="33" t="s">
        <v>1486</v>
      </c>
      <c r="C942" s="34" t="s">
        <v>528</v>
      </c>
      <c r="D942" s="34" t="s">
        <v>362</v>
      </c>
      <c r="E942" s="22" t="s">
        <v>15</v>
      </c>
      <c r="F942" s="23">
        <f>SUMIF('Repledge Call'!A:A,BRANCH!A:A,'Repledge Call'!D:D)</f>
        <v>10119</v>
      </c>
      <c r="G942" s="23">
        <f>SUMIF('Repledge Call'!A:A,BRANCH!A:A,'Repledge Call'!G:G)</f>
        <v>0</v>
      </c>
      <c r="H942" s="23">
        <f>SUMIF('Repledge Call'!A:A,BRANCH!A:A,'Repledge Call'!F:F)</f>
        <v>0</v>
      </c>
      <c r="I942" s="52">
        <f>VLOOKUP(A:A,'Repledge Call'!A:E,5,0)</f>
        <v>0</v>
      </c>
      <c r="J942" s="23">
        <f t="shared" si="42"/>
        <v>10119</v>
      </c>
      <c r="K942" s="23" t="e">
        <f>SUMIF(#REF!,BRANCH!A:A,#REF!)</f>
        <v>#REF!</v>
      </c>
      <c r="L942" s="23" t="e">
        <f>SUMIF(#REF!,BRANCH!A:A,#REF!)</f>
        <v>#REF!</v>
      </c>
      <c r="M942" s="23" t="e">
        <f>SUMIF(#REF!,BRANCH!B:B,#REF!)</f>
        <v>#REF!</v>
      </c>
      <c r="N942" s="52" t="e">
        <f>SUMIF(#REF!,BRANCH!A:A,#REF!)</f>
        <v>#REF!</v>
      </c>
      <c r="O942" s="23" t="e">
        <f t="shared" si="43"/>
        <v>#REF!</v>
      </c>
      <c r="P942" s="23">
        <f>SUMIF('Normal Call'!A:A,BRANCH!A:A,'Normal Call'!D:D)</f>
        <v>89655</v>
      </c>
      <c r="Q942" s="23">
        <f>SUMIF('Normal Call'!A:A,BRANCH!A:A,'Normal Call'!G:G)</f>
        <v>45</v>
      </c>
      <c r="R942" s="23">
        <f>SUMIF('Normal Call'!A:A,BRANCH!A:A,'Normal Call'!F:F)</f>
        <v>24</v>
      </c>
      <c r="S942" s="52">
        <f>SUMIF('Normal Call'!B:B,BRANCH!B:B,'Normal Call'!E:E)</f>
        <v>21</v>
      </c>
      <c r="T942" s="23">
        <f t="shared" si="44"/>
        <v>89631</v>
      </c>
    </row>
    <row r="943" spans="1:20" x14ac:dyDescent="0.25">
      <c r="A943" s="21">
        <v>1008</v>
      </c>
      <c r="B943" s="33" t="s">
        <v>1487</v>
      </c>
      <c r="C943" s="34" t="s">
        <v>147</v>
      </c>
      <c r="D943" s="34" t="s">
        <v>116</v>
      </c>
      <c r="E943" s="22" t="s">
        <v>19</v>
      </c>
      <c r="F943" s="23">
        <f>SUMIF('Repledge Call'!A:A,BRANCH!A:A,'Repledge Call'!D:D)</f>
        <v>11575</v>
      </c>
      <c r="G943" s="23">
        <f>SUMIF('Repledge Call'!A:A,BRANCH!A:A,'Repledge Call'!G:G)</f>
        <v>0</v>
      </c>
      <c r="H943" s="23">
        <f>SUMIF('Repledge Call'!A:A,BRANCH!A:A,'Repledge Call'!F:F)</f>
        <v>0</v>
      </c>
      <c r="I943" s="52">
        <f>VLOOKUP(A:A,'Repledge Call'!A:E,5,0)</f>
        <v>0</v>
      </c>
      <c r="J943" s="23">
        <f t="shared" si="42"/>
        <v>11575</v>
      </c>
      <c r="K943" s="23" t="e">
        <f>SUMIF(#REF!,BRANCH!A:A,#REF!)</f>
        <v>#REF!</v>
      </c>
      <c r="L943" s="23" t="e">
        <f>SUMIF(#REF!,BRANCH!A:A,#REF!)</f>
        <v>#REF!</v>
      </c>
      <c r="M943" s="23" t="e">
        <f>SUMIF(#REF!,BRANCH!B:B,#REF!)</f>
        <v>#REF!</v>
      </c>
      <c r="N943" s="52" t="e">
        <f>SUMIF(#REF!,BRANCH!A:A,#REF!)</f>
        <v>#REF!</v>
      </c>
      <c r="O943" s="23" t="e">
        <f t="shared" si="43"/>
        <v>#REF!</v>
      </c>
      <c r="P943" s="23">
        <f>SUMIF('Normal Call'!A:A,BRANCH!A:A,'Normal Call'!D:D)</f>
        <v>114402</v>
      </c>
      <c r="Q943" s="23">
        <f>SUMIF('Normal Call'!A:A,BRANCH!A:A,'Normal Call'!G:G)</f>
        <v>47</v>
      </c>
      <c r="R943" s="23">
        <f>SUMIF('Normal Call'!A:A,BRANCH!A:A,'Normal Call'!F:F)</f>
        <v>47</v>
      </c>
      <c r="S943" s="52">
        <f>SUMIF('Normal Call'!B:B,BRANCH!B:B,'Normal Call'!E:E)</f>
        <v>0</v>
      </c>
      <c r="T943" s="23">
        <f t="shared" si="44"/>
        <v>114355</v>
      </c>
    </row>
    <row r="944" spans="1:20" x14ac:dyDescent="0.25">
      <c r="A944" s="21">
        <v>1009</v>
      </c>
      <c r="B944" s="33" t="s">
        <v>1488</v>
      </c>
      <c r="C944" s="34" t="s">
        <v>159</v>
      </c>
      <c r="D944" s="34" t="s">
        <v>144</v>
      </c>
      <c r="E944" s="22" t="s">
        <v>18</v>
      </c>
      <c r="F944" s="23">
        <f>SUMIF('Repledge Call'!A:A,BRANCH!A:A,'Repledge Call'!D:D)</f>
        <v>30425</v>
      </c>
      <c r="G944" s="23">
        <f>SUMIF('Repledge Call'!A:A,BRANCH!A:A,'Repledge Call'!G:G)</f>
        <v>0</v>
      </c>
      <c r="H944" s="23">
        <f>SUMIF('Repledge Call'!A:A,BRANCH!A:A,'Repledge Call'!F:F)</f>
        <v>0</v>
      </c>
      <c r="I944" s="52">
        <f>VLOOKUP(A:A,'Repledge Call'!A:E,5,0)</f>
        <v>0</v>
      </c>
      <c r="J944" s="23">
        <f t="shared" si="42"/>
        <v>30425</v>
      </c>
      <c r="K944" s="23" t="e">
        <f>SUMIF(#REF!,BRANCH!A:A,#REF!)</f>
        <v>#REF!</v>
      </c>
      <c r="L944" s="23" t="e">
        <f>SUMIF(#REF!,BRANCH!A:A,#REF!)</f>
        <v>#REF!</v>
      </c>
      <c r="M944" s="23" t="e">
        <f>SUMIF(#REF!,BRANCH!B:B,#REF!)</f>
        <v>#REF!</v>
      </c>
      <c r="N944" s="52" t="e">
        <f>SUMIF(#REF!,BRANCH!A:A,#REF!)</f>
        <v>#REF!</v>
      </c>
      <c r="O944" s="23" t="e">
        <f t="shared" si="43"/>
        <v>#REF!</v>
      </c>
      <c r="P944" s="23">
        <f>SUMIF('Normal Call'!A:A,BRANCH!A:A,'Normal Call'!D:D)</f>
        <v>301048</v>
      </c>
      <c r="Q944" s="23">
        <f>SUMIF('Normal Call'!A:A,BRANCH!A:A,'Normal Call'!G:G)</f>
        <v>145</v>
      </c>
      <c r="R944" s="23">
        <f>SUMIF('Normal Call'!A:A,BRANCH!A:A,'Normal Call'!F:F)</f>
        <v>13</v>
      </c>
      <c r="S944" s="52">
        <f>SUMIF('Normal Call'!B:B,BRANCH!B:B,'Normal Call'!E:E)</f>
        <v>132</v>
      </c>
      <c r="T944" s="23">
        <f t="shared" si="44"/>
        <v>301035</v>
      </c>
    </row>
    <row r="945" spans="1:20" x14ac:dyDescent="0.25">
      <c r="A945" s="21">
        <v>1010</v>
      </c>
      <c r="B945" s="33" t="s">
        <v>1489</v>
      </c>
      <c r="C945" s="34" t="s">
        <v>510</v>
      </c>
      <c r="D945" s="34" t="s">
        <v>206</v>
      </c>
      <c r="E945" s="22" t="s">
        <v>18</v>
      </c>
      <c r="F945" s="23">
        <f>SUMIF('Repledge Call'!A:A,BRANCH!A:A,'Repledge Call'!D:D)</f>
        <v>6844</v>
      </c>
      <c r="G945" s="23">
        <f>SUMIF('Repledge Call'!A:A,BRANCH!A:A,'Repledge Call'!G:G)</f>
        <v>0</v>
      </c>
      <c r="H945" s="23">
        <f>SUMIF('Repledge Call'!A:A,BRANCH!A:A,'Repledge Call'!F:F)</f>
        <v>0</v>
      </c>
      <c r="I945" s="52">
        <f>VLOOKUP(A:A,'Repledge Call'!A:E,5,0)</f>
        <v>0</v>
      </c>
      <c r="J945" s="23">
        <f t="shared" si="42"/>
        <v>6844</v>
      </c>
      <c r="K945" s="23" t="e">
        <f>SUMIF(#REF!,BRANCH!A:A,#REF!)</f>
        <v>#REF!</v>
      </c>
      <c r="L945" s="23" t="e">
        <f>SUMIF(#REF!,BRANCH!A:A,#REF!)</f>
        <v>#REF!</v>
      </c>
      <c r="M945" s="23" t="e">
        <f>SUMIF(#REF!,BRANCH!B:B,#REF!)</f>
        <v>#REF!</v>
      </c>
      <c r="N945" s="52" t="e">
        <f>SUMIF(#REF!,BRANCH!A:A,#REF!)</f>
        <v>#REF!</v>
      </c>
      <c r="O945" s="23" t="e">
        <f t="shared" si="43"/>
        <v>#REF!</v>
      </c>
      <c r="P945" s="23">
        <f>SUMIF('Normal Call'!A:A,BRANCH!A:A,'Normal Call'!D:D)</f>
        <v>62786</v>
      </c>
      <c r="Q945" s="23">
        <f>SUMIF('Normal Call'!A:A,BRANCH!A:A,'Normal Call'!G:G)</f>
        <v>15</v>
      </c>
      <c r="R945" s="23">
        <f>SUMIF('Normal Call'!A:A,BRANCH!A:A,'Normal Call'!F:F)</f>
        <v>12</v>
      </c>
      <c r="S945" s="52">
        <f>SUMIF('Normal Call'!B:B,BRANCH!B:B,'Normal Call'!E:E)</f>
        <v>3</v>
      </c>
      <c r="T945" s="23">
        <f t="shared" si="44"/>
        <v>62774</v>
      </c>
    </row>
    <row r="946" spans="1:20" x14ac:dyDescent="0.25">
      <c r="A946" s="21">
        <v>1011</v>
      </c>
      <c r="B946" s="33" t="s">
        <v>1490</v>
      </c>
      <c r="C946" s="34" t="s">
        <v>266</v>
      </c>
      <c r="D946" s="34" t="s">
        <v>144</v>
      </c>
      <c r="E946" s="22" t="s">
        <v>18</v>
      </c>
      <c r="F946" s="23">
        <f>SUMIF('Repledge Call'!A:A,BRANCH!A:A,'Repledge Call'!D:D)</f>
        <v>23223</v>
      </c>
      <c r="G946" s="23">
        <f>SUMIF('Repledge Call'!A:A,BRANCH!A:A,'Repledge Call'!G:G)</f>
        <v>0</v>
      </c>
      <c r="H946" s="23">
        <f>SUMIF('Repledge Call'!A:A,BRANCH!A:A,'Repledge Call'!F:F)</f>
        <v>0</v>
      </c>
      <c r="I946" s="52">
        <f>VLOOKUP(A:A,'Repledge Call'!A:E,5,0)</f>
        <v>0</v>
      </c>
      <c r="J946" s="23">
        <f t="shared" si="42"/>
        <v>23223</v>
      </c>
      <c r="K946" s="23" t="e">
        <f>SUMIF(#REF!,BRANCH!A:A,#REF!)</f>
        <v>#REF!</v>
      </c>
      <c r="L946" s="23" t="e">
        <f>SUMIF(#REF!,BRANCH!A:A,#REF!)</f>
        <v>#REF!</v>
      </c>
      <c r="M946" s="23" t="e">
        <f>SUMIF(#REF!,BRANCH!B:B,#REF!)</f>
        <v>#REF!</v>
      </c>
      <c r="N946" s="52" t="e">
        <f>SUMIF(#REF!,BRANCH!A:A,#REF!)</f>
        <v>#REF!</v>
      </c>
      <c r="O946" s="23" t="e">
        <f t="shared" si="43"/>
        <v>#REF!</v>
      </c>
      <c r="P946" s="23">
        <f>SUMIF('Normal Call'!A:A,BRANCH!A:A,'Normal Call'!D:D)</f>
        <v>236335</v>
      </c>
      <c r="Q946" s="23">
        <f>SUMIF('Normal Call'!A:A,BRANCH!A:A,'Normal Call'!G:G)</f>
        <v>87</v>
      </c>
      <c r="R946" s="23">
        <f>SUMIF('Normal Call'!A:A,BRANCH!A:A,'Normal Call'!F:F)</f>
        <v>87</v>
      </c>
      <c r="S946" s="52">
        <f>SUMIF('Normal Call'!B:B,BRANCH!B:B,'Normal Call'!E:E)</f>
        <v>0</v>
      </c>
      <c r="T946" s="23">
        <f t="shared" si="44"/>
        <v>236248</v>
      </c>
    </row>
    <row r="947" spans="1:20" x14ac:dyDescent="0.25">
      <c r="A947" s="21">
        <v>1012</v>
      </c>
      <c r="B947" s="33" t="s">
        <v>1491</v>
      </c>
      <c r="C947" s="34" t="s">
        <v>554</v>
      </c>
      <c r="D947" s="34" t="s">
        <v>362</v>
      </c>
      <c r="E947" s="22" t="s">
        <v>15</v>
      </c>
      <c r="F947" s="23">
        <f>SUMIF('Repledge Call'!A:A,BRANCH!A:A,'Repledge Call'!D:D)</f>
        <v>6971</v>
      </c>
      <c r="G947" s="23">
        <f>SUMIF('Repledge Call'!A:A,BRANCH!A:A,'Repledge Call'!G:G)</f>
        <v>0</v>
      </c>
      <c r="H947" s="23">
        <f>SUMIF('Repledge Call'!A:A,BRANCH!A:A,'Repledge Call'!F:F)</f>
        <v>0</v>
      </c>
      <c r="I947" s="52">
        <f>VLOOKUP(A:A,'Repledge Call'!A:E,5,0)</f>
        <v>0</v>
      </c>
      <c r="J947" s="23">
        <f t="shared" si="42"/>
        <v>6971</v>
      </c>
      <c r="K947" s="23" t="e">
        <f>SUMIF(#REF!,BRANCH!A:A,#REF!)</f>
        <v>#REF!</v>
      </c>
      <c r="L947" s="23" t="e">
        <f>SUMIF(#REF!,BRANCH!A:A,#REF!)</f>
        <v>#REF!</v>
      </c>
      <c r="M947" s="23" t="e">
        <f>SUMIF(#REF!,BRANCH!B:B,#REF!)</f>
        <v>#REF!</v>
      </c>
      <c r="N947" s="52" t="e">
        <f>SUMIF(#REF!,BRANCH!A:A,#REF!)</f>
        <v>#REF!</v>
      </c>
      <c r="O947" s="23" t="e">
        <f t="shared" si="43"/>
        <v>#REF!</v>
      </c>
      <c r="P947" s="23">
        <f>SUMIF('Normal Call'!A:A,BRANCH!A:A,'Normal Call'!D:D)</f>
        <v>71832</v>
      </c>
      <c r="Q947" s="23">
        <f>SUMIF('Normal Call'!A:A,BRANCH!A:A,'Normal Call'!G:G)</f>
        <v>23</v>
      </c>
      <c r="R947" s="23">
        <f>SUMIF('Normal Call'!A:A,BRANCH!A:A,'Normal Call'!F:F)</f>
        <v>23</v>
      </c>
      <c r="S947" s="52">
        <f>SUMIF('Normal Call'!B:B,BRANCH!B:B,'Normal Call'!E:E)</f>
        <v>0</v>
      </c>
      <c r="T947" s="23">
        <f t="shared" si="44"/>
        <v>71809</v>
      </c>
    </row>
    <row r="948" spans="1:20" x14ac:dyDescent="0.25">
      <c r="A948" s="21">
        <v>1013</v>
      </c>
      <c r="B948" s="33" t="s">
        <v>1492</v>
      </c>
      <c r="C948" s="34" t="s">
        <v>460</v>
      </c>
      <c r="D948" s="34" t="s">
        <v>335</v>
      </c>
      <c r="E948" s="22" t="s">
        <v>13</v>
      </c>
      <c r="F948" s="23">
        <f>SUMIF('Repledge Call'!A:A,BRANCH!A:A,'Repledge Call'!D:D)</f>
        <v>3372</v>
      </c>
      <c r="G948" s="23">
        <f>SUMIF('Repledge Call'!A:A,BRANCH!A:A,'Repledge Call'!G:G)</f>
        <v>0</v>
      </c>
      <c r="H948" s="23">
        <f>SUMIF('Repledge Call'!A:A,BRANCH!A:A,'Repledge Call'!F:F)</f>
        <v>0</v>
      </c>
      <c r="I948" s="52">
        <f>VLOOKUP(A:A,'Repledge Call'!A:E,5,0)</f>
        <v>0</v>
      </c>
      <c r="J948" s="23">
        <f t="shared" si="42"/>
        <v>3372</v>
      </c>
      <c r="K948" s="23" t="e">
        <f>SUMIF(#REF!,BRANCH!A:A,#REF!)</f>
        <v>#REF!</v>
      </c>
      <c r="L948" s="23" t="e">
        <f>SUMIF(#REF!,BRANCH!A:A,#REF!)</f>
        <v>#REF!</v>
      </c>
      <c r="M948" s="23" t="e">
        <f>SUMIF(#REF!,BRANCH!B:B,#REF!)</f>
        <v>#REF!</v>
      </c>
      <c r="N948" s="52" t="e">
        <f>SUMIF(#REF!,BRANCH!A:A,#REF!)</f>
        <v>#REF!</v>
      </c>
      <c r="O948" s="23" t="e">
        <f t="shared" si="43"/>
        <v>#REF!</v>
      </c>
      <c r="P948" s="23">
        <f>SUMIF('Normal Call'!A:A,BRANCH!A:A,'Normal Call'!D:D)</f>
        <v>35386</v>
      </c>
      <c r="Q948" s="23">
        <f>SUMIF('Normal Call'!A:A,BRANCH!A:A,'Normal Call'!G:G)</f>
        <v>16</v>
      </c>
      <c r="R948" s="23">
        <f>SUMIF('Normal Call'!A:A,BRANCH!A:A,'Normal Call'!F:F)</f>
        <v>16</v>
      </c>
      <c r="S948" s="52">
        <f>SUMIF('Normal Call'!B:B,BRANCH!B:B,'Normal Call'!E:E)</f>
        <v>0</v>
      </c>
      <c r="T948" s="23">
        <f t="shared" si="44"/>
        <v>35370</v>
      </c>
    </row>
    <row r="949" spans="1:20" x14ac:dyDescent="0.25">
      <c r="A949" s="21">
        <v>1014</v>
      </c>
      <c r="B949" s="33" t="s">
        <v>1493</v>
      </c>
      <c r="C949" s="34" t="s">
        <v>306</v>
      </c>
      <c r="D949" s="34" t="s">
        <v>284</v>
      </c>
      <c r="E949" s="22" t="s">
        <v>16</v>
      </c>
      <c r="F949" s="23">
        <f>SUMIF('Repledge Call'!A:A,BRANCH!A:A,'Repledge Call'!D:D)</f>
        <v>3182</v>
      </c>
      <c r="G949" s="23">
        <f>SUMIF('Repledge Call'!A:A,BRANCH!A:A,'Repledge Call'!G:G)</f>
        <v>0</v>
      </c>
      <c r="H949" s="23">
        <f>SUMIF('Repledge Call'!A:A,BRANCH!A:A,'Repledge Call'!F:F)</f>
        <v>0</v>
      </c>
      <c r="I949" s="52">
        <f>VLOOKUP(A:A,'Repledge Call'!A:E,5,0)</f>
        <v>0</v>
      </c>
      <c r="J949" s="23">
        <f t="shared" si="42"/>
        <v>3182</v>
      </c>
      <c r="K949" s="23" t="e">
        <f>SUMIF(#REF!,BRANCH!A:A,#REF!)</f>
        <v>#REF!</v>
      </c>
      <c r="L949" s="23" t="e">
        <f>SUMIF(#REF!,BRANCH!A:A,#REF!)</f>
        <v>#REF!</v>
      </c>
      <c r="M949" s="23" t="e">
        <f>SUMIF(#REF!,BRANCH!B:B,#REF!)</f>
        <v>#REF!</v>
      </c>
      <c r="N949" s="52" t="e">
        <f>SUMIF(#REF!,BRANCH!A:A,#REF!)</f>
        <v>#REF!</v>
      </c>
      <c r="O949" s="23" t="e">
        <f t="shared" si="43"/>
        <v>#REF!</v>
      </c>
      <c r="P949" s="23">
        <f>SUMIF('Normal Call'!A:A,BRANCH!A:A,'Normal Call'!D:D)</f>
        <v>36088</v>
      </c>
      <c r="Q949" s="23">
        <f>SUMIF('Normal Call'!A:A,BRANCH!A:A,'Normal Call'!G:G)</f>
        <v>14</v>
      </c>
      <c r="R949" s="23">
        <f>SUMIF('Normal Call'!A:A,BRANCH!A:A,'Normal Call'!F:F)</f>
        <v>14</v>
      </c>
      <c r="S949" s="52">
        <f>SUMIF('Normal Call'!B:B,BRANCH!B:B,'Normal Call'!E:E)</f>
        <v>0</v>
      </c>
      <c r="T949" s="23">
        <f t="shared" si="44"/>
        <v>36074</v>
      </c>
    </row>
    <row r="950" spans="1:20" x14ac:dyDescent="0.25">
      <c r="A950" s="21">
        <v>1015</v>
      </c>
      <c r="B950" s="33" t="s">
        <v>1494</v>
      </c>
      <c r="C950" s="34" t="s">
        <v>283</v>
      </c>
      <c r="D950" s="34" t="s">
        <v>284</v>
      </c>
      <c r="E950" s="22" t="s">
        <v>16</v>
      </c>
      <c r="F950" s="23">
        <f>SUMIF('Repledge Call'!A:A,BRANCH!A:A,'Repledge Call'!D:D)</f>
        <v>8962</v>
      </c>
      <c r="G950" s="23">
        <f>SUMIF('Repledge Call'!A:A,BRANCH!A:A,'Repledge Call'!G:G)</f>
        <v>0</v>
      </c>
      <c r="H950" s="23">
        <f>SUMIF('Repledge Call'!A:A,BRANCH!A:A,'Repledge Call'!F:F)</f>
        <v>0</v>
      </c>
      <c r="I950" s="52">
        <f>VLOOKUP(A:A,'Repledge Call'!A:E,5,0)</f>
        <v>0</v>
      </c>
      <c r="J950" s="23">
        <f t="shared" si="42"/>
        <v>8962</v>
      </c>
      <c r="K950" s="23" t="e">
        <f>SUMIF(#REF!,BRANCH!A:A,#REF!)</f>
        <v>#REF!</v>
      </c>
      <c r="L950" s="23" t="e">
        <f>SUMIF(#REF!,BRANCH!A:A,#REF!)</f>
        <v>#REF!</v>
      </c>
      <c r="M950" s="23" t="e">
        <f>SUMIF(#REF!,BRANCH!B:B,#REF!)</f>
        <v>#REF!</v>
      </c>
      <c r="N950" s="52" t="e">
        <f>SUMIF(#REF!,BRANCH!A:A,#REF!)</f>
        <v>#REF!</v>
      </c>
      <c r="O950" s="23" t="e">
        <f t="shared" si="43"/>
        <v>#REF!</v>
      </c>
      <c r="P950" s="23">
        <f>SUMIF('Normal Call'!A:A,BRANCH!A:A,'Normal Call'!D:D)</f>
        <v>87159</v>
      </c>
      <c r="Q950" s="23">
        <f>SUMIF('Normal Call'!A:A,BRANCH!A:A,'Normal Call'!G:G)</f>
        <v>24</v>
      </c>
      <c r="R950" s="23">
        <f>SUMIF('Normal Call'!A:A,BRANCH!A:A,'Normal Call'!F:F)</f>
        <v>24</v>
      </c>
      <c r="S950" s="52">
        <f>SUMIF('Normal Call'!B:B,BRANCH!B:B,'Normal Call'!E:E)</f>
        <v>0</v>
      </c>
      <c r="T950" s="23">
        <f t="shared" si="44"/>
        <v>87135</v>
      </c>
    </row>
    <row r="951" spans="1:20" x14ac:dyDescent="0.25">
      <c r="A951" s="21">
        <v>1016</v>
      </c>
      <c r="B951" s="33" t="s">
        <v>1495</v>
      </c>
      <c r="C951" s="34" t="s">
        <v>437</v>
      </c>
      <c r="D951" s="34" t="s">
        <v>290</v>
      </c>
      <c r="E951" s="22" t="s">
        <v>17</v>
      </c>
      <c r="F951" s="23">
        <f>SUMIF('Repledge Call'!A:A,BRANCH!A:A,'Repledge Call'!D:D)</f>
        <v>3917</v>
      </c>
      <c r="G951" s="23">
        <f>SUMIF('Repledge Call'!A:A,BRANCH!A:A,'Repledge Call'!G:G)</f>
        <v>0</v>
      </c>
      <c r="H951" s="23">
        <f>SUMIF('Repledge Call'!A:A,BRANCH!A:A,'Repledge Call'!F:F)</f>
        <v>0</v>
      </c>
      <c r="I951" s="52">
        <f>VLOOKUP(A:A,'Repledge Call'!A:E,5,0)</f>
        <v>0</v>
      </c>
      <c r="J951" s="23">
        <f t="shared" si="42"/>
        <v>3917</v>
      </c>
      <c r="K951" s="23" t="e">
        <f>SUMIF(#REF!,BRANCH!A:A,#REF!)</f>
        <v>#REF!</v>
      </c>
      <c r="L951" s="23" t="e">
        <f>SUMIF(#REF!,BRANCH!A:A,#REF!)</f>
        <v>#REF!</v>
      </c>
      <c r="M951" s="23" t="e">
        <f>SUMIF(#REF!,BRANCH!B:B,#REF!)</f>
        <v>#REF!</v>
      </c>
      <c r="N951" s="52" t="e">
        <f>SUMIF(#REF!,BRANCH!A:A,#REF!)</f>
        <v>#REF!</v>
      </c>
      <c r="O951" s="23" t="e">
        <f t="shared" si="43"/>
        <v>#REF!</v>
      </c>
      <c r="P951" s="23">
        <f>SUMIF('Normal Call'!A:A,BRANCH!A:A,'Normal Call'!D:D)</f>
        <v>40820</v>
      </c>
      <c r="Q951" s="23">
        <f>SUMIF('Normal Call'!A:A,BRANCH!A:A,'Normal Call'!G:G)</f>
        <v>23</v>
      </c>
      <c r="R951" s="23">
        <f>SUMIF('Normal Call'!A:A,BRANCH!A:A,'Normal Call'!F:F)</f>
        <v>23</v>
      </c>
      <c r="S951" s="52">
        <f>SUMIF('Normal Call'!B:B,BRANCH!B:B,'Normal Call'!E:E)</f>
        <v>0</v>
      </c>
      <c r="T951" s="23">
        <f t="shared" si="44"/>
        <v>40797</v>
      </c>
    </row>
    <row r="952" spans="1:20" x14ac:dyDescent="0.25">
      <c r="A952" s="21">
        <v>1017</v>
      </c>
      <c r="B952" s="33" t="s">
        <v>1496</v>
      </c>
      <c r="C952" s="34" t="s">
        <v>559</v>
      </c>
      <c r="D952" s="34" t="s">
        <v>335</v>
      </c>
      <c r="E952" s="22" t="s">
        <v>13</v>
      </c>
      <c r="F952" s="23">
        <f>SUMIF('Repledge Call'!A:A,BRANCH!A:A,'Repledge Call'!D:D)</f>
        <v>3598</v>
      </c>
      <c r="G952" s="23">
        <f>SUMIF('Repledge Call'!A:A,BRANCH!A:A,'Repledge Call'!G:G)</f>
        <v>0</v>
      </c>
      <c r="H952" s="23">
        <f>SUMIF('Repledge Call'!A:A,BRANCH!A:A,'Repledge Call'!F:F)</f>
        <v>0</v>
      </c>
      <c r="I952" s="52">
        <f>VLOOKUP(A:A,'Repledge Call'!A:E,5,0)</f>
        <v>0</v>
      </c>
      <c r="J952" s="23">
        <f t="shared" si="42"/>
        <v>3598</v>
      </c>
      <c r="K952" s="23" t="e">
        <f>SUMIF(#REF!,BRANCH!A:A,#REF!)</f>
        <v>#REF!</v>
      </c>
      <c r="L952" s="23" t="e">
        <f>SUMIF(#REF!,BRANCH!A:A,#REF!)</f>
        <v>#REF!</v>
      </c>
      <c r="M952" s="23" t="e">
        <f>SUMIF(#REF!,BRANCH!B:B,#REF!)</f>
        <v>#REF!</v>
      </c>
      <c r="N952" s="52" t="e">
        <f>SUMIF(#REF!,BRANCH!A:A,#REF!)</f>
        <v>#REF!</v>
      </c>
      <c r="O952" s="23" t="e">
        <f t="shared" si="43"/>
        <v>#REF!</v>
      </c>
      <c r="P952" s="23">
        <f>SUMIF('Normal Call'!A:A,BRANCH!A:A,'Normal Call'!D:D)</f>
        <v>35155</v>
      </c>
      <c r="Q952" s="23">
        <f>SUMIF('Normal Call'!A:A,BRANCH!A:A,'Normal Call'!G:G)</f>
        <v>10</v>
      </c>
      <c r="R952" s="23">
        <f>SUMIF('Normal Call'!A:A,BRANCH!A:A,'Normal Call'!F:F)</f>
        <v>9</v>
      </c>
      <c r="S952" s="52">
        <f>SUMIF('Normal Call'!B:B,BRANCH!B:B,'Normal Call'!E:E)</f>
        <v>1</v>
      </c>
      <c r="T952" s="23">
        <f t="shared" si="44"/>
        <v>35146</v>
      </c>
    </row>
    <row r="953" spans="1:20" x14ac:dyDescent="0.25">
      <c r="A953" s="21">
        <v>1018</v>
      </c>
      <c r="B953" s="33" t="s">
        <v>1497</v>
      </c>
      <c r="C953" s="34" t="s">
        <v>275</v>
      </c>
      <c r="D953" s="34" t="s">
        <v>152</v>
      </c>
      <c r="E953" s="22" t="s">
        <v>16</v>
      </c>
      <c r="F953" s="23">
        <f>SUMIF('Repledge Call'!A:A,BRANCH!A:A,'Repledge Call'!D:D)</f>
        <v>5551</v>
      </c>
      <c r="G953" s="23">
        <f>SUMIF('Repledge Call'!A:A,BRANCH!A:A,'Repledge Call'!G:G)</f>
        <v>0</v>
      </c>
      <c r="H953" s="23">
        <f>SUMIF('Repledge Call'!A:A,BRANCH!A:A,'Repledge Call'!F:F)</f>
        <v>0</v>
      </c>
      <c r="I953" s="52">
        <f>VLOOKUP(A:A,'Repledge Call'!A:E,5,0)</f>
        <v>0</v>
      </c>
      <c r="J953" s="23">
        <f t="shared" si="42"/>
        <v>5551</v>
      </c>
      <c r="K953" s="23" t="e">
        <f>SUMIF(#REF!,BRANCH!A:A,#REF!)</f>
        <v>#REF!</v>
      </c>
      <c r="L953" s="23" t="e">
        <f>SUMIF(#REF!,BRANCH!A:A,#REF!)</f>
        <v>#REF!</v>
      </c>
      <c r="M953" s="23" t="e">
        <f>SUMIF(#REF!,BRANCH!B:B,#REF!)</f>
        <v>#REF!</v>
      </c>
      <c r="N953" s="52" t="e">
        <f>SUMIF(#REF!,BRANCH!A:A,#REF!)</f>
        <v>#REF!</v>
      </c>
      <c r="O953" s="23" t="e">
        <f t="shared" si="43"/>
        <v>#REF!</v>
      </c>
      <c r="P953" s="23">
        <f>SUMIF('Normal Call'!A:A,BRANCH!A:A,'Normal Call'!D:D)</f>
        <v>54963</v>
      </c>
      <c r="Q953" s="23">
        <f>SUMIF('Normal Call'!A:A,BRANCH!A:A,'Normal Call'!G:G)</f>
        <v>24</v>
      </c>
      <c r="R953" s="23">
        <f>SUMIF('Normal Call'!A:A,BRANCH!A:A,'Normal Call'!F:F)</f>
        <v>24</v>
      </c>
      <c r="S953" s="52">
        <f>SUMIF('Normal Call'!B:B,BRANCH!B:B,'Normal Call'!E:E)</f>
        <v>0</v>
      </c>
      <c r="T953" s="23">
        <f t="shared" si="44"/>
        <v>54939</v>
      </c>
    </row>
    <row r="954" spans="1:20" x14ac:dyDescent="0.25">
      <c r="A954" s="21">
        <v>1019</v>
      </c>
      <c r="B954" s="33" t="s">
        <v>1498</v>
      </c>
      <c r="C954" s="34" t="s">
        <v>554</v>
      </c>
      <c r="D954" s="34" t="s">
        <v>362</v>
      </c>
      <c r="E954" s="22" t="s">
        <v>15</v>
      </c>
      <c r="F954" s="23">
        <f>SUMIF('Repledge Call'!A:A,BRANCH!A:A,'Repledge Call'!D:D)</f>
        <v>6048</v>
      </c>
      <c r="G954" s="23">
        <f>SUMIF('Repledge Call'!A:A,BRANCH!A:A,'Repledge Call'!G:G)</f>
        <v>0</v>
      </c>
      <c r="H954" s="23">
        <f>SUMIF('Repledge Call'!A:A,BRANCH!A:A,'Repledge Call'!F:F)</f>
        <v>0</v>
      </c>
      <c r="I954" s="52">
        <f>VLOOKUP(A:A,'Repledge Call'!A:E,5,0)</f>
        <v>0</v>
      </c>
      <c r="J954" s="23">
        <f t="shared" si="42"/>
        <v>6048</v>
      </c>
      <c r="K954" s="23" t="e">
        <f>SUMIF(#REF!,BRANCH!A:A,#REF!)</f>
        <v>#REF!</v>
      </c>
      <c r="L954" s="23" t="e">
        <f>SUMIF(#REF!,BRANCH!A:A,#REF!)</f>
        <v>#REF!</v>
      </c>
      <c r="M954" s="23" t="e">
        <f>SUMIF(#REF!,BRANCH!B:B,#REF!)</f>
        <v>#REF!</v>
      </c>
      <c r="N954" s="52" t="e">
        <f>SUMIF(#REF!,BRANCH!A:A,#REF!)</f>
        <v>#REF!</v>
      </c>
      <c r="O954" s="23" t="e">
        <f t="shared" si="43"/>
        <v>#REF!</v>
      </c>
      <c r="P954" s="23">
        <f>SUMIF('Normal Call'!A:A,BRANCH!A:A,'Normal Call'!D:D)</f>
        <v>55763</v>
      </c>
      <c r="Q954" s="23">
        <f>SUMIF('Normal Call'!A:A,BRANCH!A:A,'Normal Call'!G:G)</f>
        <v>25</v>
      </c>
      <c r="R954" s="23">
        <f>SUMIF('Normal Call'!A:A,BRANCH!A:A,'Normal Call'!F:F)</f>
        <v>2</v>
      </c>
      <c r="S954" s="52">
        <f>SUMIF('Normal Call'!B:B,BRANCH!B:B,'Normal Call'!E:E)</f>
        <v>23</v>
      </c>
      <c r="T954" s="23">
        <f t="shared" si="44"/>
        <v>55761</v>
      </c>
    </row>
    <row r="955" spans="1:20" x14ac:dyDescent="0.25">
      <c r="A955" s="21">
        <v>1020</v>
      </c>
      <c r="B955" s="33" t="s">
        <v>1499</v>
      </c>
      <c r="C955" s="34" t="s">
        <v>437</v>
      </c>
      <c r="D955" s="34" t="s">
        <v>290</v>
      </c>
      <c r="E955" s="22" t="s">
        <v>17</v>
      </c>
      <c r="F955" s="23">
        <f>SUMIF('Repledge Call'!A:A,BRANCH!A:A,'Repledge Call'!D:D)</f>
        <v>9437</v>
      </c>
      <c r="G955" s="23">
        <f>SUMIF('Repledge Call'!A:A,BRANCH!A:A,'Repledge Call'!G:G)</f>
        <v>0</v>
      </c>
      <c r="H955" s="23">
        <f>SUMIF('Repledge Call'!A:A,BRANCH!A:A,'Repledge Call'!F:F)</f>
        <v>0</v>
      </c>
      <c r="I955" s="52">
        <f>VLOOKUP(A:A,'Repledge Call'!A:E,5,0)</f>
        <v>0</v>
      </c>
      <c r="J955" s="23">
        <f t="shared" si="42"/>
        <v>9437</v>
      </c>
      <c r="K955" s="23" t="e">
        <f>SUMIF(#REF!,BRANCH!A:A,#REF!)</f>
        <v>#REF!</v>
      </c>
      <c r="L955" s="23" t="e">
        <f>SUMIF(#REF!,BRANCH!A:A,#REF!)</f>
        <v>#REF!</v>
      </c>
      <c r="M955" s="23" t="e">
        <f>SUMIF(#REF!,BRANCH!B:B,#REF!)</f>
        <v>#REF!</v>
      </c>
      <c r="N955" s="52" t="e">
        <f>SUMIF(#REF!,BRANCH!A:A,#REF!)</f>
        <v>#REF!</v>
      </c>
      <c r="O955" s="23" t="e">
        <f t="shared" si="43"/>
        <v>#REF!</v>
      </c>
      <c r="P955" s="23">
        <f>SUMIF('Normal Call'!A:A,BRANCH!A:A,'Normal Call'!D:D)</f>
        <v>96128</v>
      </c>
      <c r="Q955" s="23">
        <f>SUMIF('Normal Call'!A:A,BRANCH!A:A,'Normal Call'!G:G)</f>
        <v>33</v>
      </c>
      <c r="R955" s="23">
        <f>SUMIF('Normal Call'!A:A,BRANCH!A:A,'Normal Call'!F:F)</f>
        <v>33</v>
      </c>
      <c r="S955" s="52">
        <f>SUMIF('Normal Call'!B:B,BRANCH!B:B,'Normal Call'!E:E)</f>
        <v>0</v>
      </c>
      <c r="T955" s="23">
        <f t="shared" si="44"/>
        <v>96095</v>
      </c>
    </row>
    <row r="956" spans="1:20" x14ac:dyDescent="0.25">
      <c r="A956" s="21">
        <v>1021</v>
      </c>
      <c r="B956" s="33" t="s">
        <v>1500</v>
      </c>
      <c r="C956" s="34" t="s">
        <v>353</v>
      </c>
      <c r="D956" s="34" t="s">
        <v>146</v>
      </c>
      <c r="E956" s="22" t="s">
        <v>15</v>
      </c>
      <c r="F956" s="23">
        <f>SUMIF('Repledge Call'!A:A,BRANCH!A:A,'Repledge Call'!D:D)</f>
        <v>7755</v>
      </c>
      <c r="G956" s="23">
        <f>SUMIF('Repledge Call'!A:A,BRANCH!A:A,'Repledge Call'!G:G)</f>
        <v>1</v>
      </c>
      <c r="H956" s="23">
        <f>SUMIF('Repledge Call'!A:A,BRANCH!A:A,'Repledge Call'!F:F)</f>
        <v>0</v>
      </c>
      <c r="I956" s="52">
        <f>VLOOKUP(A:A,'Repledge Call'!A:E,5,0)</f>
        <v>1</v>
      </c>
      <c r="J956" s="23">
        <f t="shared" si="42"/>
        <v>7755</v>
      </c>
      <c r="K956" s="23" t="e">
        <f>SUMIF(#REF!,BRANCH!A:A,#REF!)</f>
        <v>#REF!</v>
      </c>
      <c r="L956" s="23" t="e">
        <f>SUMIF(#REF!,BRANCH!A:A,#REF!)</f>
        <v>#REF!</v>
      </c>
      <c r="M956" s="23" t="e">
        <f>SUMIF(#REF!,BRANCH!B:B,#REF!)</f>
        <v>#REF!</v>
      </c>
      <c r="N956" s="52" t="e">
        <f>SUMIF(#REF!,BRANCH!A:A,#REF!)</f>
        <v>#REF!</v>
      </c>
      <c r="O956" s="23" t="e">
        <f t="shared" si="43"/>
        <v>#REF!</v>
      </c>
      <c r="P956" s="23">
        <f>SUMIF('Normal Call'!A:A,BRANCH!A:A,'Normal Call'!D:D)</f>
        <v>70201</v>
      </c>
      <c r="Q956" s="23">
        <f>SUMIF('Normal Call'!A:A,BRANCH!A:A,'Normal Call'!G:G)</f>
        <v>20</v>
      </c>
      <c r="R956" s="23">
        <f>SUMIF('Normal Call'!A:A,BRANCH!A:A,'Normal Call'!F:F)</f>
        <v>0</v>
      </c>
      <c r="S956" s="52">
        <f>SUMIF('Normal Call'!B:B,BRANCH!B:B,'Normal Call'!E:E)</f>
        <v>20</v>
      </c>
      <c r="T956" s="23">
        <f t="shared" si="44"/>
        <v>70201</v>
      </c>
    </row>
    <row r="957" spans="1:20" x14ac:dyDescent="0.25">
      <c r="A957" s="21">
        <v>1022</v>
      </c>
      <c r="B957" s="33" t="s">
        <v>1501</v>
      </c>
      <c r="C957" s="34" t="s">
        <v>460</v>
      </c>
      <c r="D957" s="34" t="s">
        <v>335</v>
      </c>
      <c r="E957" s="22" t="s">
        <v>13</v>
      </c>
      <c r="F957" s="23">
        <f>SUMIF('Repledge Call'!A:A,BRANCH!A:A,'Repledge Call'!D:D)</f>
        <v>2006</v>
      </c>
      <c r="G957" s="23">
        <f>SUMIF('Repledge Call'!A:A,BRANCH!A:A,'Repledge Call'!G:G)</f>
        <v>0</v>
      </c>
      <c r="H957" s="23">
        <f>SUMIF('Repledge Call'!A:A,BRANCH!A:A,'Repledge Call'!F:F)</f>
        <v>0</v>
      </c>
      <c r="I957" s="52">
        <f>VLOOKUP(A:A,'Repledge Call'!A:E,5,0)</f>
        <v>0</v>
      </c>
      <c r="J957" s="23">
        <f t="shared" si="42"/>
        <v>2006</v>
      </c>
      <c r="K957" s="23" t="e">
        <f>SUMIF(#REF!,BRANCH!A:A,#REF!)</f>
        <v>#REF!</v>
      </c>
      <c r="L957" s="23" t="e">
        <f>SUMIF(#REF!,BRANCH!A:A,#REF!)</f>
        <v>#REF!</v>
      </c>
      <c r="M957" s="23" t="e">
        <f>SUMIF(#REF!,BRANCH!B:B,#REF!)</f>
        <v>#REF!</v>
      </c>
      <c r="N957" s="52" t="e">
        <f>SUMIF(#REF!,BRANCH!A:A,#REF!)</f>
        <v>#REF!</v>
      </c>
      <c r="O957" s="23" t="e">
        <f t="shared" si="43"/>
        <v>#REF!</v>
      </c>
      <c r="P957" s="23">
        <f>SUMIF('Normal Call'!A:A,BRANCH!A:A,'Normal Call'!D:D)</f>
        <v>19267</v>
      </c>
      <c r="Q957" s="23">
        <f>SUMIF('Normal Call'!A:A,BRANCH!A:A,'Normal Call'!G:G)</f>
        <v>3</v>
      </c>
      <c r="R957" s="23">
        <f>SUMIF('Normal Call'!A:A,BRANCH!A:A,'Normal Call'!F:F)</f>
        <v>3</v>
      </c>
      <c r="S957" s="52">
        <f>SUMIF('Normal Call'!B:B,BRANCH!B:B,'Normal Call'!E:E)</f>
        <v>0</v>
      </c>
      <c r="T957" s="23">
        <f t="shared" si="44"/>
        <v>19264</v>
      </c>
    </row>
    <row r="958" spans="1:20" x14ac:dyDescent="0.25">
      <c r="A958" s="21">
        <v>1023</v>
      </c>
      <c r="B958" s="33" t="s">
        <v>1502</v>
      </c>
      <c r="C958" s="34" t="s">
        <v>231</v>
      </c>
      <c r="D958" s="34" t="s">
        <v>187</v>
      </c>
      <c r="E958" s="22" t="s">
        <v>15</v>
      </c>
      <c r="F958" s="23">
        <f>SUMIF('Repledge Call'!A:A,BRANCH!A:A,'Repledge Call'!D:D)</f>
        <v>14038</v>
      </c>
      <c r="G958" s="23">
        <f>SUMIF('Repledge Call'!A:A,BRANCH!A:A,'Repledge Call'!G:G)</f>
        <v>0</v>
      </c>
      <c r="H958" s="23">
        <f>SUMIF('Repledge Call'!A:A,BRANCH!A:A,'Repledge Call'!F:F)</f>
        <v>0</v>
      </c>
      <c r="I958" s="52">
        <f>VLOOKUP(A:A,'Repledge Call'!A:E,5,0)</f>
        <v>0</v>
      </c>
      <c r="J958" s="23">
        <f t="shared" si="42"/>
        <v>14038</v>
      </c>
      <c r="K958" s="23" t="e">
        <f>SUMIF(#REF!,BRANCH!A:A,#REF!)</f>
        <v>#REF!</v>
      </c>
      <c r="L958" s="23" t="e">
        <f>SUMIF(#REF!,BRANCH!A:A,#REF!)</f>
        <v>#REF!</v>
      </c>
      <c r="M958" s="23" t="e">
        <f>SUMIF(#REF!,BRANCH!B:B,#REF!)</f>
        <v>#REF!</v>
      </c>
      <c r="N958" s="52" t="e">
        <f>SUMIF(#REF!,BRANCH!A:A,#REF!)</f>
        <v>#REF!</v>
      </c>
      <c r="O958" s="23" t="e">
        <f t="shared" si="43"/>
        <v>#REF!</v>
      </c>
      <c r="P958" s="23">
        <f>SUMIF('Normal Call'!A:A,BRANCH!A:A,'Normal Call'!D:D)</f>
        <v>147798</v>
      </c>
      <c r="Q958" s="23">
        <f>SUMIF('Normal Call'!A:A,BRANCH!A:A,'Normal Call'!G:G)</f>
        <v>70</v>
      </c>
      <c r="R958" s="23">
        <f>SUMIF('Normal Call'!A:A,BRANCH!A:A,'Normal Call'!F:F)</f>
        <v>70</v>
      </c>
      <c r="S958" s="52">
        <f>SUMIF('Normal Call'!B:B,BRANCH!B:B,'Normal Call'!E:E)</f>
        <v>0</v>
      </c>
      <c r="T958" s="23">
        <f t="shared" si="44"/>
        <v>147728</v>
      </c>
    </row>
    <row r="959" spans="1:20" x14ac:dyDescent="0.25">
      <c r="A959" s="21">
        <v>1024</v>
      </c>
      <c r="B959" s="33" t="s">
        <v>1503</v>
      </c>
      <c r="C959" s="34" t="s">
        <v>456</v>
      </c>
      <c r="D959" s="34" t="s">
        <v>199</v>
      </c>
      <c r="E959" s="22" t="s">
        <v>18</v>
      </c>
      <c r="F959" s="23">
        <f>SUMIF('Repledge Call'!A:A,BRANCH!A:A,'Repledge Call'!D:D)</f>
        <v>8534</v>
      </c>
      <c r="G959" s="23">
        <f>SUMIF('Repledge Call'!A:A,BRANCH!A:A,'Repledge Call'!G:G)</f>
        <v>0</v>
      </c>
      <c r="H959" s="23">
        <f>SUMIF('Repledge Call'!A:A,BRANCH!A:A,'Repledge Call'!F:F)</f>
        <v>0</v>
      </c>
      <c r="I959" s="52">
        <f>VLOOKUP(A:A,'Repledge Call'!A:E,5,0)</f>
        <v>0</v>
      </c>
      <c r="J959" s="23">
        <f t="shared" si="42"/>
        <v>8534</v>
      </c>
      <c r="K959" s="23" t="e">
        <f>SUMIF(#REF!,BRANCH!A:A,#REF!)</f>
        <v>#REF!</v>
      </c>
      <c r="L959" s="23" t="e">
        <f>SUMIF(#REF!,BRANCH!A:A,#REF!)</f>
        <v>#REF!</v>
      </c>
      <c r="M959" s="23" t="e">
        <f>SUMIF(#REF!,BRANCH!B:B,#REF!)</f>
        <v>#REF!</v>
      </c>
      <c r="N959" s="52" t="e">
        <f>SUMIF(#REF!,BRANCH!A:A,#REF!)</f>
        <v>#REF!</v>
      </c>
      <c r="O959" s="23" t="e">
        <f t="shared" si="43"/>
        <v>#REF!</v>
      </c>
      <c r="P959" s="23">
        <f>SUMIF('Normal Call'!A:A,BRANCH!A:A,'Normal Call'!D:D)</f>
        <v>77136</v>
      </c>
      <c r="Q959" s="23">
        <f>SUMIF('Normal Call'!A:A,BRANCH!A:A,'Normal Call'!G:G)</f>
        <v>16</v>
      </c>
      <c r="R959" s="23">
        <f>SUMIF('Normal Call'!A:A,BRANCH!A:A,'Normal Call'!F:F)</f>
        <v>8</v>
      </c>
      <c r="S959" s="52">
        <f>SUMIF('Normal Call'!B:B,BRANCH!B:B,'Normal Call'!E:E)</f>
        <v>8</v>
      </c>
      <c r="T959" s="23">
        <f t="shared" si="44"/>
        <v>77128</v>
      </c>
    </row>
    <row r="960" spans="1:20" x14ac:dyDescent="0.25">
      <c r="A960" s="21">
        <v>1025</v>
      </c>
      <c r="B960" s="33" t="s">
        <v>1504</v>
      </c>
      <c r="C960" s="34" t="s">
        <v>334</v>
      </c>
      <c r="D960" s="34" t="s">
        <v>335</v>
      </c>
      <c r="E960" s="22" t="s">
        <v>13</v>
      </c>
      <c r="F960" s="23">
        <f>SUMIF('Repledge Call'!A:A,BRANCH!A:A,'Repledge Call'!D:D)</f>
        <v>2797</v>
      </c>
      <c r="G960" s="23">
        <f>SUMIF('Repledge Call'!A:A,BRANCH!A:A,'Repledge Call'!G:G)</f>
        <v>0</v>
      </c>
      <c r="H960" s="23">
        <f>SUMIF('Repledge Call'!A:A,BRANCH!A:A,'Repledge Call'!F:F)</f>
        <v>0</v>
      </c>
      <c r="I960" s="52">
        <f>VLOOKUP(A:A,'Repledge Call'!A:E,5,0)</f>
        <v>0</v>
      </c>
      <c r="J960" s="23">
        <f t="shared" si="42"/>
        <v>2797</v>
      </c>
      <c r="K960" s="23" t="e">
        <f>SUMIF(#REF!,BRANCH!A:A,#REF!)</f>
        <v>#REF!</v>
      </c>
      <c r="L960" s="23" t="e">
        <f>SUMIF(#REF!,BRANCH!A:A,#REF!)</f>
        <v>#REF!</v>
      </c>
      <c r="M960" s="23" t="e">
        <f>SUMIF(#REF!,BRANCH!B:B,#REF!)</f>
        <v>#REF!</v>
      </c>
      <c r="N960" s="52" t="e">
        <f>SUMIF(#REF!,BRANCH!A:A,#REF!)</f>
        <v>#REF!</v>
      </c>
      <c r="O960" s="23" t="e">
        <f t="shared" si="43"/>
        <v>#REF!</v>
      </c>
      <c r="P960" s="23">
        <f>SUMIF('Normal Call'!A:A,BRANCH!A:A,'Normal Call'!D:D)</f>
        <v>27465</v>
      </c>
      <c r="Q960" s="23">
        <f>SUMIF('Normal Call'!A:A,BRANCH!A:A,'Normal Call'!G:G)</f>
        <v>10</v>
      </c>
      <c r="R960" s="23">
        <f>SUMIF('Normal Call'!A:A,BRANCH!A:A,'Normal Call'!F:F)</f>
        <v>10</v>
      </c>
      <c r="S960" s="52">
        <f>SUMIF('Normal Call'!B:B,BRANCH!B:B,'Normal Call'!E:E)</f>
        <v>0</v>
      </c>
      <c r="T960" s="23">
        <f t="shared" si="44"/>
        <v>27455</v>
      </c>
    </row>
    <row r="961" spans="1:20" x14ac:dyDescent="0.25">
      <c r="A961" s="21">
        <v>1026</v>
      </c>
      <c r="B961" s="33" t="s">
        <v>1505</v>
      </c>
      <c r="C961" s="34" t="s">
        <v>406</v>
      </c>
      <c r="D961" s="34" t="s">
        <v>169</v>
      </c>
      <c r="E961" s="22" t="s">
        <v>18</v>
      </c>
      <c r="F961" s="23">
        <f>SUMIF('Repledge Call'!A:A,BRANCH!A:A,'Repledge Call'!D:D)</f>
        <v>8634</v>
      </c>
      <c r="G961" s="23">
        <f>SUMIF('Repledge Call'!A:A,BRANCH!A:A,'Repledge Call'!G:G)</f>
        <v>0</v>
      </c>
      <c r="H961" s="23">
        <f>SUMIF('Repledge Call'!A:A,BRANCH!A:A,'Repledge Call'!F:F)</f>
        <v>0</v>
      </c>
      <c r="I961" s="52">
        <f>VLOOKUP(A:A,'Repledge Call'!A:E,5,0)</f>
        <v>0</v>
      </c>
      <c r="J961" s="23">
        <f t="shared" si="42"/>
        <v>8634</v>
      </c>
      <c r="K961" s="23" t="e">
        <f>SUMIF(#REF!,BRANCH!A:A,#REF!)</f>
        <v>#REF!</v>
      </c>
      <c r="L961" s="23" t="e">
        <f>SUMIF(#REF!,BRANCH!A:A,#REF!)</f>
        <v>#REF!</v>
      </c>
      <c r="M961" s="23" t="e">
        <f>SUMIF(#REF!,BRANCH!B:B,#REF!)</f>
        <v>#REF!</v>
      </c>
      <c r="N961" s="52" t="e">
        <f>SUMIF(#REF!,BRANCH!A:A,#REF!)</f>
        <v>#REF!</v>
      </c>
      <c r="O961" s="23" t="e">
        <f t="shared" si="43"/>
        <v>#REF!</v>
      </c>
      <c r="P961" s="23">
        <f>SUMIF('Normal Call'!A:A,BRANCH!A:A,'Normal Call'!D:D)</f>
        <v>101946</v>
      </c>
      <c r="Q961" s="23">
        <f>SUMIF('Normal Call'!A:A,BRANCH!A:A,'Normal Call'!G:G)</f>
        <v>36</v>
      </c>
      <c r="R961" s="23">
        <f>SUMIF('Normal Call'!A:A,BRANCH!A:A,'Normal Call'!F:F)</f>
        <v>36</v>
      </c>
      <c r="S961" s="52">
        <f>SUMIF('Normal Call'!B:B,BRANCH!B:B,'Normal Call'!E:E)</f>
        <v>0</v>
      </c>
      <c r="T961" s="23">
        <f t="shared" si="44"/>
        <v>101910</v>
      </c>
    </row>
    <row r="962" spans="1:20" x14ac:dyDescent="0.25">
      <c r="A962" s="21">
        <v>1027</v>
      </c>
      <c r="B962" s="33" t="s">
        <v>1506</v>
      </c>
      <c r="C962" s="34" t="s">
        <v>374</v>
      </c>
      <c r="D962" s="34" t="s">
        <v>372</v>
      </c>
      <c r="E962" s="22" t="s">
        <v>15</v>
      </c>
      <c r="F962" s="23">
        <f>SUMIF('Repledge Call'!A:A,BRANCH!A:A,'Repledge Call'!D:D)</f>
        <v>6897</v>
      </c>
      <c r="G962" s="23">
        <f>SUMIF('Repledge Call'!A:A,BRANCH!A:A,'Repledge Call'!G:G)</f>
        <v>0</v>
      </c>
      <c r="H962" s="23">
        <f>SUMIF('Repledge Call'!A:A,BRANCH!A:A,'Repledge Call'!F:F)</f>
        <v>0</v>
      </c>
      <c r="I962" s="52">
        <f>VLOOKUP(A:A,'Repledge Call'!A:E,5,0)</f>
        <v>0</v>
      </c>
      <c r="J962" s="23">
        <f t="shared" si="42"/>
        <v>6897</v>
      </c>
      <c r="K962" s="23" t="e">
        <f>SUMIF(#REF!,BRANCH!A:A,#REF!)</f>
        <v>#REF!</v>
      </c>
      <c r="L962" s="23" t="e">
        <f>SUMIF(#REF!,BRANCH!A:A,#REF!)</f>
        <v>#REF!</v>
      </c>
      <c r="M962" s="23" t="e">
        <f>SUMIF(#REF!,BRANCH!B:B,#REF!)</f>
        <v>#REF!</v>
      </c>
      <c r="N962" s="52" t="e">
        <f>SUMIF(#REF!,BRANCH!A:A,#REF!)</f>
        <v>#REF!</v>
      </c>
      <c r="O962" s="23" t="e">
        <f t="shared" si="43"/>
        <v>#REF!</v>
      </c>
      <c r="P962" s="23">
        <f>SUMIF('Normal Call'!A:A,BRANCH!A:A,'Normal Call'!D:D)</f>
        <v>70285</v>
      </c>
      <c r="Q962" s="23">
        <f>SUMIF('Normal Call'!A:A,BRANCH!A:A,'Normal Call'!G:G)</f>
        <v>36</v>
      </c>
      <c r="R962" s="23">
        <f>SUMIF('Normal Call'!A:A,BRANCH!A:A,'Normal Call'!F:F)</f>
        <v>0</v>
      </c>
      <c r="S962" s="52">
        <f>SUMIF('Normal Call'!B:B,BRANCH!B:B,'Normal Call'!E:E)</f>
        <v>36</v>
      </c>
      <c r="T962" s="23">
        <f t="shared" si="44"/>
        <v>70285</v>
      </c>
    </row>
    <row r="963" spans="1:20" x14ac:dyDescent="0.25">
      <c r="A963" s="21">
        <v>1028</v>
      </c>
      <c r="B963" s="33" t="s">
        <v>1507</v>
      </c>
      <c r="C963" s="34" t="s">
        <v>354</v>
      </c>
      <c r="D963" s="34" t="s">
        <v>173</v>
      </c>
      <c r="E963" s="22" t="s">
        <v>17</v>
      </c>
      <c r="F963" s="23">
        <f>SUMIF('Repledge Call'!A:A,BRANCH!A:A,'Repledge Call'!D:D)</f>
        <v>12031</v>
      </c>
      <c r="G963" s="23">
        <f>SUMIF('Repledge Call'!A:A,BRANCH!A:A,'Repledge Call'!G:G)</f>
        <v>1</v>
      </c>
      <c r="H963" s="23">
        <f>SUMIF('Repledge Call'!A:A,BRANCH!A:A,'Repledge Call'!F:F)</f>
        <v>1</v>
      </c>
      <c r="I963" s="52">
        <f>VLOOKUP(A:A,'Repledge Call'!A:E,5,0)</f>
        <v>0</v>
      </c>
      <c r="J963" s="23">
        <f t="shared" ref="J963:J1026" si="45">F963-H963</f>
        <v>12030</v>
      </c>
      <c r="K963" s="23" t="e">
        <f>SUMIF(#REF!,BRANCH!A:A,#REF!)</f>
        <v>#REF!</v>
      </c>
      <c r="L963" s="23" t="e">
        <f>SUMIF(#REF!,BRANCH!A:A,#REF!)</f>
        <v>#REF!</v>
      </c>
      <c r="M963" s="23" t="e">
        <f>SUMIF(#REF!,BRANCH!B:B,#REF!)</f>
        <v>#REF!</v>
      </c>
      <c r="N963" s="52" t="e">
        <f>SUMIF(#REF!,BRANCH!A:A,#REF!)</f>
        <v>#REF!</v>
      </c>
      <c r="O963" s="23" t="e">
        <f t="shared" ref="O963:O1026" si="46">K963-M963</f>
        <v>#REF!</v>
      </c>
      <c r="P963" s="23">
        <f>SUMIF('Normal Call'!A:A,BRANCH!A:A,'Normal Call'!D:D)</f>
        <v>123398</v>
      </c>
      <c r="Q963" s="23">
        <f>SUMIF('Normal Call'!A:A,BRANCH!A:A,'Normal Call'!G:G)</f>
        <v>53</v>
      </c>
      <c r="R963" s="23">
        <f>SUMIF('Normal Call'!A:A,BRANCH!A:A,'Normal Call'!F:F)</f>
        <v>53</v>
      </c>
      <c r="S963" s="52">
        <f>SUMIF('Normal Call'!B:B,BRANCH!B:B,'Normal Call'!E:E)</f>
        <v>0</v>
      </c>
      <c r="T963" s="23">
        <f t="shared" ref="T963:T1026" si="47">P963-R963</f>
        <v>123345</v>
      </c>
    </row>
    <row r="964" spans="1:20" x14ac:dyDescent="0.25">
      <c r="A964" s="21">
        <v>1029</v>
      </c>
      <c r="B964" s="33" t="s">
        <v>1508</v>
      </c>
      <c r="C964" s="34" t="s">
        <v>496</v>
      </c>
      <c r="D964" s="34" t="s">
        <v>176</v>
      </c>
      <c r="E964" s="22" t="s">
        <v>17</v>
      </c>
      <c r="F964" s="23">
        <f>SUMIF('Repledge Call'!A:A,BRANCH!A:A,'Repledge Call'!D:D)</f>
        <v>18496</v>
      </c>
      <c r="G964" s="23">
        <f>SUMIF('Repledge Call'!A:A,BRANCH!A:A,'Repledge Call'!G:G)</f>
        <v>0</v>
      </c>
      <c r="H964" s="23">
        <f>SUMIF('Repledge Call'!A:A,BRANCH!A:A,'Repledge Call'!F:F)</f>
        <v>0</v>
      </c>
      <c r="I964" s="52">
        <f>VLOOKUP(A:A,'Repledge Call'!A:E,5,0)</f>
        <v>0</v>
      </c>
      <c r="J964" s="23">
        <f t="shared" si="45"/>
        <v>18496</v>
      </c>
      <c r="K964" s="23" t="e">
        <f>SUMIF(#REF!,BRANCH!A:A,#REF!)</f>
        <v>#REF!</v>
      </c>
      <c r="L964" s="23" t="e">
        <f>SUMIF(#REF!,BRANCH!A:A,#REF!)</f>
        <v>#REF!</v>
      </c>
      <c r="M964" s="23" t="e">
        <f>SUMIF(#REF!,BRANCH!B:B,#REF!)</f>
        <v>#REF!</v>
      </c>
      <c r="N964" s="52" t="e">
        <f>SUMIF(#REF!,BRANCH!A:A,#REF!)</f>
        <v>#REF!</v>
      </c>
      <c r="O964" s="23" t="e">
        <f t="shared" si="46"/>
        <v>#REF!</v>
      </c>
      <c r="P964" s="23">
        <f>SUMIF('Normal Call'!A:A,BRANCH!A:A,'Normal Call'!D:D)</f>
        <v>197941</v>
      </c>
      <c r="Q964" s="23">
        <f>SUMIF('Normal Call'!A:A,BRANCH!A:A,'Normal Call'!G:G)</f>
        <v>94</v>
      </c>
      <c r="R964" s="23">
        <f>SUMIF('Normal Call'!A:A,BRANCH!A:A,'Normal Call'!F:F)</f>
        <v>84</v>
      </c>
      <c r="S964" s="52">
        <f>SUMIF('Normal Call'!B:B,BRANCH!B:B,'Normal Call'!E:E)</f>
        <v>10</v>
      </c>
      <c r="T964" s="23">
        <f t="shared" si="47"/>
        <v>197857</v>
      </c>
    </row>
    <row r="965" spans="1:20" x14ac:dyDescent="0.25">
      <c r="A965" s="21">
        <v>1030</v>
      </c>
      <c r="B965" s="33" t="s">
        <v>1509</v>
      </c>
      <c r="C965" s="34" t="s">
        <v>393</v>
      </c>
      <c r="D965" s="34" t="s">
        <v>335</v>
      </c>
      <c r="E965" s="22" t="s">
        <v>13</v>
      </c>
      <c r="F965" s="23">
        <f>SUMIF('Repledge Call'!A:A,BRANCH!A:A,'Repledge Call'!D:D)</f>
        <v>7911</v>
      </c>
      <c r="G965" s="23">
        <f>SUMIF('Repledge Call'!A:A,BRANCH!A:A,'Repledge Call'!G:G)</f>
        <v>0</v>
      </c>
      <c r="H965" s="23">
        <f>SUMIF('Repledge Call'!A:A,BRANCH!A:A,'Repledge Call'!F:F)</f>
        <v>0</v>
      </c>
      <c r="I965" s="52">
        <f>VLOOKUP(A:A,'Repledge Call'!A:E,5,0)</f>
        <v>0</v>
      </c>
      <c r="J965" s="23">
        <f t="shared" si="45"/>
        <v>7911</v>
      </c>
      <c r="K965" s="23" t="e">
        <f>SUMIF(#REF!,BRANCH!A:A,#REF!)</f>
        <v>#REF!</v>
      </c>
      <c r="L965" s="23" t="e">
        <f>SUMIF(#REF!,BRANCH!A:A,#REF!)</f>
        <v>#REF!</v>
      </c>
      <c r="M965" s="23" t="e">
        <f>SUMIF(#REF!,BRANCH!B:B,#REF!)</f>
        <v>#REF!</v>
      </c>
      <c r="N965" s="52" t="e">
        <f>SUMIF(#REF!,BRANCH!A:A,#REF!)</f>
        <v>#REF!</v>
      </c>
      <c r="O965" s="23" t="e">
        <f t="shared" si="46"/>
        <v>#REF!</v>
      </c>
      <c r="P965" s="23">
        <f>SUMIF('Normal Call'!A:A,BRANCH!A:A,'Normal Call'!D:D)</f>
        <v>77690</v>
      </c>
      <c r="Q965" s="23">
        <f>SUMIF('Normal Call'!A:A,BRANCH!A:A,'Normal Call'!G:G)</f>
        <v>29</v>
      </c>
      <c r="R965" s="23">
        <f>SUMIF('Normal Call'!A:A,BRANCH!A:A,'Normal Call'!F:F)</f>
        <v>29</v>
      </c>
      <c r="S965" s="52">
        <f>SUMIF('Normal Call'!B:B,BRANCH!B:B,'Normal Call'!E:E)</f>
        <v>0</v>
      </c>
      <c r="T965" s="23">
        <f t="shared" si="47"/>
        <v>77661</v>
      </c>
    </row>
    <row r="966" spans="1:20" x14ac:dyDescent="0.25">
      <c r="A966" s="21">
        <v>1031</v>
      </c>
      <c r="B966" s="33" t="s">
        <v>1510</v>
      </c>
      <c r="C966" s="34" t="s">
        <v>541</v>
      </c>
      <c r="D966" s="34" t="s">
        <v>193</v>
      </c>
      <c r="E966" s="22" t="s">
        <v>20</v>
      </c>
      <c r="F966" s="23">
        <f>SUMIF('Repledge Call'!A:A,BRANCH!A:A,'Repledge Call'!D:D)</f>
        <v>9141</v>
      </c>
      <c r="G966" s="23">
        <f>SUMIF('Repledge Call'!A:A,BRANCH!A:A,'Repledge Call'!G:G)</f>
        <v>1</v>
      </c>
      <c r="H966" s="23">
        <f>SUMIF('Repledge Call'!A:A,BRANCH!A:A,'Repledge Call'!F:F)</f>
        <v>0</v>
      </c>
      <c r="I966" s="52">
        <f>VLOOKUP(A:A,'Repledge Call'!A:E,5,0)</f>
        <v>1</v>
      </c>
      <c r="J966" s="23">
        <f t="shared" si="45"/>
        <v>9141</v>
      </c>
      <c r="K966" s="23" t="e">
        <f>SUMIF(#REF!,BRANCH!A:A,#REF!)</f>
        <v>#REF!</v>
      </c>
      <c r="L966" s="23" t="e">
        <f>SUMIF(#REF!,BRANCH!A:A,#REF!)</f>
        <v>#REF!</v>
      </c>
      <c r="M966" s="23" t="e">
        <f>SUMIF(#REF!,BRANCH!B:B,#REF!)</f>
        <v>#REF!</v>
      </c>
      <c r="N966" s="52" t="e">
        <f>SUMIF(#REF!,BRANCH!A:A,#REF!)</f>
        <v>#REF!</v>
      </c>
      <c r="O966" s="23" t="e">
        <f t="shared" si="46"/>
        <v>#REF!</v>
      </c>
      <c r="P966" s="23">
        <f>SUMIF('Normal Call'!A:A,BRANCH!A:A,'Normal Call'!D:D)</f>
        <v>92519</v>
      </c>
      <c r="Q966" s="23">
        <f>SUMIF('Normal Call'!A:A,BRANCH!A:A,'Normal Call'!G:G)</f>
        <v>24</v>
      </c>
      <c r="R966" s="23">
        <f>SUMIF('Normal Call'!A:A,BRANCH!A:A,'Normal Call'!F:F)</f>
        <v>24</v>
      </c>
      <c r="S966" s="52">
        <f>SUMIF('Normal Call'!B:B,BRANCH!B:B,'Normal Call'!E:E)</f>
        <v>0</v>
      </c>
      <c r="T966" s="23">
        <f t="shared" si="47"/>
        <v>92495</v>
      </c>
    </row>
    <row r="967" spans="1:20" x14ac:dyDescent="0.25">
      <c r="A967" s="21">
        <v>1032</v>
      </c>
      <c r="B967" s="33" t="s">
        <v>1511</v>
      </c>
      <c r="C967" s="34" t="s">
        <v>389</v>
      </c>
      <c r="D967" s="34" t="s">
        <v>206</v>
      </c>
      <c r="E967" s="22" t="s">
        <v>18</v>
      </c>
      <c r="F967" s="23">
        <f>SUMIF('Repledge Call'!A:A,BRANCH!A:A,'Repledge Call'!D:D)</f>
        <v>28712</v>
      </c>
      <c r="G967" s="23">
        <f>SUMIF('Repledge Call'!A:A,BRANCH!A:A,'Repledge Call'!G:G)</f>
        <v>0</v>
      </c>
      <c r="H967" s="23">
        <f>SUMIF('Repledge Call'!A:A,BRANCH!A:A,'Repledge Call'!F:F)</f>
        <v>0</v>
      </c>
      <c r="I967" s="52">
        <f>VLOOKUP(A:A,'Repledge Call'!A:E,5,0)</f>
        <v>0</v>
      </c>
      <c r="J967" s="23">
        <f t="shared" si="45"/>
        <v>28712</v>
      </c>
      <c r="K967" s="23" t="e">
        <f>SUMIF(#REF!,BRANCH!A:A,#REF!)</f>
        <v>#REF!</v>
      </c>
      <c r="L967" s="23" t="e">
        <f>SUMIF(#REF!,BRANCH!A:A,#REF!)</f>
        <v>#REF!</v>
      </c>
      <c r="M967" s="23" t="e">
        <f>SUMIF(#REF!,BRANCH!B:B,#REF!)</f>
        <v>#REF!</v>
      </c>
      <c r="N967" s="52" t="e">
        <f>SUMIF(#REF!,BRANCH!A:A,#REF!)</f>
        <v>#REF!</v>
      </c>
      <c r="O967" s="23" t="e">
        <f t="shared" si="46"/>
        <v>#REF!</v>
      </c>
      <c r="P967" s="23">
        <f>SUMIF('Normal Call'!A:A,BRANCH!A:A,'Normal Call'!D:D)</f>
        <v>279240</v>
      </c>
      <c r="Q967" s="23">
        <f>SUMIF('Normal Call'!A:A,BRANCH!A:A,'Normal Call'!G:G)</f>
        <v>118</v>
      </c>
      <c r="R967" s="23">
        <f>SUMIF('Normal Call'!A:A,BRANCH!A:A,'Normal Call'!F:F)</f>
        <v>118</v>
      </c>
      <c r="S967" s="52">
        <f>SUMIF('Normal Call'!B:B,BRANCH!B:B,'Normal Call'!E:E)</f>
        <v>0</v>
      </c>
      <c r="T967" s="23">
        <f t="shared" si="47"/>
        <v>279122</v>
      </c>
    </row>
    <row r="968" spans="1:20" x14ac:dyDescent="0.25">
      <c r="A968" s="21">
        <v>1033</v>
      </c>
      <c r="B968" s="33" t="s">
        <v>1512</v>
      </c>
      <c r="C968" s="34" t="s">
        <v>48</v>
      </c>
      <c r="D968" s="34" t="s">
        <v>215</v>
      </c>
      <c r="E968" s="22" t="s">
        <v>15</v>
      </c>
      <c r="F968" s="23">
        <f>SUMIF('Repledge Call'!A:A,BRANCH!A:A,'Repledge Call'!D:D)</f>
        <v>6614</v>
      </c>
      <c r="G968" s="23">
        <f>SUMIF('Repledge Call'!A:A,BRANCH!A:A,'Repledge Call'!G:G)</f>
        <v>0</v>
      </c>
      <c r="H968" s="23">
        <f>SUMIF('Repledge Call'!A:A,BRANCH!A:A,'Repledge Call'!F:F)</f>
        <v>0</v>
      </c>
      <c r="I968" s="52">
        <f>VLOOKUP(A:A,'Repledge Call'!A:E,5,0)</f>
        <v>0</v>
      </c>
      <c r="J968" s="23">
        <f t="shared" si="45"/>
        <v>6614</v>
      </c>
      <c r="K968" s="23" t="e">
        <f>SUMIF(#REF!,BRANCH!A:A,#REF!)</f>
        <v>#REF!</v>
      </c>
      <c r="L968" s="23" t="e">
        <f>SUMIF(#REF!,BRANCH!A:A,#REF!)</f>
        <v>#REF!</v>
      </c>
      <c r="M968" s="23" t="e">
        <f>SUMIF(#REF!,BRANCH!B:B,#REF!)</f>
        <v>#REF!</v>
      </c>
      <c r="N968" s="52" t="e">
        <f>SUMIF(#REF!,BRANCH!A:A,#REF!)</f>
        <v>#REF!</v>
      </c>
      <c r="O968" s="23" t="e">
        <f t="shared" si="46"/>
        <v>#REF!</v>
      </c>
      <c r="P968" s="23">
        <f>SUMIF('Normal Call'!A:A,BRANCH!A:A,'Normal Call'!D:D)</f>
        <v>65467</v>
      </c>
      <c r="Q968" s="23">
        <f>SUMIF('Normal Call'!A:A,BRANCH!A:A,'Normal Call'!G:G)</f>
        <v>22</v>
      </c>
      <c r="R968" s="23">
        <f>SUMIF('Normal Call'!A:A,BRANCH!A:A,'Normal Call'!F:F)</f>
        <v>22</v>
      </c>
      <c r="S968" s="52">
        <f>SUMIF('Normal Call'!B:B,BRANCH!B:B,'Normal Call'!E:E)</f>
        <v>0</v>
      </c>
      <c r="T968" s="23">
        <f t="shared" si="47"/>
        <v>65445</v>
      </c>
    </row>
    <row r="969" spans="1:20" x14ac:dyDescent="0.25">
      <c r="A969" s="21">
        <v>1034</v>
      </c>
      <c r="B969" s="33" t="s">
        <v>1513</v>
      </c>
      <c r="C969" s="34" t="s">
        <v>140</v>
      </c>
      <c r="D969" s="34" t="s">
        <v>141</v>
      </c>
      <c r="E969" s="22" t="s">
        <v>16</v>
      </c>
      <c r="F969" s="23">
        <f>SUMIF('Repledge Call'!A:A,BRANCH!A:A,'Repledge Call'!D:D)</f>
        <v>20599</v>
      </c>
      <c r="G969" s="23">
        <f>SUMIF('Repledge Call'!A:A,BRANCH!A:A,'Repledge Call'!G:G)</f>
        <v>0</v>
      </c>
      <c r="H969" s="23">
        <f>SUMIF('Repledge Call'!A:A,BRANCH!A:A,'Repledge Call'!F:F)</f>
        <v>0</v>
      </c>
      <c r="I969" s="52">
        <f>VLOOKUP(A:A,'Repledge Call'!A:E,5,0)</f>
        <v>0</v>
      </c>
      <c r="J969" s="23">
        <f t="shared" si="45"/>
        <v>20599</v>
      </c>
      <c r="K969" s="23" t="e">
        <f>SUMIF(#REF!,BRANCH!A:A,#REF!)</f>
        <v>#REF!</v>
      </c>
      <c r="L969" s="23" t="e">
        <f>SUMIF(#REF!,BRANCH!A:A,#REF!)</f>
        <v>#REF!</v>
      </c>
      <c r="M969" s="23" t="e">
        <f>SUMIF(#REF!,BRANCH!B:B,#REF!)</f>
        <v>#REF!</v>
      </c>
      <c r="N969" s="52" t="e">
        <f>SUMIF(#REF!,BRANCH!A:A,#REF!)</f>
        <v>#REF!</v>
      </c>
      <c r="O969" s="23" t="e">
        <f t="shared" si="46"/>
        <v>#REF!</v>
      </c>
      <c r="P969" s="23">
        <f>SUMIF('Normal Call'!A:A,BRANCH!A:A,'Normal Call'!D:D)</f>
        <v>232113</v>
      </c>
      <c r="Q969" s="23">
        <f>SUMIF('Normal Call'!A:A,BRANCH!A:A,'Normal Call'!G:G)</f>
        <v>95</v>
      </c>
      <c r="R969" s="23">
        <f>SUMIF('Normal Call'!A:A,BRANCH!A:A,'Normal Call'!F:F)</f>
        <v>95</v>
      </c>
      <c r="S969" s="52">
        <f>SUMIF('Normal Call'!B:B,BRANCH!B:B,'Normal Call'!E:E)</f>
        <v>0</v>
      </c>
      <c r="T969" s="23">
        <f t="shared" si="47"/>
        <v>232018</v>
      </c>
    </row>
    <row r="970" spans="1:20" x14ac:dyDescent="0.25">
      <c r="A970" s="21">
        <v>1035</v>
      </c>
      <c r="B970" s="33" t="s">
        <v>1514</v>
      </c>
      <c r="C970" s="34" t="s">
        <v>519</v>
      </c>
      <c r="D970" s="34" t="s">
        <v>443</v>
      </c>
      <c r="E970" s="22" t="s">
        <v>15</v>
      </c>
      <c r="F970" s="23">
        <f>SUMIF('Repledge Call'!A:A,BRANCH!A:A,'Repledge Call'!D:D)</f>
        <v>8624</v>
      </c>
      <c r="G970" s="23">
        <f>SUMIF('Repledge Call'!A:A,BRANCH!A:A,'Repledge Call'!G:G)</f>
        <v>0</v>
      </c>
      <c r="H970" s="23">
        <f>SUMIF('Repledge Call'!A:A,BRANCH!A:A,'Repledge Call'!F:F)</f>
        <v>0</v>
      </c>
      <c r="I970" s="52">
        <f>VLOOKUP(A:A,'Repledge Call'!A:E,5,0)</f>
        <v>0</v>
      </c>
      <c r="J970" s="23">
        <f t="shared" si="45"/>
        <v>8624</v>
      </c>
      <c r="K970" s="23" t="e">
        <f>SUMIF(#REF!,BRANCH!A:A,#REF!)</f>
        <v>#REF!</v>
      </c>
      <c r="L970" s="23" t="e">
        <f>SUMIF(#REF!,BRANCH!A:A,#REF!)</f>
        <v>#REF!</v>
      </c>
      <c r="M970" s="23" t="e">
        <f>SUMIF(#REF!,BRANCH!B:B,#REF!)</f>
        <v>#REF!</v>
      </c>
      <c r="N970" s="52" t="e">
        <f>SUMIF(#REF!,BRANCH!A:A,#REF!)</f>
        <v>#REF!</v>
      </c>
      <c r="O970" s="23" t="e">
        <f t="shared" si="46"/>
        <v>#REF!</v>
      </c>
      <c r="P970" s="23">
        <f>SUMIF('Normal Call'!A:A,BRANCH!A:A,'Normal Call'!D:D)</f>
        <v>86864</v>
      </c>
      <c r="Q970" s="23">
        <f>SUMIF('Normal Call'!A:A,BRANCH!A:A,'Normal Call'!G:G)</f>
        <v>35</v>
      </c>
      <c r="R970" s="23">
        <f>SUMIF('Normal Call'!A:A,BRANCH!A:A,'Normal Call'!F:F)</f>
        <v>35</v>
      </c>
      <c r="S970" s="52">
        <f>SUMIF('Normal Call'!B:B,BRANCH!B:B,'Normal Call'!E:E)</f>
        <v>0</v>
      </c>
      <c r="T970" s="23">
        <f t="shared" si="47"/>
        <v>86829</v>
      </c>
    </row>
    <row r="971" spans="1:20" x14ac:dyDescent="0.25">
      <c r="A971" s="21">
        <v>1036</v>
      </c>
      <c r="B971" s="33" t="s">
        <v>1515</v>
      </c>
      <c r="C971" s="34" t="s">
        <v>399</v>
      </c>
      <c r="D971" s="34" t="s">
        <v>254</v>
      </c>
      <c r="E971" s="22" t="s">
        <v>14</v>
      </c>
      <c r="F971" s="23">
        <f>SUMIF('Repledge Call'!A:A,BRANCH!A:A,'Repledge Call'!D:D)</f>
        <v>3951</v>
      </c>
      <c r="G971" s="23">
        <f>SUMIF('Repledge Call'!A:A,BRANCH!A:A,'Repledge Call'!G:G)</f>
        <v>0</v>
      </c>
      <c r="H971" s="23">
        <f>SUMIF('Repledge Call'!A:A,BRANCH!A:A,'Repledge Call'!F:F)</f>
        <v>0</v>
      </c>
      <c r="I971" s="52">
        <f>VLOOKUP(A:A,'Repledge Call'!A:E,5,0)</f>
        <v>0</v>
      </c>
      <c r="J971" s="23">
        <f t="shared" si="45"/>
        <v>3951</v>
      </c>
      <c r="K971" s="23" t="e">
        <f>SUMIF(#REF!,BRANCH!A:A,#REF!)</f>
        <v>#REF!</v>
      </c>
      <c r="L971" s="23" t="e">
        <f>SUMIF(#REF!,BRANCH!A:A,#REF!)</f>
        <v>#REF!</v>
      </c>
      <c r="M971" s="23" t="e">
        <f>SUMIF(#REF!,BRANCH!B:B,#REF!)</f>
        <v>#REF!</v>
      </c>
      <c r="N971" s="52" t="e">
        <f>SUMIF(#REF!,BRANCH!A:A,#REF!)</f>
        <v>#REF!</v>
      </c>
      <c r="O971" s="23" t="e">
        <f t="shared" si="46"/>
        <v>#REF!</v>
      </c>
      <c r="P971" s="23">
        <f>SUMIF('Normal Call'!A:A,BRANCH!A:A,'Normal Call'!D:D)</f>
        <v>39503</v>
      </c>
      <c r="Q971" s="23">
        <f>SUMIF('Normal Call'!A:A,BRANCH!A:A,'Normal Call'!G:G)</f>
        <v>15</v>
      </c>
      <c r="R971" s="23">
        <f>SUMIF('Normal Call'!A:A,BRANCH!A:A,'Normal Call'!F:F)</f>
        <v>15</v>
      </c>
      <c r="S971" s="52">
        <f>SUMIF('Normal Call'!B:B,BRANCH!B:B,'Normal Call'!E:E)</f>
        <v>0</v>
      </c>
      <c r="T971" s="23">
        <f t="shared" si="47"/>
        <v>39488</v>
      </c>
    </row>
    <row r="972" spans="1:20" x14ac:dyDescent="0.25">
      <c r="A972" s="21">
        <v>1037</v>
      </c>
      <c r="B972" s="33" t="s">
        <v>1516</v>
      </c>
      <c r="C972" s="34" t="s">
        <v>393</v>
      </c>
      <c r="D972" s="34" t="s">
        <v>335</v>
      </c>
      <c r="E972" s="22" t="s">
        <v>13</v>
      </c>
      <c r="F972" s="23">
        <f>SUMIF('Repledge Call'!A:A,BRANCH!A:A,'Repledge Call'!D:D)</f>
        <v>3673</v>
      </c>
      <c r="G972" s="23">
        <f>SUMIF('Repledge Call'!A:A,BRANCH!A:A,'Repledge Call'!G:G)</f>
        <v>0</v>
      </c>
      <c r="H972" s="23">
        <f>SUMIF('Repledge Call'!A:A,BRANCH!A:A,'Repledge Call'!F:F)</f>
        <v>0</v>
      </c>
      <c r="I972" s="52">
        <f>VLOOKUP(A:A,'Repledge Call'!A:E,5,0)</f>
        <v>0</v>
      </c>
      <c r="J972" s="23">
        <f t="shared" si="45"/>
        <v>3673</v>
      </c>
      <c r="K972" s="23" t="e">
        <f>SUMIF(#REF!,BRANCH!A:A,#REF!)</f>
        <v>#REF!</v>
      </c>
      <c r="L972" s="23" t="e">
        <f>SUMIF(#REF!,BRANCH!A:A,#REF!)</f>
        <v>#REF!</v>
      </c>
      <c r="M972" s="23" t="e">
        <f>SUMIF(#REF!,BRANCH!B:B,#REF!)</f>
        <v>#REF!</v>
      </c>
      <c r="N972" s="52" t="e">
        <f>SUMIF(#REF!,BRANCH!A:A,#REF!)</f>
        <v>#REF!</v>
      </c>
      <c r="O972" s="23" t="e">
        <f t="shared" si="46"/>
        <v>#REF!</v>
      </c>
      <c r="P972" s="23">
        <f>SUMIF('Normal Call'!A:A,BRANCH!A:A,'Normal Call'!D:D)</f>
        <v>38769</v>
      </c>
      <c r="Q972" s="23">
        <f>SUMIF('Normal Call'!A:A,BRANCH!A:A,'Normal Call'!G:G)</f>
        <v>16</v>
      </c>
      <c r="R972" s="23">
        <f>SUMIF('Normal Call'!A:A,BRANCH!A:A,'Normal Call'!F:F)</f>
        <v>16</v>
      </c>
      <c r="S972" s="52">
        <f>SUMIF('Normal Call'!B:B,BRANCH!B:B,'Normal Call'!E:E)</f>
        <v>0</v>
      </c>
      <c r="T972" s="23">
        <f t="shared" si="47"/>
        <v>38753</v>
      </c>
    </row>
    <row r="973" spans="1:20" x14ac:dyDescent="0.25">
      <c r="A973" s="21">
        <v>1038</v>
      </c>
      <c r="B973" s="33" t="s">
        <v>1517</v>
      </c>
      <c r="C973" s="34" t="s">
        <v>409</v>
      </c>
      <c r="D973" s="34" t="s">
        <v>284</v>
      </c>
      <c r="E973" s="22" t="s">
        <v>16</v>
      </c>
      <c r="F973" s="23">
        <f>SUMIF('Repledge Call'!A:A,BRANCH!A:A,'Repledge Call'!D:D)</f>
        <v>10151</v>
      </c>
      <c r="G973" s="23">
        <f>SUMIF('Repledge Call'!A:A,BRANCH!A:A,'Repledge Call'!G:G)</f>
        <v>0</v>
      </c>
      <c r="H973" s="23">
        <f>SUMIF('Repledge Call'!A:A,BRANCH!A:A,'Repledge Call'!F:F)</f>
        <v>0</v>
      </c>
      <c r="I973" s="52">
        <f>VLOOKUP(A:A,'Repledge Call'!A:E,5,0)</f>
        <v>0</v>
      </c>
      <c r="J973" s="23">
        <f t="shared" si="45"/>
        <v>10151</v>
      </c>
      <c r="K973" s="23" t="e">
        <f>SUMIF(#REF!,BRANCH!A:A,#REF!)</f>
        <v>#REF!</v>
      </c>
      <c r="L973" s="23" t="e">
        <f>SUMIF(#REF!,BRANCH!A:A,#REF!)</f>
        <v>#REF!</v>
      </c>
      <c r="M973" s="23" t="e">
        <f>SUMIF(#REF!,BRANCH!B:B,#REF!)</f>
        <v>#REF!</v>
      </c>
      <c r="N973" s="52" t="e">
        <f>SUMIF(#REF!,BRANCH!A:A,#REF!)</f>
        <v>#REF!</v>
      </c>
      <c r="O973" s="23" t="e">
        <f t="shared" si="46"/>
        <v>#REF!</v>
      </c>
      <c r="P973" s="23">
        <f>SUMIF('Normal Call'!A:A,BRANCH!A:A,'Normal Call'!D:D)</f>
        <v>110631</v>
      </c>
      <c r="Q973" s="23">
        <f>SUMIF('Normal Call'!A:A,BRANCH!A:A,'Normal Call'!G:G)</f>
        <v>37</v>
      </c>
      <c r="R973" s="23">
        <f>SUMIF('Normal Call'!A:A,BRANCH!A:A,'Normal Call'!F:F)</f>
        <v>37</v>
      </c>
      <c r="S973" s="52">
        <f>SUMIF('Normal Call'!B:B,BRANCH!B:B,'Normal Call'!E:E)</f>
        <v>0</v>
      </c>
      <c r="T973" s="23">
        <f t="shared" si="47"/>
        <v>110594</v>
      </c>
    </row>
    <row r="974" spans="1:20" x14ac:dyDescent="0.25">
      <c r="A974" s="21">
        <v>1039</v>
      </c>
      <c r="B974" s="33" t="s">
        <v>1518</v>
      </c>
      <c r="C974" s="34" t="s">
        <v>517</v>
      </c>
      <c r="D974" s="34" t="s">
        <v>372</v>
      </c>
      <c r="E974" s="22" t="s">
        <v>15</v>
      </c>
      <c r="F974" s="23">
        <f>SUMIF('Repledge Call'!A:A,BRANCH!A:A,'Repledge Call'!D:D)</f>
        <v>8638</v>
      </c>
      <c r="G974" s="23">
        <f>SUMIF('Repledge Call'!A:A,BRANCH!A:A,'Repledge Call'!G:G)</f>
        <v>1</v>
      </c>
      <c r="H974" s="23">
        <f>SUMIF('Repledge Call'!A:A,BRANCH!A:A,'Repledge Call'!F:F)</f>
        <v>0</v>
      </c>
      <c r="I974" s="52">
        <f>VLOOKUP(A:A,'Repledge Call'!A:E,5,0)</f>
        <v>1</v>
      </c>
      <c r="J974" s="23">
        <f t="shared" si="45"/>
        <v>8638</v>
      </c>
      <c r="K974" s="23" t="e">
        <f>SUMIF(#REF!,BRANCH!A:A,#REF!)</f>
        <v>#REF!</v>
      </c>
      <c r="L974" s="23" t="e">
        <f>SUMIF(#REF!,BRANCH!A:A,#REF!)</f>
        <v>#REF!</v>
      </c>
      <c r="M974" s="23" t="e">
        <f>SUMIF(#REF!,BRANCH!B:B,#REF!)</f>
        <v>#REF!</v>
      </c>
      <c r="N974" s="52" t="e">
        <f>SUMIF(#REF!,BRANCH!A:A,#REF!)</f>
        <v>#REF!</v>
      </c>
      <c r="O974" s="23" t="e">
        <f t="shared" si="46"/>
        <v>#REF!</v>
      </c>
      <c r="P974" s="23">
        <f>SUMIF('Normal Call'!A:A,BRANCH!A:A,'Normal Call'!D:D)</f>
        <v>84017</v>
      </c>
      <c r="Q974" s="23">
        <f>SUMIF('Normal Call'!A:A,BRANCH!A:A,'Normal Call'!G:G)</f>
        <v>21</v>
      </c>
      <c r="R974" s="23">
        <f>SUMIF('Normal Call'!A:A,BRANCH!A:A,'Normal Call'!F:F)</f>
        <v>0</v>
      </c>
      <c r="S974" s="52">
        <f>SUMIF('Normal Call'!B:B,BRANCH!B:B,'Normal Call'!E:E)</f>
        <v>21</v>
      </c>
      <c r="T974" s="23">
        <f t="shared" si="47"/>
        <v>84017</v>
      </c>
    </row>
    <row r="975" spans="1:20" x14ac:dyDescent="0.25">
      <c r="A975" s="21">
        <v>1040</v>
      </c>
      <c r="B975" s="33" t="s">
        <v>1519</v>
      </c>
      <c r="C975" s="34" t="s">
        <v>212</v>
      </c>
      <c r="D975" s="34" t="s">
        <v>157</v>
      </c>
      <c r="E975" s="22" t="s">
        <v>17</v>
      </c>
      <c r="F975" s="23">
        <f>SUMIF('Repledge Call'!A:A,BRANCH!A:A,'Repledge Call'!D:D)</f>
        <v>17451</v>
      </c>
      <c r="G975" s="23">
        <f>SUMIF('Repledge Call'!A:A,BRANCH!A:A,'Repledge Call'!G:G)</f>
        <v>0</v>
      </c>
      <c r="H975" s="23">
        <f>SUMIF('Repledge Call'!A:A,BRANCH!A:A,'Repledge Call'!F:F)</f>
        <v>0</v>
      </c>
      <c r="I975" s="52">
        <f>VLOOKUP(A:A,'Repledge Call'!A:E,5,0)</f>
        <v>0</v>
      </c>
      <c r="J975" s="23">
        <f t="shared" si="45"/>
        <v>17451</v>
      </c>
      <c r="K975" s="23" t="e">
        <f>SUMIF(#REF!,BRANCH!A:A,#REF!)</f>
        <v>#REF!</v>
      </c>
      <c r="L975" s="23" t="e">
        <f>SUMIF(#REF!,BRANCH!A:A,#REF!)</f>
        <v>#REF!</v>
      </c>
      <c r="M975" s="23" t="e">
        <f>SUMIF(#REF!,BRANCH!B:B,#REF!)</f>
        <v>#REF!</v>
      </c>
      <c r="N975" s="52" t="e">
        <f>SUMIF(#REF!,BRANCH!A:A,#REF!)</f>
        <v>#REF!</v>
      </c>
      <c r="O975" s="23" t="e">
        <f t="shared" si="46"/>
        <v>#REF!</v>
      </c>
      <c r="P975" s="23">
        <f>SUMIF('Normal Call'!A:A,BRANCH!A:A,'Normal Call'!D:D)</f>
        <v>189326</v>
      </c>
      <c r="Q975" s="23">
        <f>SUMIF('Normal Call'!A:A,BRANCH!A:A,'Normal Call'!G:G)</f>
        <v>61</v>
      </c>
      <c r="R975" s="23">
        <f>SUMIF('Normal Call'!A:A,BRANCH!A:A,'Normal Call'!F:F)</f>
        <v>61</v>
      </c>
      <c r="S975" s="52">
        <f>SUMIF('Normal Call'!B:B,BRANCH!B:B,'Normal Call'!E:E)</f>
        <v>0</v>
      </c>
      <c r="T975" s="23">
        <f t="shared" si="47"/>
        <v>189265</v>
      </c>
    </row>
    <row r="976" spans="1:20" x14ac:dyDescent="0.25">
      <c r="A976" s="21">
        <v>1041</v>
      </c>
      <c r="B976" s="33" t="s">
        <v>1520</v>
      </c>
      <c r="C976" s="34" t="s">
        <v>334</v>
      </c>
      <c r="D976" s="34" t="s">
        <v>335</v>
      </c>
      <c r="E976" s="22" t="s">
        <v>13</v>
      </c>
      <c r="F976" s="23">
        <f>SUMIF('Repledge Call'!A:A,BRANCH!A:A,'Repledge Call'!D:D)</f>
        <v>3538</v>
      </c>
      <c r="G976" s="23">
        <f>SUMIF('Repledge Call'!A:A,BRANCH!A:A,'Repledge Call'!G:G)</f>
        <v>0</v>
      </c>
      <c r="H976" s="23">
        <f>SUMIF('Repledge Call'!A:A,BRANCH!A:A,'Repledge Call'!F:F)</f>
        <v>0</v>
      </c>
      <c r="I976" s="52">
        <f>VLOOKUP(A:A,'Repledge Call'!A:E,5,0)</f>
        <v>0</v>
      </c>
      <c r="J976" s="23">
        <f t="shared" si="45"/>
        <v>3538</v>
      </c>
      <c r="K976" s="23" t="e">
        <f>SUMIF(#REF!,BRANCH!A:A,#REF!)</f>
        <v>#REF!</v>
      </c>
      <c r="L976" s="23" t="e">
        <f>SUMIF(#REF!,BRANCH!A:A,#REF!)</f>
        <v>#REF!</v>
      </c>
      <c r="M976" s="23" t="e">
        <f>SUMIF(#REF!,BRANCH!B:B,#REF!)</f>
        <v>#REF!</v>
      </c>
      <c r="N976" s="52" t="e">
        <f>SUMIF(#REF!,BRANCH!A:A,#REF!)</f>
        <v>#REF!</v>
      </c>
      <c r="O976" s="23" t="e">
        <f t="shared" si="46"/>
        <v>#REF!</v>
      </c>
      <c r="P976" s="23">
        <f>SUMIF('Normal Call'!A:A,BRANCH!A:A,'Normal Call'!D:D)</f>
        <v>34589</v>
      </c>
      <c r="Q976" s="23">
        <f>SUMIF('Normal Call'!A:A,BRANCH!A:A,'Normal Call'!G:G)</f>
        <v>16</v>
      </c>
      <c r="R976" s="23">
        <f>SUMIF('Normal Call'!A:A,BRANCH!A:A,'Normal Call'!F:F)</f>
        <v>16</v>
      </c>
      <c r="S976" s="52">
        <f>SUMIF('Normal Call'!B:B,BRANCH!B:B,'Normal Call'!E:E)</f>
        <v>0</v>
      </c>
      <c r="T976" s="23">
        <f t="shared" si="47"/>
        <v>34573</v>
      </c>
    </row>
    <row r="977" spans="1:20" x14ac:dyDescent="0.25">
      <c r="A977" s="21">
        <v>1042</v>
      </c>
      <c r="B977" s="33" t="s">
        <v>1521</v>
      </c>
      <c r="C977" s="34" t="s">
        <v>48</v>
      </c>
      <c r="D977" s="34" t="s">
        <v>215</v>
      </c>
      <c r="E977" s="22" t="s">
        <v>15</v>
      </c>
      <c r="F977" s="23">
        <f>SUMIF('Repledge Call'!A:A,BRANCH!A:A,'Repledge Call'!D:D)</f>
        <v>7180</v>
      </c>
      <c r="G977" s="23">
        <f>SUMIF('Repledge Call'!A:A,BRANCH!A:A,'Repledge Call'!G:G)</f>
        <v>0</v>
      </c>
      <c r="H977" s="23">
        <f>SUMIF('Repledge Call'!A:A,BRANCH!A:A,'Repledge Call'!F:F)</f>
        <v>0</v>
      </c>
      <c r="I977" s="52">
        <f>VLOOKUP(A:A,'Repledge Call'!A:E,5,0)</f>
        <v>0</v>
      </c>
      <c r="J977" s="23">
        <f t="shared" si="45"/>
        <v>7180</v>
      </c>
      <c r="K977" s="23" t="e">
        <f>SUMIF(#REF!,BRANCH!A:A,#REF!)</f>
        <v>#REF!</v>
      </c>
      <c r="L977" s="23" t="e">
        <f>SUMIF(#REF!,BRANCH!A:A,#REF!)</f>
        <v>#REF!</v>
      </c>
      <c r="M977" s="23" t="e">
        <f>SUMIF(#REF!,BRANCH!B:B,#REF!)</f>
        <v>#REF!</v>
      </c>
      <c r="N977" s="52" t="e">
        <f>SUMIF(#REF!,BRANCH!A:A,#REF!)</f>
        <v>#REF!</v>
      </c>
      <c r="O977" s="23" t="e">
        <f t="shared" si="46"/>
        <v>#REF!</v>
      </c>
      <c r="P977" s="23">
        <f>SUMIF('Normal Call'!A:A,BRANCH!A:A,'Normal Call'!D:D)</f>
        <v>71190</v>
      </c>
      <c r="Q977" s="23">
        <f>SUMIF('Normal Call'!A:A,BRANCH!A:A,'Normal Call'!G:G)</f>
        <v>24</v>
      </c>
      <c r="R977" s="23">
        <f>SUMIF('Normal Call'!A:A,BRANCH!A:A,'Normal Call'!F:F)</f>
        <v>23</v>
      </c>
      <c r="S977" s="52">
        <f>SUMIF('Normal Call'!B:B,BRANCH!B:B,'Normal Call'!E:E)</f>
        <v>1</v>
      </c>
      <c r="T977" s="23">
        <f t="shared" si="47"/>
        <v>71167</v>
      </c>
    </row>
    <row r="978" spans="1:20" x14ac:dyDescent="0.25">
      <c r="A978" s="21">
        <v>1043</v>
      </c>
      <c r="B978" s="33" t="s">
        <v>1522</v>
      </c>
      <c r="C978" s="34" t="s">
        <v>143</v>
      </c>
      <c r="D978" s="34" t="s">
        <v>144</v>
      </c>
      <c r="E978" s="22" t="s">
        <v>18</v>
      </c>
      <c r="F978" s="23">
        <f>SUMIF('Repledge Call'!A:A,BRANCH!A:A,'Repledge Call'!D:D)</f>
        <v>28832</v>
      </c>
      <c r="G978" s="23">
        <f>SUMIF('Repledge Call'!A:A,BRANCH!A:A,'Repledge Call'!G:G)</f>
        <v>1</v>
      </c>
      <c r="H978" s="23">
        <f>SUMIF('Repledge Call'!A:A,BRANCH!A:A,'Repledge Call'!F:F)</f>
        <v>1</v>
      </c>
      <c r="I978" s="52">
        <f>VLOOKUP(A:A,'Repledge Call'!A:E,5,0)</f>
        <v>0</v>
      </c>
      <c r="J978" s="23">
        <f t="shared" si="45"/>
        <v>28831</v>
      </c>
      <c r="K978" s="23" t="e">
        <f>SUMIF(#REF!,BRANCH!A:A,#REF!)</f>
        <v>#REF!</v>
      </c>
      <c r="L978" s="23" t="e">
        <f>SUMIF(#REF!,BRANCH!A:A,#REF!)</f>
        <v>#REF!</v>
      </c>
      <c r="M978" s="23" t="e">
        <f>SUMIF(#REF!,BRANCH!B:B,#REF!)</f>
        <v>#REF!</v>
      </c>
      <c r="N978" s="52" t="e">
        <f>SUMIF(#REF!,BRANCH!A:A,#REF!)</f>
        <v>#REF!</v>
      </c>
      <c r="O978" s="23" t="e">
        <f t="shared" si="46"/>
        <v>#REF!</v>
      </c>
      <c r="P978" s="23">
        <f>SUMIF('Normal Call'!A:A,BRANCH!A:A,'Normal Call'!D:D)</f>
        <v>297732</v>
      </c>
      <c r="Q978" s="23">
        <f>SUMIF('Normal Call'!A:A,BRANCH!A:A,'Normal Call'!G:G)</f>
        <v>101</v>
      </c>
      <c r="R978" s="23">
        <f>SUMIF('Normal Call'!A:A,BRANCH!A:A,'Normal Call'!F:F)</f>
        <v>101</v>
      </c>
      <c r="S978" s="52">
        <f>SUMIF('Normal Call'!B:B,BRANCH!B:B,'Normal Call'!E:E)</f>
        <v>0</v>
      </c>
      <c r="T978" s="23">
        <f t="shared" si="47"/>
        <v>297631</v>
      </c>
    </row>
    <row r="979" spans="1:20" x14ac:dyDescent="0.25">
      <c r="A979" s="21">
        <v>1044</v>
      </c>
      <c r="B979" s="33" t="s">
        <v>1523</v>
      </c>
      <c r="C979" s="34" t="s">
        <v>524</v>
      </c>
      <c r="D979" s="34" t="s">
        <v>193</v>
      </c>
      <c r="E979" s="22" t="s">
        <v>20</v>
      </c>
      <c r="F979" s="23">
        <f>SUMIF('Repledge Call'!A:A,BRANCH!A:A,'Repledge Call'!D:D)</f>
        <v>11039</v>
      </c>
      <c r="G979" s="23">
        <f>SUMIF('Repledge Call'!A:A,BRANCH!A:A,'Repledge Call'!G:G)</f>
        <v>0</v>
      </c>
      <c r="H979" s="23">
        <f>SUMIF('Repledge Call'!A:A,BRANCH!A:A,'Repledge Call'!F:F)</f>
        <v>0</v>
      </c>
      <c r="I979" s="52">
        <f>VLOOKUP(A:A,'Repledge Call'!A:E,5,0)</f>
        <v>0</v>
      </c>
      <c r="J979" s="23">
        <f t="shared" si="45"/>
        <v>11039</v>
      </c>
      <c r="K979" s="23" t="e">
        <f>SUMIF(#REF!,BRANCH!A:A,#REF!)</f>
        <v>#REF!</v>
      </c>
      <c r="L979" s="23" t="e">
        <f>SUMIF(#REF!,BRANCH!A:A,#REF!)</f>
        <v>#REF!</v>
      </c>
      <c r="M979" s="23" t="e">
        <f>SUMIF(#REF!,BRANCH!B:B,#REF!)</f>
        <v>#REF!</v>
      </c>
      <c r="N979" s="52" t="e">
        <f>SUMIF(#REF!,BRANCH!A:A,#REF!)</f>
        <v>#REF!</v>
      </c>
      <c r="O979" s="23" t="e">
        <f t="shared" si="46"/>
        <v>#REF!</v>
      </c>
      <c r="P979" s="23">
        <f>SUMIF('Normal Call'!A:A,BRANCH!A:A,'Normal Call'!D:D)</f>
        <v>111149</v>
      </c>
      <c r="Q979" s="23">
        <f>SUMIF('Normal Call'!A:A,BRANCH!A:A,'Normal Call'!G:G)</f>
        <v>55</v>
      </c>
      <c r="R979" s="23">
        <f>SUMIF('Normal Call'!A:A,BRANCH!A:A,'Normal Call'!F:F)</f>
        <v>55</v>
      </c>
      <c r="S979" s="52">
        <f>SUMIF('Normal Call'!B:B,BRANCH!B:B,'Normal Call'!E:E)</f>
        <v>0</v>
      </c>
      <c r="T979" s="23">
        <f t="shared" si="47"/>
        <v>111094</v>
      </c>
    </row>
    <row r="980" spans="1:20" x14ac:dyDescent="0.25">
      <c r="A980" s="21">
        <v>1045</v>
      </c>
      <c r="B980" s="33" t="s">
        <v>1524</v>
      </c>
      <c r="C980" s="34" t="s">
        <v>349</v>
      </c>
      <c r="D980" s="34" t="s">
        <v>301</v>
      </c>
      <c r="E980" s="22" t="s">
        <v>20</v>
      </c>
      <c r="F980" s="23">
        <f>SUMIF('Repledge Call'!A:A,BRANCH!A:A,'Repledge Call'!D:D)</f>
        <v>3300</v>
      </c>
      <c r="G980" s="23">
        <f>SUMIF('Repledge Call'!A:A,BRANCH!A:A,'Repledge Call'!G:G)</f>
        <v>0</v>
      </c>
      <c r="H980" s="23">
        <f>SUMIF('Repledge Call'!A:A,BRANCH!A:A,'Repledge Call'!F:F)</f>
        <v>0</v>
      </c>
      <c r="I980" s="52">
        <f>VLOOKUP(A:A,'Repledge Call'!A:E,5,0)</f>
        <v>0</v>
      </c>
      <c r="J980" s="23">
        <f t="shared" si="45"/>
        <v>3300</v>
      </c>
      <c r="K980" s="23" t="e">
        <f>SUMIF(#REF!,BRANCH!A:A,#REF!)</f>
        <v>#REF!</v>
      </c>
      <c r="L980" s="23" t="e">
        <f>SUMIF(#REF!,BRANCH!A:A,#REF!)</f>
        <v>#REF!</v>
      </c>
      <c r="M980" s="23" t="e">
        <f>SUMIF(#REF!,BRANCH!B:B,#REF!)</f>
        <v>#REF!</v>
      </c>
      <c r="N980" s="52" t="e">
        <f>SUMIF(#REF!,BRANCH!A:A,#REF!)</f>
        <v>#REF!</v>
      </c>
      <c r="O980" s="23" t="e">
        <f t="shared" si="46"/>
        <v>#REF!</v>
      </c>
      <c r="P980" s="23">
        <f>SUMIF('Normal Call'!A:A,BRANCH!A:A,'Normal Call'!D:D)</f>
        <v>32505</v>
      </c>
      <c r="Q980" s="23">
        <f>SUMIF('Normal Call'!A:A,BRANCH!A:A,'Normal Call'!G:G)</f>
        <v>10</v>
      </c>
      <c r="R980" s="23">
        <f>SUMIF('Normal Call'!A:A,BRANCH!A:A,'Normal Call'!F:F)</f>
        <v>3</v>
      </c>
      <c r="S980" s="52">
        <f>SUMIF('Normal Call'!B:B,BRANCH!B:B,'Normal Call'!E:E)</f>
        <v>7</v>
      </c>
      <c r="T980" s="23">
        <f t="shared" si="47"/>
        <v>32502</v>
      </c>
    </row>
    <row r="981" spans="1:20" x14ac:dyDescent="0.25">
      <c r="A981" s="21">
        <v>1046</v>
      </c>
      <c r="B981" s="33" t="s">
        <v>1525</v>
      </c>
      <c r="C981" s="34" t="s">
        <v>45</v>
      </c>
      <c r="D981" s="34" t="s">
        <v>439</v>
      </c>
      <c r="E981" s="22" t="s">
        <v>14</v>
      </c>
      <c r="F981" s="23">
        <f>SUMIF('Repledge Call'!A:A,BRANCH!A:A,'Repledge Call'!D:D)</f>
        <v>13051</v>
      </c>
      <c r="G981" s="23">
        <f>SUMIF('Repledge Call'!A:A,BRANCH!A:A,'Repledge Call'!G:G)</f>
        <v>0</v>
      </c>
      <c r="H981" s="23">
        <f>SUMIF('Repledge Call'!A:A,BRANCH!A:A,'Repledge Call'!F:F)</f>
        <v>0</v>
      </c>
      <c r="I981" s="52">
        <f>VLOOKUP(A:A,'Repledge Call'!A:E,5,0)</f>
        <v>0</v>
      </c>
      <c r="J981" s="23">
        <f t="shared" si="45"/>
        <v>13051</v>
      </c>
      <c r="K981" s="23" t="e">
        <f>SUMIF(#REF!,BRANCH!A:A,#REF!)</f>
        <v>#REF!</v>
      </c>
      <c r="L981" s="23" t="e">
        <f>SUMIF(#REF!,BRANCH!A:A,#REF!)</f>
        <v>#REF!</v>
      </c>
      <c r="M981" s="23" t="e">
        <f>SUMIF(#REF!,BRANCH!B:B,#REF!)</f>
        <v>#REF!</v>
      </c>
      <c r="N981" s="52" t="e">
        <f>SUMIF(#REF!,BRANCH!A:A,#REF!)</f>
        <v>#REF!</v>
      </c>
      <c r="O981" s="23" t="e">
        <f t="shared" si="46"/>
        <v>#REF!</v>
      </c>
      <c r="P981" s="23">
        <f>SUMIF('Normal Call'!A:A,BRANCH!A:A,'Normal Call'!D:D)</f>
        <v>132298</v>
      </c>
      <c r="Q981" s="23">
        <f>SUMIF('Normal Call'!A:A,BRANCH!A:A,'Normal Call'!G:G)</f>
        <v>44</v>
      </c>
      <c r="R981" s="23">
        <f>SUMIF('Normal Call'!A:A,BRANCH!A:A,'Normal Call'!F:F)</f>
        <v>44</v>
      </c>
      <c r="S981" s="52">
        <f>SUMIF('Normal Call'!B:B,BRANCH!B:B,'Normal Call'!E:E)</f>
        <v>0</v>
      </c>
      <c r="T981" s="23">
        <f t="shared" si="47"/>
        <v>132254</v>
      </c>
    </row>
    <row r="982" spans="1:20" x14ac:dyDescent="0.25">
      <c r="A982" s="21">
        <v>1047</v>
      </c>
      <c r="B982" s="33" t="s">
        <v>1526</v>
      </c>
      <c r="C982" s="34" t="s">
        <v>162</v>
      </c>
      <c r="D982" s="34" t="s">
        <v>163</v>
      </c>
      <c r="E982" s="22" t="s">
        <v>17</v>
      </c>
      <c r="F982" s="23">
        <f>SUMIF('Repledge Call'!A:A,BRANCH!A:A,'Repledge Call'!D:D)</f>
        <v>27199</v>
      </c>
      <c r="G982" s="23">
        <f>SUMIF('Repledge Call'!A:A,BRANCH!A:A,'Repledge Call'!G:G)</f>
        <v>0</v>
      </c>
      <c r="H982" s="23">
        <f>SUMIF('Repledge Call'!A:A,BRANCH!A:A,'Repledge Call'!F:F)</f>
        <v>0</v>
      </c>
      <c r="I982" s="52">
        <f>VLOOKUP(A:A,'Repledge Call'!A:E,5,0)</f>
        <v>0</v>
      </c>
      <c r="J982" s="23">
        <f t="shared" si="45"/>
        <v>27199</v>
      </c>
      <c r="K982" s="23" t="e">
        <f>SUMIF(#REF!,BRANCH!A:A,#REF!)</f>
        <v>#REF!</v>
      </c>
      <c r="L982" s="23" t="e">
        <f>SUMIF(#REF!,BRANCH!A:A,#REF!)</f>
        <v>#REF!</v>
      </c>
      <c r="M982" s="23" t="e">
        <f>SUMIF(#REF!,BRANCH!B:B,#REF!)</f>
        <v>#REF!</v>
      </c>
      <c r="N982" s="52" t="e">
        <f>SUMIF(#REF!,BRANCH!A:A,#REF!)</f>
        <v>#REF!</v>
      </c>
      <c r="O982" s="23" t="e">
        <f t="shared" si="46"/>
        <v>#REF!</v>
      </c>
      <c r="P982" s="23">
        <f>SUMIF('Normal Call'!A:A,BRANCH!A:A,'Normal Call'!D:D)</f>
        <v>299369</v>
      </c>
      <c r="Q982" s="23">
        <f>SUMIF('Normal Call'!A:A,BRANCH!A:A,'Normal Call'!G:G)</f>
        <v>131</v>
      </c>
      <c r="R982" s="23">
        <f>SUMIF('Normal Call'!A:A,BRANCH!A:A,'Normal Call'!F:F)</f>
        <v>2</v>
      </c>
      <c r="S982" s="52">
        <f>SUMIF('Normal Call'!B:B,BRANCH!B:B,'Normal Call'!E:E)</f>
        <v>129</v>
      </c>
      <c r="T982" s="23">
        <f t="shared" si="47"/>
        <v>299367</v>
      </c>
    </row>
    <row r="983" spans="1:20" x14ac:dyDescent="0.25">
      <c r="A983" s="21">
        <v>1048</v>
      </c>
      <c r="B983" s="33" t="s">
        <v>1527</v>
      </c>
      <c r="C983" s="34" t="s">
        <v>584</v>
      </c>
      <c r="D983" s="34" t="s">
        <v>215</v>
      </c>
      <c r="E983" s="22" t="s">
        <v>15</v>
      </c>
      <c r="F983" s="23">
        <f>SUMIF('Repledge Call'!A:A,BRANCH!A:A,'Repledge Call'!D:D)</f>
        <v>4313</v>
      </c>
      <c r="G983" s="23">
        <f>SUMIF('Repledge Call'!A:A,BRANCH!A:A,'Repledge Call'!G:G)</f>
        <v>0</v>
      </c>
      <c r="H983" s="23">
        <f>SUMIF('Repledge Call'!A:A,BRANCH!A:A,'Repledge Call'!F:F)</f>
        <v>0</v>
      </c>
      <c r="I983" s="52">
        <f>VLOOKUP(A:A,'Repledge Call'!A:E,5,0)</f>
        <v>0</v>
      </c>
      <c r="J983" s="23">
        <f t="shared" si="45"/>
        <v>4313</v>
      </c>
      <c r="K983" s="23" t="e">
        <f>SUMIF(#REF!,BRANCH!A:A,#REF!)</f>
        <v>#REF!</v>
      </c>
      <c r="L983" s="23" t="e">
        <f>SUMIF(#REF!,BRANCH!A:A,#REF!)</f>
        <v>#REF!</v>
      </c>
      <c r="M983" s="23" t="e">
        <f>SUMIF(#REF!,BRANCH!B:B,#REF!)</f>
        <v>#REF!</v>
      </c>
      <c r="N983" s="52" t="e">
        <f>SUMIF(#REF!,BRANCH!A:A,#REF!)</f>
        <v>#REF!</v>
      </c>
      <c r="O983" s="23" t="e">
        <f t="shared" si="46"/>
        <v>#REF!</v>
      </c>
      <c r="P983" s="23">
        <f>SUMIF('Normal Call'!A:A,BRANCH!A:A,'Normal Call'!D:D)</f>
        <v>42739</v>
      </c>
      <c r="Q983" s="23">
        <f>SUMIF('Normal Call'!A:A,BRANCH!A:A,'Normal Call'!G:G)</f>
        <v>29</v>
      </c>
      <c r="R983" s="23">
        <f>SUMIF('Normal Call'!A:A,BRANCH!A:A,'Normal Call'!F:F)</f>
        <v>29</v>
      </c>
      <c r="S983" s="52">
        <f>SUMIF('Normal Call'!B:B,BRANCH!B:B,'Normal Call'!E:E)</f>
        <v>0</v>
      </c>
      <c r="T983" s="23">
        <f t="shared" si="47"/>
        <v>42710</v>
      </c>
    </row>
    <row r="984" spans="1:20" x14ac:dyDescent="0.25">
      <c r="A984" s="21">
        <v>1049</v>
      </c>
      <c r="B984" s="33" t="s">
        <v>1528</v>
      </c>
      <c r="C984" s="34" t="s">
        <v>543</v>
      </c>
      <c r="D984" s="34" t="s">
        <v>215</v>
      </c>
      <c r="E984" s="22" t="s">
        <v>15</v>
      </c>
      <c r="F984" s="23">
        <f>SUMIF('Repledge Call'!A:A,BRANCH!A:A,'Repledge Call'!D:D)</f>
        <v>5613</v>
      </c>
      <c r="G984" s="23">
        <f>SUMIF('Repledge Call'!A:A,BRANCH!A:A,'Repledge Call'!G:G)</f>
        <v>0</v>
      </c>
      <c r="H984" s="23">
        <f>SUMIF('Repledge Call'!A:A,BRANCH!A:A,'Repledge Call'!F:F)</f>
        <v>0</v>
      </c>
      <c r="I984" s="52">
        <f>VLOOKUP(A:A,'Repledge Call'!A:E,5,0)</f>
        <v>0</v>
      </c>
      <c r="J984" s="23">
        <f t="shared" si="45"/>
        <v>5613</v>
      </c>
      <c r="K984" s="23" t="e">
        <f>SUMIF(#REF!,BRANCH!A:A,#REF!)</f>
        <v>#REF!</v>
      </c>
      <c r="L984" s="23" t="e">
        <f>SUMIF(#REF!,BRANCH!A:A,#REF!)</f>
        <v>#REF!</v>
      </c>
      <c r="M984" s="23" t="e">
        <f>SUMIF(#REF!,BRANCH!B:B,#REF!)</f>
        <v>#REF!</v>
      </c>
      <c r="N984" s="52" t="e">
        <f>SUMIF(#REF!,BRANCH!A:A,#REF!)</f>
        <v>#REF!</v>
      </c>
      <c r="O984" s="23" t="e">
        <f t="shared" si="46"/>
        <v>#REF!</v>
      </c>
      <c r="P984" s="23">
        <f>SUMIF('Normal Call'!A:A,BRANCH!A:A,'Normal Call'!D:D)</f>
        <v>51364</v>
      </c>
      <c r="Q984" s="23">
        <f>SUMIF('Normal Call'!A:A,BRANCH!A:A,'Normal Call'!G:G)</f>
        <v>17</v>
      </c>
      <c r="R984" s="23">
        <f>SUMIF('Normal Call'!A:A,BRANCH!A:A,'Normal Call'!F:F)</f>
        <v>10</v>
      </c>
      <c r="S984" s="52">
        <f>SUMIF('Normal Call'!B:B,BRANCH!B:B,'Normal Call'!E:E)</f>
        <v>7</v>
      </c>
      <c r="T984" s="23">
        <f t="shared" si="47"/>
        <v>51354</v>
      </c>
    </row>
    <row r="985" spans="1:20" x14ac:dyDescent="0.25">
      <c r="A985" s="21">
        <v>1050</v>
      </c>
      <c r="B985" s="33" t="s">
        <v>1529</v>
      </c>
      <c r="C985" s="34" t="s">
        <v>524</v>
      </c>
      <c r="D985" s="34" t="s">
        <v>193</v>
      </c>
      <c r="E985" s="22" t="s">
        <v>20</v>
      </c>
      <c r="F985" s="23">
        <f>SUMIF('Repledge Call'!A:A,BRANCH!A:A,'Repledge Call'!D:D)</f>
        <v>7603</v>
      </c>
      <c r="G985" s="23">
        <f>SUMIF('Repledge Call'!A:A,BRANCH!A:A,'Repledge Call'!G:G)</f>
        <v>0</v>
      </c>
      <c r="H985" s="23">
        <f>SUMIF('Repledge Call'!A:A,BRANCH!A:A,'Repledge Call'!F:F)</f>
        <v>0</v>
      </c>
      <c r="I985" s="52">
        <f>VLOOKUP(A:A,'Repledge Call'!A:E,5,0)</f>
        <v>0</v>
      </c>
      <c r="J985" s="23">
        <f t="shared" si="45"/>
        <v>7603</v>
      </c>
      <c r="K985" s="23" t="e">
        <f>SUMIF(#REF!,BRANCH!A:A,#REF!)</f>
        <v>#REF!</v>
      </c>
      <c r="L985" s="23" t="e">
        <f>SUMIF(#REF!,BRANCH!A:A,#REF!)</f>
        <v>#REF!</v>
      </c>
      <c r="M985" s="23" t="e">
        <f>SUMIF(#REF!,BRANCH!B:B,#REF!)</f>
        <v>#REF!</v>
      </c>
      <c r="N985" s="52" t="e">
        <f>SUMIF(#REF!,BRANCH!A:A,#REF!)</f>
        <v>#REF!</v>
      </c>
      <c r="O985" s="23" t="e">
        <f t="shared" si="46"/>
        <v>#REF!</v>
      </c>
      <c r="P985" s="23">
        <f>SUMIF('Normal Call'!A:A,BRANCH!A:A,'Normal Call'!D:D)</f>
        <v>74244</v>
      </c>
      <c r="Q985" s="23">
        <f>SUMIF('Normal Call'!A:A,BRANCH!A:A,'Normal Call'!G:G)</f>
        <v>17</v>
      </c>
      <c r="R985" s="23">
        <f>SUMIF('Normal Call'!A:A,BRANCH!A:A,'Normal Call'!F:F)</f>
        <v>17</v>
      </c>
      <c r="S985" s="52">
        <f>SUMIF('Normal Call'!B:B,BRANCH!B:B,'Normal Call'!E:E)</f>
        <v>0</v>
      </c>
      <c r="T985" s="23">
        <f t="shared" si="47"/>
        <v>74227</v>
      </c>
    </row>
    <row r="986" spans="1:20" x14ac:dyDescent="0.25">
      <c r="A986" s="21">
        <v>1051</v>
      </c>
      <c r="B986" s="33" t="s">
        <v>1530</v>
      </c>
      <c r="C986" s="34" t="s">
        <v>327</v>
      </c>
      <c r="D986" s="34" t="s">
        <v>139</v>
      </c>
      <c r="E986" s="22" t="s">
        <v>16</v>
      </c>
      <c r="F986" s="23">
        <f>SUMIF('Repledge Call'!A:A,BRANCH!A:A,'Repledge Call'!D:D)</f>
        <v>8237</v>
      </c>
      <c r="G986" s="23">
        <f>SUMIF('Repledge Call'!A:A,BRANCH!A:A,'Repledge Call'!G:G)</f>
        <v>0</v>
      </c>
      <c r="H986" s="23">
        <f>SUMIF('Repledge Call'!A:A,BRANCH!A:A,'Repledge Call'!F:F)</f>
        <v>0</v>
      </c>
      <c r="I986" s="52">
        <f>VLOOKUP(A:A,'Repledge Call'!A:E,5,0)</f>
        <v>0</v>
      </c>
      <c r="J986" s="23">
        <f t="shared" si="45"/>
        <v>8237</v>
      </c>
      <c r="K986" s="23" t="e">
        <f>SUMIF(#REF!,BRANCH!A:A,#REF!)</f>
        <v>#REF!</v>
      </c>
      <c r="L986" s="23" t="e">
        <f>SUMIF(#REF!,BRANCH!A:A,#REF!)</f>
        <v>#REF!</v>
      </c>
      <c r="M986" s="23" t="e">
        <f>SUMIF(#REF!,BRANCH!B:B,#REF!)</f>
        <v>#REF!</v>
      </c>
      <c r="N986" s="52" t="e">
        <f>SUMIF(#REF!,BRANCH!A:A,#REF!)</f>
        <v>#REF!</v>
      </c>
      <c r="O986" s="23" t="e">
        <f t="shared" si="46"/>
        <v>#REF!</v>
      </c>
      <c r="P986" s="23">
        <f>SUMIF('Normal Call'!A:A,BRANCH!A:A,'Normal Call'!D:D)</f>
        <v>77873</v>
      </c>
      <c r="Q986" s="23">
        <f>SUMIF('Normal Call'!A:A,BRANCH!A:A,'Normal Call'!G:G)</f>
        <v>27</v>
      </c>
      <c r="R986" s="23">
        <f>SUMIF('Normal Call'!A:A,BRANCH!A:A,'Normal Call'!F:F)</f>
        <v>27</v>
      </c>
      <c r="S986" s="52">
        <f>SUMIF('Normal Call'!B:B,BRANCH!B:B,'Normal Call'!E:E)</f>
        <v>0</v>
      </c>
      <c r="T986" s="23">
        <f t="shared" si="47"/>
        <v>77846</v>
      </c>
    </row>
    <row r="987" spans="1:20" x14ac:dyDescent="0.25">
      <c r="A987" s="21">
        <v>1052</v>
      </c>
      <c r="B987" s="33" t="s">
        <v>1531</v>
      </c>
      <c r="C987" s="34" t="s">
        <v>524</v>
      </c>
      <c r="D987" s="34" t="s">
        <v>193</v>
      </c>
      <c r="E987" s="22" t="s">
        <v>20</v>
      </c>
      <c r="F987" s="23">
        <f>SUMIF('Repledge Call'!A:A,BRANCH!A:A,'Repledge Call'!D:D)</f>
        <v>14137</v>
      </c>
      <c r="G987" s="23">
        <f>SUMIF('Repledge Call'!A:A,BRANCH!A:A,'Repledge Call'!G:G)</f>
        <v>0</v>
      </c>
      <c r="H987" s="23">
        <f>SUMIF('Repledge Call'!A:A,BRANCH!A:A,'Repledge Call'!F:F)</f>
        <v>0</v>
      </c>
      <c r="I987" s="52">
        <f>VLOOKUP(A:A,'Repledge Call'!A:E,5,0)</f>
        <v>0</v>
      </c>
      <c r="J987" s="23">
        <f t="shared" si="45"/>
        <v>14137</v>
      </c>
      <c r="K987" s="23" t="e">
        <f>SUMIF(#REF!,BRANCH!A:A,#REF!)</f>
        <v>#REF!</v>
      </c>
      <c r="L987" s="23" t="e">
        <f>SUMIF(#REF!,BRANCH!A:A,#REF!)</f>
        <v>#REF!</v>
      </c>
      <c r="M987" s="23" t="e">
        <f>SUMIF(#REF!,BRANCH!B:B,#REF!)</f>
        <v>#REF!</v>
      </c>
      <c r="N987" s="52" t="e">
        <f>SUMIF(#REF!,BRANCH!A:A,#REF!)</f>
        <v>#REF!</v>
      </c>
      <c r="O987" s="23" t="e">
        <f t="shared" si="46"/>
        <v>#REF!</v>
      </c>
      <c r="P987" s="23">
        <f>SUMIF('Normal Call'!A:A,BRANCH!A:A,'Normal Call'!D:D)</f>
        <v>136852</v>
      </c>
      <c r="Q987" s="23">
        <f>SUMIF('Normal Call'!A:A,BRANCH!A:A,'Normal Call'!G:G)</f>
        <v>62</v>
      </c>
      <c r="R987" s="23">
        <f>SUMIF('Normal Call'!A:A,BRANCH!A:A,'Normal Call'!F:F)</f>
        <v>62</v>
      </c>
      <c r="S987" s="52">
        <f>SUMIF('Normal Call'!B:B,BRANCH!B:B,'Normal Call'!E:E)</f>
        <v>0</v>
      </c>
      <c r="T987" s="23">
        <f t="shared" si="47"/>
        <v>136790</v>
      </c>
    </row>
    <row r="988" spans="1:20" x14ac:dyDescent="0.25">
      <c r="A988" s="21">
        <v>1053</v>
      </c>
      <c r="B988" s="33" t="s">
        <v>1532</v>
      </c>
      <c r="C988" s="34" t="s">
        <v>115</v>
      </c>
      <c r="D988" s="34" t="s">
        <v>116</v>
      </c>
      <c r="E988" s="22" t="s">
        <v>19</v>
      </c>
      <c r="F988" s="23">
        <f>SUMIF('Repledge Call'!A:A,BRANCH!A:A,'Repledge Call'!D:D)</f>
        <v>28220</v>
      </c>
      <c r="G988" s="23">
        <f>SUMIF('Repledge Call'!A:A,BRANCH!A:A,'Repledge Call'!G:G)</f>
        <v>1</v>
      </c>
      <c r="H988" s="23">
        <f>SUMIF('Repledge Call'!A:A,BRANCH!A:A,'Repledge Call'!F:F)</f>
        <v>1</v>
      </c>
      <c r="I988" s="52">
        <f>VLOOKUP(A:A,'Repledge Call'!A:E,5,0)</f>
        <v>0</v>
      </c>
      <c r="J988" s="23">
        <f t="shared" si="45"/>
        <v>28219</v>
      </c>
      <c r="K988" s="23" t="e">
        <f>SUMIF(#REF!,BRANCH!A:A,#REF!)</f>
        <v>#REF!</v>
      </c>
      <c r="L988" s="23" t="e">
        <f>SUMIF(#REF!,BRANCH!A:A,#REF!)</f>
        <v>#REF!</v>
      </c>
      <c r="M988" s="23" t="e">
        <f>SUMIF(#REF!,BRANCH!B:B,#REF!)</f>
        <v>#REF!</v>
      </c>
      <c r="N988" s="52" t="e">
        <f>SUMIF(#REF!,BRANCH!A:A,#REF!)</f>
        <v>#REF!</v>
      </c>
      <c r="O988" s="23" t="e">
        <f t="shared" si="46"/>
        <v>#REF!</v>
      </c>
      <c r="P988" s="23">
        <f>SUMIF('Normal Call'!A:A,BRANCH!A:A,'Normal Call'!D:D)</f>
        <v>260454</v>
      </c>
      <c r="Q988" s="23">
        <f>SUMIF('Normal Call'!A:A,BRANCH!A:A,'Normal Call'!G:G)</f>
        <v>146</v>
      </c>
      <c r="R988" s="23">
        <f>SUMIF('Normal Call'!A:A,BRANCH!A:A,'Normal Call'!F:F)</f>
        <v>1</v>
      </c>
      <c r="S988" s="52">
        <f>SUMIF('Normal Call'!B:B,BRANCH!B:B,'Normal Call'!E:E)</f>
        <v>145</v>
      </c>
      <c r="T988" s="23">
        <f t="shared" si="47"/>
        <v>260453</v>
      </c>
    </row>
    <row r="989" spans="1:20" x14ac:dyDescent="0.25">
      <c r="A989" s="21">
        <v>1054</v>
      </c>
      <c r="B989" s="33" t="s">
        <v>1533</v>
      </c>
      <c r="C989" s="34" t="s">
        <v>294</v>
      </c>
      <c r="D989" s="34" t="s">
        <v>295</v>
      </c>
      <c r="E989" s="22" t="s">
        <v>19</v>
      </c>
      <c r="F989" s="23">
        <f>SUMIF('Repledge Call'!A:A,BRANCH!A:A,'Repledge Call'!D:D)</f>
        <v>17832</v>
      </c>
      <c r="G989" s="23">
        <f>SUMIF('Repledge Call'!A:A,BRANCH!A:A,'Repledge Call'!G:G)</f>
        <v>0</v>
      </c>
      <c r="H989" s="23">
        <f>SUMIF('Repledge Call'!A:A,BRANCH!A:A,'Repledge Call'!F:F)</f>
        <v>0</v>
      </c>
      <c r="I989" s="52">
        <f>VLOOKUP(A:A,'Repledge Call'!A:E,5,0)</f>
        <v>0</v>
      </c>
      <c r="J989" s="23">
        <f t="shared" si="45"/>
        <v>17832</v>
      </c>
      <c r="K989" s="23" t="e">
        <f>SUMIF(#REF!,BRANCH!A:A,#REF!)</f>
        <v>#REF!</v>
      </c>
      <c r="L989" s="23" t="e">
        <f>SUMIF(#REF!,BRANCH!A:A,#REF!)</f>
        <v>#REF!</v>
      </c>
      <c r="M989" s="23" t="e">
        <f>SUMIF(#REF!,BRANCH!B:B,#REF!)</f>
        <v>#REF!</v>
      </c>
      <c r="N989" s="52" t="e">
        <f>SUMIF(#REF!,BRANCH!A:A,#REF!)</f>
        <v>#REF!</v>
      </c>
      <c r="O989" s="23" t="e">
        <f t="shared" si="46"/>
        <v>#REF!</v>
      </c>
      <c r="P989" s="23">
        <f>SUMIF('Normal Call'!A:A,BRANCH!A:A,'Normal Call'!D:D)</f>
        <v>178189</v>
      </c>
      <c r="Q989" s="23">
        <f>SUMIF('Normal Call'!A:A,BRANCH!A:A,'Normal Call'!G:G)</f>
        <v>87</v>
      </c>
      <c r="R989" s="23">
        <f>SUMIF('Normal Call'!A:A,BRANCH!A:A,'Normal Call'!F:F)</f>
        <v>87</v>
      </c>
      <c r="S989" s="52">
        <f>SUMIF('Normal Call'!B:B,BRANCH!B:B,'Normal Call'!E:E)</f>
        <v>0</v>
      </c>
      <c r="T989" s="23">
        <f t="shared" si="47"/>
        <v>178102</v>
      </c>
    </row>
    <row r="990" spans="1:20" x14ac:dyDescent="0.25">
      <c r="A990" s="21">
        <v>1056</v>
      </c>
      <c r="B990" s="33" t="s">
        <v>1534</v>
      </c>
      <c r="C990" s="34" t="s">
        <v>304</v>
      </c>
      <c r="D990" s="34" t="s">
        <v>141</v>
      </c>
      <c r="E990" s="22" t="s">
        <v>16</v>
      </c>
      <c r="F990" s="23">
        <f>SUMIF('Repledge Call'!A:A,BRANCH!A:A,'Repledge Call'!D:D)</f>
        <v>15040</v>
      </c>
      <c r="G990" s="23">
        <f>SUMIF('Repledge Call'!A:A,BRANCH!A:A,'Repledge Call'!G:G)</f>
        <v>1</v>
      </c>
      <c r="H990" s="23">
        <f>SUMIF('Repledge Call'!A:A,BRANCH!A:A,'Repledge Call'!F:F)</f>
        <v>1</v>
      </c>
      <c r="I990" s="52">
        <f>VLOOKUP(A:A,'Repledge Call'!A:E,5,0)</f>
        <v>0</v>
      </c>
      <c r="J990" s="23">
        <f t="shared" si="45"/>
        <v>15039</v>
      </c>
      <c r="K990" s="23" t="e">
        <f>SUMIF(#REF!,BRANCH!A:A,#REF!)</f>
        <v>#REF!</v>
      </c>
      <c r="L990" s="23" t="e">
        <f>SUMIF(#REF!,BRANCH!A:A,#REF!)</f>
        <v>#REF!</v>
      </c>
      <c r="M990" s="23" t="e">
        <f>SUMIF(#REF!,BRANCH!B:B,#REF!)</f>
        <v>#REF!</v>
      </c>
      <c r="N990" s="52" t="e">
        <f>SUMIF(#REF!,BRANCH!A:A,#REF!)</f>
        <v>#REF!</v>
      </c>
      <c r="O990" s="23" t="e">
        <f t="shared" si="46"/>
        <v>#REF!</v>
      </c>
      <c r="P990" s="23">
        <f>SUMIF('Normal Call'!A:A,BRANCH!A:A,'Normal Call'!D:D)</f>
        <v>158211</v>
      </c>
      <c r="Q990" s="23">
        <f>SUMIF('Normal Call'!A:A,BRANCH!A:A,'Normal Call'!G:G)</f>
        <v>74</v>
      </c>
      <c r="R990" s="23">
        <f>SUMIF('Normal Call'!A:A,BRANCH!A:A,'Normal Call'!F:F)</f>
        <v>74</v>
      </c>
      <c r="S990" s="52">
        <f>SUMIF('Normal Call'!B:B,BRANCH!B:B,'Normal Call'!E:E)</f>
        <v>0</v>
      </c>
      <c r="T990" s="23">
        <f t="shared" si="47"/>
        <v>158137</v>
      </c>
    </row>
    <row r="991" spans="1:20" x14ac:dyDescent="0.25">
      <c r="A991" s="21">
        <v>1057</v>
      </c>
      <c r="B991" s="33" t="s">
        <v>1535</v>
      </c>
      <c r="C991" s="34" t="s">
        <v>435</v>
      </c>
      <c r="D991" s="34" t="s">
        <v>254</v>
      </c>
      <c r="E991" s="22" t="s">
        <v>14</v>
      </c>
      <c r="F991" s="23">
        <f>SUMIF('Repledge Call'!A:A,BRANCH!A:A,'Repledge Call'!D:D)</f>
        <v>11919</v>
      </c>
      <c r="G991" s="23">
        <f>SUMIF('Repledge Call'!A:A,BRANCH!A:A,'Repledge Call'!G:G)</f>
        <v>0</v>
      </c>
      <c r="H991" s="23">
        <f>SUMIF('Repledge Call'!A:A,BRANCH!A:A,'Repledge Call'!F:F)</f>
        <v>0</v>
      </c>
      <c r="I991" s="52">
        <f>VLOOKUP(A:A,'Repledge Call'!A:E,5,0)</f>
        <v>0</v>
      </c>
      <c r="J991" s="23">
        <f t="shared" si="45"/>
        <v>11919</v>
      </c>
      <c r="K991" s="23" t="e">
        <f>SUMIF(#REF!,BRANCH!A:A,#REF!)</f>
        <v>#REF!</v>
      </c>
      <c r="L991" s="23" t="e">
        <f>SUMIF(#REF!,BRANCH!A:A,#REF!)</f>
        <v>#REF!</v>
      </c>
      <c r="M991" s="23" t="e">
        <f>SUMIF(#REF!,BRANCH!B:B,#REF!)</f>
        <v>#REF!</v>
      </c>
      <c r="N991" s="52" t="e">
        <f>SUMIF(#REF!,BRANCH!A:A,#REF!)</f>
        <v>#REF!</v>
      </c>
      <c r="O991" s="23" t="e">
        <f t="shared" si="46"/>
        <v>#REF!</v>
      </c>
      <c r="P991" s="23">
        <f>SUMIF('Normal Call'!A:A,BRANCH!A:A,'Normal Call'!D:D)</f>
        <v>110974</v>
      </c>
      <c r="Q991" s="23">
        <f>SUMIF('Normal Call'!A:A,BRANCH!A:A,'Normal Call'!G:G)</f>
        <v>46</v>
      </c>
      <c r="R991" s="23">
        <f>SUMIF('Normal Call'!A:A,BRANCH!A:A,'Normal Call'!F:F)</f>
        <v>46</v>
      </c>
      <c r="S991" s="52">
        <f>SUMIF('Normal Call'!B:B,BRANCH!B:B,'Normal Call'!E:E)</f>
        <v>0</v>
      </c>
      <c r="T991" s="23">
        <f t="shared" si="47"/>
        <v>110928</v>
      </c>
    </row>
    <row r="992" spans="1:20" x14ac:dyDescent="0.25">
      <c r="A992" s="21">
        <v>1058</v>
      </c>
      <c r="B992" s="33" t="s">
        <v>1536</v>
      </c>
      <c r="C992" s="34" t="s">
        <v>368</v>
      </c>
      <c r="D992" s="34" t="s">
        <v>369</v>
      </c>
      <c r="E992" s="22" t="s">
        <v>20</v>
      </c>
      <c r="F992" s="23">
        <f>SUMIF('Repledge Call'!A:A,BRANCH!A:A,'Repledge Call'!D:D)</f>
        <v>2777</v>
      </c>
      <c r="G992" s="23">
        <f>SUMIF('Repledge Call'!A:A,BRANCH!A:A,'Repledge Call'!G:G)</f>
        <v>0</v>
      </c>
      <c r="H992" s="23">
        <f>SUMIF('Repledge Call'!A:A,BRANCH!A:A,'Repledge Call'!F:F)</f>
        <v>0</v>
      </c>
      <c r="I992" s="52">
        <f>VLOOKUP(A:A,'Repledge Call'!A:E,5,0)</f>
        <v>0</v>
      </c>
      <c r="J992" s="23">
        <f t="shared" si="45"/>
        <v>2777</v>
      </c>
      <c r="K992" s="23" t="e">
        <f>SUMIF(#REF!,BRANCH!A:A,#REF!)</f>
        <v>#REF!</v>
      </c>
      <c r="L992" s="23" t="e">
        <f>SUMIF(#REF!,BRANCH!A:A,#REF!)</f>
        <v>#REF!</v>
      </c>
      <c r="M992" s="23" t="e">
        <f>SUMIF(#REF!,BRANCH!B:B,#REF!)</f>
        <v>#REF!</v>
      </c>
      <c r="N992" s="52" t="e">
        <f>SUMIF(#REF!,BRANCH!A:A,#REF!)</f>
        <v>#REF!</v>
      </c>
      <c r="O992" s="23" t="e">
        <f t="shared" si="46"/>
        <v>#REF!</v>
      </c>
      <c r="P992" s="23">
        <f>SUMIF('Normal Call'!A:A,BRANCH!A:A,'Normal Call'!D:D)</f>
        <v>26719</v>
      </c>
      <c r="Q992" s="23">
        <f>SUMIF('Normal Call'!A:A,BRANCH!A:A,'Normal Call'!G:G)</f>
        <v>6</v>
      </c>
      <c r="R992" s="23">
        <f>SUMIF('Normal Call'!A:A,BRANCH!A:A,'Normal Call'!F:F)</f>
        <v>6</v>
      </c>
      <c r="S992" s="52">
        <f>SUMIF('Normal Call'!B:B,BRANCH!B:B,'Normal Call'!E:E)</f>
        <v>0</v>
      </c>
      <c r="T992" s="23">
        <f t="shared" si="47"/>
        <v>26713</v>
      </c>
    </row>
    <row r="993" spans="1:20" x14ac:dyDescent="0.25">
      <c r="A993" s="21">
        <v>1059</v>
      </c>
      <c r="B993" s="33" t="s">
        <v>1537</v>
      </c>
      <c r="C993" s="34" t="s">
        <v>518</v>
      </c>
      <c r="D993" s="34" t="s">
        <v>254</v>
      </c>
      <c r="E993" s="22" t="s">
        <v>14</v>
      </c>
      <c r="F993" s="23">
        <f>SUMIF('Repledge Call'!A:A,BRANCH!A:A,'Repledge Call'!D:D)</f>
        <v>4958</v>
      </c>
      <c r="G993" s="23">
        <f>SUMIF('Repledge Call'!A:A,BRANCH!A:A,'Repledge Call'!G:G)</f>
        <v>0</v>
      </c>
      <c r="H993" s="23">
        <f>SUMIF('Repledge Call'!A:A,BRANCH!A:A,'Repledge Call'!F:F)</f>
        <v>0</v>
      </c>
      <c r="I993" s="52">
        <f>VLOOKUP(A:A,'Repledge Call'!A:E,5,0)</f>
        <v>0</v>
      </c>
      <c r="J993" s="23">
        <f t="shared" si="45"/>
        <v>4958</v>
      </c>
      <c r="K993" s="23" t="e">
        <f>SUMIF(#REF!,BRANCH!A:A,#REF!)</f>
        <v>#REF!</v>
      </c>
      <c r="L993" s="23" t="e">
        <f>SUMIF(#REF!,BRANCH!A:A,#REF!)</f>
        <v>#REF!</v>
      </c>
      <c r="M993" s="23" t="e">
        <f>SUMIF(#REF!,BRANCH!B:B,#REF!)</f>
        <v>#REF!</v>
      </c>
      <c r="N993" s="52" t="e">
        <f>SUMIF(#REF!,BRANCH!A:A,#REF!)</f>
        <v>#REF!</v>
      </c>
      <c r="O993" s="23" t="e">
        <f t="shared" si="46"/>
        <v>#REF!</v>
      </c>
      <c r="P993" s="23">
        <f>SUMIF('Normal Call'!A:A,BRANCH!A:A,'Normal Call'!D:D)</f>
        <v>49249</v>
      </c>
      <c r="Q993" s="23">
        <f>SUMIF('Normal Call'!A:A,BRANCH!A:A,'Normal Call'!G:G)</f>
        <v>13</v>
      </c>
      <c r="R993" s="23">
        <f>SUMIF('Normal Call'!A:A,BRANCH!A:A,'Normal Call'!F:F)</f>
        <v>13</v>
      </c>
      <c r="S993" s="52">
        <f>SUMIF('Normal Call'!B:B,BRANCH!B:B,'Normal Call'!E:E)</f>
        <v>0</v>
      </c>
      <c r="T993" s="23">
        <f t="shared" si="47"/>
        <v>49236</v>
      </c>
    </row>
    <row r="994" spans="1:20" x14ac:dyDescent="0.25">
      <c r="A994" s="21">
        <v>1060</v>
      </c>
      <c r="B994" s="33" t="s">
        <v>1538</v>
      </c>
      <c r="C994" s="34" t="s">
        <v>390</v>
      </c>
      <c r="D994" s="34" t="s">
        <v>262</v>
      </c>
      <c r="E994" s="22" t="s">
        <v>18</v>
      </c>
      <c r="F994" s="23">
        <f>SUMIF('Repledge Call'!A:A,BRANCH!A:A,'Repledge Call'!D:D)</f>
        <v>6628</v>
      </c>
      <c r="G994" s="23">
        <f>SUMIF('Repledge Call'!A:A,BRANCH!A:A,'Repledge Call'!G:G)</f>
        <v>0</v>
      </c>
      <c r="H994" s="23">
        <f>SUMIF('Repledge Call'!A:A,BRANCH!A:A,'Repledge Call'!F:F)</f>
        <v>0</v>
      </c>
      <c r="I994" s="52">
        <f>VLOOKUP(A:A,'Repledge Call'!A:E,5,0)</f>
        <v>0</v>
      </c>
      <c r="J994" s="23">
        <f t="shared" si="45"/>
        <v>6628</v>
      </c>
      <c r="K994" s="23" t="e">
        <f>SUMIF(#REF!,BRANCH!A:A,#REF!)</f>
        <v>#REF!</v>
      </c>
      <c r="L994" s="23" t="e">
        <f>SUMIF(#REF!,BRANCH!A:A,#REF!)</f>
        <v>#REF!</v>
      </c>
      <c r="M994" s="23" t="e">
        <f>SUMIF(#REF!,BRANCH!B:B,#REF!)</f>
        <v>#REF!</v>
      </c>
      <c r="N994" s="52" t="e">
        <f>SUMIF(#REF!,BRANCH!A:A,#REF!)</f>
        <v>#REF!</v>
      </c>
      <c r="O994" s="23" t="e">
        <f t="shared" si="46"/>
        <v>#REF!</v>
      </c>
      <c r="P994" s="23">
        <f>SUMIF('Normal Call'!A:A,BRANCH!A:A,'Normal Call'!D:D)</f>
        <v>61968</v>
      </c>
      <c r="Q994" s="23">
        <f>SUMIF('Normal Call'!A:A,BRANCH!A:A,'Normal Call'!G:G)</f>
        <v>12</v>
      </c>
      <c r="R994" s="23">
        <f>SUMIF('Normal Call'!A:A,BRANCH!A:A,'Normal Call'!F:F)</f>
        <v>12</v>
      </c>
      <c r="S994" s="52">
        <f>SUMIF('Normal Call'!B:B,BRANCH!B:B,'Normal Call'!E:E)</f>
        <v>0</v>
      </c>
      <c r="T994" s="23">
        <f t="shared" si="47"/>
        <v>61956</v>
      </c>
    </row>
    <row r="995" spans="1:20" x14ac:dyDescent="0.25">
      <c r="A995" s="21">
        <v>1061</v>
      </c>
      <c r="B995" s="33" t="s">
        <v>1539</v>
      </c>
      <c r="C995" s="34" t="s">
        <v>207</v>
      </c>
      <c r="D995" s="34" t="s">
        <v>201</v>
      </c>
      <c r="E995" s="22" t="s">
        <v>18</v>
      </c>
      <c r="F995" s="23">
        <f>SUMIF('Repledge Call'!A:A,BRANCH!A:A,'Repledge Call'!D:D)</f>
        <v>21895</v>
      </c>
      <c r="G995" s="23">
        <f>SUMIF('Repledge Call'!A:A,BRANCH!A:A,'Repledge Call'!G:G)</f>
        <v>1</v>
      </c>
      <c r="H995" s="23">
        <f>SUMIF('Repledge Call'!A:A,BRANCH!A:A,'Repledge Call'!F:F)</f>
        <v>1</v>
      </c>
      <c r="I995" s="52">
        <f>VLOOKUP(A:A,'Repledge Call'!A:E,5,0)</f>
        <v>0</v>
      </c>
      <c r="J995" s="23">
        <f t="shared" si="45"/>
        <v>21894</v>
      </c>
      <c r="K995" s="23" t="e">
        <f>SUMIF(#REF!,BRANCH!A:A,#REF!)</f>
        <v>#REF!</v>
      </c>
      <c r="L995" s="23" t="e">
        <f>SUMIF(#REF!,BRANCH!A:A,#REF!)</f>
        <v>#REF!</v>
      </c>
      <c r="M995" s="23" t="e">
        <f>SUMIF(#REF!,BRANCH!B:B,#REF!)</f>
        <v>#REF!</v>
      </c>
      <c r="N995" s="52" t="e">
        <f>SUMIF(#REF!,BRANCH!A:A,#REF!)</f>
        <v>#REF!</v>
      </c>
      <c r="O995" s="23" t="e">
        <f t="shared" si="46"/>
        <v>#REF!</v>
      </c>
      <c r="P995" s="23">
        <f>SUMIF('Normal Call'!A:A,BRANCH!A:A,'Normal Call'!D:D)</f>
        <v>199587</v>
      </c>
      <c r="Q995" s="23">
        <f>SUMIF('Normal Call'!A:A,BRANCH!A:A,'Normal Call'!G:G)</f>
        <v>93</v>
      </c>
      <c r="R995" s="23">
        <f>SUMIF('Normal Call'!A:A,BRANCH!A:A,'Normal Call'!F:F)</f>
        <v>73</v>
      </c>
      <c r="S995" s="52">
        <f>SUMIF('Normal Call'!B:B,BRANCH!B:B,'Normal Call'!E:E)</f>
        <v>20</v>
      </c>
      <c r="T995" s="23">
        <f t="shared" si="47"/>
        <v>199514</v>
      </c>
    </row>
    <row r="996" spans="1:20" x14ac:dyDescent="0.25">
      <c r="A996" s="21">
        <v>1062</v>
      </c>
      <c r="B996" s="33" t="s">
        <v>1540</v>
      </c>
      <c r="C996" s="34" t="s">
        <v>287</v>
      </c>
      <c r="D996" s="34" t="s">
        <v>163</v>
      </c>
      <c r="E996" s="22" t="s">
        <v>17</v>
      </c>
      <c r="F996" s="23">
        <f>SUMIF('Repledge Call'!A:A,BRANCH!A:A,'Repledge Call'!D:D)</f>
        <v>27620</v>
      </c>
      <c r="G996" s="23">
        <f>SUMIF('Repledge Call'!A:A,BRANCH!A:A,'Repledge Call'!G:G)</f>
        <v>0</v>
      </c>
      <c r="H996" s="23">
        <f>SUMIF('Repledge Call'!A:A,BRANCH!A:A,'Repledge Call'!F:F)</f>
        <v>0</v>
      </c>
      <c r="I996" s="52">
        <f>VLOOKUP(A:A,'Repledge Call'!A:E,5,0)</f>
        <v>0</v>
      </c>
      <c r="J996" s="23">
        <f t="shared" si="45"/>
        <v>27620</v>
      </c>
      <c r="K996" s="23" t="e">
        <f>SUMIF(#REF!,BRANCH!A:A,#REF!)</f>
        <v>#REF!</v>
      </c>
      <c r="L996" s="23" t="e">
        <f>SUMIF(#REF!,BRANCH!A:A,#REF!)</f>
        <v>#REF!</v>
      </c>
      <c r="M996" s="23" t="e">
        <f>SUMIF(#REF!,BRANCH!B:B,#REF!)</f>
        <v>#REF!</v>
      </c>
      <c r="N996" s="52" t="e">
        <f>SUMIF(#REF!,BRANCH!A:A,#REF!)</f>
        <v>#REF!</v>
      </c>
      <c r="O996" s="23" t="e">
        <f t="shared" si="46"/>
        <v>#REF!</v>
      </c>
      <c r="P996" s="23">
        <f>SUMIF('Normal Call'!A:A,BRANCH!A:A,'Normal Call'!D:D)</f>
        <v>298833</v>
      </c>
      <c r="Q996" s="23">
        <f>SUMIF('Normal Call'!A:A,BRANCH!A:A,'Normal Call'!G:G)</f>
        <v>70</v>
      </c>
      <c r="R996" s="23">
        <f>SUMIF('Normal Call'!A:A,BRANCH!A:A,'Normal Call'!F:F)</f>
        <v>70</v>
      </c>
      <c r="S996" s="52">
        <f>SUMIF('Normal Call'!B:B,BRANCH!B:B,'Normal Call'!E:E)</f>
        <v>0</v>
      </c>
      <c r="T996" s="23">
        <f t="shared" si="47"/>
        <v>298763</v>
      </c>
    </row>
    <row r="997" spans="1:20" x14ac:dyDescent="0.25">
      <c r="A997" s="21">
        <v>1064</v>
      </c>
      <c r="B997" s="33" t="s">
        <v>1541</v>
      </c>
      <c r="C997" s="34" t="s">
        <v>524</v>
      </c>
      <c r="D997" s="34" t="s">
        <v>193</v>
      </c>
      <c r="E997" s="22" t="s">
        <v>20</v>
      </c>
      <c r="F997" s="23">
        <f>SUMIF('Repledge Call'!A:A,BRANCH!A:A,'Repledge Call'!D:D)</f>
        <v>25178</v>
      </c>
      <c r="G997" s="23">
        <f>SUMIF('Repledge Call'!A:A,BRANCH!A:A,'Repledge Call'!G:G)</f>
        <v>0</v>
      </c>
      <c r="H997" s="23">
        <f>SUMIF('Repledge Call'!A:A,BRANCH!A:A,'Repledge Call'!F:F)</f>
        <v>0</v>
      </c>
      <c r="I997" s="52">
        <f>VLOOKUP(A:A,'Repledge Call'!A:E,5,0)</f>
        <v>0</v>
      </c>
      <c r="J997" s="23">
        <f t="shared" si="45"/>
        <v>25178</v>
      </c>
      <c r="K997" s="23" t="e">
        <f>SUMIF(#REF!,BRANCH!A:A,#REF!)</f>
        <v>#REF!</v>
      </c>
      <c r="L997" s="23" t="e">
        <f>SUMIF(#REF!,BRANCH!A:A,#REF!)</f>
        <v>#REF!</v>
      </c>
      <c r="M997" s="23" t="e">
        <f>SUMIF(#REF!,BRANCH!B:B,#REF!)</f>
        <v>#REF!</v>
      </c>
      <c r="N997" s="52" t="e">
        <f>SUMIF(#REF!,BRANCH!A:A,#REF!)</f>
        <v>#REF!</v>
      </c>
      <c r="O997" s="23" t="e">
        <f t="shared" si="46"/>
        <v>#REF!</v>
      </c>
      <c r="P997" s="23">
        <f>SUMIF('Normal Call'!A:A,BRANCH!A:A,'Normal Call'!D:D)</f>
        <v>234949</v>
      </c>
      <c r="Q997" s="23">
        <f>SUMIF('Normal Call'!A:A,BRANCH!A:A,'Normal Call'!G:G)</f>
        <v>82</v>
      </c>
      <c r="R997" s="23">
        <f>SUMIF('Normal Call'!A:A,BRANCH!A:A,'Normal Call'!F:F)</f>
        <v>82</v>
      </c>
      <c r="S997" s="52">
        <f>SUMIF('Normal Call'!B:B,BRANCH!B:B,'Normal Call'!E:E)</f>
        <v>0</v>
      </c>
      <c r="T997" s="23">
        <f t="shared" si="47"/>
        <v>234867</v>
      </c>
    </row>
    <row r="998" spans="1:20" x14ac:dyDescent="0.25">
      <c r="A998" s="21">
        <v>1065</v>
      </c>
      <c r="B998" s="33" t="s">
        <v>1542</v>
      </c>
      <c r="C998" s="34" t="s">
        <v>326</v>
      </c>
      <c r="D998" s="34" t="s">
        <v>176</v>
      </c>
      <c r="E998" s="22" t="s">
        <v>17</v>
      </c>
      <c r="F998" s="23">
        <f>SUMIF('Repledge Call'!A:A,BRANCH!A:A,'Repledge Call'!D:D)</f>
        <v>12292</v>
      </c>
      <c r="G998" s="23">
        <f>SUMIF('Repledge Call'!A:A,BRANCH!A:A,'Repledge Call'!G:G)</f>
        <v>1</v>
      </c>
      <c r="H998" s="23">
        <f>SUMIF('Repledge Call'!A:A,BRANCH!A:A,'Repledge Call'!F:F)</f>
        <v>0</v>
      </c>
      <c r="I998" s="52">
        <f>VLOOKUP(A:A,'Repledge Call'!A:E,5,0)</f>
        <v>1</v>
      </c>
      <c r="J998" s="23">
        <f t="shared" si="45"/>
        <v>12292</v>
      </c>
      <c r="K998" s="23" t="e">
        <f>SUMIF(#REF!,BRANCH!A:A,#REF!)</f>
        <v>#REF!</v>
      </c>
      <c r="L998" s="23" t="e">
        <f>SUMIF(#REF!,BRANCH!A:A,#REF!)</f>
        <v>#REF!</v>
      </c>
      <c r="M998" s="23" t="e">
        <f>SUMIF(#REF!,BRANCH!B:B,#REF!)</f>
        <v>#REF!</v>
      </c>
      <c r="N998" s="52" t="e">
        <f>SUMIF(#REF!,BRANCH!A:A,#REF!)</f>
        <v>#REF!</v>
      </c>
      <c r="O998" s="23" t="e">
        <f t="shared" si="46"/>
        <v>#REF!</v>
      </c>
      <c r="P998" s="23">
        <f>SUMIF('Normal Call'!A:A,BRANCH!A:A,'Normal Call'!D:D)</f>
        <v>139196</v>
      </c>
      <c r="Q998" s="23">
        <f>SUMIF('Normal Call'!A:A,BRANCH!A:A,'Normal Call'!G:G)</f>
        <v>78</v>
      </c>
      <c r="R998" s="23">
        <f>SUMIF('Normal Call'!A:A,BRANCH!A:A,'Normal Call'!F:F)</f>
        <v>58</v>
      </c>
      <c r="S998" s="52">
        <f>SUMIF('Normal Call'!B:B,BRANCH!B:B,'Normal Call'!E:E)</f>
        <v>20</v>
      </c>
      <c r="T998" s="23">
        <f t="shared" si="47"/>
        <v>139138</v>
      </c>
    </row>
    <row r="999" spans="1:20" x14ac:dyDescent="0.25">
      <c r="A999" s="21">
        <v>1066</v>
      </c>
      <c r="B999" s="33" t="s">
        <v>1543</v>
      </c>
      <c r="C999" s="34" t="s">
        <v>427</v>
      </c>
      <c r="D999" s="34" t="s">
        <v>179</v>
      </c>
      <c r="E999" s="22" t="s">
        <v>16</v>
      </c>
      <c r="F999" s="23">
        <f>SUMIF('Repledge Call'!A:A,BRANCH!A:A,'Repledge Call'!D:D)</f>
        <v>8034</v>
      </c>
      <c r="G999" s="23">
        <f>SUMIF('Repledge Call'!A:A,BRANCH!A:A,'Repledge Call'!G:G)</f>
        <v>0</v>
      </c>
      <c r="H999" s="23">
        <f>SUMIF('Repledge Call'!A:A,BRANCH!A:A,'Repledge Call'!F:F)</f>
        <v>0</v>
      </c>
      <c r="I999" s="52">
        <f>VLOOKUP(A:A,'Repledge Call'!A:E,5,0)</f>
        <v>0</v>
      </c>
      <c r="J999" s="23">
        <f t="shared" si="45"/>
        <v>8034</v>
      </c>
      <c r="K999" s="23" t="e">
        <f>SUMIF(#REF!,BRANCH!A:A,#REF!)</f>
        <v>#REF!</v>
      </c>
      <c r="L999" s="23" t="e">
        <f>SUMIF(#REF!,BRANCH!A:A,#REF!)</f>
        <v>#REF!</v>
      </c>
      <c r="M999" s="23" t="e">
        <f>SUMIF(#REF!,BRANCH!B:B,#REF!)</f>
        <v>#REF!</v>
      </c>
      <c r="N999" s="52" t="e">
        <f>SUMIF(#REF!,BRANCH!A:A,#REF!)</f>
        <v>#REF!</v>
      </c>
      <c r="O999" s="23" t="e">
        <f t="shared" si="46"/>
        <v>#REF!</v>
      </c>
      <c r="P999" s="23">
        <f>SUMIF('Normal Call'!A:A,BRANCH!A:A,'Normal Call'!D:D)</f>
        <v>83845</v>
      </c>
      <c r="Q999" s="23">
        <f>SUMIF('Normal Call'!A:A,BRANCH!A:A,'Normal Call'!G:G)</f>
        <v>11</v>
      </c>
      <c r="R999" s="23">
        <f>SUMIF('Normal Call'!A:A,BRANCH!A:A,'Normal Call'!F:F)</f>
        <v>11</v>
      </c>
      <c r="S999" s="52">
        <f>SUMIF('Normal Call'!B:B,BRANCH!B:B,'Normal Call'!E:E)</f>
        <v>0</v>
      </c>
      <c r="T999" s="23">
        <f t="shared" si="47"/>
        <v>83834</v>
      </c>
    </row>
    <row r="1000" spans="1:20" x14ac:dyDescent="0.25">
      <c r="A1000" s="21">
        <v>1067</v>
      </c>
      <c r="B1000" s="33" t="s">
        <v>1544</v>
      </c>
      <c r="C1000" s="34" t="s">
        <v>377</v>
      </c>
      <c r="D1000" s="34" t="s">
        <v>300</v>
      </c>
      <c r="E1000" s="22" t="s">
        <v>13</v>
      </c>
      <c r="F1000" s="23">
        <f>SUMIF('Repledge Call'!A:A,BRANCH!A:A,'Repledge Call'!D:D)</f>
        <v>5179</v>
      </c>
      <c r="G1000" s="23">
        <f>SUMIF('Repledge Call'!A:A,BRANCH!A:A,'Repledge Call'!G:G)</f>
        <v>0</v>
      </c>
      <c r="H1000" s="23">
        <f>SUMIF('Repledge Call'!A:A,BRANCH!A:A,'Repledge Call'!F:F)</f>
        <v>0</v>
      </c>
      <c r="I1000" s="52">
        <f>VLOOKUP(A:A,'Repledge Call'!A:E,5,0)</f>
        <v>0</v>
      </c>
      <c r="J1000" s="23">
        <f t="shared" si="45"/>
        <v>5179</v>
      </c>
      <c r="K1000" s="23" t="e">
        <f>SUMIF(#REF!,BRANCH!A:A,#REF!)</f>
        <v>#REF!</v>
      </c>
      <c r="L1000" s="23" t="e">
        <f>SUMIF(#REF!,BRANCH!A:A,#REF!)</f>
        <v>#REF!</v>
      </c>
      <c r="M1000" s="23" t="e">
        <f>SUMIF(#REF!,BRANCH!B:B,#REF!)</f>
        <v>#REF!</v>
      </c>
      <c r="N1000" s="52" t="e">
        <f>SUMIF(#REF!,BRANCH!A:A,#REF!)</f>
        <v>#REF!</v>
      </c>
      <c r="O1000" s="23" t="e">
        <f t="shared" si="46"/>
        <v>#REF!</v>
      </c>
      <c r="P1000" s="23">
        <f>SUMIF('Normal Call'!A:A,BRANCH!A:A,'Normal Call'!D:D)</f>
        <v>51189</v>
      </c>
      <c r="Q1000" s="23">
        <f>SUMIF('Normal Call'!A:A,BRANCH!A:A,'Normal Call'!G:G)</f>
        <v>17</v>
      </c>
      <c r="R1000" s="23">
        <f>SUMIF('Normal Call'!A:A,BRANCH!A:A,'Normal Call'!F:F)</f>
        <v>17</v>
      </c>
      <c r="S1000" s="52">
        <f>SUMIF('Normal Call'!B:B,BRANCH!B:B,'Normal Call'!E:E)</f>
        <v>0</v>
      </c>
      <c r="T1000" s="23">
        <f t="shared" si="47"/>
        <v>51172</v>
      </c>
    </row>
    <row r="1001" spans="1:20" x14ac:dyDescent="0.25">
      <c r="A1001" s="21">
        <v>1068</v>
      </c>
      <c r="B1001" s="33" t="s">
        <v>1545</v>
      </c>
      <c r="C1001" s="34" t="s">
        <v>278</v>
      </c>
      <c r="D1001" s="34" t="s">
        <v>163</v>
      </c>
      <c r="E1001" s="22" t="s">
        <v>17</v>
      </c>
      <c r="F1001" s="23">
        <f>SUMIF('Repledge Call'!A:A,BRANCH!A:A,'Repledge Call'!D:D)</f>
        <v>13268</v>
      </c>
      <c r="G1001" s="23">
        <f>SUMIF('Repledge Call'!A:A,BRANCH!A:A,'Repledge Call'!G:G)</f>
        <v>1</v>
      </c>
      <c r="H1001" s="23">
        <f>SUMIF('Repledge Call'!A:A,BRANCH!A:A,'Repledge Call'!F:F)</f>
        <v>1</v>
      </c>
      <c r="I1001" s="52">
        <f>VLOOKUP(A:A,'Repledge Call'!A:E,5,0)</f>
        <v>0</v>
      </c>
      <c r="J1001" s="23">
        <f t="shared" si="45"/>
        <v>13267</v>
      </c>
      <c r="K1001" s="23" t="e">
        <f>SUMIF(#REF!,BRANCH!A:A,#REF!)</f>
        <v>#REF!</v>
      </c>
      <c r="L1001" s="23" t="e">
        <f>SUMIF(#REF!,BRANCH!A:A,#REF!)</f>
        <v>#REF!</v>
      </c>
      <c r="M1001" s="23" t="e">
        <f>SUMIF(#REF!,BRANCH!B:B,#REF!)</f>
        <v>#REF!</v>
      </c>
      <c r="N1001" s="52" t="e">
        <f>SUMIF(#REF!,BRANCH!A:A,#REF!)</f>
        <v>#REF!</v>
      </c>
      <c r="O1001" s="23" t="e">
        <f t="shared" si="46"/>
        <v>#REF!</v>
      </c>
      <c r="P1001" s="23">
        <f>SUMIF('Normal Call'!A:A,BRANCH!A:A,'Normal Call'!D:D)</f>
        <v>138158</v>
      </c>
      <c r="Q1001" s="23">
        <f>SUMIF('Normal Call'!A:A,BRANCH!A:A,'Normal Call'!G:G)</f>
        <v>57</v>
      </c>
      <c r="R1001" s="23">
        <f>SUMIF('Normal Call'!A:A,BRANCH!A:A,'Normal Call'!F:F)</f>
        <v>30</v>
      </c>
      <c r="S1001" s="52">
        <f>SUMIF('Normal Call'!B:B,BRANCH!B:B,'Normal Call'!E:E)</f>
        <v>27</v>
      </c>
      <c r="T1001" s="23">
        <f t="shared" si="47"/>
        <v>138128</v>
      </c>
    </row>
    <row r="1002" spans="1:20" x14ac:dyDescent="0.25">
      <c r="A1002" s="21">
        <v>1069</v>
      </c>
      <c r="B1002" s="33" t="s">
        <v>1546</v>
      </c>
      <c r="C1002" s="34" t="s">
        <v>544</v>
      </c>
      <c r="D1002" s="34" t="s">
        <v>241</v>
      </c>
      <c r="E1002" s="22" t="s">
        <v>20</v>
      </c>
      <c r="F1002" s="23">
        <f>SUMIF('Repledge Call'!A:A,BRANCH!A:A,'Repledge Call'!D:D)</f>
        <v>11828</v>
      </c>
      <c r="G1002" s="23">
        <f>SUMIF('Repledge Call'!A:A,BRANCH!A:A,'Repledge Call'!G:G)</f>
        <v>0</v>
      </c>
      <c r="H1002" s="23">
        <f>SUMIF('Repledge Call'!A:A,BRANCH!A:A,'Repledge Call'!F:F)</f>
        <v>0</v>
      </c>
      <c r="I1002" s="52">
        <f>VLOOKUP(A:A,'Repledge Call'!A:E,5,0)</f>
        <v>0</v>
      </c>
      <c r="J1002" s="23">
        <f t="shared" si="45"/>
        <v>11828</v>
      </c>
      <c r="K1002" s="23" t="e">
        <f>SUMIF(#REF!,BRANCH!A:A,#REF!)</f>
        <v>#REF!</v>
      </c>
      <c r="L1002" s="23" t="e">
        <f>SUMIF(#REF!,BRANCH!A:A,#REF!)</f>
        <v>#REF!</v>
      </c>
      <c r="M1002" s="23" t="e">
        <f>SUMIF(#REF!,BRANCH!B:B,#REF!)</f>
        <v>#REF!</v>
      </c>
      <c r="N1002" s="52" t="e">
        <f>SUMIF(#REF!,BRANCH!A:A,#REF!)</f>
        <v>#REF!</v>
      </c>
      <c r="O1002" s="23" t="e">
        <f t="shared" si="46"/>
        <v>#REF!</v>
      </c>
      <c r="P1002" s="23">
        <f>SUMIF('Normal Call'!A:A,BRANCH!A:A,'Normal Call'!D:D)</f>
        <v>107147</v>
      </c>
      <c r="Q1002" s="23">
        <f>SUMIF('Normal Call'!A:A,BRANCH!A:A,'Normal Call'!G:G)</f>
        <v>41</v>
      </c>
      <c r="R1002" s="23">
        <f>SUMIF('Normal Call'!A:A,BRANCH!A:A,'Normal Call'!F:F)</f>
        <v>41</v>
      </c>
      <c r="S1002" s="52">
        <f>SUMIF('Normal Call'!B:B,BRANCH!B:B,'Normal Call'!E:E)</f>
        <v>0</v>
      </c>
      <c r="T1002" s="23">
        <f t="shared" si="47"/>
        <v>107106</v>
      </c>
    </row>
    <row r="1003" spans="1:20" x14ac:dyDescent="0.25">
      <c r="A1003" s="21">
        <v>1070</v>
      </c>
      <c r="B1003" s="33" t="s">
        <v>1547</v>
      </c>
      <c r="C1003" s="34" t="s">
        <v>287</v>
      </c>
      <c r="D1003" s="34" t="s">
        <v>163</v>
      </c>
      <c r="E1003" s="22" t="s">
        <v>17</v>
      </c>
      <c r="F1003" s="23">
        <f>SUMIF('Repledge Call'!A:A,BRANCH!A:A,'Repledge Call'!D:D)</f>
        <v>16787</v>
      </c>
      <c r="G1003" s="23">
        <f>SUMIF('Repledge Call'!A:A,BRANCH!A:A,'Repledge Call'!G:G)</f>
        <v>0</v>
      </c>
      <c r="H1003" s="23">
        <f>SUMIF('Repledge Call'!A:A,BRANCH!A:A,'Repledge Call'!F:F)</f>
        <v>0</v>
      </c>
      <c r="I1003" s="52">
        <f>VLOOKUP(A:A,'Repledge Call'!A:E,5,0)</f>
        <v>0</v>
      </c>
      <c r="J1003" s="23">
        <f t="shared" si="45"/>
        <v>16787</v>
      </c>
      <c r="K1003" s="23" t="e">
        <f>SUMIF(#REF!,BRANCH!A:A,#REF!)</f>
        <v>#REF!</v>
      </c>
      <c r="L1003" s="23" t="e">
        <f>SUMIF(#REF!,BRANCH!A:A,#REF!)</f>
        <v>#REF!</v>
      </c>
      <c r="M1003" s="23" t="e">
        <f>SUMIF(#REF!,BRANCH!B:B,#REF!)</f>
        <v>#REF!</v>
      </c>
      <c r="N1003" s="52" t="e">
        <f>SUMIF(#REF!,BRANCH!A:A,#REF!)</f>
        <v>#REF!</v>
      </c>
      <c r="O1003" s="23" t="e">
        <f t="shared" si="46"/>
        <v>#REF!</v>
      </c>
      <c r="P1003" s="23">
        <f>SUMIF('Normal Call'!A:A,BRANCH!A:A,'Normal Call'!D:D)</f>
        <v>175619</v>
      </c>
      <c r="Q1003" s="23">
        <f>SUMIF('Normal Call'!A:A,BRANCH!A:A,'Normal Call'!G:G)</f>
        <v>44</v>
      </c>
      <c r="R1003" s="23">
        <f>SUMIF('Normal Call'!A:A,BRANCH!A:A,'Normal Call'!F:F)</f>
        <v>44</v>
      </c>
      <c r="S1003" s="52">
        <f>SUMIF('Normal Call'!B:B,BRANCH!B:B,'Normal Call'!E:E)</f>
        <v>0</v>
      </c>
      <c r="T1003" s="23">
        <f t="shared" si="47"/>
        <v>175575</v>
      </c>
    </row>
    <row r="1004" spans="1:20" x14ac:dyDescent="0.25">
      <c r="A1004" s="21">
        <v>1071</v>
      </c>
      <c r="B1004" s="33" t="s">
        <v>1548</v>
      </c>
      <c r="C1004" s="34" t="s">
        <v>121</v>
      </c>
      <c r="D1004" s="34" t="s">
        <v>116</v>
      </c>
      <c r="E1004" s="22" t="s">
        <v>19</v>
      </c>
      <c r="F1004" s="23">
        <f>SUMIF('Repledge Call'!A:A,BRANCH!A:A,'Repledge Call'!D:D)</f>
        <v>14102</v>
      </c>
      <c r="G1004" s="23">
        <f>SUMIF('Repledge Call'!A:A,BRANCH!A:A,'Repledge Call'!G:G)</f>
        <v>0</v>
      </c>
      <c r="H1004" s="23">
        <f>SUMIF('Repledge Call'!A:A,BRANCH!A:A,'Repledge Call'!F:F)</f>
        <v>0</v>
      </c>
      <c r="I1004" s="52">
        <f>VLOOKUP(A:A,'Repledge Call'!A:E,5,0)</f>
        <v>0</v>
      </c>
      <c r="J1004" s="23">
        <f t="shared" si="45"/>
        <v>14102</v>
      </c>
      <c r="K1004" s="23" t="e">
        <f>SUMIF(#REF!,BRANCH!A:A,#REF!)</f>
        <v>#REF!</v>
      </c>
      <c r="L1004" s="23" t="e">
        <f>SUMIF(#REF!,BRANCH!A:A,#REF!)</f>
        <v>#REF!</v>
      </c>
      <c r="M1004" s="23" t="e">
        <f>SUMIF(#REF!,BRANCH!B:B,#REF!)</f>
        <v>#REF!</v>
      </c>
      <c r="N1004" s="52" t="e">
        <f>SUMIF(#REF!,BRANCH!A:A,#REF!)</f>
        <v>#REF!</v>
      </c>
      <c r="O1004" s="23" t="e">
        <f t="shared" si="46"/>
        <v>#REF!</v>
      </c>
      <c r="P1004" s="23">
        <f>SUMIF('Normal Call'!A:A,BRANCH!A:A,'Normal Call'!D:D)</f>
        <v>124999</v>
      </c>
      <c r="Q1004" s="23">
        <f>SUMIF('Normal Call'!A:A,BRANCH!A:A,'Normal Call'!G:G)</f>
        <v>60</v>
      </c>
      <c r="R1004" s="23">
        <f>SUMIF('Normal Call'!A:A,BRANCH!A:A,'Normal Call'!F:F)</f>
        <v>60</v>
      </c>
      <c r="S1004" s="52">
        <f>SUMIF('Normal Call'!B:B,BRANCH!B:B,'Normal Call'!E:E)</f>
        <v>0</v>
      </c>
      <c r="T1004" s="23">
        <f t="shared" si="47"/>
        <v>124939</v>
      </c>
    </row>
    <row r="1005" spans="1:20" x14ac:dyDescent="0.25">
      <c r="A1005" s="21">
        <v>1072</v>
      </c>
      <c r="B1005" s="33" t="s">
        <v>1549</v>
      </c>
      <c r="C1005" s="34" t="s">
        <v>366</v>
      </c>
      <c r="D1005" s="34" t="s">
        <v>313</v>
      </c>
      <c r="E1005" s="22" t="s">
        <v>18</v>
      </c>
      <c r="F1005" s="23">
        <f>SUMIF('Repledge Call'!A:A,BRANCH!A:A,'Repledge Call'!D:D)</f>
        <v>19372</v>
      </c>
      <c r="G1005" s="23">
        <f>SUMIF('Repledge Call'!A:A,BRANCH!A:A,'Repledge Call'!G:G)</f>
        <v>1</v>
      </c>
      <c r="H1005" s="23">
        <f>SUMIF('Repledge Call'!A:A,BRANCH!A:A,'Repledge Call'!F:F)</f>
        <v>1</v>
      </c>
      <c r="I1005" s="52">
        <f>VLOOKUP(A:A,'Repledge Call'!A:E,5,0)</f>
        <v>0</v>
      </c>
      <c r="J1005" s="23">
        <f t="shared" si="45"/>
        <v>19371</v>
      </c>
      <c r="K1005" s="23" t="e">
        <f>SUMIF(#REF!,BRANCH!A:A,#REF!)</f>
        <v>#REF!</v>
      </c>
      <c r="L1005" s="23" t="e">
        <f>SUMIF(#REF!,BRANCH!A:A,#REF!)</f>
        <v>#REF!</v>
      </c>
      <c r="M1005" s="23" t="e">
        <f>SUMIF(#REF!,BRANCH!B:B,#REF!)</f>
        <v>#REF!</v>
      </c>
      <c r="N1005" s="52" t="e">
        <f>SUMIF(#REF!,BRANCH!A:A,#REF!)</f>
        <v>#REF!</v>
      </c>
      <c r="O1005" s="23" t="e">
        <f t="shared" si="46"/>
        <v>#REF!</v>
      </c>
      <c r="P1005" s="23">
        <f>SUMIF('Normal Call'!A:A,BRANCH!A:A,'Normal Call'!D:D)</f>
        <v>180542</v>
      </c>
      <c r="Q1005" s="23">
        <f>SUMIF('Normal Call'!A:A,BRANCH!A:A,'Normal Call'!G:G)</f>
        <v>74</v>
      </c>
      <c r="R1005" s="23">
        <f>SUMIF('Normal Call'!A:A,BRANCH!A:A,'Normal Call'!F:F)</f>
        <v>74</v>
      </c>
      <c r="S1005" s="52">
        <f>SUMIF('Normal Call'!B:B,BRANCH!B:B,'Normal Call'!E:E)</f>
        <v>0</v>
      </c>
      <c r="T1005" s="23">
        <f t="shared" si="47"/>
        <v>180468</v>
      </c>
    </row>
    <row r="1006" spans="1:20" x14ac:dyDescent="0.25">
      <c r="A1006" s="21">
        <v>1073</v>
      </c>
      <c r="B1006" s="33" t="s">
        <v>1550</v>
      </c>
      <c r="C1006" s="34" t="s">
        <v>528</v>
      </c>
      <c r="D1006" s="34" t="s">
        <v>362</v>
      </c>
      <c r="E1006" s="22" t="s">
        <v>15</v>
      </c>
      <c r="F1006" s="23">
        <f>SUMIF('Repledge Call'!A:A,BRANCH!A:A,'Repledge Call'!D:D)</f>
        <v>7378</v>
      </c>
      <c r="G1006" s="23">
        <f>SUMIF('Repledge Call'!A:A,BRANCH!A:A,'Repledge Call'!G:G)</f>
        <v>0</v>
      </c>
      <c r="H1006" s="23">
        <f>SUMIF('Repledge Call'!A:A,BRANCH!A:A,'Repledge Call'!F:F)</f>
        <v>0</v>
      </c>
      <c r="I1006" s="52">
        <f>VLOOKUP(A:A,'Repledge Call'!A:E,5,0)</f>
        <v>0</v>
      </c>
      <c r="J1006" s="23">
        <f t="shared" si="45"/>
        <v>7378</v>
      </c>
      <c r="K1006" s="23" t="e">
        <f>SUMIF(#REF!,BRANCH!A:A,#REF!)</f>
        <v>#REF!</v>
      </c>
      <c r="L1006" s="23" t="e">
        <f>SUMIF(#REF!,BRANCH!A:A,#REF!)</f>
        <v>#REF!</v>
      </c>
      <c r="M1006" s="23" t="e">
        <f>SUMIF(#REF!,BRANCH!B:B,#REF!)</f>
        <v>#REF!</v>
      </c>
      <c r="N1006" s="52" t="e">
        <f>SUMIF(#REF!,BRANCH!A:A,#REF!)</f>
        <v>#REF!</v>
      </c>
      <c r="O1006" s="23" t="e">
        <f t="shared" si="46"/>
        <v>#REF!</v>
      </c>
      <c r="P1006" s="23">
        <f>SUMIF('Normal Call'!A:A,BRANCH!A:A,'Normal Call'!D:D)</f>
        <v>65226</v>
      </c>
      <c r="Q1006" s="23">
        <f>SUMIF('Normal Call'!A:A,BRANCH!A:A,'Normal Call'!G:G)</f>
        <v>24</v>
      </c>
      <c r="R1006" s="23">
        <f>SUMIF('Normal Call'!A:A,BRANCH!A:A,'Normal Call'!F:F)</f>
        <v>24</v>
      </c>
      <c r="S1006" s="52">
        <f>SUMIF('Normal Call'!B:B,BRANCH!B:B,'Normal Call'!E:E)</f>
        <v>0</v>
      </c>
      <c r="T1006" s="23">
        <f t="shared" si="47"/>
        <v>65202</v>
      </c>
    </row>
    <row r="1007" spans="1:20" x14ac:dyDescent="0.25">
      <c r="A1007" s="21">
        <v>1074</v>
      </c>
      <c r="B1007" s="33" t="s">
        <v>1551</v>
      </c>
      <c r="C1007" s="34" t="s">
        <v>272</v>
      </c>
      <c r="D1007" s="34" t="s">
        <v>245</v>
      </c>
      <c r="E1007" s="22" t="s">
        <v>20</v>
      </c>
      <c r="F1007" s="23">
        <f>SUMIF('Repledge Call'!A:A,BRANCH!A:A,'Repledge Call'!D:D)</f>
        <v>11681</v>
      </c>
      <c r="G1007" s="23">
        <f>SUMIF('Repledge Call'!A:A,BRANCH!A:A,'Repledge Call'!G:G)</f>
        <v>0</v>
      </c>
      <c r="H1007" s="23">
        <f>SUMIF('Repledge Call'!A:A,BRANCH!A:A,'Repledge Call'!F:F)</f>
        <v>0</v>
      </c>
      <c r="I1007" s="52">
        <f>VLOOKUP(A:A,'Repledge Call'!A:E,5,0)</f>
        <v>0</v>
      </c>
      <c r="J1007" s="23">
        <f t="shared" si="45"/>
        <v>11681</v>
      </c>
      <c r="K1007" s="23" t="e">
        <f>SUMIF(#REF!,BRANCH!A:A,#REF!)</f>
        <v>#REF!</v>
      </c>
      <c r="L1007" s="23" t="e">
        <f>SUMIF(#REF!,BRANCH!A:A,#REF!)</f>
        <v>#REF!</v>
      </c>
      <c r="M1007" s="23" t="e">
        <f>SUMIF(#REF!,BRANCH!B:B,#REF!)</f>
        <v>#REF!</v>
      </c>
      <c r="N1007" s="52" t="e">
        <f>SUMIF(#REF!,BRANCH!A:A,#REF!)</f>
        <v>#REF!</v>
      </c>
      <c r="O1007" s="23" t="e">
        <f t="shared" si="46"/>
        <v>#REF!</v>
      </c>
      <c r="P1007" s="23">
        <f>SUMIF('Normal Call'!A:A,BRANCH!A:A,'Normal Call'!D:D)</f>
        <v>127654</v>
      </c>
      <c r="Q1007" s="23">
        <f>SUMIF('Normal Call'!A:A,BRANCH!A:A,'Normal Call'!G:G)</f>
        <v>50</v>
      </c>
      <c r="R1007" s="23">
        <f>SUMIF('Normal Call'!A:A,BRANCH!A:A,'Normal Call'!F:F)</f>
        <v>50</v>
      </c>
      <c r="S1007" s="52">
        <f>SUMIF('Normal Call'!B:B,BRANCH!B:B,'Normal Call'!E:E)</f>
        <v>0</v>
      </c>
      <c r="T1007" s="23">
        <f t="shared" si="47"/>
        <v>127604</v>
      </c>
    </row>
    <row r="1008" spans="1:20" x14ac:dyDescent="0.25">
      <c r="A1008" s="21">
        <v>1075</v>
      </c>
      <c r="B1008" s="33" t="s">
        <v>1552</v>
      </c>
      <c r="C1008" s="34" t="s">
        <v>37</v>
      </c>
      <c r="D1008" s="34" t="s">
        <v>300</v>
      </c>
      <c r="E1008" s="22" t="s">
        <v>13</v>
      </c>
      <c r="F1008" s="23">
        <f>SUMIF('Repledge Call'!A:A,BRANCH!A:A,'Repledge Call'!D:D)</f>
        <v>5387</v>
      </c>
      <c r="G1008" s="23">
        <f>SUMIF('Repledge Call'!A:A,BRANCH!A:A,'Repledge Call'!G:G)</f>
        <v>0</v>
      </c>
      <c r="H1008" s="23">
        <f>SUMIF('Repledge Call'!A:A,BRANCH!A:A,'Repledge Call'!F:F)</f>
        <v>0</v>
      </c>
      <c r="I1008" s="52">
        <f>VLOOKUP(A:A,'Repledge Call'!A:E,5,0)</f>
        <v>0</v>
      </c>
      <c r="J1008" s="23">
        <f t="shared" si="45"/>
        <v>5387</v>
      </c>
      <c r="K1008" s="23" t="e">
        <f>SUMIF(#REF!,BRANCH!A:A,#REF!)</f>
        <v>#REF!</v>
      </c>
      <c r="L1008" s="23" t="e">
        <f>SUMIF(#REF!,BRANCH!A:A,#REF!)</f>
        <v>#REF!</v>
      </c>
      <c r="M1008" s="23" t="e">
        <f>SUMIF(#REF!,BRANCH!B:B,#REF!)</f>
        <v>#REF!</v>
      </c>
      <c r="N1008" s="52" t="e">
        <f>SUMIF(#REF!,BRANCH!A:A,#REF!)</f>
        <v>#REF!</v>
      </c>
      <c r="O1008" s="23" t="e">
        <f t="shared" si="46"/>
        <v>#REF!</v>
      </c>
      <c r="P1008" s="23">
        <f>SUMIF('Normal Call'!A:A,BRANCH!A:A,'Normal Call'!D:D)</f>
        <v>47393</v>
      </c>
      <c r="Q1008" s="23">
        <f>SUMIF('Normal Call'!A:A,BRANCH!A:A,'Normal Call'!G:G)</f>
        <v>20</v>
      </c>
      <c r="R1008" s="23">
        <f>SUMIF('Normal Call'!A:A,BRANCH!A:A,'Normal Call'!F:F)</f>
        <v>20</v>
      </c>
      <c r="S1008" s="52">
        <f>SUMIF('Normal Call'!B:B,BRANCH!B:B,'Normal Call'!E:E)</f>
        <v>0</v>
      </c>
      <c r="T1008" s="23">
        <f t="shared" si="47"/>
        <v>47373</v>
      </c>
    </row>
    <row r="1009" spans="1:20" x14ac:dyDescent="0.25">
      <c r="A1009" s="21">
        <v>1076</v>
      </c>
      <c r="B1009" s="33" t="s">
        <v>1553</v>
      </c>
      <c r="C1009" s="34" t="s">
        <v>272</v>
      </c>
      <c r="D1009" s="34" t="s">
        <v>245</v>
      </c>
      <c r="E1009" s="22" t="s">
        <v>20</v>
      </c>
      <c r="F1009" s="23">
        <f>SUMIF('Repledge Call'!A:A,BRANCH!A:A,'Repledge Call'!D:D)</f>
        <v>13409</v>
      </c>
      <c r="G1009" s="23">
        <f>SUMIF('Repledge Call'!A:A,BRANCH!A:A,'Repledge Call'!G:G)</f>
        <v>1</v>
      </c>
      <c r="H1009" s="23">
        <f>SUMIF('Repledge Call'!A:A,BRANCH!A:A,'Repledge Call'!F:F)</f>
        <v>0</v>
      </c>
      <c r="I1009" s="52">
        <f>VLOOKUP(A:A,'Repledge Call'!A:E,5,0)</f>
        <v>1</v>
      </c>
      <c r="J1009" s="23">
        <f t="shared" si="45"/>
        <v>13409</v>
      </c>
      <c r="K1009" s="23" t="e">
        <f>SUMIF(#REF!,BRANCH!A:A,#REF!)</f>
        <v>#REF!</v>
      </c>
      <c r="L1009" s="23" t="e">
        <f>SUMIF(#REF!,BRANCH!A:A,#REF!)</f>
        <v>#REF!</v>
      </c>
      <c r="M1009" s="23" t="e">
        <f>SUMIF(#REF!,BRANCH!B:B,#REF!)</f>
        <v>#REF!</v>
      </c>
      <c r="N1009" s="52" t="e">
        <f>SUMIF(#REF!,BRANCH!A:A,#REF!)</f>
        <v>#REF!</v>
      </c>
      <c r="O1009" s="23" t="e">
        <f t="shared" si="46"/>
        <v>#REF!</v>
      </c>
      <c r="P1009" s="23">
        <f>SUMIF('Normal Call'!A:A,BRANCH!A:A,'Normal Call'!D:D)</f>
        <v>146027</v>
      </c>
      <c r="Q1009" s="23">
        <f>SUMIF('Normal Call'!A:A,BRANCH!A:A,'Normal Call'!G:G)</f>
        <v>64</v>
      </c>
      <c r="R1009" s="23">
        <f>SUMIF('Normal Call'!A:A,BRANCH!A:A,'Normal Call'!F:F)</f>
        <v>64</v>
      </c>
      <c r="S1009" s="52">
        <f>SUMIF('Normal Call'!B:B,BRANCH!B:B,'Normal Call'!E:E)</f>
        <v>0</v>
      </c>
      <c r="T1009" s="23">
        <f t="shared" si="47"/>
        <v>145963</v>
      </c>
    </row>
    <row r="1010" spans="1:20" x14ac:dyDescent="0.25">
      <c r="A1010" s="21">
        <v>1077</v>
      </c>
      <c r="B1010" s="33" t="s">
        <v>1554</v>
      </c>
      <c r="C1010" s="34" t="s">
        <v>390</v>
      </c>
      <c r="D1010" s="34" t="s">
        <v>262</v>
      </c>
      <c r="E1010" s="22" t="s">
        <v>18</v>
      </c>
      <c r="F1010" s="23">
        <f>SUMIF('Repledge Call'!A:A,BRANCH!A:A,'Repledge Call'!D:D)</f>
        <v>9382</v>
      </c>
      <c r="G1010" s="23">
        <f>SUMIF('Repledge Call'!A:A,BRANCH!A:A,'Repledge Call'!G:G)</f>
        <v>0</v>
      </c>
      <c r="H1010" s="23">
        <f>SUMIF('Repledge Call'!A:A,BRANCH!A:A,'Repledge Call'!F:F)</f>
        <v>0</v>
      </c>
      <c r="I1010" s="52">
        <f>VLOOKUP(A:A,'Repledge Call'!A:E,5,0)</f>
        <v>0</v>
      </c>
      <c r="J1010" s="23">
        <f t="shared" si="45"/>
        <v>9382</v>
      </c>
      <c r="K1010" s="23" t="e">
        <f>SUMIF(#REF!,BRANCH!A:A,#REF!)</f>
        <v>#REF!</v>
      </c>
      <c r="L1010" s="23" t="e">
        <f>SUMIF(#REF!,BRANCH!A:A,#REF!)</f>
        <v>#REF!</v>
      </c>
      <c r="M1010" s="23" t="e">
        <f>SUMIF(#REF!,BRANCH!B:B,#REF!)</f>
        <v>#REF!</v>
      </c>
      <c r="N1010" s="52" t="e">
        <f>SUMIF(#REF!,BRANCH!A:A,#REF!)</f>
        <v>#REF!</v>
      </c>
      <c r="O1010" s="23" t="e">
        <f t="shared" si="46"/>
        <v>#REF!</v>
      </c>
      <c r="P1010" s="23">
        <f>SUMIF('Normal Call'!A:A,BRANCH!A:A,'Normal Call'!D:D)</f>
        <v>94066</v>
      </c>
      <c r="Q1010" s="23">
        <f>SUMIF('Normal Call'!A:A,BRANCH!A:A,'Normal Call'!G:G)</f>
        <v>43</v>
      </c>
      <c r="R1010" s="23">
        <f>SUMIF('Normal Call'!A:A,BRANCH!A:A,'Normal Call'!F:F)</f>
        <v>32</v>
      </c>
      <c r="S1010" s="52">
        <f>SUMIF('Normal Call'!B:B,BRANCH!B:B,'Normal Call'!E:E)</f>
        <v>11</v>
      </c>
      <c r="T1010" s="23">
        <f t="shared" si="47"/>
        <v>94034</v>
      </c>
    </row>
    <row r="1011" spans="1:20" x14ac:dyDescent="0.25">
      <c r="A1011" s="21">
        <v>1078</v>
      </c>
      <c r="B1011" s="33" t="s">
        <v>1555</v>
      </c>
      <c r="C1011" s="34" t="s">
        <v>506</v>
      </c>
      <c r="D1011" s="34" t="s">
        <v>439</v>
      </c>
      <c r="E1011" s="22" t="s">
        <v>14</v>
      </c>
      <c r="F1011" s="23">
        <f>SUMIF('Repledge Call'!A:A,BRANCH!A:A,'Repledge Call'!D:D)</f>
        <v>6059</v>
      </c>
      <c r="G1011" s="23">
        <f>SUMIF('Repledge Call'!A:A,BRANCH!A:A,'Repledge Call'!G:G)</f>
        <v>0</v>
      </c>
      <c r="H1011" s="23">
        <f>SUMIF('Repledge Call'!A:A,BRANCH!A:A,'Repledge Call'!F:F)</f>
        <v>0</v>
      </c>
      <c r="I1011" s="52">
        <f>VLOOKUP(A:A,'Repledge Call'!A:E,5,0)</f>
        <v>0</v>
      </c>
      <c r="J1011" s="23">
        <f t="shared" si="45"/>
        <v>6059</v>
      </c>
      <c r="K1011" s="23" t="e">
        <f>SUMIF(#REF!,BRANCH!A:A,#REF!)</f>
        <v>#REF!</v>
      </c>
      <c r="L1011" s="23" t="e">
        <f>SUMIF(#REF!,BRANCH!A:A,#REF!)</f>
        <v>#REF!</v>
      </c>
      <c r="M1011" s="23" t="e">
        <f>SUMIF(#REF!,BRANCH!B:B,#REF!)</f>
        <v>#REF!</v>
      </c>
      <c r="N1011" s="52" t="e">
        <f>SUMIF(#REF!,BRANCH!A:A,#REF!)</f>
        <v>#REF!</v>
      </c>
      <c r="O1011" s="23" t="e">
        <f t="shared" si="46"/>
        <v>#REF!</v>
      </c>
      <c r="P1011" s="23">
        <f>SUMIF('Normal Call'!A:A,BRANCH!A:A,'Normal Call'!D:D)</f>
        <v>60660</v>
      </c>
      <c r="Q1011" s="23">
        <f>SUMIF('Normal Call'!A:A,BRANCH!A:A,'Normal Call'!G:G)</f>
        <v>21</v>
      </c>
      <c r="R1011" s="23">
        <f>SUMIF('Normal Call'!A:A,BRANCH!A:A,'Normal Call'!F:F)</f>
        <v>21</v>
      </c>
      <c r="S1011" s="52">
        <f>SUMIF('Normal Call'!B:B,BRANCH!B:B,'Normal Call'!E:E)</f>
        <v>0</v>
      </c>
      <c r="T1011" s="23">
        <f t="shared" si="47"/>
        <v>60639</v>
      </c>
    </row>
    <row r="1012" spans="1:20" x14ac:dyDescent="0.25">
      <c r="A1012" s="21">
        <v>1079</v>
      </c>
      <c r="B1012" s="33" t="s">
        <v>1556</v>
      </c>
      <c r="C1012" s="34" t="s">
        <v>366</v>
      </c>
      <c r="D1012" s="34" t="s">
        <v>313</v>
      </c>
      <c r="E1012" s="22" t="s">
        <v>18</v>
      </c>
      <c r="F1012" s="23">
        <f>SUMIF('Repledge Call'!A:A,BRANCH!A:A,'Repledge Call'!D:D)</f>
        <v>9296</v>
      </c>
      <c r="G1012" s="23">
        <f>SUMIF('Repledge Call'!A:A,BRANCH!A:A,'Repledge Call'!G:G)</f>
        <v>0</v>
      </c>
      <c r="H1012" s="23">
        <f>SUMIF('Repledge Call'!A:A,BRANCH!A:A,'Repledge Call'!F:F)</f>
        <v>0</v>
      </c>
      <c r="I1012" s="52">
        <f>VLOOKUP(A:A,'Repledge Call'!A:E,5,0)</f>
        <v>0</v>
      </c>
      <c r="J1012" s="23">
        <f t="shared" si="45"/>
        <v>9296</v>
      </c>
      <c r="K1012" s="23" t="e">
        <f>SUMIF(#REF!,BRANCH!A:A,#REF!)</f>
        <v>#REF!</v>
      </c>
      <c r="L1012" s="23" t="e">
        <f>SUMIF(#REF!,BRANCH!A:A,#REF!)</f>
        <v>#REF!</v>
      </c>
      <c r="M1012" s="23" t="e">
        <f>SUMIF(#REF!,BRANCH!B:B,#REF!)</f>
        <v>#REF!</v>
      </c>
      <c r="N1012" s="52" t="e">
        <f>SUMIF(#REF!,BRANCH!A:A,#REF!)</f>
        <v>#REF!</v>
      </c>
      <c r="O1012" s="23" t="e">
        <f t="shared" si="46"/>
        <v>#REF!</v>
      </c>
      <c r="P1012" s="23">
        <f>SUMIF('Normal Call'!A:A,BRANCH!A:A,'Normal Call'!D:D)</f>
        <v>79370</v>
      </c>
      <c r="Q1012" s="23">
        <f>SUMIF('Normal Call'!A:A,BRANCH!A:A,'Normal Call'!G:G)</f>
        <v>29</v>
      </c>
      <c r="R1012" s="23">
        <f>SUMIF('Normal Call'!A:A,BRANCH!A:A,'Normal Call'!F:F)</f>
        <v>29</v>
      </c>
      <c r="S1012" s="52">
        <f>SUMIF('Normal Call'!B:B,BRANCH!B:B,'Normal Call'!E:E)</f>
        <v>0</v>
      </c>
      <c r="T1012" s="23">
        <f t="shared" si="47"/>
        <v>79341</v>
      </c>
    </row>
    <row r="1013" spans="1:20" x14ac:dyDescent="0.25">
      <c r="A1013" s="21">
        <v>1080</v>
      </c>
      <c r="B1013" s="33" t="s">
        <v>1557</v>
      </c>
      <c r="C1013" s="34" t="s">
        <v>542</v>
      </c>
      <c r="D1013" s="34" t="s">
        <v>308</v>
      </c>
      <c r="E1013" s="22" t="s">
        <v>14</v>
      </c>
      <c r="F1013" s="23">
        <f>SUMIF('Repledge Call'!A:A,BRANCH!A:A,'Repledge Call'!D:D)</f>
        <v>4678</v>
      </c>
      <c r="G1013" s="23">
        <f>SUMIF('Repledge Call'!A:A,BRANCH!A:A,'Repledge Call'!G:G)</f>
        <v>0</v>
      </c>
      <c r="H1013" s="23">
        <f>SUMIF('Repledge Call'!A:A,BRANCH!A:A,'Repledge Call'!F:F)</f>
        <v>0</v>
      </c>
      <c r="I1013" s="52">
        <f>VLOOKUP(A:A,'Repledge Call'!A:E,5,0)</f>
        <v>0</v>
      </c>
      <c r="J1013" s="23">
        <f t="shared" si="45"/>
        <v>4678</v>
      </c>
      <c r="K1013" s="23" t="e">
        <f>SUMIF(#REF!,BRANCH!A:A,#REF!)</f>
        <v>#REF!</v>
      </c>
      <c r="L1013" s="23" t="e">
        <f>SUMIF(#REF!,BRANCH!A:A,#REF!)</f>
        <v>#REF!</v>
      </c>
      <c r="M1013" s="23" t="e">
        <f>SUMIF(#REF!,BRANCH!B:B,#REF!)</f>
        <v>#REF!</v>
      </c>
      <c r="N1013" s="52" t="e">
        <f>SUMIF(#REF!,BRANCH!A:A,#REF!)</f>
        <v>#REF!</v>
      </c>
      <c r="O1013" s="23" t="e">
        <f t="shared" si="46"/>
        <v>#REF!</v>
      </c>
      <c r="P1013" s="23">
        <f>SUMIF('Normal Call'!A:A,BRANCH!A:A,'Normal Call'!D:D)</f>
        <v>43505</v>
      </c>
      <c r="Q1013" s="23">
        <f>SUMIF('Normal Call'!A:A,BRANCH!A:A,'Normal Call'!G:G)</f>
        <v>9</v>
      </c>
      <c r="R1013" s="23">
        <f>SUMIF('Normal Call'!A:A,BRANCH!A:A,'Normal Call'!F:F)</f>
        <v>9</v>
      </c>
      <c r="S1013" s="52">
        <f>SUMIF('Normal Call'!B:B,BRANCH!B:B,'Normal Call'!E:E)</f>
        <v>0</v>
      </c>
      <c r="T1013" s="23">
        <f t="shared" si="47"/>
        <v>43496</v>
      </c>
    </row>
    <row r="1014" spans="1:20" x14ac:dyDescent="0.25">
      <c r="A1014" s="21">
        <v>1081</v>
      </c>
      <c r="B1014" s="33" t="s">
        <v>1558</v>
      </c>
      <c r="C1014" s="34" t="s">
        <v>276</v>
      </c>
      <c r="D1014" s="34" t="s">
        <v>184</v>
      </c>
      <c r="E1014" s="22" t="s">
        <v>15</v>
      </c>
      <c r="F1014" s="23">
        <f>SUMIF('Repledge Call'!A:A,BRANCH!A:A,'Repledge Call'!D:D)</f>
        <v>19789</v>
      </c>
      <c r="G1014" s="23">
        <f>SUMIF('Repledge Call'!A:A,BRANCH!A:A,'Repledge Call'!G:G)</f>
        <v>0</v>
      </c>
      <c r="H1014" s="23">
        <f>SUMIF('Repledge Call'!A:A,BRANCH!A:A,'Repledge Call'!F:F)</f>
        <v>0</v>
      </c>
      <c r="I1014" s="52">
        <f>VLOOKUP(A:A,'Repledge Call'!A:E,5,0)</f>
        <v>0</v>
      </c>
      <c r="J1014" s="23">
        <f t="shared" si="45"/>
        <v>19789</v>
      </c>
      <c r="K1014" s="23" t="e">
        <f>SUMIF(#REF!,BRANCH!A:A,#REF!)</f>
        <v>#REF!</v>
      </c>
      <c r="L1014" s="23" t="e">
        <f>SUMIF(#REF!,BRANCH!A:A,#REF!)</f>
        <v>#REF!</v>
      </c>
      <c r="M1014" s="23" t="e">
        <f>SUMIF(#REF!,BRANCH!B:B,#REF!)</f>
        <v>#REF!</v>
      </c>
      <c r="N1014" s="52" t="e">
        <f>SUMIF(#REF!,BRANCH!A:A,#REF!)</f>
        <v>#REF!</v>
      </c>
      <c r="O1014" s="23" t="e">
        <f t="shared" si="46"/>
        <v>#REF!</v>
      </c>
      <c r="P1014" s="23">
        <f>SUMIF('Normal Call'!A:A,BRANCH!A:A,'Normal Call'!D:D)</f>
        <v>207467</v>
      </c>
      <c r="Q1014" s="23">
        <f>SUMIF('Normal Call'!A:A,BRANCH!A:A,'Normal Call'!G:G)</f>
        <v>81</v>
      </c>
      <c r="R1014" s="23">
        <f>SUMIF('Normal Call'!A:A,BRANCH!A:A,'Normal Call'!F:F)</f>
        <v>81</v>
      </c>
      <c r="S1014" s="52">
        <f>SUMIF('Normal Call'!B:B,BRANCH!B:B,'Normal Call'!E:E)</f>
        <v>0</v>
      </c>
      <c r="T1014" s="23">
        <f t="shared" si="47"/>
        <v>207386</v>
      </c>
    </row>
    <row r="1015" spans="1:20" x14ac:dyDescent="0.25">
      <c r="A1015" s="21">
        <v>1082</v>
      </c>
      <c r="B1015" s="33" t="s">
        <v>1559</v>
      </c>
      <c r="C1015" s="34" t="s">
        <v>483</v>
      </c>
      <c r="D1015" s="34" t="s">
        <v>184</v>
      </c>
      <c r="E1015" s="22" t="s">
        <v>15</v>
      </c>
      <c r="F1015" s="23">
        <f>SUMIF('Repledge Call'!A:A,BRANCH!A:A,'Repledge Call'!D:D)</f>
        <v>33958</v>
      </c>
      <c r="G1015" s="23">
        <f>SUMIF('Repledge Call'!A:A,BRANCH!A:A,'Repledge Call'!G:G)</f>
        <v>1</v>
      </c>
      <c r="H1015" s="23">
        <f>SUMIF('Repledge Call'!A:A,BRANCH!A:A,'Repledge Call'!F:F)</f>
        <v>1</v>
      </c>
      <c r="I1015" s="52">
        <f>VLOOKUP(A:A,'Repledge Call'!A:E,5,0)</f>
        <v>0</v>
      </c>
      <c r="J1015" s="23">
        <f t="shared" si="45"/>
        <v>33957</v>
      </c>
      <c r="K1015" s="23" t="e">
        <f>SUMIF(#REF!,BRANCH!A:A,#REF!)</f>
        <v>#REF!</v>
      </c>
      <c r="L1015" s="23" t="e">
        <f>SUMIF(#REF!,BRANCH!A:A,#REF!)</f>
        <v>#REF!</v>
      </c>
      <c r="M1015" s="23" t="e">
        <f>SUMIF(#REF!,BRANCH!B:B,#REF!)</f>
        <v>#REF!</v>
      </c>
      <c r="N1015" s="52" t="e">
        <f>SUMIF(#REF!,BRANCH!A:A,#REF!)</f>
        <v>#REF!</v>
      </c>
      <c r="O1015" s="23" t="e">
        <f t="shared" si="46"/>
        <v>#REF!</v>
      </c>
      <c r="P1015" s="23">
        <f>SUMIF('Normal Call'!A:A,BRANCH!A:A,'Normal Call'!D:D)</f>
        <v>317979</v>
      </c>
      <c r="Q1015" s="23">
        <f>SUMIF('Normal Call'!A:A,BRANCH!A:A,'Normal Call'!G:G)</f>
        <v>127</v>
      </c>
      <c r="R1015" s="23">
        <f>SUMIF('Normal Call'!A:A,BRANCH!A:A,'Normal Call'!F:F)</f>
        <v>79</v>
      </c>
      <c r="S1015" s="52">
        <f>SUMIF('Normal Call'!B:B,BRANCH!B:B,'Normal Call'!E:E)</f>
        <v>48</v>
      </c>
      <c r="T1015" s="23">
        <f t="shared" si="47"/>
        <v>317900</v>
      </c>
    </row>
    <row r="1016" spans="1:20" x14ac:dyDescent="0.25">
      <c r="A1016" s="21">
        <v>1083</v>
      </c>
      <c r="B1016" s="33" t="s">
        <v>1560</v>
      </c>
      <c r="C1016" s="34" t="s">
        <v>289</v>
      </c>
      <c r="D1016" s="34" t="s">
        <v>290</v>
      </c>
      <c r="E1016" s="22" t="s">
        <v>17</v>
      </c>
      <c r="F1016" s="23">
        <f>SUMIF('Repledge Call'!A:A,BRANCH!A:A,'Repledge Call'!D:D)</f>
        <v>8497</v>
      </c>
      <c r="G1016" s="23">
        <f>SUMIF('Repledge Call'!A:A,BRANCH!A:A,'Repledge Call'!G:G)</f>
        <v>0</v>
      </c>
      <c r="H1016" s="23">
        <f>SUMIF('Repledge Call'!A:A,BRANCH!A:A,'Repledge Call'!F:F)</f>
        <v>0</v>
      </c>
      <c r="I1016" s="52">
        <f>VLOOKUP(A:A,'Repledge Call'!A:E,5,0)</f>
        <v>0</v>
      </c>
      <c r="J1016" s="23">
        <f t="shared" si="45"/>
        <v>8497</v>
      </c>
      <c r="K1016" s="23" t="e">
        <f>SUMIF(#REF!,BRANCH!A:A,#REF!)</f>
        <v>#REF!</v>
      </c>
      <c r="L1016" s="23" t="e">
        <f>SUMIF(#REF!,BRANCH!A:A,#REF!)</f>
        <v>#REF!</v>
      </c>
      <c r="M1016" s="23" t="e">
        <f>SUMIF(#REF!,BRANCH!B:B,#REF!)</f>
        <v>#REF!</v>
      </c>
      <c r="N1016" s="52" t="e">
        <f>SUMIF(#REF!,BRANCH!A:A,#REF!)</f>
        <v>#REF!</v>
      </c>
      <c r="O1016" s="23" t="e">
        <f t="shared" si="46"/>
        <v>#REF!</v>
      </c>
      <c r="P1016" s="23">
        <f>SUMIF('Normal Call'!A:A,BRANCH!A:A,'Normal Call'!D:D)</f>
        <v>86033</v>
      </c>
      <c r="Q1016" s="23">
        <f>SUMIF('Normal Call'!A:A,BRANCH!A:A,'Normal Call'!G:G)</f>
        <v>47</v>
      </c>
      <c r="R1016" s="23">
        <f>SUMIF('Normal Call'!A:A,BRANCH!A:A,'Normal Call'!F:F)</f>
        <v>47</v>
      </c>
      <c r="S1016" s="52">
        <f>SUMIF('Normal Call'!B:B,BRANCH!B:B,'Normal Call'!E:E)</f>
        <v>0</v>
      </c>
      <c r="T1016" s="23">
        <f t="shared" si="47"/>
        <v>85986</v>
      </c>
    </row>
    <row r="1017" spans="1:20" x14ac:dyDescent="0.25">
      <c r="A1017" s="21">
        <v>1084</v>
      </c>
      <c r="B1017" s="33" t="s">
        <v>1561</v>
      </c>
      <c r="C1017" s="34" t="s">
        <v>207</v>
      </c>
      <c r="D1017" s="34" t="s">
        <v>201</v>
      </c>
      <c r="E1017" s="22" t="s">
        <v>18</v>
      </c>
      <c r="F1017" s="23">
        <f>SUMIF('Repledge Call'!A:A,BRANCH!A:A,'Repledge Call'!D:D)</f>
        <v>22899</v>
      </c>
      <c r="G1017" s="23">
        <f>SUMIF('Repledge Call'!A:A,BRANCH!A:A,'Repledge Call'!G:G)</f>
        <v>0</v>
      </c>
      <c r="H1017" s="23">
        <f>SUMIF('Repledge Call'!A:A,BRANCH!A:A,'Repledge Call'!F:F)</f>
        <v>0</v>
      </c>
      <c r="I1017" s="52">
        <f>VLOOKUP(A:A,'Repledge Call'!A:E,5,0)</f>
        <v>0</v>
      </c>
      <c r="J1017" s="23">
        <f t="shared" si="45"/>
        <v>22899</v>
      </c>
      <c r="K1017" s="23" t="e">
        <f>SUMIF(#REF!,BRANCH!A:A,#REF!)</f>
        <v>#REF!</v>
      </c>
      <c r="L1017" s="23" t="e">
        <f>SUMIF(#REF!,BRANCH!A:A,#REF!)</f>
        <v>#REF!</v>
      </c>
      <c r="M1017" s="23" t="e">
        <f>SUMIF(#REF!,BRANCH!B:B,#REF!)</f>
        <v>#REF!</v>
      </c>
      <c r="N1017" s="52" t="e">
        <f>SUMIF(#REF!,BRANCH!A:A,#REF!)</f>
        <v>#REF!</v>
      </c>
      <c r="O1017" s="23" t="e">
        <f t="shared" si="46"/>
        <v>#REF!</v>
      </c>
      <c r="P1017" s="23">
        <f>SUMIF('Normal Call'!A:A,BRANCH!A:A,'Normal Call'!D:D)</f>
        <v>205574</v>
      </c>
      <c r="Q1017" s="23">
        <f>SUMIF('Normal Call'!A:A,BRANCH!A:A,'Normal Call'!G:G)</f>
        <v>122</v>
      </c>
      <c r="R1017" s="23">
        <f>SUMIF('Normal Call'!A:A,BRANCH!A:A,'Normal Call'!F:F)</f>
        <v>122</v>
      </c>
      <c r="S1017" s="52">
        <f>SUMIF('Normal Call'!B:B,BRANCH!B:B,'Normal Call'!E:E)</f>
        <v>0</v>
      </c>
      <c r="T1017" s="23">
        <f t="shared" si="47"/>
        <v>205452</v>
      </c>
    </row>
    <row r="1018" spans="1:20" x14ac:dyDescent="0.25">
      <c r="A1018" s="21">
        <v>1085</v>
      </c>
      <c r="B1018" s="33" t="s">
        <v>1562</v>
      </c>
      <c r="C1018" s="34" t="s">
        <v>484</v>
      </c>
      <c r="D1018" s="34" t="s">
        <v>260</v>
      </c>
      <c r="E1018" s="22" t="s">
        <v>19</v>
      </c>
      <c r="F1018" s="23">
        <f>SUMIF('Repledge Call'!A:A,BRANCH!A:A,'Repledge Call'!D:D)</f>
        <v>31876</v>
      </c>
      <c r="G1018" s="23">
        <f>SUMIF('Repledge Call'!A:A,BRANCH!A:A,'Repledge Call'!G:G)</f>
        <v>0</v>
      </c>
      <c r="H1018" s="23">
        <f>SUMIF('Repledge Call'!A:A,BRANCH!A:A,'Repledge Call'!F:F)</f>
        <v>0</v>
      </c>
      <c r="I1018" s="52">
        <f>VLOOKUP(A:A,'Repledge Call'!A:E,5,0)</f>
        <v>0</v>
      </c>
      <c r="J1018" s="23">
        <f t="shared" si="45"/>
        <v>31876</v>
      </c>
      <c r="K1018" s="23" t="e">
        <f>SUMIF(#REF!,BRANCH!A:A,#REF!)</f>
        <v>#REF!</v>
      </c>
      <c r="L1018" s="23" t="e">
        <f>SUMIF(#REF!,BRANCH!A:A,#REF!)</f>
        <v>#REF!</v>
      </c>
      <c r="M1018" s="23" t="e">
        <f>SUMIF(#REF!,BRANCH!B:B,#REF!)</f>
        <v>#REF!</v>
      </c>
      <c r="N1018" s="52" t="e">
        <f>SUMIF(#REF!,BRANCH!A:A,#REF!)</f>
        <v>#REF!</v>
      </c>
      <c r="O1018" s="23" t="e">
        <f t="shared" si="46"/>
        <v>#REF!</v>
      </c>
      <c r="P1018" s="23">
        <f>SUMIF('Normal Call'!A:A,BRANCH!A:A,'Normal Call'!D:D)</f>
        <v>320432</v>
      </c>
      <c r="Q1018" s="23">
        <f>SUMIF('Normal Call'!A:A,BRANCH!A:A,'Normal Call'!G:G)</f>
        <v>158</v>
      </c>
      <c r="R1018" s="23">
        <f>SUMIF('Normal Call'!A:A,BRANCH!A:A,'Normal Call'!F:F)</f>
        <v>158</v>
      </c>
      <c r="S1018" s="52">
        <f>SUMIF('Normal Call'!B:B,BRANCH!B:B,'Normal Call'!E:E)</f>
        <v>0</v>
      </c>
      <c r="T1018" s="23">
        <f t="shared" si="47"/>
        <v>320274</v>
      </c>
    </row>
    <row r="1019" spans="1:20" x14ac:dyDescent="0.25">
      <c r="A1019" s="21">
        <v>1086</v>
      </c>
      <c r="B1019" s="33" t="s">
        <v>1563</v>
      </c>
      <c r="C1019" s="34" t="s">
        <v>501</v>
      </c>
      <c r="D1019" s="34" t="s">
        <v>343</v>
      </c>
      <c r="E1019" s="22" t="s">
        <v>14</v>
      </c>
      <c r="F1019" s="23">
        <f>SUMIF('Repledge Call'!A:A,BRANCH!A:A,'Repledge Call'!D:D)</f>
        <v>8409</v>
      </c>
      <c r="G1019" s="23">
        <f>SUMIF('Repledge Call'!A:A,BRANCH!A:A,'Repledge Call'!G:G)</f>
        <v>0</v>
      </c>
      <c r="H1019" s="23">
        <f>SUMIF('Repledge Call'!A:A,BRANCH!A:A,'Repledge Call'!F:F)</f>
        <v>0</v>
      </c>
      <c r="I1019" s="52">
        <f>VLOOKUP(A:A,'Repledge Call'!A:E,5,0)</f>
        <v>0</v>
      </c>
      <c r="J1019" s="23">
        <f t="shared" si="45"/>
        <v>8409</v>
      </c>
      <c r="K1019" s="23" t="e">
        <f>SUMIF(#REF!,BRANCH!A:A,#REF!)</f>
        <v>#REF!</v>
      </c>
      <c r="L1019" s="23" t="e">
        <f>SUMIF(#REF!,BRANCH!A:A,#REF!)</f>
        <v>#REF!</v>
      </c>
      <c r="M1019" s="23" t="e">
        <f>SUMIF(#REF!,BRANCH!B:B,#REF!)</f>
        <v>#REF!</v>
      </c>
      <c r="N1019" s="52" t="e">
        <f>SUMIF(#REF!,BRANCH!A:A,#REF!)</f>
        <v>#REF!</v>
      </c>
      <c r="O1019" s="23" t="e">
        <f t="shared" si="46"/>
        <v>#REF!</v>
      </c>
      <c r="P1019" s="23">
        <f>SUMIF('Normal Call'!A:A,BRANCH!A:A,'Normal Call'!D:D)</f>
        <v>81082</v>
      </c>
      <c r="Q1019" s="23">
        <f>SUMIF('Normal Call'!A:A,BRANCH!A:A,'Normal Call'!G:G)</f>
        <v>22</v>
      </c>
      <c r="R1019" s="23">
        <f>SUMIF('Normal Call'!A:A,BRANCH!A:A,'Normal Call'!F:F)</f>
        <v>22</v>
      </c>
      <c r="S1019" s="52">
        <f>SUMIF('Normal Call'!B:B,BRANCH!B:B,'Normal Call'!E:E)</f>
        <v>0</v>
      </c>
      <c r="T1019" s="23">
        <f t="shared" si="47"/>
        <v>81060</v>
      </c>
    </row>
    <row r="1020" spans="1:20" x14ac:dyDescent="0.25">
      <c r="A1020" s="21">
        <v>1087</v>
      </c>
      <c r="B1020" s="33" t="s">
        <v>1564</v>
      </c>
      <c r="C1020" s="34" t="s">
        <v>492</v>
      </c>
      <c r="D1020" s="34" t="s">
        <v>129</v>
      </c>
      <c r="E1020" s="22" t="s">
        <v>16</v>
      </c>
      <c r="F1020" s="23">
        <f>SUMIF('Repledge Call'!A:A,BRANCH!A:A,'Repledge Call'!D:D)</f>
        <v>14514</v>
      </c>
      <c r="G1020" s="23">
        <f>SUMIF('Repledge Call'!A:A,BRANCH!A:A,'Repledge Call'!G:G)</f>
        <v>1</v>
      </c>
      <c r="H1020" s="23">
        <f>SUMIF('Repledge Call'!A:A,BRANCH!A:A,'Repledge Call'!F:F)</f>
        <v>1</v>
      </c>
      <c r="I1020" s="52">
        <f>VLOOKUP(A:A,'Repledge Call'!A:E,5,0)</f>
        <v>0</v>
      </c>
      <c r="J1020" s="23">
        <f t="shared" si="45"/>
        <v>14513</v>
      </c>
      <c r="K1020" s="23" t="e">
        <f>SUMIF(#REF!,BRANCH!A:A,#REF!)</f>
        <v>#REF!</v>
      </c>
      <c r="L1020" s="23" t="e">
        <f>SUMIF(#REF!,BRANCH!A:A,#REF!)</f>
        <v>#REF!</v>
      </c>
      <c r="M1020" s="23" t="e">
        <f>SUMIF(#REF!,BRANCH!B:B,#REF!)</f>
        <v>#REF!</v>
      </c>
      <c r="N1020" s="52" t="e">
        <f>SUMIF(#REF!,BRANCH!A:A,#REF!)</f>
        <v>#REF!</v>
      </c>
      <c r="O1020" s="23" t="e">
        <f t="shared" si="46"/>
        <v>#REF!</v>
      </c>
      <c r="P1020" s="23">
        <f>SUMIF('Normal Call'!A:A,BRANCH!A:A,'Normal Call'!D:D)</f>
        <v>169532</v>
      </c>
      <c r="Q1020" s="23">
        <f>SUMIF('Normal Call'!A:A,BRANCH!A:A,'Normal Call'!G:G)</f>
        <v>62</v>
      </c>
      <c r="R1020" s="23">
        <f>SUMIF('Normal Call'!A:A,BRANCH!A:A,'Normal Call'!F:F)</f>
        <v>61</v>
      </c>
      <c r="S1020" s="52">
        <f>SUMIF('Normal Call'!B:B,BRANCH!B:B,'Normal Call'!E:E)</f>
        <v>1</v>
      </c>
      <c r="T1020" s="23">
        <f t="shared" si="47"/>
        <v>169471</v>
      </c>
    </row>
    <row r="1021" spans="1:20" x14ac:dyDescent="0.25">
      <c r="A1021" s="21">
        <v>1088</v>
      </c>
      <c r="B1021" s="33" t="s">
        <v>1565</v>
      </c>
      <c r="C1021" s="34" t="s">
        <v>371</v>
      </c>
      <c r="D1021" s="34" t="s">
        <v>372</v>
      </c>
      <c r="E1021" s="22" t="s">
        <v>15</v>
      </c>
      <c r="F1021" s="23">
        <f>SUMIF('Repledge Call'!A:A,BRANCH!A:A,'Repledge Call'!D:D)</f>
        <v>1868</v>
      </c>
      <c r="G1021" s="23">
        <f>SUMIF('Repledge Call'!A:A,BRANCH!A:A,'Repledge Call'!G:G)</f>
        <v>0</v>
      </c>
      <c r="H1021" s="23">
        <f>SUMIF('Repledge Call'!A:A,BRANCH!A:A,'Repledge Call'!F:F)</f>
        <v>0</v>
      </c>
      <c r="I1021" s="52">
        <f>VLOOKUP(A:A,'Repledge Call'!A:E,5,0)</f>
        <v>0</v>
      </c>
      <c r="J1021" s="23">
        <f t="shared" si="45"/>
        <v>1868</v>
      </c>
      <c r="K1021" s="23" t="e">
        <f>SUMIF(#REF!,BRANCH!A:A,#REF!)</f>
        <v>#REF!</v>
      </c>
      <c r="L1021" s="23" t="e">
        <f>SUMIF(#REF!,BRANCH!A:A,#REF!)</f>
        <v>#REF!</v>
      </c>
      <c r="M1021" s="23" t="e">
        <f>SUMIF(#REF!,BRANCH!B:B,#REF!)</f>
        <v>#REF!</v>
      </c>
      <c r="N1021" s="52" t="e">
        <f>SUMIF(#REF!,BRANCH!A:A,#REF!)</f>
        <v>#REF!</v>
      </c>
      <c r="O1021" s="23" t="e">
        <f t="shared" si="46"/>
        <v>#REF!</v>
      </c>
      <c r="P1021" s="23">
        <f>SUMIF('Normal Call'!A:A,BRANCH!A:A,'Normal Call'!D:D)</f>
        <v>18726</v>
      </c>
      <c r="Q1021" s="23">
        <f>SUMIF('Normal Call'!A:A,BRANCH!A:A,'Normal Call'!G:G)</f>
        <v>3</v>
      </c>
      <c r="R1021" s="23">
        <f>SUMIF('Normal Call'!A:A,BRANCH!A:A,'Normal Call'!F:F)</f>
        <v>3</v>
      </c>
      <c r="S1021" s="52">
        <f>SUMIF('Normal Call'!B:B,BRANCH!B:B,'Normal Call'!E:E)</f>
        <v>0</v>
      </c>
      <c r="T1021" s="23">
        <f t="shared" si="47"/>
        <v>18723</v>
      </c>
    </row>
    <row r="1022" spans="1:20" x14ac:dyDescent="0.25">
      <c r="A1022" s="21">
        <v>1089</v>
      </c>
      <c r="B1022" s="33" t="s">
        <v>1566</v>
      </c>
      <c r="C1022" s="34" t="s">
        <v>128</v>
      </c>
      <c r="D1022" s="34" t="s">
        <v>129</v>
      </c>
      <c r="E1022" s="22" t="s">
        <v>16</v>
      </c>
      <c r="F1022" s="23">
        <f>SUMIF('Repledge Call'!A:A,BRANCH!A:A,'Repledge Call'!D:D)</f>
        <v>13203</v>
      </c>
      <c r="G1022" s="23">
        <f>SUMIF('Repledge Call'!A:A,BRANCH!A:A,'Repledge Call'!G:G)</f>
        <v>0</v>
      </c>
      <c r="H1022" s="23">
        <f>SUMIF('Repledge Call'!A:A,BRANCH!A:A,'Repledge Call'!F:F)</f>
        <v>0</v>
      </c>
      <c r="I1022" s="52">
        <f>VLOOKUP(A:A,'Repledge Call'!A:E,5,0)</f>
        <v>0</v>
      </c>
      <c r="J1022" s="23">
        <f t="shared" si="45"/>
        <v>13203</v>
      </c>
      <c r="K1022" s="23" t="e">
        <f>SUMIF(#REF!,BRANCH!A:A,#REF!)</f>
        <v>#REF!</v>
      </c>
      <c r="L1022" s="23" t="e">
        <f>SUMIF(#REF!,BRANCH!A:A,#REF!)</f>
        <v>#REF!</v>
      </c>
      <c r="M1022" s="23" t="e">
        <f>SUMIF(#REF!,BRANCH!B:B,#REF!)</f>
        <v>#REF!</v>
      </c>
      <c r="N1022" s="52" t="e">
        <f>SUMIF(#REF!,BRANCH!A:A,#REF!)</f>
        <v>#REF!</v>
      </c>
      <c r="O1022" s="23" t="e">
        <f t="shared" si="46"/>
        <v>#REF!</v>
      </c>
      <c r="P1022" s="23">
        <f>SUMIF('Normal Call'!A:A,BRANCH!A:A,'Normal Call'!D:D)</f>
        <v>149031</v>
      </c>
      <c r="Q1022" s="23">
        <f>SUMIF('Normal Call'!A:A,BRANCH!A:A,'Normal Call'!G:G)</f>
        <v>57</v>
      </c>
      <c r="R1022" s="23">
        <f>SUMIF('Normal Call'!A:A,BRANCH!A:A,'Normal Call'!F:F)</f>
        <v>57</v>
      </c>
      <c r="S1022" s="52">
        <f>SUMIF('Normal Call'!B:B,BRANCH!B:B,'Normal Call'!E:E)</f>
        <v>0</v>
      </c>
      <c r="T1022" s="23">
        <f t="shared" si="47"/>
        <v>148974</v>
      </c>
    </row>
    <row r="1023" spans="1:20" x14ac:dyDescent="0.25">
      <c r="A1023" s="21">
        <v>1090</v>
      </c>
      <c r="B1023" s="33" t="s">
        <v>1567</v>
      </c>
      <c r="C1023" s="34" t="s">
        <v>53</v>
      </c>
      <c r="D1023" s="34" t="s">
        <v>362</v>
      </c>
      <c r="E1023" s="22" t="s">
        <v>15</v>
      </c>
      <c r="F1023" s="23">
        <f>SUMIF('Repledge Call'!A:A,BRANCH!A:A,'Repledge Call'!D:D)</f>
        <v>5701</v>
      </c>
      <c r="G1023" s="23">
        <f>SUMIF('Repledge Call'!A:A,BRANCH!A:A,'Repledge Call'!G:G)</f>
        <v>0</v>
      </c>
      <c r="H1023" s="23">
        <f>SUMIF('Repledge Call'!A:A,BRANCH!A:A,'Repledge Call'!F:F)</f>
        <v>0</v>
      </c>
      <c r="I1023" s="52">
        <f>VLOOKUP(A:A,'Repledge Call'!A:E,5,0)</f>
        <v>0</v>
      </c>
      <c r="J1023" s="23">
        <f t="shared" si="45"/>
        <v>5701</v>
      </c>
      <c r="K1023" s="23" t="e">
        <f>SUMIF(#REF!,BRANCH!A:A,#REF!)</f>
        <v>#REF!</v>
      </c>
      <c r="L1023" s="23" t="e">
        <f>SUMIF(#REF!,BRANCH!A:A,#REF!)</f>
        <v>#REF!</v>
      </c>
      <c r="M1023" s="23" t="e">
        <f>SUMIF(#REF!,BRANCH!B:B,#REF!)</f>
        <v>#REF!</v>
      </c>
      <c r="N1023" s="52" t="e">
        <f>SUMIF(#REF!,BRANCH!A:A,#REF!)</f>
        <v>#REF!</v>
      </c>
      <c r="O1023" s="23" t="e">
        <f t="shared" si="46"/>
        <v>#REF!</v>
      </c>
      <c r="P1023" s="23">
        <f>SUMIF('Normal Call'!A:A,BRANCH!A:A,'Normal Call'!D:D)</f>
        <v>61220</v>
      </c>
      <c r="Q1023" s="23">
        <f>SUMIF('Normal Call'!A:A,BRANCH!A:A,'Normal Call'!G:G)</f>
        <v>17</v>
      </c>
      <c r="R1023" s="23">
        <f>SUMIF('Normal Call'!A:A,BRANCH!A:A,'Normal Call'!F:F)</f>
        <v>17</v>
      </c>
      <c r="S1023" s="52">
        <f>SUMIF('Normal Call'!B:B,BRANCH!B:B,'Normal Call'!E:E)</f>
        <v>0</v>
      </c>
      <c r="T1023" s="23">
        <f t="shared" si="47"/>
        <v>61203</v>
      </c>
    </row>
    <row r="1024" spans="1:20" x14ac:dyDescent="0.25">
      <c r="A1024" s="21">
        <v>1091</v>
      </c>
      <c r="B1024" s="33" t="s">
        <v>1568</v>
      </c>
      <c r="C1024" s="34" t="s">
        <v>71</v>
      </c>
      <c r="D1024" s="34" t="s">
        <v>131</v>
      </c>
      <c r="E1024" s="22" t="s">
        <v>17</v>
      </c>
      <c r="F1024" s="23">
        <f>SUMIF('Repledge Call'!A:A,BRANCH!A:A,'Repledge Call'!D:D)</f>
        <v>10130</v>
      </c>
      <c r="G1024" s="23">
        <f>SUMIF('Repledge Call'!A:A,BRANCH!A:A,'Repledge Call'!G:G)</f>
        <v>0</v>
      </c>
      <c r="H1024" s="23">
        <f>SUMIF('Repledge Call'!A:A,BRANCH!A:A,'Repledge Call'!F:F)</f>
        <v>0</v>
      </c>
      <c r="I1024" s="52">
        <f>VLOOKUP(A:A,'Repledge Call'!A:E,5,0)</f>
        <v>0</v>
      </c>
      <c r="J1024" s="23">
        <f t="shared" si="45"/>
        <v>10130</v>
      </c>
      <c r="K1024" s="23" t="e">
        <f>SUMIF(#REF!,BRANCH!A:A,#REF!)</f>
        <v>#REF!</v>
      </c>
      <c r="L1024" s="23" t="e">
        <f>SUMIF(#REF!,BRANCH!A:A,#REF!)</f>
        <v>#REF!</v>
      </c>
      <c r="M1024" s="23" t="e">
        <f>SUMIF(#REF!,BRANCH!B:B,#REF!)</f>
        <v>#REF!</v>
      </c>
      <c r="N1024" s="52" t="e">
        <f>SUMIF(#REF!,BRANCH!A:A,#REF!)</f>
        <v>#REF!</v>
      </c>
      <c r="O1024" s="23" t="e">
        <f t="shared" si="46"/>
        <v>#REF!</v>
      </c>
      <c r="P1024" s="23">
        <f>SUMIF('Normal Call'!A:A,BRANCH!A:A,'Normal Call'!D:D)</f>
        <v>115296</v>
      </c>
      <c r="Q1024" s="23">
        <f>SUMIF('Normal Call'!A:A,BRANCH!A:A,'Normal Call'!G:G)</f>
        <v>59</v>
      </c>
      <c r="R1024" s="23">
        <f>SUMIF('Normal Call'!A:A,BRANCH!A:A,'Normal Call'!F:F)</f>
        <v>46</v>
      </c>
      <c r="S1024" s="52">
        <f>SUMIF('Normal Call'!B:B,BRANCH!B:B,'Normal Call'!E:E)</f>
        <v>13</v>
      </c>
      <c r="T1024" s="23">
        <f t="shared" si="47"/>
        <v>115250</v>
      </c>
    </row>
    <row r="1025" spans="1:20" x14ac:dyDescent="0.25">
      <c r="A1025" s="21">
        <v>1092</v>
      </c>
      <c r="B1025" s="33" t="s">
        <v>1569</v>
      </c>
      <c r="C1025" s="34" t="s">
        <v>355</v>
      </c>
      <c r="D1025" s="34" t="s">
        <v>118</v>
      </c>
      <c r="E1025" s="22" t="s">
        <v>19</v>
      </c>
      <c r="F1025" s="23">
        <f>SUMIF('Repledge Call'!A:A,BRANCH!A:A,'Repledge Call'!D:D)</f>
        <v>20977</v>
      </c>
      <c r="G1025" s="23">
        <f>SUMIF('Repledge Call'!A:A,BRANCH!A:A,'Repledge Call'!G:G)</f>
        <v>1</v>
      </c>
      <c r="H1025" s="23">
        <f>SUMIF('Repledge Call'!A:A,BRANCH!A:A,'Repledge Call'!F:F)</f>
        <v>1</v>
      </c>
      <c r="I1025" s="52">
        <f>VLOOKUP(A:A,'Repledge Call'!A:E,5,0)</f>
        <v>0</v>
      </c>
      <c r="J1025" s="23">
        <f t="shared" si="45"/>
        <v>20976</v>
      </c>
      <c r="K1025" s="23" t="e">
        <f>SUMIF(#REF!,BRANCH!A:A,#REF!)</f>
        <v>#REF!</v>
      </c>
      <c r="L1025" s="23" t="e">
        <f>SUMIF(#REF!,BRANCH!A:A,#REF!)</f>
        <v>#REF!</v>
      </c>
      <c r="M1025" s="23" t="e">
        <f>SUMIF(#REF!,BRANCH!B:B,#REF!)</f>
        <v>#REF!</v>
      </c>
      <c r="N1025" s="52" t="e">
        <f>SUMIF(#REF!,BRANCH!A:A,#REF!)</f>
        <v>#REF!</v>
      </c>
      <c r="O1025" s="23" t="e">
        <f t="shared" si="46"/>
        <v>#REF!</v>
      </c>
      <c r="P1025" s="23">
        <f>SUMIF('Normal Call'!A:A,BRANCH!A:A,'Normal Call'!D:D)</f>
        <v>179871</v>
      </c>
      <c r="Q1025" s="23">
        <f>SUMIF('Normal Call'!A:A,BRANCH!A:A,'Normal Call'!G:G)</f>
        <v>84</v>
      </c>
      <c r="R1025" s="23">
        <f>SUMIF('Normal Call'!A:A,BRANCH!A:A,'Normal Call'!F:F)</f>
        <v>84</v>
      </c>
      <c r="S1025" s="52">
        <f>SUMIF('Normal Call'!B:B,BRANCH!B:B,'Normal Call'!E:E)</f>
        <v>0</v>
      </c>
      <c r="T1025" s="23">
        <f t="shared" si="47"/>
        <v>179787</v>
      </c>
    </row>
    <row r="1026" spans="1:20" x14ac:dyDescent="0.25">
      <c r="A1026" s="21">
        <v>1093</v>
      </c>
      <c r="B1026" s="33" t="s">
        <v>1570</v>
      </c>
      <c r="C1026" s="34" t="s">
        <v>366</v>
      </c>
      <c r="D1026" s="34" t="s">
        <v>313</v>
      </c>
      <c r="E1026" s="22" t="s">
        <v>18</v>
      </c>
      <c r="F1026" s="23">
        <f>SUMIF('Repledge Call'!A:A,BRANCH!A:A,'Repledge Call'!D:D)</f>
        <v>10687</v>
      </c>
      <c r="G1026" s="23">
        <f>SUMIF('Repledge Call'!A:A,BRANCH!A:A,'Repledge Call'!G:G)</f>
        <v>0</v>
      </c>
      <c r="H1026" s="23">
        <f>SUMIF('Repledge Call'!A:A,BRANCH!A:A,'Repledge Call'!F:F)</f>
        <v>0</v>
      </c>
      <c r="I1026" s="52">
        <f>VLOOKUP(A:A,'Repledge Call'!A:E,5,0)</f>
        <v>0</v>
      </c>
      <c r="J1026" s="23">
        <f t="shared" si="45"/>
        <v>10687</v>
      </c>
      <c r="K1026" s="23" t="e">
        <f>SUMIF(#REF!,BRANCH!A:A,#REF!)</f>
        <v>#REF!</v>
      </c>
      <c r="L1026" s="23" t="e">
        <f>SUMIF(#REF!,BRANCH!A:A,#REF!)</f>
        <v>#REF!</v>
      </c>
      <c r="M1026" s="23" t="e">
        <f>SUMIF(#REF!,BRANCH!B:B,#REF!)</f>
        <v>#REF!</v>
      </c>
      <c r="N1026" s="52" t="e">
        <f>SUMIF(#REF!,BRANCH!A:A,#REF!)</f>
        <v>#REF!</v>
      </c>
      <c r="O1026" s="23" t="e">
        <f t="shared" si="46"/>
        <v>#REF!</v>
      </c>
      <c r="P1026" s="23">
        <f>SUMIF('Normal Call'!A:A,BRANCH!A:A,'Normal Call'!D:D)</f>
        <v>97709</v>
      </c>
      <c r="Q1026" s="23">
        <f>SUMIF('Normal Call'!A:A,BRANCH!A:A,'Normal Call'!G:G)</f>
        <v>38</v>
      </c>
      <c r="R1026" s="23">
        <f>SUMIF('Normal Call'!A:A,BRANCH!A:A,'Normal Call'!F:F)</f>
        <v>15</v>
      </c>
      <c r="S1026" s="52">
        <f>SUMIF('Normal Call'!B:B,BRANCH!B:B,'Normal Call'!E:E)</f>
        <v>23</v>
      </c>
      <c r="T1026" s="23">
        <f t="shared" si="47"/>
        <v>97694</v>
      </c>
    </row>
    <row r="1027" spans="1:20" x14ac:dyDescent="0.25">
      <c r="A1027" s="21">
        <v>1094</v>
      </c>
      <c r="B1027" s="33" t="s">
        <v>1571</v>
      </c>
      <c r="C1027" s="34" t="s">
        <v>403</v>
      </c>
      <c r="D1027" s="34" t="s">
        <v>404</v>
      </c>
      <c r="E1027" s="22" t="s">
        <v>13</v>
      </c>
      <c r="F1027" s="23">
        <f>SUMIF('Repledge Call'!A:A,BRANCH!A:A,'Repledge Call'!D:D)</f>
        <v>3269</v>
      </c>
      <c r="G1027" s="23">
        <f>SUMIF('Repledge Call'!A:A,BRANCH!A:A,'Repledge Call'!G:G)</f>
        <v>0</v>
      </c>
      <c r="H1027" s="23">
        <f>SUMIF('Repledge Call'!A:A,BRANCH!A:A,'Repledge Call'!F:F)</f>
        <v>0</v>
      </c>
      <c r="I1027" s="52">
        <f>VLOOKUP(A:A,'Repledge Call'!A:E,5,0)</f>
        <v>0</v>
      </c>
      <c r="J1027" s="23">
        <f t="shared" ref="J1027:J1090" si="48">F1027-H1027</f>
        <v>3269</v>
      </c>
      <c r="K1027" s="23" t="e">
        <f>SUMIF(#REF!,BRANCH!A:A,#REF!)</f>
        <v>#REF!</v>
      </c>
      <c r="L1027" s="23" t="e">
        <f>SUMIF(#REF!,BRANCH!A:A,#REF!)</f>
        <v>#REF!</v>
      </c>
      <c r="M1027" s="23" t="e">
        <f>SUMIF(#REF!,BRANCH!B:B,#REF!)</f>
        <v>#REF!</v>
      </c>
      <c r="N1027" s="52" t="e">
        <f>SUMIF(#REF!,BRANCH!A:A,#REF!)</f>
        <v>#REF!</v>
      </c>
      <c r="O1027" s="23" t="e">
        <f t="shared" ref="O1027:O1090" si="49">K1027-M1027</f>
        <v>#REF!</v>
      </c>
      <c r="P1027" s="23">
        <f>SUMIF('Normal Call'!A:A,BRANCH!A:A,'Normal Call'!D:D)</f>
        <v>33153</v>
      </c>
      <c r="Q1027" s="23">
        <f>SUMIF('Normal Call'!A:A,BRANCH!A:A,'Normal Call'!G:G)</f>
        <v>10</v>
      </c>
      <c r="R1027" s="23">
        <f>SUMIF('Normal Call'!A:A,BRANCH!A:A,'Normal Call'!F:F)</f>
        <v>6</v>
      </c>
      <c r="S1027" s="52">
        <f>SUMIF('Normal Call'!B:B,BRANCH!B:B,'Normal Call'!E:E)</f>
        <v>4</v>
      </c>
      <c r="T1027" s="23">
        <f t="shared" ref="T1027:T1090" si="50">P1027-R1027</f>
        <v>33147</v>
      </c>
    </row>
    <row r="1028" spans="1:20" x14ac:dyDescent="0.25">
      <c r="A1028" s="21">
        <v>1095</v>
      </c>
      <c r="B1028" s="33" t="s">
        <v>1572</v>
      </c>
      <c r="C1028" s="34" t="s">
        <v>368</v>
      </c>
      <c r="D1028" s="34" t="s">
        <v>369</v>
      </c>
      <c r="E1028" s="22" t="s">
        <v>20</v>
      </c>
      <c r="F1028" s="23">
        <f>SUMIF('Repledge Call'!A:A,BRANCH!A:A,'Repledge Call'!D:D)</f>
        <v>13504</v>
      </c>
      <c r="G1028" s="23">
        <f>SUMIF('Repledge Call'!A:A,BRANCH!A:A,'Repledge Call'!G:G)</f>
        <v>2</v>
      </c>
      <c r="H1028" s="23">
        <f>SUMIF('Repledge Call'!A:A,BRANCH!A:A,'Repledge Call'!F:F)</f>
        <v>2</v>
      </c>
      <c r="I1028" s="52">
        <f>VLOOKUP(A:A,'Repledge Call'!A:E,5,0)</f>
        <v>0</v>
      </c>
      <c r="J1028" s="23">
        <f t="shared" si="48"/>
        <v>13502</v>
      </c>
      <c r="K1028" s="23" t="e">
        <f>SUMIF(#REF!,BRANCH!A:A,#REF!)</f>
        <v>#REF!</v>
      </c>
      <c r="L1028" s="23" t="e">
        <f>SUMIF(#REF!,BRANCH!A:A,#REF!)</f>
        <v>#REF!</v>
      </c>
      <c r="M1028" s="23" t="e">
        <f>SUMIF(#REF!,BRANCH!B:B,#REF!)</f>
        <v>#REF!</v>
      </c>
      <c r="N1028" s="52" t="e">
        <f>SUMIF(#REF!,BRANCH!A:A,#REF!)</f>
        <v>#REF!</v>
      </c>
      <c r="O1028" s="23" t="e">
        <f t="shared" si="49"/>
        <v>#REF!</v>
      </c>
      <c r="P1028" s="23">
        <f>SUMIF('Normal Call'!A:A,BRANCH!A:A,'Normal Call'!D:D)</f>
        <v>124689</v>
      </c>
      <c r="Q1028" s="23">
        <f>SUMIF('Normal Call'!A:A,BRANCH!A:A,'Normal Call'!G:G)</f>
        <v>44</v>
      </c>
      <c r="R1028" s="23">
        <f>SUMIF('Normal Call'!A:A,BRANCH!A:A,'Normal Call'!F:F)</f>
        <v>44</v>
      </c>
      <c r="S1028" s="52">
        <f>SUMIF('Normal Call'!B:B,BRANCH!B:B,'Normal Call'!E:E)</f>
        <v>0</v>
      </c>
      <c r="T1028" s="23">
        <f t="shared" si="50"/>
        <v>124645</v>
      </c>
    </row>
    <row r="1029" spans="1:20" x14ac:dyDescent="0.25">
      <c r="A1029" s="21">
        <v>1096</v>
      </c>
      <c r="B1029" s="33" t="s">
        <v>1573</v>
      </c>
      <c r="C1029" s="34" t="s">
        <v>196</v>
      </c>
      <c r="D1029" s="34" t="s">
        <v>120</v>
      </c>
      <c r="E1029" s="22" t="s">
        <v>16</v>
      </c>
      <c r="F1029" s="23">
        <f>SUMIF('Repledge Call'!A:A,BRANCH!A:A,'Repledge Call'!D:D)</f>
        <v>10247</v>
      </c>
      <c r="G1029" s="23">
        <f>SUMIF('Repledge Call'!A:A,BRANCH!A:A,'Repledge Call'!G:G)</f>
        <v>0</v>
      </c>
      <c r="H1029" s="23">
        <f>SUMIF('Repledge Call'!A:A,BRANCH!A:A,'Repledge Call'!F:F)</f>
        <v>0</v>
      </c>
      <c r="I1029" s="52">
        <f>VLOOKUP(A:A,'Repledge Call'!A:E,5,0)</f>
        <v>0</v>
      </c>
      <c r="J1029" s="23">
        <f t="shared" si="48"/>
        <v>10247</v>
      </c>
      <c r="K1029" s="23" t="e">
        <f>SUMIF(#REF!,BRANCH!A:A,#REF!)</f>
        <v>#REF!</v>
      </c>
      <c r="L1029" s="23" t="e">
        <f>SUMIF(#REF!,BRANCH!A:A,#REF!)</f>
        <v>#REF!</v>
      </c>
      <c r="M1029" s="23" t="e">
        <f>SUMIF(#REF!,BRANCH!B:B,#REF!)</f>
        <v>#REF!</v>
      </c>
      <c r="N1029" s="52" t="e">
        <f>SUMIF(#REF!,BRANCH!A:A,#REF!)</f>
        <v>#REF!</v>
      </c>
      <c r="O1029" s="23" t="e">
        <f t="shared" si="49"/>
        <v>#REF!</v>
      </c>
      <c r="P1029" s="23">
        <f>SUMIF('Normal Call'!A:A,BRANCH!A:A,'Normal Call'!D:D)</f>
        <v>104657</v>
      </c>
      <c r="Q1029" s="23">
        <f>SUMIF('Normal Call'!A:A,BRANCH!A:A,'Normal Call'!G:G)</f>
        <v>49</v>
      </c>
      <c r="R1029" s="23">
        <f>SUMIF('Normal Call'!A:A,BRANCH!A:A,'Normal Call'!F:F)</f>
        <v>49</v>
      </c>
      <c r="S1029" s="52">
        <f>SUMIF('Normal Call'!B:B,BRANCH!B:B,'Normal Call'!E:E)</f>
        <v>0</v>
      </c>
      <c r="T1029" s="23">
        <f t="shared" si="50"/>
        <v>104608</v>
      </c>
    </row>
    <row r="1030" spans="1:20" x14ac:dyDescent="0.25">
      <c r="A1030" s="21">
        <v>1097</v>
      </c>
      <c r="B1030" s="33" t="s">
        <v>1574</v>
      </c>
      <c r="C1030" s="34" t="s">
        <v>382</v>
      </c>
      <c r="D1030" s="34" t="s">
        <v>199</v>
      </c>
      <c r="E1030" s="22" t="s">
        <v>18</v>
      </c>
      <c r="F1030" s="23">
        <f>SUMIF('Repledge Call'!A:A,BRANCH!A:A,'Repledge Call'!D:D)</f>
        <v>9004</v>
      </c>
      <c r="G1030" s="23">
        <f>SUMIF('Repledge Call'!A:A,BRANCH!A:A,'Repledge Call'!G:G)</f>
        <v>0</v>
      </c>
      <c r="H1030" s="23">
        <f>SUMIF('Repledge Call'!A:A,BRANCH!A:A,'Repledge Call'!F:F)</f>
        <v>0</v>
      </c>
      <c r="I1030" s="52">
        <f>VLOOKUP(A:A,'Repledge Call'!A:E,5,0)</f>
        <v>0</v>
      </c>
      <c r="J1030" s="23">
        <f t="shared" si="48"/>
        <v>9004</v>
      </c>
      <c r="K1030" s="23" t="e">
        <f>SUMIF(#REF!,BRANCH!A:A,#REF!)</f>
        <v>#REF!</v>
      </c>
      <c r="L1030" s="23" t="e">
        <f>SUMIF(#REF!,BRANCH!A:A,#REF!)</f>
        <v>#REF!</v>
      </c>
      <c r="M1030" s="23" t="e">
        <f>SUMIF(#REF!,BRANCH!B:B,#REF!)</f>
        <v>#REF!</v>
      </c>
      <c r="N1030" s="52" t="e">
        <f>SUMIF(#REF!,BRANCH!A:A,#REF!)</f>
        <v>#REF!</v>
      </c>
      <c r="O1030" s="23" t="e">
        <f t="shared" si="49"/>
        <v>#REF!</v>
      </c>
      <c r="P1030" s="23">
        <f>SUMIF('Normal Call'!A:A,BRANCH!A:A,'Normal Call'!D:D)</f>
        <v>77830</v>
      </c>
      <c r="Q1030" s="23">
        <f>SUMIF('Normal Call'!A:A,BRANCH!A:A,'Normal Call'!G:G)</f>
        <v>27</v>
      </c>
      <c r="R1030" s="23">
        <f>SUMIF('Normal Call'!A:A,BRANCH!A:A,'Normal Call'!F:F)</f>
        <v>27</v>
      </c>
      <c r="S1030" s="52">
        <f>SUMIF('Normal Call'!B:B,BRANCH!B:B,'Normal Call'!E:E)</f>
        <v>0</v>
      </c>
      <c r="T1030" s="23">
        <f t="shared" si="50"/>
        <v>77803</v>
      </c>
    </row>
    <row r="1031" spans="1:20" x14ac:dyDescent="0.25">
      <c r="A1031" s="21">
        <v>1098</v>
      </c>
      <c r="B1031" s="33" t="s">
        <v>1575</v>
      </c>
      <c r="C1031" s="34" t="s">
        <v>134</v>
      </c>
      <c r="D1031" s="34" t="s">
        <v>135</v>
      </c>
      <c r="E1031" s="22" t="s">
        <v>19</v>
      </c>
      <c r="F1031" s="23">
        <f>SUMIF('Repledge Call'!A:A,BRANCH!A:A,'Repledge Call'!D:D)</f>
        <v>23871</v>
      </c>
      <c r="G1031" s="23">
        <f>SUMIF('Repledge Call'!A:A,BRANCH!A:A,'Repledge Call'!G:G)</f>
        <v>2</v>
      </c>
      <c r="H1031" s="23">
        <f>SUMIF('Repledge Call'!A:A,BRANCH!A:A,'Repledge Call'!F:F)</f>
        <v>0</v>
      </c>
      <c r="I1031" s="52">
        <f>VLOOKUP(A:A,'Repledge Call'!A:E,5,0)</f>
        <v>2</v>
      </c>
      <c r="J1031" s="23">
        <f t="shared" si="48"/>
        <v>23871</v>
      </c>
      <c r="K1031" s="23" t="e">
        <f>SUMIF(#REF!,BRANCH!A:A,#REF!)</f>
        <v>#REF!</v>
      </c>
      <c r="L1031" s="23" t="e">
        <f>SUMIF(#REF!,BRANCH!A:A,#REF!)</f>
        <v>#REF!</v>
      </c>
      <c r="M1031" s="23" t="e">
        <f>SUMIF(#REF!,BRANCH!B:B,#REF!)</f>
        <v>#REF!</v>
      </c>
      <c r="N1031" s="52" t="e">
        <f>SUMIF(#REF!,BRANCH!A:A,#REF!)</f>
        <v>#REF!</v>
      </c>
      <c r="O1031" s="23" t="e">
        <f t="shared" si="49"/>
        <v>#REF!</v>
      </c>
      <c r="P1031" s="23">
        <f>SUMIF('Normal Call'!A:A,BRANCH!A:A,'Normal Call'!D:D)</f>
        <v>217678</v>
      </c>
      <c r="Q1031" s="23">
        <f>SUMIF('Normal Call'!A:A,BRANCH!A:A,'Normal Call'!G:G)</f>
        <v>134</v>
      </c>
      <c r="R1031" s="23">
        <f>SUMIF('Normal Call'!A:A,BRANCH!A:A,'Normal Call'!F:F)</f>
        <v>108</v>
      </c>
      <c r="S1031" s="52">
        <f>SUMIF('Normal Call'!B:B,BRANCH!B:B,'Normal Call'!E:E)</f>
        <v>26</v>
      </c>
      <c r="T1031" s="23">
        <f t="shared" si="50"/>
        <v>217570</v>
      </c>
    </row>
    <row r="1032" spans="1:20" x14ac:dyDescent="0.25">
      <c r="A1032" s="21">
        <v>1099</v>
      </c>
      <c r="B1032" s="33" t="s">
        <v>1576</v>
      </c>
      <c r="C1032" s="34" t="s">
        <v>279</v>
      </c>
      <c r="D1032" s="34" t="s">
        <v>280</v>
      </c>
      <c r="E1032" s="22" t="s">
        <v>16</v>
      </c>
      <c r="F1032" s="23">
        <f>SUMIF('Repledge Call'!A:A,BRANCH!A:A,'Repledge Call'!D:D)</f>
        <v>17116</v>
      </c>
      <c r="G1032" s="23">
        <f>SUMIF('Repledge Call'!A:A,BRANCH!A:A,'Repledge Call'!G:G)</f>
        <v>0</v>
      </c>
      <c r="H1032" s="23">
        <f>SUMIF('Repledge Call'!A:A,BRANCH!A:A,'Repledge Call'!F:F)</f>
        <v>0</v>
      </c>
      <c r="I1032" s="52">
        <f>VLOOKUP(A:A,'Repledge Call'!A:E,5,0)</f>
        <v>0</v>
      </c>
      <c r="J1032" s="23">
        <f t="shared" si="48"/>
        <v>17116</v>
      </c>
      <c r="K1032" s="23" t="e">
        <f>SUMIF(#REF!,BRANCH!A:A,#REF!)</f>
        <v>#REF!</v>
      </c>
      <c r="L1032" s="23" t="e">
        <f>SUMIF(#REF!,BRANCH!A:A,#REF!)</f>
        <v>#REF!</v>
      </c>
      <c r="M1032" s="23" t="e">
        <f>SUMIF(#REF!,BRANCH!B:B,#REF!)</f>
        <v>#REF!</v>
      </c>
      <c r="N1032" s="52" t="e">
        <f>SUMIF(#REF!,BRANCH!A:A,#REF!)</f>
        <v>#REF!</v>
      </c>
      <c r="O1032" s="23" t="e">
        <f t="shared" si="49"/>
        <v>#REF!</v>
      </c>
      <c r="P1032" s="23">
        <f>SUMIF('Normal Call'!A:A,BRANCH!A:A,'Normal Call'!D:D)</f>
        <v>195640</v>
      </c>
      <c r="Q1032" s="23">
        <f>SUMIF('Normal Call'!A:A,BRANCH!A:A,'Normal Call'!G:G)</f>
        <v>96</v>
      </c>
      <c r="R1032" s="23">
        <f>SUMIF('Normal Call'!A:A,BRANCH!A:A,'Normal Call'!F:F)</f>
        <v>96</v>
      </c>
      <c r="S1032" s="52">
        <f>SUMIF('Normal Call'!B:B,BRANCH!B:B,'Normal Call'!E:E)</f>
        <v>0</v>
      </c>
      <c r="T1032" s="23">
        <f t="shared" si="50"/>
        <v>195544</v>
      </c>
    </row>
    <row r="1033" spans="1:20" x14ac:dyDescent="0.25">
      <c r="A1033" s="21">
        <v>1100</v>
      </c>
      <c r="B1033" s="33" t="s">
        <v>1577</v>
      </c>
      <c r="C1033" s="34" t="s">
        <v>151</v>
      </c>
      <c r="D1033" s="34" t="s">
        <v>152</v>
      </c>
      <c r="E1033" s="22" t="s">
        <v>16</v>
      </c>
      <c r="F1033" s="23">
        <f>SUMIF('Repledge Call'!A:A,BRANCH!A:A,'Repledge Call'!D:D)</f>
        <v>18910</v>
      </c>
      <c r="G1033" s="23">
        <f>SUMIF('Repledge Call'!A:A,BRANCH!A:A,'Repledge Call'!G:G)</f>
        <v>0</v>
      </c>
      <c r="H1033" s="23">
        <f>SUMIF('Repledge Call'!A:A,BRANCH!A:A,'Repledge Call'!F:F)</f>
        <v>0</v>
      </c>
      <c r="I1033" s="52">
        <f>VLOOKUP(A:A,'Repledge Call'!A:E,5,0)</f>
        <v>0</v>
      </c>
      <c r="J1033" s="23">
        <f t="shared" si="48"/>
        <v>18910</v>
      </c>
      <c r="K1033" s="23" t="e">
        <f>SUMIF(#REF!,BRANCH!A:A,#REF!)</f>
        <v>#REF!</v>
      </c>
      <c r="L1033" s="23" t="e">
        <f>SUMIF(#REF!,BRANCH!A:A,#REF!)</f>
        <v>#REF!</v>
      </c>
      <c r="M1033" s="23" t="e">
        <f>SUMIF(#REF!,BRANCH!B:B,#REF!)</f>
        <v>#REF!</v>
      </c>
      <c r="N1033" s="52" t="e">
        <f>SUMIF(#REF!,BRANCH!A:A,#REF!)</f>
        <v>#REF!</v>
      </c>
      <c r="O1033" s="23" t="e">
        <f t="shared" si="49"/>
        <v>#REF!</v>
      </c>
      <c r="P1033" s="23">
        <f>SUMIF('Normal Call'!A:A,BRANCH!A:A,'Normal Call'!D:D)</f>
        <v>201819</v>
      </c>
      <c r="Q1033" s="23">
        <f>SUMIF('Normal Call'!A:A,BRANCH!A:A,'Normal Call'!G:G)</f>
        <v>89</v>
      </c>
      <c r="R1033" s="23">
        <f>SUMIF('Normal Call'!A:A,BRANCH!A:A,'Normal Call'!F:F)</f>
        <v>89</v>
      </c>
      <c r="S1033" s="52">
        <f>SUMIF('Normal Call'!B:B,BRANCH!B:B,'Normal Call'!E:E)</f>
        <v>0</v>
      </c>
      <c r="T1033" s="23">
        <f t="shared" si="50"/>
        <v>201730</v>
      </c>
    </row>
    <row r="1034" spans="1:20" x14ac:dyDescent="0.25">
      <c r="A1034" s="21">
        <v>1101</v>
      </c>
      <c r="B1034" s="33" t="s">
        <v>1578</v>
      </c>
      <c r="C1034" s="34" t="s">
        <v>124</v>
      </c>
      <c r="D1034" s="34" t="s">
        <v>120</v>
      </c>
      <c r="E1034" s="22" t="s">
        <v>16</v>
      </c>
      <c r="F1034" s="23">
        <f>SUMIF('Repledge Call'!A:A,BRANCH!A:A,'Repledge Call'!D:D)</f>
        <v>14154</v>
      </c>
      <c r="G1034" s="23">
        <f>SUMIF('Repledge Call'!A:A,BRANCH!A:A,'Repledge Call'!G:G)</f>
        <v>0</v>
      </c>
      <c r="H1034" s="23">
        <f>SUMIF('Repledge Call'!A:A,BRANCH!A:A,'Repledge Call'!F:F)</f>
        <v>0</v>
      </c>
      <c r="I1034" s="52">
        <f>VLOOKUP(A:A,'Repledge Call'!A:E,5,0)</f>
        <v>0</v>
      </c>
      <c r="J1034" s="23">
        <f t="shared" si="48"/>
        <v>14154</v>
      </c>
      <c r="K1034" s="23" t="e">
        <f>SUMIF(#REF!,BRANCH!A:A,#REF!)</f>
        <v>#REF!</v>
      </c>
      <c r="L1034" s="23" t="e">
        <f>SUMIF(#REF!,BRANCH!A:A,#REF!)</f>
        <v>#REF!</v>
      </c>
      <c r="M1034" s="23" t="e">
        <f>SUMIF(#REF!,BRANCH!B:B,#REF!)</f>
        <v>#REF!</v>
      </c>
      <c r="N1034" s="52" t="e">
        <f>SUMIF(#REF!,BRANCH!A:A,#REF!)</f>
        <v>#REF!</v>
      </c>
      <c r="O1034" s="23" t="e">
        <f t="shared" si="49"/>
        <v>#REF!</v>
      </c>
      <c r="P1034" s="23">
        <f>SUMIF('Normal Call'!A:A,BRANCH!A:A,'Normal Call'!D:D)</f>
        <v>175707</v>
      </c>
      <c r="Q1034" s="23">
        <f>SUMIF('Normal Call'!A:A,BRANCH!A:A,'Normal Call'!G:G)</f>
        <v>100</v>
      </c>
      <c r="R1034" s="23">
        <f>SUMIF('Normal Call'!A:A,BRANCH!A:A,'Normal Call'!F:F)</f>
        <v>77</v>
      </c>
      <c r="S1034" s="52">
        <f>SUMIF('Normal Call'!B:B,BRANCH!B:B,'Normal Call'!E:E)</f>
        <v>23</v>
      </c>
      <c r="T1034" s="23">
        <f t="shared" si="50"/>
        <v>175630</v>
      </c>
    </row>
    <row r="1035" spans="1:20" x14ac:dyDescent="0.25">
      <c r="A1035" s="21">
        <v>1102</v>
      </c>
      <c r="B1035" s="33" t="s">
        <v>1579</v>
      </c>
      <c r="C1035" s="34" t="s">
        <v>299</v>
      </c>
      <c r="D1035" s="34" t="s">
        <v>300</v>
      </c>
      <c r="E1035" s="22" t="s">
        <v>13</v>
      </c>
      <c r="F1035" s="23">
        <f>SUMIF('Repledge Call'!A:A,BRANCH!A:A,'Repledge Call'!D:D)</f>
        <v>5643</v>
      </c>
      <c r="G1035" s="23">
        <f>SUMIF('Repledge Call'!A:A,BRANCH!A:A,'Repledge Call'!G:G)</f>
        <v>0</v>
      </c>
      <c r="H1035" s="23">
        <f>SUMIF('Repledge Call'!A:A,BRANCH!A:A,'Repledge Call'!F:F)</f>
        <v>0</v>
      </c>
      <c r="I1035" s="52">
        <f>VLOOKUP(A:A,'Repledge Call'!A:E,5,0)</f>
        <v>0</v>
      </c>
      <c r="J1035" s="23">
        <f t="shared" si="48"/>
        <v>5643</v>
      </c>
      <c r="K1035" s="23" t="e">
        <f>SUMIF(#REF!,BRANCH!A:A,#REF!)</f>
        <v>#REF!</v>
      </c>
      <c r="L1035" s="23" t="e">
        <f>SUMIF(#REF!,BRANCH!A:A,#REF!)</f>
        <v>#REF!</v>
      </c>
      <c r="M1035" s="23" t="e">
        <f>SUMIF(#REF!,BRANCH!B:B,#REF!)</f>
        <v>#REF!</v>
      </c>
      <c r="N1035" s="52" t="e">
        <f>SUMIF(#REF!,BRANCH!A:A,#REF!)</f>
        <v>#REF!</v>
      </c>
      <c r="O1035" s="23" t="e">
        <f t="shared" si="49"/>
        <v>#REF!</v>
      </c>
      <c r="P1035" s="23">
        <f>SUMIF('Normal Call'!A:A,BRANCH!A:A,'Normal Call'!D:D)</f>
        <v>54880</v>
      </c>
      <c r="Q1035" s="23">
        <f>SUMIF('Normal Call'!A:A,BRANCH!A:A,'Normal Call'!G:G)</f>
        <v>21</v>
      </c>
      <c r="R1035" s="23">
        <f>SUMIF('Normal Call'!A:A,BRANCH!A:A,'Normal Call'!F:F)</f>
        <v>21</v>
      </c>
      <c r="S1035" s="52">
        <f>SUMIF('Normal Call'!B:B,BRANCH!B:B,'Normal Call'!E:E)</f>
        <v>0</v>
      </c>
      <c r="T1035" s="23">
        <f t="shared" si="50"/>
        <v>54859</v>
      </c>
    </row>
    <row r="1036" spans="1:20" x14ac:dyDescent="0.25">
      <c r="A1036" s="21">
        <v>1103</v>
      </c>
      <c r="B1036" s="33" t="s">
        <v>1580</v>
      </c>
      <c r="C1036" s="34" t="s">
        <v>435</v>
      </c>
      <c r="D1036" s="34" t="s">
        <v>254</v>
      </c>
      <c r="E1036" s="22" t="s">
        <v>14</v>
      </c>
      <c r="F1036" s="23">
        <f>SUMIF('Repledge Call'!A:A,BRANCH!A:A,'Repledge Call'!D:D)</f>
        <v>10106</v>
      </c>
      <c r="G1036" s="23">
        <f>SUMIF('Repledge Call'!A:A,BRANCH!A:A,'Repledge Call'!G:G)</f>
        <v>0</v>
      </c>
      <c r="H1036" s="23">
        <f>SUMIF('Repledge Call'!A:A,BRANCH!A:A,'Repledge Call'!F:F)</f>
        <v>0</v>
      </c>
      <c r="I1036" s="52">
        <f>VLOOKUP(A:A,'Repledge Call'!A:E,5,0)</f>
        <v>0</v>
      </c>
      <c r="J1036" s="23">
        <f t="shared" si="48"/>
        <v>10106</v>
      </c>
      <c r="K1036" s="23" t="e">
        <f>SUMIF(#REF!,BRANCH!A:A,#REF!)</f>
        <v>#REF!</v>
      </c>
      <c r="L1036" s="23" t="e">
        <f>SUMIF(#REF!,BRANCH!A:A,#REF!)</f>
        <v>#REF!</v>
      </c>
      <c r="M1036" s="23" t="e">
        <f>SUMIF(#REF!,BRANCH!B:B,#REF!)</f>
        <v>#REF!</v>
      </c>
      <c r="N1036" s="52" t="e">
        <f>SUMIF(#REF!,BRANCH!A:A,#REF!)</f>
        <v>#REF!</v>
      </c>
      <c r="O1036" s="23" t="e">
        <f t="shared" si="49"/>
        <v>#REF!</v>
      </c>
      <c r="P1036" s="23">
        <f>SUMIF('Normal Call'!A:A,BRANCH!A:A,'Normal Call'!D:D)</f>
        <v>94134</v>
      </c>
      <c r="Q1036" s="23">
        <f>SUMIF('Normal Call'!A:A,BRANCH!A:A,'Normal Call'!G:G)</f>
        <v>26</v>
      </c>
      <c r="R1036" s="23">
        <f>SUMIF('Normal Call'!A:A,BRANCH!A:A,'Normal Call'!F:F)</f>
        <v>1</v>
      </c>
      <c r="S1036" s="52">
        <f>SUMIF('Normal Call'!B:B,BRANCH!B:B,'Normal Call'!E:E)</f>
        <v>25</v>
      </c>
      <c r="T1036" s="23">
        <f t="shared" si="50"/>
        <v>94133</v>
      </c>
    </row>
    <row r="1037" spans="1:20" x14ac:dyDescent="0.25">
      <c r="A1037" s="21">
        <v>1104</v>
      </c>
      <c r="B1037" s="33" t="s">
        <v>1581</v>
      </c>
      <c r="C1037" s="34" t="s">
        <v>318</v>
      </c>
      <c r="D1037" s="34" t="s">
        <v>201</v>
      </c>
      <c r="E1037" s="22" t="s">
        <v>18</v>
      </c>
      <c r="F1037" s="23">
        <f>SUMIF('Repledge Call'!A:A,BRANCH!A:A,'Repledge Call'!D:D)</f>
        <v>17049</v>
      </c>
      <c r="G1037" s="23">
        <f>SUMIF('Repledge Call'!A:A,BRANCH!A:A,'Repledge Call'!G:G)</f>
        <v>0</v>
      </c>
      <c r="H1037" s="23">
        <f>SUMIF('Repledge Call'!A:A,BRANCH!A:A,'Repledge Call'!F:F)</f>
        <v>0</v>
      </c>
      <c r="I1037" s="52">
        <f>VLOOKUP(A:A,'Repledge Call'!A:E,5,0)</f>
        <v>0</v>
      </c>
      <c r="J1037" s="23">
        <f t="shared" si="48"/>
        <v>17049</v>
      </c>
      <c r="K1037" s="23" t="e">
        <f>SUMIF(#REF!,BRANCH!A:A,#REF!)</f>
        <v>#REF!</v>
      </c>
      <c r="L1037" s="23" t="e">
        <f>SUMIF(#REF!,BRANCH!A:A,#REF!)</f>
        <v>#REF!</v>
      </c>
      <c r="M1037" s="23" t="e">
        <f>SUMIF(#REF!,BRANCH!B:B,#REF!)</f>
        <v>#REF!</v>
      </c>
      <c r="N1037" s="52" t="e">
        <f>SUMIF(#REF!,BRANCH!A:A,#REF!)</f>
        <v>#REF!</v>
      </c>
      <c r="O1037" s="23" t="e">
        <f t="shared" si="49"/>
        <v>#REF!</v>
      </c>
      <c r="P1037" s="23">
        <f>SUMIF('Normal Call'!A:A,BRANCH!A:A,'Normal Call'!D:D)</f>
        <v>156481</v>
      </c>
      <c r="Q1037" s="23">
        <f>SUMIF('Normal Call'!A:A,BRANCH!A:A,'Normal Call'!G:G)</f>
        <v>109</v>
      </c>
      <c r="R1037" s="23">
        <f>SUMIF('Normal Call'!A:A,BRANCH!A:A,'Normal Call'!F:F)</f>
        <v>43</v>
      </c>
      <c r="S1037" s="52">
        <f>SUMIF('Normal Call'!B:B,BRANCH!B:B,'Normal Call'!E:E)</f>
        <v>66</v>
      </c>
      <c r="T1037" s="23">
        <f t="shared" si="50"/>
        <v>156438</v>
      </c>
    </row>
    <row r="1038" spans="1:20" x14ac:dyDescent="0.25">
      <c r="A1038" s="21">
        <v>1105</v>
      </c>
      <c r="B1038" s="33" t="s">
        <v>1582</v>
      </c>
      <c r="C1038" s="34" t="s">
        <v>134</v>
      </c>
      <c r="D1038" s="34" t="s">
        <v>135</v>
      </c>
      <c r="E1038" s="22" t="s">
        <v>19</v>
      </c>
      <c r="F1038" s="23">
        <f>SUMIF('Repledge Call'!A:A,BRANCH!A:A,'Repledge Call'!D:D)</f>
        <v>41871</v>
      </c>
      <c r="G1038" s="23">
        <f>SUMIF('Repledge Call'!A:A,BRANCH!A:A,'Repledge Call'!G:G)</f>
        <v>0</v>
      </c>
      <c r="H1038" s="23">
        <f>SUMIF('Repledge Call'!A:A,BRANCH!A:A,'Repledge Call'!F:F)</f>
        <v>0</v>
      </c>
      <c r="I1038" s="52">
        <f>VLOOKUP(A:A,'Repledge Call'!A:E,5,0)</f>
        <v>0</v>
      </c>
      <c r="J1038" s="23">
        <f t="shared" si="48"/>
        <v>41871</v>
      </c>
      <c r="K1038" s="23" t="e">
        <f>SUMIF(#REF!,BRANCH!A:A,#REF!)</f>
        <v>#REF!</v>
      </c>
      <c r="L1038" s="23" t="e">
        <f>SUMIF(#REF!,BRANCH!A:A,#REF!)</f>
        <v>#REF!</v>
      </c>
      <c r="M1038" s="23" t="e">
        <f>SUMIF(#REF!,BRANCH!B:B,#REF!)</f>
        <v>#REF!</v>
      </c>
      <c r="N1038" s="52" t="e">
        <f>SUMIF(#REF!,BRANCH!A:A,#REF!)</f>
        <v>#REF!</v>
      </c>
      <c r="O1038" s="23" t="e">
        <f t="shared" si="49"/>
        <v>#REF!</v>
      </c>
      <c r="P1038" s="23">
        <f>SUMIF('Normal Call'!A:A,BRANCH!A:A,'Normal Call'!D:D)</f>
        <v>415022</v>
      </c>
      <c r="Q1038" s="23">
        <f>SUMIF('Normal Call'!A:A,BRANCH!A:A,'Normal Call'!G:G)</f>
        <v>172</v>
      </c>
      <c r="R1038" s="23">
        <f>SUMIF('Normal Call'!A:A,BRANCH!A:A,'Normal Call'!F:F)</f>
        <v>172</v>
      </c>
      <c r="S1038" s="52">
        <f>SUMIF('Normal Call'!B:B,BRANCH!B:B,'Normal Call'!E:E)</f>
        <v>0</v>
      </c>
      <c r="T1038" s="23">
        <f t="shared" si="50"/>
        <v>414850</v>
      </c>
    </row>
    <row r="1039" spans="1:20" x14ac:dyDescent="0.25">
      <c r="A1039" s="21">
        <v>1106</v>
      </c>
      <c r="B1039" s="33" t="s">
        <v>1583</v>
      </c>
      <c r="C1039" s="34" t="s">
        <v>74</v>
      </c>
      <c r="D1039" s="34" t="s">
        <v>169</v>
      </c>
      <c r="E1039" s="22" t="s">
        <v>18</v>
      </c>
      <c r="F1039" s="23">
        <f>SUMIF('Repledge Call'!A:A,BRANCH!A:A,'Repledge Call'!D:D)</f>
        <v>13168</v>
      </c>
      <c r="G1039" s="23">
        <f>SUMIF('Repledge Call'!A:A,BRANCH!A:A,'Repledge Call'!G:G)</f>
        <v>2</v>
      </c>
      <c r="H1039" s="23">
        <f>SUMIF('Repledge Call'!A:A,BRANCH!A:A,'Repledge Call'!F:F)</f>
        <v>2</v>
      </c>
      <c r="I1039" s="52">
        <f>VLOOKUP(A:A,'Repledge Call'!A:E,5,0)</f>
        <v>0</v>
      </c>
      <c r="J1039" s="23">
        <f t="shared" si="48"/>
        <v>13166</v>
      </c>
      <c r="K1039" s="23" t="e">
        <f>SUMIF(#REF!,BRANCH!A:A,#REF!)</f>
        <v>#REF!</v>
      </c>
      <c r="L1039" s="23" t="e">
        <f>SUMIF(#REF!,BRANCH!A:A,#REF!)</f>
        <v>#REF!</v>
      </c>
      <c r="M1039" s="23" t="e">
        <f>SUMIF(#REF!,BRANCH!B:B,#REF!)</f>
        <v>#REF!</v>
      </c>
      <c r="N1039" s="52" t="e">
        <f>SUMIF(#REF!,BRANCH!A:A,#REF!)</f>
        <v>#REF!</v>
      </c>
      <c r="O1039" s="23" t="e">
        <f t="shared" si="49"/>
        <v>#REF!</v>
      </c>
      <c r="P1039" s="23">
        <f>SUMIF('Normal Call'!A:A,BRANCH!A:A,'Normal Call'!D:D)</f>
        <v>135990</v>
      </c>
      <c r="Q1039" s="23">
        <f>SUMIF('Normal Call'!A:A,BRANCH!A:A,'Normal Call'!G:G)</f>
        <v>50</v>
      </c>
      <c r="R1039" s="23">
        <f>SUMIF('Normal Call'!A:A,BRANCH!A:A,'Normal Call'!F:F)</f>
        <v>1</v>
      </c>
      <c r="S1039" s="52">
        <f>SUMIF('Normal Call'!B:B,BRANCH!B:B,'Normal Call'!E:E)</f>
        <v>49</v>
      </c>
      <c r="T1039" s="23">
        <f t="shared" si="50"/>
        <v>135989</v>
      </c>
    </row>
    <row r="1040" spans="1:20" x14ac:dyDescent="0.25">
      <c r="A1040" s="21">
        <v>1107</v>
      </c>
      <c r="B1040" s="33" t="s">
        <v>1584</v>
      </c>
      <c r="C1040" s="34" t="s">
        <v>318</v>
      </c>
      <c r="D1040" s="34" t="s">
        <v>201</v>
      </c>
      <c r="E1040" s="22" t="s">
        <v>18</v>
      </c>
      <c r="F1040" s="23">
        <f>SUMIF('Repledge Call'!A:A,BRANCH!A:A,'Repledge Call'!D:D)</f>
        <v>20163</v>
      </c>
      <c r="G1040" s="23">
        <f>SUMIF('Repledge Call'!A:A,BRANCH!A:A,'Repledge Call'!G:G)</f>
        <v>2</v>
      </c>
      <c r="H1040" s="23">
        <f>SUMIF('Repledge Call'!A:A,BRANCH!A:A,'Repledge Call'!F:F)</f>
        <v>2</v>
      </c>
      <c r="I1040" s="52">
        <f>VLOOKUP(A:A,'Repledge Call'!A:E,5,0)</f>
        <v>0</v>
      </c>
      <c r="J1040" s="23">
        <f t="shared" si="48"/>
        <v>20161</v>
      </c>
      <c r="K1040" s="23" t="e">
        <f>SUMIF(#REF!,BRANCH!A:A,#REF!)</f>
        <v>#REF!</v>
      </c>
      <c r="L1040" s="23" t="e">
        <f>SUMIF(#REF!,BRANCH!A:A,#REF!)</f>
        <v>#REF!</v>
      </c>
      <c r="M1040" s="23" t="e">
        <f>SUMIF(#REF!,BRANCH!B:B,#REF!)</f>
        <v>#REF!</v>
      </c>
      <c r="N1040" s="52" t="e">
        <f>SUMIF(#REF!,BRANCH!A:A,#REF!)</f>
        <v>#REF!</v>
      </c>
      <c r="O1040" s="23" t="e">
        <f t="shared" si="49"/>
        <v>#REF!</v>
      </c>
      <c r="P1040" s="23">
        <f>SUMIF('Normal Call'!A:A,BRANCH!A:A,'Normal Call'!D:D)</f>
        <v>175705</v>
      </c>
      <c r="Q1040" s="23">
        <f>SUMIF('Normal Call'!A:A,BRANCH!A:A,'Normal Call'!G:G)</f>
        <v>93</v>
      </c>
      <c r="R1040" s="23">
        <f>SUMIF('Normal Call'!A:A,BRANCH!A:A,'Normal Call'!F:F)</f>
        <v>93</v>
      </c>
      <c r="S1040" s="52">
        <f>SUMIF('Normal Call'!B:B,BRANCH!B:B,'Normal Call'!E:E)</f>
        <v>0</v>
      </c>
      <c r="T1040" s="23">
        <f t="shared" si="50"/>
        <v>175612</v>
      </c>
    </row>
    <row r="1041" spans="1:20" x14ac:dyDescent="0.25">
      <c r="A1041" s="21">
        <v>1108</v>
      </c>
      <c r="B1041" s="33" t="s">
        <v>1585</v>
      </c>
      <c r="C1041" s="34" t="s">
        <v>318</v>
      </c>
      <c r="D1041" s="34" t="s">
        <v>201</v>
      </c>
      <c r="E1041" s="22" t="s">
        <v>18</v>
      </c>
      <c r="F1041" s="23">
        <f>SUMIF('Repledge Call'!A:A,BRANCH!A:A,'Repledge Call'!D:D)</f>
        <v>12520</v>
      </c>
      <c r="G1041" s="23">
        <f>SUMIF('Repledge Call'!A:A,BRANCH!A:A,'Repledge Call'!G:G)</f>
        <v>0</v>
      </c>
      <c r="H1041" s="23">
        <f>SUMIF('Repledge Call'!A:A,BRANCH!A:A,'Repledge Call'!F:F)</f>
        <v>0</v>
      </c>
      <c r="I1041" s="52">
        <f>VLOOKUP(A:A,'Repledge Call'!A:E,5,0)</f>
        <v>0</v>
      </c>
      <c r="J1041" s="23">
        <f t="shared" si="48"/>
        <v>12520</v>
      </c>
      <c r="K1041" s="23" t="e">
        <f>SUMIF(#REF!,BRANCH!A:A,#REF!)</f>
        <v>#REF!</v>
      </c>
      <c r="L1041" s="23" t="e">
        <f>SUMIF(#REF!,BRANCH!A:A,#REF!)</f>
        <v>#REF!</v>
      </c>
      <c r="M1041" s="23" t="e">
        <f>SUMIF(#REF!,BRANCH!B:B,#REF!)</f>
        <v>#REF!</v>
      </c>
      <c r="N1041" s="52" t="e">
        <f>SUMIF(#REF!,BRANCH!A:A,#REF!)</f>
        <v>#REF!</v>
      </c>
      <c r="O1041" s="23" t="e">
        <f t="shared" si="49"/>
        <v>#REF!</v>
      </c>
      <c r="P1041" s="23">
        <f>SUMIF('Normal Call'!A:A,BRANCH!A:A,'Normal Call'!D:D)</f>
        <v>113401</v>
      </c>
      <c r="Q1041" s="23">
        <f>SUMIF('Normal Call'!A:A,BRANCH!A:A,'Normal Call'!G:G)</f>
        <v>62</v>
      </c>
      <c r="R1041" s="23">
        <f>SUMIF('Normal Call'!A:A,BRANCH!A:A,'Normal Call'!F:F)</f>
        <v>1</v>
      </c>
      <c r="S1041" s="52">
        <f>SUMIF('Normal Call'!B:B,BRANCH!B:B,'Normal Call'!E:E)</f>
        <v>61</v>
      </c>
      <c r="T1041" s="23">
        <f t="shared" si="50"/>
        <v>113400</v>
      </c>
    </row>
    <row r="1042" spans="1:20" x14ac:dyDescent="0.25">
      <c r="A1042" s="21">
        <v>1109</v>
      </c>
      <c r="B1042" s="33" t="s">
        <v>1586</v>
      </c>
      <c r="C1042" s="34" t="s">
        <v>286</v>
      </c>
      <c r="D1042" s="34" t="s">
        <v>118</v>
      </c>
      <c r="E1042" s="22" t="s">
        <v>19</v>
      </c>
      <c r="F1042" s="23">
        <f>SUMIF('Repledge Call'!A:A,BRANCH!A:A,'Repledge Call'!D:D)</f>
        <v>11148</v>
      </c>
      <c r="G1042" s="23">
        <f>SUMIF('Repledge Call'!A:A,BRANCH!A:A,'Repledge Call'!G:G)</f>
        <v>0</v>
      </c>
      <c r="H1042" s="23">
        <f>SUMIF('Repledge Call'!A:A,BRANCH!A:A,'Repledge Call'!F:F)</f>
        <v>0</v>
      </c>
      <c r="I1042" s="52">
        <f>VLOOKUP(A:A,'Repledge Call'!A:E,5,0)</f>
        <v>0</v>
      </c>
      <c r="J1042" s="23">
        <f t="shared" si="48"/>
        <v>11148</v>
      </c>
      <c r="K1042" s="23" t="e">
        <f>SUMIF(#REF!,BRANCH!A:A,#REF!)</f>
        <v>#REF!</v>
      </c>
      <c r="L1042" s="23" t="e">
        <f>SUMIF(#REF!,BRANCH!A:A,#REF!)</f>
        <v>#REF!</v>
      </c>
      <c r="M1042" s="23" t="e">
        <f>SUMIF(#REF!,BRANCH!B:B,#REF!)</f>
        <v>#REF!</v>
      </c>
      <c r="N1042" s="52" t="e">
        <f>SUMIF(#REF!,BRANCH!A:A,#REF!)</f>
        <v>#REF!</v>
      </c>
      <c r="O1042" s="23" t="e">
        <f t="shared" si="49"/>
        <v>#REF!</v>
      </c>
      <c r="P1042" s="23">
        <f>SUMIF('Normal Call'!A:A,BRANCH!A:A,'Normal Call'!D:D)</f>
        <v>106857</v>
      </c>
      <c r="Q1042" s="23">
        <f>SUMIF('Normal Call'!A:A,BRANCH!A:A,'Normal Call'!G:G)</f>
        <v>36</v>
      </c>
      <c r="R1042" s="23">
        <f>SUMIF('Normal Call'!A:A,BRANCH!A:A,'Normal Call'!F:F)</f>
        <v>36</v>
      </c>
      <c r="S1042" s="52">
        <f>SUMIF('Normal Call'!B:B,BRANCH!B:B,'Normal Call'!E:E)</f>
        <v>0</v>
      </c>
      <c r="T1042" s="23">
        <f t="shared" si="50"/>
        <v>106821</v>
      </c>
    </row>
    <row r="1043" spans="1:20" x14ac:dyDescent="0.25">
      <c r="A1043" s="21">
        <v>1110</v>
      </c>
      <c r="B1043" s="33" t="s">
        <v>1587</v>
      </c>
      <c r="C1043" s="34" t="s">
        <v>161</v>
      </c>
      <c r="D1043" s="34" t="s">
        <v>135</v>
      </c>
      <c r="E1043" s="22" t="s">
        <v>19</v>
      </c>
      <c r="F1043" s="23">
        <f>SUMIF('Repledge Call'!A:A,BRANCH!A:A,'Repledge Call'!D:D)</f>
        <v>44610</v>
      </c>
      <c r="G1043" s="23">
        <f>SUMIF('Repledge Call'!A:A,BRANCH!A:A,'Repledge Call'!G:G)</f>
        <v>0</v>
      </c>
      <c r="H1043" s="23">
        <f>SUMIF('Repledge Call'!A:A,BRANCH!A:A,'Repledge Call'!F:F)</f>
        <v>0</v>
      </c>
      <c r="I1043" s="52">
        <f>VLOOKUP(A:A,'Repledge Call'!A:E,5,0)</f>
        <v>0</v>
      </c>
      <c r="J1043" s="23">
        <f t="shared" si="48"/>
        <v>44610</v>
      </c>
      <c r="K1043" s="23" t="e">
        <f>SUMIF(#REF!,BRANCH!A:A,#REF!)</f>
        <v>#REF!</v>
      </c>
      <c r="L1043" s="23" t="e">
        <f>SUMIF(#REF!,BRANCH!A:A,#REF!)</f>
        <v>#REF!</v>
      </c>
      <c r="M1043" s="23" t="e">
        <f>SUMIF(#REF!,BRANCH!B:B,#REF!)</f>
        <v>#REF!</v>
      </c>
      <c r="N1043" s="52" t="e">
        <f>SUMIF(#REF!,BRANCH!A:A,#REF!)</f>
        <v>#REF!</v>
      </c>
      <c r="O1043" s="23" t="e">
        <f t="shared" si="49"/>
        <v>#REF!</v>
      </c>
      <c r="P1043" s="23">
        <f>SUMIF('Normal Call'!A:A,BRANCH!A:A,'Normal Call'!D:D)</f>
        <v>436266</v>
      </c>
      <c r="Q1043" s="23">
        <f>SUMIF('Normal Call'!A:A,BRANCH!A:A,'Normal Call'!G:G)</f>
        <v>195</v>
      </c>
      <c r="R1043" s="23">
        <f>SUMIF('Normal Call'!A:A,BRANCH!A:A,'Normal Call'!F:F)</f>
        <v>195</v>
      </c>
      <c r="S1043" s="52">
        <f>SUMIF('Normal Call'!B:B,BRANCH!B:B,'Normal Call'!E:E)</f>
        <v>0</v>
      </c>
      <c r="T1043" s="23">
        <f t="shared" si="50"/>
        <v>436071</v>
      </c>
    </row>
    <row r="1044" spans="1:20" x14ac:dyDescent="0.25">
      <c r="A1044" s="21">
        <v>1111</v>
      </c>
      <c r="B1044" s="33" t="s">
        <v>1588</v>
      </c>
      <c r="C1044" s="34" t="s">
        <v>106</v>
      </c>
      <c r="D1044" s="34" t="s">
        <v>301</v>
      </c>
      <c r="E1044" s="22" t="s">
        <v>20</v>
      </c>
      <c r="F1044" s="23">
        <f>SUMIF('Repledge Call'!A:A,BRANCH!A:A,'Repledge Call'!D:D)</f>
        <v>20440</v>
      </c>
      <c r="G1044" s="23">
        <f>SUMIF('Repledge Call'!A:A,BRANCH!A:A,'Repledge Call'!G:G)</f>
        <v>0</v>
      </c>
      <c r="H1044" s="23">
        <f>SUMIF('Repledge Call'!A:A,BRANCH!A:A,'Repledge Call'!F:F)</f>
        <v>0</v>
      </c>
      <c r="I1044" s="52">
        <f>VLOOKUP(A:A,'Repledge Call'!A:E,5,0)</f>
        <v>0</v>
      </c>
      <c r="J1044" s="23">
        <f t="shared" si="48"/>
        <v>20440</v>
      </c>
      <c r="K1044" s="23" t="e">
        <f>SUMIF(#REF!,BRANCH!A:A,#REF!)</f>
        <v>#REF!</v>
      </c>
      <c r="L1044" s="23" t="e">
        <f>SUMIF(#REF!,BRANCH!A:A,#REF!)</f>
        <v>#REF!</v>
      </c>
      <c r="M1044" s="23" t="e">
        <f>SUMIF(#REF!,BRANCH!B:B,#REF!)</f>
        <v>#REF!</v>
      </c>
      <c r="N1044" s="52" t="e">
        <f>SUMIF(#REF!,BRANCH!A:A,#REF!)</f>
        <v>#REF!</v>
      </c>
      <c r="O1044" s="23" t="e">
        <f t="shared" si="49"/>
        <v>#REF!</v>
      </c>
      <c r="P1044" s="23">
        <f>SUMIF('Normal Call'!A:A,BRANCH!A:A,'Normal Call'!D:D)</f>
        <v>204429</v>
      </c>
      <c r="Q1044" s="23">
        <f>SUMIF('Normal Call'!A:A,BRANCH!A:A,'Normal Call'!G:G)</f>
        <v>84</v>
      </c>
      <c r="R1044" s="23">
        <f>SUMIF('Normal Call'!A:A,BRANCH!A:A,'Normal Call'!F:F)</f>
        <v>84</v>
      </c>
      <c r="S1044" s="52">
        <f>SUMIF('Normal Call'!B:B,BRANCH!B:B,'Normal Call'!E:E)</f>
        <v>0</v>
      </c>
      <c r="T1044" s="23">
        <f t="shared" si="50"/>
        <v>204345</v>
      </c>
    </row>
    <row r="1045" spans="1:20" x14ac:dyDescent="0.25">
      <c r="A1045" s="21">
        <v>1112</v>
      </c>
      <c r="B1045" s="33" t="s">
        <v>1589</v>
      </c>
      <c r="C1045" s="34" t="s">
        <v>541</v>
      </c>
      <c r="D1045" s="34" t="s">
        <v>193</v>
      </c>
      <c r="E1045" s="22" t="s">
        <v>20</v>
      </c>
      <c r="F1045" s="23">
        <f>SUMIF('Repledge Call'!A:A,BRANCH!A:A,'Repledge Call'!D:D)</f>
        <v>8516</v>
      </c>
      <c r="G1045" s="23">
        <f>SUMIF('Repledge Call'!A:A,BRANCH!A:A,'Repledge Call'!G:G)</f>
        <v>0</v>
      </c>
      <c r="H1045" s="23">
        <f>SUMIF('Repledge Call'!A:A,BRANCH!A:A,'Repledge Call'!F:F)</f>
        <v>0</v>
      </c>
      <c r="I1045" s="52">
        <f>VLOOKUP(A:A,'Repledge Call'!A:E,5,0)</f>
        <v>0</v>
      </c>
      <c r="J1045" s="23">
        <f t="shared" si="48"/>
        <v>8516</v>
      </c>
      <c r="K1045" s="23" t="e">
        <f>SUMIF(#REF!,BRANCH!A:A,#REF!)</f>
        <v>#REF!</v>
      </c>
      <c r="L1045" s="23" t="e">
        <f>SUMIF(#REF!,BRANCH!A:A,#REF!)</f>
        <v>#REF!</v>
      </c>
      <c r="M1045" s="23" t="e">
        <f>SUMIF(#REF!,BRANCH!B:B,#REF!)</f>
        <v>#REF!</v>
      </c>
      <c r="N1045" s="52" t="e">
        <f>SUMIF(#REF!,BRANCH!A:A,#REF!)</f>
        <v>#REF!</v>
      </c>
      <c r="O1045" s="23" t="e">
        <f t="shared" si="49"/>
        <v>#REF!</v>
      </c>
      <c r="P1045" s="23">
        <f>SUMIF('Normal Call'!A:A,BRANCH!A:A,'Normal Call'!D:D)</f>
        <v>86753</v>
      </c>
      <c r="Q1045" s="23">
        <f>SUMIF('Normal Call'!A:A,BRANCH!A:A,'Normal Call'!G:G)</f>
        <v>32</v>
      </c>
      <c r="R1045" s="23">
        <f>SUMIF('Normal Call'!A:A,BRANCH!A:A,'Normal Call'!F:F)</f>
        <v>31</v>
      </c>
      <c r="S1045" s="52">
        <f>SUMIF('Normal Call'!B:B,BRANCH!B:B,'Normal Call'!E:E)</f>
        <v>1</v>
      </c>
      <c r="T1045" s="23">
        <f t="shared" si="50"/>
        <v>86722</v>
      </c>
    </row>
    <row r="1046" spans="1:20" x14ac:dyDescent="0.25">
      <c r="A1046" s="21">
        <v>1113</v>
      </c>
      <c r="B1046" s="33" t="s">
        <v>1590</v>
      </c>
      <c r="C1046" s="34" t="s">
        <v>581</v>
      </c>
      <c r="D1046" s="34" t="s">
        <v>404</v>
      </c>
      <c r="E1046" s="22" t="s">
        <v>13</v>
      </c>
      <c r="F1046" s="23">
        <f>SUMIF('Repledge Call'!A:A,BRANCH!A:A,'Repledge Call'!D:D)</f>
        <v>8121</v>
      </c>
      <c r="G1046" s="23">
        <f>SUMIF('Repledge Call'!A:A,BRANCH!A:A,'Repledge Call'!G:G)</f>
        <v>0</v>
      </c>
      <c r="H1046" s="23">
        <f>SUMIF('Repledge Call'!A:A,BRANCH!A:A,'Repledge Call'!F:F)</f>
        <v>0</v>
      </c>
      <c r="I1046" s="52">
        <f>VLOOKUP(A:A,'Repledge Call'!A:E,5,0)</f>
        <v>0</v>
      </c>
      <c r="J1046" s="23">
        <f t="shared" si="48"/>
        <v>8121</v>
      </c>
      <c r="K1046" s="23" t="e">
        <f>SUMIF(#REF!,BRANCH!A:A,#REF!)</f>
        <v>#REF!</v>
      </c>
      <c r="L1046" s="23" t="e">
        <f>SUMIF(#REF!,BRANCH!A:A,#REF!)</f>
        <v>#REF!</v>
      </c>
      <c r="M1046" s="23" t="e">
        <f>SUMIF(#REF!,BRANCH!B:B,#REF!)</f>
        <v>#REF!</v>
      </c>
      <c r="N1046" s="52" t="e">
        <f>SUMIF(#REF!,BRANCH!A:A,#REF!)</f>
        <v>#REF!</v>
      </c>
      <c r="O1046" s="23" t="e">
        <f t="shared" si="49"/>
        <v>#REF!</v>
      </c>
      <c r="P1046" s="23">
        <f>SUMIF('Normal Call'!A:A,BRANCH!A:A,'Normal Call'!D:D)</f>
        <v>83585</v>
      </c>
      <c r="Q1046" s="23">
        <f>SUMIF('Normal Call'!A:A,BRANCH!A:A,'Normal Call'!G:G)</f>
        <v>29</v>
      </c>
      <c r="R1046" s="23">
        <f>SUMIF('Normal Call'!A:A,BRANCH!A:A,'Normal Call'!F:F)</f>
        <v>29</v>
      </c>
      <c r="S1046" s="52">
        <f>SUMIF('Normal Call'!B:B,BRANCH!B:B,'Normal Call'!E:E)</f>
        <v>0</v>
      </c>
      <c r="T1046" s="23">
        <f t="shared" si="50"/>
        <v>83556</v>
      </c>
    </row>
    <row r="1047" spans="1:20" x14ac:dyDescent="0.25">
      <c r="A1047" s="21">
        <v>1114</v>
      </c>
      <c r="B1047" s="33" t="s">
        <v>1591</v>
      </c>
      <c r="C1047" s="34" t="s">
        <v>227</v>
      </c>
      <c r="D1047" s="34" t="s">
        <v>110</v>
      </c>
      <c r="E1047" s="22" t="s">
        <v>17</v>
      </c>
      <c r="F1047" s="23">
        <f>SUMIF('Repledge Call'!A:A,BRANCH!A:A,'Repledge Call'!D:D)</f>
        <v>13195</v>
      </c>
      <c r="G1047" s="23">
        <f>SUMIF('Repledge Call'!A:A,BRANCH!A:A,'Repledge Call'!G:G)</f>
        <v>0</v>
      </c>
      <c r="H1047" s="23">
        <f>SUMIF('Repledge Call'!A:A,BRANCH!A:A,'Repledge Call'!F:F)</f>
        <v>0</v>
      </c>
      <c r="I1047" s="52">
        <f>VLOOKUP(A:A,'Repledge Call'!A:E,5,0)</f>
        <v>0</v>
      </c>
      <c r="J1047" s="23">
        <f t="shared" si="48"/>
        <v>13195</v>
      </c>
      <c r="K1047" s="23" t="e">
        <f>SUMIF(#REF!,BRANCH!A:A,#REF!)</f>
        <v>#REF!</v>
      </c>
      <c r="L1047" s="23" t="e">
        <f>SUMIF(#REF!,BRANCH!A:A,#REF!)</f>
        <v>#REF!</v>
      </c>
      <c r="M1047" s="23" t="e">
        <f>SUMIF(#REF!,BRANCH!B:B,#REF!)</f>
        <v>#REF!</v>
      </c>
      <c r="N1047" s="52" t="e">
        <f>SUMIF(#REF!,BRANCH!A:A,#REF!)</f>
        <v>#REF!</v>
      </c>
      <c r="O1047" s="23" t="e">
        <f t="shared" si="49"/>
        <v>#REF!</v>
      </c>
      <c r="P1047" s="23">
        <f>SUMIF('Normal Call'!A:A,BRANCH!A:A,'Normal Call'!D:D)</f>
        <v>131839</v>
      </c>
      <c r="Q1047" s="23">
        <f>SUMIF('Normal Call'!A:A,BRANCH!A:A,'Normal Call'!G:G)</f>
        <v>58</v>
      </c>
      <c r="R1047" s="23">
        <f>SUMIF('Normal Call'!A:A,BRANCH!A:A,'Normal Call'!F:F)</f>
        <v>58</v>
      </c>
      <c r="S1047" s="52">
        <f>SUMIF('Normal Call'!B:B,BRANCH!B:B,'Normal Call'!E:E)</f>
        <v>0</v>
      </c>
      <c r="T1047" s="23">
        <f t="shared" si="50"/>
        <v>131781</v>
      </c>
    </row>
    <row r="1048" spans="1:20" x14ac:dyDescent="0.25">
      <c r="A1048" s="21">
        <v>1115</v>
      </c>
      <c r="B1048" s="33" t="s">
        <v>1592</v>
      </c>
      <c r="C1048" s="34" t="s">
        <v>524</v>
      </c>
      <c r="D1048" s="34" t="s">
        <v>193</v>
      </c>
      <c r="E1048" s="22" t="s">
        <v>20</v>
      </c>
      <c r="F1048" s="23">
        <f>SUMIF('Repledge Call'!A:A,BRANCH!A:A,'Repledge Call'!D:D)</f>
        <v>14826</v>
      </c>
      <c r="G1048" s="23">
        <f>SUMIF('Repledge Call'!A:A,BRANCH!A:A,'Repledge Call'!G:G)</f>
        <v>0</v>
      </c>
      <c r="H1048" s="23">
        <f>SUMIF('Repledge Call'!A:A,BRANCH!A:A,'Repledge Call'!F:F)</f>
        <v>0</v>
      </c>
      <c r="I1048" s="52">
        <f>VLOOKUP(A:A,'Repledge Call'!A:E,5,0)</f>
        <v>0</v>
      </c>
      <c r="J1048" s="23">
        <f t="shared" si="48"/>
        <v>14826</v>
      </c>
      <c r="K1048" s="23" t="e">
        <f>SUMIF(#REF!,BRANCH!A:A,#REF!)</f>
        <v>#REF!</v>
      </c>
      <c r="L1048" s="23" t="e">
        <f>SUMIF(#REF!,BRANCH!A:A,#REF!)</f>
        <v>#REF!</v>
      </c>
      <c r="M1048" s="23" t="e">
        <f>SUMIF(#REF!,BRANCH!B:B,#REF!)</f>
        <v>#REF!</v>
      </c>
      <c r="N1048" s="52" t="e">
        <f>SUMIF(#REF!,BRANCH!A:A,#REF!)</f>
        <v>#REF!</v>
      </c>
      <c r="O1048" s="23" t="e">
        <f t="shared" si="49"/>
        <v>#REF!</v>
      </c>
      <c r="P1048" s="23">
        <f>SUMIF('Normal Call'!A:A,BRANCH!A:A,'Normal Call'!D:D)</f>
        <v>141493</v>
      </c>
      <c r="Q1048" s="23">
        <f>SUMIF('Normal Call'!A:A,BRANCH!A:A,'Normal Call'!G:G)</f>
        <v>64</v>
      </c>
      <c r="R1048" s="23">
        <f>SUMIF('Normal Call'!A:A,BRANCH!A:A,'Normal Call'!F:F)</f>
        <v>3</v>
      </c>
      <c r="S1048" s="52">
        <f>SUMIF('Normal Call'!B:B,BRANCH!B:B,'Normal Call'!E:E)</f>
        <v>61</v>
      </c>
      <c r="T1048" s="23">
        <f t="shared" si="50"/>
        <v>141490</v>
      </c>
    </row>
    <row r="1049" spans="1:20" x14ac:dyDescent="0.25">
      <c r="A1049" s="21">
        <v>1116</v>
      </c>
      <c r="B1049" s="33" t="s">
        <v>1593</v>
      </c>
      <c r="C1049" s="34" t="s">
        <v>355</v>
      </c>
      <c r="D1049" s="34" t="s">
        <v>118</v>
      </c>
      <c r="E1049" s="22" t="s">
        <v>19</v>
      </c>
      <c r="F1049" s="23">
        <f>SUMIF('Repledge Call'!A:A,BRANCH!A:A,'Repledge Call'!D:D)</f>
        <v>18575</v>
      </c>
      <c r="G1049" s="23">
        <f>SUMIF('Repledge Call'!A:A,BRANCH!A:A,'Repledge Call'!G:G)</f>
        <v>3</v>
      </c>
      <c r="H1049" s="23">
        <f>SUMIF('Repledge Call'!A:A,BRANCH!A:A,'Repledge Call'!F:F)</f>
        <v>0</v>
      </c>
      <c r="I1049" s="52">
        <f>VLOOKUP(A:A,'Repledge Call'!A:E,5,0)</f>
        <v>3</v>
      </c>
      <c r="J1049" s="23">
        <f t="shared" si="48"/>
        <v>18575</v>
      </c>
      <c r="K1049" s="23" t="e">
        <f>SUMIF(#REF!,BRANCH!A:A,#REF!)</f>
        <v>#REF!</v>
      </c>
      <c r="L1049" s="23" t="e">
        <f>SUMIF(#REF!,BRANCH!A:A,#REF!)</f>
        <v>#REF!</v>
      </c>
      <c r="M1049" s="23" t="e">
        <f>SUMIF(#REF!,BRANCH!B:B,#REF!)</f>
        <v>#REF!</v>
      </c>
      <c r="N1049" s="52" t="e">
        <f>SUMIF(#REF!,BRANCH!A:A,#REF!)</f>
        <v>#REF!</v>
      </c>
      <c r="O1049" s="23" t="e">
        <f t="shared" si="49"/>
        <v>#REF!</v>
      </c>
      <c r="P1049" s="23">
        <f>SUMIF('Normal Call'!A:A,BRANCH!A:A,'Normal Call'!D:D)</f>
        <v>153995</v>
      </c>
      <c r="Q1049" s="23">
        <f>SUMIF('Normal Call'!A:A,BRANCH!A:A,'Normal Call'!G:G)</f>
        <v>82</v>
      </c>
      <c r="R1049" s="23">
        <f>SUMIF('Normal Call'!A:A,BRANCH!A:A,'Normal Call'!F:F)</f>
        <v>2</v>
      </c>
      <c r="S1049" s="52">
        <f>SUMIF('Normal Call'!B:B,BRANCH!B:B,'Normal Call'!E:E)</f>
        <v>80</v>
      </c>
      <c r="T1049" s="23">
        <f t="shared" si="50"/>
        <v>153993</v>
      </c>
    </row>
    <row r="1050" spans="1:20" x14ac:dyDescent="0.25">
      <c r="A1050" s="21">
        <v>1117</v>
      </c>
      <c r="B1050" s="33" t="s">
        <v>1594</v>
      </c>
      <c r="C1050" s="34" t="s">
        <v>207</v>
      </c>
      <c r="D1050" s="34" t="s">
        <v>201</v>
      </c>
      <c r="E1050" s="22" t="s">
        <v>18</v>
      </c>
      <c r="F1050" s="23">
        <f>SUMIF('Repledge Call'!A:A,BRANCH!A:A,'Repledge Call'!D:D)</f>
        <v>15034</v>
      </c>
      <c r="G1050" s="23">
        <f>SUMIF('Repledge Call'!A:A,BRANCH!A:A,'Repledge Call'!G:G)</f>
        <v>0</v>
      </c>
      <c r="H1050" s="23">
        <f>SUMIF('Repledge Call'!A:A,BRANCH!A:A,'Repledge Call'!F:F)</f>
        <v>0</v>
      </c>
      <c r="I1050" s="52">
        <f>VLOOKUP(A:A,'Repledge Call'!A:E,5,0)</f>
        <v>0</v>
      </c>
      <c r="J1050" s="23">
        <f t="shared" si="48"/>
        <v>15034</v>
      </c>
      <c r="K1050" s="23" t="e">
        <f>SUMIF(#REF!,BRANCH!A:A,#REF!)</f>
        <v>#REF!</v>
      </c>
      <c r="L1050" s="23" t="e">
        <f>SUMIF(#REF!,BRANCH!A:A,#REF!)</f>
        <v>#REF!</v>
      </c>
      <c r="M1050" s="23" t="e">
        <f>SUMIF(#REF!,BRANCH!B:B,#REF!)</f>
        <v>#REF!</v>
      </c>
      <c r="N1050" s="52" t="e">
        <f>SUMIF(#REF!,BRANCH!A:A,#REF!)</f>
        <v>#REF!</v>
      </c>
      <c r="O1050" s="23" t="e">
        <f t="shared" si="49"/>
        <v>#REF!</v>
      </c>
      <c r="P1050" s="23">
        <f>SUMIF('Normal Call'!A:A,BRANCH!A:A,'Normal Call'!D:D)</f>
        <v>142090</v>
      </c>
      <c r="Q1050" s="23">
        <f>SUMIF('Normal Call'!A:A,BRANCH!A:A,'Normal Call'!G:G)</f>
        <v>74</v>
      </c>
      <c r="R1050" s="23">
        <f>SUMIF('Normal Call'!A:A,BRANCH!A:A,'Normal Call'!F:F)</f>
        <v>74</v>
      </c>
      <c r="S1050" s="52">
        <f>SUMIF('Normal Call'!B:B,BRANCH!B:B,'Normal Call'!E:E)</f>
        <v>0</v>
      </c>
      <c r="T1050" s="23">
        <f t="shared" si="50"/>
        <v>142016</v>
      </c>
    </row>
    <row r="1051" spans="1:20" x14ac:dyDescent="0.25">
      <c r="A1051" s="21">
        <v>1118</v>
      </c>
      <c r="B1051" s="33" t="s">
        <v>1595</v>
      </c>
      <c r="C1051" s="34" t="s">
        <v>547</v>
      </c>
      <c r="D1051" s="34" t="s">
        <v>215</v>
      </c>
      <c r="E1051" s="22" t="s">
        <v>15</v>
      </c>
      <c r="F1051" s="23">
        <f>SUMIF('Repledge Call'!A:A,BRANCH!A:A,'Repledge Call'!D:D)</f>
        <v>8517</v>
      </c>
      <c r="G1051" s="23">
        <f>SUMIF('Repledge Call'!A:A,BRANCH!A:A,'Repledge Call'!G:G)</f>
        <v>0</v>
      </c>
      <c r="H1051" s="23">
        <f>SUMIF('Repledge Call'!A:A,BRANCH!A:A,'Repledge Call'!F:F)</f>
        <v>0</v>
      </c>
      <c r="I1051" s="52">
        <f>VLOOKUP(A:A,'Repledge Call'!A:E,5,0)</f>
        <v>0</v>
      </c>
      <c r="J1051" s="23">
        <f t="shared" si="48"/>
        <v>8517</v>
      </c>
      <c r="K1051" s="23" t="e">
        <f>SUMIF(#REF!,BRANCH!A:A,#REF!)</f>
        <v>#REF!</v>
      </c>
      <c r="L1051" s="23" t="e">
        <f>SUMIF(#REF!,BRANCH!A:A,#REF!)</f>
        <v>#REF!</v>
      </c>
      <c r="M1051" s="23" t="e">
        <f>SUMIF(#REF!,BRANCH!B:B,#REF!)</f>
        <v>#REF!</v>
      </c>
      <c r="N1051" s="52" t="e">
        <f>SUMIF(#REF!,BRANCH!A:A,#REF!)</f>
        <v>#REF!</v>
      </c>
      <c r="O1051" s="23" t="e">
        <f t="shared" si="49"/>
        <v>#REF!</v>
      </c>
      <c r="P1051" s="23">
        <f>SUMIF('Normal Call'!A:A,BRANCH!A:A,'Normal Call'!D:D)</f>
        <v>79442</v>
      </c>
      <c r="Q1051" s="23">
        <f>SUMIF('Normal Call'!A:A,BRANCH!A:A,'Normal Call'!G:G)</f>
        <v>30</v>
      </c>
      <c r="R1051" s="23">
        <f>SUMIF('Normal Call'!A:A,BRANCH!A:A,'Normal Call'!F:F)</f>
        <v>0</v>
      </c>
      <c r="S1051" s="52">
        <f>SUMIF('Normal Call'!B:B,BRANCH!B:B,'Normal Call'!E:E)</f>
        <v>30</v>
      </c>
      <c r="T1051" s="23">
        <f t="shared" si="50"/>
        <v>79442</v>
      </c>
    </row>
    <row r="1052" spans="1:20" x14ac:dyDescent="0.25">
      <c r="A1052" s="21">
        <v>1119</v>
      </c>
      <c r="B1052" s="33" t="s">
        <v>1596</v>
      </c>
      <c r="C1052" s="34" t="s">
        <v>279</v>
      </c>
      <c r="D1052" s="34" t="s">
        <v>280</v>
      </c>
      <c r="E1052" s="22" t="s">
        <v>16</v>
      </c>
      <c r="F1052" s="23">
        <f>SUMIF('Repledge Call'!A:A,BRANCH!A:A,'Repledge Call'!D:D)</f>
        <v>12305</v>
      </c>
      <c r="G1052" s="23">
        <f>SUMIF('Repledge Call'!A:A,BRANCH!A:A,'Repledge Call'!G:G)</f>
        <v>0</v>
      </c>
      <c r="H1052" s="23">
        <f>SUMIF('Repledge Call'!A:A,BRANCH!A:A,'Repledge Call'!F:F)</f>
        <v>0</v>
      </c>
      <c r="I1052" s="52">
        <f>VLOOKUP(A:A,'Repledge Call'!A:E,5,0)</f>
        <v>0</v>
      </c>
      <c r="J1052" s="23">
        <f t="shared" si="48"/>
        <v>12305</v>
      </c>
      <c r="K1052" s="23" t="e">
        <f>SUMIF(#REF!,BRANCH!A:A,#REF!)</f>
        <v>#REF!</v>
      </c>
      <c r="L1052" s="23" t="e">
        <f>SUMIF(#REF!,BRANCH!A:A,#REF!)</f>
        <v>#REF!</v>
      </c>
      <c r="M1052" s="23" t="e">
        <f>SUMIF(#REF!,BRANCH!B:B,#REF!)</f>
        <v>#REF!</v>
      </c>
      <c r="N1052" s="52" t="e">
        <f>SUMIF(#REF!,BRANCH!A:A,#REF!)</f>
        <v>#REF!</v>
      </c>
      <c r="O1052" s="23" t="e">
        <f t="shared" si="49"/>
        <v>#REF!</v>
      </c>
      <c r="P1052" s="23">
        <f>SUMIF('Normal Call'!A:A,BRANCH!A:A,'Normal Call'!D:D)</f>
        <v>134744</v>
      </c>
      <c r="Q1052" s="23">
        <f>SUMIF('Normal Call'!A:A,BRANCH!A:A,'Normal Call'!G:G)</f>
        <v>53</v>
      </c>
      <c r="R1052" s="23">
        <f>SUMIF('Normal Call'!A:A,BRANCH!A:A,'Normal Call'!F:F)</f>
        <v>53</v>
      </c>
      <c r="S1052" s="52">
        <f>SUMIF('Normal Call'!B:B,BRANCH!B:B,'Normal Call'!E:E)</f>
        <v>0</v>
      </c>
      <c r="T1052" s="23">
        <f t="shared" si="50"/>
        <v>134691</v>
      </c>
    </row>
    <row r="1053" spans="1:20" x14ac:dyDescent="0.25">
      <c r="A1053" s="21">
        <v>1120</v>
      </c>
      <c r="B1053" s="33" t="s">
        <v>1597</v>
      </c>
      <c r="C1053" s="34" t="s">
        <v>106</v>
      </c>
      <c r="D1053" s="34" t="s">
        <v>301</v>
      </c>
      <c r="E1053" s="22" t="s">
        <v>20</v>
      </c>
      <c r="F1053" s="23">
        <f>SUMIF('Repledge Call'!A:A,BRANCH!A:A,'Repledge Call'!D:D)</f>
        <v>7317</v>
      </c>
      <c r="G1053" s="23">
        <f>SUMIF('Repledge Call'!A:A,BRANCH!A:A,'Repledge Call'!G:G)</f>
        <v>0</v>
      </c>
      <c r="H1053" s="23">
        <f>SUMIF('Repledge Call'!A:A,BRANCH!A:A,'Repledge Call'!F:F)</f>
        <v>0</v>
      </c>
      <c r="I1053" s="52">
        <f>VLOOKUP(A:A,'Repledge Call'!A:E,5,0)</f>
        <v>0</v>
      </c>
      <c r="J1053" s="23">
        <f t="shared" si="48"/>
        <v>7317</v>
      </c>
      <c r="K1053" s="23" t="e">
        <f>SUMIF(#REF!,BRANCH!A:A,#REF!)</f>
        <v>#REF!</v>
      </c>
      <c r="L1053" s="23" t="e">
        <f>SUMIF(#REF!,BRANCH!A:A,#REF!)</f>
        <v>#REF!</v>
      </c>
      <c r="M1053" s="23" t="e">
        <f>SUMIF(#REF!,BRANCH!B:B,#REF!)</f>
        <v>#REF!</v>
      </c>
      <c r="N1053" s="52" t="e">
        <f>SUMIF(#REF!,BRANCH!A:A,#REF!)</f>
        <v>#REF!</v>
      </c>
      <c r="O1053" s="23" t="e">
        <f t="shared" si="49"/>
        <v>#REF!</v>
      </c>
      <c r="P1053" s="23">
        <f>SUMIF('Normal Call'!A:A,BRANCH!A:A,'Normal Call'!D:D)</f>
        <v>68113</v>
      </c>
      <c r="Q1053" s="23">
        <f>SUMIF('Normal Call'!A:A,BRANCH!A:A,'Normal Call'!G:G)</f>
        <v>34</v>
      </c>
      <c r="R1053" s="23">
        <f>SUMIF('Normal Call'!A:A,BRANCH!A:A,'Normal Call'!F:F)</f>
        <v>34</v>
      </c>
      <c r="S1053" s="52">
        <f>SUMIF('Normal Call'!B:B,BRANCH!B:B,'Normal Call'!E:E)</f>
        <v>0</v>
      </c>
      <c r="T1053" s="23">
        <f t="shared" si="50"/>
        <v>68079</v>
      </c>
    </row>
    <row r="1054" spans="1:20" x14ac:dyDescent="0.25">
      <c r="A1054" s="21">
        <v>1121</v>
      </c>
      <c r="B1054" s="33" t="s">
        <v>1598</v>
      </c>
      <c r="C1054" s="34" t="s">
        <v>451</v>
      </c>
      <c r="D1054" s="34" t="s">
        <v>179</v>
      </c>
      <c r="E1054" s="22" t="s">
        <v>16</v>
      </c>
      <c r="F1054" s="23">
        <f>SUMIF('Repledge Call'!A:A,BRANCH!A:A,'Repledge Call'!D:D)</f>
        <v>9952</v>
      </c>
      <c r="G1054" s="23">
        <f>SUMIF('Repledge Call'!A:A,BRANCH!A:A,'Repledge Call'!G:G)</f>
        <v>0</v>
      </c>
      <c r="H1054" s="23">
        <f>SUMIF('Repledge Call'!A:A,BRANCH!A:A,'Repledge Call'!F:F)</f>
        <v>0</v>
      </c>
      <c r="I1054" s="52">
        <f>VLOOKUP(A:A,'Repledge Call'!A:E,5,0)</f>
        <v>0</v>
      </c>
      <c r="J1054" s="23">
        <f t="shared" si="48"/>
        <v>9952</v>
      </c>
      <c r="K1054" s="23" t="e">
        <f>SUMIF(#REF!,BRANCH!A:A,#REF!)</f>
        <v>#REF!</v>
      </c>
      <c r="L1054" s="23" t="e">
        <f>SUMIF(#REF!,BRANCH!A:A,#REF!)</f>
        <v>#REF!</v>
      </c>
      <c r="M1054" s="23" t="e">
        <f>SUMIF(#REF!,BRANCH!B:B,#REF!)</f>
        <v>#REF!</v>
      </c>
      <c r="N1054" s="52" t="e">
        <f>SUMIF(#REF!,BRANCH!A:A,#REF!)</f>
        <v>#REF!</v>
      </c>
      <c r="O1054" s="23" t="e">
        <f t="shared" si="49"/>
        <v>#REF!</v>
      </c>
      <c r="P1054" s="23">
        <f>SUMIF('Normal Call'!A:A,BRANCH!A:A,'Normal Call'!D:D)</f>
        <v>114108</v>
      </c>
      <c r="Q1054" s="23">
        <f>SUMIF('Normal Call'!A:A,BRANCH!A:A,'Normal Call'!G:G)</f>
        <v>25</v>
      </c>
      <c r="R1054" s="23">
        <f>SUMIF('Normal Call'!A:A,BRANCH!A:A,'Normal Call'!F:F)</f>
        <v>25</v>
      </c>
      <c r="S1054" s="52">
        <f>SUMIF('Normal Call'!B:B,BRANCH!B:B,'Normal Call'!E:E)</f>
        <v>0</v>
      </c>
      <c r="T1054" s="23">
        <f t="shared" si="50"/>
        <v>114083</v>
      </c>
    </row>
    <row r="1055" spans="1:20" x14ac:dyDescent="0.25">
      <c r="A1055" s="21">
        <v>1122</v>
      </c>
      <c r="B1055" s="33" t="s">
        <v>1599</v>
      </c>
      <c r="C1055" s="34" t="s">
        <v>186</v>
      </c>
      <c r="D1055" s="34" t="s">
        <v>187</v>
      </c>
      <c r="E1055" s="22" t="s">
        <v>15</v>
      </c>
      <c r="F1055" s="23">
        <f>SUMIF('Repledge Call'!A:A,BRANCH!A:A,'Repledge Call'!D:D)</f>
        <v>18521</v>
      </c>
      <c r="G1055" s="23">
        <f>SUMIF('Repledge Call'!A:A,BRANCH!A:A,'Repledge Call'!G:G)</f>
        <v>0</v>
      </c>
      <c r="H1055" s="23">
        <f>SUMIF('Repledge Call'!A:A,BRANCH!A:A,'Repledge Call'!F:F)</f>
        <v>0</v>
      </c>
      <c r="I1055" s="52">
        <f>VLOOKUP(A:A,'Repledge Call'!A:E,5,0)</f>
        <v>0</v>
      </c>
      <c r="J1055" s="23">
        <f t="shared" si="48"/>
        <v>18521</v>
      </c>
      <c r="K1055" s="23" t="e">
        <f>SUMIF(#REF!,BRANCH!A:A,#REF!)</f>
        <v>#REF!</v>
      </c>
      <c r="L1055" s="23" t="e">
        <f>SUMIF(#REF!,BRANCH!A:A,#REF!)</f>
        <v>#REF!</v>
      </c>
      <c r="M1055" s="23" t="e">
        <f>SUMIF(#REF!,BRANCH!B:B,#REF!)</f>
        <v>#REF!</v>
      </c>
      <c r="N1055" s="52" t="e">
        <f>SUMIF(#REF!,BRANCH!A:A,#REF!)</f>
        <v>#REF!</v>
      </c>
      <c r="O1055" s="23" t="e">
        <f t="shared" si="49"/>
        <v>#REF!</v>
      </c>
      <c r="P1055" s="23">
        <f>SUMIF('Normal Call'!A:A,BRANCH!A:A,'Normal Call'!D:D)</f>
        <v>189235</v>
      </c>
      <c r="Q1055" s="23">
        <f>SUMIF('Normal Call'!A:A,BRANCH!A:A,'Normal Call'!G:G)</f>
        <v>83</v>
      </c>
      <c r="R1055" s="23">
        <f>SUMIF('Normal Call'!A:A,BRANCH!A:A,'Normal Call'!F:F)</f>
        <v>81</v>
      </c>
      <c r="S1055" s="52">
        <f>SUMIF('Normal Call'!B:B,BRANCH!B:B,'Normal Call'!E:E)</f>
        <v>2</v>
      </c>
      <c r="T1055" s="23">
        <f t="shared" si="50"/>
        <v>189154</v>
      </c>
    </row>
    <row r="1056" spans="1:20" x14ac:dyDescent="0.25">
      <c r="A1056" s="21">
        <v>1123</v>
      </c>
      <c r="B1056" s="33" t="s">
        <v>1600</v>
      </c>
      <c r="C1056" s="34" t="s">
        <v>499</v>
      </c>
      <c r="D1056" s="34" t="s">
        <v>343</v>
      </c>
      <c r="E1056" s="22" t="s">
        <v>14</v>
      </c>
      <c r="F1056" s="23">
        <f>SUMIF('Repledge Call'!A:A,BRANCH!A:A,'Repledge Call'!D:D)</f>
        <v>8388</v>
      </c>
      <c r="G1056" s="23">
        <f>SUMIF('Repledge Call'!A:A,BRANCH!A:A,'Repledge Call'!G:G)</f>
        <v>0</v>
      </c>
      <c r="H1056" s="23">
        <f>SUMIF('Repledge Call'!A:A,BRANCH!A:A,'Repledge Call'!F:F)</f>
        <v>0</v>
      </c>
      <c r="I1056" s="52">
        <f>VLOOKUP(A:A,'Repledge Call'!A:E,5,0)</f>
        <v>0</v>
      </c>
      <c r="J1056" s="23">
        <f t="shared" si="48"/>
        <v>8388</v>
      </c>
      <c r="K1056" s="23" t="e">
        <f>SUMIF(#REF!,BRANCH!A:A,#REF!)</f>
        <v>#REF!</v>
      </c>
      <c r="L1056" s="23" t="e">
        <f>SUMIF(#REF!,BRANCH!A:A,#REF!)</f>
        <v>#REF!</v>
      </c>
      <c r="M1056" s="23" t="e">
        <f>SUMIF(#REF!,BRANCH!B:B,#REF!)</f>
        <v>#REF!</v>
      </c>
      <c r="N1056" s="52" t="e">
        <f>SUMIF(#REF!,BRANCH!A:A,#REF!)</f>
        <v>#REF!</v>
      </c>
      <c r="O1056" s="23" t="e">
        <f t="shared" si="49"/>
        <v>#REF!</v>
      </c>
      <c r="P1056" s="23">
        <f>SUMIF('Normal Call'!A:A,BRANCH!A:A,'Normal Call'!D:D)</f>
        <v>76289</v>
      </c>
      <c r="Q1056" s="23">
        <f>SUMIF('Normal Call'!A:A,BRANCH!A:A,'Normal Call'!G:G)</f>
        <v>26</v>
      </c>
      <c r="R1056" s="23">
        <f>SUMIF('Normal Call'!A:A,BRANCH!A:A,'Normal Call'!F:F)</f>
        <v>26</v>
      </c>
      <c r="S1056" s="52">
        <f>SUMIF('Normal Call'!B:B,BRANCH!B:B,'Normal Call'!E:E)</f>
        <v>0</v>
      </c>
      <c r="T1056" s="23">
        <f t="shared" si="50"/>
        <v>76263</v>
      </c>
    </row>
    <row r="1057" spans="1:20" x14ac:dyDescent="0.25">
      <c r="A1057" s="21">
        <v>1125</v>
      </c>
      <c r="B1057" s="33" t="s">
        <v>1601</v>
      </c>
      <c r="C1057" s="34" t="s">
        <v>121</v>
      </c>
      <c r="D1057" s="34" t="s">
        <v>116</v>
      </c>
      <c r="E1057" s="22" t="s">
        <v>19</v>
      </c>
      <c r="F1057" s="23">
        <f>SUMIF('Repledge Call'!A:A,BRANCH!A:A,'Repledge Call'!D:D)</f>
        <v>29444</v>
      </c>
      <c r="G1057" s="23">
        <f>SUMIF('Repledge Call'!A:A,BRANCH!A:A,'Repledge Call'!G:G)</f>
        <v>2</v>
      </c>
      <c r="H1057" s="23">
        <f>SUMIF('Repledge Call'!A:A,BRANCH!A:A,'Repledge Call'!F:F)</f>
        <v>2</v>
      </c>
      <c r="I1057" s="52">
        <f>VLOOKUP(A:A,'Repledge Call'!A:E,5,0)</f>
        <v>0</v>
      </c>
      <c r="J1057" s="23">
        <f t="shared" si="48"/>
        <v>29442</v>
      </c>
      <c r="K1057" s="23" t="e">
        <f>SUMIF(#REF!,BRANCH!A:A,#REF!)</f>
        <v>#REF!</v>
      </c>
      <c r="L1057" s="23" t="e">
        <f>SUMIF(#REF!,BRANCH!A:A,#REF!)</f>
        <v>#REF!</v>
      </c>
      <c r="M1057" s="23" t="e">
        <f>SUMIF(#REF!,BRANCH!B:B,#REF!)</f>
        <v>#REF!</v>
      </c>
      <c r="N1057" s="52" t="e">
        <f>SUMIF(#REF!,BRANCH!A:A,#REF!)</f>
        <v>#REF!</v>
      </c>
      <c r="O1057" s="23" t="e">
        <f t="shared" si="49"/>
        <v>#REF!</v>
      </c>
      <c r="P1057" s="23">
        <f>SUMIF('Normal Call'!A:A,BRANCH!A:A,'Normal Call'!D:D)</f>
        <v>248710</v>
      </c>
      <c r="Q1057" s="23">
        <f>SUMIF('Normal Call'!A:A,BRANCH!A:A,'Normal Call'!G:G)</f>
        <v>135</v>
      </c>
      <c r="R1057" s="23">
        <f>SUMIF('Normal Call'!A:A,BRANCH!A:A,'Normal Call'!F:F)</f>
        <v>135</v>
      </c>
      <c r="S1057" s="52">
        <f>SUMIF('Normal Call'!B:B,BRANCH!B:B,'Normal Call'!E:E)</f>
        <v>0</v>
      </c>
      <c r="T1057" s="23">
        <f t="shared" si="50"/>
        <v>248575</v>
      </c>
    </row>
    <row r="1058" spans="1:20" x14ac:dyDescent="0.25">
      <c r="A1058" s="21">
        <v>1126</v>
      </c>
      <c r="B1058" s="33" t="s">
        <v>1602</v>
      </c>
      <c r="C1058" s="34" t="s">
        <v>186</v>
      </c>
      <c r="D1058" s="34" t="s">
        <v>187</v>
      </c>
      <c r="E1058" s="22" t="s">
        <v>15</v>
      </c>
      <c r="F1058" s="23">
        <f>SUMIF('Repledge Call'!A:A,BRANCH!A:A,'Repledge Call'!D:D)</f>
        <v>20196</v>
      </c>
      <c r="G1058" s="23">
        <f>SUMIF('Repledge Call'!A:A,BRANCH!A:A,'Repledge Call'!G:G)</f>
        <v>0</v>
      </c>
      <c r="H1058" s="23">
        <f>SUMIF('Repledge Call'!A:A,BRANCH!A:A,'Repledge Call'!F:F)</f>
        <v>0</v>
      </c>
      <c r="I1058" s="52">
        <f>VLOOKUP(A:A,'Repledge Call'!A:E,5,0)</f>
        <v>0</v>
      </c>
      <c r="J1058" s="23">
        <f t="shared" si="48"/>
        <v>20196</v>
      </c>
      <c r="K1058" s="23" t="e">
        <f>SUMIF(#REF!,BRANCH!A:A,#REF!)</f>
        <v>#REF!</v>
      </c>
      <c r="L1058" s="23" t="e">
        <f>SUMIF(#REF!,BRANCH!A:A,#REF!)</f>
        <v>#REF!</v>
      </c>
      <c r="M1058" s="23" t="e">
        <f>SUMIF(#REF!,BRANCH!B:B,#REF!)</f>
        <v>#REF!</v>
      </c>
      <c r="N1058" s="52" t="e">
        <f>SUMIF(#REF!,BRANCH!A:A,#REF!)</f>
        <v>#REF!</v>
      </c>
      <c r="O1058" s="23" t="e">
        <f t="shared" si="49"/>
        <v>#REF!</v>
      </c>
      <c r="P1058" s="23">
        <f>SUMIF('Normal Call'!A:A,BRANCH!A:A,'Normal Call'!D:D)</f>
        <v>208567</v>
      </c>
      <c r="Q1058" s="23">
        <f>SUMIF('Normal Call'!A:A,BRANCH!A:A,'Normal Call'!G:G)</f>
        <v>88</v>
      </c>
      <c r="R1058" s="23">
        <f>SUMIF('Normal Call'!A:A,BRANCH!A:A,'Normal Call'!F:F)</f>
        <v>88</v>
      </c>
      <c r="S1058" s="52">
        <f>SUMIF('Normal Call'!B:B,BRANCH!B:B,'Normal Call'!E:E)</f>
        <v>0</v>
      </c>
      <c r="T1058" s="23">
        <f t="shared" si="50"/>
        <v>208479</v>
      </c>
    </row>
    <row r="1059" spans="1:20" x14ac:dyDescent="0.25">
      <c r="A1059" s="21">
        <v>1128</v>
      </c>
      <c r="B1059" s="33" t="s">
        <v>1603</v>
      </c>
      <c r="C1059" s="34" t="s">
        <v>492</v>
      </c>
      <c r="D1059" s="34" t="s">
        <v>129</v>
      </c>
      <c r="E1059" s="22" t="s">
        <v>16</v>
      </c>
      <c r="F1059" s="23">
        <f>SUMIF('Repledge Call'!A:A,BRANCH!A:A,'Repledge Call'!D:D)</f>
        <v>8995</v>
      </c>
      <c r="G1059" s="23">
        <f>SUMIF('Repledge Call'!A:A,BRANCH!A:A,'Repledge Call'!G:G)</f>
        <v>0</v>
      </c>
      <c r="H1059" s="23">
        <f>SUMIF('Repledge Call'!A:A,BRANCH!A:A,'Repledge Call'!F:F)</f>
        <v>0</v>
      </c>
      <c r="I1059" s="52">
        <f>VLOOKUP(A:A,'Repledge Call'!A:E,5,0)</f>
        <v>0</v>
      </c>
      <c r="J1059" s="23">
        <f t="shared" si="48"/>
        <v>8995</v>
      </c>
      <c r="K1059" s="23" t="e">
        <f>SUMIF(#REF!,BRANCH!A:A,#REF!)</f>
        <v>#REF!</v>
      </c>
      <c r="L1059" s="23" t="e">
        <f>SUMIF(#REF!,BRANCH!A:A,#REF!)</f>
        <v>#REF!</v>
      </c>
      <c r="M1059" s="23" t="e">
        <f>SUMIF(#REF!,BRANCH!B:B,#REF!)</f>
        <v>#REF!</v>
      </c>
      <c r="N1059" s="52" t="e">
        <f>SUMIF(#REF!,BRANCH!A:A,#REF!)</f>
        <v>#REF!</v>
      </c>
      <c r="O1059" s="23" t="e">
        <f t="shared" si="49"/>
        <v>#REF!</v>
      </c>
      <c r="P1059" s="23">
        <f>SUMIF('Normal Call'!A:A,BRANCH!A:A,'Normal Call'!D:D)</f>
        <v>94001</v>
      </c>
      <c r="Q1059" s="23">
        <f>SUMIF('Normal Call'!A:A,BRANCH!A:A,'Normal Call'!G:G)</f>
        <v>43</v>
      </c>
      <c r="R1059" s="23">
        <f>SUMIF('Normal Call'!A:A,BRANCH!A:A,'Normal Call'!F:F)</f>
        <v>43</v>
      </c>
      <c r="S1059" s="52">
        <f>SUMIF('Normal Call'!B:B,BRANCH!B:B,'Normal Call'!E:E)</f>
        <v>0</v>
      </c>
      <c r="T1059" s="23">
        <f t="shared" si="50"/>
        <v>93958</v>
      </c>
    </row>
    <row r="1060" spans="1:20" x14ac:dyDescent="0.25">
      <c r="A1060" s="21">
        <v>1129</v>
      </c>
      <c r="B1060" s="33" t="s">
        <v>1604</v>
      </c>
      <c r="C1060" s="34" t="s">
        <v>128</v>
      </c>
      <c r="D1060" s="34" t="s">
        <v>129</v>
      </c>
      <c r="E1060" s="22" t="s">
        <v>16</v>
      </c>
      <c r="F1060" s="23">
        <f>SUMIF('Repledge Call'!A:A,BRANCH!A:A,'Repledge Call'!D:D)</f>
        <v>12977</v>
      </c>
      <c r="G1060" s="23">
        <f>SUMIF('Repledge Call'!A:A,BRANCH!A:A,'Repledge Call'!G:G)</f>
        <v>0</v>
      </c>
      <c r="H1060" s="23">
        <f>SUMIF('Repledge Call'!A:A,BRANCH!A:A,'Repledge Call'!F:F)</f>
        <v>0</v>
      </c>
      <c r="I1060" s="52">
        <f>VLOOKUP(A:A,'Repledge Call'!A:E,5,0)</f>
        <v>0</v>
      </c>
      <c r="J1060" s="23">
        <f t="shared" si="48"/>
        <v>12977</v>
      </c>
      <c r="K1060" s="23" t="e">
        <f>SUMIF(#REF!,BRANCH!A:A,#REF!)</f>
        <v>#REF!</v>
      </c>
      <c r="L1060" s="23" t="e">
        <f>SUMIF(#REF!,BRANCH!A:A,#REF!)</f>
        <v>#REF!</v>
      </c>
      <c r="M1060" s="23" t="e">
        <f>SUMIF(#REF!,BRANCH!B:B,#REF!)</f>
        <v>#REF!</v>
      </c>
      <c r="N1060" s="52" t="e">
        <f>SUMIF(#REF!,BRANCH!A:A,#REF!)</f>
        <v>#REF!</v>
      </c>
      <c r="O1060" s="23" t="e">
        <f t="shared" si="49"/>
        <v>#REF!</v>
      </c>
      <c r="P1060" s="23">
        <f>SUMIF('Normal Call'!A:A,BRANCH!A:A,'Normal Call'!D:D)</f>
        <v>146799</v>
      </c>
      <c r="Q1060" s="23">
        <f>SUMIF('Normal Call'!A:A,BRANCH!A:A,'Normal Call'!G:G)</f>
        <v>54</v>
      </c>
      <c r="R1060" s="23">
        <f>SUMIF('Normal Call'!A:A,BRANCH!A:A,'Normal Call'!F:F)</f>
        <v>54</v>
      </c>
      <c r="S1060" s="52">
        <f>SUMIF('Normal Call'!B:B,BRANCH!B:B,'Normal Call'!E:E)</f>
        <v>0</v>
      </c>
      <c r="T1060" s="23">
        <f t="shared" si="50"/>
        <v>146745</v>
      </c>
    </row>
    <row r="1061" spans="1:20" x14ac:dyDescent="0.25">
      <c r="A1061" s="21">
        <v>1130</v>
      </c>
      <c r="B1061" s="33" t="s">
        <v>1605</v>
      </c>
      <c r="C1061" s="34" t="s">
        <v>480</v>
      </c>
      <c r="D1061" s="34" t="s">
        <v>221</v>
      </c>
      <c r="E1061" s="22" t="s">
        <v>18</v>
      </c>
      <c r="F1061" s="23">
        <f>SUMIF('Repledge Call'!A:A,BRANCH!A:A,'Repledge Call'!D:D)</f>
        <v>28422</v>
      </c>
      <c r="G1061" s="23">
        <f>SUMIF('Repledge Call'!A:A,BRANCH!A:A,'Repledge Call'!G:G)</f>
        <v>1</v>
      </c>
      <c r="H1061" s="23">
        <f>SUMIF('Repledge Call'!A:A,BRANCH!A:A,'Repledge Call'!F:F)</f>
        <v>0</v>
      </c>
      <c r="I1061" s="52">
        <f>VLOOKUP(A:A,'Repledge Call'!A:E,5,0)</f>
        <v>1</v>
      </c>
      <c r="J1061" s="23">
        <f t="shared" si="48"/>
        <v>28422</v>
      </c>
      <c r="K1061" s="23" t="e">
        <f>SUMIF(#REF!,BRANCH!A:A,#REF!)</f>
        <v>#REF!</v>
      </c>
      <c r="L1061" s="23" t="e">
        <f>SUMIF(#REF!,BRANCH!A:A,#REF!)</f>
        <v>#REF!</v>
      </c>
      <c r="M1061" s="23" t="e">
        <f>SUMIF(#REF!,BRANCH!B:B,#REF!)</f>
        <v>#REF!</v>
      </c>
      <c r="N1061" s="52" t="e">
        <f>SUMIF(#REF!,BRANCH!A:A,#REF!)</f>
        <v>#REF!</v>
      </c>
      <c r="O1061" s="23" t="e">
        <f t="shared" si="49"/>
        <v>#REF!</v>
      </c>
      <c r="P1061" s="23">
        <f>SUMIF('Normal Call'!A:A,BRANCH!A:A,'Normal Call'!D:D)</f>
        <v>252766</v>
      </c>
      <c r="Q1061" s="23">
        <f>SUMIF('Normal Call'!A:A,BRANCH!A:A,'Normal Call'!G:G)</f>
        <v>75</v>
      </c>
      <c r="R1061" s="23">
        <f>SUMIF('Normal Call'!A:A,BRANCH!A:A,'Normal Call'!F:F)</f>
        <v>29</v>
      </c>
      <c r="S1061" s="52">
        <f>SUMIF('Normal Call'!B:B,BRANCH!B:B,'Normal Call'!E:E)</f>
        <v>46</v>
      </c>
      <c r="T1061" s="23">
        <f t="shared" si="50"/>
        <v>252737</v>
      </c>
    </row>
    <row r="1062" spans="1:20" x14ac:dyDescent="0.25">
      <c r="A1062" s="21">
        <v>1132</v>
      </c>
      <c r="B1062" s="33" t="s">
        <v>1606</v>
      </c>
      <c r="C1062" s="34" t="s">
        <v>99</v>
      </c>
      <c r="D1062" s="34" t="s">
        <v>301</v>
      </c>
      <c r="E1062" s="22" t="s">
        <v>20</v>
      </c>
      <c r="F1062" s="23">
        <f>SUMIF('Repledge Call'!A:A,BRANCH!A:A,'Repledge Call'!D:D)</f>
        <v>7148</v>
      </c>
      <c r="G1062" s="23">
        <f>SUMIF('Repledge Call'!A:A,BRANCH!A:A,'Repledge Call'!G:G)</f>
        <v>1</v>
      </c>
      <c r="H1062" s="23">
        <f>SUMIF('Repledge Call'!A:A,BRANCH!A:A,'Repledge Call'!F:F)</f>
        <v>1</v>
      </c>
      <c r="I1062" s="52">
        <f>VLOOKUP(A:A,'Repledge Call'!A:E,5,0)</f>
        <v>0</v>
      </c>
      <c r="J1062" s="23">
        <f t="shared" si="48"/>
        <v>7147</v>
      </c>
      <c r="K1062" s="23" t="e">
        <f>SUMIF(#REF!,BRANCH!A:A,#REF!)</f>
        <v>#REF!</v>
      </c>
      <c r="L1062" s="23" t="e">
        <f>SUMIF(#REF!,BRANCH!A:A,#REF!)</f>
        <v>#REF!</v>
      </c>
      <c r="M1062" s="23" t="e">
        <f>SUMIF(#REF!,BRANCH!B:B,#REF!)</f>
        <v>#REF!</v>
      </c>
      <c r="N1062" s="52" t="e">
        <f>SUMIF(#REF!,BRANCH!A:A,#REF!)</f>
        <v>#REF!</v>
      </c>
      <c r="O1062" s="23" t="e">
        <f t="shared" si="49"/>
        <v>#REF!</v>
      </c>
      <c r="P1062" s="23">
        <f>SUMIF('Normal Call'!A:A,BRANCH!A:A,'Normal Call'!D:D)</f>
        <v>63960</v>
      </c>
      <c r="Q1062" s="23">
        <f>SUMIF('Normal Call'!A:A,BRANCH!A:A,'Normal Call'!G:G)</f>
        <v>20</v>
      </c>
      <c r="R1062" s="23">
        <f>SUMIF('Normal Call'!A:A,BRANCH!A:A,'Normal Call'!F:F)</f>
        <v>20</v>
      </c>
      <c r="S1062" s="52">
        <f>SUMIF('Normal Call'!B:B,BRANCH!B:B,'Normal Call'!E:E)</f>
        <v>0</v>
      </c>
      <c r="T1062" s="23">
        <f t="shared" si="50"/>
        <v>63940</v>
      </c>
    </row>
    <row r="1063" spans="1:20" x14ac:dyDescent="0.25">
      <c r="A1063" s="21">
        <v>1134</v>
      </c>
      <c r="B1063" s="33" t="s">
        <v>1607</v>
      </c>
      <c r="C1063" s="34" t="s">
        <v>581</v>
      </c>
      <c r="D1063" s="34" t="s">
        <v>404</v>
      </c>
      <c r="E1063" s="22" t="s">
        <v>13</v>
      </c>
      <c r="F1063" s="23">
        <f>SUMIF('Repledge Call'!A:A,BRANCH!A:A,'Repledge Call'!D:D)</f>
        <v>6432</v>
      </c>
      <c r="G1063" s="23">
        <f>SUMIF('Repledge Call'!A:A,BRANCH!A:A,'Repledge Call'!G:G)</f>
        <v>0</v>
      </c>
      <c r="H1063" s="23">
        <f>SUMIF('Repledge Call'!A:A,BRANCH!A:A,'Repledge Call'!F:F)</f>
        <v>0</v>
      </c>
      <c r="I1063" s="52">
        <f>VLOOKUP(A:A,'Repledge Call'!A:E,5,0)</f>
        <v>0</v>
      </c>
      <c r="J1063" s="23">
        <f t="shared" si="48"/>
        <v>6432</v>
      </c>
      <c r="K1063" s="23" t="e">
        <f>SUMIF(#REF!,BRANCH!A:A,#REF!)</f>
        <v>#REF!</v>
      </c>
      <c r="L1063" s="23" t="e">
        <f>SUMIF(#REF!,BRANCH!A:A,#REF!)</f>
        <v>#REF!</v>
      </c>
      <c r="M1063" s="23" t="e">
        <f>SUMIF(#REF!,BRANCH!B:B,#REF!)</f>
        <v>#REF!</v>
      </c>
      <c r="N1063" s="52" t="e">
        <f>SUMIF(#REF!,BRANCH!A:A,#REF!)</f>
        <v>#REF!</v>
      </c>
      <c r="O1063" s="23" t="e">
        <f t="shared" si="49"/>
        <v>#REF!</v>
      </c>
      <c r="P1063" s="23">
        <f>SUMIF('Normal Call'!A:A,BRANCH!A:A,'Normal Call'!D:D)</f>
        <v>67156</v>
      </c>
      <c r="Q1063" s="23">
        <f>SUMIF('Normal Call'!A:A,BRANCH!A:A,'Normal Call'!G:G)</f>
        <v>27</v>
      </c>
      <c r="R1063" s="23">
        <f>SUMIF('Normal Call'!A:A,BRANCH!A:A,'Normal Call'!F:F)</f>
        <v>27</v>
      </c>
      <c r="S1063" s="52">
        <f>SUMIF('Normal Call'!B:B,BRANCH!B:B,'Normal Call'!E:E)</f>
        <v>0</v>
      </c>
      <c r="T1063" s="23">
        <f t="shared" si="50"/>
        <v>67129</v>
      </c>
    </row>
    <row r="1064" spans="1:20" x14ac:dyDescent="0.25">
      <c r="A1064" s="21">
        <v>1135</v>
      </c>
      <c r="B1064" s="33" t="s">
        <v>1608</v>
      </c>
      <c r="C1064" s="34" t="s">
        <v>536</v>
      </c>
      <c r="D1064" s="34" t="s">
        <v>284</v>
      </c>
      <c r="E1064" s="22" t="s">
        <v>16</v>
      </c>
      <c r="F1064" s="23">
        <f>SUMIF('Repledge Call'!A:A,BRANCH!A:A,'Repledge Call'!D:D)</f>
        <v>12178</v>
      </c>
      <c r="G1064" s="23">
        <f>SUMIF('Repledge Call'!A:A,BRANCH!A:A,'Repledge Call'!G:G)</f>
        <v>0</v>
      </c>
      <c r="H1064" s="23">
        <f>SUMIF('Repledge Call'!A:A,BRANCH!A:A,'Repledge Call'!F:F)</f>
        <v>0</v>
      </c>
      <c r="I1064" s="52">
        <f>VLOOKUP(A:A,'Repledge Call'!A:E,5,0)</f>
        <v>0</v>
      </c>
      <c r="J1064" s="23">
        <f t="shared" si="48"/>
        <v>12178</v>
      </c>
      <c r="K1064" s="23" t="e">
        <f>SUMIF(#REF!,BRANCH!A:A,#REF!)</f>
        <v>#REF!</v>
      </c>
      <c r="L1064" s="23" t="e">
        <f>SUMIF(#REF!,BRANCH!A:A,#REF!)</f>
        <v>#REF!</v>
      </c>
      <c r="M1064" s="23" t="e">
        <f>SUMIF(#REF!,BRANCH!B:B,#REF!)</f>
        <v>#REF!</v>
      </c>
      <c r="N1064" s="52" t="e">
        <f>SUMIF(#REF!,BRANCH!A:A,#REF!)</f>
        <v>#REF!</v>
      </c>
      <c r="O1064" s="23" t="e">
        <f t="shared" si="49"/>
        <v>#REF!</v>
      </c>
      <c r="P1064" s="23">
        <f>SUMIF('Normal Call'!A:A,BRANCH!A:A,'Normal Call'!D:D)</f>
        <v>128973</v>
      </c>
      <c r="Q1064" s="23">
        <f>SUMIF('Normal Call'!A:A,BRANCH!A:A,'Normal Call'!G:G)</f>
        <v>42</v>
      </c>
      <c r="R1064" s="23">
        <f>SUMIF('Normal Call'!A:A,BRANCH!A:A,'Normal Call'!F:F)</f>
        <v>9</v>
      </c>
      <c r="S1064" s="52">
        <f>SUMIF('Normal Call'!B:B,BRANCH!B:B,'Normal Call'!E:E)</f>
        <v>33</v>
      </c>
      <c r="T1064" s="23">
        <f t="shared" si="50"/>
        <v>128964</v>
      </c>
    </row>
    <row r="1065" spans="1:20" x14ac:dyDescent="0.25">
      <c r="A1065" s="21">
        <v>1136</v>
      </c>
      <c r="B1065" s="33" t="s">
        <v>1609</v>
      </c>
      <c r="C1065" s="34" t="s">
        <v>121</v>
      </c>
      <c r="D1065" s="34" t="s">
        <v>116</v>
      </c>
      <c r="E1065" s="22" t="s">
        <v>19</v>
      </c>
      <c r="F1065" s="23">
        <f>SUMIF('Repledge Call'!A:A,BRANCH!A:A,'Repledge Call'!D:D)</f>
        <v>21035</v>
      </c>
      <c r="G1065" s="23">
        <f>SUMIF('Repledge Call'!A:A,BRANCH!A:A,'Repledge Call'!G:G)</f>
        <v>1</v>
      </c>
      <c r="H1065" s="23">
        <f>SUMIF('Repledge Call'!A:A,BRANCH!A:A,'Repledge Call'!F:F)</f>
        <v>1</v>
      </c>
      <c r="I1065" s="52">
        <f>VLOOKUP(A:A,'Repledge Call'!A:E,5,0)</f>
        <v>0</v>
      </c>
      <c r="J1065" s="23">
        <f t="shared" si="48"/>
        <v>21034</v>
      </c>
      <c r="K1065" s="23" t="e">
        <f>SUMIF(#REF!,BRANCH!A:A,#REF!)</f>
        <v>#REF!</v>
      </c>
      <c r="L1065" s="23" t="e">
        <f>SUMIF(#REF!,BRANCH!A:A,#REF!)</f>
        <v>#REF!</v>
      </c>
      <c r="M1065" s="23" t="e">
        <f>SUMIF(#REF!,BRANCH!B:B,#REF!)</f>
        <v>#REF!</v>
      </c>
      <c r="N1065" s="52" t="e">
        <f>SUMIF(#REF!,BRANCH!A:A,#REF!)</f>
        <v>#REF!</v>
      </c>
      <c r="O1065" s="23" t="e">
        <f t="shared" si="49"/>
        <v>#REF!</v>
      </c>
      <c r="P1065" s="23">
        <f>SUMIF('Normal Call'!A:A,BRANCH!A:A,'Normal Call'!D:D)</f>
        <v>192989</v>
      </c>
      <c r="Q1065" s="23">
        <f>SUMIF('Normal Call'!A:A,BRANCH!A:A,'Normal Call'!G:G)</f>
        <v>106</v>
      </c>
      <c r="R1065" s="23">
        <f>SUMIF('Normal Call'!A:A,BRANCH!A:A,'Normal Call'!F:F)</f>
        <v>69</v>
      </c>
      <c r="S1065" s="52">
        <f>SUMIF('Normal Call'!B:B,BRANCH!B:B,'Normal Call'!E:E)</f>
        <v>37</v>
      </c>
      <c r="T1065" s="23">
        <f t="shared" si="50"/>
        <v>192920</v>
      </c>
    </row>
    <row r="1066" spans="1:20" x14ac:dyDescent="0.25">
      <c r="A1066" s="21">
        <v>1137</v>
      </c>
      <c r="B1066" s="33" t="s">
        <v>1610</v>
      </c>
      <c r="C1066" s="34" t="s">
        <v>227</v>
      </c>
      <c r="D1066" s="34" t="s">
        <v>110</v>
      </c>
      <c r="E1066" s="22" t="s">
        <v>17</v>
      </c>
      <c r="F1066" s="23">
        <f>SUMIF('Repledge Call'!A:A,BRANCH!A:A,'Repledge Call'!D:D)</f>
        <v>11373</v>
      </c>
      <c r="G1066" s="23">
        <f>SUMIF('Repledge Call'!A:A,BRANCH!A:A,'Repledge Call'!G:G)</f>
        <v>0</v>
      </c>
      <c r="H1066" s="23">
        <f>SUMIF('Repledge Call'!A:A,BRANCH!A:A,'Repledge Call'!F:F)</f>
        <v>0</v>
      </c>
      <c r="I1066" s="52">
        <f>VLOOKUP(A:A,'Repledge Call'!A:E,5,0)</f>
        <v>0</v>
      </c>
      <c r="J1066" s="23">
        <f t="shared" si="48"/>
        <v>11373</v>
      </c>
      <c r="K1066" s="23" t="e">
        <f>SUMIF(#REF!,BRANCH!A:A,#REF!)</f>
        <v>#REF!</v>
      </c>
      <c r="L1066" s="23" t="e">
        <f>SUMIF(#REF!,BRANCH!A:A,#REF!)</f>
        <v>#REF!</v>
      </c>
      <c r="M1066" s="23" t="e">
        <f>SUMIF(#REF!,BRANCH!B:B,#REF!)</f>
        <v>#REF!</v>
      </c>
      <c r="N1066" s="52" t="e">
        <f>SUMIF(#REF!,BRANCH!A:A,#REF!)</f>
        <v>#REF!</v>
      </c>
      <c r="O1066" s="23" t="e">
        <f t="shared" si="49"/>
        <v>#REF!</v>
      </c>
      <c r="P1066" s="23">
        <f>SUMIF('Normal Call'!A:A,BRANCH!A:A,'Normal Call'!D:D)</f>
        <v>112116</v>
      </c>
      <c r="Q1066" s="23">
        <f>SUMIF('Normal Call'!A:A,BRANCH!A:A,'Normal Call'!G:G)</f>
        <v>54</v>
      </c>
      <c r="R1066" s="23">
        <f>SUMIF('Normal Call'!A:A,BRANCH!A:A,'Normal Call'!F:F)</f>
        <v>54</v>
      </c>
      <c r="S1066" s="52">
        <f>SUMIF('Normal Call'!B:B,BRANCH!B:B,'Normal Call'!E:E)</f>
        <v>0</v>
      </c>
      <c r="T1066" s="23">
        <f t="shared" si="50"/>
        <v>112062</v>
      </c>
    </row>
    <row r="1067" spans="1:20" x14ac:dyDescent="0.25">
      <c r="A1067" s="21">
        <v>1138</v>
      </c>
      <c r="B1067" s="33" t="s">
        <v>1611</v>
      </c>
      <c r="C1067" s="34" t="s">
        <v>315</v>
      </c>
      <c r="D1067" s="34" t="s">
        <v>187</v>
      </c>
      <c r="E1067" s="22" t="s">
        <v>15</v>
      </c>
      <c r="F1067" s="23">
        <f>SUMIF('Repledge Call'!A:A,BRANCH!A:A,'Repledge Call'!D:D)</f>
        <v>13611</v>
      </c>
      <c r="G1067" s="23">
        <f>SUMIF('Repledge Call'!A:A,BRANCH!A:A,'Repledge Call'!G:G)</f>
        <v>0</v>
      </c>
      <c r="H1067" s="23">
        <f>SUMIF('Repledge Call'!A:A,BRANCH!A:A,'Repledge Call'!F:F)</f>
        <v>0</v>
      </c>
      <c r="I1067" s="52">
        <f>VLOOKUP(A:A,'Repledge Call'!A:E,5,0)</f>
        <v>0</v>
      </c>
      <c r="J1067" s="23">
        <f t="shared" si="48"/>
        <v>13611</v>
      </c>
      <c r="K1067" s="23" t="e">
        <f>SUMIF(#REF!,BRANCH!A:A,#REF!)</f>
        <v>#REF!</v>
      </c>
      <c r="L1067" s="23" t="e">
        <f>SUMIF(#REF!,BRANCH!A:A,#REF!)</f>
        <v>#REF!</v>
      </c>
      <c r="M1067" s="23" t="e">
        <f>SUMIF(#REF!,BRANCH!B:B,#REF!)</f>
        <v>#REF!</v>
      </c>
      <c r="N1067" s="52" t="e">
        <f>SUMIF(#REF!,BRANCH!A:A,#REF!)</f>
        <v>#REF!</v>
      </c>
      <c r="O1067" s="23" t="e">
        <f t="shared" si="49"/>
        <v>#REF!</v>
      </c>
      <c r="P1067" s="23">
        <f>SUMIF('Normal Call'!A:A,BRANCH!A:A,'Normal Call'!D:D)</f>
        <v>138794</v>
      </c>
      <c r="Q1067" s="23">
        <f>SUMIF('Normal Call'!A:A,BRANCH!A:A,'Normal Call'!G:G)</f>
        <v>52</v>
      </c>
      <c r="R1067" s="23">
        <f>SUMIF('Normal Call'!A:A,BRANCH!A:A,'Normal Call'!F:F)</f>
        <v>52</v>
      </c>
      <c r="S1067" s="52">
        <f>SUMIF('Normal Call'!B:B,BRANCH!B:B,'Normal Call'!E:E)</f>
        <v>0</v>
      </c>
      <c r="T1067" s="23">
        <f t="shared" si="50"/>
        <v>138742</v>
      </c>
    </row>
    <row r="1068" spans="1:20" x14ac:dyDescent="0.25">
      <c r="A1068" s="21">
        <v>1139</v>
      </c>
      <c r="B1068" s="33" t="s">
        <v>1612</v>
      </c>
      <c r="C1068" s="34" t="s">
        <v>299</v>
      </c>
      <c r="D1068" s="34" t="s">
        <v>300</v>
      </c>
      <c r="E1068" s="22" t="s">
        <v>13</v>
      </c>
      <c r="F1068" s="23">
        <f>SUMIF('Repledge Call'!A:A,BRANCH!A:A,'Repledge Call'!D:D)</f>
        <v>4759</v>
      </c>
      <c r="G1068" s="23">
        <f>SUMIF('Repledge Call'!A:A,BRANCH!A:A,'Repledge Call'!G:G)</f>
        <v>0</v>
      </c>
      <c r="H1068" s="23">
        <f>SUMIF('Repledge Call'!A:A,BRANCH!A:A,'Repledge Call'!F:F)</f>
        <v>0</v>
      </c>
      <c r="I1068" s="52">
        <f>VLOOKUP(A:A,'Repledge Call'!A:E,5,0)</f>
        <v>0</v>
      </c>
      <c r="J1068" s="23">
        <f t="shared" si="48"/>
        <v>4759</v>
      </c>
      <c r="K1068" s="23" t="e">
        <f>SUMIF(#REF!,BRANCH!A:A,#REF!)</f>
        <v>#REF!</v>
      </c>
      <c r="L1068" s="23" t="e">
        <f>SUMIF(#REF!,BRANCH!A:A,#REF!)</f>
        <v>#REF!</v>
      </c>
      <c r="M1068" s="23" t="e">
        <f>SUMIF(#REF!,BRANCH!B:B,#REF!)</f>
        <v>#REF!</v>
      </c>
      <c r="N1068" s="52" t="e">
        <f>SUMIF(#REF!,BRANCH!A:A,#REF!)</f>
        <v>#REF!</v>
      </c>
      <c r="O1068" s="23" t="e">
        <f t="shared" si="49"/>
        <v>#REF!</v>
      </c>
      <c r="P1068" s="23">
        <f>SUMIF('Normal Call'!A:A,BRANCH!A:A,'Normal Call'!D:D)</f>
        <v>47068</v>
      </c>
      <c r="Q1068" s="23">
        <f>SUMIF('Normal Call'!A:A,BRANCH!A:A,'Normal Call'!G:G)</f>
        <v>21</v>
      </c>
      <c r="R1068" s="23">
        <f>SUMIF('Normal Call'!A:A,BRANCH!A:A,'Normal Call'!F:F)</f>
        <v>21</v>
      </c>
      <c r="S1068" s="52">
        <f>SUMIF('Normal Call'!B:B,BRANCH!B:B,'Normal Call'!E:E)</f>
        <v>0</v>
      </c>
      <c r="T1068" s="23">
        <f t="shared" si="50"/>
        <v>47047</v>
      </c>
    </row>
    <row r="1069" spans="1:20" x14ac:dyDescent="0.25">
      <c r="A1069" s="21">
        <v>1140</v>
      </c>
      <c r="B1069" s="33" t="s">
        <v>148</v>
      </c>
      <c r="C1069" s="34" t="s">
        <v>148</v>
      </c>
      <c r="D1069" s="34" t="s">
        <v>131</v>
      </c>
      <c r="E1069" s="22" t="s">
        <v>17</v>
      </c>
      <c r="F1069" s="23">
        <f>SUMIF('Repledge Call'!A:A,BRANCH!A:A,'Repledge Call'!D:D)</f>
        <v>22018</v>
      </c>
      <c r="G1069" s="23">
        <f>SUMIF('Repledge Call'!A:A,BRANCH!A:A,'Repledge Call'!G:G)</f>
        <v>0</v>
      </c>
      <c r="H1069" s="23">
        <f>SUMIF('Repledge Call'!A:A,BRANCH!A:A,'Repledge Call'!F:F)</f>
        <v>0</v>
      </c>
      <c r="I1069" s="52">
        <f>VLOOKUP(A:A,'Repledge Call'!A:E,5,0)</f>
        <v>0</v>
      </c>
      <c r="J1069" s="23">
        <f t="shared" si="48"/>
        <v>22018</v>
      </c>
      <c r="K1069" s="23" t="e">
        <f>SUMIF(#REF!,BRANCH!A:A,#REF!)</f>
        <v>#REF!</v>
      </c>
      <c r="L1069" s="23" t="e">
        <f>SUMIF(#REF!,BRANCH!A:A,#REF!)</f>
        <v>#REF!</v>
      </c>
      <c r="M1069" s="23" t="e">
        <f>SUMIF(#REF!,BRANCH!B:B,#REF!)</f>
        <v>#REF!</v>
      </c>
      <c r="N1069" s="52" t="e">
        <f>SUMIF(#REF!,BRANCH!A:A,#REF!)</f>
        <v>#REF!</v>
      </c>
      <c r="O1069" s="23" t="e">
        <f t="shared" si="49"/>
        <v>#REF!</v>
      </c>
      <c r="P1069" s="23">
        <f>SUMIF('Normal Call'!A:A,BRANCH!A:A,'Normal Call'!D:D)</f>
        <v>254993</v>
      </c>
      <c r="Q1069" s="23">
        <f>SUMIF('Normal Call'!A:A,BRANCH!A:A,'Normal Call'!G:G)</f>
        <v>102</v>
      </c>
      <c r="R1069" s="23">
        <f>SUMIF('Normal Call'!A:A,BRANCH!A:A,'Normal Call'!F:F)</f>
        <v>23</v>
      </c>
      <c r="S1069" s="52">
        <f>SUMIF('Normal Call'!B:B,BRANCH!B:B,'Normal Call'!E:E)</f>
        <v>79</v>
      </c>
      <c r="T1069" s="23">
        <f t="shared" si="50"/>
        <v>254970</v>
      </c>
    </row>
    <row r="1070" spans="1:20" x14ac:dyDescent="0.25">
      <c r="A1070" s="21">
        <v>1141</v>
      </c>
      <c r="B1070" s="33" t="s">
        <v>1613</v>
      </c>
      <c r="C1070" s="34" t="s">
        <v>240</v>
      </c>
      <c r="D1070" s="34" t="s">
        <v>241</v>
      </c>
      <c r="E1070" s="22" t="s">
        <v>20</v>
      </c>
      <c r="F1070" s="23">
        <f>SUMIF('Repledge Call'!A:A,BRANCH!A:A,'Repledge Call'!D:D)</f>
        <v>10069</v>
      </c>
      <c r="G1070" s="23">
        <f>SUMIF('Repledge Call'!A:A,BRANCH!A:A,'Repledge Call'!G:G)</f>
        <v>0</v>
      </c>
      <c r="H1070" s="23">
        <f>SUMIF('Repledge Call'!A:A,BRANCH!A:A,'Repledge Call'!F:F)</f>
        <v>0</v>
      </c>
      <c r="I1070" s="52">
        <f>VLOOKUP(A:A,'Repledge Call'!A:E,5,0)</f>
        <v>0</v>
      </c>
      <c r="J1070" s="23">
        <f t="shared" si="48"/>
        <v>10069</v>
      </c>
      <c r="K1070" s="23" t="e">
        <f>SUMIF(#REF!,BRANCH!A:A,#REF!)</f>
        <v>#REF!</v>
      </c>
      <c r="L1070" s="23" t="e">
        <f>SUMIF(#REF!,BRANCH!A:A,#REF!)</f>
        <v>#REF!</v>
      </c>
      <c r="M1070" s="23" t="e">
        <f>SUMIF(#REF!,BRANCH!B:B,#REF!)</f>
        <v>#REF!</v>
      </c>
      <c r="N1070" s="52" t="e">
        <f>SUMIF(#REF!,BRANCH!A:A,#REF!)</f>
        <v>#REF!</v>
      </c>
      <c r="O1070" s="23" t="e">
        <f t="shared" si="49"/>
        <v>#REF!</v>
      </c>
      <c r="P1070" s="23">
        <f>SUMIF('Normal Call'!A:A,BRANCH!A:A,'Normal Call'!D:D)</f>
        <v>99755</v>
      </c>
      <c r="Q1070" s="23">
        <f>SUMIF('Normal Call'!A:A,BRANCH!A:A,'Normal Call'!G:G)</f>
        <v>51</v>
      </c>
      <c r="R1070" s="23">
        <f>SUMIF('Normal Call'!A:A,BRANCH!A:A,'Normal Call'!F:F)</f>
        <v>51</v>
      </c>
      <c r="S1070" s="52">
        <f>SUMIF('Normal Call'!B:B,BRANCH!B:B,'Normal Call'!E:E)</f>
        <v>0</v>
      </c>
      <c r="T1070" s="23">
        <f t="shared" si="50"/>
        <v>99704</v>
      </c>
    </row>
    <row r="1071" spans="1:20" x14ac:dyDescent="0.25">
      <c r="A1071" s="21">
        <v>1142</v>
      </c>
      <c r="B1071" s="33" t="s">
        <v>1614</v>
      </c>
      <c r="C1071" s="34" t="s">
        <v>585</v>
      </c>
      <c r="D1071" s="34" t="s">
        <v>341</v>
      </c>
      <c r="E1071" s="22" t="s">
        <v>13</v>
      </c>
      <c r="F1071" s="23">
        <f>SUMIF('Repledge Call'!A:A,BRANCH!A:A,'Repledge Call'!D:D)</f>
        <v>4603</v>
      </c>
      <c r="G1071" s="23">
        <f>SUMIF('Repledge Call'!A:A,BRANCH!A:A,'Repledge Call'!G:G)</f>
        <v>0</v>
      </c>
      <c r="H1071" s="23">
        <f>SUMIF('Repledge Call'!A:A,BRANCH!A:A,'Repledge Call'!F:F)</f>
        <v>0</v>
      </c>
      <c r="I1071" s="52">
        <f>VLOOKUP(A:A,'Repledge Call'!A:E,5,0)</f>
        <v>0</v>
      </c>
      <c r="J1071" s="23">
        <f t="shared" si="48"/>
        <v>4603</v>
      </c>
      <c r="K1071" s="23" t="e">
        <f>SUMIF(#REF!,BRANCH!A:A,#REF!)</f>
        <v>#REF!</v>
      </c>
      <c r="L1071" s="23" t="e">
        <f>SUMIF(#REF!,BRANCH!A:A,#REF!)</f>
        <v>#REF!</v>
      </c>
      <c r="M1071" s="23" t="e">
        <f>SUMIF(#REF!,BRANCH!B:B,#REF!)</f>
        <v>#REF!</v>
      </c>
      <c r="N1071" s="52" t="e">
        <f>SUMIF(#REF!,BRANCH!A:A,#REF!)</f>
        <v>#REF!</v>
      </c>
      <c r="O1071" s="23" t="e">
        <f t="shared" si="49"/>
        <v>#REF!</v>
      </c>
      <c r="P1071" s="23">
        <f>SUMIF('Normal Call'!A:A,BRANCH!A:A,'Normal Call'!D:D)</f>
        <v>44078</v>
      </c>
      <c r="Q1071" s="23">
        <f>SUMIF('Normal Call'!A:A,BRANCH!A:A,'Normal Call'!G:G)</f>
        <v>18</v>
      </c>
      <c r="R1071" s="23">
        <f>SUMIF('Normal Call'!A:A,BRANCH!A:A,'Normal Call'!F:F)</f>
        <v>18</v>
      </c>
      <c r="S1071" s="52">
        <f>SUMIF('Normal Call'!B:B,BRANCH!B:B,'Normal Call'!E:E)</f>
        <v>0</v>
      </c>
      <c r="T1071" s="23">
        <f t="shared" si="50"/>
        <v>44060</v>
      </c>
    </row>
    <row r="1072" spans="1:20" x14ac:dyDescent="0.25">
      <c r="A1072" s="21">
        <v>1143</v>
      </c>
      <c r="B1072" s="33" t="s">
        <v>1615</v>
      </c>
      <c r="C1072" s="34" t="s">
        <v>134</v>
      </c>
      <c r="D1072" s="34" t="s">
        <v>135</v>
      </c>
      <c r="E1072" s="22" t="s">
        <v>19</v>
      </c>
      <c r="F1072" s="23">
        <f>SUMIF('Repledge Call'!A:A,BRANCH!A:A,'Repledge Call'!D:D)</f>
        <v>30662</v>
      </c>
      <c r="G1072" s="23">
        <f>SUMIF('Repledge Call'!A:A,BRANCH!A:A,'Repledge Call'!G:G)</f>
        <v>0</v>
      </c>
      <c r="H1072" s="23">
        <f>SUMIF('Repledge Call'!A:A,BRANCH!A:A,'Repledge Call'!F:F)</f>
        <v>0</v>
      </c>
      <c r="I1072" s="52">
        <f>VLOOKUP(A:A,'Repledge Call'!A:E,5,0)</f>
        <v>0</v>
      </c>
      <c r="J1072" s="23">
        <f t="shared" si="48"/>
        <v>30662</v>
      </c>
      <c r="K1072" s="23" t="e">
        <f>SUMIF(#REF!,BRANCH!A:A,#REF!)</f>
        <v>#REF!</v>
      </c>
      <c r="L1072" s="23" t="e">
        <f>SUMIF(#REF!,BRANCH!A:A,#REF!)</f>
        <v>#REF!</v>
      </c>
      <c r="M1072" s="23" t="e">
        <f>SUMIF(#REF!,BRANCH!B:B,#REF!)</f>
        <v>#REF!</v>
      </c>
      <c r="N1072" s="52" t="e">
        <f>SUMIF(#REF!,BRANCH!A:A,#REF!)</f>
        <v>#REF!</v>
      </c>
      <c r="O1072" s="23" t="e">
        <f t="shared" si="49"/>
        <v>#REF!</v>
      </c>
      <c r="P1072" s="23">
        <f>SUMIF('Normal Call'!A:A,BRANCH!A:A,'Normal Call'!D:D)</f>
        <v>311799</v>
      </c>
      <c r="Q1072" s="23">
        <f>SUMIF('Normal Call'!A:A,BRANCH!A:A,'Normal Call'!G:G)</f>
        <v>124</v>
      </c>
      <c r="R1072" s="23">
        <f>SUMIF('Normal Call'!A:A,BRANCH!A:A,'Normal Call'!F:F)</f>
        <v>105</v>
      </c>
      <c r="S1072" s="52">
        <f>SUMIF('Normal Call'!B:B,BRANCH!B:B,'Normal Call'!E:E)</f>
        <v>19</v>
      </c>
      <c r="T1072" s="23">
        <f t="shared" si="50"/>
        <v>311694</v>
      </c>
    </row>
    <row r="1073" spans="1:20" x14ac:dyDescent="0.25">
      <c r="A1073" s="21">
        <v>1144</v>
      </c>
      <c r="B1073" s="33" t="s">
        <v>1616</v>
      </c>
      <c r="C1073" s="34" t="s">
        <v>222</v>
      </c>
      <c r="D1073" s="34" t="s">
        <v>223</v>
      </c>
      <c r="E1073" s="22" t="s">
        <v>13</v>
      </c>
      <c r="F1073" s="23">
        <f>SUMIF('Repledge Call'!A:A,BRANCH!A:A,'Repledge Call'!D:D)</f>
        <v>5170</v>
      </c>
      <c r="G1073" s="23">
        <f>SUMIF('Repledge Call'!A:A,BRANCH!A:A,'Repledge Call'!G:G)</f>
        <v>0</v>
      </c>
      <c r="H1073" s="23">
        <f>SUMIF('Repledge Call'!A:A,BRANCH!A:A,'Repledge Call'!F:F)</f>
        <v>0</v>
      </c>
      <c r="I1073" s="52">
        <f>VLOOKUP(A:A,'Repledge Call'!A:E,5,0)</f>
        <v>0</v>
      </c>
      <c r="J1073" s="23">
        <f t="shared" si="48"/>
        <v>5170</v>
      </c>
      <c r="K1073" s="23" t="e">
        <f>SUMIF(#REF!,BRANCH!A:A,#REF!)</f>
        <v>#REF!</v>
      </c>
      <c r="L1073" s="23" t="e">
        <f>SUMIF(#REF!,BRANCH!A:A,#REF!)</f>
        <v>#REF!</v>
      </c>
      <c r="M1073" s="23" t="e">
        <f>SUMIF(#REF!,BRANCH!B:B,#REF!)</f>
        <v>#REF!</v>
      </c>
      <c r="N1073" s="52" t="e">
        <f>SUMIF(#REF!,BRANCH!A:A,#REF!)</f>
        <v>#REF!</v>
      </c>
      <c r="O1073" s="23" t="e">
        <f t="shared" si="49"/>
        <v>#REF!</v>
      </c>
      <c r="P1073" s="23">
        <f>SUMIF('Normal Call'!A:A,BRANCH!A:A,'Normal Call'!D:D)</f>
        <v>50132</v>
      </c>
      <c r="Q1073" s="23">
        <f>SUMIF('Normal Call'!A:A,BRANCH!A:A,'Normal Call'!G:G)</f>
        <v>21</v>
      </c>
      <c r="R1073" s="23">
        <f>SUMIF('Normal Call'!A:A,BRANCH!A:A,'Normal Call'!F:F)</f>
        <v>21</v>
      </c>
      <c r="S1073" s="52">
        <f>SUMIF('Normal Call'!B:B,BRANCH!B:B,'Normal Call'!E:E)</f>
        <v>0</v>
      </c>
      <c r="T1073" s="23">
        <f t="shared" si="50"/>
        <v>50111</v>
      </c>
    </row>
    <row r="1074" spans="1:20" x14ac:dyDescent="0.25">
      <c r="A1074" s="21">
        <v>1145</v>
      </c>
      <c r="B1074" s="33" t="s">
        <v>1617</v>
      </c>
      <c r="C1074" s="34" t="s">
        <v>192</v>
      </c>
      <c r="D1074" s="34" t="s">
        <v>193</v>
      </c>
      <c r="E1074" s="22" t="s">
        <v>20</v>
      </c>
      <c r="F1074" s="23">
        <f>SUMIF('Repledge Call'!A:A,BRANCH!A:A,'Repledge Call'!D:D)</f>
        <v>12525</v>
      </c>
      <c r="G1074" s="23">
        <f>SUMIF('Repledge Call'!A:A,BRANCH!A:A,'Repledge Call'!G:G)</f>
        <v>0</v>
      </c>
      <c r="H1074" s="23">
        <f>SUMIF('Repledge Call'!A:A,BRANCH!A:A,'Repledge Call'!F:F)</f>
        <v>0</v>
      </c>
      <c r="I1074" s="52">
        <f>VLOOKUP(A:A,'Repledge Call'!A:E,5,0)</f>
        <v>0</v>
      </c>
      <c r="J1074" s="23">
        <f t="shared" si="48"/>
        <v>12525</v>
      </c>
      <c r="K1074" s="23" t="e">
        <f>SUMIF(#REF!,BRANCH!A:A,#REF!)</f>
        <v>#REF!</v>
      </c>
      <c r="L1074" s="23" t="e">
        <f>SUMIF(#REF!,BRANCH!A:A,#REF!)</f>
        <v>#REF!</v>
      </c>
      <c r="M1074" s="23" t="e">
        <f>SUMIF(#REF!,BRANCH!B:B,#REF!)</f>
        <v>#REF!</v>
      </c>
      <c r="N1074" s="52" t="e">
        <f>SUMIF(#REF!,BRANCH!A:A,#REF!)</f>
        <v>#REF!</v>
      </c>
      <c r="O1074" s="23" t="e">
        <f t="shared" si="49"/>
        <v>#REF!</v>
      </c>
      <c r="P1074" s="23">
        <f>SUMIF('Normal Call'!A:A,BRANCH!A:A,'Normal Call'!D:D)</f>
        <v>121774</v>
      </c>
      <c r="Q1074" s="23">
        <f>SUMIF('Normal Call'!A:A,BRANCH!A:A,'Normal Call'!G:G)</f>
        <v>45</v>
      </c>
      <c r="R1074" s="23">
        <f>SUMIF('Normal Call'!A:A,BRANCH!A:A,'Normal Call'!F:F)</f>
        <v>45</v>
      </c>
      <c r="S1074" s="52">
        <f>SUMIF('Normal Call'!B:B,BRANCH!B:B,'Normal Call'!E:E)</f>
        <v>0</v>
      </c>
      <c r="T1074" s="23">
        <f t="shared" si="50"/>
        <v>121729</v>
      </c>
    </row>
    <row r="1075" spans="1:20" x14ac:dyDescent="0.25">
      <c r="A1075" s="21">
        <v>1146</v>
      </c>
      <c r="B1075" s="33" t="s">
        <v>1618</v>
      </c>
      <c r="C1075" s="34" t="s">
        <v>316</v>
      </c>
      <c r="D1075" s="34" t="s">
        <v>187</v>
      </c>
      <c r="E1075" s="22" t="s">
        <v>15</v>
      </c>
      <c r="F1075" s="23">
        <f>SUMIF('Repledge Call'!A:A,BRANCH!A:A,'Repledge Call'!D:D)</f>
        <v>9746</v>
      </c>
      <c r="G1075" s="23">
        <f>SUMIF('Repledge Call'!A:A,BRANCH!A:A,'Repledge Call'!G:G)</f>
        <v>0</v>
      </c>
      <c r="H1075" s="23">
        <f>SUMIF('Repledge Call'!A:A,BRANCH!A:A,'Repledge Call'!F:F)</f>
        <v>0</v>
      </c>
      <c r="I1075" s="52">
        <f>VLOOKUP(A:A,'Repledge Call'!A:E,5,0)</f>
        <v>0</v>
      </c>
      <c r="J1075" s="23">
        <f t="shared" si="48"/>
        <v>9746</v>
      </c>
      <c r="K1075" s="23" t="e">
        <f>SUMIF(#REF!,BRANCH!A:A,#REF!)</f>
        <v>#REF!</v>
      </c>
      <c r="L1075" s="23" t="e">
        <f>SUMIF(#REF!,BRANCH!A:A,#REF!)</f>
        <v>#REF!</v>
      </c>
      <c r="M1075" s="23" t="e">
        <f>SUMIF(#REF!,BRANCH!B:B,#REF!)</f>
        <v>#REF!</v>
      </c>
      <c r="N1075" s="52" t="e">
        <f>SUMIF(#REF!,BRANCH!A:A,#REF!)</f>
        <v>#REF!</v>
      </c>
      <c r="O1075" s="23" t="e">
        <f t="shared" si="49"/>
        <v>#REF!</v>
      </c>
      <c r="P1075" s="23">
        <f>SUMIF('Normal Call'!A:A,BRANCH!A:A,'Normal Call'!D:D)</f>
        <v>93913</v>
      </c>
      <c r="Q1075" s="23">
        <f>SUMIF('Normal Call'!A:A,BRANCH!A:A,'Normal Call'!G:G)</f>
        <v>28</v>
      </c>
      <c r="R1075" s="23">
        <f>SUMIF('Normal Call'!A:A,BRANCH!A:A,'Normal Call'!F:F)</f>
        <v>1</v>
      </c>
      <c r="S1075" s="52">
        <f>SUMIF('Normal Call'!B:B,BRANCH!B:B,'Normal Call'!E:E)</f>
        <v>27</v>
      </c>
      <c r="T1075" s="23">
        <f t="shared" si="50"/>
        <v>93912</v>
      </c>
    </row>
    <row r="1076" spans="1:20" x14ac:dyDescent="0.25">
      <c r="A1076" s="21">
        <v>1147</v>
      </c>
      <c r="B1076" s="33" t="s">
        <v>1619</v>
      </c>
      <c r="C1076" s="34" t="s">
        <v>367</v>
      </c>
      <c r="D1076" s="34" t="s">
        <v>254</v>
      </c>
      <c r="E1076" s="22" t="s">
        <v>14</v>
      </c>
      <c r="F1076" s="23">
        <f>SUMIF('Repledge Call'!A:A,BRANCH!A:A,'Repledge Call'!D:D)</f>
        <v>10482</v>
      </c>
      <c r="G1076" s="23">
        <f>SUMIF('Repledge Call'!A:A,BRANCH!A:A,'Repledge Call'!G:G)</f>
        <v>0</v>
      </c>
      <c r="H1076" s="23">
        <f>SUMIF('Repledge Call'!A:A,BRANCH!A:A,'Repledge Call'!F:F)</f>
        <v>0</v>
      </c>
      <c r="I1076" s="52">
        <f>VLOOKUP(A:A,'Repledge Call'!A:E,5,0)</f>
        <v>0</v>
      </c>
      <c r="J1076" s="23">
        <f t="shared" si="48"/>
        <v>10482</v>
      </c>
      <c r="K1076" s="23" t="e">
        <f>SUMIF(#REF!,BRANCH!A:A,#REF!)</f>
        <v>#REF!</v>
      </c>
      <c r="L1076" s="23" t="e">
        <f>SUMIF(#REF!,BRANCH!A:A,#REF!)</f>
        <v>#REF!</v>
      </c>
      <c r="M1076" s="23" t="e">
        <f>SUMIF(#REF!,BRANCH!B:B,#REF!)</f>
        <v>#REF!</v>
      </c>
      <c r="N1076" s="52" t="e">
        <f>SUMIF(#REF!,BRANCH!A:A,#REF!)</f>
        <v>#REF!</v>
      </c>
      <c r="O1076" s="23" t="e">
        <f t="shared" si="49"/>
        <v>#REF!</v>
      </c>
      <c r="P1076" s="23">
        <f>SUMIF('Normal Call'!A:A,BRANCH!A:A,'Normal Call'!D:D)</f>
        <v>98956</v>
      </c>
      <c r="Q1076" s="23">
        <f>SUMIF('Normal Call'!A:A,BRANCH!A:A,'Normal Call'!G:G)</f>
        <v>24</v>
      </c>
      <c r="R1076" s="23">
        <f>SUMIF('Normal Call'!A:A,BRANCH!A:A,'Normal Call'!F:F)</f>
        <v>24</v>
      </c>
      <c r="S1076" s="52">
        <f>SUMIF('Normal Call'!B:B,BRANCH!B:B,'Normal Call'!E:E)</f>
        <v>0</v>
      </c>
      <c r="T1076" s="23">
        <f t="shared" si="50"/>
        <v>98932</v>
      </c>
    </row>
    <row r="1077" spans="1:20" x14ac:dyDescent="0.25">
      <c r="A1077" s="21">
        <v>1148</v>
      </c>
      <c r="B1077" s="33" t="s">
        <v>1620</v>
      </c>
      <c r="C1077" s="34" t="s">
        <v>234</v>
      </c>
      <c r="D1077" s="34" t="s">
        <v>107</v>
      </c>
      <c r="E1077" s="22" t="s">
        <v>20</v>
      </c>
      <c r="F1077" s="23">
        <f>SUMIF('Repledge Call'!A:A,BRANCH!A:A,'Repledge Call'!D:D)</f>
        <v>8886</v>
      </c>
      <c r="G1077" s="23">
        <f>SUMIF('Repledge Call'!A:A,BRANCH!A:A,'Repledge Call'!G:G)</f>
        <v>0</v>
      </c>
      <c r="H1077" s="23">
        <f>SUMIF('Repledge Call'!A:A,BRANCH!A:A,'Repledge Call'!F:F)</f>
        <v>0</v>
      </c>
      <c r="I1077" s="52">
        <f>VLOOKUP(A:A,'Repledge Call'!A:E,5,0)</f>
        <v>0</v>
      </c>
      <c r="J1077" s="23">
        <f t="shared" si="48"/>
        <v>8886</v>
      </c>
      <c r="K1077" s="23" t="e">
        <f>SUMIF(#REF!,BRANCH!A:A,#REF!)</f>
        <v>#REF!</v>
      </c>
      <c r="L1077" s="23" t="e">
        <f>SUMIF(#REF!,BRANCH!A:A,#REF!)</f>
        <v>#REF!</v>
      </c>
      <c r="M1077" s="23" t="e">
        <f>SUMIF(#REF!,BRANCH!B:B,#REF!)</f>
        <v>#REF!</v>
      </c>
      <c r="N1077" s="52" t="e">
        <f>SUMIF(#REF!,BRANCH!A:A,#REF!)</f>
        <v>#REF!</v>
      </c>
      <c r="O1077" s="23" t="e">
        <f t="shared" si="49"/>
        <v>#REF!</v>
      </c>
      <c r="P1077" s="23">
        <f>SUMIF('Normal Call'!A:A,BRANCH!A:A,'Normal Call'!D:D)</f>
        <v>88474</v>
      </c>
      <c r="Q1077" s="23">
        <f>SUMIF('Normal Call'!A:A,BRANCH!A:A,'Normal Call'!G:G)</f>
        <v>42</v>
      </c>
      <c r="R1077" s="23">
        <f>SUMIF('Normal Call'!A:A,BRANCH!A:A,'Normal Call'!F:F)</f>
        <v>0</v>
      </c>
      <c r="S1077" s="52">
        <f>SUMIF('Normal Call'!B:B,BRANCH!B:B,'Normal Call'!E:E)</f>
        <v>42</v>
      </c>
      <c r="T1077" s="23">
        <f t="shared" si="50"/>
        <v>88474</v>
      </c>
    </row>
    <row r="1078" spans="1:20" x14ac:dyDescent="0.25">
      <c r="A1078" s="21">
        <v>1149</v>
      </c>
      <c r="B1078" s="33" t="s">
        <v>1621</v>
      </c>
      <c r="C1078" s="34" t="s">
        <v>234</v>
      </c>
      <c r="D1078" s="34" t="s">
        <v>107</v>
      </c>
      <c r="E1078" s="22" t="s">
        <v>20</v>
      </c>
      <c r="F1078" s="23">
        <f>SUMIF('Repledge Call'!A:A,BRANCH!A:A,'Repledge Call'!D:D)</f>
        <v>12057</v>
      </c>
      <c r="G1078" s="23">
        <f>SUMIF('Repledge Call'!A:A,BRANCH!A:A,'Repledge Call'!G:G)</f>
        <v>1</v>
      </c>
      <c r="H1078" s="23">
        <f>SUMIF('Repledge Call'!A:A,BRANCH!A:A,'Repledge Call'!F:F)</f>
        <v>1</v>
      </c>
      <c r="I1078" s="52">
        <f>VLOOKUP(A:A,'Repledge Call'!A:E,5,0)</f>
        <v>0</v>
      </c>
      <c r="J1078" s="23">
        <f t="shared" si="48"/>
        <v>12056</v>
      </c>
      <c r="K1078" s="23" t="e">
        <f>SUMIF(#REF!,BRANCH!A:A,#REF!)</f>
        <v>#REF!</v>
      </c>
      <c r="L1078" s="23" t="e">
        <f>SUMIF(#REF!,BRANCH!A:A,#REF!)</f>
        <v>#REF!</v>
      </c>
      <c r="M1078" s="23" t="e">
        <f>SUMIF(#REF!,BRANCH!B:B,#REF!)</f>
        <v>#REF!</v>
      </c>
      <c r="N1078" s="52" t="e">
        <f>SUMIF(#REF!,BRANCH!A:A,#REF!)</f>
        <v>#REF!</v>
      </c>
      <c r="O1078" s="23" t="e">
        <f t="shared" si="49"/>
        <v>#REF!</v>
      </c>
      <c r="P1078" s="23">
        <f>SUMIF('Normal Call'!A:A,BRANCH!A:A,'Normal Call'!D:D)</f>
        <v>115597</v>
      </c>
      <c r="Q1078" s="23">
        <f>SUMIF('Normal Call'!A:A,BRANCH!A:A,'Normal Call'!G:G)</f>
        <v>73</v>
      </c>
      <c r="R1078" s="23">
        <f>SUMIF('Normal Call'!A:A,BRANCH!A:A,'Normal Call'!F:F)</f>
        <v>73</v>
      </c>
      <c r="S1078" s="52">
        <f>SUMIF('Normal Call'!B:B,BRANCH!B:B,'Normal Call'!E:E)</f>
        <v>0</v>
      </c>
      <c r="T1078" s="23">
        <f t="shared" si="50"/>
        <v>115524</v>
      </c>
    </row>
    <row r="1079" spans="1:20" x14ac:dyDescent="0.25">
      <c r="A1079" s="21">
        <v>1150</v>
      </c>
      <c r="B1079" s="33" t="s">
        <v>1622</v>
      </c>
      <c r="C1079" s="34" t="s">
        <v>231</v>
      </c>
      <c r="D1079" s="34" t="s">
        <v>187</v>
      </c>
      <c r="E1079" s="22" t="s">
        <v>15</v>
      </c>
      <c r="F1079" s="23">
        <f>SUMIF('Repledge Call'!A:A,BRANCH!A:A,'Repledge Call'!D:D)</f>
        <v>19563</v>
      </c>
      <c r="G1079" s="23">
        <f>SUMIF('Repledge Call'!A:A,BRANCH!A:A,'Repledge Call'!G:G)</f>
        <v>0</v>
      </c>
      <c r="H1079" s="23">
        <f>SUMIF('Repledge Call'!A:A,BRANCH!A:A,'Repledge Call'!F:F)</f>
        <v>0</v>
      </c>
      <c r="I1079" s="52">
        <f>VLOOKUP(A:A,'Repledge Call'!A:E,5,0)</f>
        <v>0</v>
      </c>
      <c r="J1079" s="23">
        <f t="shared" si="48"/>
        <v>19563</v>
      </c>
      <c r="K1079" s="23" t="e">
        <f>SUMIF(#REF!,BRANCH!A:A,#REF!)</f>
        <v>#REF!</v>
      </c>
      <c r="L1079" s="23" t="e">
        <f>SUMIF(#REF!,BRANCH!A:A,#REF!)</f>
        <v>#REF!</v>
      </c>
      <c r="M1079" s="23" t="e">
        <f>SUMIF(#REF!,BRANCH!B:B,#REF!)</f>
        <v>#REF!</v>
      </c>
      <c r="N1079" s="52" t="e">
        <f>SUMIF(#REF!,BRANCH!A:A,#REF!)</f>
        <v>#REF!</v>
      </c>
      <c r="O1079" s="23" t="e">
        <f t="shared" si="49"/>
        <v>#REF!</v>
      </c>
      <c r="P1079" s="23">
        <f>SUMIF('Normal Call'!A:A,BRANCH!A:A,'Normal Call'!D:D)</f>
        <v>193314</v>
      </c>
      <c r="Q1079" s="23">
        <f>SUMIF('Normal Call'!A:A,BRANCH!A:A,'Normal Call'!G:G)</f>
        <v>90</v>
      </c>
      <c r="R1079" s="23">
        <f>SUMIF('Normal Call'!A:A,BRANCH!A:A,'Normal Call'!F:F)</f>
        <v>0</v>
      </c>
      <c r="S1079" s="52">
        <f>SUMIF('Normal Call'!B:B,BRANCH!B:B,'Normal Call'!E:E)</f>
        <v>90</v>
      </c>
      <c r="T1079" s="23">
        <f t="shared" si="50"/>
        <v>193314</v>
      </c>
    </row>
    <row r="1080" spans="1:20" x14ac:dyDescent="0.25">
      <c r="A1080" s="21">
        <v>1151</v>
      </c>
      <c r="B1080" s="33" t="s">
        <v>1623</v>
      </c>
      <c r="C1080" s="34" t="s">
        <v>256</v>
      </c>
      <c r="D1080" s="34" t="s">
        <v>248</v>
      </c>
      <c r="E1080" s="22" t="s">
        <v>18</v>
      </c>
      <c r="F1080" s="23">
        <f>SUMIF('Repledge Call'!A:A,BRANCH!A:A,'Repledge Call'!D:D)</f>
        <v>22367</v>
      </c>
      <c r="G1080" s="23">
        <f>SUMIF('Repledge Call'!A:A,BRANCH!A:A,'Repledge Call'!G:G)</f>
        <v>0</v>
      </c>
      <c r="H1080" s="23">
        <f>SUMIF('Repledge Call'!A:A,BRANCH!A:A,'Repledge Call'!F:F)</f>
        <v>0</v>
      </c>
      <c r="I1080" s="52">
        <f>VLOOKUP(A:A,'Repledge Call'!A:E,5,0)</f>
        <v>0</v>
      </c>
      <c r="J1080" s="23">
        <f t="shared" si="48"/>
        <v>22367</v>
      </c>
      <c r="K1080" s="23" t="e">
        <f>SUMIF(#REF!,BRANCH!A:A,#REF!)</f>
        <v>#REF!</v>
      </c>
      <c r="L1080" s="23" t="e">
        <f>SUMIF(#REF!,BRANCH!A:A,#REF!)</f>
        <v>#REF!</v>
      </c>
      <c r="M1080" s="23" t="e">
        <f>SUMIF(#REF!,BRANCH!B:B,#REF!)</f>
        <v>#REF!</v>
      </c>
      <c r="N1080" s="52" t="e">
        <f>SUMIF(#REF!,BRANCH!A:A,#REF!)</f>
        <v>#REF!</v>
      </c>
      <c r="O1080" s="23" t="e">
        <f t="shared" si="49"/>
        <v>#REF!</v>
      </c>
      <c r="P1080" s="23">
        <f>SUMIF('Normal Call'!A:A,BRANCH!A:A,'Normal Call'!D:D)</f>
        <v>217565</v>
      </c>
      <c r="Q1080" s="23">
        <f>SUMIF('Normal Call'!A:A,BRANCH!A:A,'Normal Call'!G:G)</f>
        <v>91</v>
      </c>
      <c r="R1080" s="23">
        <f>SUMIF('Normal Call'!A:A,BRANCH!A:A,'Normal Call'!F:F)</f>
        <v>33</v>
      </c>
      <c r="S1080" s="52">
        <f>SUMIF('Normal Call'!B:B,BRANCH!B:B,'Normal Call'!E:E)</f>
        <v>58</v>
      </c>
      <c r="T1080" s="23">
        <f t="shared" si="50"/>
        <v>217532</v>
      </c>
    </row>
    <row r="1081" spans="1:20" x14ac:dyDescent="0.25">
      <c r="A1081" s="21">
        <v>1152</v>
      </c>
      <c r="B1081" s="33" t="s">
        <v>1624</v>
      </c>
      <c r="C1081" s="34" t="s">
        <v>390</v>
      </c>
      <c r="D1081" s="34" t="s">
        <v>262</v>
      </c>
      <c r="E1081" s="22" t="s">
        <v>18</v>
      </c>
      <c r="F1081" s="23">
        <f>SUMIF('Repledge Call'!A:A,BRANCH!A:A,'Repledge Call'!D:D)</f>
        <v>10787</v>
      </c>
      <c r="G1081" s="23">
        <f>SUMIF('Repledge Call'!A:A,BRANCH!A:A,'Repledge Call'!G:G)</f>
        <v>0</v>
      </c>
      <c r="H1081" s="23">
        <f>SUMIF('Repledge Call'!A:A,BRANCH!A:A,'Repledge Call'!F:F)</f>
        <v>0</v>
      </c>
      <c r="I1081" s="52">
        <f>VLOOKUP(A:A,'Repledge Call'!A:E,5,0)</f>
        <v>0</v>
      </c>
      <c r="J1081" s="23">
        <f t="shared" si="48"/>
        <v>10787</v>
      </c>
      <c r="K1081" s="23" t="e">
        <f>SUMIF(#REF!,BRANCH!A:A,#REF!)</f>
        <v>#REF!</v>
      </c>
      <c r="L1081" s="23" t="e">
        <f>SUMIF(#REF!,BRANCH!A:A,#REF!)</f>
        <v>#REF!</v>
      </c>
      <c r="M1081" s="23" t="e">
        <f>SUMIF(#REF!,BRANCH!B:B,#REF!)</f>
        <v>#REF!</v>
      </c>
      <c r="N1081" s="52" t="e">
        <f>SUMIF(#REF!,BRANCH!A:A,#REF!)</f>
        <v>#REF!</v>
      </c>
      <c r="O1081" s="23" t="e">
        <f t="shared" si="49"/>
        <v>#REF!</v>
      </c>
      <c r="P1081" s="23">
        <f>SUMIF('Normal Call'!A:A,BRANCH!A:A,'Normal Call'!D:D)</f>
        <v>106743</v>
      </c>
      <c r="Q1081" s="23">
        <f>SUMIF('Normal Call'!A:A,BRANCH!A:A,'Normal Call'!G:G)</f>
        <v>61</v>
      </c>
      <c r="R1081" s="23">
        <f>SUMIF('Normal Call'!A:A,BRANCH!A:A,'Normal Call'!F:F)</f>
        <v>61</v>
      </c>
      <c r="S1081" s="52">
        <f>SUMIF('Normal Call'!B:B,BRANCH!B:B,'Normal Call'!E:E)</f>
        <v>0</v>
      </c>
      <c r="T1081" s="23">
        <f t="shared" si="50"/>
        <v>106682</v>
      </c>
    </row>
    <row r="1082" spans="1:20" x14ac:dyDescent="0.25">
      <c r="A1082" s="21">
        <v>1153</v>
      </c>
      <c r="B1082" s="33" t="s">
        <v>1625</v>
      </c>
      <c r="C1082" s="34" t="s">
        <v>495</v>
      </c>
      <c r="D1082" s="34" t="s">
        <v>449</v>
      </c>
      <c r="E1082" s="22" t="s">
        <v>14</v>
      </c>
      <c r="F1082" s="23">
        <f>SUMIF('Repledge Call'!A:A,BRANCH!A:A,'Repledge Call'!D:D)</f>
        <v>4147</v>
      </c>
      <c r="G1082" s="23">
        <f>SUMIF('Repledge Call'!A:A,BRANCH!A:A,'Repledge Call'!G:G)</f>
        <v>0</v>
      </c>
      <c r="H1082" s="23">
        <f>SUMIF('Repledge Call'!A:A,BRANCH!A:A,'Repledge Call'!F:F)</f>
        <v>0</v>
      </c>
      <c r="I1082" s="52">
        <f>VLOOKUP(A:A,'Repledge Call'!A:E,5,0)</f>
        <v>0</v>
      </c>
      <c r="J1082" s="23">
        <f t="shared" si="48"/>
        <v>4147</v>
      </c>
      <c r="K1082" s="23" t="e">
        <f>SUMIF(#REF!,BRANCH!A:A,#REF!)</f>
        <v>#REF!</v>
      </c>
      <c r="L1082" s="23" t="e">
        <f>SUMIF(#REF!,BRANCH!A:A,#REF!)</f>
        <v>#REF!</v>
      </c>
      <c r="M1082" s="23" t="e">
        <f>SUMIF(#REF!,BRANCH!B:B,#REF!)</f>
        <v>#REF!</v>
      </c>
      <c r="N1082" s="52" t="e">
        <f>SUMIF(#REF!,BRANCH!A:A,#REF!)</f>
        <v>#REF!</v>
      </c>
      <c r="O1082" s="23" t="e">
        <f t="shared" si="49"/>
        <v>#REF!</v>
      </c>
      <c r="P1082" s="23">
        <f>SUMIF('Normal Call'!A:A,BRANCH!A:A,'Normal Call'!D:D)</f>
        <v>46476</v>
      </c>
      <c r="Q1082" s="23">
        <f>SUMIF('Normal Call'!A:A,BRANCH!A:A,'Normal Call'!G:G)</f>
        <v>14</v>
      </c>
      <c r="R1082" s="23">
        <f>SUMIF('Normal Call'!A:A,BRANCH!A:A,'Normal Call'!F:F)</f>
        <v>14</v>
      </c>
      <c r="S1082" s="52">
        <f>SUMIF('Normal Call'!B:B,BRANCH!B:B,'Normal Call'!E:E)</f>
        <v>0</v>
      </c>
      <c r="T1082" s="23">
        <f t="shared" si="50"/>
        <v>46462</v>
      </c>
    </row>
    <row r="1083" spans="1:20" x14ac:dyDescent="0.25">
      <c r="A1083" s="21">
        <v>1154</v>
      </c>
      <c r="B1083" s="33" t="s">
        <v>1626</v>
      </c>
      <c r="C1083" s="34" t="s">
        <v>509</v>
      </c>
      <c r="D1083" s="34" t="s">
        <v>118</v>
      </c>
      <c r="E1083" s="22" t="s">
        <v>19</v>
      </c>
      <c r="F1083" s="23">
        <f>SUMIF('Repledge Call'!A:A,BRANCH!A:A,'Repledge Call'!D:D)</f>
        <v>15880</v>
      </c>
      <c r="G1083" s="23">
        <f>SUMIF('Repledge Call'!A:A,BRANCH!A:A,'Repledge Call'!G:G)</f>
        <v>1</v>
      </c>
      <c r="H1083" s="23">
        <f>SUMIF('Repledge Call'!A:A,BRANCH!A:A,'Repledge Call'!F:F)</f>
        <v>1</v>
      </c>
      <c r="I1083" s="52">
        <f>VLOOKUP(A:A,'Repledge Call'!A:E,5,0)</f>
        <v>0</v>
      </c>
      <c r="J1083" s="23">
        <f t="shared" si="48"/>
        <v>15879</v>
      </c>
      <c r="K1083" s="23" t="e">
        <f>SUMIF(#REF!,BRANCH!A:A,#REF!)</f>
        <v>#REF!</v>
      </c>
      <c r="L1083" s="23" t="e">
        <f>SUMIF(#REF!,BRANCH!A:A,#REF!)</f>
        <v>#REF!</v>
      </c>
      <c r="M1083" s="23" t="e">
        <f>SUMIF(#REF!,BRANCH!B:B,#REF!)</f>
        <v>#REF!</v>
      </c>
      <c r="N1083" s="52" t="e">
        <f>SUMIF(#REF!,BRANCH!A:A,#REF!)</f>
        <v>#REF!</v>
      </c>
      <c r="O1083" s="23" t="e">
        <f t="shared" si="49"/>
        <v>#REF!</v>
      </c>
      <c r="P1083" s="23">
        <f>SUMIF('Normal Call'!A:A,BRANCH!A:A,'Normal Call'!D:D)</f>
        <v>156034</v>
      </c>
      <c r="Q1083" s="23">
        <f>SUMIF('Normal Call'!A:A,BRANCH!A:A,'Normal Call'!G:G)</f>
        <v>85</v>
      </c>
      <c r="R1083" s="23">
        <f>SUMIF('Normal Call'!A:A,BRANCH!A:A,'Normal Call'!F:F)</f>
        <v>85</v>
      </c>
      <c r="S1083" s="52">
        <f>SUMIF('Normal Call'!B:B,BRANCH!B:B,'Normal Call'!E:E)</f>
        <v>0</v>
      </c>
      <c r="T1083" s="23">
        <f t="shared" si="50"/>
        <v>155949</v>
      </c>
    </row>
    <row r="1084" spans="1:20" x14ac:dyDescent="0.25">
      <c r="A1084" s="21">
        <v>1155</v>
      </c>
      <c r="B1084" s="33" t="s">
        <v>1627</v>
      </c>
      <c r="C1084" s="34" t="s">
        <v>124</v>
      </c>
      <c r="D1084" s="34" t="s">
        <v>120</v>
      </c>
      <c r="E1084" s="22" t="s">
        <v>16</v>
      </c>
      <c r="F1084" s="23">
        <f>SUMIF('Repledge Call'!A:A,BRANCH!A:A,'Repledge Call'!D:D)</f>
        <v>12713</v>
      </c>
      <c r="G1084" s="23">
        <f>SUMIF('Repledge Call'!A:A,BRANCH!A:A,'Repledge Call'!G:G)</f>
        <v>2</v>
      </c>
      <c r="H1084" s="23">
        <f>SUMIF('Repledge Call'!A:A,BRANCH!A:A,'Repledge Call'!F:F)</f>
        <v>0</v>
      </c>
      <c r="I1084" s="52">
        <f>VLOOKUP(A:A,'Repledge Call'!A:E,5,0)</f>
        <v>2</v>
      </c>
      <c r="J1084" s="23">
        <f t="shared" si="48"/>
        <v>12713</v>
      </c>
      <c r="K1084" s="23" t="e">
        <f>SUMIF(#REF!,BRANCH!A:A,#REF!)</f>
        <v>#REF!</v>
      </c>
      <c r="L1084" s="23" t="e">
        <f>SUMIF(#REF!,BRANCH!A:A,#REF!)</f>
        <v>#REF!</v>
      </c>
      <c r="M1084" s="23" t="e">
        <f>SUMIF(#REF!,BRANCH!B:B,#REF!)</f>
        <v>#REF!</v>
      </c>
      <c r="N1084" s="52" t="e">
        <f>SUMIF(#REF!,BRANCH!A:A,#REF!)</f>
        <v>#REF!</v>
      </c>
      <c r="O1084" s="23" t="e">
        <f t="shared" si="49"/>
        <v>#REF!</v>
      </c>
      <c r="P1084" s="23">
        <f>SUMIF('Normal Call'!A:A,BRANCH!A:A,'Normal Call'!D:D)</f>
        <v>135905</v>
      </c>
      <c r="Q1084" s="23">
        <f>SUMIF('Normal Call'!A:A,BRANCH!A:A,'Normal Call'!G:G)</f>
        <v>59</v>
      </c>
      <c r="R1084" s="23">
        <f>SUMIF('Normal Call'!A:A,BRANCH!A:A,'Normal Call'!F:F)</f>
        <v>20</v>
      </c>
      <c r="S1084" s="52">
        <f>SUMIF('Normal Call'!B:B,BRANCH!B:B,'Normal Call'!E:E)</f>
        <v>39</v>
      </c>
      <c r="T1084" s="23">
        <f t="shared" si="50"/>
        <v>135885</v>
      </c>
    </row>
    <row r="1085" spans="1:20" x14ac:dyDescent="0.25">
      <c r="A1085" s="21">
        <v>1156</v>
      </c>
      <c r="B1085" s="33" t="s">
        <v>1628</v>
      </c>
      <c r="C1085" s="34" t="s">
        <v>384</v>
      </c>
      <c r="D1085" s="34" t="s">
        <v>313</v>
      </c>
      <c r="E1085" s="22" t="s">
        <v>18</v>
      </c>
      <c r="F1085" s="23">
        <f>SUMIF('Repledge Call'!A:A,BRANCH!A:A,'Repledge Call'!D:D)</f>
        <v>8981</v>
      </c>
      <c r="G1085" s="23">
        <f>SUMIF('Repledge Call'!A:A,BRANCH!A:A,'Repledge Call'!G:G)</f>
        <v>1</v>
      </c>
      <c r="H1085" s="23">
        <f>SUMIF('Repledge Call'!A:A,BRANCH!A:A,'Repledge Call'!F:F)</f>
        <v>1</v>
      </c>
      <c r="I1085" s="52">
        <f>VLOOKUP(A:A,'Repledge Call'!A:E,5,0)</f>
        <v>0</v>
      </c>
      <c r="J1085" s="23">
        <f t="shared" si="48"/>
        <v>8980</v>
      </c>
      <c r="K1085" s="23" t="e">
        <f>SUMIF(#REF!,BRANCH!A:A,#REF!)</f>
        <v>#REF!</v>
      </c>
      <c r="L1085" s="23" t="e">
        <f>SUMIF(#REF!,BRANCH!A:A,#REF!)</f>
        <v>#REF!</v>
      </c>
      <c r="M1085" s="23" t="e">
        <f>SUMIF(#REF!,BRANCH!B:B,#REF!)</f>
        <v>#REF!</v>
      </c>
      <c r="N1085" s="52" t="e">
        <f>SUMIF(#REF!,BRANCH!A:A,#REF!)</f>
        <v>#REF!</v>
      </c>
      <c r="O1085" s="23" t="e">
        <f t="shared" si="49"/>
        <v>#REF!</v>
      </c>
      <c r="P1085" s="23">
        <f>SUMIF('Normal Call'!A:A,BRANCH!A:A,'Normal Call'!D:D)</f>
        <v>78947</v>
      </c>
      <c r="Q1085" s="23">
        <f>SUMIF('Normal Call'!A:A,BRANCH!A:A,'Normal Call'!G:G)</f>
        <v>19</v>
      </c>
      <c r="R1085" s="23">
        <f>SUMIF('Normal Call'!A:A,BRANCH!A:A,'Normal Call'!F:F)</f>
        <v>19</v>
      </c>
      <c r="S1085" s="52">
        <f>SUMIF('Normal Call'!B:B,BRANCH!B:B,'Normal Call'!E:E)</f>
        <v>0</v>
      </c>
      <c r="T1085" s="23">
        <f t="shared" si="50"/>
        <v>78928</v>
      </c>
    </row>
    <row r="1086" spans="1:20" x14ac:dyDescent="0.25">
      <c r="A1086" s="21">
        <v>1157</v>
      </c>
      <c r="B1086" s="33" t="s">
        <v>1629</v>
      </c>
      <c r="C1086" s="34" t="s">
        <v>403</v>
      </c>
      <c r="D1086" s="34" t="s">
        <v>404</v>
      </c>
      <c r="E1086" s="22" t="s">
        <v>13</v>
      </c>
      <c r="F1086" s="23">
        <f>SUMIF('Repledge Call'!A:A,BRANCH!A:A,'Repledge Call'!D:D)</f>
        <v>11914</v>
      </c>
      <c r="G1086" s="23">
        <f>SUMIF('Repledge Call'!A:A,BRANCH!A:A,'Repledge Call'!G:G)</f>
        <v>1</v>
      </c>
      <c r="H1086" s="23">
        <f>SUMIF('Repledge Call'!A:A,BRANCH!A:A,'Repledge Call'!F:F)</f>
        <v>0</v>
      </c>
      <c r="I1086" s="52">
        <f>VLOOKUP(A:A,'Repledge Call'!A:E,5,0)</f>
        <v>1</v>
      </c>
      <c r="J1086" s="23">
        <f t="shared" si="48"/>
        <v>11914</v>
      </c>
      <c r="K1086" s="23" t="e">
        <f>SUMIF(#REF!,BRANCH!A:A,#REF!)</f>
        <v>#REF!</v>
      </c>
      <c r="L1086" s="23" t="e">
        <f>SUMIF(#REF!,BRANCH!A:A,#REF!)</f>
        <v>#REF!</v>
      </c>
      <c r="M1086" s="23" t="e">
        <f>SUMIF(#REF!,BRANCH!B:B,#REF!)</f>
        <v>#REF!</v>
      </c>
      <c r="N1086" s="52" t="e">
        <f>SUMIF(#REF!,BRANCH!A:A,#REF!)</f>
        <v>#REF!</v>
      </c>
      <c r="O1086" s="23" t="e">
        <f t="shared" si="49"/>
        <v>#REF!</v>
      </c>
      <c r="P1086" s="23">
        <f>SUMIF('Normal Call'!A:A,BRANCH!A:A,'Normal Call'!D:D)</f>
        <v>116446</v>
      </c>
      <c r="Q1086" s="23">
        <f>SUMIF('Normal Call'!A:A,BRANCH!A:A,'Normal Call'!G:G)</f>
        <v>62</v>
      </c>
      <c r="R1086" s="23">
        <f>SUMIF('Normal Call'!A:A,BRANCH!A:A,'Normal Call'!F:F)</f>
        <v>0</v>
      </c>
      <c r="S1086" s="52">
        <f>SUMIF('Normal Call'!B:B,BRANCH!B:B,'Normal Call'!E:E)</f>
        <v>62</v>
      </c>
      <c r="T1086" s="23">
        <f t="shared" si="50"/>
        <v>116446</v>
      </c>
    </row>
    <row r="1087" spans="1:20" x14ac:dyDescent="0.25">
      <c r="A1087" s="21">
        <v>1158</v>
      </c>
      <c r="B1087" s="33" t="s">
        <v>1630</v>
      </c>
      <c r="C1087" s="34" t="s">
        <v>242</v>
      </c>
      <c r="D1087" s="34" t="s">
        <v>129</v>
      </c>
      <c r="E1087" s="22" t="s">
        <v>16</v>
      </c>
      <c r="F1087" s="23">
        <f>SUMIF('Repledge Call'!A:A,BRANCH!A:A,'Repledge Call'!D:D)</f>
        <v>8471</v>
      </c>
      <c r="G1087" s="23">
        <f>SUMIF('Repledge Call'!A:A,BRANCH!A:A,'Repledge Call'!G:G)</f>
        <v>0</v>
      </c>
      <c r="H1087" s="23">
        <f>SUMIF('Repledge Call'!A:A,BRANCH!A:A,'Repledge Call'!F:F)</f>
        <v>0</v>
      </c>
      <c r="I1087" s="52">
        <f>VLOOKUP(A:A,'Repledge Call'!A:E,5,0)</f>
        <v>0</v>
      </c>
      <c r="J1087" s="23">
        <f t="shared" si="48"/>
        <v>8471</v>
      </c>
      <c r="K1087" s="23" t="e">
        <f>SUMIF(#REF!,BRANCH!A:A,#REF!)</f>
        <v>#REF!</v>
      </c>
      <c r="L1087" s="23" t="e">
        <f>SUMIF(#REF!,BRANCH!A:A,#REF!)</f>
        <v>#REF!</v>
      </c>
      <c r="M1087" s="23" t="e">
        <f>SUMIF(#REF!,BRANCH!B:B,#REF!)</f>
        <v>#REF!</v>
      </c>
      <c r="N1087" s="52" t="e">
        <f>SUMIF(#REF!,BRANCH!A:A,#REF!)</f>
        <v>#REF!</v>
      </c>
      <c r="O1087" s="23" t="e">
        <f t="shared" si="49"/>
        <v>#REF!</v>
      </c>
      <c r="P1087" s="23">
        <f>SUMIF('Normal Call'!A:A,BRANCH!A:A,'Normal Call'!D:D)</f>
        <v>93930</v>
      </c>
      <c r="Q1087" s="23">
        <f>SUMIF('Normal Call'!A:A,BRANCH!A:A,'Normal Call'!G:G)</f>
        <v>31</v>
      </c>
      <c r="R1087" s="23">
        <f>SUMIF('Normal Call'!A:A,BRANCH!A:A,'Normal Call'!F:F)</f>
        <v>31</v>
      </c>
      <c r="S1087" s="52">
        <f>SUMIF('Normal Call'!B:B,BRANCH!B:B,'Normal Call'!E:E)</f>
        <v>0</v>
      </c>
      <c r="T1087" s="23">
        <f t="shared" si="50"/>
        <v>93899</v>
      </c>
    </row>
    <row r="1088" spans="1:20" x14ac:dyDescent="0.25">
      <c r="A1088" s="21">
        <v>1159</v>
      </c>
      <c r="B1088" s="33" t="s">
        <v>1631</v>
      </c>
      <c r="C1088" s="34" t="s">
        <v>504</v>
      </c>
      <c r="D1088" s="34" t="s">
        <v>221</v>
      </c>
      <c r="E1088" s="22" t="s">
        <v>18</v>
      </c>
      <c r="F1088" s="23">
        <f>SUMIF('Repledge Call'!A:A,BRANCH!A:A,'Repledge Call'!D:D)</f>
        <v>15384</v>
      </c>
      <c r="G1088" s="23">
        <f>SUMIF('Repledge Call'!A:A,BRANCH!A:A,'Repledge Call'!G:G)</f>
        <v>0</v>
      </c>
      <c r="H1088" s="23">
        <f>SUMIF('Repledge Call'!A:A,BRANCH!A:A,'Repledge Call'!F:F)</f>
        <v>0</v>
      </c>
      <c r="I1088" s="52">
        <f>VLOOKUP(A:A,'Repledge Call'!A:E,5,0)</f>
        <v>0</v>
      </c>
      <c r="J1088" s="23">
        <f t="shared" si="48"/>
        <v>15384</v>
      </c>
      <c r="K1088" s="23" t="e">
        <f>SUMIF(#REF!,BRANCH!A:A,#REF!)</f>
        <v>#REF!</v>
      </c>
      <c r="L1088" s="23" t="e">
        <f>SUMIF(#REF!,BRANCH!A:A,#REF!)</f>
        <v>#REF!</v>
      </c>
      <c r="M1088" s="23" t="e">
        <f>SUMIF(#REF!,BRANCH!B:B,#REF!)</f>
        <v>#REF!</v>
      </c>
      <c r="N1088" s="52" t="e">
        <f>SUMIF(#REF!,BRANCH!A:A,#REF!)</f>
        <v>#REF!</v>
      </c>
      <c r="O1088" s="23" t="e">
        <f t="shared" si="49"/>
        <v>#REF!</v>
      </c>
      <c r="P1088" s="23">
        <f>SUMIF('Normal Call'!A:A,BRANCH!A:A,'Normal Call'!D:D)</f>
        <v>141339</v>
      </c>
      <c r="Q1088" s="23">
        <f>SUMIF('Normal Call'!A:A,BRANCH!A:A,'Normal Call'!G:G)</f>
        <v>69</v>
      </c>
      <c r="R1088" s="23">
        <f>SUMIF('Normal Call'!A:A,BRANCH!A:A,'Normal Call'!F:F)</f>
        <v>69</v>
      </c>
      <c r="S1088" s="52">
        <f>SUMIF('Normal Call'!B:B,BRANCH!B:B,'Normal Call'!E:E)</f>
        <v>0</v>
      </c>
      <c r="T1088" s="23">
        <f t="shared" si="50"/>
        <v>141270</v>
      </c>
    </row>
    <row r="1089" spans="1:20" x14ac:dyDescent="0.25">
      <c r="A1089" s="21">
        <v>1160</v>
      </c>
      <c r="B1089" s="33" t="s">
        <v>1632</v>
      </c>
      <c r="C1089" s="34" t="s">
        <v>504</v>
      </c>
      <c r="D1089" s="34" t="s">
        <v>221</v>
      </c>
      <c r="E1089" s="22" t="s">
        <v>18</v>
      </c>
      <c r="F1089" s="23">
        <f>SUMIF('Repledge Call'!A:A,BRANCH!A:A,'Repledge Call'!D:D)</f>
        <v>15262</v>
      </c>
      <c r="G1089" s="23">
        <f>SUMIF('Repledge Call'!A:A,BRANCH!A:A,'Repledge Call'!G:G)</f>
        <v>0</v>
      </c>
      <c r="H1089" s="23">
        <f>SUMIF('Repledge Call'!A:A,BRANCH!A:A,'Repledge Call'!F:F)</f>
        <v>0</v>
      </c>
      <c r="I1089" s="52">
        <f>VLOOKUP(A:A,'Repledge Call'!A:E,5,0)</f>
        <v>0</v>
      </c>
      <c r="J1089" s="23">
        <f t="shared" si="48"/>
        <v>15262</v>
      </c>
      <c r="K1089" s="23" t="e">
        <f>SUMIF(#REF!,BRANCH!A:A,#REF!)</f>
        <v>#REF!</v>
      </c>
      <c r="L1089" s="23" t="e">
        <f>SUMIF(#REF!,BRANCH!A:A,#REF!)</f>
        <v>#REF!</v>
      </c>
      <c r="M1089" s="23" t="e">
        <f>SUMIF(#REF!,BRANCH!B:B,#REF!)</f>
        <v>#REF!</v>
      </c>
      <c r="N1089" s="52" t="e">
        <f>SUMIF(#REF!,BRANCH!A:A,#REF!)</f>
        <v>#REF!</v>
      </c>
      <c r="O1089" s="23" t="e">
        <f t="shared" si="49"/>
        <v>#REF!</v>
      </c>
      <c r="P1089" s="23">
        <f>SUMIF('Normal Call'!A:A,BRANCH!A:A,'Normal Call'!D:D)</f>
        <v>138201</v>
      </c>
      <c r="Q1089" s="23">
        <f>SUMIF('Normal Call'!A:A,BRANCH!A:A,'Normal Call'!G:G)</f>
        <v>42</v>
      </c>
      <c r="R1089" s="23">
        <f>SUMIF('Normal Call'!A:A,BRANCH!A:A,'Normal Call'!F:F)</f>
        <v>42</v>
      </c>
      <c r="S1089" s="52">
        <f>SUMIF('Normal Call'!B:B,BRANCH!B:B,'Normal Call'!E:E)</f>
        <v>0</v>
      </c>
      <c r="T1089" s="23">
        <f t="shared" si="50"/>
        <v>138159</v>
      </c>
    </row>
    <row r="1090" spans="1:20" x14ac:dyDescent="0.25">
      <c r="A1090" s="21">
        <v>1161</v>
      </c>
      <c r="B1090" s="33" t="s">
        <v>1633</v>
      </c>
      <c r="C1090" s="34" t="s">
        <v>436</v>
      </c>
      <c r="D1090" s="34" t="s">
        <v>308</v>
      </c>
      <c r="E1090" s="22" t="s">
        <v>14</v>
      </c>
      <c r="F1090" s="23">
        <f>SUMIF('Repledge Call'!A:A,BRANCH!A:A,'Repledge Call'!D:D)</f>
        <v>9673</v>
      </c>
      <c r="G1090" s="23">
        <f>SUMIF('Repledge Call'!A:A,BRANCH!A:A,'Repledge Call'!G:G)</f>
        <v>0</v>
      </c>
      <c r="H1090" s="23">
        <f>SUMIF('Repledge Call'!A:A,BRANCH!A:A,'Repledge Call'!F:F)</f>
        <v>0</v>
      </c>
      <c r="I1090" s="52">
        <f>VLOOKUP(A:A,'Repledge Call'!A:E,5,0)</f>
        <v>0</v>
      </c>
      <c r="J1090" s="23">
        <f t="shared" si="48"/>
        <v>9673</v>
      </c>
      <c r="K1090" s="23" t="e">
        <f>SUMIF(#REF!,BRANCH!A:A,#REF!)</f>
        <v>#REF!</v>
      </c>
      <c r="L1090" s="23" t="e">
        <f>SUMIF(#REF!,BRANCH!A:A,#REF!)</f>
        <v>#REF!</v>
      </c>
      <c r="M1090" s="23" t="e">
        <f>SUMIF(#REF!,BRANCH!B:B,#REF!)</f>
        <v>#REF!</v>
      </c>
      <c r="N1090" s="52" t="e">
        <f>SUMIF(#REF!,BRANCH!A:A,#REF!)</f>
        <v>#REF!</v>
      </c>
      <c r="O1090" s="23" t="e">
        <f t="shared" si="49"/>
        <v>#REF!</v>
      </c>
      <c r="P1090" s="23">
        <f>SUMIF('Normal Call'!A:A,BRANCH!A:A,'Normal Call'!D:D)</f>
        <v>97596</v>
      </c>
      <c r="Q1090" s="23">
        <f>SUMIF('Normal Call'!A:A,BRANCH!A:A,'Normal Call'!G:G)</f>
        <v>27</v>
      </c>
      <c r="R1090" s="23">
        <f>SUMIF('Normal Call'!A:A,BRANCH!A:A,'Normal Call'!F:F)</f>
        <v>27</v>
      </c>
      <c r="S1090" s="52">
        <f>SUMIF('Normal Call'!B:B,BRANCH!B:B,'Normal Call'!E:E)</f>
        <v>0</v>
      </c>
      <c r="T1090" s="23">
        <f t="shared" si="50"/>
        <v>97569</v>
      </c>
    </row>
    <row r="1091" spans="1:20" x14ac:dyDescent="0.25">
      <c r="A1091" s="21">
        <v>1162</v>
      </c>
      <c r="B1091" s="33" t="s">
        <v>1634</v>
      </c>
      <c r="C1091" s="34" t="s">
        <v>406</v>
      </c>
      <c r="D1091" s="34" t="s">
        <v>169</v>
      </c>
      <c r="E1091" s="22" t="s">
        <v>18</v>
      </c>
      <c r="F1091" s="23">
        <f>SUMIF('Repledge Call'!A:A,BRANCH!A:A,'Repledge Call'!D:D)</f>
        <v>9023</v>
      </c>
      <c r="G1091" s="23">
        <f>SUMIF('Repledge Call'!A:A,BRANCH!A:A,'Repledge Call'!G:G)</f>
        <v>0</v>
      </c>
      <c r="H1091" s="23">
        <f>SUMIF('Repledge Call'!A:A,BRANCH!A:A,'Repledge Call'!F:F)</f>
        <v>0</v>
      </c>
      <c r="I1091" s="52">
        <f>VLOOKUP(A:A,'Repledge Call'!A:E,5,0)</f>
        <v>0</v>
      </c>
      <c r="J1091" s="23">
        <f t="shared" ref="J1091:J1154" si="51">F1091-H1091</f>
        <v>9023</v>
      </c>
      <c r="K1091" s="23" t="e">
        <f>SUMIF(#REF!,BRANCH!A:A,#REF!)</f>
        <v>#REF!</v>
      </c>
      <c r="L1091" s="23" t="e">
        <f>SUMIF(#REF!,BRANCH!A:A,#REF!)</f>
        <v>#REF!</v>
      </c>
      <c r="M1091" s="23" t="e">
        <f>SUMIF(#REF!,BRANCH!B:B,#REF!)</f>
        <v>#REF!</v>
      </c>
      <c r="N1091" s="52" t="e">
        <f>SUMIF(#REF!,BRANCH!A:A,#REF!)</f>
        <v>#REF!</v>
      </c>
      <c r="O1091" s="23" t="e">
        <f t="shared" ref="O1091:O1154" si="52">K1091-M1091</f>
        <v>#REF!</v>
      </c>
      <c r="P1091" s="23">
        <f>SUMIF('Normal Call'!A:A,BRANCH!A:A,'Normal Call'!D:D)</f>
        <v>110497</v>
      </c>
      <c r="Q1091" s="23">
        <f>SUMIF('Normal Call'!A:A,BRANCH!A:A,'Normal Call'!G:G)</f>
        <v>64</v>
      </c>
      <c r="R1091" s="23">
        <f>SUMIF('Normal Call'!A:A,BRANCH!A:A,'Normal Call'!F:F)</f>
        <v>62</v>
      </c>
      <c r="S1091" s="52">
        <f>SUMIF('Normal Call'!B:B,BRANCH!B:B,'Normal Call'!E:E)</f>
        <v>2</v>
      </c>
      <c r="T1091" s="23">
        <f t="shared" ref="T1091:T1154" si="53">P1091-R1091</f>
        <v>110435</v>
      </c>
    </row>
    <row r="1092" spans="1:20" x14ac:dyDescent="0.25">
      <c r="A1092" s="21">
        <v>1163</v>
      </c>
      <c r="B1092" s="33" t="s">
        <v>1635</v>
      </c>
      <c r="C1092" s="34" t="s">
        <v>234</v>
      </c>
      <c r="D1092" s="34" t="s">
        <v>107</v>
      </c>
      <c r="E1092" s="22" t="s">
        <v>20</v>
      </c>
      <c r="F1092" s="23">
        <f>SUMIF('Repledge Call'!A:A,BRANCH!A:A,'Repledge Call'!D:D)</f>
        <v>8358</v>
      </c>
      <c r="G1092" s="23">
        <f>SUMIF('Repledge Call'!A:A,BRANCH!A:A,'Repledge Call'!G:G)</f>
        <v>1</v>
      </c>
      <c r="H1092" s="23">
        <f>SUMIF('Repledge Call'!A:A,BRANCH!A:A,'Repledge Call'!F:F)</f>
        <v>1</v>
      </c>
      <c r="I1092" s="52">
        <f>VLOOKUP(A:A,'Repledge Call'!A:E,5,0)</f>
        <v>0</v>
      </c>
      <c r="J1092" s="23">
        <f t="shared" si="51"/>
        <v>8357</v>
      </c>
      <c r="K1092" s="23" t="e">
        <f>SUMIF(#REF!,BRANCH!A:A,#REF!)</f>
        <v>#REF!</v>
      </c>
      <c r="L1092" s="23" t="e">
        <f>SUMIF(#REF!,BRANCH!A:A,#REF!)</f>
        <v>#REF!</v>
      </c>
      <c r="M1092" s="23" t="e">
        <f>SUMIF(#REF!,BRANCH!B:B,#REF!)</f>
        <v>#REF!</v>
      </c>
      <c r="N1092" s="52" t="e">
        <f>SUMIF(#REF!,BRANCH!A:A,#REF!)</f>
        <v>#REF!</v>
      </c>
      <c r="O1092" s="23" t="e">
        <f t="shared" si="52"/>
        <v>#REF!</v>
      </c>
      <c r="P1092" s="23">
        <f>SUMIF('Normal Call'!A:A,BRANCH!A:A,'Normal Call'!D:D)</f>
        <v>78013</v>
      </c>
      <c r="Q1092" s="23">
        <f>SUMIF('Normal Call'!A:A,BRANCH!A:A,'Normal Call'!G:G)</f>
        <v>32</v>
      </c>
      <c r="R1092" s="23">
        <f>SUMIF('Normal Call'!A:A,BRANCH!A:A,'Normal Call'!F:F)</f>
        <v>32</v>
      </c>
      <c r="S1092" s="52">
        <f>SUMIF('Normal Call'!B:B,BRANCH!B:B,'Normal Call'!E:E)</f>
        <v>0</v>
      </c>
      <c r="T1092" s="23">
        <f t="shared" si="53"/>
        <v>77981</v>
      </c>
    </row>
    <row r="1093" spans="1:20" x14ac:dyDescent="0.25">
      <c r="A1093" s="21">
        <v>1164</v>
      </c>
      <c r="B1093" s="33" t="s">
        <v>1636</v>
      </c>
      <c r="C1093" s="34" t="s">
        <v>504</v>
      </c>
      <c r="D1093" s="34" t="s">
        <v>221</v>
      </c>
      <c r="E1093" s="22" t="s">
        <v>18</v>
      </c>
      <c r="F1093" s="23">
        <f>SUMIF('Repledge Call'!A:A,BRANCH!A:A,'Repledge Call'!D:D)</f>
        <v>15944</v>
      </c>
      <c r="G1093" s="23">
        <f>SUMIF('Repledge Call'!A:A,BRANCH!A:A,'Repledge Call'!G:G)</f>
        <v>1</v>
      </c>
      <c r="H1093" s="23">
        <f>SUMIF('Repledge Call'!A:A,BRANCH!A:A,'Repledge Call'!F:F)</f>
        <v>1</v>
      </c>
      <c r="I1093" s="52">
        <f>VLOOKUP(A:A,'Repledge Call'!A:E,5,0)</f>
        <v>0</v>
      </c>
      <c r="J1093" s="23">
        <f t="shared" si="51"/>
        <v>15943</v>
      </c>
      <c r="K1093" s="23" t="e">
        <f>SUMIF(#REF!,BRANCH!A:A,#REF!)</f>
        <v>#REF!</v>
      </c>
      <c r="L1093" s="23" t="e">
        <f>SUMIF(#REF!,BRANCH!A:A,#REF!)</f>
        <v>#REF!</v>
      </c>
      <c r="M1093" s="23" t="e">
        <f>SUMIF(#REF!,BRANCH!B:B,#REF!)</f>
        <v>#REF!</v>
      </c>
      <c r="N1093" s="52" t="e">
        <f>SUMIF(#REF!,BRANCH!A:A,#REF!)</f>
        <v>#REF!</v>
      </c>
      <c r="O1093" s="23" t="e">
        <f t="shared" si="52"/>
        <v>#REF!</v>
      </c>
      <c r="P1093" s="23">
        <f>SUMIF('Normal Call'!A:A,BRANCH!A:A,'Normal Call'!D:D)</f>
        <v>134042</v>
      </c>
      <c r="Q1093" s="23">
        <f>SUMIF('Normal Call'!A:A,BRANCH!A:A,'Normal Call'!G:G)</f>
        <v>44</v>
      </c>
      <c r="R1093" s="23">
        <f>SUMIF('Normal Call'!A:A,BRANCH!A:A,'Normal Call'!F:F)</f>
        <v>44</v>
      </c>
      <c r="S1093" s="52">
        <f>SUMIF('Normal Call'!B:B,BRANCH!B:B,'Normal Call'!E:E)</f>
        <v>0</v>
      </c>
      <c r="T1093" s="23">
        <f t="shared" si="53"/>
        <v>133998</v>
      </c>
    </row>
    <row r="1094" spans="1:20" x14ac:dyDescent="0.25">
      <c r="A1094" s="21">
        <v>1165</v>
      </c>
      <c r="B1094" s="33" t="s">
        <v>1637</v>
      </c>
      <c r="C1094" s="34" t="s">
        <v>505</v>
      </c>
      <c r="D1094" s="34" t="s">
        <v>470</v>
      </c>
      <c r="E1094" s="22" t="s">
        <v>15</v>
      </c>
      <c r="F1094" s="23">
        <f>SUMIF('Repledge Call'!A:A,BRANCH!A:A,'Repledge Call'!D:D)</f>
        <v>2633</v>
      </c>
      <c r="G1094" s="23">
        <f>SUMIF('Repledge Call'!A:A,BRANCH!A:A,'Repledge Call'!G:G)</f>
        <v>0</v>
      </c>
      <c r="H1094" s="23">
        <f>SUMIF('Repledge Call'!A:A,BRANCH!A:A,'Repledge Call'!F:F)</f>
        <v>0</v>
      </c>
      <c r="I1094" s="52">
        <f>VLOOKUP(A:A,'Repledge Call'!A:E,5,0)</f>
        <v>0</v>
      </c>
      <c r="J1094" s="23">
        <f t="shared" si="51"/>
        <v>2633</v>
      </c>
      <c r="K1094" s="23" t="e">
        <f>SUMIF(#REF!,BRANCH!A:A,#REF!)</f>
        <v>#REF!</v>
      </c>
      <c r="L1094" s="23" t="e">
        <f>SUMIF(#REF!,BRANCH!A:A,#REF!)</f>
        <v>#REF!</v>
      </c>
      <c r="M1094" s="23" t="e">
        <f>SUMIF(#REF!,BRANCH!B:B,#REF!)</f>
        <v>#REF!</v>
      </c>
      <c r="N1094" s="52" t="e">
        <f>SUMIF(#REF!,BRANCH!A:A,#REF!)</f>
        <v>#REF!</v>
      </c>
      <c r="O1094" s="23" t="e">
        <f t="shared" si="52"/>
        <v>#REF!</v>
      </c>
      <c r="P1094" s="23">
        <f>SUMIF('Normal Call'!A:A,BRANCH!A:A,'Normal Call'!D:D)</f>
        <v>23332</v>
      </c>
      <c r="Q1094" s="23">
        <f>SUMIF('Normal Call'!A:A,BRANCH!A:A,'Normal Call'!G:G)</f>
        <v>1</v>
      </c>
      <c r="R1094" s="23">
        <f>SUMIF('Normal Call'!A:A,BRANCH!A:A,'Normal Call'!F:F)</f>
        <v>1</v>
      </c>
      <c r="S1094" s="52">
        <f>SUMIF('Normal Call'!B:B,BRANCH!B:B,'Normal Call'!E:E)</f>
        <v>0</v>
      </c>
      <c r="T1094" s="23">
        <f t="shared" si="53"/>
        <v>23331</v>
      </c>
    </row>
    <row r="1095" spans="1:20" x14ac:dyDescent="0.25">
      <c r="A1095" s="21">
        <v>1166</v>
      </c>
      <c r="B1095" s="33" t="s">
        <v>1638</v>
      </c>
      <c r="C1095" s="34" t="s">
        <v>504</v>
      </c>
      <c r="D1095" s="34" t="s">
        <v>221</v>
      </c>
      <c r="E1095" s="22" t="s">
        <v>18</v>
      </c>
      <c r="F1095" s="23">
        <f>SUMIF('Repledge Call'!A:A,BRANCH!A:A,'Repledge Call'!D:D)</f>
        <v>18830</v>
      </c>
      <c r="G1095" s="23">
        <f>SUMIF('Repledge Call'!A:A,BRANCH!A:A,'Repledge Call'!G:G)</f>
        <v>0</v>
      </c>
      <c r="H1095" s="23">
        <f>SUMIF('Repledge Call'!A:A,BRANCH!A:A,'Repledge Call'!F:F)</f>
        <v>0</v>
      </c>
      <c r="I1095" s="52">
        <f>VLOOKUP(A:A,'Repledge Call'!A:E,5,0)</f>
        <v>0</v>
      </c>
      <c r="J1095" s="23">
        <f t="shared" si="51"/>
        <v>18830</v>
      </c>
      <c r="K1095" s="23" t="e">
        <f>SUMIF(#REF!,BRANCH!A:A,#REF!)</f>
        <v>#REF!</v>
      </c>
      <c r="L1095" s="23" t="e">
        <f>SUMIF(#REF!,BRANCH!A:A,#REF!)</f>
        <v>#REF!</v>
      </c>
      <c r="M1095" s="23" t="e">
        <f>SUMIF(#REF!,BRANCH!B:B,#REF!)</f>
        <v>#REF!</v>
      </c>
      <c r="N1095" s="52" t="e">
        <f>SUMIF(#REF!,BRANCH!A:A,#REF!)</f>
        <v>#REF!</v>
      </c>
      <c r="O1095" s="23" t="e">
        <f t="shared" si="52"/>
        <v>#REF!</v>
      </c>
      <c r="P1095" s="23">
        <f>SUMIF('Normal Call'!A:A,BRANCH!A:A,'Normal Call'!D:D)</f>
        <v>174458</v>
      </c>
      <c r="Q1095" s="23">
        <f>SUMIF('Normal Call'!A:A,BRANCH!A:A,'Normal Call'!G:G)</f>
        <v>94</v>
      </c>
      <c r="R1095" s="23">
        <f>SUMIF('Normal Call'!A:A,BRANCH!A:A,'Normal Call'!F:F)</f>
        <v>94</v>
      </c>
      <c r="S1095" s="52">
        <f>SUMIF('Normal Call'!B:B,BRANCH!B:B,'Normal Call'!E:E)</f>
        <v>0</v>
      </c>
      <c r="T1095" s="23">
        <f t="shared" si="53"/>
        <v>174364</v>
      </c>
    </row>
    <row r="1096" spans="1:20" x14ac:dyDescent="0.25">
      <c r="A1096" s="21">
        <v>1167</v>
      </c>
      <c r="B1096" s="33" t="s">
        <v>1639</v>
      </c>
      <c r="C1096" s="34" t="s">
        <v>147</v>
      </c>
      <c r="D1096" s="34" t="s">
        <v>116</v>
      </c>
      <c r="E1096" s="22" t="s">
        <v>19</v>
      </c>
      <c r="F1096" s="23">
        <f>SUMIF('Repledge Call'!A:A,BRANCH!A:A,'Repledge Call'!D:D)</f>
        <v>14683</v>
      </c>
      <c r="G1096" s="23">
        <f>SUMIF('Repledge Call'!A:A,BRANCH!A:A,'Repledge Call'!G:G)</f>
        <v>0</v>
      </c>
      <c r="H1096" s="23">
        <f>SUMIF('Repledge Call'!A:A,BRANCH!A:A,'Repledge Call'!F:F)</f>
        <v>0</v>
      </c>
      <c r="I1096" s="52">
        <f>VLOOKUP(A:A,'Repledge Call'!A:E,5,0)</f>
        <v>0</v>
      </c>
      <c r="J1096" s="23">
        <f t="shared" si="51"/>
        <v>14683</v>
      </c>
      <c r="K1096" s="23" t="e">
        <f>SUMIF(#REF!,BRANCH!A:A,#REF!)</f>
        <v>#REF!</v>
      </c>
      <c r="L1096" s="23" t="e">
        <f>SUMIF(#REF!,BRANCH!A:A,#REF!)</f>
        <v>#REF!</v>
      </c>
      <c r="M1096" s="23" t="e">
        <f>SUMIF(#REF!,BRANCH!B:B,#REF!)</f>
        <v>#REF!</v>
      </c>
      <c r="N1096" s="52" t="e">
        <f>SUMIF(#REF!,BRANCH!A:A,#REF!)</f>
        <v>#REF!</v>
      </c>
      <c r="O1096" s="23" t="e">
        <f t="shared" si="52"/>
        <v>#REF!</v>
      </c>
      <c r="P1096" s="23">
        <f>SUMIF('Normal Call'!A:A,BRANCH!A:A,'Normal Call'!D:D)</f>
        <v>144161</v>
      </c>
      <c r="Q1096" s="23">
        <f>SUMIF('Normal Call'!A:A,BRANCH!A:A,'Normal Call'!G:G)</f>
        <v>82</v>
      </c>
      <c r="R1096" s="23">
        <f>SUMIF('Normal Call'!A:A,BRANCH!A:A,'Normal Call'!F:F)</f>
        <v>82</v>
      </c>
      <c r="S1096" s="52">
        <f>SUMIF('Normal Call'!B:B,BRANCH!B:B,'Normal Call'!E:E)</f>
        <v>0</v>
      </c>
      <c r="T1096" s="23">
        <f t="shared" si="53"/>
        <v>144079</v>
      </c>
    </row>
    <row r="1097" spans="1:20" x14ac:dyDescent="0.25">
      <c r="A1097" s="21">
        <v>1168</v>
      </c>
      <c r="B1097" s="33" t="s">
        <v>1640</v>
      </c>
      <c r="C1097" s="34" t="s">
        <v>504</v>
      </c>
      <c r="D1097" s="34" t="s">
        <v>221</v>
      </c>
      <c r="E1097" s="22" t="s">
        <v>18</v>
      </c>
      <c r="F1097" s="23">
        <f>SUMIF('Repledge Call'!A:A,BRANCH!A:A,'Repledge Call'!D:D)</f>
        <v>18558</v>
      </c>
      <c r="G1097" s="23">
        <f>SUMIF('Repledge Call'!A:A,BRANCH!A:A,'Repledge Call'!G:G)</f>
        <v>1</v>
      </c>
      <c r="H1097" s="23">
        <f>SUMIF('Repledge Call'!A:A,BRANCH!A:A,'Repledge Call'!F:F)</f>
        <v>1</v>
      </c>
      <c r="I1097" s="52">
        <f>VLOOKUP(A:A,'Repledge Call'!A:E,5,0)</f>
        <v>0</v>
      </c>
      <c r="J1097" s="23">
        <f t="shared" si="51"/>
        <v>18557</v>
      </c>
      <c r="K1097" s="23" t="e">
        <f>SUMIF(#REF!,BRANCH!A:A,#REF!)</f>
        <v>#REF!</v>
      </c>
      <c r="L1097" s="23" t="e">
        <f>SUMIF(#REF!,BRANCH!A:A,#REF!)</f>
        <v>#REF!</v>
      </c>
      <c r="M1097" s="23" t="e">
        <f>SUMIF(#REF!,BRANCH!B:B,#REF!)</f>
        <v>#REF!</v>
      </c>
      <c r="N1097" s="52" t="e">
        <f>SUMIF(#REF!,BRANCH!A:A,#REF!)</f>
        <v>#REF!</v>
      </c>
      <c r="O1097" s="23" t="e">
        <f t="shared" si="52"/>
        <v>#REF!</v>
      </c>
      <c r="P1097" s="23">
        <f>SUMIF('Normal Call'!A:A,BRANCH!A:A,'Normal Call'!D:D)</f>
        <v>179792</v>
      </c>
      <c r="Q1097" s="23">
        <f>SUMIF('Normal Call'!A:A,BRANCH!A:A,'Normal Call'!G:G)</f>
        <v>70</v>
      </c>
      <c r="R1097" s="23">
        <f>SUMIF('Normal Call'!A:A,BRANCH!A:A,'Normal Call'!F:F)</f>
        <v>70</v>
      </c>
      <c r="S1097" s="52">
        <f>SUMIF('Normal Call'!B:B,BRANCH!B:B,'Normal Call'!E:E)</f>
        <v>0</v>
      </c>
      <c r="T1097" s="23">
        <f t="shared" si="53"/>
        <v>179722</v>
      </c>
    </row>
    <row r="1098" spans="1:20" x14ac:dyDescent="0.25">
      <c r="A1098" s="21">
        <v>1169</v>
      </c>
      <c r="B1098" s="33" t="s">
        <v>1641</v>
      </c>
      <c r="C1098" s="34" t="s">
        <v>149</v>
      </c>
      <c r="D1098" s="34" t="s">
        <v>150</v>
      </c>
      <c r="E1098" s="22" t="s">
        <v>18</v>
      </c>
      <c r="F1098" s="23">
        <f>SUMIF('Repledge Call'!A:A,BRANCH!A:A,'Repledge Call'!D:D)</f>
        <v>30503</v>
      </c>
      <c r="G1098" s="23">
        <f>SUMIF('Repledge Call'!A:A,BRANCH!A:A,'Repledge Call'!G:G)</f>
        <v>1</v>
      </c>
      <c r="H1098" s="23">
        <f>SUMIF('Repledge Call'!A:A,BRANCH!A:A,'Repledge Call'!F:F)</f>
        <v>1</v>
      </c>
      <c r="I1098" s="52">
        <f>VLOOKUP(A:A,'Repledge Call'!A:E,5,0)</f>
        <v>0</v>
      </c>
      <c r="J1098" s="23">
        <f t="shared" si="51"/>
        <v>30502</v>
      </c>
      <c r="K1098" s="23" t="e">
        <f>SUMIF(#REF!,BRANCH!A:A,#REF!)</f>
        <v>#REF!</v>
      </c>
      <c r="L1098" s="23" t="e">
        <f>SUMIF(#REF!,BRANCH!A:A,#REF!)</f>
        <v>#REF!</v>
      </c>
      <c r="M1098" s="23" t="e">
        <f>SUMIF(#REF!,BRANCH!B:B,#REF!)</f>
        <v>#REF!</v>
      </c>
      <c r="N1098" s="52" t="e">
        <f>SUMIF(#REF!,BRANCH!A:A,#REF!)</f>
        <v>#REF!</v>
      </c>
      <c r="O1098" s="23" t="e">
        <f t="shared" si="52"/>
        <v>#REF!</v>
      </c>
      <c r="P1098" s="23">
        <f>SUMIF('Normal Call'!A:A,BRANCH!A:A,'Normal Call'!D:D)</f>
        <v>317526</v>
      </c>
      <c r="Q1098" s="23">
        <f>SUMIF('Normal Call'!A:A,BRANCH!A:A,'Normal Call'!G:G)</f>
        <v>129</v>
      </c>
      <c r="R1098" s="23">
        <f>SUMIF('Normal Call'!A:A,BRANCH!A:A,'Normal Call'!F:F)</f>
        <v>38</v>
      </c>
      <c r="S1098" s="52">
        <f>SUMIF('Normal Call'!B:B,BRANCH!B:B,'Normal Call'!E:E)</f>
        <v>91</v>
      </c>
      <c r="T1098" s="23">
        <f t="shared" si="53"/>
        <v>317488</v>
      </c>
    </row>
    <row r="1099" spans="1:20" x14ac:dyDescent="0.25">
      <c r="A1099" s="21">
        <v>1170</v>
      </c>
      <c r="B1099" s="33" t="s">
        <v>1642</v>
      </c>
      <c r="C1099" s="34" t="s">
        <v>551</v>
      </c>
      <c r="D1099" s="34" t="s">
        <v>189</v>
      </c>
      <c r="E1099" s="22" t="s">
        <v>20</v>
      </c>
      <c r="F1099" s="23">
        <f>SUMIF('Repledge Call'!A:A,BRANCH!A:A,'Repledge Call'!D:D)</f>
        <v>10352</v>
      </c>
      <c r="G1099" s="23">
        <f>SUMIF('Repledge Call'!A:A,BRANCH!A:A,'Repledge Call'!G:G)</f>
        <v>0</v>
      </c>
      <c r="H1099" s="23">
        <f>SUMIF('Repledge Call'!A:A,BRANCH!A:A,'Repledge Call'!F:F)</f>
        <v>0</v>
      </c>
      <c r="I1099" s="52">
        <f>VLOOKUP(A:A,'Repledge Call'!A:E,5,0)</f>
        <v>0</v>
      </c>
      <c r="J1099" s="23">
        <f t="shared" si="51"/>
        <v>10352</v>
      </c>
      <c r="K1099" s="23" t="e">
        <f>SUMIF(#REF!,BRANCH!A:A,#REF!)</f>
        <v>#REF!</v>
      </c>
      <c r="L1099" s="23" t="e">
        <f>SUMIF(#REF!,BRANCH!A:A,#REF!)</f>
        <v>#REF!</v>
      </c>
      <c r="M1099" s="23" t="e">
        <f>SUMIF(#REF!,BRANCH!B:B,#REF!)</f>
        <v>#REF!</v>
      </c>
      <c r="N1099" s="52" t="e">
        <f>SUMIF(#REF!,BRANCH!A:A,#REF!)</f>
        <v>#REF!</v>
      </c>
      <c r="O1099" s="23" t="e">
        <f t="shared" si="52"/>
        <v>#REF!</v>
      </c>
      <c r="P1099" s="23">
        <f>SUMIF('Normal Call'!A:A,BRANCH!A:A,'Normal Call'!D:D)</f>
        <v>95710</v>
      </c>
      <c r="Q1099" s="23">
        <f>SUMIF('Normal Call'!A:A,BRANCH!A:A,'Normal Call'!G:G)</f>
        <v>35</v>
      </c>
      <c r="R1099" s="23">
        <f>SUMIF('Normal Call'!A:A,BRANCH!A:A,'Normal Call'!F:F)</f>
        <v>35</v>
      </c>
      <c r="S1099" s="52">
        <f>SUMIF('Normal Call'!B:B,BRANCH!B:B,'Normal Call'!E:E)</f>
        <v>0</v>
      </c>
      <c r="T1099" s="23">
        <f t="shared" si="53"/>
        <v>95675</v>
      </c>
    </row>
    <row r="1100" spans="1:20" x14ac:dyDescent="0.25">
      <c r="A1100" s="21">
        <v>1171</v>
      </c>
      <c r="B1100" s="33" t="s">
        <v>1643</v>
      </c>
      <c r="C1100" s="34" t="s">
        <v>477</v>
      </c>
      <c r="D1100" s="34" t="s">
        <v>171</v>
      </c>
      <c r="E1100" s="22" t="s">
        <v>19</v>
      </c>
      <c r="F1100" s="23">
        <f>SUMIF('Repledge Call'!A:A,BRANCH!A:A,'Repledge Call'!D:D)</f>
        <v>16504</v>
      </c>
      <c r="G1100" s="23">
        <f>SUMIF('Repledge Call'!A:A,BRANCH!A:A,'Repledge Call'!G:G)</f>
        <v>0</v>
      </c>
      <c r="H1100" s="23">
        <f>SUMIF('Repledge Call'!A:A,BRANCH!A:A,'Repledge Call'!F:F)</f>
        <v>0</v>
      </c>
      <c r="I1100" s="52">
        <f>VLOOKUP(A:A,'Repledge Call'!A:E,5,0)</f>
        <v>0</v>
      </c>
      <c r="J1100" s="23">
        <f t="shared" si="51"/>
        <v>16504</v>
      </c>
      <c r="K1100" s="23" t="e">
        <f>SUMIF(#REF!,BRANCH!A:A,#REF!)</f>
        <v>#REF!</v>
      </c>
      <c r="L1100" s="23" t="e">
        <f>SUMIF(#REF!,BRANCH!A:A,#REF!)</f>
        <v>#REF!</v>
      </c>
      <c r="M1100" s="23" t="e">
        <f>SUMIF(#REF!,BRANCH!B:B,#REF!)</f>
        <v>#REF!</v>
      </c>
      <c r="N1100" s="52" t="e">
        <f>SUMIF(#REF!,BRANCH!A:A,#REF!)</f>
        <v>#REF!</v>
      </c>
      <c r="O1100" s="23" t="e">
        <f t="shared" si="52"/>
        <v>#REF!</v>
      </c>
      <c r="P1100" s="23">
        <f>SUMIF('Normal Call'!A:A,BRANCH!A:A,'Normal Call'!D:D)</f>
        <v>173532</v>
      </c>
      <c r="Q1100" s="23">
        <f>SUMIF('Normal Call'!A:A,BRANCH!A:A,'Normal Call'!G:G)</f>
        <v>104</v>
      </c>
      <c r="R1100" s="23">
        <f>SUMIF('Normal Call'!A:A,BRANCH!A:A,'Normal Call'!F:F)</f>
        <v>104</v>
      </c>
      <c r="S1100" s="52">
        <f>SUMIF('Normal Call'!B:B,BRANCH!B:B,'Normal Call'!E:E)</f>
        <v>0</v>
      </c>
      <c r="T1100" s="23">
        <f t="shared" si="53"/>
        <v>173428</v>
      </c>
    </row>
    <row r="1101" spans="1:20" x14ac:dyDescent="0.25">
      <c r="A1101" s="21">
        <v>1172</v>
      </c>
      <c r="B1101" s="33" t="s">
        <v>1644</v>
      </c>
      <c r="C1101" s="34" t="s">
        <v>349</v>
      </c>
      <c r="D1101" s="34" t="s">
        <v>301</v>
      </c>
      <c r="E1101" s="22" t="s">
        <v>20</v>
      </c>
      <c r="F1101" s="23">
        <f>SUMIF('Repledge Call'!A:A,BRANCH!A:A,'Repledge Call'!D:D)</f>
        <v>7407</v>
      </c>
      <c r="G1101" s="23">
        <f>SUMIF('Repledge Call'!A:A,BRANCH!A:A,'Repledge Call'!G:G)</f>
        <v>0</v>
      </c>
      <c r="H1101" s="23">
        <f>SUMIF('Repledge Call'!A:A,BRANCH!A:A,'Repledge Call'!F:F)</f>
        <v>0</v>
      </c>
      <c r="I1101" s="52">
        <f>VLOOKUP(A:A,'Repledge Call'!A:E,5,0)</f>
        <v>0</v>
      </c>
      <c r="J1101" s="23">
        <f t="shared" si="51"/>
        <v>7407</v>
      </c>
      <c r="K1101" s="23" t="e">
        <f>SUMIF(#REF!,BRANCH!A:A,#REF!)</f>
        <v>#REF!</v>
      </c>
      <c r="L1101" s="23" t="e">
        <f>SUMIF(#REF!,BRANCH!A:A,#REF!)</f>
        <v>#REF!</v>
      </c>
      <c r="M1101" s="23" t="e">
        <f>SUMIF(#REF!,BRANCH!B:B,#REF!)</f>
        <v>#REF!</v>
      </c>
      <c r="N1101" s="52" t="e">
        <f>SUMIF(#REF!,BRANCH!A:A,#REF!)</f>
        <v>#REF!</v>
      </c>
      <c r="O1101" s="23" t="e">
        <f t="shared" si="52"/>
        <v>#REF!</v>
      </c>
      <c r="P1101" s="23">
        <f>SUMIF('Normal Call'!A:A,BRANCH!A:A,'Normal Call'!D:D)</f>
        <v>77034</v>
      </c>
      <c r="Q1101" s="23">
        <f>SUMIF('Normal Call'!A:A,BRANCH!A:A,'Normal Call'!G:G)</f>
        <v>41</v>
      </c>
      <c r="R1101" s="23">
        <f>SUMIF('Normal Call'!A:A,BRANCH!A:A,'Normal Call'!F:F)</f>
        <v>9</v>
      </c>
      <c r="S1101" s="52">
        <f>SUMIF('Normal Call'!B:B,BRANCH!B:B,'Normal Call'!E:E)</f>
        <v>32</v>
      </c>
      <c r="T1101" s="23">
        <f t="shared" si="53"/>
        <v>77025</v>
      </c>
    </row>
    <row r="1102" spans="1:20" x14ac:dyDescent="0.25">
      <c r="A1102" s="21">
        <v>1173</v>
      </c>
      <c r="B1102" s="33" t="s">
        <v>1645</v>
      </c>
      <c r="C1102" s="34" t="s">
        <v>504</v>
      </c>
      <c r="D1102" s="34" t="s">
        <v>221</v>
      </c>
      <c r="E1102" s="22" t="s">
        <v>18</v>
      </c>
      <c r="F1102" s="23">
        <f>SUMIF('Repledge Call'!A:A,BRANCH!A:A,'Repledge Call'!D:D)</f>
        <v>12577</v>
      </c>
      <c r="G1102" s="23">
        <f>SUMIF('Repledge Call'!A:A,BRANCH!A:A,'Repledge Call'!G:G)</f>
        <v>2</v>
      </c>
      <c r="H1102" s="23">
        <f>SUMIF('Repledge Call'!A:A,BRANCH!A:A,'Repledge Call'!F:F)</f>
        <v>0</v>
      </c>
      <c r="I1102" s="52">
        <f>VLOOKUP(A:A,'Repledge Call'!A:E,5,0)</f>
        <v>2</v>
      </c>
      <c r="J1102" s="23">
        <f t="shared" si="51"/>
        <v>12577</v>
      </c>
      <c r="K1102" s="23" t="e">
        <f>SUMIF(#REF!,BRANCH!A:A,#REF!)</f>
        <v>#REF!</v>
      </c>
      <c r="L1102" s="23" t="e">
        <f>SUMIF(#REF!,BRANCH!A:A,#REF!)</f>
        <v>#REF!</v>
      </c>
      <c r="M1102" s="23" t="e">
        <f>SUMIF(#REF!,BRANCH!B:B,#REF!)</f>
        <v>#REF!</v>
      </c>
      <c r="N1102" s="52" t="e">
        <f>SUMIF(#REF!,BRANCH!A:A,#REF!)</f>
        <v>#REF!</v>
      </c>
      <c r="O1102" s="23" t="e">
        <f t="shared" si="52"/>
        <v>#REF!</v>
      </c>
      <c r="P1102" s="23">
        <f>SUMIF('Normal Call'!A:A,BRANCH!A:A,'Normal Call'!D:D)</f>
        <v>133096</v>
      </c>
      <c r="Q1102" s="23">
        <f>SUMIF('Normal Call'!A:A,BRANCH!A:A,'Normal Call'!G:G)</f>
        <v>45</v>
      </c>
      <c r="R1102" s="23">
        <f>SUMIF('Normal Call'!A:A,BRANCH!A:A,'Normal Call'!F:F)</f>
        <v>45</v>
      </c>
      <c r="S1102" s="52">
        <f>SUMIF('Normal Call'!B:B,BRANCH!B:B,'Normal Call'!E:E)</f>
        <v>0</v>
      </c>
      <c r="T1102" s="23">
        <f t="shared" si="53"/>
        <v>133051</v>
      </c>
    </row>
    <row r="1103" spans="1:20" x14ac:dyDescent="0.25">
      <c r="A1103" s="21">
        <v>1174</v>
      </c>
      <c r="B1103" s="33" t="s">
        <v>1646</v>
      </c>
      <c r="C1103" s="34" t="s">
        <v>386</v>
      </c>
      <c r="D1103" s="34" t="s">
        <v>343</v>
      </c>
      <c r="E1103" s="22" t="s">
        <v>14</v>
      </c>
      <c r="F1103" s="23">
        <f>SUMIF('Repledge Call'!A:A,BRANCH!A:A,'Repledge Call'!D:D)</f>
        <v>5666</v>
      </c>
      <c r="G1103" s="23">
        <f>SUMIF('Repledge Call'!A:A,BRANCH!A:A,'Repledge Call'!G:G)</f>
        <v>0</v>
      </c>
      <c r="H1103" s="23">
        <f>SUMIF('Repledge Call'!A:A,BRANCH!A:A,'Repledge Call'!F:F)</f>
        <v>0</v>
      </c>
      <c r="I1103" s="52">
        <f>VLOOKUP(A:A,'Repledge Call'!A:E,5,0)</f>
        <v>0</v>
      </c>
      <c r="J1103" s="23">
        <f t="shared" si="51"/>
        <v>5666</v>
      </c>
      <c r="K1103" s="23" t="e">
        <f>SUMIF(#REF!,BRANCH!A:A,#REF!)</f>
        <v>#REF!</v>
      </c>
      <c r="L1103" s="23" t="e">
        <f>SUMIF(#REF!,BRANCH!A:A,#REF!)</f>
        <v>#REF!</v>
      </c>
      <c r="M1103" s="23" t="e">
        <f>SUMIF(#REF!,BRANCH!B:B,#REF!)</f>
        <v>#REF!</v>
      </c>
      <c r="N1103" s="52" t="e">
        <f>SUMIF(#REF!,BRANCH!A:A,#REF!)</f>
        <v>#REF!</v>
      </c>
      <c r="O1103" s="23" t="e">
        <f t="shared" si="52"/>
        <v>#REF!</v>
      </c>
      <c r="P1103" s="23">
        <f>SUMIF('Normal Call'!A:A,BRANCH!A:A,'Normal Call'!D:D)</f>
        <v>55452</v>
      </c>
      <c r="Q1103" s="23">
        <f>SUMIF('Normal Call'!A:A,BRANCH!A:A,'Normal Call'!G:G)</f>
        <v>23</v>
      </c>
      <c r="R1103" s="23">
        <f>SUMIF('Normal Call'!A:A,BRANCH!A:A,'Normal Call'!F:F)</f>
        <v>15</v>
      </c>
      <c r="S1103" s="52">
        <f>SUMIF('Normal Call'!B:B,BRANCH!B:B,'Normal Call'!E:E)</f>
        <v>8</v>
      </c>
      <c r="T1103" s="23">
        <f t="shared" si="53"/>
        <v>55437</v>
      </c>
    </row>
    <row r="1104" spans="1:20" x14ac:dyDescent="0.25">
      <c r="A1104" s="21">
        <v>1176</v>
      </c>
      <c r="B1104" s="33" t="s">
        <v>1647</v>
      </c>
      <c r="C1104" s="34" t="s">
        <v>551</v>
      </c>
      <c r="D1104" s="34" t="s">
        <v>189</v>
      </c>
      <c r="E1104" s="22" t="s">
        <v>20</v>
      </c>
      <c r="F1104" s="23">
        <f>SUMIF('Repledge Call'!A:A,BRANCH!A:A,'Repledge Call'!D:D)</f>
        <v>9475</v>
      </c>
      <c r="G1104" s="23">
        <f>SUMIF('Repledge Call'!A:A,BRANCH!A:A,'Repledge Call'!G:G)</f>
        <v>0</v>
      </c>
      <c r="H1104" s="23">
        <f>SUMIF('Repledge Call'!A:A,BRANCH!A:A,'Repledge Call'!F:F)</f>
        <v>0</v>
      </c>
      <c r="I1104" s="52">
        <f>VLOOKUP(A:A,'Repledge Call'!A:E,5,0)</f>
        <v>0</v>
      </c>
      <c r="J1104" s="23">
        <f t="shared" si="51"/>
        <v>9475</v>
      </c>
      <c r="K1104" s="23" t="e">
        <f>SUMIF(#REF!,BRANCH!A:A,#REF!)</f>
        <v>#REF!</v>
      </c>
      <c r="L1104" s="23" t="e">
        <f>SUMIF(#REF!,BRANCH!A:A,#REF!)</f>
        <v>#REF!</v>
      </c>
      <c r="M1104" s="23" t="e">
        <f>SUMIF(#REF!,BRANCH!B:B,#REF!)</f>
        <v>#REF!</v>
      </c>
      <c r="N1104" s="52" t="e">
        <f>SUMIF(#REF!,BRANCH!A:A,#REF!)</f>
        <v>#REF!</v>
      </c>
      <c r="O1104" s="23" t="e">
        <f t="shared" si="52"/>
        <v>#REF!</v>
      </c>
      <c r="P1104" s="23">
        <f>SUMIF('Normal Call'!A:A,BRANCH!A:A,'Normal Call'!D:D)</f>
        <v>96639</v>
      </c>
      <c r="Q1104" s="23">
        <f>SUMIF('Normal Call'!A:A,BRANCH!A:A,'Normal Call'!G:G)</f>
        <v>51</v>
      </c>
      <c r="R1104" s="23">
        <f>SUMIF('Normal Call'!A:A,BRANCH!A:A,'Normal Call'!F:F)</f>
        <v>51</v>
      </c>
      <c r="S1104" s="52">
        <f>SUMIF('Normal Call'!B:B,BRANCH!B:B,'Normal Call'!E:E)</f>
        <v>0</v>
      </c>
      <c r="T1104" s="23">
        <f t="shared" si="53"/>
        <v>96588</v>
      </c>
    </row>
    <row r="1105" spans="1:20" x14ac:dyDescent="0.25">
      <c r="A1105" s="21">
        <v>1177</v>
      </c>
      <c r="B1105" s="33" t="s">
        <v>1648</v>
      </c>
      <c r="C1105" s="34" t="s">
        <v>499</v>
      </c>
      <c r="D1105" s="34" t="s">
        <v>343</v>
      </c>
      <c r="E1105" s="22" t="s">
        <v>14</v>
      </c>
      <c r="F1105" s="23">
        <f>SUMIF('Repledge Call'!A:A,BRANCH!A:A,'Repledge Call'!D:D)</f>
        <v>5097</v>
      </c>
      <c r="G1105" s="23">
        <f>SUMIF('Repledge Call'!A:A,BRANCH!A:A,'Repledge Call'!G:G)</f>
        <v>0</v>
      </c>
      <c r="H1105" s="23">
        <f>SUMIF('Repledge Call'!A:A,BRANCH!A:A,'Repledge Call'!F:F)</f>
        <v>0</v>
      </c>
      <c r="I1105" s="52">
        <f>VLOOKUP(A:A,'Repledge Call'!A:E,5,0)</f>
        <v>0</v>
      </c>
      <c r="J1105" s="23">
        <f t="shared" si="51"/>
        <v>5097</v>
      </c>
      <c r="K1105" s="23" t="e">
        <f>SUMIF(#REF!,BRANCH!A:A,#REF!)</f>
        <v>#REF!</v>
      </c>
      <c r="L1105" s="23" t="e">
        <f>SUMIF(#REF!,BRANCH!A:A,#REF!)</f>
        <v>#REF!</v>
      </c>
      <c r="M1105" s="23" t="e">
        <f>SUMIF(#REF!,BRANCH!B:B,#REF!)</f>
        <v>#REF!</v>
      </c>
      <c r="N1105" s="52" t="e">
        <f>SUMIF(#REF!,BRANCH!A:A,#REF!)</f>
        <v>#REF!</v>
      </c>
      <c r="O1105" s="23" t="e">
        <f t="shared" si="52"/>
        <v>#REF!</v>
      </c>
      <c r="P1105" s="23">
        <f>SUMIF('Normal Call'!A:A,BRANCH!A:A,'Normal Call'!D:D)</f>
        <v>52493</v>
      </c>
      <c r="Q1105" s="23">
        <f>SUMIF('Normal Call'!A:A,BRANCH!A:A,'Normal Call'!G:G)</f>
        <v>15</v>
      </c>
      <c r="R1105" s="23">
        <f>SUMIF('Normal Call'!A:A,BRANCH!A:A,'Normal Call'!F:F)</f>
        <v>15</v>
      </c>
      <c r="S1105" s="52">
        <f>SUMIF('Normal Call'!B:B,BRANCH!B:B,'Normal Call'!E:E)</f>
        <v>0</v>
      </c>
      <c r="T1105" s="23">
        <f t="shared" si="53"/>
        <v>52478</v>
      </c>
    </row>
    <row r="1106" spans="1:20" x14ac:dyDescent="0.25">
      <c r="A1106" s="21">
        <v>1178</v>
      </c>
      <c r="B1106" s="33" t="s">
        <v>162</v>
      </c>
      <c r="C1106" s="34" t="s">
        <v>162</v>
      </c>
      <c r="D1106" s="34" t="s">
        <v>163</v>
      </c>
      <c r="E1106" s="22" t="s">
        <v>17</v>
      </c>
      <c r="F1106" s="23">
        <f>SUMIF('Repledge Call'!A:A,BRANCH!A:A,'Repledge Call'!D:D)</f>
        <v>12533</v>
      </c>
      <c r="G1106" s="23">
        <f>SUMIF('Repledge Call'!A:A,BRANCH!A:A,'Repledge Call'!G:G)</f>
        <v>0</v>
      </c>
      <c r="H1106" s="23">
        <f>SUMIF('Repledge Call'!A:A,BRANCH!A:A,'Repledge Call'!F:F)</f>
        <v>0</v>
      </c>
      <c r="I1106" s="52">
        <f>VLOOKUP(A:A,'Repledge Call'!A:E,5,0)</f>
        <v>0</v>
      </c>
      <c r="J1106" s="23">
        <f t="shared" si="51"/>
        <v>12533</v>
      </c>
      <c r="K1106" s="23" t="e">
        <f>SUMIF(#REF!,BRANCH!A:A,#REF!)</f>
        <v>#REF!</v>
      </c>
      <c r="L1106" s="23" t="e">
        <f>SUMIF(#REF!,BRANCH!A:A,#REF!)</f>
        <v>#REF!</v>
      </c>
      <c r="M1106" s="23" t="e">
        <f>SUMIF(#REF!,BRANCH!B:B,#REF!)</f>
        <v>#REF!</v>
      </c>
      <c r="N1106" s="52" t="e">
        <f>SUMIF(#REF!,BRANCH!A:A,#REF!)</f>
        <v>#REF!</v>
      </c>
      <c r="O1106" s="23" t="e">
        <f t="shared" si="52"/>
        <v>#REF!</v>
      </c>
      <c r="P1106" s="23">
        <f>SUMIF('Normal Call'!A:A,BRANCH!A:A,'Normal Call'!D:D)</f>
        <v>135628</v>
      </c>
      <c r="Q1106" s="23">
        <f>SUMIF('Normal Call'!A:A,BRANCH!A:A,'Normal Call'!G:G)</f>
        <v>81</v>
      </c>
      <c r="R1106" s="23">
        <f>SUMIF('Normal Call'!A:A,BRANCH!A:A,'Normal Call'!F:F)</f>
        <v>81</v>
      </c>
      <c r="S1106" s="52">
        <f>SUMIF('Normal Call'!B:B,BRANCH!B:B,'Normal Call'!E:E)</f>
        <v>0</v>
      </c>
      <c r="T1106" s="23">
        <f t="shared" si="53"/>
        <v>135547</v>
      </c>
    </row>
    <row r="1107" spans="1:20" x14ac:dyDescent="0.25">
      <c r="A1107" s="21">
        <v>1179</v>
      </c>
      <c r="B1107" s="33" t="s">
        <v>1649</v>
      </c>
      <c r="C1107" s="34" t="s">
        <v>243</v>
      </c>
      <c r="D1107" s="34" t="s">
        <v>116</v>
      </c>
      <c r="E1107" s="22" t="s">
        <v>19</v>
      </c>
      <c r="F1107" s="23">
        <f>SUMIF('Repledge Call'!A:A,BRANCH!A:A,'Repledge Call'!D:D)</f>
        <v>21031</v>
      </c>
      <c r="G1107" s="23">
        <f>SUMIF('Repledge Call'!A:A,BRANCH!A:A,'Repledge Call'!G:G)</f>
        <v>1</v>
      </c>
      <c r="H1107" s="23">
        <f>SUMIF('Repledge Call'!A:A,BRANCH!A:A,'Repledge Call'!F:F)</f>
        <v>1</v>
      </c>
      <c r="I1107" s="52">
        <f>VLOOKUP(A:A,'Repledge Call'!A:E,5,0)</f>
        <v>0</v>
      </c>
      <c r="J1107" s="23">
        <f t="shared" si="51"/>
        <v>21030</v>
      </c>
      <c r="K1107" s="23" t="e">
        <f>SUMIF(#REF!,BRANCH!A:A,#REF!)</f>
        <v>#REF!</v>
      </c>
      <c r="L1107" s="23" t="e">
        <f>SUMIF(#REF!,BRANCH!A:A,#REF!)</f>
        <v>#REF!</v>
      </c>
      <c r="M1107" s="23" t="e">
        <f>SUMIF(#REF!,BRANCH!B:B,#REF!)</f>
        <v>#REF!</v>
      </c>
      <c r="N1107" s="52" t="e">
        <f>SUMIF(#REF!,BRANCH!A:A,#REF!)</f>
        <v>#REF!</v>
      </c>
      <c r="O1107" s="23" t="e">
        <f t="shared" si="52"/>
        <v>#REF!</v>
      </c>
      <c r="P1107" s="23">
        <f>SUMIF('Normal Call'!A:A,BRANCH!A:A,'Normal Call'!D:D)</f>
        <v>195711</v>
      </c>
      <c r="Q1107" s="23">
        <f>SUMIF('Normal Call'!A:A,BRANCH!A:A,'Normal Call'!G:G)</f>
        <v>84</v>
      </c>
      <c r="R1107" s="23">
        <f>SUMIF('Normal Call'!A:A,BRANCH!A:A,'Normal Call'!F:F)</f>
        <v>84</v>
      </c>
      <c r="S1107" s="52">
        <f>SUMIF('Normal Call'!B:B,BRANCH!B:B,'Normal Call'!E:E)</f>
        <v>0</v>
      </c>
      <c r="T1107" s="23">
        <f t="shared" si="53"/>
        <v>195627</v>
      </c>
    </row>
    <row r="1108" spans="1:20" x14ac:dyDescent="0.25">
      <c r="A1108" s="21">
        <v>1180</v>
      </c>
      <c r="B1108" s="33" t="s">
        <v>1650</v>
      </c>
      <c r="C1108" s="34" t="s">
        <v>318</v>
      </c>
      <c r="D1108" s="34" t="s">
        <v>201</v>
      </c>
      <c r="E1108" s="22" t="s">
        <v>18</v>
      </c>
      <c r="F1108" s="23">
        <f>SUMIF('Repledge Call'!A:A,BRANCH!A:A,'Repledge Call'!D:D)</f>
        <v>24508</v>
      </c>
      <c r="G1108" s="23">
        <f>SUMIF('Repledge Call'!A:A,BRANCH!A:A,'Repledge Call'!G:G)</f>
        <v>0</v>
      </c>
      <c r="H1108" s="23">
        <f>SUMIF('Repledge Call'!A:A,BRANCH!A:A,'Repledge Call'!F:F)</f>
        <v>0</v>
      </c>
      <c r="I1108" s="52">
        <f>VLOOKUP(A:A,'Repledge Call'!A:E,5,0)</f>
        <v>0</v>
      </c>
      <c r="J1108" s="23">
        <f t="shared" si="51"/>
        <v>24508</v>
      </c>
      <c r="K1108" s="23" t="e">
        <f>SUMIF(#REF!,BRANCH!A:A,#REF!)</f>
        <v>#REF!</v>
      </c>
      <c r="L1108" s="23" t="e">
        <f>SUMIF(#REF!,BRANCH!A:A,#REF!)</f>
        <v>#REF!</v>
      </c>
      <c r="M1108" s="23" t="e">
        <f>SUMIF(#REF!,BRANCH!B:B,#REF!)</f>
        <v>#REF!</v>
      </c>
      <c r="N1108" s="52" t="e">
        <f>SUMIF(#REF!,BRANCH!A:A,#REF!)</f>
        <v>#REF!</v>
      </c>
      <c r="O1108" s="23" t="e">
        <f t="shared" si="52"/>
        <v>#REF!</v>
      </c>
      <c r="P1108" s="23">
        <f>SUMIF('Normal Call'!A:A,BRANCH!A:A,'Normal Call'!D:D)</f>
        <v>220322</v>
      </c>
      <c r="Q1108" s="23">
        <f>SUMIF('Normal Call'!A:A,BRANCH!A:A,'Normal Call'!G:G)</f>
        <v>115</v>
      </c>
      <c r="R1108" s="23">
        <f>SUMIF('Normal Call'!A:A,BRANCH!A:A,'Normal Call'!F:F)</f>
        <v>115</v>
      </c>
      <c r="S1108" s="52">
        <f>SUMIF('Normal Call'!B:B,BRANCH!B:B,'Normal Call'!E:E)</f>
        <v>0</v>
      </c>
      <c r="T1108" s="23">
        <f t="shared" si="53"/>
        <v>220207</v>
      </c>
    </row>
    <row r="1109" spans="1:20" x14ac:dyDescent="0.25">
      <c r="A1109" s="21">
        <v>1181</v>
      </c>
      <c r="B1109" s="33" t="s">
        <v>1651</v>
      </c>
      <c r="C1109" s="34" t="s">
        <v>576</v>
      </c>
      <c r="D1109" s="34" t="s">
        <v>404</v>
      </c>
      <c r="E1109" s="22" t="s">
        <v>13</v>
      </c>
      <c r="F1109" s="23">
        <f>SUMIF('Repledge Call'!A:A,BRANCH!A:A,'Repledge Call'!D:D)</f>
        <v>6235</v>
      </c>
      <c r="G1109" s="23">
        <f>SUMIF('Repledge Call'!A:A,BRANCH!A:A,'Repledge Call'!G:G)</f>
        <v>0</v>
      </c>
      <c r="H1109" s="23">
        <f>SUMIF('Repledge Call'!A:A,BRANCH!A:A,'Repledge Call'!F:F)</f>
        <v>0</v>
      </c>
      <c r="I1109" s="52">
        <f>VLOOKUP(A:A,'Repledge Call'!A:E,5,0)</f>
        <v>0</v>
      </c>
      <c r="J1109" s="23">
        <f t="shared" si="51"/>
        <v>6235</v>
      </c>
      <c r="K1109" s="23" t="e">
        <f>SUMIF(#REF!,BRANCH!A:A,#REF!)</f>
        <v>#REF!</v>
      </c>
      <c r="L1109" s="23" t="e">
        <f>SUMIF(#REF!,BRANCH!A:A,#REF!)</f>
        <v>#REF!</v>
      </c>
      <c r="M1109" s="23" t="e">
        <f>SUMIF(#REF!,BRANCH!B:B,#REF!)</f>
        <v>#REF!</v>
      </c>
      <c r="N1109" s="52" t="e">
        <f>SUMIF(#REF!,BRANCH!A:A,#REF!)</f>
        <v>#REF!</v>
      </c>
      <c r="O1109" s="23" t="e">
        <f t="shared" si="52"/>
        <v>#REF!</v>
      </c>
      <c r="P1109" s="23">
        <f>SUMIF('Normal Call'!A:A,BRANCH!A:A,'Normal Call'!D:D)</f>
        <v>60108</v>
      </c>
      <c r="Q1109" s="23">
        <f>SUMIF('Normal Call'!A:A,BRANCH!A:A,'Normal Call'!G:G)</f>
        <v>27</v>
      </c>
      <c r="R1109" s="23">
        <f>SUMIF('Normal Call'!A:A,BRANCH!A:A,'Normal Call'!F:F)</f>
        <v>27</v>
      </c>
      <c r="S1109" s="52">
        <f>SUMIF('Normal Call'!B:B,BRANCH!B:B,'Normal Call'!E:E)</f>
        <v>0</v>
      </c>
      <c r="T1109" s="23">
        <f t="shared" si="53"/>
        <v>60081</v>
      </c>
    </row>
    <row r="1110" spans="1:20" x14ac:dyDescent="0.25">
      <c r="A1110" s="21">
        <v>1182</v>
      </c>
      <c r="B1110" s="33" t="s">
        <v>1652</v>
      </c>
      <c r="C1110" s="34" t="s">
        <v>453</v>
      </c>
      <c r="D1110" s="34" t="s">
        <v>152</v>
      </c>
      <c r="E1110" s="22" t="s">
        <v>16</v>
      </c>
      <c r="F1110" s="23">
        <f>SUMIF('Repledge Call'!A:A,BRANCH!A:A,'Repledge Call'!D:D)</f>
        <v>8465</v>
      </c>
      <c r="G1110" s="23">
        <f>SUMIF('Repledge Call'!A:A,BRANCH!A:A,'Repledge Call'!G:G)</f>
        <v>0</v>
      </c>
      <c r="H1110" s="23">
        <f>SUMIF('Repledge Call'!A:A,BRANCH!A:A,'Repledge Call'!F:F)</f>
        <v>0</v>
      </c>
      <c r="I1110" s="52">
        <f>VLOOKUP(A:A,'Repledge Call'!A:E,5,0)</f>
        <v>0</v>
      </c>
      <c r="J1110" s="23">
        <f t="shared" si="51"/>
        <v>8465</v>
      </c>
      <c r="K1110" s="23" t="e">
        <f>SUMIF(#REF!,BRANCH!A:A,#REF!)</f>
        <v>#REF!</v>
      </c>
      <c r="L1110" s="23" t="e">
        <f>SUMIF(#REF!,BRANCH!A:A,#REF!)</f>
        <v>#REF!</v>
      </c>
      <c r="M1110" s="23" t="e">
        <f>SUMIF(#REF!,BRANCH!B:B,#REF!)</f>
        <v>#REF!</v>
      </c>
      <c r="N1110" s="52" t="e">
        <f>SUMIF(#REF!,BRANCH!A:A,#REF!)</f>
        <v>#REF!</v>
      </c>
      <c r="O1110" s="23" t="e">
        <f t="shared" si="52"/>
        <v>#REF!</v>
      </c>
      <c r="P1110" s="23">
        <f>SUMIF('Normal Call'!A:A,BRANCH!A:A,'Normal Call'!D:D)</f>
        <v>84623</v>
      </c>
      <c r="Q1110" s="23">
        <f>SUMIF('Normal Call'!A:A,BRANCH!A:A,'Normal Call'!G:G)</f>
        <v>43</v>
      </c>
      <c r="R1110" s="23">
        <f>SUMIF('Normal Call'!A:A,BRANCH!A:A,'Normal Call'!F:F)</f>
        <v>43</v>
      </c>
      <c r="S1110" s="52">
        <f>SUMIF('Normal Call'!B:B,BRANCH!B:B,'Normal Call'!E:E)</f>
        <v>0</v>
      </c>
      <c r="T1110" s="23">
        <f t="shared" si="53"/>
        <v>84580</v>
      </c>
    </row>
    <row r="1111" spans="1:20" x14ac:dyDescent="0.25">
      <c r="A1111" s="21">
        <v>1183</v>
      </c>
      <c r="B1111" s="33" t="s">
        <v>1653</v>
      </c>
      <c r="C1111" s="34" t="s">
        <v>358</v>
      </c>
      <c r="D1111" s="34" t="s">
        <v>193</v>
      </c>
      <c r="E1111" s="22" t="s">
        <v>20</v>
      </c>
      <c r="F1111" s="23">
        <f>SUMIF('Repledge Call'!A:A,BRANCH!A:A,'Repledge Call'!D:D)</f>
        <v>23872</v>
      </c>
      <c r="G1111" s="23">
        <f>SUMIF('Repledge Call'!A:A,BRANCH!A:A,'Repledge Call'!G:G)</f>
        <v>0</v>
      </c>
      <c r="H1111" s="23">
        <f>SUMIF('Repledge Call'!A:A,BRANCH!A:A,'Repledge Call'!F:F)</f>
        <v>0</v>
      </c>
      <c r="I1111" s="52">
        <f>VLOOKUP(A:A,'Repledge Call'!A:E,5,0)</f>
        <v>0</v>
      </c>
      <c r="J1111" s="23">
        <f t="shared" si="51"/>
        <v>23872</v>
      </c>
      <c r="K1111" s="23" t="e">
        <f>SUMIF(#REF!,BRANCH!A:A,#REF!)</f>
        <v>#REF!</v>
      </c>
      <c r="L1111" s="23" t="e">
        <f>SUMIF(#REF!,BRANCH!A:A,#REF!)</f>
        <v>#REF!</v>
      </c>
      <c r="M1111" s="23" t="e">
        <f>SUMIF(#REF!,BRANCH!B:B,#REF!)</f>
        <v>#REF!</v>
      </c>
      <c r="N1111" s="52" t="e">
        <f>SUMIF(#REF!,BRANCH!A:A,#REF!)</f>
        <v>#REF!</v>
      </c>
      <c r="O1111" s="23" t="e">
        <f t="shared" si="52"/>
        <v>#REF!</v>
      </c>
      <c r="P1111" s="23">
        <f>SUMIF('Normal Call'!A:A,BRANCH!A:A,'Normal Call'!D:D)</f>
        <v>234082</v>
      </c>
      <c r="Q1111" s="23">
        <f>SUMIF('Normal Call'!A:A,BRANCH!A:A,'Normal Call'!G:G)</f>
        <v>74</v>
      </c>
      <c r="R1111" s="23">
        <f>SUMIF('Normal Call'!A:A,BRANCH!A:A,'Normal Call'!F:F)</f>
        <v>74</v>
      </c>
      <c r="S1111" s="52">
        <f>SUMIF('Normal Call'!B:B,BRANCH!B:B,'Normal Call'!E:E)</f>
        <v>0</v>
      </c>
      <c r="T1111" s="23">
        <f t="shared" si="53"/>
        <v>234008</v>
      </c>
    </row>
    <row r="1112" spans="1:20" x14ac:dyDescent="0.25">
      <c r="A1112" s="21">
        <v>1184</v>
      </c>
      <c r="B1112" s="33" t="s">
        <v>212</v>
      </c>
      <c r="C1112" s="34" t="s">
        <v>212</v>
      </c>
      <c r="D1112" s="34" t="s">
        <v>157</v>
      </c>
      <c r="E1112" s="22" t="s">
        <v>17</v>
      </c>
      <c r="F1112" s="23">
        <f>SUMIF('Repledge Call'!A:A,BRANCH!A:A,'Repledge Call'!D:D)</f>
        <v>26125</v>
      </c>
      <c r="G1112" s="23">
        <f>SUMIF('Repledge Call'!A:A,BRANCH!A:A,'Repledge Call'!G:G)</f>
        <v>0</v>
      </c>
      <c r="H1112" s="23">
        <f>SUMIF('Repledge Call'!A:A,BRANCH!A:A,'Repledge Call'!F:F)</f>
        <v>0</v>
      </c>
      <c r="I1112" s="52">
        <f>VLOOKUP(A:A,'Repledge Call'!A:E,5,0)</f>
        <v>0</v>
      </c>
      <c r="J1112" s="23">
        <f t="shared" si="51"/>
        <v>26125</v>
      </c>
      <c r="K1112" s="23" t="e">
        <f>SUMIF(#REF!,BRANCH!A:A,#REF!)</f>
        <v>#REF!</v>
      </c>
      <c r="L1112" s="23" t="e">
        <f>SUMIF(#REF!,BRANCH!A:A,#REF!)</f>
        <v>#REF!</v>
      </c>
      <c r="M1112" s="23" t="e">
        <f>SUMIF(#REF!,BRANCH!B:B,#REF!)</f>
        <v>#REF!</v>
      </c>
      <c r="N1112" s="52" t="e">
        <f>SUMIF(#REF!,BRANCH!A:A,#REF!)</f>
        <v>#REF!</v>
      </c>
      <c r="O1112" s="23" t="e">
        <f t="shared" si="52"/>
        <v>#REF!</v>
      </c>
      <c r="P1112" s="23">
        <f>SUMIF('Normal Call'!A:A,BRANCH!A:A,'Normal Call'!D:D)</f>
        <v>291158</v>
      </c>
      <c r="Q1112" s="23">
        <f>SUMIF('Normal Call'!A:A,BRANCH!A:A,'Normal Call'!G:G)</f>
        <v>113</v>
      </c>
      <c r="R1112" s="23">
        <f>SUMIF('Normal Call'!A:A,BRANCH!A:A,'Normal Call'!F:F)</f>
        <v>113</v>
      </c>
      <c r="S1112" s="52">
        <f>SUMIF('Normal Call'!B:B,BRANCH!B:B,'Normal Call'!E:E)</f>
        <v>0</v>
      </c>
      <c r="T1112" s="23">
        <f t="shared" si="53"/>
        <v>291045</v>
      </c>
    </row>
    <row r="1113" spans="1:20" x14ac:dyDescent="0.25">
      <c r="A1113" s="21">
        <v>1185</v>
      </c>
      <c r="B1113" s="33" t="s">
        <v>270</v>
      </c>
      <c r="C1113" s="34" t="s">
        <v>270</v>
      </c>
      <c r="D1113" s="34" t="s">
        <v>135</v>
      </c>
      <c r="E1113" s="22" t="s">
        <v>19</v>
      </c>
      <c r="F1113" s="23">
        <f>SUMIF('Repledge Call'!A:A,BRANCH!A:A,'Repledge Call'!D:D)</f>
        <v>56879</v>
      </c>
      <c r="G1113" s="23">
        <f>SUMIF('Repledge Call'!A:A,BRANCH!A:A,'Repledge Call'!G:G)</f>
        <v>1</v>
      </c>
      <c r="H1113" s="23">
        <f>SUMIF('Repledge Call'!A:A,BRANCH!A:A,'Repledge Call'!F:F)</f>
        <v>0</v>
      </c>
      <c r="I1113" s="52">
        <f>VLOOKUP(A:A,'Repledge Call'!A:E,5,0)</f>
        <v>1</v>
      </c>
      <c r="J1113" s="23">
        <f t="shared" si="51"/>
        <v>56879</v>
      </c>
      <c r="K1113" s="23" t="e">
        <f>SUMIF(#REF!,BRANCH!A:A,#REF!)</f>
        <v>#REF!</v>
      </c>
      <c r="L1113" s="23" t="e">
        <f>SUMIF(#REF!,BRANCH!A:A,#REF!)</f>
        <v>#REF!</v>
      </c>
      <c r="M1113" s="23" t="e">
        <f>SUMIF(#REF!,BRANCH!B:B,#REF!)</f>
        <v>#REF!</v>
      </c>
      <c r="N1113" s="52" t="e">
        <f>SUMIF(#REF!,BRANCH!A:A,#REF!)</f>
        <v>#REF!</v>
      </c>
      <c r="O1113" s="23" t="e">
        <f t="shared" si="52"/>
        <v>#REF!</v>
      </c>
      <c r="P1113" s="23">
        <f>SUMIF('Normal Call'!A:A,BRANCH!A:A,'Normal Call'!D:D)</f>
        <v>540065</v>
      </c>
      <c r="Q1113" s="23">
        <f>SUMIF('Normal Call'!A:A,BRANCH!A:A,'Normal Call'!G:G)</f>
        <v>174</v>
      </c>
      <c r="R1113" s="23">
        <f>SUMIF('Normal Call'!A:A,BRANCH!A:A,'Normal Call'!F:F)</f>
        <v>146</v>
      </c>
      <c r="S1113" s="52">
        <f>SUMIF('Normal Call'!B:B,BRANCH!B:B,'Normal Call'!E:E)</f>
        <v>28</v>
      </c>
      <c r="T1113" s="23">
        <f t="shared" si="53"/>
        <v>539919</v>
      </c>
    </row>
    <row r="1114" spans="1:20" x14ac:dyDescent="0.25">
      <c r="A1114" s="21">
        <v>1186</v>
      </c>
      <c r="B1114" s="33" t="s">
        <v>1654</v>
      </c>
      <c r="C1114" s="34" t="s">
        <v>34</v>
      </c>
      <c r="D1114" s="34" t="s">
        <v>300</v>
      </c>
      <c r="E1114" s="22" t="s">
        <v>13</v>
      </c>
      <c r="F1114" s="23">
        <f>SUMIF('Repledge Call'!A:A,BRANCH!A:A,'Repledge Call'!D:D)</f>
        <v>8706</v>
      </c>
      <c r="G1114" s="23">
        <f>SUMIF('Repledge Call'!A:A,BRANCH!A:A,'Repledge Call'!G:G)</f>
        <v>0</v>
      </c>
      <c r="H1114" s="23">
        <f>SUMIF('Repledge Call'!A:A,BRANCH!A:A,'Repledge Call'!F:F)</f>
        <v>0</v>
      </c>
      <c r="I1114" s="52">
        <f>VLOOKUP(A:A,'Repledge Call'!A:E,5,0)</f>
        <v>0</v>
      </c>
      <c r="J1114" s="23">
        <f t="shared" si="51"/>
        <v>8706</v>
      </c>
      <c r="K1114" s="23" t="e">
        <f>SUMIF(#REF!,BRANCH!A:A,#REF!)</f>
        <v>#REF!</v>
      </c>
      <c r="L1114" s="23" t="e">
        <f>SUMIF(#REF!,BRANCH!A:A,#REF!)</f>
        <v>#REF!</v>
      </c>
      <c r="M1114" s="23" t="e">
        <f>SUMIF(#REF!,BRANCH!B:B,#REF!)</f>
        <v>#REF!</v>
      </c>
      <c r="N1114" s="52" t="e">
        <f>SUMIF(#REF!,BRANCH!A:A,#REF!)</f>
        <v>#REF!</v>
      </c>
      <c r="O1114" s="23" t="e">
        <f t="shared" si="52"/>
        <v>#REF!</v>
      </c>
      <c r="P1114" s="23">
        <f>SUMIF('Normal Call'!A:A,BRANCH!A:A,'Normal Call'!D:D)</f>
        <v>81603</v>
      </c>
      <c r="Q1114" s="23">
        <f>SUMIF('Normal Call'!A:A,BRANCH!A:A,'Normal Call'!G:G)</f>
        <v>30</v>
      </c>
      <c r="R1114" s="23">
        <f>SUMIF('Normal Call'!A:A,BRANCH!A:A,'Normal Call'!F:F)</f>
        <v>30</v>
      </c>
      <c r="S1114" s="52">
        <f>SUMIF('Normal Call'!B:B,BRANCH!B:B,'Normal Call'!E:E)</f>
        <v>0</v>
      </c>
      <c r="T1114" s="23">
        <f t="shared" si="53"/>
        <v>81573</v>
      </c>
    </row>
    <row r="1115" spans="1:20" x14ac:dyDescent="0.25">
      <c r="A1115" s="21">
        <v>1187</v>
      </c>
      <c r="B1115" s="33" t="s">
        <v>1655</v>
      </c>
      <c r="C1115" s="34" t="s">
        <v>516</v>
      </c>
      <c r="D1115" s="34" t="s">
        <v>254</v>
      </c>
      <c r="E1115" s="22" t="s">
        <v>14</v>
      </c>
      <c r="F1115" s="23">
        <f>SUMIF('Repledge Call'!A:A,BRANCH!A:A,'Repledge Call'!D:D)</f>
        <v>10701</v>
      </c>
      <c r="G1115" s="23">
        <f>SUMIF('Repledge Call'!A:A,BRANCH!A:A,'Repledge Call'!G:G)</f>
        <v>1</v>
      </c>
      <c r="H1115" s="23">
        <f>SUMIF('Repledge Call'!A:A,BRANCH!A:A,'Repledge Call'!F:F)</f>
        <v>0</v>
      </c>
      <c r="I1115" s="52">
        <f>VLOOKUP(A:A,'Repledge Call'!A:E,5,0)</f>
        <v>1</v>
      </c>
      <c r="J1115" s="23">
        <f t="shared" si="51"/>
        <v>10701</v>
      </c>
      <c r="K1115" s="23" t="e">
        <f>SUMIF(#REF!,BRANCH!A:A,#REF!)</f>
        <v>#REF!</v>
      </c>
      <c r="L1115" s="23" t="e">
        <f>SUMIF(#REF!,BRANCH!A:A,#REF!)</f>
        <v>#REF!</v>
      </c>
      <c r="M1115" s="23" t="e">
        <f>SUMIF(#REF!,BRANCH!B:B,#REF!)</f>
        <v>#REF!</v>
      </c>
      <c r="N1115" s="52" t="e">
        <f>SUMIF(#REF!,BRANCH!A:A,#REF!)</f>
        <v>#REF!</v>
      </c>
      <c r="O1115" s="23" t="e">
        <f t="shared" si="52"/>
        <v>#REF!</v>
      </c>
      <c r="P1115" s="23">
        <f>SUMIF('Normal Call'!A:A,BRANCH!A:A,'Normal Call'!D:D)</f>
        <v>112236</v>
      </c>
      <c r="Q1115" s="23">
        <f>SUMIF('Normal Call'!A:A,BRANCH!A:A,'Normal Call'!G:G)</f>
        <v>51</v>
      </c>
      <c r="R1115" s="23">
        <f>SUMIF('Normal Call'!A:A,BRANCH!A:A,'Normal Call'!F:F)</f>
        <v>51</v>
      </c>
      <c r="S1115" s="52">
        <f>SUMIF('Normal Call'!B:B,BRANCH!B:B,'Normal Call'!E:E)</f>
        <v>0</v>
      </c>
      <c r="T1115" s="23">
        <f t="shared" si="53"/>
        <v>112185</v>
      </c>
    </row>
    <row r="1116" spans="1:20" x14ac:dyDescent="0.25">
      <c r="A1116" s="21">
        <v>1188</v>
      </c>
      <c r="B1116" s="33" t="s">
        <v>1656</v>
      </c>
      <c r="C1116" s="34" t="s">
        <v>398</v>
      </c>
      <c r="D1116" s="34" t="s">
        <v>141</v>
      </c>
      <c r="E1116" s="22" t="s">
        <v>16</v>
      </c>
      <c r="F1116" s="23">
        <f>SUMIF('Repledge Call'!A:A,BRANCH!A:A,'Repledge Call'!D:D)</f>
        <v>5434</v>
      </c>
      <c r="G1116" s="23">
        <f>SUMIF('Repledge Call'!A:A,BRANCH!A:A,'Repledge Call'!G:G)</f>
        <v>0</v>
      </c>
      <c r="H1116" s="23">
        <f>SUMIF('Repledge Call'!A:A,BRANCH!A:A,'Repledge Call'!F:F)</f>
        <v>0</v>
      </c>
      <c r="I1116" s="52">
        <f>VLOOKUP(A:A,'Repledge Call'!A:E,5,0)</f>
        <v>0</v>
      </c>
      <c r="J1116" s="23">
        <f t="shared" si="51"/>
        <v>5434</v>
      </c>
      <c r="K1116" s="23" t="e">
        <f>SUMIF(#REF!,BRANCH!A:A,#REF!)</f>
        <v>#REF!</v>
      </c>
      <c r="L1116" s="23" t="e">
        <f>SUMIF(#REF!,BRANCH!A:A,#REF!)</f>
        <v>#REF!</v>
      </c>
      <c r="M1116" s="23" t="e">
        <f>SUMIF(#REF!,BRANCH!B:B,#REF!)</f>
        <v>#REF!</v>
      </c>
      <c r="N1116" s="52" t="e">
        <f>SUMIF(#REF!,BRANCH!A:A,#REF!)</f>
        <v>#REF!</v>
      </c>
      <c r="O1116" s="23" t="e">
        <f t="shared" si="52"/>
        <v>#REF!</v>
      </c>
      <c r="P1116" s="23">
        <f>SUMIF('Normal Call'!A:A,BRANCH!A:A,'Normal Call'!D:D)</f>
        <v>53487</v>
      </c>
      <c r="Q1116" s="23">
        <f>SUMIF('Normal Call'!A:A,BRANCH!A:A,'Normal Call'!G:G)</f>
        <v>20</v>
      </c>
      <c r="R1116" s="23">
        <f>SUMIF('Normal Call'!A:A,BRANCH!A:A,'Normal Call'!F:F)</f>
        <v>20</v>
      </c>
      <c r="S1116" s="52">
        <f>SUMIF('Normal Call'!B:B,BRANCH!B:B,'Normal Call'!E:E)</f>
        <v>0</v>
      </c>
      <c r="T1116" s="23">
        <f t="shared" si="53"/>
        <v>53467</v>
      </c>
    </row>
    <row r="1117" spans="1:20" x14ac:dyDescent="0.25">
      <c r="A1117" s="21">
        <v>1189</v>
      </c>
      <c r="B1117" s="33" t="s">
        <v>1657</v>
      </c>
      <c r="C1117" s="34" t="s">
        <v>328</v>
      </c>
      <c r="D1117" s="34" t="s">
        <v>223</v>
      </c>
      <c r="E1117" s="22" t="s">
        <v>13</v>
      </c>
      <c r="F1117" s="23">
        <f>SUMIF('Repledge Call'!A:A,BRANCH!A:A,'Repledge Call'!D:D)</f>
        <v>6561</v>
      </c>
      <c r="G1117" s="23">
        <f>SUMIF('Repledge Call'!A:A,BRANCH!A:A,'Repledge Call'!G:G)</f>
        <v>0</v>
      </c>
      <c r="H1117" s="23">
        <f>SUMIF('Repledge Call'!A:A,BRANCH!A:A,'Repledge Call'!F:F)</f>
        <v>0</v>
      </c>
      <c r="I1117" s="52">
        <f>VLOOKUP(A:A,'Repledge Call'!A:E,5,0)</f>
        <v>0</v>
      </c>
      <c r="J1117" s="23">
        <f t="shared" si="51"/>
        <v>6561</v>
      </c>
      <c r="K1117" s="23" t="e">
        <f>SUMIF(#REF!,BRANCH!A:A,#REF!)</f>
        <v>#REF!</v>
      </c>
      <c r="L1117" s="23" t="e">
        <f>SUMIF(#REF!,BRANCH!A:A,#REF!)</f>
        <v>#REF!</v>
      </c>
      <c r="M1117" s="23" t="e">
        <f>SUMIF(#REF!,BRANCH!B:B,#REF!)</f>
        <v>#REF!</v>
      </c>
      <c r="N1117" s="52" t="e">
        <f>SUMIF(#REF!,BRANCH!A:A,#REF!)</f>
        <v>#REF!</v>
      </c>
      <c r="O1117" s="23" t="e">
        <f t="shared" si="52"/>
        <v>#REF!</v>
      </c>
      <c r="P1117" s="23">
        <f>SUMIF('Normal Call'!A:A,BRANCH!A:A,'Normal Call'!D:D)</f>
        <v>62950</v>
      </c>
      <c r="Q1117" s="23">
        <f>SUMIF('Normal Call'!A:A,BRANCH!A:A,'Normal Call'!G:G)</f>
        <v>31</v>
      </c>
      <c r="R1117" s="23">
        <f>SUMIF('Normal Call'!A:A,BRANCH!A:A,'Normal Call'!F:F)</f>
        <v>31</v>
      </c>
      <c r="S1117" s="52">
        <f>SUMIF('Normal Call'!B:B,BRANCH!B:B,'Normal Call'!E:E)</f>
        <v>0</v>
      </c>
      <c r="T1117" s="23">
        <f t="shared" si="53"/>
        <v>62919</v>
      </c>
    </row>
    <row r="1118" spans="1:20" x14ac:dyDescent="0.25">
      <c r="A1118" s="21">
        <v>1190</v>
      </c>
      <c r="B1118" s="33" t="s">
        <v>1658</v>
      </c>
      <c r="C1118" s="34" t="s">
        <v>149</v>
      </c>
      <c r="D1118" s="34" t="s">
        <v>150</v>
      </c>
      <c r="E1118" s="22" t="s">
        <v>18</v>
      </c>
      <c r="F1118" s="23">
        <f>SUMIF('Repledge Call'!A:A,BRANCH!A:A,'Repledge Call'!D:D)</f>
        <v>23214</v>
      </c>
      <c r="G1118" s="23">
        <f>SUMIF('Repledge Call'!A:A,BRANCH!A:A,'Repledge Call'!G:G)</f>
        <v>1</v>
      </c>
      <c r="H1118" s="23">
        <f>SUMIF('Repledge Call'!A:A,BRANCH!A:A,'Repledge Call'!F:F)</f>
        <v>1</v>
      </c>
      <c r="I1118" s="52">
        <f>VLOOKUP(A:A,'Repledge Call'!A:E,5,0)</f>
        <v>0</v>
      </c>
      <c r="J1118" s="23">
        <f t="shared" si="51"/>
        <v>23213</v>
      </c>
      <c r="K1118" s="23" t="e">
        <f>SUMIF(#REF!,BRANCH!A:A,#REF!)</f>
        <v>#REF!</v>
      </c>
      <c r="L1118" s="23" t="e">
        <f>SUMIF(#REF!,BRANCH!A:A,#REF!)</f>
        <v>#REF!</v>
      </c>
      <c r="M1118" s="23" t="e">
        <f>SUMIF(#REF!,BRANCH!B:B,#REF!)</f>
        <v>#REF!</v>
      </c>
      <c r="N1118" s="52" t="e">
        <f>SUMIF(#REF!,BRANCH!A:A,#REF!)</f>
        <v>#REF!</v>
      </c>
      <c r="O1118" s="23" t="e">
        <f t="shared" si="52"/>
        <v>#REF!</v>
      </c>
      <c r="P1118" s="23">
        <f>SUMIF('Normal Call'!A:A,BRANCH!A:A,'Normal Call'!D:D)</f>
        <v>232717</v>
      </c>
      <c r="Q1118" s="23">
        <f>SUMIF('Normal Call'!A:A,BRANCH!A:A,'Normal Call'!G:G)</f>
        <v>110</v>
      </c>
      <c r="R1118" s="23">
        <f>SUMIF('Normal Call'!A:A,BRANCH!A:A,'Normal Call'!F:F)</f>
        <v>32</v>
      </c>
      <c r="S1118" s="52">
        <f>SUMIF('Normal Call'!B:B,BRANCH!B:B,'Normal Call'!E:E)</f>
        <v>78</v>
      </c>
      <c r="T1118" s="23">
        <f t="shared" si="53"/>
        <v>232685</v>
      </c>
    </row>
    <row r="1119" spans="1:20" x14ac:dyDescent="0.25">
      <c r="A1119" s="21">
        <v>1191</v>
      </c>
      <c r="B1119" s="33" t="s">
        <v>1659</v>
      </c>
      <c r="C1119" s="34" t="s">
        <v>399</v>
      </c>
      <c r="D1119" s="34" t="s">
        <v>254</v>
      </c>
      <c r="E1119" s="22" t="s">
        <v>14</v>
      </c>
      <c r="F1119" s="23">
        <f>SUMIF('Repledge Call'!A:A,BRANCH!A:A,'Repledge Call'!D:D)</f>
        <v>6564</v>
      </c>
      <c r="G1119" s="23">
        <f>SUMIF('Repledge Call'!A:A,BRANCH!A:A,'Repledge Call'!G:G)</f>
        <v>0</v>
      </c>
      <c r="H1119" s="23">
        <f>SUMIF('Repledge Call'!A:A,BRANCH!A:A,'Repledge Call'!F:F)</f>
        <v>0</v>
      </c>
      <c r="I1119" s="52">
        <f>VLOOKUP(A:A,'Repledge Call'!A:E,5,0)</f>
        <v>0</v>
      </c>
      <c r="J1119" s="23">
        <f t="shared" si="51"/>
        <v>6564</v>
      </c>
      <c r="K1119" s="23" t="e">
        <f>SUMIF(#REF!,BRANCH!A:A,#REF!)</f>
        <v>#REF!</v>
      </c>
      <c r="L1119" s="23" t="e">
        <f>SUMIF(#REF!,BRANCH!A:A,#REF!)</f>
        <v>#REF!</v>
      </c>
      <c r="M1119" s="23" t="e">
        <f>SUMIF(#REF!,BRANCH!B:B,#REF!)</f>
        <v>#REF!</v>
      </c>
      <c r="N1119" s="52" t="e">
        <f>SUMIF(#REF!,BRANCH!A:A,#REF!)</f>
        <v>#REF!</v>
      </c>
      <c r="O1119" s="23" t="e">
        <f t="shared" si="52"/>
        <v>#REF!</v>
      </c>
      <c r="P1119" s="23">
        <f>SUMIF('Normal Call'!A:A,BRANCH!A:A,'Normal Call'!D:D)</f>
        <v>61885</v>
      </c>
      <c r="Q1119" s="23">
        <f>SUMIF('Normal Call'!A:A,BRANCH!A:A,'Normal Call'!G:G)</f>
        <v>13</v>
      </c>
      <c r="R1119" s="23">
        <f>SUMIF('Normal Call'!A:A,BRANCH!A:A,'Normal Call'!F:F)</f>
        <v>13</v>
      </c>
      <c r="S1119" s="52">
        <f>SUMIF('Normal Call'!B:B,BRANCH!B:B,'Normal Call'!E:E)</f>
        <v>0</v>
      </c>
      <c r="T1119" s="23">
        <f t="shared" si="53"/>
        <v>61872</v>
      </c>
    </row>
    <row r="1120" spans="1:20" x14ac:dyDescent="0.25">
      <c r="A1120" s="21">
        <v>1192</v>
      </c>
      <c r="B1120" s="33" t="s">
        <v>1660</v>
      </c>
      <c r="C1120" s="34" t="s">
        <v>370</v>
      </c>
      <c r="D1120" s="34" t="s">
        <v>313</v>
      </c>
      <c r="E1120" s="22" t="s">
        <v>18</v>
      </c>
      <c r="F1120" s="23">
        <f>SUMIF('Repledge Call'!A:A,BRANCH!A:A,'Repledge Call'!D:D)</f>
        <v>14165</v>
      </c>
      <c r="G1120" s="23">
        <f>SUMIF('Repledge Call'!A:A,BRANCH!A:A,'Repledge Call'!G:G)</f>
        <v>0</v>
      </c>
      <c r="H1120" s="23">
        <f>SUMIF('Repledge Call'!A:A,BRANCH!A:A,'Repledge Call'!F:F)</f>
        <v>0</v>
      </c>
      <c r="I1120" s="52">
        <f>VLOOKUP(A:A,'Repledge Call'!A:E,5,0)</f>
        <v>0</v>
      </c>
      <c r="J1120" s="23">
        <f t="shared" si="51"/>
        <v>14165</v>
      </c>
      <c r="K1120" s="23" t="e">
        <f>SUMIF(#REF!,BRANCH!A:A,#REF!)</f>
        <v>#REF!</v>
      </c>
      <c r="L1120" s="23" t="e">
        <f>SUMIF(#REF!,BRANCH!A:A,#REF!)</f>
        <v>#REF!</v>
      </c>
      <c r="M1120" s="23" t="e">
        <f>SUMIF(#REF!,BRANCH!B:B,#REF!)</f>
        <v>#REF!</v>
      </c>
      <c r="N1120" s="52" t="e">
        <f>SUMIF(#REF!,BRANCH!A:A,#REF!)</f>
        <v>#REF!</v>
      </c>
      <c r="O1120" s="23" t="e">
        <f t="shared" si="52"/>
        <v>#REF!</v>
      </c>
      <c r="P1120" s="23">
        <f>SUMIF('Normal Call'!A:A,BRANCH!A:A,'Normal Call'!D:D)</f>
        <v>125987</v>
      </c>
      <c r="Q1120" s="23">
        <f>SUMIF('Normal Call'!A:A,BRANCH!A:A,'Normal Call'!G:G)</f>
        <v>47</v>
      </c>
      <c r="R1120" s="23">
        <f>SUMIF('Normal Call'!A:A,BRANCH!A:A,'Normal Call'!F:F)</f>
        <v>47</v>
      </c>
      <c r="S1120" s="52">
        <f>SUMIF('Normal Call'!B:B,BRANCH!B:B,'Normal Call'!E:E)</f>
        <v>0</v>
      </c>
      <c r="T1120" s="23">
        <f t="shared" si="53"/>
        <v>125940</v>
      </c>
    </row>
    <row r="1121" spans="1:20" x14ac:dyDescent="0.25">
      <c r="A1121" s="21">
        <v>1193</v>
      </c>
      <c r="B1121" s="33" t="s">
        <v>1661</v>
      </c>
      <c r="C1121" s="34" t="s">
        <v>427</v>
      </c>
      <c r="D1121" s="34" t="s">
        <v>179</v>
      </c>
      <c r="E1121" s="22" t="s">
        <v>16</v>
      </c>
      <c r="F1121" s="23">
        <f>SUMIF('Repledge Call'!A:A,BRANCH!A:A,'Repledge Call'!D:D)</f>
        <v>7275</v>
      </c>
      <c r="G1121" s="23">
        <f>SUMIF('Repledge Call'!A:A,BRANCH!A:A,'Repledge Call'!G:G)</f>
        <v>0</v>
      </c>
      <c r="H1121" s="23">
        <f>SUMIF('Repledge Call'!A:A,BRANCH!A:A,'Repledge Call'!F:F)</f>
        <v>0</v>
      </c>
      <c r="I1121" s="52">
        <f>VLOOKUP(A:A,'Repledge Call'!A:E,5,0)</f>
        <v>0</v>
      </c>
      <c r="J1121" s="23">
        <f t="shared" si="51"/>
        <v>7275</v>
      </c>
      <c r="K1121" s="23" t="e">
        <f>SUMIF(#REF!,BRANCH!A:A,#REF!)</f>
        <v>#REF!</v>
      </c>
      <c r="L1121" s="23" t="e">
        <f>SUMIF(#REF!,BRANCH!A:A,#REF!)</f>
        <v>#REF!</v>
      </c>
      <c r="M1121" s="23" t="e">
        <f>SUMIF(#REF!,BRANCH!B:B,#REF!)</f>
        <v>#REF!</v>
      </c>
      <c r="N1121" s="52" t="e">
        <f>SUMIF(#REF!,BRANCH!A:A,#REF!)</f>
        <v>#REF!</v>
      </c>
      <c r="O1121" s="23" t="e">
        <f t="shared" si="52"/>
        <v>#REF!</v>
      </c>
      <c r="P1121" s="23">
        <f>SUMIF('Normal Call'!A:A,BRANCH!A:A,'Normal Call'!D:D)</f>
        <v>75679</v>
      </c>
      <c r="Q1121" s="23">
        <f>SUMIF('Normal Call'!A:A,BRANCH!A:A,'Normal Call'!G:G)</f>
        <v>21</v>
      </c>
      <c r="R1121" s="23">
        <f>SUMIF('Normal Call'!A:A,BRANCH!A:A,'Normal Call'!F:F)</f>
        <v>12</v>
      </c>
      <c r="S1121" s="52">
        <f>SUMIF('Normal Call'!B:B,BRANCH!B:B,'Normal Call'!E:E)</f>
        <v>9</v>
      </c>
      <c r="T1121" s="23">
        <f t="shared" si="53"/>
        <v>75667</v>
      </c>
    </row>
    <row r="1122" spans="1:20" x14ac:dyDescent="0.25">
      <c r="A1122" s="21">
        <v>1194</v>
      </c>
      <c r="B1122" s="33" t="s">
        <v>1662</v>
      </c>
      <c r="C1122" s="34" t="s">
        <v>490</v>
      </c>
      <c r="D1122" s="34" t="s">
        <v>166</v>
      </c>
      <c r="E1122" s="22" t="s">
        <v>19</v>
      </c>
      <c r="F1122" s="23">
        <f>SUMIF('Repledge Call'!A:A,BRANCH!A:A,'Repledge Call'!D:D)</f>
        <v>18923</v>
      </c>
      <c r="G1122" s="23">
        <f>SUMIF('Repledge Call'!A:A,BRANCH!A:A,'Repledge Call'!G:G)</f>
        <v>1</v>
      </c>
      <c r="H1122" s="23">
        <f>SUMIF('Repledge Call'!A:A,BRANCH!A:A,'Repledge Call'!F:F)</f>
        <v>1</v>
      </c>
      <c r="I1122" s="52">
        <f>VLOOKUP(A:A,'Repledge Call'!A:E,5,0)</f>
        <v>0</v>
      </c>
      <c r="J1122" s="23">
        <f t="shared" si="51"/>
        <v>18922</v>
      </c>
      <c r="K1122" s="23" t="e">
        <f>SUMIF(#REF!,BRANCH!A:A,#REF!)</f>
        <v>#REF!</v>
      </c>
      <c r="L1122" s="23" t="e">
        <f>SUMIF(#REF!,BRANCH!A:A,#REF!)</f>
        <v>#REF!</v>
      </c>
      <c r="M1122" s="23" t="e">
        <f>SUMIF(#REF!,BRANCH!B:B,#REF!)</f>
        <v>#REF!</v>
      </c>
      <c r="N1122" s="52" t="e">
        <f>SUMIF(#REF!,BRANCH!A:A,#REF!)</f>
        <v>#REF!</v>
      </c>
      <c r="O1122" s="23" t="e">
        <f t="shared" si="52"/>
        <v>#REF!</v>
      </c>
      <c r="P1122" s="23">
        <f>SUMIF('Normal Call'!A:A,BRANCH!A:A,'Normal Call'!D:D)</f>
        <v>181114</v>
      </c>
      <c r="Q1122" s="23">
        <f>SUMIF('Normal Call'!A:A,BRANCH!A:A,'Normal Call'!G:G)</f>
        <v>108</v>
      </c>
      <c r="R1122" s="23">
        <f>SUMIF('Normal Call'!A:A,BRANCH!A:A,'Normal Call'!F:F)</f>
        <v>108</v>
      </c>
      <c r="S1122" s="52">
        <f>SUMIF('Normal Call'!B:B,BRANCH!B:B,'Normal Call'!E:E)</f>
        <v>0</v>
      </c>
      <c r="T1122" s="23">
        <f t="shared" si="53"/>
        <v>181006</v>
      </c>
    </row>
    <row r="1123" spans="1:20" x14ac:dyDescent="0.25">
      <c r="A1123" s="21">
        <v>1195</v>
      </c>
      <c r="B1123" s="33" t="s">
        <v>1663</v>
      </c>
      <c r="C1123" s="34" t="s">
        <v>333</v>
      </c>
      <c r="D1123" s="34" t="s">
        <v>150</v>
      </c>
      <c r="E1123" s="22" t="s">
        <v>18</v>
      </c>
      <c r="F1123" s="23">
        <f>SUMIF('Repledge Call'!A:A,BRANCH!A:A,'Repledge Call'!D:D)</f>
        <v>13382</v>
      </c>
      <c r="G1123" s="23">
        <f>SUMIF('Repledge Call'!A:A,BRANCH!A:A,'Repledge Call'!G:G)</f>
        <v>0</v>
      </c>
      <c r="H1123" s="23">
        <f>SUMIF('Repledge Call'!A:A,BRANCH!A:A,'Repledge Call'!F:F)</f>
        <v>0</v>
      </c>
      <c r="I1123" s="52">
        <f>VLOOKUP(A:A,'Repledge Call'!A:E,5,0)</f>
        <v>0</v>
      </c>
      <c r="J1123" s="23">
        <f t="shared" si="51"/>
        <v>13382</v>
      </c>
      <c r="K1123" s="23" t="e">
        <f>SUMIF(#REF!,BRANCH!A:A,#REF!)</f>
        <v>#REF!</v>
      </c>
      <c r="L1123" s="23" t="e">
        <f>SUMIF(#REF!,BRANCH!A:A,#REF!)</f>
        <v>#REF!</v>
      </c>
      <c r="M1123" s="23" t="e">
        <f>SUMIF(#REF!,BRANCH!B:B,#REF!)</f>
        <v>#REF!</v>
      </c>
      <c r="N1123" s="52" t="e">
        <f>SUMIF(#REF!,BRANCH!A:A,#REF!)</f>
        <v>#REF!</v>
      </c>
      <c r="O1123" s="23" t="e">
        <f t="shared" si="52"/>
        <v>#REF!</v>
      </c>
      <c r="P1123" s="23">
        <f>SUMIF('Normal Call'!A:A,BRANCH!A:A,'Normal Call'!D:D)</f>
        <v>115768</v>
      </c>
      <c r="Q1123" s="23">
        <f>SUMIF('Normal Call'!A:A,BRANCH!A:A,'Normal Call'!G:G)</f>
        <v>58</v>
      </c>
      <c r="R1123" s="23">
        <f>SUMIF('Normal Call'!A:A,BRANCH!A:A,'Normal Call'!F:F)</f>
        <v>58</v>
      </c>
      <c r="S1123" s="52">
        <f>SUMIF('Normal Call'!B:B,BRANCH!B:B,'Normal Call'!E:E)</f>
        <v>0</v>
      </c>
      <c r="T1123" s="23">
        <f t="shared" si="53"/>
        <v>115710</v>
      </c>
    </row>
    <row r="1124" spans="1:20" x14ac:dyDescent="0.25">
      <c r="A1124" s="21">
        <v>1196</v>
      </c>
      <c r="B1124" s="33" t="s">
        <v>1664</v>
      </c>
      <c r="C1124" s="34" t="s">
        <v>490</v>
      </c>
      <c r="D1124" s="34" t="s">
        <v>166</v>
      </c>
      <c r="E1124" s="22" t="s">
        <v>19</v>
      </c>
      <c r="F1124" s="23">
        <f>SUMIF('Repledge Call'!A:A,BRANCH!A:A,'Repledge Call'!D:D)</f>
        <v>7885</v>
      </c>
      <c r="G1124" s="23">
        <f>SUMIF('Repledge Call'!A:A,BRANCH!A:A,'Repledge Call'!G:G)</f>
        <v>0</v>
      </c>
      <c r="H1124" s="23">
        <f>SUMIF('Repledge Call'!A:A,BRANCH!A:A,'Repledge Call'!F:F)</f>
        <v>0</v>
      </c>
      <c r="I1124" s="52">
        <f>VLOOKUP(A:A,'Repledge Call'!A:E,5,0)</f>
        <v>0</v>
      </c>
      <c r="J1124" s="23">
        <f t="shared" si="51"/>
        <v>7885</v>
      </c>
      <c r="K1124" s="23" t="e">
        <f>SUMIF(#REF!,BRANCH!A:A,#REF!)</f>
        <v>#REF!</v>
      </c>
      <c r="L1124" s="23" t="e">
        <f>SUMIF(#REF!,BRANCH!A:A,#REF!)</f>
        <v>#REF!</v>
      </c>
      <c r="M1124" s="23" t="e">
        <f>SUMIF(#REF!,BRANCH!B:B,#REF!)</f>
        <v>#REF!</v>
      </c>
      <c r="N1124" s="52" t="e">
        <f>SUMIF(#REF!,BRANCH!A:A,#REF!)</f>
        <v>#REF!</v>
      </c>
      <c r="O1124" s="23" t="e">
        <f t="shared" si="52"/>
        <v>#REF!</v>
      </c>
      <c r="P1124" s="23">
        <f>SUMIF('Normal Call'!A:A,BRANCH!A:A,'Normal Call'!D:D)</f>
        <v>74166</v>
      </c>
      <c r="Q1124" s="23">
        <f>SUMIF('Normal Call'!A:A,BRANCH!A:A,'Normal Call'!G:G)</f>
        <v>32</v>
      </c>
      <c r="R1124" s="23">
        <f>SUMIF('Normal Call'!A:A,BRANCH!A:A,'Normal Call'!F:F)</f>
        <v>32</v>
      </c>
      <c r="S1124" s="52">
        <f>SUMIF('Normal Call'!B:B,BRANCH!B:B,'Normal Call'!E:E)</f>
        <v>0</v>
      </c>
      <c r="T1124" s="23">
        <f t="shared" si="53"/>
        <v>74134</v>
      </c>
    </row>
    <row r="1125" spans="1:20" x14ac:dyDescent="0.25">
      <c r="A1125" s="21">
        <v>1197</v>
      </c>
      <c r="B1125" s="33" t="s">
        <v>1665</v>
      </c>
      <c r="C1125" s="34" t="s">
        <v>355</v>
      </c>
      <c r="D1125" s="34" t="s">
        <v>118</v>
      </c>
      <c r="E1125" s="22" t="s">
        <v>19</v>
      </c>
      <c r="F1125" s="23">
        <f>SUMIF('Repledge Call'!A:A,BRANCH!A:A,'Repledge Call'!D:D)</f>
        <v>19188</v>
      </c>
      <c r="G1125" s="23">
        <f>SUMIF('Repledge Call'!A:A,BRANCH!A:A,'Repledge Call'!G:G)</f>
        <v>1</v>
      </c>
      <c r="H1125" s="23">
        <f>SUMIF('Repledge Call'!A:A,BRANCH!A:A,'Repledge Call'!F:F)</f>
        <v>1</v>
      </c>
      <c r="I1125" s="52">
        <f>VLOOKUP(A:A,'Repledge Call'!A:E,5,0)</f>
        <v>0</v>
      </c>
      <c r="J1125" s="23">
        <f t="shared" si="51"/>
        <v>19187</v>
      </c>
      <c r="K1125" s="23" t="e">
        <f>SUMIF(#REF!,BRANCH!A:A,#REF!)</f>
        <v>#REF!</v>
      </c>
      <c r="L1125" s="23" t="e">
        <f>SUMIF(#REF!,BRANCH!A:A,#REF!)</f>
        <v>#REF!</v>
      </c>
      <c r="M1125" s="23" t="e">
        <f>SUMIF(#REF!,BRANCH!B:B,#REF!)</f>
        <v>#REF!</v>
      </c>
      <c r="N1125" s="52" t="e">
        <f>SUMIF(#REF!,BRANCH!A:A,#REF!)</f>
        <v>#REF!</v>
      </c>
      <c r="O1125" s="23" t="e">
        <f t="shared" si="52"/>
        <v>#REF!</v>
      </c>
      <c r="P1125" s="23">
        <f>SUMIF('Normal Call'!A:A,BRANCH!A:A,'Normal Call'!D:D)</f>
        <v>197708</v>
      </c>
      <c r="Q1125" s="23">
        <f>SUMIF('Normal Call'!A:A,BRANCH!A:A,'Normal Call'!G:G)</f>
        <v>91</v>
      </c>
      <c r="R1125" s="23">
        <f>SUMIF('Normal Call'!A:A,BRANCH!A:A,'Normal Call'!F:F)</f>
        <v>91</v>
      </c>
      <c r="S1125" s="52">
        <f>SUMIF('Normal Call'!B:B,BRANCH!B:B,'Normal Call'!E:E)</f>
        <v>0</v>
      </c>
      <c r="T1125" s="23">
        <f t="shared" si="53"/>
        <v>197617</v>
      </c>
    </row>
    <row r="1126" spans="1:20" x14ac:dyDescent="0.25">
      <c r="A1126" s="21">
        <v>1198</v>
      </c>
      <c r="B1126" s="33" t="s">
        <v>1666</v>
      </c>
      <c r="C1126" s="34" t="s">
        <v>376</v>
      </c>
      <c r="D1126" s="34" t="s">
        <v>126</v>
      </c>
      <c r="E1126" s="22" t="s">
        <v>16</v>
      </c>
      <c r="F1126" s="23">
        <f>SUMIF('Repledge Call'!A:A,BRANCH!A:A,'Repledge Call'!D:D)</f>
        <v>25929</v>
      </c>
      <c r="G1126" s="23">
        <f>SUMIF('Repledge Call'!A:A,BRANCH!A:A,'Repledge Call'!G:G)</f>
        <v>0</v>
      </c>
      <c r="H1126" s="23">
        <f>SUMIF('Repledge Call'!A:A,BRANCH!A:A,'Repledge Call'!F:F)</f>
        <v>0</v>
      </c>
      <c r="I1126" s="52">
        <f>VLOOKUP(A:A,'Repledge Call'!A:E,5,0)</f>
        <v>0</v>
      </c>
      <c r="J1126" s="23">
        <f t="shared" si="51"/>
        <v>25929</v>
      </c>
      <c r="K1126" s="23" t="e">
        <f>SUMIF(#REF!,BRANCH!A:A,#REF!)</f>
        <v>#REF!</v>
      </c>
      <c r="L1126" s="23" t="e">
        <f>SUMIF(#REF!,BRANCH!A:A,#REF!)</f>
        <v>#REF!</v>
      </c>
      <c r="M1126" s="23" t="e">
        <f>SUMIF(#REF!,BRANCH!B:B,#REF!)</f>
        <v>#REF!</v>
      </c>
      <c r="N1126" s="52" t="e">
        <f>SUMIF(#REF!,BRANCH!A:A,#REF!)</f>
        <v>#REF!</v>
      </c>
      <c r="O1126" s="23" t="e">
        <f t="shared" si="52"/>
        <v>#REF!</v>
      </c>
      <c r="P1126" s="23">
        <f>SUMIF('Normal Call'!A:A,BRANCH!A:A,'Normal Call'!D:D)</f>
        <v>292470</v>
      </c>
      <c r="Q1126" s="23">
        <f>SUMIF('Normal Call'!A:A,BRANCH!A:A,'Normal Call'!G:G)</f>
        <v>118</v>
      </c>
      <c r="R1126" s="23">
        <f>SUMIF('Normal Call'!A:A,BRANCH!A:A,'Normal Call'!F:F)</f>
        <v>88</v>
      </c>
      <c r="S1126" s="52">
        <f>SUMIF('Normal Call'!B:B,BRANCH!B:B,'Normal Call'!E:E)</f>
        <v>30</v>
      </c>
      <c r="T1126" s="23">
        <f t="shared" si="53"/>
        <v>292382</v>
      </c>
    </row>
    <row r="1127" spans="1:20" x14ac:dyDescent="0.25">
      <c r="A1127" s="21">
        <v>1199</v>
      </c>
      <c r="B1127" s="33" t="s">
        <v>1667</v>
      </c>
      <c r="C1127" s="34" t="s">
        <v>344</v>
      </c>
      <c r="D1127" s="34" t="s">
        <v>171</v>
      </c>
      <c r="E1127" s="22" t="s">
        <v>19</v>
      </c>
      <c r="F1127" s="23">
        <f>SUMIF('Repledge Call'!A:A,BRANCH!A:A,'Repledge Call'!D:D)</f>
        <v>43022</v>
      </c>
      <c r="G1127" s="23">
        <f>SUMIF('Repledge Call'!A:A,BRANCH!A:A,'Repledge Call'!G:G)</f>
        <v>1</v>
      </c>
      <c r="H1127" s="23">
        <f>SUMIF('Repledge Call'!A:A,BRANCH!A:A,'Repledge Call'!F:F)</f>
        <v>1</v>
      </c>
      <c r="I1127" s="52">
        <f>VLOOKUP(A:A,'Repledge Call'!A:E,5,0)</f>
        <v>0</v>
      </c>
      <c r="J1127" s="23">
        <f t="shared" si="51"/>
        <v>43021</v>
      </c>
      <c r="K1127" s="23" t="e">
        <f>SUMIF(#REF!,BRANCH!A:A,#REF!)</f>
        <v>#REF!</v>
      </c>
      <c r="L1127" s="23" t="e">
        <f>SUMIF(#REF!,BRANCH!A:A,#REF!)</f>
        <v>#REF!</v>
      </c>
      <c r="M1127" s="23" t="e">
        <f>SUMIF(#REF!,BRANCH!B:B,#REF!)</f>
        <v>#REF!</v>
      </c>
      <c r="N1127" s="52" t="e">
        <f>SUMIF(#REF!,BRANCH!A:A,#REF!)</f>
        <v>#REF!</v>
      </c>
      <c r="O1127" s="23" t="e">
        <f t="shared" si="52"/>
        <v>#REF!</v>
      </c>
      <c r="P1127" s="23">
        <f>SUMIF('Normal Call'!A:A,BRANCH!A:A,'Normal Call'!D:D)</f>
        <v>422259</v>
      </c>
      <c r="Q1127" s="23">
        <f>SUMIF('Normal Call'!A:A,BRANCH!A:A,'Normal Call'!G:G)</f>
        <v>168</v>
      </c>
      <c r="R1127" s="23">
        <f>SUMIF('Normal Call'!A:A,BRANCH!A:A,'Normal Call'!F:F)</f>
        <v>168</v>
      </c>
      <c r="S1127" s="52">
        <f>SUMIF('Normal Call'!B:B,BRANCH!B:B,'Normal Call'!E:E)</f>
        <v>0</v>
      </c>
      <c r="T1127" s="23">
        <f t="shared" si="53"/>
        <v>422091</v>
      </c>
    </row>
    <row r="1128" spans="1:20" x14ac:dyDescent="0.25">
      <c r="A1128" s="21">
        <v>1200</v>
      </c>
      <c r="B1128" s="33" t="s">
        <v>1668</v>
      </c>
      <c r="C1128" s="34" t="s">
        <v>99</v>
      </c>
      <c r="D1128" s="34" t="s">
        <v>301</v>
      </c>
      <c r="E1128" s="22" t="s">
        <v>20</v>
      </c>
      <c r="F1128" s="23">
        <f>SUMIF('Repledge Call'!A:A,BRANCH!A:A,'Repledge Call'!D:D)</f>
        <v>7321</v>
      </c>
      <c r="G1128" s="23">
        <f>SUMIF('Repledge Call'!A:A,BRANCH!A:A,'Repledge Call'!G:G)</f>
        <v>0</v>
      </c>
      <c r="H1128" s="23">
        <f>SUMIF('Repledge Call'!A:A,BRANCH!A:A,'Repledge Call'!F:F)</f>
        <v>0</v>
      </c>
      <c r="I1128" s="52">
        <f>VLOOKUP(A:A,'Repledge Call'!A:E,5,0)</f>
        <v>0</v>
      </c>
      <c r="J1128" s="23">
        <f t="shared" si="51"/>
        <v>7321</v>
      </c>
      <c r="K1128" s="23" t="e">
        <f>SUMIF(#REF!,BRANCH!A:A,#REF!)</f>
        <v>#REF!</v>
      </c>
      <c r="L1128" s="23" t="e">
        <f>SUMIF(#REF!,BRANCH!A:A,#REF!)</f>
        <v>#REF!</v>
      </c>
      <c r="M1128" s="23" t="e">
        <f>SUMIF(#REF!,BRANCH!B:B,#REF!)</f>
        <v>#REF!</v>
      </c>
      <c r="N1128" s="52" t="e">
        <f>SUMIF(#REF!,BRANCH!A:A,#REF!)</f>
        <v>#REF!</v>
      </c>
      <c r="O1128" s="23" t="e">
        <f t="shared" si="52"/>
        <v>#REF!</v>
      </c>
      <c r="P1128" s="23">
        <f>SUMIF('Normal Call'!A:A,BRANCH!A:A,'Normal Call'!D:D)</f>
        <v>76669</v>
      </c>
      <c r="Q1128" s="23">
        <f>SUMIF('Normal Call'!A:A,BRANCH!A:A,'Normal Call'!G:G)</f>
        <v>33</v>
      </c>
      <c r="R1128" s="23">
        <f>SUMIF('Normal Call'!A:A,BRANCH!A:A,'Normal Call'!F:F)</f>
        <v>33</v>
      </c>
      <c r="S1128" s="52">
        <f>SUMIF('Normal Call'!B:B,BRANCH!B:B,'Normal Call'!E:E)</f>
        <v>0</v>
      </c>
      <c r="T1128" s="23">
        <f t="shared" si="53"/>
        <v>76636</v>
      </c>
    </row>
    <row r="1129" spans="1:20" x14ac:dyDescent="0.25">
      <c r="A1129" s="21">
        <v>1201</v>
      </c>
      <c r="B1129" s="33" t="s">
        <v>1669</v>
      </c>
      <c r="C1129" s="34" t="s">
        <v>160</v>
      </c>
      <c r="D1129" s="34" t="s">
        <v>144</v>
      </c>
      <c r="E1129" s="22" t="s">
        <v>18</v>
      </c>
      <c r="F1129" s="23">
        <f>SUMIF('Repledge Call'!A:A,BRANCH!A:A,'Repledge Call'!D:D)</f>
        <v>11645</v>
      </c>
      <c r="G1129" s="23">
        <f>SUMIF('Repledge Call'!A:A,BRANCH!A:A,'Repledge Call'!G:G)</f>
        <v>0</v>
      </c>
      <c r="H1129" s="23">
        <f>SUMIF('Repledge Call'!A:A,BRANCH!A:A,'Repledge Call'!F:F)</f>
        <v>0</v>
      </c>
      <c r="I1129" s="52">
        <f>VLOOKUP(A:A,'Repledge Call'!A:E,5,0)</f>
        <v>0</v>
      </c>
      <c r="J1129" s="23">
        <f t="shared" si="51"/>
        <v>11645</v>
      </c>
      <c r="K1129" s="23" t="e">
        <f>SUMIF(#REF!,BRANCH!A:A,#REF!)</f>
        <v>#REF!</v>
      </c>
      <c r="L1129" s="23" t="e">
        <f>SUMIF(#REF!,BRANCH!A:A,#REF!)</f>
        <v>#REF!</v>
      </c>
      <c r="M1129" s="23" t="e">
        <f>SUMIF(#REF!,BRANCH!B:B,#REF!)</f>
        <v>#REF!</v>
      </c>
      <c r="N1129" s="52" t="e">
        <f>SUMIF(#REF!,BRANCH!A:A,#REF!)</f>
        <v>#REF!</v>
      </c>
      <c r="O1129" s="23" t="e">
        <f t="shared" si="52"/>
        <v>#REF!</v>
      </c>
      <c r="P1129" s="23">
        <f>SUMIF('Normal Call'!A:A,BRANCH!A:A,'Normal Call'!D:D)</f>
        <v>113980</v>
      </c>
      <c r="Q1129" s="23">
        <f>SUMIF('Normal Call'!A:A,BRANCH!A:A,'Normal Call'!G:G)</f>
        <v>57</v>
      </c>
      <c r="R1129" s="23">
        <f>SUMIF('Normal Call'!A:A,BRANCH!A:A,'Normal Call'!F:F)</f>
        <v>57</v>
      </c>
      <c r="S1129" s="52">
        <f>SUMIF('Normal Call'!B:B,BRANCH!B:B,'Normal Call'!E:E)</f>
        <v>0</v>
      </c>
      <c r="T1129" s="23">
        <f t="shared" si="53"/>
        <v>113923</v>
      </c>
    </row>
    <row r="1130" spans="1:20" x14ac:dyDescent="0.25">
      <c r="A1130" s="21">
        <v>1202</v>
      </c>
      <c r="B1130" s="33" t="s">
        <v>1670</v>
      </c>
      <c r="C1130" s="34" t="s">
        <v>204</v>
      </c>
      <c r="D1130" s="34" t="s">
        <v>129</v>
      </c>
      <c r="E1130" s="22" t="s">
        <v>16</v>
      </c>
      <c r="F1130" s="23">
        <f>SUMIF('Repledge Call'!A:A,BRANCH!A:A,'Repledge Call'!D:D)</f>
        <v>10442</v>
      </c>
      <c r="G1130" s="23">
        <f>SUMIF('Repledge Call'!A:A,BRANCH!A:A,'Repledge Call'!G:G)</f>
        <v>0</v>
      </c>
      <c r="H1130" s="23">
        <f>SUMIF('Repledge Call'!A:A,BRANCH!A:A,'Repledge Call'!F:F)</f>
        <v>0</v>
      </c>
      <c r="I1130" s="52">
        <f>VLOOKUP(A:A,'Repledge Call'!A:E,5,0)</f>
        <v>0</v>
      </c>
      <c r="J1130" s="23">
        <f t="shared" si="51"/>
        <v>10442</v>
      </c>
      <c r="K1130" s="23" t="e">
        <f>SUMIF(#REF!,BRANCH!A:A,#REF!)</f>
        <v>#REF!</v>
      </c>
      <c r="L1130" s="23" t="e">
        <f>SUMIF(#REF!,BRANCH!A:A,#REF!)</f>
        <v>#REF!</v>
      </c>
      <c r="M1130" s="23" t="e">
        <f>SUMIF(#REF!,BRANCH!B:B,#REF!)</f>
        <v>#REF!</v>
      </c>
      <c r="N1130" s="52" t="e">
        <f>SUMIF(#REF!,BRANCH!A:A,#REF!)</f>
        <v>#REF!</v>
      </c>
      <c r="O1130" s="23" t="e">
        <f t="shared" si="52"/>
        <v>#REF!</v>
      </c>
      <c r="P1130" s="23">
        <f>SUMIF('Normal Call'!A:A,BRANCH!A:A,'Normal Call'!D:D)</f>
        <v>117134</v>
      </c>
      <c r="Q1130" s="23">
        <f>SUMIF('Normal Call'!A:A,BRANCH!A:A,'Normal Call'!G:G)</f>
        <v>45</v>
      </c>
      <c r="R1130" s="23">
        <f>SUMIF('Normal Call'!A:A,BRANCH!A:A,'Normal Call'!F:F)</f>
        <v>45</v>
      </c>
      <c r="S1130" s="52">
        <f>SUMIF('Normal Call'!B:B,BRANCH!B:B,'Normal Call'!E:E)</f>
        <v>0</v>
      </c>
      <c r="T1130" s="23">
        <f t="shared" si="53"/>
        <v>117089</v>
      </c>
    </row>
    <row r="1131" spans="1:20" x14ac:dyDescent="0.25">
      <c r="A1131" s="21">
        <v>1203</v>
      </c>
      <c r="B1131" s="33" t="s">
        <v>1671</v>
      </c>
      <c r="C1131" s="34" t="s">
        <v>37</v>
      </c>
      <c r="D1131" s="34" t="s">
        <v>300</v>
      </c>
      <c r="E1131" s="22" t="s">
        <v>13</v>
      </c>
      <c r="F1131" s="23">
        <f>SUMIF('Repledge Call'!A:A,BRANCH!A:A,'Repledge Call'!D:D)</f>
        <v>13994</v>
      </c>
      <c r="G1131" s="23">
        <f>SUMIF('Repledge Call'!A:A,BRANCH!A:A,'Repledge Call'!G:G)</f>
        <v>0</v>
      </c>
      <c r="H1131" s="23">
        <f>SUMIF('Repledge Call'!A:A,BRANCH!A:A,'Repledge Call'!F:F)</f>
        <v>0</v>
      </c>
      <c r="I1131" s="52">
        <f>VLOOKUP(A:A,'Repledge Call'!A:E,5,0)</f>
        <v>0</v>
      </c>
      <c r="J1131" s="23">
        <f t="shared" si="51"/>
        <v>13994</v>
      </c>
      <c r="K1131" s="23" t="e">
        <f>SUMIF(#REF!,BRANCH!A:A,#REF!)</f>
        <v>#REF!</v>
      </c>
      <c r="L1131" s="23" t="e">
        <f>SUMIF(#REF!,BRANCH!A:A,#REF!)</f>
        <v>#REF!</v>
      </c>
      <c r="M1131" s="23" t="e">
        <f>SUMIF(#REF!,BRANCH!B:B,#REF!)</f>
        <v>#REF!</v>
      </c>
      <c r="N1131" s="52" t="e">
        <f>SUMIF(#REF!,BRANCH!A:A,#REF!)</f>
        <v>#REF!</v>
      </c>
      <c r="O1131" s="23" t="e">
        <f t="shared" si="52"/>
        <v>#REF!</v>
      </c>
      <c r="P1131" s="23">
        <f>SUMIF('Normal Call'!A:A,BRANCH!A:A,'Normal Call'!D:D)</f>
        <v>130290</v>
      </c>
      <c r="Q1131" s="23">
        <f>SUMIF('Normal Call'!A:A,BRANCH!A:A,'Normal Call'!G:G)</f>
        <v>46</v>
      </c>
      <c r="R1131" s="23">
        <f>SUMIF('Normal Call'!A:A,BRANCH!A:A,'Normal Call'!F:F)</f>
        <v>46</v>
      </c>
      <c r="S1131" s="52">
        <f>SUMIF('Normal Call'!B:B,BRANCH!B:B,'Normal Call'!E:E)</f>
        <v>0</v>
      </c>
      <c r="T1131" s="23">
        <f t="shared" si="53"/>
        <v>130244</v>
      </c>
    </row>
    <row r="1132" spans="1:20" x14ac:dyDescent="0.25">
      <c r="A1132" s="21">
        <v>1204</v>
      </c>
      <c r="B1132" s="33" t="s">
        <v>1672</v>
      </c>
      <c r="C1132" s="34" t="s">
        <v>200</v>
      </c>
      <c r="D1132" s="34" t="s">
        <v>201</v>
      </c>
      <c r="E1132" s="22" t="s">
        <v>18</v>
      </c>
      <c r="F1132" s="23">
        <f>SUMIF('Repledge Call'!A:A,BRANCH!A:A,'Repledge Call'!D:D)</f>
        <v>25574</v>
      </c>
      <c r="G1132" s="23">
        <f>SUMIF('Repledge Call'!A:A,BRANCH!A:A,'Repledge Call'!G:G)</f>
        <v>1</v>
      </c>
      <c r="H1132" s="23">
        <f>SUMIF('Repledge Call'!A:A,BRANCH!A:A,'Repledge Call'!F:F)</f>
        <v>1</v>
      </c>
      <c r="I1132" s="52">
        <f>VLOOKUP(A:A,'Repledge Call'!A:E,5,0)</f>
        <v>0</v>
      </c>
      <c r="J1132" s="23">
        <f t="shared" si="51"/>
        <v>25573</v>
      </c>
      <c r="K1132" s="23" t="e">
        <f>SUMIF(#REF!,BRANCH!A:A,#REF!)</f>
        <v>#REF!</v>
      </c>
      <c r="L1132" s="23" t="e">
        <f>SUMIF(#REF!,BRANCH!A:A,#REF!)</f>
        <v>#REF!</v>
      </c>
      <c r="M1132" s="23" t="e">
        <f>SUMIF(#REF!,BRANCH!B:B,#REF!)</f>
        <v>#REF!</v>
      </c>
      <c r="N1132" s="52" t="e">
        <f>SUMIF(#REF!,BRANCH!A:A,#REF!)</f>
        <v>#REF!</v>
      </c>
      <c r="O1132" s="23" t="e">
        <f t="shared" si="52"/>
        <v>#REF!</v>
      </c>
      <c r="P1132" s="23">
        <f>SUMIF('Normal Call'!A:A,BRANCH!A:A,'Normal Call'!D:D)</f>
        <v>236950</v>
      </c>
      <c r="Q1132" s="23">
        <f>SUMIF('Normal Call'!A:A,BRANCH!A:A,'Normal Call'!G:G)</f>
        <v>116</v>
      </c>
      <c r="R1132" s="23">
        <f>SUMIF('Normal Call'!A:A,BRANCH!A:A,'Normal Call'!F:F)</f>
        <v>116</v>
      </c>
      <c r="S1132" s="52">
        <f>SUMIF('Normal Call'!B:B,BRANCH!B:B,'Normal Call'!E:E)</f>
        <v>0</v>
      </c>
      <c r="T1132" s="23">
        <f t="shared" si="53"/>
        <v>236834</v>
      </c>
    </row>
    <row r="1133" spans="1:20" x14ac:dyDescent="0.25">
      <c r="A1133" s="21">
        <v>1205</v>
      </c>
      <c r="B1133" s="33" t="s">
        <v>1673</v>
      </c>
      <c r="C1133" s="34" t="s">
        <v>345</v>
      </c>
      <c r="D1133" s="34" t="s">
        <v>133</v>
      </c>
      <c r="E1133" s="22" t="s">
        <v>17</v>
      </c>
      <c r="F1133" s="23">
        <f>SUMIF('Repledge Call'!A:A,BRANCH!A:A,'Repledge Call'!D:D)</f>
        <v>24770</v>
      </c>
      <c r="G1133" s="23">
        <f>SUMIF('Repledge Call'!A:A,BRANCH!A:A,'Repledge Call'!G:G)</f>
        <v>0</v>
      </c>
      <c r="H1133" s="23">
        <f>SUMIF('Repledge Call'!A:A,BRANCH!A:A,'Repledge Call'!F:F)</f>
        <v>0</v>
      </c>
      <c r="I1133" s="52">
        <f>VLOOKUP(A:A,'Repledge Call'!A:E,5,0)</f>
        <v>0</v>
      </c>
      <c r="J1133" s="23">
        <f t="shared" si="51"/>
        <v>24770</v>
      </c>
      <c r="K1133" s="23" t="e">
        <f>SUMIF(#REF!,BRANCH!A:A,#REF!)</f>
        <v>#REF!</v>
      </c>
      <c r="L1133" s="23" t="e">
        <f>SUMIF(#REF!,BRANCH!A:A,#REF!)</f>
        <v>#REF!</v>
      </c>
      <c r="M1133" s="23" t="e">
        <f>SUMIF(#REF!,BRANCH!B:B,#REF!)</f>
        <v>#REF!</v>
      </c>
      <c r="N1133" s="52" t="e">
        <f>SUMIF(#REF!,BRANCH!A:A,#REF!)</f>
        <v>#REF!</v>
      </c>
      <c r="O1133" s="23" t="e">
        <f t="shared" si="52"/>
        <v>#REF!</v>
      </c>
      <c r="P1133" s="23">
        <f>SUMIF('Normal Call'!A:A,BRANCH!A:A,'Normal Call'!D:D)</f>
        <v>288043</v>
      </c>
      <c r="Q1133" s="23">
        <f>SUMIF('Normal Call'!A:A,BRANCH!A:A,'Normal Call'!G:G)</f>
        <v>122</v>
      </c>
      <c r="R1133" s="23">
        <f>SUMIF('Normal Call'!A:A,BRANCH!A:A,'Normal Call'!F:F)</f>
        <v>26</v>
      </c>
      <c r="S1133" s="52">
        <f>SUMIF('Normal Call'!B:B,BRANCH!B:B,'Normal Call'!E:E)</f>
        <v>96</v>
      </c>
      <c r="T1133" s="23">
        <f t="shared" si="53"/>
        <v>288017</v>
      </c>
    </row>
    <row r="1134" spans="1:20" x14ac:dyDescent="0.25">
      <c r="A1134" s="21">
        <v>1206</v>
      </c>
      <c r="B1134" s="33" t="s">
        <v>1674</v>
      </c>
      <c r="C1134" s="34" t="s">
        <v>488</v>
      </c>
      <c r="D1134" s="34" t="s">
        <v>201</v>
      </c>
      <c r="E1134" s="22" t="s">
        <v>18</v>
      </c>
      <c r="F1134" s="23">
        <f>SUMIF('Repledge Call'!A:A,BRANCH!A:A,'Repledge Call'!D:D)</f>
        <v>6322</v>
      </c>
      <c r="G1134" s="23">
        <f>SUMIF('Repledge Call'!A:A,BRANCH!A:A,'Repledge Call'!G:G)</f>
        <v>0</v>
      </c>
      <c r="H1134" s="23">
        <f>SUMIF('Repledge Call'!A:A,BRANCH!A:A,'Repledge Call'!F:F)</f>
        <v>0</v>
      </c>
      <c r="I1134" s="52">
        <f>VLOOKUP(A:A,'Repledge Call'!A:E,5,0)</f>
        <v>0</v>
      </c>
      <c r="J1134" s="23">
        <f t="shared" si="51"/>
        <v>6322</v>
      </c>
      <c r="K1134" s="23" t="e">
        <f>SUMIF(#REF!,BRANCH!A:A,#REF!)</f>
        <v>#REF!</v>
      </c>
      <c r="L1134" s="23" t="e">
        <f>SUMIF(#REF!,BRANCH!A:A,#REF!)</f>
        <v>#REF!</v>
      </c>
      <c r="M1134" s="23" t="e">
        <f>SUMIF(#REF!,BRANCH!B:B,#REF!)</f>
        <v>#REF!</v>
      </c>
      <c r="N1134" s="52" t="e">
        <f>SUMIF(#REF!,BRANCH!A:A,#REF!)</f>
        <v>#REF!</v>
      </c>
      <c r="O1134" s="23" t="e">
        <f t="shared" si="52"/>
        <v>#REF!</v>
      </c>
      <c r="P1134" s="23">
        <f>SUMIF('Normal Call'!A:A,BRANCH!A:A,'Normal Call'!D:D)</f>
        <v>53500</v>
      </c>
      <c r="Q1134" s="23">
        <f>SUMIF('Normal Call'!A:A,BRANCH!A:A,'Normal Call'!G:G)</f>
        <v>15</v>
      </c>
      <c r="R1134" s="23">
        <f>SUMIF('Normal Call'!A:A,BRANCH!A:A,'Normal Call'!F:F)</f>
        <v>15</v>
      </c>
      <c r="S1134" s="52">
        <f>SUMIF('Normal Call'!B:B,BRANCH!B:B,'Normal Call'!E:E)</f>
        <v>0</v>
      </c>
      <c r="T1134" s="23">
        <f t="shared" si="53"/>
        <v>53485</v>
      </c>
    </row>
    <row r="1135" spans="1:20" x14ac:dyDescent="0.25">
      <c r="A1135" s="21">
        <v>1207</v>
      </c>
      <c r="B1135" s="33" t="s">
        <v>1675</v>
      </c>
      <c r="C1135" s="34" t="s">
        <v>272</v>
      </c>
      <c r="D1135" s="34" t="s">
        <v>245</v>
      </c>
      <c r="E1135" s="22" t="s">
        <v>20</v>
      </c>
      <c r="F1135" s="23">
        <f>SUMIF('Repledge Call'!A:A,BRANCH!A:A,'Repledge Call'!D:D)</f>
        <v>11459</v>
      </c>
      <c r="G1135" s="23">
        <f>SUMIF('Repledge Call'!A:A,BRANCH!A:A,'Repledge Call'!G:G)</f>
        <v>0</v>
      </c>
      <c r="H1135" s="23">
        <f>SUMIF('Repledge Call'!A:A,BRANCH!A:A,'Repledge Call'!F:F)</f>
        <v>0</v>
      </c>
      <c r="I1135" s="52">
        <f>VLOOKUP(A:A,'Repledge Call'!A:E,5,0)</f>
        <v>0</v>
      </c>
      <c r="J1135" s="23">
        <f t="shared" si="51"/>
        <v>11459</v>
      </c>
      <c r="K1135" s="23" t="e">
        <f>SUMIF(#REF!,BRANCH!A:A,#REF!)</f>
        <v>#REF!</v>
      </c>
      <c r="L1135" s="23" t="e">
        <f>SUMIF(#REF!,BRANCH!A:A,#REF!)</f>
        <v>#REF!</v>
      </c>
      <c r="M1135" s="23" t="e">
        <f>SUMIF(#REF!,BRANCH!B:B,#REF!)</f>
        <v>#REF!</v>
      </c>
      <c r="N1135" s="52" t="e">
        <f>SUMIF(#REF!,BRANCH!A:A,#REF!)</f>
        <v>#REF!</v>
      </c>
      <c r="O1135" s="23" t="e">
        <f t="shared" si="52"/>
        <v>#REF!</v>
      </c>
      <c r="P1135" s="23">
        <f>SUMIF('Normal Call'!A:A,BRANCH!A:A,'Normal Call'!D:D)</f>
        <v>116496</v>
      </c>
      <c r="Q1135" s="23">
        <f>SUMIF('Normal Call'!A:A,BRANCH!A:A,'Normal Call'!G:G)</f>
        <v>40</v>
      </c>
      <c r="R1135" s="23">
        <f>SUMIF('Normal Call'!A:A,BRANCH!A:A,'Normal Call'!F:F)</f>
        <v>40</v>
      </c>
      <c r="S1135" s="52">
        <f>SUMIF('Normal Call'!B:B,BRANCH!B:B,'Normal Call'!E:E)</f>
        <v>0</v>
      </c>
      <c r="T1135" s="23">
        <f t="shared" si="53"/>
        <v>116456</v>
      </c>
    </row>
    <row r="1136" spans="1:20" x14ac:dyDescent="0.25">
      <c r="A1136" s="21">
        <v>1208</v>
      </c>
      <c r="B1136" s="33" t="s">
        <v>1676</v>
      </c>
      <c r="C1136" s="34" t="s">
        <v>232</v>
      </c>
      <c r="D1136" s="34" t="s">
        <v>131</v>
      </c>
      <c r="E1136" s="22" t="s">
        <v>17</v>
      </c>
      <c r="F1136" s="23">
        <f>SUMIF('Repledge Call'!A:A,BRANCH!A:A,'Repledge Call'!D:D)</f>
        <v>10460</v>
      </c>
      <c r="G1136" s="23">
        <f>SUMIF('Repledge Call'!A:A,BRANCH!A:A,'Repledge Call'!G:G)</f>
        <v>0</v>
      </c>
      <c r="H1136" s="23">
        <f>SUMIF('Repledge Call'!A:A,BRANCH!A:A,'Repledge Call'!F:F)</f>
        <v>0</v>
      </c>
      <c r="I1136" s="52">
        <f>VLOOKUP(A:A,'Repledge Call'!A:E,5,0)</f>
        <v>0</v>
      </c>
      <c r="J1136" s="23">
        <f t="shared" si="51"/>
        <v>10460</v>
      </c>
      <c r="K1136" s="23" t="e">
        <f>SUMIF(#REF!,BRANCH!A:A,#REF!)</f>
        <v>#REF!</v>
      </c>
      <c r="L1136" s="23" t="e">
        <f>SUMIF(#REF!,BRANCH!A:A,#REF!)</f>
        <v>#REF!</v>
      </c>
      <c r="M1136" s="23" t="e">
        <f>SUMIF(#REF!,BRANCH!B:B,#REF!)</f>
        <v>#REF!</v>
      </c>
      <c r="N1136" s="52" t="e">
        <f>SUMIF(#REF!,BRANCH!A:A,#REF!)</f>
        <v>#REF!</v>
      </c>
      <c r="O1136" s="23" t="e">
        <f t="shared" si="52"/>
        <v>#REF!</v>
      </c>
      <c r="P1136" s="23">
        <f>SUMIF('Normal Call'!A:A,BRANCH!A:A,'Normal Call'!D:D)</f>
        <v>117813</v>
      </c>
      <c r="Q1136" s="23">
        <f>SUMIF('Normal Call'!A:A,BRANCH!A:A,'Normal Call'!G:G)</f>
        <v>43</v>
      </c>
      <c r="R1136" s="23">
        <f>SUMIF('Normal Call'!A:A,BRANCH!A:A,'Normal Call'!F:F)</f>
        <v>0</v>
      </c>
      <c r="S1136" s="52">
        <f>SUMIF('Normal Call'!B:B,BRANCH!B:B,'Normal Call'!E:E)</f>
        <v>43</v>
      </c>
      <c r="T1136" s="23">
        <f t="shared" si="53"/>
        <v>117813</v>
      </c>
    </row>
    <row r="1137" spans="1:20" x14ac:dyDescent="0.25">
      <c r="A1137" s="21">
        <v>1209</v>
      </c>
      <c r="B1137" s="33" t="s">
        <v>1677</v>
      </c>
      <c r="C1137" s="34" t="s">
        <v>117</v>
      </c>
      <c r="D1137" s="34" t="s">
        <v>118</v>
      </c>
      <c r="E1137" s="22" t="s">
        <v>19</v>
      </c>
      <c r="F1137" s="23">
        <f>SUMIF('Repledge Call'!A:A,BRANCH!A:A,'Repledge Call'!D:D)</f>
        <v>20245</v>
      </c>
      <c r="G1137" s="23">
        <f>SUMIF('Repledge Call'!A:A,BRANCH!A:A,'Repledge Call'!G:G)</f>
        <v>0</v>
      </c>
      <c r="H1137" s="23">
        <f>SUMIF('Repledge Call'!A:A,BRANCH!A:A,'Repledge Call'!F:F)</f>
        <v>0</v>
      </c>
      <c r="I1137" s="52">
        <f>VLOOKUP(A:A,'Repledge Call'!A:E,5,0)</f>
        <v>0</v>
      </c>
      <c r="J1137" s="23">
        <f t="shared" si="51"/>
        <v>20245</v>
      </c>
      <c r="K1137" s="23" t="e">
        <f>SUMIF(#REF!,BRANCH!A:A,#REF!)</f>
        <v>#REF!</v>
      </c>
      <c r="L1137" s="23" t="e">
        <f>SUMIF(#REF!,BRANCH!A:A,#REF!)</f>
        <v>#REF!</v>
      </c>
      <c r="M1137" s="23" t="e">
        <f>SUMIF(#REF!,BRANCH!B:B,#REF!)</f>
        <v>#REF!</v>
      </c>
      <c r="N1137" s="52" t="e">
        <f>SUMIF(#REF!,BRANCH!A:A,#REF!)</f>
        <v>#REF!</v>
      </c>
      <c r="O1137" s="23" t="e">
        <f t="shared" si="52"/>
        <v>#REF!</v>
      </c>
      <c r="P1137" s="23">
        <f>SUMIF('Normal Call'!A:A,BRANCH!A:A,'Normal Call'!D:D)</f>
        <v>190782</v>
      </c>
      <c r="Q1137" s="23">
        <f>SUMIF('Normal Call'!A:A,BRANCH!A:A,'Normal Call'!G:G)</f>
        <v>88</v>
      </c>
      <c r="R1137" s="23">
        <f>SUMIF('Normal Call'!A:A,BRANCH!A:A,'Normal Call'!F:F)</f>
        <v>2</v>
      </c>
      <c r="S1137" s="52">
        <f>SUMIF('Normal Call'!B:B,BRANCH!B:B,'Normal Call'!E:E)</f>
        <v>86</v>
      </c>
      <c r="T1137" s="23">
        <f t="shared" si="53"/>
        <v>190780</v>
      </c>
    </row>
    <row r="1138" spans="1:20" x14ac:dyDescent="0.25">
      <c r="A1138" s="21">
        <v>1210</v>
      </c>
      <c r="B1138" s="33" t="s">
        <v>1678</v>
      </c>
      <c r="C1138" s="34" t="s">
        <v>411</v>
      </c>
      <c r="D1138" s="34" t="s">
        <v>223</v>
      </c>
      <c r="E1138" s="22" t="s">
        <v>13</v>
      </c>
      <c r="F1138" s="23">
        <f>SUMIF('Repledge Call'!A:A,BRANCH!A:A,'Repledge Call'!D:D)</f>
        <v>7338</v>
      </c>
      <c r="G1138" s="23">
        <f>SUMIF('Repledge Call'!A:A,BRANCH!A:A,'Repledge Call'!G:G)</f>
        <v>0</v>
      </c>
      <c r="H1138" s="23">
        <f>SUMIF('Repledge Call'!A:A,BRANCH!A:A,'Repledge Call'!F:F)</f>
        <v>0</v>
      </c>
      <c r="I1138" s="52">
        <f>VLOOKUP(A:A,'Repledge Call'!A:E,5,0)</f>
        <v>0</v>
      </c>
      <c r="J1138" s="23">
        <f t="shared" si="51"/>
        <v>7338</v>
      </c>
      <c r="K1138" s="23" t="e">
        <f>SUMIF(#REF!,BRANCH!A:A,#REF!)</f>
        <v>#REF!</v>
      </c>
      <c r="L1138" s="23" t="e">
        <f>SUMIF(#REF!,BRANCH!A:A,#REF!)</f>
        <v>#REF!</v>
      </c>
      <c r="M1138" s="23" t="e">
        <f>SUMIF(#REF!,BRANCH!B:B,#REF!)</f>
        <v>#REF!</v>
      </c>
      <c r="N1138" s="52" t="e">
        <f>SUMIF(#REF!,BRANCH!A:A,#REF!)</f>
        <v>#REF!</v>
      </c>
      <c r="O1138" s="23" t="e">
        <f t="shared" si="52"/>
        <v>#REF!</v>
      </c>
      <c r="P1138" s="23">
        <f>SUMIF('Normal Call'!A:A,BRANCH!A:A,'Normal Call'!D:D)</f>
        <v>71485</v>
      </c>
      <c r="Q1138" s="23">
        <f>SUMIF('Normal Call'!A:A,BRANCH!A:A,'Normal Call'!G:G)</f>
        <v>21</v>
      </c>
      <c r="R1138" s="23">
        <f>SUMIF('Normal Call'!A:A,BRANCH!A:A,'Normal Call'!F:F)</f>
        <v>21</v>
      </c>
      <c r="S1138" s="52">
        <f>SUMIF('Normal Call'!B:B,BRANCH!B:B,'Normal Call'!E:E)</f>
        <v>0</v>
      </c>
      <c r="T1138" s="23">
        <f t="shared" si="53"/>
        <v>71464</v>
      </c>
    </row>
    <row r="1139" spans="1:20" x14ac:dyDescent="0.25">
      <c r="A1139" s="21">
        <v>1211</v>
      </c>
      <c r="B1139" s="33" t="s">
        <v>1679</v>
      </c>
      <c r="C1139" s="34" t="s">
        <v>305</v>
      </c>
      <c r="D1139" s="34" t="s">
        <v>193</v>
      </c>
      <c r="E1139" s="22" t="s">
        <v>20</v>
      </c>
      <c r="F1139" s="23">
        <f>SUMIF('Repledge Call'!A:A,BRANCH!A:A,'Repledge Call'!D:D)</f>
        <v>14002</v>
      </c>
      <c r="G1139" s="23">
        <f>SUMIF('Repledge Call'!A:A,BRANCH!A:A,'Repledge Call'!G:G)</f>
        <v>0</v>
      </c>
      <c r="H1139" s="23">
        <f>SUMIF('Repledge Call'!A:A,BRANCH!A:A,'Repledge Call'!F:F)</f>
        <v>0</v>
      </c>
      <c r="I1139" s="52">
        <f>VLOOKUP(A:A,'Repledge Call'!A:E,5,0)</f>
        <v>0</v>
      </c>
      <c r="J1139" s="23">
        <f t="shared" si="51"/>
        <v>14002</v>
      </c>
      <c r="K1139" s="23" t="e">
        <f>SUMIF(#REF!,BRANCH!A:A,#REF!)</f>
        <v>#REF!</v>
      </c>
      <c r="L1139" s="23" t="e">
        <f>SUMIF(#REF!,BRANCH!A:A,#REF!)</f>
        <v>#REF!</v>
      </c>
      <c r="M1139" s="23" t="e">
        <f>SUMIF(#REF!,BRANCH!B:B,#REF!)</f>
        <v>#REF!</v>
      </c>
      <c r="N1139" s="52" t="e">
        <f>SUMIF(#REF!,BRANCH!A:A,#REF!)</f>
        <v>#REF!</v>
      </c>
      <c r="O1139" s="23" t="e">
        <f t="shared" si="52"/>
        <v>#REF!</v>
      </c>
      <c r="P1139" s="23">
        <f>SUMIF('Normal Call'!A:A,BRANCH!A:A,'Normal Call'!D:D)</f>
        <v>142839</v>
      </c>
      <c r="Q1139" s="23">
        <f>SUMIF('Normal Call'!A:A,BRANCH!A:A,'Normal Call'!G:G)</f>
        <v>45</v>
      </c>
      <c r="R1139" s="23">
        <f>SUMIF('Normal Call'!A:A,BRANCH!A:A,'Normal Call'!F:F)</f>
        <v>45</v>
      </c>
      <c r="S1139" s="52">
        <f>SUMIF('Normal Call'!B:B,BRANCH!B:B,'Normal Call'!E:E)</f>
        <v>0</v>
      </c>
      <c r="T1139" s="23">
        <f t="shared" si="53"/>
        <v>142794</v>
      </c>
    </row>
    <row r="1140" spans="1:20" x14ac:dyDescent="0.25">
      <c r="A1140" s="21">
        <v>1212</v>
      </c>
      <c r="B1140" s="33" t="s">
        <v>1680</v>
      </c>
      <c r="C1140" s="34" t="s">
        <v>453</v>
      </c>
      <c r="D1140" s="34" t="s">
        <v>152</v>
      </c>
      <c r="E1140" s="22" t="s">
        <v>16</v>
      </c>
      <c r="F1140" s="23">
        <f>SUMIF('Repledge Call'!A:A,BRANCH!A:A,'Repledge Call'!D:D)</f>
        <v>6581</v>
      </c>
      <c r="G1140" s="23">
        <f>SUMIF('Repledge Call'!A:A,BRANCH!A:A,'Repledge Call'!G:G)</f>
        <v>0</v>
      </c>
      <c r="H1140" s="23">
        <f>SUMIF('Repledge Call'!A:A,BRANCH!A:A,'Repledge Call'!F:F)</f>
        <v>0</v>
      </c>
      <c r="I1140" s="52">
        <f>VLOOKUP(A:A,'Repledge Call'!A:E,5,0)</f>
        <v>0</v>
      </c>
      <c r="J1140" s="23">
        <f t="shared" si="51"/>
        <v>6581</v>
      </c>
      <c r="K1140" s="23" t="e">
        <f>SUMIF(#REF!,BRANCH!A:A,#REF!)</f>
        <v>#REF!</v>
      </c>
      <c r="L1140" s="23" t="e">
        <f>SUMIF(#REF!,BRANCH!A:A,#REF!)</f>
        <v>#REF!</v>
      </c>
      <c r="M1140" s="23" t="e">
        <f>SUMIF(#REF!,BRANCH!B:B,#REF!)</f>
        <v>#REF!</v>
      </c>
      <c r="N1140" s="52" t="e">
        <f>SUMIF(#REF!,BRANCH!A:A,#REF!)</f>
        <v>#REF!</v>
      </c>
      <c r="O1140" s="23" t="e">
        <f t="shared" si="52"/>
        <v>#REF!</v>
      </c>
      <c r="P1140" s="23">
        <f>SUMIF('Normal Call'!A:A,BRANCH!A:A,'Normal Call'!D:D)</f>
        <v>64946</v>
      </c>
      <c r="Q1140" s="23">
        <f>SUMIF('Normal Call'!A:A,BRANCH!A:A,'Normal Call'!G:G)</f>
        <v>21</v>
      </c>
      <c r="R1140" s="23">
        <f>SUMIF('Normal Call'!A:A,BRANCH!A:A,'Normal Call'!F:F)</f>
        <v>21</v>
      </c>
      <c r="S1140" s="52">
        <f>SUMIF('Normal Call'!B:B,BRANCH!B:B,'Normal Call'!E:E)</f>
        <v>0</v>
      </c>
      <c r="T1140" s="23">
        <f t="shared" si="53"/>
        <v>64925</v>
      </c>
    </row>
    <row r="1141" spans="1:20" x14ac:dyDescent="0.25">
      <c r="A1141" s="21">
        <v>1213</v>
      </c>
      <c r="B1141" s="33" t="s">
        <v>1681</v>
      </c>
      <c r="C1141" s="34" t="s">
        <v>270</v>
      </c>
      <c r="D1141" s="34" t="s">
        <v>135</v>
      </c>
      <c r="E1141" s="22" t="s">
        <v>19</v>
      </c>
      <c r="F1141" s="23">
        <f>SUMIF('Repledge Call'!A:A,BRANCH!A:A,'Repledge Call'!D:D)</f>
        <v>11629</v>
      </c>
      <c r="G1141" s="23">
        <f>SUMIF('Repledge Call'!A:A,BRANCH!A:A,'Repledge Call'!G:G)</f>
        <v>0</v>
      </c>
      <c r="H1141" s="23">
        <f>SUMIF('Repledge Call'!A:A,BRANCH!A:A,'Repledge Call'!F:F)</f>
        <v>0</v>
      </c>
      <c r="I1141" s="52">
        <f>VLOOKUP(A:A,'Repledge Call'!A:E,5,0)</f>
        <v>0</v>
      </c>
      <c r="J1141" s="23">
        <f t="shared" si="51"/>
        <v>11629</v>
      </c>
      <c r="K1141" s="23" t="e">
        <f>SUMIF(#REF!,BRANCH!A:A,#REF!)</f>
        <v>#REF!</v>
      </c>
      <c r="L1141" s="23" t="e">
        <f>SUMIF(#REF!,BRANCH!A:A,#REF!)</f>
        <v>#REF!</v>
      </c>
      <c r="M1141" s="23" t="e">
        <f>SUMIF(#REF!,BRANCH!B:B,#REF!)</f>
        <v>#REF!</v>
      </c>
      <c r="N1141" s="52" t="e">
        <f>SUMIF(#REF!,BRANCH!A:A,#REF!)</f>
        <v>#REF!</v>
      </c>
      <c r="O1141" s="23" t="e">
        <f t="shared" si="52"/>
        <v>#REF!</v>
      </c>
      <c r="P1141" s="23">
        <f>SUMIF('Normal Call'!A:A,BRANCH!A:A,'Normal Call'!D:D)</f>
        <v>118833</v>
      </c>
      <c r="Q1141" s="23">
        <f>SUMIF('Normal Call'!A:A,BRANCH!A:A,'Normal Call'!G:G)</f>
        <v>74</v>
      </c>
      <c r="R1141" s="23">
        <f>SUMIF('Normal Call'!A:A,BRANCH!A:A,'Normal Call'!F:F)</f>
        <v>33</v>
      </c>
      <c r="S1141" s="52">
        <f>SUMIF('Normal Call'!B:B,BRANCH!B:B,'Normal Call'!E:E)</f>
        <v>41</v>
      </c>
      <c r="T1141" s="23">
        <f t="shared" si="53"/>
        <v>118800</v>
      </c>
    </row>
    <row r="1142" spans="1:20" x14ac:dyDescent="0.25">
      <c r="A1142" s="21">
        <v>1214</v>
      </c>
      <c r="B1142" s="33" t="s">
        <v>1682</v>
      </c>
      <c r="C1142" s="34" t="s">
        <v>305</v>
      </c>
      <c r="D1142" s="34" t="s">
        <v>193</v>
      </c>
      <c r="E1142" s="22" t="s">
        <v>20</v>
      </c>
      <c r="F1142" s="23">
        <f>SUMIF('Repledge Call'!A:A,BRANCH!A:A,'Repledge Call'!D:D)</f>
        <v>12984</v>
      </c>
      <c r="G1142" s="23">
        <f>SUMIF('Repledge Call'!A:A,BRANCH!A:A,'Repledge Call'!G:G)</f>
        <v>1</v>
      </c>
      <c r="H1142" s="23">
        <f>SUMIF('Repledge Call'!A:A,BRANCH!A:A,'Repledge Call'!F:F)</f>
        <v>1</v>
      </c>
      <c r="I1142" s="52">
        <f>VLOOKUP(A:A,'Repledge Call'!A:E,5,0)</f>
        <v>0</v>
      </c>
      <c r="J1142" s="23">
        <f t="shared" si="51"/>
        <v>12983</v>
      </c>
      <c r="K1142" s="23" t="e">
        <f>SUMIF(#REF!,BRANCH!A:A,#REF!)</f>
        <v>#REF!</v>
      </c>
      <c r="L1142" s="23" t="e">
        <f>SUMIF(#REF!,BRANCH!A:A,#REF!)</f>
        <v>#REF!</v>
      </c>
      <c r="M1142" s="23" t="e">
        <f>SUMIF(#REF!,BRANCH!B:B,#REF!)</f>
        <v>#REF!</v>
      </c>
      <c r="N1142" s="52" t="e">
        <f>SUMIF(#REF!,BRANCH!A:A,#REF!)</f>
        <v>#REF!</v>
      </c>
      <c r="O1142" s="23" t="e">
        <f t="shared" si="52"/>
        <v>#REF!</v>
      </c>
      <c r="P1142" s="23">
        <f>SUMIF('Normal Call'!A:A,BRANCH!A:A,'Normal Call'!D:D)</f>
        <v>128904</v>
      </c>
      <c r="Q1142" s="23">
        <f>SUMIF('Normal Call'!A:A,BRANCH!A:A,'Normal Call'!G:G)</f>
        <v>50</v>
      </c>
      <c r="R1142" s="23">
        <f>SUMIF('Normal Call'!A:A,BRANCH!A:A,'Normal Call'!F:F)</f>
        <v>50</v>
      </c>
      <c r="S1142" s="52">
        <f>SUMIF('Normal Call'!B:B,BRANCH!B:B,'Normal Call'!E:E)</f>
        <v>0</v>
      </c>
      <c r="T1142" s="23">
        <f t="shared" si="53"/>
        <v>128854</v>
      </c>
    </row>
    <row r="1143" spans="1:20" x14ac:dyDescent="0.25">
      <c r="A1143" s="21">
        <v>1215</v>
      </c>
      <c r="B1143" s="33" t="s">
        <v>1683</v>
      </c>
      <c r="C1143" s="34" t="s">
        <v>202</v>
      </c>
      <c r="D1143" s="34" t="s">
        <v>203</v>
      </c>
      <c r="E1143" s="22" t="s">
        <v>20</v>
      </c>
      <c r="F1143" s="23">
        <f>SUMIF('Repledge Call'!A:A,BRANCH!A:A,'Repledge Call'!D:D)</f>
        <v>13877</v>
      </c>
      <c r="G1143" s="23">
        <f>SUMIF('Repledge Call'!A:A,BRANCH!A:A,'Repledge Call'!G:G)</f>
        <v>1</v>
      </c>
      <c r="H1143" s="23">
        <f>SUMIF('Repledge Call'!A:A,BRANCH!A:A,'Repledge Call'!F:F)</f>
        <v>1</v>
      </c>
      <c r="I1143" s="52">
        <f>VLOOKUP(A:A,'Repledge Call'!A:E,5,0)</f>
        <v>0</v>
      </c>
      <c r="J1143" s="23">
        <f t="shared" si="51"/>
        <v>13876</v>
      </c>
      <c r="K1143" s="23" t="e">
        <f>SUMIF(#REF!,BRANCH!A:A,#REF!)</f>
        <v>#REF!</v>
      </c>
      <c r="L1143" s="23" t="e">
        <f>SUMIF(#REF!,BRANCH!A:A,#REF!)</f>
        <v>#REF!</v>
      </c>
      <c r="M1143" s="23" t="e">
        <f>SUMIF(#REF!,BRANCH!B:B,#REF!)</f>
        <v>#REF!</v>
      </c>
      <c r="N1143" s="52" t="e">
        <f>SUMIF(#REF!,BRANCH!A:A,#REF!)</f>
        <v>#REF!</v>
      </c>
      <c r="O1143" s="23" t="e">
        <f t="shared" si="52"/>
        <v>#REF!</v>
      </c>
      <c r="P1143" s="23">
        <f>SUMIF('Normal Call'!A:A,BRANCH!A:A,'Normal Call'!D:D)</f>
        <v>144325</v>
      </c>
      <c r="Q1143" s="23">
        <f>SUMIF('Normal Call'!A:A,BRANCH!A:A,'Normal Call'!G:G)</f>
        <v>53</v>
      </c>
      <c r="R1143" s="23">
        <f>SUMIF('Normal Call'!A:A,BRANCH!A:A,'Normal Call'!F:F)</f>
        <v>53</v>
      </c>
      <c r="S1143" s="52">
        <f>SUMIF('Normal Call'!B:B,BRANCH!B:B,'Normal Call'!E:E)</f>
        <v>0</v>
      </c>
      <c r="T1143" s="23">
        <f t="shared" si="53"/>
        <v>144272</v>
      </c>
    </row>
    <row r="1144" spans="1:20" x14ac:dyDescent="0.25">
      <c r="A1144" s="21">
        <v>1216</v>
      </c>
      <c r="B1144" s="33" t="s">
        <v>1684</v>
      </c>
      <c r="C1144" s="34" t="s">
        <v>180</v>
      </c>
      <c r="D1144" s="34" t="s">
        <v>114</v>
      </c>
      <c r="E1144" s="22" t="s">
        <v>17</v>
      </c>
      <c r="F1144" s="23">
        <f>SUMIF('Repledge Call'!A:A,BRANCH!A:A,'Repledge Call'!D:D)</f>
        <v>40771</v>
      </c>
      <c r="G1144" s="23">
        <f>SUMIF('Repledge Call'!A:A,BRANCH!A:A,'Repledge Call'!G:G)</f>
        <v>2</v>
      </c>
      <c r="H1144" s="23">
        <f>SUMIF('Repledge Call'!A:A,BRANCH!A:A,'Repledge Call'!F:F)</f>
        <v>0</v>
      </c>
      <c r="I1144" s="52">
        <f>VLOOKUP(A:A,'Repledge Call'!A:E,5,0)</f>
        <v>2</v>
      </c>
      <c r="J1144" s="23">
        <f t="shared" si="51"/>
        <v>40771</v>
      </c>
      <c r="K1144" s="23" t="e">
        <f>SUMIF(#REF!,BRANCH!A:A,#REF!)</f>
        <v>#REF!</v>
      </c>
      <c r="L1144" s="23" t="e">
        <f>SUMIF(#REF!,BRANCH!A:A,#REF!)</f>
        <v>#REF!</v>
      </c>
      <c r="M1144" s="23" t="e">
        <f>SUMIF(#REF!,BRANCH!B:B,#REF!)</f>
        <v>#REF!</v>
      </c>
      <c r="N1144" s="52" t="e">
        <f>SUMIF(#REF!,BRANCH!A:A,#REF!)</f>
        <v>#REF!</v>
      </c>
      <c r="O1144" s="23" t="e">
        <f t="shared" si="52"/>
        <v>#REF!</v>
      </c>
      <c r="P1144" s="23">
        <f>SUMIF('Normal Call'!A:A,BRANCH!A:A,'Normal Call'!D:D)</f>
        <v>428290</v>
      </c>
      <c r="Q1144" s="23">
        <f>SUMIF('Normal Call'!A:A,BRANCH!A:A,'Normal Call'!G:G)</f>
        <v>196</v>
      </c>
      <c r="R1144" s="23">
        <f>SUMIF('Normal Call'!A:A,BRANCH!A:A,'Normal Call'!F:F)</f>
        <v>196</v>
      </c>
      <c r="S1144" s="52">
        <f>SUMIF('Normal Call'!B:B,BRANCH!B:B,'Normal Call'!E:E)</f>
        <v>0</v>
      </c>
      <c r="T1144" s="23">
        <f t="shared" si="53"/>
        <v>428094</v>
      </c>
    </row>
    <row r="1145" spans="1:20" x14ac:dyDescent="0.25">
      <c r="A1145" s="21">
        <v>1217</v>
      </c>
      <c r="B1145" s="33" t="s">
        <v>1685</v>
      </c>
      <c r="C1145" s="34" t="s">
        <v>180</v>
      </c>
      <c r="D1145" s="34" t="s">
        <v>114</v>
      </c>
      <c r="E1145" s="22" t="s">
        <v>17</v>
      </c>
      <c r="F1145" s="23">
        <f>SUMIF('Repledge Call'!A:A,BRANCH!A:A,'Repledge Call'!D:D)</f>
        <v>38734</v>
      </c>
      <c r="G1145" s="23">
        <f>SUMIF('Repledge Call'!A:A,BRANCH!A:A,'Repledge Call'!G:G)</f>
        <v>0</v>
      </c>
      <c r="H1145" s="23">
        <f>SUMIF('Repledge Call'!A:A,BRANCH!A:A,'Repledge Call'!F:F)</f>
        <v>0</v>
      </c>
      <c r="I1145" s="52">
        <f>VLOOKUP(A:A,'Repledge Call'!A:E,5,0)</f>
        <v>0</v>
      </c>
      <c r="J1145" s="23">
        <f t="shared" si="51"/>
        <v>38734</v>
      </c>
      <c r="K1145" s="23" t="e">
        <f>SUMIF(#REF!,BRANCH!A:A,#REF!)</f>
        <v>#REF!</v>
      </c>
      <c r="L1145" s="23" t="e">
        <f>SUMIF(#REF!,BRANCH!A:A,#REF!)</f>
        <v>#REF!</v>
      </c>
      <c r="M1145" s="23" t="e">
        <f>SUMIF(#REF!,BRANCH!B:B,#REF!)</f>
        <v>#REF!</v>
      </c>
      <c r="N1145" s="52" t="e">
        <f>SUMIF(#REF!,BRANCH!A:A,#REF!)</f>
        <v>#REF!</v>
      </c>
      <c r="O1145" s="23" t="e">
        <f t="shared" si="52"/>
        <v>#REF!</v>
      </c>
      <c r="P1145" s="23">
        <f>SUMIF('Normal Call'!A:A,BRANCH!A:A,'Normal Call'!D:D)</f>
        <v>433764</v>
      </c>
      <c r="Q1145" s="23">
        <f>SUMIF('Normal Call'!A:A,BRANCH!A:A,'Normal Call'!G:G)</f>
        <v>198</v>
      </c>
      <c r="R1145" s="23">
        <f>SUMIF('Normal Call'!A:A,BRANCH!A:A,'Normal Call'!F:F)</f>
        <v>198</v>
      </c>
      <c r="S1145" s="52">
        <f>SUMIF('Normal Call'!B:B,BRANCH!B:B,'Normal Call'!E:E)</f>
        <v>0</v>
      </c>
      <c r="T1145" s="23">
        <f t="shared" si="53"/>
        <v>433566</v>
      </c>
    </row>
    <row r="1146" spans="1:20" x14ac:dyDescent="0.25">
      <c r="A1146" s="21">
        <v>1218</v>
      </c>
      <c r="B1146" s="33" t="s">
        <v>1686</v>
      </c>
      <c r="C1146" s="34" t="s">
        <v>113</v>
      </c>
      <c r="D1146" s="34" t="s">
        <v>114</v>
      </c>
      <c r="E1146" s="22" t="s">
        <v>17</v>
      </c>
      <c r="F1146" s="23">
        <f>SUMIF('Repledge Call'!A:A,BRANCH!A:A,'Repledge Call'!D:D)</f>
        <v>34598</v>
      </c>
      <c r="G1146" s="23">
        <f>SUMIF('Repledge Call'!A:A,BRANCH!A:A,'Repledge Call'!G:G)</f>
        <v>0</v>
      </c>
      <c r="H1146" s="23">
        <f>SUMIF('Repledge Call'!A:A,BRANCH!A:A,'Repledge Call'!F:F)</f>
        <v>0</v>
      </c>
      <c r="I1146" s="52">
        <f>VLOOKUP(A:A,'Repledge Call'!A:E,5,0)</f>
        <v>0</v>
      </c>
      <c r="J1146" s="23">
        <f t="shared" si="51"/>
        <v>34598</v>
      </c>
      <c r="K1146" s="23" t="e">
        <f>SUMIF(#REF!,BRANCH!A:A,#REF!)</f>
        <v>#REF!</v>
      </c>
      <c r="L1146" s="23" t="e">
        <f>SUMIF(#REF!,BRANCH!A:A,#REF!)</f>
        <v>#REF!</v>
      </c>
      <c r="M1146" s="23" t="e">
        <f>SUMIF(#REF!,BRANCH!B:B,#REF!)</f>
        <v>#REF!</v>
      </c>
      <c r="N1146" s="52" t="e">
        <f>SUMIF(#REF!,BRANCH!A:A,#REF!)</f>
        <v>#REF!</v>
      </c>
      <c r="O1146" s="23" t="e">
        <f t="shared" si="52"/>
        <v>#REF!</v>
      </c>
      <c r="P1146" s="23">
        <f>SUMIF('Normal Call'!A:A,BRANCH!A:A,'Normal Call'!D:D)</f>
        <v>389548</v>
      </c>
      <c r="Q1146" s="23">
        <f>SUMIF('Normal Call'!A:A,BRANCH!A:A,'Normal Call'!G:G)</f>
        <v>182</v>
      </c>
      <c r="R1146" s="23">
        <f>SUMIF('Normal Call'!A:A,BRANCH!A:A,'Normal Call'!F:F)</f>
        <v>100</v>
      </c>
      <c r="S1146" s="52">
        <f>SUMIF('Normal Call'!B:B,BRANCH!B:B,'Normal Call'!E:E)</f>
        <v>82</v>
      </c>
      <c r="T1146" s="23">
        <f t="shared" si="53"/>
        <v>389448</v>
      </c>
    </row>
    <row r="1147" spans="1:20" x14ac:dyDescent="0.25">
      <c r="A1147" s="21">
        <v>1219</v>
      </c>
      <c r="B1147" s="33" t="s">
        <v>1687</v>
      </c>
      <c r="C1147" s="34" t="s">
        <v>121</v>
      </c>
      <c r="D1147" s="34" t="s">
        <v>116</v>
      </c>
      <c r="E1147" s="22" t="s">
        <v>19</v>
      </c>
      <c r="F1147" s="23">
        <f>SUMIF('Repledge Call'!A:A,BRANCH!A:A,'Repledge Call'!D:D)</f>
        <v>23802</v>
      </c>
      <c r="G1147" s="23">
        <f>SUMIF('Repledge Call'!A:A,BRANCH!A:A,'Repledge Call'!G:G)</f>
        <v>2</v>
      </c>
      <c r="H1147" s="23">
        <f>SUMIF('Repledge Call'!A:A,BRANCH!A:A,'Repledge Call'!F:F)</f>
        <v>2</v>
      </c>
      <c r="I1147" s="52">
        <f>VLOOKUP(A:A,'Repledge Call'!A:E,5,0)</f>
        <v>0</v>
      </c>
      <c r="J1147" s="23">
        <f t="shared" si="51"/>
        <v>23800</v>
      </c>
      <c r="K1147" s="23" t="e">
        <f>SUMIF(#REF!,BRANCH!A:A,#REF!)</f>
        <v>#REF!</v>
      </c>
      <c r="L1147" s="23" t="e">
        <f>SUMIF(#REF!,BRANCH!A:A,#REF!)</f>
        <v>#REF!</v>
      </c>
      <c r="M1147" s="23" t="e">
        <f>SUMIF(#REF!,BRANCH!B:B,#REF!)</f>
        <v>#REF!</v>
      </c>
      <c r="N1147" s="52" t="e">
        <f>SUMIF(#REF!,BRANCH!A:A,#REF!)</f>
        <v>#REF!</v>
      </c>
      <c r="O1147" s="23" t="e">
        <f t="shared" si="52"/>
        <v>#REF!</v>
      </c>
      <c r="P1147" s="23">
        <f>SUMIF('Normal Call'!A:A,BRANCH!A:A,'Normal Call'!D:D)</f>
        <v>219276</v>
      </c>
      <c r="Q1147" s="23">
        <f>SUMIF('Normal Call'!A:A,BRANCH!A:A,'Normal Call'!G:G)</f>
        <v>115</v>
      </c>
      <c r="R1147" s="23">
        <f>SUMIF('Normal Call'!A:A,BRANCH!A:A,'Normal Call'!F:F)</f>
        <v>2</v>
      </c>
      <c r="S1147" s="52">
        <f>SUMIF('Normal Call'!B:B,BRANCH!B:B,'Normal Call'!E:E)</f>
        <v>113</v>
      </c>
      <c r="T1147" s="23">
        <f t="shared" si="53"/>
        <v>219274</v>
      </c>
    </row>
    <row r="1148" spans="1:20" x14ac:dyDescent="0.25">
      <c r="A1148" s="21">
        <v>1220</v>
      </c>
      <c r="B1148" s="33" t="s">
        <v>1688</v>
      </c>
      <c r="C1148" s="34" t="s">
        <v>547</v>
      </c>
      <c r="D1148" s="34" t="s">
        <v>215</v>
      </c>
      <c r="E1148" s="22" t="s">
        <v>15</v>
      </c>
      <c r="F1148" s="23">
        <f>SUMIF('Repledge Call'!A:A,BRANCH!A:A,'Repledge Call'!D:D)</f>
        <v>4191</v>
      </c>
      <c r="G1148" s="23">
        <f>SUMIF('Repledge Call'!A:A,BRANCH!A:A,'Repledge Call'!G:G)</f>
        <v>0</v>
      </c>
      <c r="H1148" s="23">
        <f>SUMIF('Repledge Call'!A:A,BRANCH!A:A,'Repledge Call'!F:F)</f>
        <v>0</v>
      </c>
      <c r="I1148" s="52">
        <f>VLOOKUP(A:A,'Repledge Call'!A:E,5,0)</f>
        <v>0</v>
      </c>
      <c r="J1148" s="23">
        <f t="shared" si="51"/>
        <v>4191</v>
      </c>
      <c r="K1148" s="23" t="e">
        <f>SUMIF(#REF!,BRANCH!A:A,#REF!)</f>
        <v>#REF!</v>
      </c>
      <c r="L1148" s="23" t="e">
        <f>SUMIF(#REF!,BRANCH!A:A,#REF!)</f>
        <v>#REF!</v>
      </c>
      <c r="M1148" s="23" t="e">
        <f>SUMIF(#REF!,BRANCH!B:B,#REF!)</f>
        <v>#REF!</v>
      </c>
      <c r="N1148" s="52" t="e">
        <f>SUMIF(#REF!,BRANCH!A:A,#REF!)</f>
        <v>#REF!</v>
      </c>
      <c r="O1148" s="23" t="e">
        <f t="shared" si="52"/>
        <v>#REF!</v>
      </c>
      <c r="P1148" s="23">
        <f>SUMIF('Normal Call'!A:A,BRANCH!A:A,'Normal Call'!D:D)</f>
        <v>39199</v>
      </c>
      <c r="Q1148" s="23">
        <f>SUMIF('Normal Call'!A:A,BRANCH!A:A,'Normal Call'!G:G)</f>
        <v>19</v>
      </c>
      <c r="R1148" s="23">
        <f>SUMIF('Normal Call'!A:A,BRANCH!A:A,'Normal Call'!F:F)</f>
        <v>19</v>
      </c>
      <c r="S1148" s="52">
        <f>SUMIF('Normal Call'!B:B,BRANCH!B:B,'Normal Call'!E:E)</f>
        <v>0</v>
      </c>
      <c r="T1148" s="23">
        <f t="shared" si="53"/>
        <v>39180</v>
      </c>
    </row>
    <row r="1149" spans="1:20" x14ac:dyDescent="0.25">
      <c r="A1149" s="21">
        <v>1221</v>
      </c>
      <c r="B1149" s="33" t="s">
        <v>1689</v>
      </c>
      <c r="C1149" s="34" t="s">
        <v>506</v>
      </c>
      <c r="D1149" s="34" t="s">
        <v>439</v>
      </c>
      <c r="E1149" s="22" t="s">
        <v>14</v>
      </c>
      <c r="F1149" s="23">
        <f>SUMIF('Repledge Call'!A:A,BRANCH!A:A,'Repledge Call'!D:D)</f>
        <v>3167</v>
      </c>
      <c r="G1149" s="23">
        <f>SUMIF('Repledge Call'!A:A,BRANCH!A:A,'Repledge Call'!G:G)</f>
        <v>1</v>
      </c>
      <c r="H1149" s="23">
        <f>SUMIF('Repledge Call'!A:A,BRANCH!A:A,'Repledge Call'!F:F)</f>
        <v>1</v>
      </c>
      <c r="I1149" s="52">
        <f>VLOOKUP(A:A,'Repledge Call'!A:E,5,0)</f>
        <v>0</v>
      </c>
      <c r="J1149" s="23">
        <f t="shared" si="51"/>
        <v>3166</v>
      </c>
      <c r="K1149" s="23" t="e">
        <f>SUMIF(#REF!,BRANCH!A:A,#REF!)</f>
        <v>#REF!</v>
      </c>
      <c r="L1149" s="23" t="e">
        <f>SUMIF(#REF!,BRANCH!A:A,#REF!)</f>
        <v>#REF!</v>
      </c>
      <c r="M1149" s="23" t="e">
        <f>SUMIF(#REF!,BRANCH!B:B,#REF!)</f>
        <v>#REF!</v>
      </c>
      <c r="N1149" s="52" t="e">
        <f>SUMIF(#REF!,BRANCH!A:A,#REF!)</f>
        <v>#REF!</v>
      </c>
      <c r="O1149" s="23" t="e">
        <f t="shared" si="52"/>
        <v>#REF!</v>
      </c>
      <c r="P1149" s="23">
        <f>SUMIF('Normal Call'!A:A,BRANCH!A:A,'Normal Call'!D:D)</f>
        <v>35382</v>
      </c>
      <c r="Q1149" s="23">
        <f>SUMIF('Normal Call'!A:A,BRANCH!A:A,'Normal Call'!G:G)</f>
        <v>15</v>
      </c>
      <c r="R1149" s="23">
        <f>SUMIF('Normal Call'!A:A,BRANCH!A:A,'Normal Call'!F:F)</f>
        <v>15</v>
      </c>
      <c r="S1149" s="52">
        <f>SUMIF('Normal Call'!B:B,BRANCH!B:B,'Normal Call'!E:E)</f>
        <v>0</v>
      </c>
      <c r="T1149" s="23">
        <f t="shared" si="53"/>
        <v>35367</v>
      </c>
    </row>
    <row r="1150" spans="1:20" x14ac:dyDescent="0.25">
      <c r="A1150" s="21">
        <v>1222</v>
      </c>
      <c r="B1150" s="33" t="s">
        <v>1690</v>
      </c>
      <c r="C1150" s="34" t="s">
        <v>312</v>
      </c>
      <c r="D1150" s="34" t="s">
        <v>313</v>
      </c>
      <c r="E1150" s="22" t="s">
        <v>18</v>
      </c>
      <c r="F1150" s="23">
        <f>SUMIF('Repledge Call'!A:A,BRANCH!A:A,'Repledge Call'!D:D)</f>
        <v>11256</v>
      </c>
      <c r="G1150" s="23">
        <f>SUMIF('Repledge Call'!A:A,BRANCH!A:A,'Repledge Call'!G:G)</f>
        <v>0</v>
      </c>
      <c r="H1150" s="23">
        <f>SUMIF('Repledge Call'!A:A,BRANCH!A:A,'Repledge Call'!F:F)</f>
        <v>0</v>
      </c>
      <c r="I1150" s="52">
        <f>VLOOKUP(A:A,'Repledge Call'!A:E,5,0)</f>
        <v>0</v>
      </c>
      <c r="J1150" s="23">
        <f t="shared" si="51"/>
        <v>11256</v>
      </c>
      <c r="K1150" s="23" t="e">
        <f>SUMIF(#REF!,BRANCH!A:A,#REF!)</f>
        <v>#REF!</v>
      </c>
      <c r="L1150" s="23" t="e">
        <f>SUMIF(#REF!,BRANCH!A:A,#REF!)</f>
        <v>#REF!</v>
      </c>
      <c r="M1150" s="23" t="e">
        <f>SUMIF(#REF!,BRANCH!B:B,#REF!)</f>
        <v>#REF!</v>
      </c>
      <c r="N1150" s="52" t="e">
        <f>SUMIF(#REF!,BRANCH!A:A,#REF!)</f>
        <v>#REF!</v>
      </c>
      <c r="O1150" s="23" t="e">
        <f t="shared" si="52"/>
        <v>#REF!</v>
      </c>
      <c r="P1150" s="23">
        <f>SUMIF('Normal Call'!A:A,BRANCH!A:A,'Normal Call'!D:D)</f>
        <v>108251</v>
      </c>
      <c r="Q1150" s="23">
        <f>SUMIF('Normal Call'!A:A,BRANCH!A:A,'Normal Call'!G:G)</f>
        <v>44</v>
      </c>
      <c r="R1150" s="23">
        <f>SUMIF('Normal Call'!A:A,BRANCH!A:A,'Normal Call'!F:F)</f>
        <v>44</v>
      </c>
      <c r="S1150" s="52">
        <f>SUMIF('Normal Call'!B:B,BRANCH!B:B,'Normal Call'!E:E)</f>
        <v>0</v>
      </c>
      <c r="T1150" s="23">
        <f t="shared" si="53"/>
        <v>108207</v>
      </c>
    </row>
    <row r="1151" spans="1:20" x14ac:dyDescent="0.25">
      <c r="A1151" s="21">
        <v>1224</v>
      </c>
      <c r="B1151" s="33" t="s">
        <v>1691</v>
      </c>
      <c r="C1151" s="34" t="s">
        <v>415</v>
      </c>
      <c r="D1151" s="34" t="s">
        <v>372</v>
      </c>
      <c r="E1151" s="22" t="s">
        <v>15</v>
      </c>
      <c r="F1151" s="23">
        <f>SUMIF('Repledge Call'!A:A,BRANCH!A:A,'Repledge Call'!D:D)</f>
        <v>9508</v>
      </c>
      <c r="G1151" s="23">
        <f>SUMIF('Repledge Call'!A:A,BRANCH!A:A,'Repledge Call'!G:G)</f>
        <v>0</v>
      </c>
      <c r="H1151" s="23">
        <f>SUMIF('Repledge Call'!A:A,BRANCH!A:A,'Repledge Call'!F:F)</f>
        <v>0</v>
      </c>
      <c r="I1151" s="52">
        <f>VLOOKUP(A:A,'Repledge Call'!A:E,5,0)</f>
        <v>0</v>
      </c>
      <c r="J1151" s="23">
        <f t="shared" si="51"/>
        <v>9508</v>
      </c>
      <c r="K1151" s="23" t="e">
        <f>SUMIF(#REF!,BRANCH!A:A,#REF!)</f>
        <v>#REF!</v>
      </c>
      <c r="L1151" s="23" t="e">
        <f>SUMIF(#REF!,BRANCH!A:A,#REF!)</f>
        <v>#REF!</v>
      </c>
      <c r="M1151" s="23" t="e">
        <f>SUMIF(#REF!,BRANCH!B:B,#REF!)</f>
        <v>#REF!</v>
      </c>
      <c r="N1151" s="52" t="e">
        <f>SUMIF(#REF!,BRANCH!A:A,#REF!)</f>
        <v>#REF!</v>
      </c>
      <c r="O1151" s="23" t="e">
        <f t="shared" si="52"/>
        <v>#REF!</v>
      </c>
      <c r="P1151" s="23">
        <f>SUMIF('Normal Call'!A:A,BRANCH!A:A,'Normal Call'!D:D)</f>
        <v>82235</v>
      </c>
      <c r="Q1151" s="23">
        <f>SUMIF('Normal Call'!A:A,BRANCH!A:A,'Normal Call'!G:G)</f>
        <v>30</v>
      </c>
      <c r="R1151" s="23">
        <f>SUMIF('Normal Call'!A:A,BRANCH!A:A,'Normal Call'!F:F)</f>
        <v>0</v>
      </c>
      <c r="S1151" s="52">
        <f>SUMIF('Normal Call'!B:B,BRANCH!B:B,'Normal Call'!E:E)</f>
        <v>30</v>
      </c>
      <c r="T1151" s="23">
        <f t="shared" si="53"/>
        <v>82235</v>
      </c>
    </row>
    <row r="1152" spans="1:20" x14ac:dyDescent="0.25">
      <c r="A1152" s="21">
        <v>1225</v>
      </c>
      <c r="B1152" s="33" t="s">
        <v>1692</v>
      </c>
      <c r="C1152" s="34" t="s">
        <v>71</v>
      </c>
      <c r="D1152" s="34" t="s">
        <v>131</v>
      </c>
      <c r="E1152" s="22" t="s">
        <v>17</v>
      </c>
      <c r="F1152" s="23">
        <f>SUMIF('Repledge Call'!A:A,BRANCH!A:A,'Repledge Call'!D:D)</f>
        <v>14974</v>
      </c>
      <c r="G1152" s="23">
        <f>SUMIF('Repledge Call'!A:A,BRANCH!A:A,'Repledge Call'!G:G)</f>
        <v>0</v>
      </c>
      <c r="H1152" s="23">
        <f>SUMIF('Repledge Call'!A:A,BRANCH!A:A,'Repledge Call'!F:F)</f>
        <v>0</v>
      </c>
      <c r="I1152" s="52">
        <f>VLOOKUP(A:A,'Repledge Call'!A:E,5,0)</f>
        <v>0</v>
      </c>
      <c r="J1152" s="23">
        <f t="shared" si="51"/>
        <v>14974</v>
      </c>
      <c r="K1152" s="23" t="e">
        <f>SUMIF(#REF!,BRANCH!A:A,#REF!)</f>
        <v>#REF!</v>
      </c>
      <c r="L1152" s="23" t="e">
        <f>SUMIF(#REF!,BRANCH!A:A,#REF!)</f>
        <v>#REF!</v>
      </c>
      <c r="M1152" s="23" t="e">
        <f>SUMIF(#REF!,BRANCH!B:B,#REF!)</f>
        <v>#REF!</v>
      </c>
      <c r="N1152" s="52" t="e">
        <f>SUMIF(#REF!,BRANCH!A:A,#REF!)</f>
        <v>#REF!</v>
      </c>
      <c r="O1152" s="23" t="e">
        <f t="shared" si="52"/>
        <v>#REF!</v>
      </c>
      <c r="P1152" s="23">
        <f>SUMIF('Normal Call'!A:A,BRANCH!A:A,'Normal Call'!D:D)</f>
        <v>155139</v>
      </c>
      <c r="Q1152" s="23">
        <f>SUMIF('Normal Call'!A:A,BRANCH!A:A,'Normal Call'!G:G)</f>
        <v>44</v>
      </c>
      <c r="R1152" s="23">
        <f>SUMIF('Normal Call'!A:A,BRANCH!A:A,'Normal Call'!F:F)</f>
        <v>44</v>
      </c>
      <c r="S1152" s="52">
        <f>SUMIF('Normal Call'!B:B,BRANCH!B:B,'Normal Call'!E:E)</f>
        <v>0</v>
      </c>
      <c r="T1152" s="23">
        <f t="shared" si="53"/>
        <v>155095</v>
      </c>
    </row>
    <row r="1153" spans="1:20" x14ac:dyDescent="0.25">
      <c r="A1153" s="21">
        <v>1226</v>
      </c>
      <c r="B1153" s="33" t="s">
        <v>1693</v>
      </c>
      <c r="C1153" s="34" t="s">
        <v>518</v>
      </c>
      <c r="D1153" s="34" t="s">
        <v>254</v>
      </c>
      <c r="E1153" s="22" t="s">
        <v>14</v>
      </c>
      <c r="F1153" s="23">
        <f>SUMIF('Repledge Call'!A:A,BRANCH!A:A,'Repledge Call'!D:D)</f>
        <v>5859</v>
      </c>
      <c r="G1153" s="23">
        <f>SUMIF('Repledge Call'!A:A,BRANCH!A:A,'Repledge Call'!G:G)</f>
        <v>1</v>
      </c>
      <c r="H1153" s="23">
        <f>SUMIF('Repledge Call'!A:A,BRANCH!A:A,'Repledge Call'!F:F)</f>
        <v>1</v>
      </c>
      <c r="I1153" s="52">
        <f>VLOOKUP(A:A,'Repledge Call'!A:E,5,0)</f>
        <v>0</v>
      </c>
      <c r="J1153" s="23">
        <f t="shared" si="51"/>
        <v>5858</v>
      </c>
      <c r="K1153" s="23" t="e">
        <f>SUMIF(#REF!,BRANCH!A:A,#REF!)</f>
        <v>#REF!</v>
      </c>
      <c r="L1153" s="23" t="e">
        <f>SUMIF(#REF!,BRANCH!A:A,#REF!)</f>
        <v>#REF!</v>
      </c>
      <c r="M1153" s="23" t="e">
        <f>SUMIF(#REF!,BRANCH!B:B,#REF!)</f>
        <v>#REF!</v>
      </c>
      <c r="N1153" s="52" t="e">
        <f>SUMIF(#REF!,BRANCH!A:A,#REF!)</f>
        <v>#REF!</v>
      </c>
      <c r="O1153" s="23" t="e">
        <f t="shared" si="52"/>
        <v>#REF!</v>
      </c>
      <c r="P1153" s="23">
        <f>SUMIF('Normal Call'!A:A,BRANCH!A:A,'Normal Call'!D:D)</f>
        <v>56603</v>
      </c>
      <c r="Q1153" s="23">
        <f>SUMIF('Normal Call'!A:A,BRANCH!A:A,'Normal Call'!G:G)</f>
        <v>21</v>
      </c>
      <c r="R1153" s="23">
        <f>SUMIF('Normal Call'!A:A,BRANCH!A:A,'Normal Call'!F:F)</f>
        <v>21</v>
      </c>
      <c r="S1153" s="52">
        <f>SUMIF('Normal Call'!B:B,BRANCH!B:B,'Normal Call'!E:E)</f>
        <v>0</v>
      </c>
      <c r="T1153" s="23">
        <f t="shared" si="53"/>
        <v>56582</v>
      </c>
    </row>
    <row r="1154" spans="1:20" x14ac:dyDescent="0.25">
      <c r="A1154" s="21">
        <v>1227</v>
      </c>
      <c r="B1154" s="33" t="s">
        <v>1694</v>
      </c>
      <c r="C1154" s="34" t="s">
        <v>159</v>
      </c>
      <c r="D1154" s="34" t="s">
        <v>144</v>
      </c>
      <c r="E1154" s="22" t="s">
        <v>18</v>
      </c>
      <c r="F1154" s="23">
        <f>SUMIF('Repledge Call'!A:A,BRANCH!A:A,'Repledge Call'!D:D)</f>
        <v>16415</v>
      </c>
      <c r="G1154" s="23">
        <f>SUMIF('Repledge Call'!A:A,BRANCH!A:A,'Repledge Call'!G:G)</f>
        <v>0</v>
      </c>
      <c r="H1154" s="23">
        <f>SUMIF('Repledge Call'!A:A,BRANCH!A:A,'Repledge Call'!F:F)</f>
        <v>0</v>
      </c>
      <c r="I1154" s="52">
        <f>VLOOKUP(A:A,'Repledge Call'!A:E,5,0)</f>
        <v>0</v>
      </c>
      <c r="J1154" s="23">
        <f t="shared" si="51"/>
        <v>16415</v>
      </c>
      <c r="K1154" s="23" t="e">
        <f>SUMIF(#REF!,BRANCH!A:A,#REF!)</f>
        <v>#REF!</v>
      </c>
      <c r="L1154" s="23" t="e">
        <f>SUMIF(#REF!,BRANCH!A:A,#REF!)</f>
        <v>#REF!</v>
      </c>
      <c r="M1154" s="23" t="e">
        <f>SUMIF(#REF!,BRANCH!B:B,#REF!)</f>
        <v>#REF!</v>
      </c>
      <c r="N1154" s="52" t="e">
        <f>SUMIF(#REF!,BRANCH!A:A,#REF!)</f>
        <v>#REF!</v>
      </c>
      <c r="O1154" s="23" t="e">
        <f t="shared" si="52"/>
        <v>#REF!</v>
      </c>
      <c r="P1154" s="23">
        <f>SUMIF('Normal Call'!A:A,BRANCH!A:A,'Normal Call'!D:D)</f>
        <v>158907</v>
      </c>
      <c r="Q1154" s="23">
        <f>SUMIF('Normal Call'!A:A,BRANCH!A:A,'Normal Call'!G:G)</f>
        <v>52</v>
      </c>
      <c r="R1154" s="23">
        <f>SUMIF('Normal Call'!A:A,BRANCH!A:A,'Normal Call'!F:F)</f>
        <v>52</v>
      </c>
      <c r="S1154" s="52">
        <f>SUMIF('Normal Call'!B:B,BRANCH!B:B,'Normal Call'!E:E)</f>
        <v>0</v>
      </c>
      <c r="T1154" s="23">
        <f t="shared" si="53"/>
        <v>158855</v>
      </c>
    </row>
    <row r="1155" spans="1:20" x14ac:dyDescent="0.25">
      <c r="A1155" s="21">
        <v>1228</v>
      </c>
      <c r="B1155" s="33" t="s">
        <v>1695</v>
      </c>
      <c r="C1155" s="34" t="s">
        <v>65</v>
      </c>
      <c r="D1155" s="34" t="s">
        <v>110</v>
      </c>
      <c r="E1155" s="22" t="s">
        <v>17</v>
      </c>
      <c r="F1155" s="23">
        <f>SUMIF('Repledge Call'!A:A,BRANCH!A:A,'Repledge Call'!D:D)</f>
        <v>10315</v>
      </c>
      <c r="G1155" s="23">
        <f>SUMIF('Repledge Call'!A:A,BRANCH!A:A,'Repledge Call'!G:G)</f>
        <v>0</v>
      </c>
      <c r="H1155" s="23">
        <f>SUMIF('Repledge Call'!A:A,BRANCH!A:A,'Repledge Call'!F:F)</f>
        <v>0</v>
      </c>
      <c r="I1155" s="52">
        <f>VLOOKUP(A:A,'Repledge Call'!A:E,5,0)</f>
        <v>0</v>
      </c>
      <c r="J1155" s="23">
        <f t="shared" ref="J1155:J1218" si="54">F1155-H1155</f>
        <v>10315</v>
      </c>
      <c r="K1155" s="23" t="e">
        <f>SUMIF(#REF!,BRANCH!A:A,#REF!)</f>
        <v>#REF!</v>
      </c>
      <c r="L1155" s="23" t="e">
        <f>SUMIF(#REF!,BRANCH!A:A,#REF!)</f>
        <v>#REF!</v>
      </c>
      <c r="M1155" s="23" t="e">
        <f>SUMIF(#REF!,BRANCH!B:B,#REF!)</f>
        <v>#REF!</v>
      </c>
      <c r="N1155" s="52" t="e">
        <f>SUMIF(#REF!,BRANCH!A:A,#REF!)</f>
        <v>#REF!</v>
      </c>
      <c r="O1155" s="23" t="e">
        <f t="shared" ref="O1155:O1218" si="55">K1155-M1155</f>
        <v>#REF!</v>
      </c>
      <c r="P1155" s="23">
        <f>SUMIF('Normal Call'!A:A,BRANCH!A:A,'Normal Call'!D:D)</f>
        <v>110504</v>
      </c>
      <c r="Q1155" s="23">
        <f>SUMIF('Normal Call'!A:A,BRANCH!A:A,'Normal Call'!G:G)</f>
        <v>35</v>
      </c>
      <c r="R1155" s="23">
        <f>SUMIF('Normal Call'!A:A,BRANCH!A:A,'Normal Call'!F:F)</f>
        <v>35</v>
      </c>
      <c r="S1155" s="52">
        <f>SUMIF('Normal Call'!B:B,BRANCH!B:B,'Normal Call'!E:E)</f>
        <v>0</v>
      </c>
      <c r="T1155" s="23">
        <f t="shared" ref="T1155:T1218" si="56">P1155-R1155</f>
        <v>110469</v>
      </c>
    </row>
    <row r="1156" spans="1:20" x14ac:dyDescent="0.25">
      <c r="A1156" s="21">
        <v>1229</v>
      </c>
      <c r="B1156" s="33" t="s">
        <v>1696</v>
      </c>
      <c r="C1156" s="34" t="s">
        <v>459</v>
      </c>
      <c r="D1156" s="34" t="s">
        <v>449</v>
      </c>
      <c r="E1156" s="22" t="s">
        <v>14</v>
      </c>
      <c r="F1156" s="23">
        <f>SUMIF('Repledge Call'!A:A,BRANCH!A:A,'Repledge Call'!D:D)</f>
        <v>6856</v>
      </c>
      <c r="G1156" s="23">
        <f>SUMIF('Repledge Call'!A:A,BRANCH!A:A,'Repledge Call'!G:G)</f>
        <v>0</v>
      </c>
      <c r="H1156" s="23">
        <f>SUMIF('Repledge Call'!A:A,BRANCH!A:A,'Repledge Call'!F:F)</f>
        <v>0</v>
      </c>
      <c r="I1156" s="52">
        <f>VLOOKUP(A:A,'Repledge Call'!A:E,5,0)</f>
        <v>0</v>
      </c>
      <c r="J1156" s="23">
        <f t="shared" si="54"/>
        <v>6856</v>
      </c>
      <c r="K1156" s="23" t="e">
        <f>SUMIF(#REF!,BRANCH!A:A,#REF!)</f>
        <v>#REF!</v>
      </c>
      <c r="L1156" s="23" t="e">
        <f>SUMIF(#REF!,BRANCH!A:A,#REF!)</f>
        <v>#REF!</v>
      </c>
      <c r="M1156" s="23" t="e">
        <f>SUMIF(#REF!,BRANCH!B:B,#REF!)</f>
        <v>#REF!</v>
      </c>
      <c r="N1156" s="52" t="e">
        <f>SUMIF(#REF!,BRANCH!A:A,#REF!)</f>
        <v>#REF!</v>
      </c>
      <c r="O1156" s="23" t="e">
        <f t="shared" si="55"/>
        <v>#REF!</v>
      </c>
      <c r="P1156" s="23">
        <f>SUMIF('Normal Call'!A:A,BRANCH!A:A,'Normal Call'!D:D)</f>
        <v>87966</v>
      </c>
      <c r="Q1156" s="23">
        <f>SUMIF('Normal Call'!A:A,BRANCH!A:A,'Normal Call'!G:G)</f>
        <v>25</v>
      </c>
      <c r="R1156" s="23">
        <f>SUMIF('Normal Call'!A:A,BRANCH!A:A,'Normal Call'!F:F)</f>
        <v>25</v>
      </c>
      <c r="S1156" s="52">
        <f>SUMIF('Normal Call'!B:B,BRANCH!B:B,'Normal Call'!E:E)</f>
        <v>0</v>
      </c>
      <c r="T1156" s="23">
        <f t="shared" si="56"/>
        <v>87941</v>
      </c>
    </row>
    <row r="1157" spans="1:20" x14ac:dyDescent="0.25">
      <c r="A1157" s="21">
        <v>1230</v>
      </c>
      <c r="B1157" s="33" t="s">
        <v>1697</v>
      </c>
      <c r="C1157" s="34" t="s">
        <v>234</v>
      </c>
      <c r="D1157" s="34" t="s">
        <v>107</v>
      </c>
      <c r="E1157" s="22" t="s">
        <v>20</v>
      </c>
      <c r="F1157" s="23">
        <f>SUMIF('Repledge Call'!A:A,BRANCH!A:A,'Repledge Call'!D:D)</f>
        <v>5002</v>
      </c>
      <c r="G1157" s="23">
        <f>SUMIF('Repledge Call'!A:A,BRANCH!A:A,'Repledge Call'!G:G)</f>
        <v>0</v>
      </c>
      <c r="H1157" s="23">
        <f>SUMIF('Repledge Call'!A:A,BRANCH!A:A,'Repledge Call'!F:F)</f>
        <v>0</v>
      </c>
      <c r="I1157" s="52">
        <f>VLOOKUP(A:A,'Repledge Call'!A:E,5,0)</f>
        <v>0</v>
      </c>
      <c r="J1157" s="23">
        <f t="shared" si="54"/>
        <v>5002</v>
      </c>
      <c r="K1157" s="23" t="e">
        <f>SUMIF(#REF!,BRANCH!A:A,#REF!)</f>
        <v>#REF!</v>
      </c>
      <c r="L1157" s="23" t="e">
        <f>SUMIF(#REF!,BRANCH!A:A,#REF!)</f>
        <v>#REF!</v>
      </c>
      <c r="M1157" s="23" t="e">
        <f>SUMIF(#REF!,BRANCH!B:B,#REF!)</f>
        <v>#REF!</v>
      </c>
      <c r="N1157" s="52" t="e">
        <f>SUMIF(#REF!,BRANCH!A:A,#REF!)</f>
        <v>#REF!</v>
      </c>
      <c r="O1157" s="23" t="e">
        <f t="shared" si="55"/>
        <v>#REF!</v>
      </c>
      <c r="P1157" s="23">
        <f>SUMIF('Normal Call'!A:A,BRANCH!A:A,'Normal Call'!D:D)</f>
        <v>52637</v>
      </c>
      <c r="Q1157" s="23">
        <f>SUMIF('Normal Call'!A:A,BRANCH!A:A,'Normal Call'!G:G)</f>
        <v>20</v>
      </c>
      <c r="R1157" s="23">
        <f>SUMIF('Normal Call'!A:A,BRANCH!A:A,'Normal Call'!F:F)</f>
        <v>20</v>
      </c>
      <c r="S1157" s="52">
        <f>SUMIF('Normal Call'!B:B,BRANCH!B:B,'Normal Call'!E:E)</f>
        <v>0</v>
      </c>
      <c r="T1157" s="23">
        <f t="shared" si="56"/>
        <v>52617</v>
      </c>
    </row>
    <row r="1158" spans="1:20" x14ac:dyDescent="0.25">
      <c r="A1158" s="21">
        <v>1231</v>
      </c>
      <c r="B1158" s="33" t="s">
        <v>1698</v>
      </c>
      <c r="C1158" s="34" t="s">
        <v>474</v>
      </c>
      <c r="D1158" s="34" t="s">
        <v>420</v>
      </c>
      <c r="E1158" s="22" t="s">
        <v>19</v>
      </c>
      <c r="F1158" s="23">
        <f>SUMIF('Repledge Call'!A:A,BRANCH!A:A,'Repledge Call'!D:D)</f>
        <v>8477</v>
      </c>
      <c r="G1158" s="23">
        <f>SUMIF('Repledge Call'!A:A,BRANCH!A:A,'Repledge Call'!G:G)</f>
        <v>0</v>
      </c>
      <c r="H1158" s="23">
        <f>SUMIF('Repledge Call'!A:A,BRANCH!A:A,'Repledge Call'!F:F)</f>
        <v>0</v>
      </c>
      <c r="I1158" s="52">
        <f>VLOOKUP(A:A,'Repledge Call'!A:E,5,0)</f>
        <v>0</v>
      </c>
      <c r="J1158" s="23">
        <f t="shared" si="54"/>
        <v>8477</v>
      </c>
      <c r="K1158" s="23" t="e">
        <f>SUMIF(#REF!,BRANCH!A:A,#REF!)</f>
        <v>#REF!</v>
      </c>
      <c r="L1158" s="23" t="e">
        <f>SUMIF(#REF!,BRANCH!A:A,#REF!)</f>
        <v>#REF!</v>
      </c>
      <c r="M1158" s="23" t="e">
        <f>SUMIF(#REF!,BRANCH!B:B,#REF!)</f>
        <v>#REF!</v>
      </c>
      <c r="N1158" s="52" t="e">
        <f>SUMIF(#REF!,BRANCH!A:A,#REF!)</f>
        <v>#REF!</v>
      </c>
      <c r="O1158" s="23" t="e">
        <f t="shared" si="55"/>
        <v>#REF!</v>
      </c>
      <c r="P1158" s="23">
        <f>SUMIF('Normal Call'!A:A,BRANCH!A:A,'Normal Call'!D:D)</f>
        <v>85142</v>
      </c>
      <c r="Q1158" s="23">
        <f>SUMIF('Normal Call'!A:A,BRANCH!A:A,'Normal Call'!G:G)</f>
        <v>35</v>
      </c>
      <c r="R1158" s="23">
        <f>SUMIF('Normal Call'!A:A,BRANCH!A:A,'Normal Call'!F:F)</f>
        <v>35</v>
      </c>
      <c r="S1158" s="52">
        <f>SUMIF('Normal Call'!B:B,BRANCH!B:B,'Normal Call'!E:E)</f>
        <v>0</v>
      </c>
      <c r="T1158" s="23">
        <f t="shared" si="56"/>
        <v>85107</v>
      </c>
    </row>
    <row r="1159" spans="1:20" x14ac:dyDescent="0.25">
      <c r="A1159" s="21">
        <v>1232</v>
      </c>
      <c r="B1159" s="33" t="s">
        <v>1699</v>
      </c>
      <c r="C1159" s="34" t="s">
        <v>327</v>
      </c>
      <c r="D1159" s="34" t="s">
        <v>139</v>
      </c>
      <c r="E1159" s="22" t="s">
        <v>16</v>
      </c>
      <c r="F1159" s="23">
        <f>SUMIF('Repledge Call'!A:A,BRANCH!A:A,'Repledge Call'!D:D)</f>
        <v>4253</v>
      </c>
      <c r="G1159" s="23">
        <f>SUMIF('Repledge Call'!A:A,BRANCH!A:A,'Repledge Call'!G:G)</f>
        <v>0</v>
      </c>
      <c r="H1159" s="23">
        <f>SUMIF('Repledge Call'!A:A,BRANCH!A:A,'Repledge Call'!F:F)</f>
        <v>0</v>
      </c>
      <c r="I1159" s="52">
        <f>VLOOKUP(A:A,'Repledge Call'!A:E,5,0)</f>
        <v>0</v>
      </c>
      <c r="J1159" s="23">
        <f t="shared" si="54"/>
        <v>4253</v>
      </c>
      <c r="K1159" s="23" t="e">
        <f>SUMIF(#REF!,BRANCH!A:A,#REF!)</f>
        <v>#REF!</v>
      </c>
      <c r="L1159" s="23" t="e">
        <f>SUMIF(#REF!,BRANCH!A:A,#REF!)</f>
        <v>#REF!</v>
      </c>
      <c r="M1159" s="23" t="e">
        <f>SUMIF(#REF!,BRANCH!B:B,#REF!)</f>
        <v>#REF!</v>
      </c>
      <c r="N1159" s="52" t="e">
        <f>SUMIF(#REF!,BRANCH!A:A,#REF!)</f>
        <v>#REF!</v>
      </c>
      <c r="O1159" s="23" t="e">
        <f t="shared" si="55"/>
        <v>#REF!</v>
      </c>
      <c r="P1159" s="23">
        <f>SUMIF('Normal Call'!A:A,BRANCH!A:A,'Normal Call'!D:D)</f>
        <v>41860</v>
      </c>
      <c r="Q1159" s="23">
        <f>SUMIF('Normal Call'!A:A,BRANCH!A:A,'Normal Call'!G:G)</f>
        <v>17</v>
      </c>
      <c r="R1159" s="23">
        <f>SUMIF('Normal Call'!A:A,BRANCH!A:A,'Normal Call'!F:F)</f>
        <v>17</v>
      </c>
      <c r="S1159" s="52">
        <f>SUMIF('Normal Call'!B:B,BRANCH!B:B,'Normal Call'!E:E)</f>
        <v>0</v>
      </c>
      <c r="T1159" s="23">
        <f t="shared" si="56"/>
        <v>41843</v>
      </c>
    </row>
    <row r="1160" spans="1:20" x14ac:dyDescent="0.25">
      <c r="A1160" s="21">
        <v>1234</v>
      </c>
      <c r="B1160" s="33" t="s">
        <v>1700</v>
      </c>
      <c r="C1160" s="34" t="s">
        <v>93</v>
      </c>
      <c r="D1160" s="34" t="s">
        <v>171</v>
      </c>
      <c r="E1160" s="22" t="s">
        <v>19</v>
      </c>
      <c r="F1160" s="23">
        <f>SUMIF('Repledge Call'!A:A,BRANCH!A:A,'Repledge Call'!D:D)</f>
        <v>36164</v>
      </c>
      <c r="G1160" s="23">
        <f>SUMIF('Repledge Call'!A:A,BRANCH!A:A,'Repledge Call'!G:G)</f>
        <v>3</v>
      </c>
      <c r="H1160" s="23">
        <f>SUMIF('Repledge Call'!A:A,BRANCH!A:A,'Repledge Call'!F:F)</f>
        <v>3</v>
      </c>
      <c r="I1160" s="52">
        <f>VLOOKUP(A:A,'Repledge Call'!A:E,5,0)</f>
        <v>0</v>
      </c>
      <c r="J1160" s="23">
        <f t="shared" si="54"/>
        <v>36161</v>
      </c>
      <c r="K1160" s="23" t="e">
        <f>SUMIF(#REF!,BRANCH!A:A,#REF!)</f>
        <v>#REF!</v>
      </c>
      <c r="L1160" s="23" t="e">
        <f>SUMIF(#REF!,BRANCH!A:A,#REF!)</f>
        <v>#REF!</v>
      </c>
      <c r="M1160" s="23" t="e">
        <f>SUMIF(#REF!,BRANCH!B:B,#REF!)</f>
        <v>#REF!</v>
      </c>
      <c r="N1160" s="52" t="e">
        <f>SUMIF(#REF!,BRANCH!A:A,#REF!)</f>
        <v>#REF!</v>
      </c>
      <c r="O1160" s="23" t="e">
        <f t="shared" si="55"/>
        <v>#REF!</v>
      </c>
      <c r="P1160" s="23">
        <f>SUMIF('Normal Call'!A:A,BRANCH!A:A,'Normal Call'!D:D)</f>
        <v>363146</v>
      </c>
      <c r="Q1160" s="23">
        <f>SUMIF('Normal Call'!A:A,BRANCH!A:A,'Normal Call'!G:G)</f>
        <v>197</v>
      </c>
      <c r="R1160" s="23">
        <f>SUMIF('Normal Call'!A:A,BRANCH!A:A,'Normal Call'!F:F)</f>
        <v>197</v>
      </c>
      <c r="S1160" s="52">
        <f>SUMIF('Normal Call'!B:B,BRANCH!B:B,'Normal Call'!E:E)</f>
        <v>0</v>
      </c>
      <c r="T1160" s="23">
        <f t="shared" si="56"/>
        <v>362949</v>
      </c>
    </row>
    <row r="1161" spans="1:20" x14ac:dyDescent="0.25">
      <c r="A1161" s="21">
        <v>1235</v>
      </c>
      <c r="B1161" s="33" t="s">
        <v>194</v>
      </c>
      <c r="C1161" s="34" t="s">
        <v>521</v>
      </c>
      <c r="D1161" s="34" t="s">
        <v>195</v>
      </c>
      <c r="E1161" s="22" t="s">
        <v>15</v>
      </c>
      <c r="F1161" s="23">
        <f>SUMIF('Repledge Call'!A:A,BRANCH!A:A,'Repledge Call'!D:D)</f>
        <v>9506</v>
      </c>
      <c r="G1161" s="23">
        <f>SUMIF('Repledge Call'!A:A,BRANCH!A:A,'Repledge Call'!G:G)</f>
        <v>0</v>
      </c>
      <c r="H1161" s="23">
        <f>SUMIF('Repledge Call'!A:A,BRANCH!A:A,'Repledge Call'!F:F)</f>
        <v>0</v>
      </c>
      <c r="I1161" s="52">
        <f>VLOOKUP(A:A,'Repledge Call'!A:E,5,0)</f>
        <v>0</v>
      </c>
      <c r="J1161" s="23">
        <f t="shared" si="54"/>
        <v>9506</v>
      </c>
      <c r="K1161" s="23" t="e">
        <f>SUMIF(#REF!,BRANCH!A:A,#REF!)</f>
        <v>#REF!</v>
      </c>
      <c r="L1161" s="23" t="e">
        <f>SUMIF(#REF!,BRANCH!A:A,#REF!)</f>
        <v>#REF!</v>
      </c>
      <c r="M1161" s="23" t="e">
        <f>SUMIF(#REF!,BRANCH!B:B,#REF!)</f>
        <v>#REF!</v>
      </c>
      <c r="N1161" s="52" t="e">
        <f>SUMIF(#REF!,BRANCH!A:A,#REF!)</f>
        <v>#REF!</v>
      </c>
      <c r="O1161" s="23" t="e">
        <f t="shared" si="55"/>
        <v>#REF!</v>
      </c>
      <c r="P1161" s="23">
        <f>SUMIF('Normal Call'!A:A,BRANCH!A:A,'Normal Call'!D:D)</f>
        <v>98748</v>
      </c>
      <c r="Q1161" s="23">
        <f>SUMIF('Normal Call'!A:A,BRANCH!A:A,'Normal Call'!G:G)</f>
        <v>34</v>
      </c>
      <c r="R1161" s="23">
        <f>SUMIF('Normal Call'!A:A,BRANCH!A:A,'Normal Call'!F:F)</f>
        <v>34</v>
      </c>
      <c r="S1161" s="52">
        <f>SUMIF('Normal Call'!B:B,BRANCH!B:B,'Normal Call'!E:E)</f>
        <v>0</v>
      </c>
      <c r="T1161" s="23">
        <f t="shared" si="56"/>
        <v>98714</v>
      </c>
    </row>
    <row r="1162" spans="1:20" x14ac:dyDescent="0.25">
      <c r="A1162" s="21">
        <v>1236</v>
      </c>
      <c r="B1162" s="33" t="s">
        <v>1701</v>
      </c>
      <c r="C1162" s="34" t="s">
        <v>411</v>
      </c>
      <c r="D1162" s="34" t="s">
        <v>223</v>
      </c>
      <c r="E1162" s="22" t="s">
        <v>13</v>
      </c>
      <c r="F1162" s="23">
        <f>SUMIF('Repledge Call'!A:A,BRANCH!A:A,'Repledge Call'!D:D)</f>
        <v>4054</v>
      </c>
      <c r="G1162" s="23">
        <f>SUMIF('Repledge Call'!A:A,BRANCH!A:A,'Repledge Call'!G:G)</f>
        <v>0</v>
      </c>
      <c r="H1162" s="23">
        <f>SUMIF('Repledge Call'!A:A,BRANCH!A:A,'Repledge Call'!F:F)</f>
        <v>0</v>
      </c>
      <c r="I1162" s="52">
        <f>VLOOKUP(A:A,'Repledge Call'!A:E,5,0)</f>
        <v>0</v>
      </c>
      <c r="J1162" s="23">
        <f t="shared" si="54"/>
        <v>4054</v>
      </c>
      <c r="K1162" s="23" t="e">
        <f>SUMIF(#REF!,BRANCH!A:A,#REF!)</f>
        <v>#REF!</v>
      </c>
      <c r="L1162" s="23" t="e">
        <f>SUMIF(#REF!,BRANCH!A:A,#REF!)</f>
        <v>#REF!</v>
      </c>
      <c r="M1162" s="23" t="e">
        <f>SUMIF(#REF!,BRANCH!B:B,#REF!)</f>
        <v>#REF!</v>
      </c>
      <c r="N1162" s="52" t="e">
        <f>SUMIF(#REF!,BRANCH!A:A,#REF!)</f>
        <v>#REF!</v>
      </c>
      <c r="O1162" s="23" t="e">
        <f t="shared" si="55"/>
        <v>#REF!</v>
      </c>
      <c r="P1162" s="23">
        <f>SUMIF('Normal Call'!A:A,BRANCH!A:A,'Normal Call'!D:D)</f>
        <v>38456</v>
      </c>
      <c r="Q1162" s="23">
        <f>SUMIF('Normal Call'!A:A,BRANCH!A:A,'Normal Call'!G:G)</f>
        <v>19</v>
      </c>
      <c r="R1162" s="23">
        <f>SUMIF('Normal Call'!A:A,BRANCH!A:A,'Normal Call'!F:F)</f>
        <v>3</v>
      </c>
      <c r="S1162" s="52">
        <f>SUMIF('Normal Call'!B:B,BRANCH!B:B,'Normal Call'!E:E)</f>
        <v>16</v>
      </c>
      <c r="T1162" s="23">
        <f t="shared" si="56"/>
        <v>38453</v>
      </c>
    </row>
    <row r="1163" spans="1:20" x14ac:dyDescent="0.25">
      <c r="A1163" s="21">
        <v>1237</v>
      </c>
      <c r="B1163" s="33" t="s">
        <v>1702</v>
      </c>
      <c r="C1163" s="34" t="s">
        <v>441</v>
      </c>
      <c r="D1163" s="34" t="s">
        <v>248</v>
      </c>
      <c r="E1163" s="22" t="s">
        <v>18</v>
      </c>
      <c r="F1163" s="23">
        <f>SUMIF('Repledge Call'!A:A,BRANCH!A:A,'Repledge Call'!D:D)</f>
        <v>12068</v>
      </c>
      <c r="G1163" s="23">
        <f>SUMIF('Repledge Call'!A:A,BRANCH!A:A,'Repledge Call'!G:G)</f>
        <v>1</v>
      </c>
      <c r="H1163" s="23">
        <f>SUMIF('Repledge Call'!A:A,BRANCH!A:A,'Repledge Call'!F:F)</f>
        <v>0</v>
      </c>
      <c r="I1163" s="52">
        <f>VLOOKUP(A:A,'Repledge Call'!A:E,5,0)</f>
        <v>1</v>
      </c>
      <c r="J1163" s="23">
        <f t="shared" si="54"/>
        <v>12068</v>
      </c>
      <c r="K1163" s="23" t="e">
        <f>SUMIF(#REF!,BRANCH!A:A,#REF!)</f>
        <v>#REF!</v>
      </c>
      <c r="L1163" s="23" t="e">
        <f>SUMIF(#REF!,BRANCH!A:A,#REF!)</f>
        <v>#REF!</v>
      </c>
      <c r="M1163" s="23" t="e">
        <f>SUMIF(#REF!,BRANCH!B:B,#REF!)</f>
        <v>#REF!</v>
      </c>
      <c r="N1163" s="52" t="e">
        <f>SUMIF(#REF!,BRANCH!A:A,#REF!)</f>
        <v>#REF!</v>
      </c>
      <c r="O1163" s="23" t="e">
        <f t="shared" si="55"/>
        <v>#REF!</v>
      </c>
      <c r="P1163" s="23">
        <f>SUMIF('Normal Call'!A:A,BRANCH!A:A,'Normal Call'!D:D)</f>
        <v>136992</v>
      </c>
      <c r="Q1163" s="23">
        <f>SUMIF('Normal Call'!A:A,BRANCH!A:A,'Normal Call'!G:G)</f>
        <v>57</v>
      </c>
      <c r="R1163" s="23">
        <f>SUMIF('Normal Call'!A:A,BRANCH!A:A,'Normal Call'!F:F)</f>
        <v>47</v>
      </c>
      <c r="S1163" s="52">
        <f>SUMIF('Normal Call'!B:B,BRANCH!B:B,'Normal Call'!E:E)</f>
        <v>10</v>
      </c>
      <c r="T1163" s="23">
        <f t="shared" si="56"/>
        <v>136945</v>
      </c>
    </row>
    <row r="1164" spans="1:20" x14ac:dyDescent="0.25">
      <c r="A1164" s="21">
        <v>1238</v>
      </c>
      <c r="B1164" s="33" t="s">
        <v>1703</v>
      </c>
      <c r="C1164" s="34" t="s">
        <v>192</v>
      </c>
      <c r="D1164" s="34" t="s">
        <v>193</v>
      </c>
      <c r="E1164" s="22" t="s">
        <v>20</v>
      </c>
      <c r="F1164" s="23">
        <f>SUMIF('Repledge Call'!A:A,BRANCH!A:A,'Repledge Call'!D:D)</f>
        <v>12793</v>
      </c>
      <c r="G1164" s="23">
        <f>SUMIF('Repledge Call'!A:A,BRANCH!A:A,'Repledge Call'!G:G)</f>
        <v>1</v>
      </c>
      <c r="H1164" s="23">
        <f>SUMIF('Repledge Call'!A:A,BRANCH!A:A,'Repledge Call'!F:F)</f>
        <v>1</v>
      </c>
      <c r="I1164" s="52">
        <f>VLOOKUP(A:A,'Repledge Call'!A:E,5,0)</f>
        <v>0</v>
      </c>
      <c r="J1164" s="23">
        <f t="shared" si="54"/>
        <v>12792</v>
      </c>
      <c r="K1164" s="23" t="e">
        <f>SUMIF(#REF!,BRANCH!A:A,#REF!)</f>
        <v>#REF!</v>
      </c>
      <c r="L1164" s="23" t="e">
        <f>SUMIF(#REF!,BRANCH!A:A,#REF!)</f>
        <v>#REF!</v>
      </c>
      <c r="M1164" s="23" t="e">
        <f>SUMIF(#REF!,BRANCH!B:B,#REF!)</f>
        <v>#REF!</v>
      </c>
      <c r="N1164" s="52" t="e">
        <f>SUMIF(#REF!,BRANCH!A:A,#REF!)</f>
        <v>#REF!</v>
      </c>
      <c r="O1164" s="23" t="e">
        <f t="shared" si="55"/>
        <v>#REF!</v>
      </c>
      <c r="P1164" s="23">
        <f>SUMIF('Normal Call'!A:A,BRANCH!A:A,'Normal Call'!D:D)</f>
        <v>163005</v>
      </c>
      <c r="Q1164" s="23">
        <f>SUMIF('Normal Call'!A:A,BRANCH!A:A,'Normal Call'!G:G)</f>
        <v>56</v>
      </c>
      <c r="R1164" s="23">
        <f>SUMIF('Normal Call'!A:A,BRANCH!A:A,'Normal Call'!F:F)</f>
        <v>56</v>
      </c>
      <c r="S1164" s="52">
        <f>SUMIF('Normal Call'!B:B,BRANCH!B:B,'Normal Call'!E:E)</f>
        <v>0</v>
      </c>
      <c r="T1164" s="23">
        <f t="shared" si="56"/>
        <v>162949</v>
      </c>
    </row>
    <row r="1165" spans="1:20" x14ac:dyDescent="0.25">
      <c r="A1165" s="21">
        <v>1239</v>
      </c>
      <c r="B1165" s="33" t="s">
        <v>1704</v>
      </c>
      <c r="C1165" s="34" t="s">
        <v>165</v>
      </c>
      <c r="D1165" s="34" t="s">
        <v>166</v>
      </c>
      <c r="E1165" s="22" t="s">
        <v>19</v>
      </c>
      <c r="F1165" s="23">
        <f>SUMIF('Repledge Call'!A:A,BRANCH!A:A,'Repledge Call'!D:D)</f>
        <v>11432</v>
      </c>
      <c r="G1165" s="23">
        <f>SUMIF('Repledge Call'!A:A,BRANCH!A:A,'Repledge Call'!G:G)</f>
        <v>0</v>
      </c>
      <c r="H1165" s="23">
        <f>SUMIF('Repledge Call'!A:A,BRANCH!A:A,'Repledge Call'!F:F)</f>
        <v>0</v>
      </c>
      <c r="I1165" s="52">
        <f>VLOOKUP(A:A,'Repledge Call'!A:E,5,0)</f>
        <v>0</v>
      </c>
      <c r="J1165" s="23">
        <f t="shared" si="54"/>
        <v>11432</v>
      </c>
      <c r="K1165" s="23" t="e">
        <f>SUMIF(#REF!,BRANCH!A:A,#REF!)</f>
        <v>#REF!</v>
      </c>
      <c r="L1165" s="23" t="e">
        <f>SUMIF(#REF!,BRANCH!A:A,#REF!)</f>
        <v>#REF!</v>
      </c>
      <c r="M1165" s="23" t="e">
        <f>SUMIF(#REF!,BRANCH!B:B,#REF!)</f>
        <v>#REF!</v>
      </c>
      <c r="N1165" s="52" t="e">
        <f>SUMIF(#REF!,BRANCH!A:A,#REF!)</f>
        <v>#REF!</v>
      </c>
      <c r="O1165" s="23" t="e">
        <f t="shared" si="55"/>
        <v>#REF!</v>
      </c>
      <c r="P1165" s="23">
        <f>SUMIF('Normal Call'!A:A,BRANCH!A:A,'Normal Call'!D:D)</f>
        <v>118354</v>
      </c>
      <c r="Q1165" s="23">
        <f>SUMIF('Normal Call'!A:A,BRANCH!A:A,'Normal Call'!G:G)</f>
        <v>62</v>
      </c>
      <c r="R1165" s="23">
        <f>SUMIF('Normal Call'!A:A,BRANCH!A:A,'Normal Call'!F:F)</f>
        <v>2</v>
      </c>
      <c r="S1165" s="52">
        <f>SUMIF('Normal Call'!B:B,BRANCH!B:B,'Normal Call'!E:E)</f>
        <v>60</v>
      </c>
      <c r="T1165" s="23">
        <f t="shared" si="56"/>
        <v>118352</v>
      </c>
    </row>
    <row r="1166" spans="1:20" x14ac:dyDescent="0.25">
      <c r="A1166" s="21">
        <v>1241</v>
      </c>
      <c r="B1166" s="33" t="s">
        <v>1705</v>
      </c>
      <c r="C1166" s="34" t="s">
        <v>117</v>
      </c>
      <c r="D1166" s="34" t="s">
        <v>118</v>
      </c>
      <c r="E1166" s="22" t="s">
        <v>19</v>
      </c>
      <c r="F1166" s="23">
        <f>SUMIF('Repledge Call'!A:A,BRANCH!A:A,'Repledge Call'!D:D)</f>
        <v>24900</v>
      </c>
      <c r="G1166" s="23">
        <f>SUMIF('Repledge Call'!A:A,BRANCH!A:A,'Repledge Call'!G:G)</f>
        <v>1</v>
      </c>
      <c r="H1166" s="23">
        <f>SUMIF('Repledge Call'!A:A,BRANCH!A:A,'Repledge Call'!F:F)</f>
        <v>1</v>
      </c>
      <c r="I1166" s="52">
        <f>VLOOKUP(A:A,'Repledge Call'!A:E,5,0)</f>
        <v>0</v>
      </c>
      <c r="J1166" s="23">
        <f t="shared" si="54"/>
        <v>24899</v>
      </c>
      <c r="K1166" s="23" t="e">
        <f>SUMIF(#REF!,BRANCH!A:A,#REF!)</f>
        <v>#REF!</v>
      </c>
      <c r="L1166" s="23" t="e">
        <f>SUMIF(#REF!,BRANCH!A:A,#REF!)</f>
        <v>#REF!</v>
      </c>
      <c r="M1166" s="23" t="e">
        <f>SUMIF(#REF!,BRANCH!B:B,#REF!)</f>
        <v>#REF!</v>
      </c>
      <c r="N1166" s="52" t="e">
        <f>SUMIF(#REF!,BRANCH!A:A,#REF!)</f>
        <v>#REF!</v>
      </c>
      <c r="O1166" s="23" t="e">
        <f t="shared" si="55"/>
        <v>#REF!</v>
      </c>
      <c r="P1166" s="23">
        <f>SUMIF('Normal Call'!A:A,BRANCH!A:A,'Normal Call'!D:D)</f>
        <v>231858</v>
      </c>
      <c r="Q1166" s="23">
        <f>SUMIF('Normal Call'!A:A,BRANCH!A:A,'Normal Call'!G:G)</f>
        <v>132</v>
      </c>
      <c r="R1166" s="23">
        <f>SUMIF('Normal Call'!A:A,BRANCH!A:A,'Normal Call'!F:F)</f>
        <v>83</v>
      </c>
      <c r="S1166" s="52">
        <f>SUMIF('Normal Call'!B:B,BRANCH!B:B,'Normal Call'!E:E)</f>
        <v>49</v>
      </c>
      <c r="T1166" s="23">
        <f t="shared" si="56"/>
        <v>231775</v>
      </c>
    </row>
    <row r="1167" spans="1:20" x14ac:dyDescent="0.25">
      <c r="A1167" s="21">
        <v>1242</v>
      </c>
      <c r="B1167" s="33" t="s">
        <v>1706</v>
      </c>
      <c r="C1167" s="34" t="s">
        <v>388</v>
      </c>
      <c r="D1167" s="34" t="s">
        <v>195</v>
      </c>
      <c r="E1167" s="22" t="s">
        <v>15</v>
      </c>
      <c r="F1167" s="23">
        <f>SUMIF('Repledge Call'!A:A,BRANCH!A:A,'Repledge Call'!D:D)</f>
        <v>19222</v>
      </c>
      <c r="G1167" s="23">
        <f>SUMIF('Repledge Call'!A:A,BRANCH!A:A,'Repledge Call'!G:G)</f>
        <v>0</v>
      </c>
      <c r="H1167" s="23">
        <f>SUMIF('Repledge Call'!A:A,BRANCH!A:A,'Repledge Call'!F:F)</f>
        <v>0</v>
      </c>
      <c r="I1167" s="52">
        <f>VLOOKUP(A:A,'Repledge Call'!A:E,5,0)</f>
        <v>0</v>
      </c>
      <c r="J1167" s="23">
        <f t="shared" si="54"/>
        <v>19222</v>
      </c>
      <c r="K1167" s="23" t="e">
        <f>SUMIF(#REF!,BRANCH!A:A,#REF!)</f>
        <v>#REF!</v>
      </c>
      <c r="L1167" s="23" t="e">
        <f>SUMIF(#REF!,BRANCH!A:A,#REF!)</f>
        <v>#REF!</v>
      </c>
      <c r="M1167" s="23" t="e">
        <f>SUMIF(#REF!,BRANCH!B:B,#REF!)</f>
        <v>#REF!</v>
      </c>
      <c r="N1167" s="52" t="e">
        <f>SUMIF(#REF!,BRANCH!A:A,#REF!)</f>
        <v>#REF!</v>
      </c>
      <c r="O1167" s="23" t="e">
        <f t="shared" si="55"/>
        <v>#REF!</v>
      </c>
      <c r="P1167" s="23">
        <f>SUMIF('Normal Call'!A:A,BRANCH!A:A,'Normal Call'!D:D)</f>
        <v>207950</v>
      </c>
      <c r="Q1167" s="23">
        <f>SUMIF('Normal Call'!A:A,BRANCH!A:A,'Normal Call'!G:G)</f>
        <v>102</v>
      </c>
      <c r="R1167" s="23">
        <f>SUMIF('Normal Call'!A:A,BRANCH!A:A,'Normal Call'!F:F)</f>
        <v>23</v>
      </c>
      <c r="S1167" s="52">
        <f>SUMIF('Normal Call'!B:B,BRANCH!B:B,'Normal Call'!E:E)</f>
        <v>79</v>
      </c>
      <c r="T1167" s="23">
        <f t="shared" si="56"/>
        <v>207927</v>
      </c>
    </row>
    <row r="1168" spans="1:20" x14ac:dyDescent="0.25">
      <c r="A1168" s="21">
        <v>1243</v>
      </c>
      <c r="B1168" s="33" t="s">
        <v>1707</v>
      </c>
      <c r="C1168" s="34" t="s">
        <v>202</v>
      </c>
      <c r="D1168" s="34" t="s">
        <v>203</v>
      </c>
      <c r="E1168" s="22" t="s">
        <v>20</v>
      </c>
      <c r="F1168" s="23">
        <f>SUMIF('Repledge Call'!A:A,BRANCH!A:A,'Repledge Call'!D:D)</f>
        <v>7774</v>
      </c>
      <c r="G1168" s="23">
        <f>SUMIF('Repledge Call'!A:A,BRANCH!A:A,'Repledge Call'!G:G)</f>
        <v>0</v>
      </c>
      <c r="H1168" s="23">
        <f>SUMIF('Repledge Call'!A:A,BRANCH!A:A,'Repledge Call'!F:F)</f>
        <v>0</v>
      </c>
      <c r="I1168" s="52">
        <f>VLOOKUP(A:A,'Repledge Call'!A:E,5,0)</f>
        <v>0</v>
      </c>
      <c r="J1168" s="23">
        <f t="shared" si="54"/>
        <v>7774</v>
      </c>
      <c r="K1168" s="23" t="e">
        <f>SUMIF(#REF!,BRANCH!A:A,#REF!)</f>
        <v>#REF!</v>
      </c>
      <c r="L1168" s="23" t="e">
        <f>SUMIF(#REF!,BRANCH!A:A,#REF!)</f>
        <v>#REF!</v>
      </c>
      <c r="M1168" s="23" t="e">
        <f>SUMIF(#REF!,BRANCH!B:B,#REF!)</f>
        <v>#REF!</v>
      </c>
      <c r="N1168" s="52" t="e">
        <f>SUMIF(#REF!,BRANCH!A:A,#REF!)</f>
        <v>#REF!</v>
      </c>
      <c r="O1168" s="23" t="e">
        <f t="shared" si="55"/>
        <v>#REF!</v>
      </c>
      <c r="P1168" s="23">
        <f>SUMIF('Normal Call'!A:A,BRANCH!A:A,'Normal Call'!D:D)</f>
        <v>74589</v>
      </c>
      <c r="Q1168" s="23">
        <f>SUMIF('Normal Call'!A:A,BRANCH!A:A,'Normal Call'!G:G)</f>
        <v>42</v>
      </c>
      <c r="R1168" s="23">
        <f>SUMIF('Normal Call'!A:A,BRANCH!A:A,'Normal Call'!F:F)</f>
        <v>42</v>
      </c>
      <c r="S1168" s="52">
        <f>SUMIF('Normal Call'!B:B,BRANCH!B:B,'Normal Call'!E:E)</f>
        <v>0</v>
      </c>
      <c r="T1168" s="23">
        <f t="shared" si="56"/>
        <v>74547</v>
      </c>
    </row>
    <row r="1169" spans="1:20" x14ac:dyDescent="0.25">
      <c r="A1169" s="21">
        <v>1244</v>
      </c>
      <c r="B1169" s="33" t="s">
        <v>1708</v>
      </c>
      <c r="C1169" s="34" t="s">
        <v>440</v>
      </c>
      <c r="D1169" s="34" t="s">
        <v>439</v>
      </c>
      <c r="E1169" s="22" t="s">
        <v>14</v>
      </c>
      <c r="F1169" s="23">
        <f>SUMIF('Repledge Call'!A:A,BRANCH!A:A,'Repledge Call'!D:D)</f>
        <v>15463</v>
      </c>
      <c r="G1169" s="23">
        <f>SUMIF('Repledge Call'!A:A,BRANCH!A:A,'Repledge Call'!G:G)</f>
        <v>0</v>
      </c>
      <c r="H1169" s="23">
        <f>SUMIF('Repledge Call'!A:A,BRANCH!A:A,'Repledge Call'!F:F)</f>
        <v>0</v>
      </c>
      <c r="I1169" s="52">
        <f>VLOOKUP(A:A,'Repledge Call'!A:E,5,0)</f>
        <v>0</v>
      </c>
      <c r="J1169" s="23">
        <f t="shared" si="54"/>
        <v>15463</v>
      </c>
      <c r="K1169" s="23" t="e">
        <f>SUMIF(#REF!,BRANCH!A:A,#REF!)</f>
        <v>#REF!</v>
      </c>
      <c r="L1169" s="23" t="e">
        <f>SUMIF(#REF!,BRANCH!A:A,#REF!)</f>
        <v>#REF!</v>
      </c>
      <c r="M1169" s="23" t="e">
        <f>SUMIF(#REF!,BRANCH!B:B,#REF!)</f>
        <v>#REF!</v>
      </c>
      <c r="N1169" s="52" t="e">
        <f>SUMIF(#REF!,BRANCH!A:A,#REF!)</f>
        <v>#REF!</v>
      </c>
      <c r="O1169" s="23" t="e">
        <f t="shared" si="55"/>
        <v>#REF!</v>
      </c>
      <c r="P1169" s="23">
        <f>SUMIF('Normal Call'!A:A,BRANCH!A:A,'Normal Call'!D:D)</f>
        <v>185466</v>
      </c>
      <c r="Q1169" s="23">
        <f>SUMIF('Normal Call'!A:A,BRANCH!A:A,'Normal Call'!G:G)</f>
        <v>78</v>
      </c>
      <c r="R1169" s="23">
        <f>SUMIF('Normal Call'!A:A,BRANCH!A:A,'Normal Call'!F:F)</f>
        <v>78</v>
      </c>
      <c r="S1169" s="52">
        <f>SUMIF('Normal Call'!B:B,BRANCH!B:B,'Normal Call'!E:E)</f>
        <v>0</v>
      </c>
      <c r="T1169" s="23">
        <f t="shared" si="56"/>
        <v>185388</v>
      </c>
    </row>
    <row r="1170" spans="1:20" x14ac:dyDescent="0.25">
      <c r="A1170" s="21">
        <v>1245</v>
      </c>
      <c r="B1170" s="33" t="s">
        <v>1709</v>
      </c>
      <c r="C1170" s="34" t="s">
        <v>125</v>
      </c>
      <c r="D1170" s="34" t="s">
        <v>126</v>
      </c>
      <c r="E1170" s="22" t="s">
        <v>16</v>
      </c>
      <c r="F1170" s="23">
        <f>SUMIF('Repledge Call'!A:A,BRANCH!A:A,'Repledge Call'!D:D)</f>
        <v>9453</v>
      </c>
      <c r="G1170" s="23">
        <f>SUMIF('Repledge Call'!A:A,BRANCH!A:A,'Repledge Call'!G:G)</f>
        <v>0</v>
      </c>
      <c r="H1170" s="23">
        <f>SUMIF('Repledge Call'!A:A,BRANCH!A:A,'Repledge Call'!F:F)</f>
        <v>0</v>
      </c>
      <c r="I1170" s="52">
        <f>VLOOKUP(A:A,'Repledge Call'!A:E,5,0)</f>
        <v>0</v>
      </c>
      <c r="J1170" s="23">
        <f t="shared" si="54"/>
        <v>9453</v>
      </c>
      <c r="K1170" s="23" t="e">
        <f>SUMIF(#REF!,BRANCH!A:A,#REF!)</f>
        <v>#REF!</v>
      </c>
      <c r="L1170" s="23" t="e">
        <f>SUMIF(#REF!,BRANCH!A:A,#REF!)</f>
        <v>#REF!</v>
      </c>
      <c r="M1170" s="23" t="e">
        <f>SUMIF(#REF!,BRANCH!B:B,#REF!)</f>
        <v>#REF!</v>
      </c>
      <c r="N1170" s="52" t="e">
        <f>SUMIF(#REF!,BRANCH!A:A,#REF!)</f>
        <v>#REF!</v>
      </c>
      <c r="O1170" s="23" t="e">
        <f t="shared" si="55"/>
        <v>#REF!</v>
      </c>
      <c r="P1170" s="23">
        <f>SUMIF('Normal Call'!A:A,BRANCH!A:A,'Normal Call'!D:D)</f>
        <v>106434</v>
      </c>
      <c r="Q1170" s="23">
        <f>SUMIF('Normal Call'!A:A,BRANCH!A:A,'Normal Call'!G:G)</f>
        <v>42</v>
      </c>
      <c r="R1170" s="23">
        <f>SUMIF('Normal Call'!A:A,BRANCH!A:A,'Normal Call'!F:F)</f>
        <v>41</v>
      </c>
      <c r="S1170" s="52">
        <f>SUMIF('Normal Call'!B:B,BRANCH!B:B,'Normal Call'!E:E)</f>
        <v>1</v>
      </c>
      <c r="T1170" s="23">
        <f t="shared" si="56"/>
        <v>106393</v>
      </c>
    </row>
    <row r="1171" spans="1:20" x14ac:dyDescent="0.25">
      <c r="A1171" s="21">
        <v>1246</v>
      </c>
      <c r="B1171" s="33" t="s">
        <v>1710</v>
      </c>
      <c r="C1171" s="34" t="s">
        <v>227</v>
      </c>
      <c r="D1171" s="34" t="s">
        <v>110</v>
      </c>
      <c r="E1171" s="22" t="s">
        <v>17</v>
      </c>
      <c r="F1171" s="23">
        <f>SUMIF('Repledge Call'!A:A,BRANCH!A:A,'Repledge Call'!D:D)</f>
        <v>16692</v>
      </c>
      <c r="G1171" s="23">
        <f>SUMIF('Repledge Call'!A:A,BRANCH!A:A,'Repledge Call'!G:G)</f>
        <v>2</v>
      </c>
      <c r="H1171" s="23">
        <f>SUMIF('Repledge Call'!A:A,BRANCH!A:A,'Repledge Call'!F:F)</f>
        <v>2</v>
      </c>
      <c r="I1171" s="52">
        <f>VLOOKUP(A:A,'Repledge Call'!A:E,5,0)</f>
        <v>0</v>
      </c>
      <c r="J1171" s="23">
        <f t="shared" si="54"/>
        <v>16690</v>
      </c>
      <c r="K1171" s="23" t="e">
        <f>SUMIF(#REF!,BRANCH!A:A,#REF!)</f>
        <v>#REF!</v>
      </c>
      <c r="L1171" s="23" t="e">
        <f>SUMIF(#REF!,BRANCH!A:A,#REF!)</f>
        <v>#REF!</v>
      </c>
      <c r="M1171" s="23" t="e">
        <f>SUMIF(#REF!,BRANCH!B:B,#REF!)</f>
        <v>#REF!</v>
      </c>
      <c r="N1171" s="52" t="e">
        <f>SUMIF(#REF!,BRANCH!A:A,#REF!)</f>
        <v>#REF!</v>
      </c>
      <c r="O1171" s="23" t="e">
        <f t="shared" si="55"/>
        <v>#REF!</v>
      </c>
      <c r="P1171" s="23">
        <f>SUMIF('Normal Call'!A:A,BRANCH!A:A,'Normal Call'!D:D)</f>
        <v>167258</v>
      </c>
      <c r="Q1171" s="23">
        <f>SUMIF('Normal Call'!A:A,BRANCH!A:A,'Normal Call'!G:G)</f>
        <v>72</v>
      </c>
      <c r="R1171" s="23">
        <f>SUMIF('Normal Call'!A:A,BRANCH!A:A,'Normal Call'!F:F)</f>
        <v>72</v>
      </c>
      <c r="S1171" s="52">
        <f>SUMIF('Normal Call'!B:B,BRANCH!B:B,'Normal Call'!E:E)</f>
        <v>0</v>
      </c>
      <c r="T1171" s="23">
        <f t="shared" si="56"/>
        <v>167186</v>
      </c>
    </row>
    <row r="1172" spans="1:20" x14ac:dyDescent="0.25">
      <c r="A1172" s="21">
        <v>1247</v>
      </c>
      <c r="B1172" s="33" t="s">
        <v>1711</v>
      </c>
      <c r="C1172" s="34" t="s">
        <v>134</v>
      </c>
      <c r="D1172" s="34" t="s">
        <v>135</v>
      </c>
      <c r="E1172" s="22" t="s">
        <v>19</v>
      </c>
      <c r="F1172" s="23">
        <f>SUMIF('Repledge Call'!A:A,BRANCH!A:A,'Repledge Call'!D:D)</f>
        <v>19401</v>
      </c>
      <c r="G1172" s="23">
        <f>SUMIF('Repledge Call'!A:A,BRANCH!A:A,'Repledge Call'!G:G)</f>
        <v>1</v>
      </c>
      <c r="H1172" s="23">
        <f>SUMIF('Repledge Call'!A:A,BRANCH!A:A,'Repledge Call'!F:F)</f>
        <v>0</v>
      </c>
      <c r="I1172" s="52">
        <f>VLOOKUP(A:A,'Repledge Call'!A:E,5,0)</f>
        <v>1</v>
      </c>
      <c r="J1172" s="23">
        <f t="shared" si="54"/>
        <v>19401</v>
      </c>
      <c r="K1172" s="23" t="e">
        <f>SUMIF(#REF!,BRANCH!A:A,#REF!)</f>
        <v>#REF!</v>
      </c>
      <c r="L1172" s="23" t="e">
        <f>SUMIF(#REF!,BRANCH!A:A,#REF!)</f>
        <v>#REF!</v>
      </c>
      <c r="M1172" s="23" t="e">
        <f>SUMIF(#REF!,BRANCH!B:B,#REF!)</f>
        <v>#REF!</v>
      </c>
      <c r="N1172" s="52" t="e">
        <f>SUMIF(#REF!,BRANCH!A:A,#REF!)</f>
        <v>#REF!</v>
      </c>
      <c r="O1172" s="23" t="e">
        <f t="shared" si="55"/>
        <v>#REF!</v>
      </c>
      <c r="P1172" s="23">
        <f>SUMIF('Normal Call'!A:A,BRANCH!A:A,'Normal Call'!D:D)</f>
        <v>171213</v>
      </c>
      <c r="Q1172" s="23">
        <f>SUMIF('Normal Call'!A:A,BRANCH!A:A,'Normal Call'!G:G)</f>
        <v>73</v>
      </c>
      <c r="R1172" s="23">
        <f>SUMIF('Normal Call'!A:A,BRANCH!A:A,'Normal Call'!F:F)</f>
        <v>0</v>
      </c>
      <c r="S1172" s="52">
        <f>SUMIF('Normal Call'!B:B,BRANCH!B:B,'Normal Call'!E:E)</f>
        <v>73</v>
      </c>
      <c r="T1172" s="23">
        <f t="shared" si="56"/>
        <v>171213</v>
      </c>
    </row>
    <row r="1173" spans="1:20" x14ac:dyDescent="0.25">
      <c r="A1173" s="21">
        <v>1248</v>
      </c>
      <c r="B1173" s="33" t="s">
        <v>1712</v>
      </c>
      <c r="C1173" s="34" t="s">
        <v>117</v>
      </c>
      <c r="D1173" s="34" t="s">
        <v>118</v>
      </c>
      <c r="E1173" s="22" t="s">
        <v>19</v>
      </c>
      <c r="F1173" s="23">
        <f>SUMIF('Repledge Call'!A:A,BRANCH!A:A,'Repledge Call'!D:D)</f>
        <v>28811</v>
      </c>
      <c r="G1173" s="23">
        <f>SUMIF('Repledge Call'!A:A,BRANCH!A:A,'Repledge Call'!G:G)</f>
        <v>0</v>
      </c>
      <c r="H1173" s="23">
        <f>SUMIF('Repledge Call'!A:A,BRANCH!A:A,'Repledge Call'!F:F)</f>
        <v>0</v>
      </c>
      <c r="I1173" s="52">
        <f>VLOOKUP(A:A,'Repledge Call'!A:E,5,0)</f>
        <v>0</v>
      </c>
      <c r="J1173" s="23">
        <f t="shared" si="54"/>
        <v>28811</v>
      </c>
      <c r="K1173" s="23" t="e">
        <f>SUMIF(#REF!,BRANCH!A:A,#REF!)</f>
        <v>#REF!</v>
      </c>
      <c r="L1173" s="23" t="e">
        <f>SUMIF(#REF!,BRANCH!A:A,#REF!)</f>
        <v>#REF!</v>
      </c>
      <c r="M1173" s="23" t="e">
        <f>SUMIF(#REF!,BRANCH!B:B,#REF!)</f>
        <v>#REF!</v>
      </c>
      <c r="N1173" s="52" t="e">
        <f>SUMIF(#REF!,BRANCH!A:A,#REF!)</f>
        <v>#REF!</v>
      </c>
      <c r="O1173" s="23" t="e">
        <f t="shared" si="55"/>
        <v>#REF!</v>
      </c>
      <c r="P1173" s="23">
        <f>SUMIF('Normal Call'!A:A,BRANCH!A:A,'Normal Call'!D:D)</f>
        <v>276477</v>
      </c>
      <c r="Q1173" s="23">
        <f>SUMIF('Normal Call'!A:A,BRANCH!A:A,'Normal Call'!G:G)</f>
        <v>134</v>
      </c>
      <c r="R1173" s="23">
        <f>SUMIF('Normal Call'!A:A,BRANCH!A:A,'Normal Call'!F:F)</f>
        <v>7</v>
      </c>
      <c r="S1173" s="52">
        <f>SUMIF('Normal Call'!B:B,BRANCH!B:B,'Normal Call'!E:E)</f>
        <v>127</v>
      </c>
      <c r="T1173" s="23">
        <f t="shared" si="56"/>
        <v>276470</v>
      </c>
    </row>
    <row r="1174" spans="1:20" x14ac:dyDescent="0.25">
      <c r="A1174" s="21">
        <v>1249</v>
      </c>
      <c r="B1174" s="33" t="s">
        <v>1713</v>
      </c>
      <c r="C1174" s="34" t="s">
        <v>391</v>
      </c>
      <c r="D1174" s="34" t="s">
        <v>300</v>
      </c>
      <c r="E1174" s="22" t="s">
        <v>13</v>
      </c>
      <c r="F1174" s="23">
        <f>SUMIF('Repledge Call'!A:A,BRANCH!A:A,'Repledge Call'!D:D)</f>
        <v>4656</v>
      </c>
      <c r="G1174" s="23">
        <f>SUMIF('Repledge Call'!A:A,BRANCH!A:A,'Repledge Call'!G:G)</f>
        <v>0</v>
      </c>
      <c r="H1174" s="23">
        <f>SUMIF('Repledge Call'!A:A,BRANCH!A:A,'Repledge Call'!F:F)</f>
        <v>0</v>
      </c>
      <c r="I1174" s="52">
        <f>VLOOKUP(A:A,'Repledge Call'!A:E,5,0)</f>
        <v>0</v>
      </c>
      <c r="J1174" s="23">
        <f t="shared" si="54"/>
        <v>4656</v>
      </c>
      <c r="K1174" s="23" t="e">
        <f>SUMIF(#REF!,BRANCH!A:A,#REF!)</f>
        <v>#REF!</v>
      </c>
      <c r="L1174" s="23" t="e">
        <f>SUMIF(#REF!,BRANCH!A:A,#REF!)</f>
        <v>#REF!</v>
      </c>
      <c r="M1174" s="23" t="e">
        <f>SUMIF(#REF!,BRANCH!B:B,#REF!)</f>
        <v>#REF!</v>
      </c>
      <c r="N1174" s="52" t="e">
        <f>SUMIF(#REF!,BRANCH!A:A,#REF!)</f>
        <v>#REF!</v>
      </c>
      <c r="O1174" s="23" t="e">
        <f t="shared" si="55"/>
        <v>#REF!</v>
      </c>
      <c r="P1174" s="23">
        <f>SUMIF('Normal Call'!A:A,BRANCH!A:A,'Normal Call'!D:D)</f>
        <v>42673</v>
      </c>
      <c r="Q1174" s="23">
        <f>SUMIF('Normal Call'!A:A,BRANCH!A:A,'Normal Call'!G:G)</f>
        <v>13</v>
      </c>
      <c r="R1174" s="23">
        <f>SUMIF('Normal Call'!A:A,BRANCH!A:A,'Normal Call'!F:F)</f>
        <v>13</v>
      </c>
      <c r="S1174" s="52">
        <f>SUMIF('Normal Call'!B:B,BRANCH!B:B,'Normal Call'!E:E)</f>
        <v>0</v>
      </c>
      <c r="T1174" s="23">
        <f t="shared" si="56"/>
        <v>42660</v>
      </c>
    </row>
    <row r="1175" spans="1:20" x14ac:dyDescent="0.25">
      <c r="A1175" s="21">
        <v>1250</v>
      </c>
      <c r="B1175" s="33" t="s">
        <v>1714</v>
      </c>
      <c r="C1175" s="34" t="s">
        <v>229</v>
      </c>
      <c r="D1175" s="34" t="s">
        <v>230</v>
      </c>
      <c r="E1175" s="22" t="s">
        <v>13</v>
      </c>
      <c r="F1175" s="23">
        <f>SUMIF('Repledge Call'!A:A,BRANCH!A:A,'Repledge Call'!D:D)</f>
        <v>7345</v>
      </c>
      <c r="G1175" s="23">
        <f>SUMIF('Repledge Call'!A:A,BRANCH!A:A,'Repledge Call'!G:G)</f>
        <v>0</v>
      </c>
      <c r="H1175" s="23">
        <f>SUMIF('Repledge Call'!A:A,BRANCH!A:A,'Repledge Call'!F:F)</f>
        <v>0</v>
      </c>
      <c r="I1175" s="52">
        <f>VLOOKUP(A:A,'Repledge Call'!A:E,5,0)</f>
        <v>0</v>
      </c>
      <c r="J1175" s="23">
        <f t="shared" si="54"/>
        <v>7345</v>
      </c>
      <c r="K1175" s="23" t="e">
        <f>SUMIF(#REF!,BRANCH!A:A,#REF!)</f>
        <v>#REF!</v>
      </c>
      <c r="L1175" s="23" t="e">
        <f>SUMIF(#REF!,BRANCH!A:A,#REF!)</f>
        <v>#REF!</v>
      </c>
      <c r="M1175" s="23" t="e">
        <f>SUMIF(#REF!,BRANCH!B:B,#REF!)</f>
        <v>#REF!</v>
      </c>
      <c r="N1175" s="52" t="e">
        <f>SUMIF(#REF!,BRANCH!A:A,#REF!)</f>
        <v>#REF!</v>
      </c>
      <c r="O1175" s="23" t="e">
        <f t="shared" si="55"/>
        <v>#REF!</v>
      </c>
      <c r="P1175" s="23">
        <f>SUMIF('Normal Call'!A:A,BRANCH!A:A,'Normal Call'!D:D)</f>
        <v>68988</v>
      </c>
      <c r="Q1175" s="23">
        <f>SUMIF('Normal Call'!A:A,BRANCH!A:A,'Normal Call'!G:G)</f>
        <v>23</v>
      </c>
      <c r="R1175" s="23">
        <f>SUMIF('Normal Call'!A:A,BRANCH!A:A,'Normal Call'!F:F)</f>
        <v>23</v>
      </c>
      <c r="S1175" s="52">
        <f>SUMIF('Normal Call'!B:B,BRANCH!B:B,'Normal Call'!E:E)</f>
        <v>0</v>
      </c>
      <c r="T1175" s="23">
        <f t="shared" si="56"/>
        <v>68965</v>
      </c>
    </row>
    <row r="1176" spans="1:20" x14ac:dyDescent="0.25">
      <c r="A1176" s="21">
        <v>1251</v>
      </c>
      <c r="B1176" s="33" t="s">
        <v>1715</v>
      </c>
      <c r="C1176" s="34" t="s">
        <v>584</v>
      </c>
      <c r="D1176" s="34" t="s">
        <v>215</v>
      </c>
      <c r="E1176" s="22" t="s">
        <v>15</v>
      </c>
      <c r="F1176" s="23">
        <f>SUMIF('Repledge Call'!A:A,BRANCH!A:A,'Repledge Call'!D:D)</f>
        <v>4857</v>
      </c>
      <c r="G1176" s="23">
        <f>SUMIF('Repledge Call'!A:A,BRANCH!A:A,'Repledge Call'!G:G)</f>
        <v>0</v>
      </c>
      <c r="H1176" s="23">
        <f>SUMIF('Repledge Call'!A:A,BRANCH!A:A,'Repledge Call'!F:F)</f>
        <v>0</v>
      </c>
      <c r="I1176" s="52">
        <f>VLOOKUP(A:A,'Repledge Call'!A:E,5,0)</f>
        <v>0</v>
      </c>
      <c r="J1176" s="23">
        <f t="shared" si="54"/>
        <v>4857</v>
      </c>
      <c r="K1176" s="23" t="e">
        <f>SUMIF(#REF!,BRANCH!A:A,#REF!)</f>
        <v>#REF!</v>
      </c>
      <c r="L1176" s="23" t="e">
        <f>SUMIF(#REF!,BRANCH!A:A,#REF!)</f>
        <v>#REF!</v>
      </c>
      <c r="M1176" s="23" t="e">
        <f>SUMIF(#REF!,BRANCH!B:B,#REF!)</f>
        <v>#REF!</v>
      </c>
      <c r="N1176" s="52" t="e">
        <f>SUMIF(#REF!,BRANCH!A:A,#REF!)</f>
        <v>#REF!</v>
      </c>
      <c r="O1176" s="23" t="e">
        <f t="shared" si="55"/>
        <v>#REF!</v>
      </c>
      <c r="P1176" s="23">
        <f>SUMIF('Normal Call'!A:A,BRANCH!A:A,'Normal Call'!D:D)</f>
        <v>46187</v>
      </c>
      <c r="Q1176" s="23">
        <f>SUMIF('Normal Call'!A:A,BRANCH!A:A,'Normal Call'!G:G)</f>
        <v>5</v>
      </c>
      <c r="R1176" s="23">
        <f>SUMIF('Normal Call'!A:A,BRANCH!A:A,'Normal Call'!F:F)</f>
        <v>5</v>
      </c>
      <c r="S1176" s="52">
        <f>SUMIF('Normal Call'!B:B,BRANCH!B:B,'Normal Call'!E:E)</f>
        <v>0</v>
      </c>
      <c r="T1176" s="23">
        <f t="shared" si="56"/>
        <v>46182</v>
      </c>
    </row>
    <row r="1177" spans="1:20" x14ac:dyDescent="0.25">
      <c r="A1177" s="21">
        <v>1252</v>
      </c>
      <c r="B1177" s="33" t="s">
        <v>1716</v>
      </c>
      <c r="C1177" s="34" t="s">
        <v>256</v>
      </c>
      <c r="D1177" s="34" t="s">
        <v>248</v>
      </c>
      <c r="E1177" s="22" t="s">
        <v>18</v>
      </c>
      <c r="F1177" s="23">
        <f>SUMIF('Repledge Call'!A:A,BRANCH!A:A,'Repledge Call'!D:D)</f>
        <v>7901</v>
      </c>
      <c r="G1177" s="23">
        <f>SUMIF('Repledge Call'!A:A,BRANCH!A:A,'Repledge Call'!G:G)</f>
        <v>1</v>
      </c>
      <c r="H1177" s="23">
        <f>SUMIF('Repledge Call'!A:A,BRANCH!A:A,'Repledge Call'!F:F)</f>
        <v>1</v>
      </c>
      <c r="I1177" s="52">
        <f>VLOOKUP(A:A,'Repledge Call'!A:E,5,0)</f>
        <v>0</v>
      </c>
      <c r="J1177" s="23">
        <f t="shared" si="54"/>
        <v>7900</v>
      </c>
      <c r="K1177" s="23" t="e">
        <f>SUMIF(#REF!,BRANCH!A:A,#REF!)</f>
        <v>#REF!</v>
      </c>
      <c r="L1177" s="23" t="e">
        <f>SUMIF(#REF!,BRANCH!A:A,#REF!)</f>
        <v>#REF!</v>
      </c>
      <c r="M1177" s="23" t="e">
        <f>SUMIF(#REF!,BRANCH!B:B,#REF!)</f>
        <v>#REF!</v>
      </c>
      <c r="N1177" s="52" t="e">
        <f>SUMIF(#REF!,BRANCH!A:A,#REF!)</f>
        <v>#REF!</v>
      </c>
      <c r="O1177" s="23" t="e">
        <f t="shared" si="55"/>
        <v>#REF!</v>
      </c>
      <c r="P1177" s="23">
        <f>SUMIF('Normal Call'!A:A,BRANCH!A:A,'Normal Call'!D:D)</f>
        <v>77461</v>
      </c>
      <c r="Q1177" s="23">
        <f>SUMIF('Normal Call'!A:A,BRANCH!A:A,'Normal Call'!G:G)</f>
        <v>33</v>
      </c>
      <c r="R1177" s="23">
        <f>SUMIF('Normal Call'!A:A,BRANCH!A:A,'Normal Call'!F:F)</f>
        <v>33</v>
      </c>
      <c r="S1177" s="52">
        <f>SUMIF('Normal Call'!B:B,BRANCH!B:B,'Normal Call'!E:E)</f>
        <v>0</v>
      </c>
      <c r="T1177" s="23">
        <f t="shared" si="56"/>
        <v>77428</v>
      </c>
    </row>
    <row r="1178" spans="1:20" x14ac:dyDescent="0.25">
      <c r="A1178" s="21">
        <v>1253</v>
      </c>
      <c r="B1178" s="33" t="s">
        <v>1717</v>
      </c>
      <c r="C1178" s="34" t="s">
        <v>384</v>
      </c>
      <c r="D1178" s="34" t="s">
        <v>313</v>
      </c>
      <c r="E1178" s="22" t="s">
        <v>18</v>
      </c>
      <c r="F1178" s="23">
        <f>SUMIF('Repledge Call'!A:A,BRANCH!A:A,'Repledge Call'!D:D)</f>
        <v>4653</v>
      </c>
      <c r="G1178" s="23">
        <f>SUMIF('Repledge Call'!A:A,BRANCH!A:A,'Repledge Call'!G:G)</f>
        <v>0</v>
      </c>
      <c r="H1178" s="23">
        <f>SUMIF('Repledge Call'!A:A,BRANCH!A:A,'Repledge Call'!F:F)</f>
        <v>0</v>
      </c>
      <c r="I1178" s="52">
        <f>VLOOKUP(A:A,'Repledge Call'!A:E,5,0)</f>
        <v>0</v>
      </c>
      <c r="J1178" s="23">
        <f t="shared" si="54"/>
        <v>4653</v>
      </c>
      <c r="K1178" s="23" t="e">
        <f>SUMIF(#REF!,BRANCH!A:A,#REF!)</f>
        <v>#REF!</v>
      </c>
      <c r="L1178" s="23" t="e">
        <f>SUMIF(#REF!,BRANCH!A:A,#REF!)</f>
        <v>#REF!</v>
      </c>
      <c r="M1178" s="23" t="e">
        <f>SUMIF(#REF!,BRANCH!B:B,#REF!)</f>
        <v>#REF!</v>
      </c>
      <c r="N1178" s="52" t="e">
        <f>SUMIF(#REF!,BRANCH!A:A,#REF!)</f>
        <v>#REF!</v>
      </c>
      <c r="O1178" s="23" t="e">
        <f t="shared" si="55"/>
        <v>#REF!</v>
      </c>
      <c r="P1178" s="23">
        <f>SUMIF('Normal Call'!A:A,BRANCH!A:A,'Normal Call'!D:D)</f>
        <v>40236</v>
      </c>
      <c r="Q1178" s="23">
        <f>SUMIF('Normal Call'!A:A,BRANCH!A:A,'Normal Call'!G:G)</f>
        <v>20</v>
      </c>
      <c r="R1178" s="23">
        <f>SUMIF('Normal Call'!A:A,BRANCH!A:A,'Normal Call'!F:F)</f>
        <v>20</v>
      </c>
      <c r="S1178" s="52">
        <f>SUMIF('Normal Call'!B:B,BRANCH!B:B,'Normal Call'!E:E)</f>
        <v>0</v>
      </c>
      <c r="T1178" s="23">
        <f t="shared" si="56"/>
        <v>40216</v>
      </c>
    </row>
    <row r="1179" spans="1:20" x14ac:dyDescent="0.25">
      <c r="A1179" s="21">
        <v>1254</v>
      </c>
      <c r="B1179" s="33" t="s">
        <v>1718</v>
      </c>
      <c r="C1179" s="34" t="s">
        <v>278</v>
      </c>
      <c r="D1179" s="34" t="s">
        <v>163</v>
      </c>
      <c r="E1179" s="22" t="s">
        <v>17</v>
      </c>
      <c r="F1179" s="23">
        <f>SUMIF('Repledge Call'!A:A,BRANCH!A:A,'Repledge Call'!D:D)</f>
        <v>10079</v>
      </c>
      <c r="G1179" s="23">
        <f>SUMIF('Repledge Call'!A:A,BRANCH!A:A,'Repledge Call'!G:G)</f>
        <v>0</v>
      </c>
      <c r="H1179" s="23">
        <f>SUMIF('Repledge Call'!A:A,BRANCH!A:A,'Repledge Call'!F:F)</f>
        <v>0</v>
      </c>
      <c r="I1179" s="52">
        <f>VLOOKUP(A:A,'Repledge Call'!A:E,5,0)</f>
        <v>0</v>
      </c>
      <c r="J1179" s="23">
        <f t="shared" si="54"/>
        <v>10079</v>
      </c>
      <c r="K1179" s="23" t="e">
        <f>SUMIF(#REF!,BRANCH!A:A,#REF!)</f>
        <v>#REF!</v>
      </c>
      <c r="L1179" s="23" t="e">
        <f>SUMIF(#REF!,BRANCH!A:A,#REF!)</f>
        <v>#REF!</v>
      </c>
      <c r="M1179" s="23" t="e">
        <f>SUMIF(#REF!,BRANCH!B:B,#REF!)</f>
        <v>#REF!</v>
      </c>
      <c r="N1179" s="52" t="e">
        <f>SUMIF(#REF!,BRANCH!A:A,#REF!)</f>
        <v>#REF!</v>
      </c>
      <c r="O1179" s="23" t="e">
        <f t="shared" si="55"/>
        <v>#REF!</v>
      </c>
      <c r="P1179" s="23">
        <f>SUMIF('Normal Call'!A:A,BRANCH!A:A,'Normal Call'!D:D)</f>
        <v>107166</v>
      </c>
      <c r="Q1179" s="23">
        <f>SUMIF('Normal Call'!A:A,BRANCH!A:A,'Normal Call'!G:G)</f>
        <v>49</v>
      </c>
      <c r="R1179" s="23">
        <f>SUMIF('Normal Call'!A:A,BRANCH!A:A,'Normal Call'!F:F)</f>
        <v>49</v>
      </c>
      <c r="S1179" s="52">
        <f>SUMIF('Normal Call'!B:B,BRANCH!B:B,'Normal Call'!E:E)</f>
        <v>0</v>
      </c>
      <c r="T1179" s="23">
        <f t="shared" si="56"/>
        <v>107117</v>
      </c>
    </row>
    <row r="1180" spans="1:20" x14ac:dyDescent="0.25">
      <c r="A1180" s="21">
        <v>1255</v>
      </c>
      <c r="B1180" s="33" t="s">
        <v>1719</v>
      </c>
      <c r="C1180" s="34" t="s">
        <v>380</v>
      </c>
      <c r="D1180" s="34" t="s">
        <v>179</v>
      </c>
      <c r="E1180" s="22" t="s">
        <v>16</v>
      </c>
      <c r="F1180" s="23">
        <f>SUMIF('Repledge Call'!A:A,BRANCH!A:A,'Repledge Call'!D:D)</f>
        <v>7168</v>
      </c>
      <c r="G1180" s="23">
        <f>SUMIF('Repledge Call'!A:A,BRANCH!A:A,'Repledge Call'!G:G)</f>
        <v>0</v>
      </c>
      <c r="H1180" s="23">
        <f>SUMIF('Repledge Call'!A:A,BRANCH!A:A,'Repledge Call'!F:F)</f>
        <v>0</v>
      </c>
      <c r="I1180" s="52">
        <f>VLOOKUP(A:A,'Repledge Call'!A:E,5,0)</f>
        <v>0</v>
      </c>
      <c r="J1180" s="23">
        <f t="shared" si="54"/>
        <v>7168</v>
      </c>
      <c r="K1180" s="23" t="e">
        <f>SUMIF(#REF!,BRANCH!A:A,#REF!)</f>
        <v>#REF!</v>
      </c>
      <c r="L1180" s="23" t="e">
        <f>SUMIF(#REF!,BRANCH!A:A,#REF!)</f>
        <v>#REF!</v>
      </c>
      <c r="M1180" s="23" t="e">
        <f>SUMIF(#REF!,BRANCH!B:B,#REF!)</f>
        <v>#REF!</v>
      </c>
      <c r="N1180" s="52" t="e">
        <f>SUMIF(#REF!,BRANCH!A:A,#REF!)</f>
        <v>#REF!</v>
      </c>
      <c r="O1180" s="23" t="e">
        <f t="shared" si="55"/>
        <v>#REF!</v>
      </c>
      <c r="P1180" s="23">
        <f>SUMIF('Normal Call'!A:A,BRANCH!A:A,'Normal Call'!D:D)</f>
        <v>73668</v>
      </c>
      <c r="Q1180" s="23">
        <f>SUMIF('Normal Call'!A:A,BRANCH!A:A,'Normal Call'!G:G)</f>
        <v>30</v>
      </c>
      <c r="R1180" s="23">
        <f>SUMIF('Normal Call'!A:A,BRANCH!A:A,'Normal Call'!F:F)</f>
        <v>30</v>
      </c>
      <c r="S1180" s="52">
        <f>SUMIF('Normal Call'!B:B,BRANCH!B:B,'Normal Call'!E:E)</f>
        <v>0</v>
      </c>
      <c r="T1180" s="23">
        <f t="shared" si="56"/>
        <v>73638</v>
      </c>
    </row>
    <row r="1181" spans="1:20" x14ac:dyDescent="0.25">
      <c r="A1181" s="21">
        <v>1258</v>
      </c>
      <c r="B1181" s="33" t="s">
        <v>1720</v>
      </c>
      <c r="C1181" s="34" t="s">
        <v>434</v>
      </c>
      <c r="D1181" s="34" t="s">
        <v>362</v>
      </c>
      <c r="E1181" s="22" t="s">
        <v>15</v>
      </c>
      <c r="F1181" s="23">
        <f>SUMIF('Repledge Call'!A:A,BRANCH!A:A,'Repledge Call'!D:D)</f>
        <v>4318</v>
      </c>
      <c r="G1181" s="23">
        <f>SUMIF('Repledge Call'!A:A,BRANCH!A:A,'Repledge Call'!G:G)</f>
        <v>0</v>
      </c>
      <c r="H1181" s="23">
        <f>SUMIF('Repledge Call'!A:A,BRANCH!A:A,'Repledge Call'!F:F)</f>
        <v>0</v>
      </c>
      <c r="I1181" s="52">
        <f>VLOOKUP(A:A,'Repledge Call'!A:E,5,0)</f>
        <v>0</v>
      </c>
      <c r="J1181" s="23">
        <f t="shared" si="54"/>
        <v>4318</v>
      </c>
      <c r="K1181" s="23" t="e">
        <f>SUMIF(#REF!,BRANCH!A:A,#REF!)</f>
        <v>#REF!</v>
      </c>
      <c r="L1181" s="23" t="e">
        <f>SUMIF(#REF!,BRANCH!A:A,#REF!)</f>
        <v>#REF!</v>
      </c>
      <c r="M1181" s="23" t="e">
        <f>SUMIF(#REF!,BRANCH!B:B,#REF!)</f>
        <v>#REF!</v>
      </c>
      <c r="N1181" s="52" t="e">
        <f>SUMIF(#REF!,BRANCH!A:A,#REF!)</f>
        <v>#REF!</v>
      </c>
      <c r="O1181" s="23" t="e">
        <f t="shared" si="55"/>
        <v>#REF!</v>
      </c>
      <c r="P1181" s="23">
        <f>SUMIF('Normal Call'!A:A,BRANCH!A:A,'Normal Call'!D:D)</f>
        <v>39556</v>
      </c>
      <c r="Q1181" s="23">
        <f>SUMIF('Normal Call'!A:A,BRANCH!A:A,'Normal Call'!G:G)</f>
        <v>14</v>
      </c>
      <c r="R1181" s="23">
        <f>SUMIF('Normal Call'!A:A,BRANCH!A:A,'Normal Call'!F:F)</f>
        <v>14</v>
      </c>
      <c r="S1181" s="52">
        <f>SUMIF('Normal Call'!B:B,BRANCH!B:B,'Normal Call'!E:E)</f>
        <v>0</v>
      </c>
      <c r="T1181" s="23">
        <f t="shared" si="56"/>
        <v>39542</v>
      </c>
    </row>
    <row r="1182" spans="1:20" x14ac:dyDescent="0.25">
      <c r="A1182" s="21">
        <v>1259</v>
      </c>
      <c r="B1182" s="33" t="s">
        <v>1721</v>
      </c>
      <c r="C1182" s="34" t="s">
        <v>34</v>
      </c>
      <c r="D1182" s="34" t="s">
        <v>300</v>
      </c>
      <c r="E1182" s="22" t="s">
        <v>13</v>
      </c>
      <c r="F1182" s="23">
        <f>SUMIF('Repledge Call'!A:A,BRANCH!A:A,'Repledge Call'!D:D)</f>
        <v>6501</v>
      </c>
      <c r="G1182" s="23">
        <f>SUMIF('Repledge Call'!A:A,BRANCH!A:A,'Repledge Call'!G:G)</f>
        <v>0</v>
      </c>
      <c r="H1182" s="23">
        <f>SUMIF('Repledge Call'!A:A,BRANCH!A:A,'Repledge Call'!F:F)</f>
        <v>0</v>
      </c>
      <c r="I1182" s="52">
        <f>VLOOKUP(A:A,'Repledge Call'!A:E,5,0)</f>
        <v>0</v>
      </c>
      <c r="J1182" s="23">
        <f t="shared" si="54"/>
        <v>6501</v>
      </c>
      <c r="K1182" s="23" t="e">
        <f>SUMIF(#REF!,BRANCH!A:A,#REF!)</f>
        <v>#REF!</v>
      </c>
      <c r="L1182" s="23" t="e">
        <f>SUMIF(#REF!,BRANCH!A:A,#REF!)</f>
        <v>#REF!</v>
      </c>
      <c r="M1182" s="23" t="e">
        <f>SUMIF(#REF!,BRANCH!B:B,#REF!)</f>
        <v>#REF!</v>
      </c>
      <c r="N1182" s="52" t="e">
        <f>SUMIF(#REF!,BRANCH!A:A,#REF!)</f>
        <v>#REF!</v>
      </c>
      <c r="O1182" s="23" t="e">
        <f t="shared" si="55"/>
        <v>#REF!</v>
      </c>
      <c r="P1182" s="23">
        <f>SUMIF('Normal Call'!A:A,BRANCH!A:A,'Normal Call'!D:D)</f>
        <v>59620</v>
      </c>
      <c r="Q1182" s="23">
        <f>SUMIF('Normal Call'!A:A,BRANCH!A:A,'Normal Call'!G:G)</f>
        <v>18</v>
      </c>
      <c r="R1182" s="23">
        <f>SUMIF('Normal Call'!A:A,BRANCH!A:A,'Normal Call'!F:F)</f>
        <v>18</v>
      </c>
      <c r="S1182" s="52">
        <f>SUMIF('Normal Call'!B:B,BRANCH!B:B,'Normal Call'!E:E)</f>
        <v>0</v>
      </c>
      <c r="T1182" s="23">
        <f t="shared" si="56"/>
        <v>59602</v>
      </c>
    </row>
    <row r="1183" spans="1:20" x14ac:dyDescent="0.25">
      <c r="A1183" s="21">
        <v>1260</v>
      </c>
      <c r="B1183" s="33" t="s">
        <v>1722</v>
      </c>
      <c r="C1183" s="34" t="s">
        <v>411</v>
      </c>
      <c r="D1183" s="34" t="s">
        <v>223</v>
      </c>
      <c r="E1183" s="22" t="s">
        <v>13</v>
      </c>
      <c r="F1183" s="23">
        <f>SUMIF('Repledge Call'!A:A,BRANCH!A:A,'Repledge Call'!D:D)</f>
        <v>8607</v>
      </c>
      <c r="G1183" s="23">
        <f>SUMIF('Repledge Call'!A:A,BRANCH!A:A,'Repledge Call'!G:G)</f>
        <v>0</v>
      </c>
      <c r="H1183" s="23">
        <f>SUMIF('Repledge Call'!A:A,BRANCH!A:A,'Repledge Call'!F:F)</f>
        <v>0</v>
      </c>
      <c r="I1183" s="52">
        <f>VLOOKUP(A:A,'Repledge Call'!A:E,5,0)</f>
        <v>0</v>
      </c>
      <c r="J1183" s="23">
        <f t="shared" si="54"/>
        <v>8607</v>
      </c>
      <c r="K1183" s="23" t="e">
        <f>SUMIF(#REF!,BRANCH!A:A,#REF!)</f>
        <v>#REF!</v>
      </c>
      <c r="L1183" s="23" t="e">
        <f>SUMIF(#REF!,BRANCH!A:A,#REF!)</f>
        <v>#REF!</v>
      </c>
      <c r="M1183" s="23" t="e">
        <f>SUMIF(#REF!,BRANCH!B:B,#REF!)</f>
        <v>#REF!</v>
      </c>
      <c r="N1183" s="52" t="e">
        <f>SUMIF(#REF!,BRANCH!A:A,#REF!)</f>
        <v>#REF!</v>
      </c>
      <c r="O1183" s="23" t="e">
        <f t="shared" si="55"/>
        <v>#REF!</v>
      </c>
      <c r="P1183" s="23">
        <f>SUMIF('Normal Call'!A:A,BRANCH!A:A,'Normal Call'!D:D)</f>
        <v>86811</v>
      </c>
      <c r="Q1183" s="23">
        <f>SUMIF('Normal Call'!A:A,BRANCH!A:A,'Normal Call'!G:G)</f>
        <v>28</v>
      </c>
      <c r="R1183" s="23">
        <f>SUMIF('Normal Call'!A:A,BRANCH!A:A,'Normal Call'!F:F)</f>
        <v>28</v>
      </c>
      <c r="S1183" s="52">
        <f>SUMIF('Normal Call'!B:B,BRANCH!B:B,'Normal Call'!E:E)</f>
        <v>0</v>
      </c>
      <c r="T1183" s="23">
        <f t="shared" si="56"/>
        <v>86783</v>
      </c>
    </row>
    <row r="1184" spans="1:20" x14ac:dyDescent="0.25">
      <c r="A1184" s="21">
        <v>1261</v>
      </c>
      <c r="B1184" s="33" t="s">
        <v>1723</v>
      </c>
      <c r="C1184" s="34" t="s">
        <v>474</v>
      </c>
      <c r="D1184" s="34" t="s">
        <v>420</v>
      </c>
      <c r="E1184" s="22" t="s">
        <v>19</v>
      </c>
      <c r="F1184" s="23">
        <f>SUMIF('Repledge Call'!A:A,BRANCH!A:A,'Repledge Call'!D:D)</f>
        <v>5263</v>
      </c>
      <c r="G1184" s="23">
        <f>SUMIF('Repledge Call'!A:A,BRANCH!A:A,'Repledge Call'!G:G)</f>
        <v>0</v>
      </c>
      <c r="H1184" s="23">
        <f>SUMIF('Repledge Call'!A:A,BRANCH!A:A,'Repledge Call'!F:F)</f>
        <v>0</v>
      </c>
      <c r="I1184" s="52">
        <f>VLOOKUP(A:A,'Repledge Call'!A:E,5,0)</f>
        <v>0</v>
      </c>
      <c r="J1184" s="23">
        <f t="shared" si="54"/>
        <v>5263</v>
      </c>
      <c r="K1184" s="23" t="e">
        <f>SUMIF(#REF!,BRANCH!A:A,#REF!)</f>
        <v>#REF!</v>
      </c>
      <c r="L1184" s="23" t="e">
        <f>SUMIF(#REF!,BRANCH!A:A,#REF!)</f>
        <v>#REF!</v>
      </c>
      <c r="M1184" s="23" t="e">
        <f>SUMIF(#REF!,BRANCH!B:B,#REF!)</f>
        <v>#REF!</v>
      </c>
      <c r="N1184" s="52" t="e">
        <f>SUMIF(#REF!,BRANCH!A:A,#REF!)</f>
        <v>#REF!</v>
      </c>
      <c r="O1184" s="23" t="e">
        <f t="shared" si="55"/>
        <v>#REF!</v>
      </c>
      <c r="P1184" s="23">
        <f>SUMIF('Normal Call'!A:A,BRANCH!A:A,'Normal Call'!D:D)</f>
        <v>53484</v>
      </c>
      <c r="Q1184" s="23">
        <f>SUMIF('Normal Call'!A:A,BRANCH!A:A,'Normal Call'!G:G)</f>
        <v>25</v>
      </c>
      <c r="R1184" s="23">
        <f>SUMIF('Normal Call'!A:A,BRANCH!A:A,'Normal Call'!F:F)</f>
        <v>25</v>
      </c>
      <c r="S1184" s="52">
        <f>SUMIF('Normal Call'!B:B,BRANCH!B:B,'Normal Call'!E:E)</f>
        <v>0</v>
      </c>
      <c r="T1184" s="23">
        <f t="shared" si="56"/>
        <v>53459</v>
      </c>
    </row>
    <row r="1185" spans="1:20" x14ac:dyDescent="0.25">
      <c r="A1185" s="21">
        <v>1262</v>
      </c>
      <c r="B1185" s="33" t="s">
        <v>1724</v>
      </c>
      <c r="C1185" s="34" t="s">
        <v>160</v>
      </c>
      <c r="D1185" s="34" t="s">
        <v>144</v>
      </c>
      <c r="E1185" s="22" t="s">
        <v>18</v>
      </c>
      <c r="F1185" s="23">
        <f>SUMIF('Repledge Call'!A:A,BRANCH!A:A,'Repledge Call'!D:D)</f>
        <v>13635</v>
      </c>
      <c r="G1185" s="23">
        <f>SUMIF('Repledge Call'!A:A,BRANCH!A:A,'Repledge Call'!G:G)</f>
        <v>0</v>
      </c>
      <c r="H1185" s="23">
        <f>SUMIF('Repledge Call'!A:A,BRANCH!A:A,'Repledge Call'!F:F)</f>
        <v>0</v>
      </c>
      <c r="I1185" s="52">
        <f>VLOOKUP(A:A,'Repledge Call'!A:E,5,0)</f>
        <v>0</v>
      </c>
      <c r="J1185" s="23">
        <f t="shared" si="54"/>
        <v>13635</v>
      </c>
      <c r="K1185" s="23" t="e">
        <f>SUMIF(#REF!,BRANCH!A:A,#REF!)</f>
        <v>#REF!</v>
      </c>
      <c r="L1185" s="23" t="e">
        <f>SUMIF(#REF!,BRANCH!A:A,#REF!)</f>
        <v>#REF!</v>
      </c>
      <c r="M1185" s="23" t="e">
        <f>SUMIF(#REF!,BRANCH!B:B,#REF!)</f>
        <v>#REF!</v>
      </c>
      <c r="N1185" s="52" t="e">
        <f>SUMIF(#REF!,BRANCH!A:A,#REF!)</f>
        <v>#REF!</v>
      </c>
      <c r="O1185" s="23" t="e">
        <f t="shared" si="55"/>
        <v>#REF!</v>
      </c>
      <c r="P1185" s="23">
        <f>SUMIF('Normal Call'!A:A,BRANCH!A:A,'Normal Call'!D:D)</f>
        <v>123964</v>
      </c>
      <c r="Q1185" s="23">
        <f>SUMIF('Normal Call'!A:A,BRANCH!A:A,'Normal Call'!G:G)</f>
        <v>54</v>
      </c>
      <c r="R1185" s="23">
        <f>SUMIF('Normal Call'!A:A,BRANCH!A:A,'Normal Call'!F:F)</f>
        <v>54</v>
      </c>
      <c r="S1185" s="52">
        <f>SUMIF('Normal Call'!B:B,BRANCH!B:B,'Normal Call'!E:E)</f>
        <v>0</v>
      </c>
      <c r="T1185" s="23">
        <f t="shared" si="56"/>
        <v>123910</v>
      </c>
    </row>
    <row r="1186" spans="1:20" x14ac:dyDescent="0.25">
      <c r="A1186" s="21">
        <v>1263</v>
      </c>
      <c r="B1186" s="33" t="s">
        <v>1725</v>
      </c>
      <c r="C1186" s="34" t="s">
        <v>192</v>
      </c>
      <c r="D1186" s="34" t="s">
        <v>193</v>
      </c>
      <c r="E1186" s="22" t="s">
        <v>20</v>
      </c>
      <c r="F1186" s="23">
        <f>SUMIF('Repledge Call'!A:A,BRANCH!A:A,'Repledge Call'!D:D)</f>
        <v>13473</v>
      </c>
      <c r="G1186" s="23">
        <f>SUMIF('Repledge Call'!A:A,BRANCH!A:A,'Repledge Call'!G:G)</f>
        <v>0</v>
      </c>
      <c r="H1186" s="23">
        <f>SUMIF('Repledge Call'!A:A,BRANCH!A:A,'Repledge Call'!F:F)</f>
        <v>0</v>
      </c>
      <c r="I1186" s="52">
        <f>VLOOKUP(A:A,'Repledge Call'!A:E,5,0)</f>
        <v>0</v>
      </c>
      <c r="J1186" s="23">
        <f t="shared" si="54"/>
        <v>13473</v>
      </c>
      <c r="K1186" s="23" t="e">
        <f>SUMIF(#REF!,BRANCH!A:A,#REF!)</f>
        <v>#REF!</v>
      </c>
      <c r="L1186" s="23" t="e">
        <f>SUMIF(#REF!,BRANCH!A:A,#REF!)</f>
        <v>#REF!</v>
      </c>
      <c r="M1186" s="23" t="e">
        <f>SUMIF(#REF!,BRANCH!B:B,#REF!)</f>
        <v>#REF!</v>
      </c>
      <c r="N1186" s="52" t="e">
        <f>SUMIF(#REF!,BRANCH!A:A,#REF!)</f>
        <v>#REF!</v>
      </c>
      <c r="O1186" s="23" t="e">
        <f t="shared" si="55"/>
        <v>#REF!</v>
      </c>
      <c r="P1186" s="23">
        <f>SUMIF('Normal Call'!A:A,BRANCH!A:A,'Normal Call'!D:D)</f>
        <v>151174</v>
      </c>
      <c r="Q1186" s="23">
        <f>SUMIF('Normal Call'!A:A,BRANCH!A:A,'Normal Call'!G:G)</f>
        <v>67</v>
      </c>
      <c r="R1186" s="23">
        <f>SUMIF('Normal Call'!A:A,BRANCH!A:A,'Normal Call'!F:F)</f>
        <v>60</v>
      </c>
      <c r="S1186" s="52">
        <f>SUMIF('Normal Call'!B:B,BRANCH!B:B,'Normal Call'!E:E)</f>
        <v>7</v>
      </c>
      <c r="T1186" s="23">
        <f t="shared" si="56"/>
        <v>151114</v>
      </c>
    </row>
    <row r="1187" spans="1:20" x14ac:dyDescent="0.25">
      <c r="A1187" s="21">
        <v>1264</v>
      </c>
      <c r="B1187" s="33" t="s">
        <v>1726</v>
      </c>
      <c r="C1187" s="34" t="s">
        <v>426</v>
      </c>
      <c r="D1187" s="34" t="s">
        <v>300</v>
      </c>
      <c r="E1187" s="22" t="s">
        <v>13</v>
      </c>
      <c r="F1187" s="23">
        <f>SUMIF('Repledge Call'!A:A,BRANCH!A:A,'Repledge Call'!D:D)</f>
        <v>9610</v>
      </c>
      <c r="G1187" s="23">
        <f>SUMIF('Repledge Call'!A:A,BRANCH!A:A,'Repledge Call'!G:G)</f>
        <v>0</v>
      </c>
      <c r="H1187" s="23">
        <f>SUMIF('Repledge Call'!A:A,BRANCH!A:A,'Repledge Call'!F:F)</f>
        <v>0</v>
      </c>
      <c r="I1187" s="52">
        <f>VLOOKUP(A:A,'Repledge Call'!A:E,5,0)</f>
        <v>0</v>
      </c>
      <c r="J1187" s="23">
        <f t="shared" si="54"/>
        <v>9610</v>
      </c>
      <c r="K1187" s="23" t="e">
        <f>SUMIF(#REF!,BRANCH!A:A,#REF!)</f>
        <v>#REF!</v>
      </c>
      <c r="L1187" s="23" t="e">
        <f>SUMIF(#REF!,BRANCH!A:A,#REF!)</f>
        <v>#REF!</v>
      </c>
      <c r="M1187" s="23" t="e">
        <f>SUMIF(#REF!,BRANCH!B:B,#REF!)</f>
        <v>#REF!</v>
      </c>
      <c r="N1187" s="52" t="e">
        <f>SUMIF(#REF!,BRANCH!A:A,#REF!)</f>
        <v>#REF!</v>
      </c>
      <c r="O1187" s="23" t="e">
        <f t="shared" si="55"/>
        <v>#REF!</v>
      </c>
      <c r="P1187" s="23">
        <f>SUMIF('Normal Call'!A:A,BRANCH!A:A,'Normal Call'!D:D)</f>
        <v>86713</v>
      </c>
      <c r="Q1187" s="23">
        <f>SUMIF('Normal Call'!A:A,BRANCH!A:A,'Normal Call'!G:G)</f>
        <v>32</v>
      </c>
      <c r="R1187" s="23">
        <f>SUMIF('Normal Call'!A:A,BRANCH!A:A,'Normal Call'!F:F)</f>
        <v>32</v>
      </c>
      <c r="S1187" s="52">
        <f>SUMIF('Normal Call'!B:B,BRANCH!B:B,'Normal Call'!E:E)</f>
        <v>0</v>
      </c>
      <c r="T1187" s="23">
        <f t="shared" si="56"/>
        <v>86681</v>
      </c>
    </row>
    <row r="1188" spans="1:20" x14ac:dyDescent="0.25">
      <c r="A1188" s="21">
        <v>1265</v>
      </c>
      <c r="B1188" s="33" t="s">
        <v>1727</v>
      </c>
      <c r="C1188" s="34" t="s">
        <v>411</v>
      </c>
      <c r="D1188" s="34" t="s">
        <v>223</v>
      </c>
      <c r="E1188" s="22" t="s">
        <v>13</v>
      </c>
      <c r="F1188" s="23">
        <f>SUMIF('Repledge Call'!A:A,BRANCH!A:A,'Repledge Call'!D:D)</f>
        <v>11226</v>
      </c>
      <c r="G1188" s="23">
        <f>SUMIF('Repledge Call'!A:A,BRANCH!A:A,'Repledge Call'!G:G)</f>
        <v>1</v>
      </c>
      <c r="H1188" s="23">
        <f>SUMIF('Repledge Call'!A:A,BRANCH!A:A,'Repledge Call'!F:F)</f>
        <v>1</v>
      </c>
      <c r="I1188" s="52">
        <f>VLOOKUP(A:A,'Repledge Call'!A:E,5,0)</f>
        <v>0</v>
      </c>
      <c r="J1188" s="23">
        <f t="shared" si="54"/>
        <v>11225</v>
      </c>
      <c r="K1188" s="23" t="e">
        <f>SUMIF(#REF!,BRANCH!A:A,#REF!)</f>
        <v>#REF!</v>
      </c>
      <c r="L1188" s="23" t="e">
        <f>SUMIF(#REF!,BRANCH!A:A,#REF!)</f>
        <v>#REF!</v>
      </c>
      <c r="M1188" s="23" t="e">
        <f>SUMIF(#REF!,BRANCH!B:B,#REF!)</f>
        <v>#REF!</v>
      </c>
      <c r="N1188" s="52" t="e">
        <f>SUMIF(#REF!,BRANCH!A:A,#REF!)</f>
        <v>#REF!</v>
      </c>
      <c r="O1188" s="23" t="e">
        <f t="shared" si="55"/>
        <v>#REF!</v>
      </c>
      <c r="P1188" s="23">
        <f>SUMIF('Normal Call'!A:A,BRANCH!A:A,'Normal Call'!D:D)</f>
        <v>115763</v>
      </c>
      <c r="Q1188" s="23">
        <f>SUMIF('Normal Call'!A:A,BRANCH!A:A,'Normal Call'!G:G)</f>
        <v>51</v>
      </c>
      <c r="R1188" s="23">
        <f>SUMIF('Normal Call'!A:A,BRANCH!A:A,'Normal Call'!F:F)</f>
        <v>51</v>
      </c>
      <c r="S1188" s="52">
        <f>SUMIF('Normal Call'!B:B,BRANCH!B:B,'Normal Call'!E:E)</f>
        <v>0</v>
      </c>
      <c r="T1188" s="23">
        <f t="shared" si="56"/>
        <v>115712</v>
      </c>
    </row>
    <row r="1189" spans="1:20" x14ac:dyDescent="0.25">
      <c r="A1189" s="21">
        <v>1266</v>
      </c>
      <c r="B1189" s="33" t="s">
        <v>1728</v>
      </c>
      <c r="C1189" s="34" t="s">
        <v>324</v>
      </c>
      <c r="D1189" s="34" t="s">
        <v>290</v>
      </c>
      <c r="E1189" s="22" t="s">
        <v>17</v>
      </c>
      <c r="F1189" s="23">
        <f>SUMIF('Repledge Call'!A:A,BRANCH!A:A,'Repledge Call'!D:D)</f>
        <v>11693</v>
      </c>
      <c r="G1189" s="23">
        <f>SUMIF('Repledge Call'!A:A,BRANCH!A:A,'Repledge Call'!G:G)</f>
        <v>1</v>
      </c>
      <c r="H1189" s="23">
        <f>SUMIF('Repledge Call'!A:A,BRANCH!A:A,'Repledge Call'!F:F)</f>
        <v>0</v>
      </c>
      <c r="I1189" s="52">
        <f>VLOOKUP(A:A,'Repledge Call'!A:E,5,0)</f>
        <v>1</v>
      </c>
      <c r="J1189" s="23">
        <f t="shared" si="54"/>
        <v>11693</v>
      </c>
      <c r="K1189" s="23" t="e">
        <f>SUMIF(#REF!,BRANCH!A:A,#REF!)</f>
        <v>#REF!</v>
      </c>
      <c r="L1189" s="23" t="e">
        <f>SUMIF(#REF!,BRANCH!A:A,#REF!)</f>
        <v>#REF!</v>
      </c>
      <c r="M1189" s="23" t="e">
        <f>SUMIF(#REF!,BRANCH!B:B,#REF!)</f>
        <v>#REF!</v>
      </c>
      <c r="N1189" s="52" t="e">
        <f>SUMIF(#REF!,BRANCH!A:A,#REF!)</f>
        <v>#REF!</v>
      </c>
      <c r="O1189" s="23" t="e">
        <f t="shared" si="55"/>
        <v>#REF!</v>
      </c>
      <c r="P1189" s="23">
        <f>SUMIF('Normal Call'!A:A,BRANCH!A:A,'Normal Call'!D:D)</f>
        <v>110562</v>
      </c>
      <c r="Q1189" s="23">
        <f>SUMIF('Normal Call'!A:A,BRANCH!A:A,'Normal Call'!G:G)</f>
        <v>47</v>
      </c>
      <c r="R1189" s="23">
        <f>SUMIF('Normal Call'!A:A,BRANCH!A:A,'Normal Call'!F:F)</f>
        <v>47</v>
      </c>
      <c r="S1189" s="52">
        <f>SUMIF('Normal Call'!B:B,BRANCH!B:B,'Normal Call'!E:E)</f>
        <v>0</v>
      </c>
      <c r="T1189" s="23">
        <f t="shared" si="56"/>
        <v>110515</v>
      </c>
    </row>
    <row r="1190" spans="1:20" x14ac:dyDescent="0.25">
      <c r="A1190" s="21">
        <v>1267</v>
      </c>
      <c r="B1190" s="33" t="s">
        <v>1729</v>
      </c>
      <c r="C1190" s="34" t="s">
        <v>121</v>
      </c>
      <c r="D1190" s="34" t="s">
        <v>116</v>
      </c>
      <c r="E1190" s="22" t="s">
        <v>19</v>
      </c>
      <c r="F1190" s="23">
        <f>SUMIF('Repledge Call'!A:A,BRANCH!A:A,'Repledge Call'!D:D)</f>
        <v>27996</v>
      </c>
      <c r="G1190" s="23">
        <f>SUMIF('Repledge Call'!A:A,BRANCH!A:A,'Repledge Call'!G:G)</f>
        <v>0</v>
      </c>
      <c r="H1190" s="23">
        <f>SUMIF('Repledge Call'!A:A,BRANCH!A:A,'Repledge Call'!F:F)</f>
        <v>0</v>
      </c>
      <c r="I1190" s="52">
        <f>VLOOKUP(A:A,'Repledge Call'!A:E,5,0)</f>
        <v>0</v>
      </c>
      <c r="J1190" s="23">
        <f t="shared" si="54"/>
        <v>27996</v>
      </c>
      <c r="K1190" s="23" t="e">
        <f>SUMIF(#REF!,BRANCH!A:A,#REF!)</f>
        <v>#REF!</v>
      </c>
      <c r="L1190" s="23" t="e">
        <f>SUMIF(#REF!,BRANCH!A:A,#REF!)</f>
        <v>#REF!</v>
      </c>
      <c r="M1190" s="23" t="e">
        <f>SUMIF(#REF!,BRANCH!B:B,#REF!)</f>
        <v>#REF!</v>
      </c>
      <c r="N1190" s="52" t="e">
        <f>SUMIF(#REF!,BRANCH!A:A,#REF!)</f>
        <v>#REF!</v>
      </c>
      <c r="O1190" s="23" t="e">
        <f t="shared" si="55"/>
        <v>#REF!</v>
      </c>
      <c r="P1190" s="23">
        <f>SUMIF('Normal Call'!A:A,BRANCH!A:A,'Normal Call'!D:D)</f>
        <v>261402</v>
      </c>
      <c r="Q1190" s="23">
        <f>SUMIF('Normal Call'!A:A,BRANCH!A:A,'Normal Call'!G:G)</f>
        <v>121</v>
      </c>
      <c r="R1190" s="23">
        <f>SUMIF('Normal Call'!A:A,BRANCH!A:A,'Normal Call'!F:F)</f>
        <v>30</v>
      </c>
      <c r="S1190" s="52">
        <f>SUMIF('Normal Call'!B:B,BRANCH!B:B,'Normal Call'!E:E)</f>
        <v>91</v>
      </c>
      <c r="T1190" s="23">
        <f t="shared" si="56"/>
        <v>261372</v>
      </c>
    </row>
    <row r="1191" spans="1:20" x14ac:dyDescent="0.25">
      <c r="A1191" s="21">
        <v>1268</v>
      </c>
      <c r="B1191" s="33" t="s">
        <v>1730</v>
      </c>
      <c r="C1191" s="34" t="s">
        <v>253</v>
      </c>
      <c r="D1191" s="34" t="s">
        <v>254</v>
      </c>
      <c r="E1191" s="22" t="s">
        <v>14</v>
      </c>
      <c r="F1191" s="23">
        <f>SUMIF('Repledge Call'!A:A,BRANCH!A:A,'Repledge Call'!D:D)</f>
        <v>10714</v>
      </c>
      <c r="G1191" s="23">
        <f>SUMIF('Repledge Call'!A:A,BRANCH!A:A,'Repledge Call'!G:G)</f>
        <v>0</v>
      </c>
      <c r="H1191" s="23">
        <f>SUMIF('Repledge Call'!A:A,BRANCH!A:A,'Repledge Call'!F:F)</f>
        <v>0</v>
      </c>
      <c r="I1191" s="52">
        <f>VLOOKUP(A:A,'Repledge Call'!A:E,5,0)</f>
        <v>0</v>
      </c>
      <c r="J1191" s="23">
        <f t="shared" si="54"/>
        <v>10714</v>
      </c>
      <c r="K1191" s="23" t="e">
        <f>SUMIF(#REF!,BRANCH!A:A,#REF!)</f>
        <v>#REF!</v>
      </c>
      <c r="L1191" s="23" t="e">
        <f>SUMIF(#REF!,BRANCH!A:A,#REF!)</f>
        <v>#REF!</v>
      </c>
      <c r="M1191" s="23" t="e">
        <f>SUMIF(#REF!,BRANCH!B:B,#REF!)</f>
        <v>#REF!</v>
      </c>
      <c r="N1191" s="52" t="e">
        <f>SUMIF(#REF!,BRANCH!A:A,#REF!)</f>
        <v>#REF!</v>
      </c>
      <c r="O1191" s="23" t="e">
        <f t="shared" si="55"/>
        <v>#REF!</v>
      </c>
      <c r="P1191" s="23">
        <f>SUMIF('Normal Call'!A:A,BRANCH!A:A,'Normal Call'!D:D)</f>
        <v>111314</v>
      </c>
      <c r="Q1191" s="23">
        <f>SUMIF('Normal Call'!A:A,BRANCH!A:A,'Normal Call'!G:G)</f>
        <v>59</v>
      </c>
      <c r="R1191" s="23">
        <f>SUMIF('Normal Call'!A:A,BRANCH!A:A,'Normal Call'!F:F)</f>
        <v>59</v>
      </c>
      <c r="S1191" s="52">
        <f>SUMIF('Normal Call'!B:B,BRANCH!B:B,'Normal Call'!E:E)</f>
        <v>0</v>
      </c>
      <c r="T1191" s="23">
        <f t="shared" si="56"/>
        <v>111255</v>
      </c>
    </row>
    <row r="1192" spans="1:20" x14ac:dyDescent="0.25">
      <c r="A1192" s="21">
        <v>1269</v>
      </c>
      <c r="B1192" s="33" t="s">
        <v>1731</v>
      </c>
      <c r="C1192" s="34" t="s">
        <v>279</v>
      </c>
      <c r="D1192" s="34" t="s">
        <v>280</v>
      </c>
      <c r="E1192" s="22" t="s">
        <v>16</v>
      </c>
      <c r="F1192" s="23">
        <f>SUMIF('Repledge Call'!A:A,BRANCH!A:A,'Repledge Call'!D:D)</f>
        <v>27966</v>
      </c>
      <c r="G1192" s="23">
        <f>SUMIF('Repledge Call'!A:A,BRANCH!A:A,'Repledge Call'!G:G)</f>
        <v>0</v>
      </c>
      <c r="H1192" s="23">
        <f>SUMIF('Repledge Call'!A:A,BRANCH!A:A,'Repledge Call'!F:F)</f>
        <v>0</v>
      </c>
      <c r="I1192" s="52">
        <f>VLOOKUP(A:A,'Repledge Call'!A:E,5,0)</f>
        <v>0</v>
      </c>
      <c r="J1192" s="23">
        <f t="shared" si="54"/>
        <v>27966</v>
      </c>
      <c r="K1192" s="23" t="e">
        <f>SUMIF(#REF!,BRANCH!A:A,#REF!)</f>
        <v>#REF!</v>
      </c>
      <c r="L1192" s="23" t="e">
        <f>SUMIF(#REF!,BRANCH!A:A,#REF!)</f>
        <v>#REF!</v>
      </c>
      <c r="M1192" s="23" t="e">
        <f>SUMIF(#REF!,BRANCH!B:B,#REF!)</f>
        <v>#REF!</v>
      </c>
      <c r="N1192" s="52" t="e">
        <f>SUMIF(#REF!,BRANCH!A:A,#REF!)</f>
        <v>#REF!</v>
      </c>
      <c r="O1192" s="23" t="e">
        <f t="shared" si="55"/>
        <v>#REF!</v>
      </c>
      <c r="P1192" s="23">
        <f>SUMIF('Normal Call'!A:A,BRANCH!A:A,'Normal Call'!D:D)</f>
        <v>261143</v>
      </c>
      <c r="Q1192" s="23">
        <f>SUMIF('Normal Call'!A:A,BRANCH!A:A,'Normal Call'!G:G)</f>
        <v>109</v>
      </c>
      <c r="R1192" s="23">
        <f>SUMIF('Normal Call'!A:A,BRANCH!A:A,'Normal Call'!F:F)</f>
        <v>109</v>
      </c>
      <c r="S1192" s="52">
        <f>SUMIF('Normal Call'!B:B,BRANCH!B:B,'Normal Call'!E:E)</f>
        <v>0</v>
      </c>
      <c r="T1192" s="23">
        <f t="shared" si="56"/>
        <v>261034</v>
      </c>
    </row>
    <row r="1193" spans="1:20" x14ac:dyDescent="0.25">
      <c r="A1193" s="21">
        <v>1270</v>
      </c>
      <c r="B1193" s="33" t="s">
        <v>1732</v>
      </c>
      <c r="C1193" s="34" t="s">
        <v>192</v>
      </c>
      <c r="D1193" s="34" t="s">
        <v>193</v>
      </c>
      <c r="E1193" s="22" t="s">
        <v>20</v>
      </c>
      <c r="F1193" s="23">
        <f>SUMIF('Repledge Call'!A:A,BRANCH!A:A,'Repledge Call'!D:D)</f>
        <v>18056</v>
      </c>
      <c r="G1193" s="23">
        <f>SUMIF('Repledge Call'!A:A,BRANCH!A:A,'Repledge Call'!G:G)</f>
        <v>1</v>
      </c>
      <c r="H1193" s="23">
        <f>SUMIF('Repledge Call'!A:A,BRANCH!A:A,'Repledge Call'!F:F)</f>
        <v>1</v>
      </c>
      <c r="I1193" s="52">
        <f>VLOOKUP(A:A,'Repledge Call'!A:E,5,0)</f>
        <v>0</v>
      </c>
      <c r="J1193" s="23">
        <f t="shared" si="54"/>
        <v>18055</v>
      </c>
      <c r="K1193" s="23" t="e">
        <f>SUMIF(#REF!,BRANCH!A:A,#REF!)</f>
        <v>#REF!</v>
      </c>
      <c r="L1193" s="23" t="e">
        <f>SUMIF(#REF!,BRANCH!A:A,#REF!)</f>
        <v>#REF!</v>
      </c>
      <c r="M1193" s="23" t="e">
        <f>SUMIF(#REF!,BRANCH!B:B,#REF!)</f>
        <v>#REF!</v>
      </c>
      <c r="N1193" s="52" t="e">
        <f>SUMIF(#REF!,BRANCH!A:A,#REF!)</f>
        <v>#REF!</v>
      </c>
      <c r="O1193" s="23" t="e">
        <f t="shared" si="55"/>
        <v>#REF!</v>
      </c>
      <c r="P1193" s="23">
        <f>SUMIF('Normal Call'!A:A,BRANCH!A:A,'Normal Call'!D:D)</f>
        <v>191598</v>
      </c>
      <c r="Q1193" s="23">
        <f>SUMIF('Normal Call'!A:A,BRANCH!A:A,'Normal Call'!G:G)</f>
        <v>75</v>
      </c>
      <c r="R1193" s="23">
        <f>SUMIF('Normal Call'!A:A,BRANCH!A:A,'Normal Call'!F:F)</f>
        <v>75</v>
      </c>
      <c r="S1193" s="52">
        <f>SUMIF('Normal Call'!B:B,BRANCH!B:B,'Normal Call'!E:E)</f>
        <v>0</v>
      </c>
      <c r="T1193" s="23">
        <f t="shared" si="56"/>
        <v>191523</v>
      </c>
    </row>
    <row r="1194" spans="1:20" x14ac:dyDescent="0.25">
      <c r="A1194" s="21">
        <v>1271</v>
      </c>
      <c r="B1194" s="33" t="s">
        <v>1733</v>
      </c>
      <c r="C1194" s="34" t="s">
        <v>296</v>
      </c>
      <c r="D1194" s="34" t="s">
        <v>225</v>
      </c>
      <c r="E1194" s="22" t="s">
        <v>15</v>
      </c>
      <c r="F1194" s="23">
        <f>SUMIF('Repledge Call'!A:A,BRANCH!A:A,'Repledge Call'!D:D)</f>
        <v>21885</v>
      </c>
      <c r="G1194" s="23">
        <f>SUMIF('Repledge Call'!A:A,BRANCH!A:A,'Repledge Call'!G:G)</f>
        <v>0</v>
      </c>
      <c r="H1194" s="23">
        <f>SUMIF('Repledge Call'!A:A,BRANCH!A:A,'Repledge Call'!F:F)</f>
        <v>0</v>
      </c>
      <c r="I1194" s="52">
        <f>VLOOKUP(A:A,'Repledge Call'!A:E,5,0)</f>
        <v>0</v>
      </c>
      <c r="J1194" s="23">
        <f t="shared" si="54"/>
        <v>21885</v>
      </c>
      <c r="K1194" s="23" t="e">
        <f>SUMIF(#REF!,BRANCH!A:A,#REF!)</f>
        <v>#REF!</v>
      </c>
      <c r="L1194" s="23" t="e">
        <f>SUMIF(#REF!,BRANCH!A:A,#REF!)</f>
        <v>#REF!</v>
      </c>
      <c r="M1194" s="23" t="e">
        <f>SUMIF(#REF!,BRANCH!B:B,#REF!)</f>
        <v>#REF!</v>
      </c>
      <c r="N1194" s="52" t="e">
        <f>SUMIF(#REF!,BRANCH!A:A,#REF!)</f>
        <v>#REF!</v>
      </c>
      <c r="O1194" s="23" t="e">
        <f t="shared" si="55"/>
        <v>#REF!</v>
      </c>
      <c r="P1194" s="23">
        <f>SUMIF('Normal Call'!A:A,BRANCH!A:A,'Normal Call'!D:D)</f>
        <v>238546</v>
      </c>
      <c r="Q1194" s="23">
        <f>SUMIF('Normal Call'!A:A,BRANCH!A:A,'Normal Call'!G:G)</f>
        <v>89</v>
      </c>
      <c r="R1194" s="23">
        <f>SUMIF('Normal Call'!A:A,BRANCH!A:A,'Normal Call'!F:F)</f>
        <v>89</v>
      </c>
      <c r="S1194" s="52">
        <f>SUMIF('Normal Call'!B:B,BRANCH!B:B,'Normal Call'!E:E)</f>
        <v>0</v>
      </c>
      <c r="T1194" s="23">
        <f t="shared" si="56"/>
        <v>238457</v>
      </c>
    </row>
    <row r="1195" spans="1:20" x14ac:dyDescent="0.25">
      <c r="A1195" s="21">
        <v>1272</v>
      </c>
      <c r="B1195" s="33" t="s">
        <v>1734</v>
      </c>
      <c r="C1195" s="34" t="s">
        <v>359</v>
      </c>
      <c r="D1195" s="34" t="s">
        <v>308</v>
      </c>
      <c r="E1195" s="22" t="s">
        <v>14</v>
      </c>
      <c r="F1195" s="23">
        <f>SUMIF('Repledge Call'!A:A,BRANCH!A:A,'Repledge Call'!D:D)</f>
        <v>7840</v>
      </c>
      <c r="G1195" s="23">
        <f>SUMIF('Repledge Call'!A:A,BRANCH!A:A,'Repledge Call'!G:G)</f>
        <v>0</v>
      </c>
      <c r="H1195" s="23">
        <f>SUMIF('Repledge Call'!A:A,BRANCH!A:A,'Repledge Call'!F:F)</f>
        <v>0</v>
      </c>
      <c r="I1195" s="52">
        <f>VLOOKUP(A:A,'Repledge Call'!A:E,5,0)</f>
        <v>0</v>
      </c>
      <c r="J1195" s="23">
        <f t="shared" si="54"/>
        <v>7840</v>
      </c>
      <c r="K1195" s="23" t="e">
        <f>SUMIF(#REF!,BRANCH!A:A,#REF!)</f>
        <v>#REF!</v>
      </c>
      <c r="L1195" s="23" t="e">
        <f>SUMIF(#REF!,BRANCH!A:A,#REF!)</f>
        <v>#REF!</v>
      </c>
      <c r="M1195" s="23" t="e">
        <f>SUMIF(#REF!,BRANCH!B:B,#REF!)</f>
        <v>#REF!</v>
      </c>
      <c r="N1195" s="52" t="e">
        <f>SUMIF(#REF!,BRANCH!A:A,#REF!)</f>
        <v>#REF!</v>
      </c>
      <c r="O1195" s="23" t="e">
        <f t="shared" si="55"/>
        <v>#REF!</v>
      </c>
      <c r="P1195" s="23">
        <f>SUMIF('Normal Call'!A:A,BRANCH!A:A,'Normal Call'!D:D)</f>
        <v>82676</v>
      </c>
      <c r="Q1195" s="23">
        <f>SUMIF('Normal Call'!A:A,BRANCH!A:A,'Normal Call'!G:G)</f>
        <v>14</v>
      </c>
      <c r="R1195" s="23">
        <f>SUMIF('Normal Call'!A:A,BRANCH!A:A,'Normal Call'!F:F)</f>
        <v>14</v>
      </c>
      <c r="S1195" s="52">
        <f>SUMIF('Normal Call'!B:B,BRANCH!B:B,'Normal Call'!E:E)</f>
        <v>0</v>
      </c>
      <c r="T1195" s="23">
        <f t="shared" si="56"/>
        <v>82662</v>
      </c>
    </row>
    <row r="1196" spans="1:20" x14ac:dyDescent="0.25">
      <c r="A1196" s="21">
        <v>1273</v>
      </c>
      <c r="B1196" s="33" t="s">
        <v>1735</v>
      </c>
      <c r="C1196" s="34" t="s">
        <v>329</v>
      </c>
      <c r="D1196" s="34" t="s">
        <v>310</v>
      </c>
      <c r="E1196" s="22" t="s">
        <v>14</v>
      </c>
      <c r="F1196" s="23">
        <f>SUMIF('Repledge Call'!A:A,BRANCH!A:A,'Repledge Call'!D:D)</f>
        <v>17634</v>
      </c>
      <c r="G1196" s="23">
        <f>SUMIF('Repledge Call'!A:A,BRANCH!A:A,'Repledge Call'!G:G)</f>
        <v>0</v>
      </c>
      <c r="H1196" s="23">
        <f>SUMIF('Repledge Call'!A:A,BRANCH!A:A,'Repledge Call'!F:F)</f>
        <v>0</v>
      </c>
      <c r="I1196" s="52">
        <f>VLOOKUP(A:A,'Repledge Call'!A:E,5,0)</f>
        <v>0</v>
      </c>
      <c r="J1196" s="23">
        <f t="shared" si="54"/>
        <v>17634</v>
      </c>
      <c r="K1196" s="23" t="e">
        <f>SUMIF(#REF!,BRANCH!A:A,#REF!)</f>
        <v>#REF!</v>
      </c>
      <c r="L1196" s="23" t="e">
        <f>SUMIF(#REF!,BRANCH!A:A,#REF!)</f>
        <v>#REF!</v>
      </c>
      <c r="M1196" s="23" t="e">
        <f>SUMIF(#REF!,BRANCH!B:B,#REF!)</f>
        <v>#REF!</v>
      </c>
      <c r="N1196" s="52" t="e">
        <f>SUMIF(#REF!,BRANCH!A:A,#REF!)</f>
        <v>#REF!</v>
      </c>
      <c r="O1196" s="23" t="e">
        <f t="shared" si="55"/>
        <v>#REF!</v>
      </c>
      <c r="P1196" s="23">
        <f>SUMIF('Normal Call'!A:A,BRANCH!A:A,'Normal Call'!D:D)</f>
        <v>165014</v>
      </c>
      <c r="Q1196" s="23">
        <f>SUMIF('Normal Call'!A:A,BRANCH!A:A,'Normal Call'!G:G)</f>
        <v>55</v>
      </c>
      <c r="R1196" s="23">
        <f>SUMIF('Normal Call'!A:A,BRANCH!A:A,'Normal Call'!F:F)</f>
        <v>55</v>
      </c>
      <c r="S1196" s="52">
        <f>SUMIF('Normal Call'!B:B,BRANCH!B:B,'Normal Call'!E:E)</f>
        <v>0</v>
      </c>
      <c r="T1196" s="23">
        <f t="shared" si="56"/>
        <v>164959</v>
      </c>
    </row>
    <row r="1197" spans="1:20" x14ac:dyDescent="0.25">
      <c r="A1197" s="21">
        <v>1274</v>
      </c>
      <c r="B1197" s="33" t="s">
        <v>1736</v>
      </c>
      <c r="C1197" s="34" t="s">
        <v>395</v>
      </c>
      <c r="D1197" s="34" t="s">
        <v>284</v>
      </c>
      <c r="E1197" s="22" t="s">
        <v>16</v>
      </c>
      <c r="F1197" s="23">
        <f>SUMIF('Repledge Call'!A:A,BRANCH!A:A,'Repledge Call'!D:D)</f>
        <v>10029</v>
      </c>
      <c r="G1197" s="23">
        <f>SUMIF('Repledge Call'!A:A,BRANCH!A:A,'Repledge Call'!G:G)</f>
        <v>0</v>
      </c>
      <c r="H1197" s="23">
        <f>SUMIF('Repledge Call'!A:A,BRANCH!A:A,'Repledge Call'!F:F)</f>
        <v>0</v>
      </c>
      <c r="I1197" s="52">
        <f>VLOOKUP(A:A,'Repledge Call'!A:E,5,0)</f>
        <v>0</v>
      </c>
      <c r="J1197" s="23">
        <f t="shared" si="54"/>
        <v>10029</v>
      </c>
      <c r="K1197" s="23" t="e">
        <f>SUMIF(#REF!,BRANCH!A:A,#REF!)</f>
        <v>#REF!</v>
      </c>
      <c r="L1197" s="23" t="e">
        <f>SUMIF(#REF!,BRANCH!A:A,#REF!)</f>
        <v>#REF!</v>
      </c>
      <c r="M1197" s="23" t="e">
        <f>SUMIF(#REF!,BRANCH!B:B,#REF!)</f>
        <v>#REF!</v>
      </c>
      <c r="N1197" s="52" t="e">
        <f>SUMIF(#REF!,BRANCH!A:A,#REF!)</f>
        <v>#REF!</v>
      </c>
      <c r="O1197" s="23" t="e">
        <f t="shared" si="55"/>
        <v>#REF!</v>
      </c>
      <c r="P1197" s="23">
        <f>SUMIF('Normal Call'!A:A,BRANCH!A:A,'Normal Call'!D:D)</f>
        <v>110425</v>
      </c>
      <c r="Q1197" s="23">
        <f>SUMIF('Normal Call'!A:A,BRANCH!A:A,'Normal Call'!G:G)</f>
        <v>45</v>
      </c>
      <c r="R1197" s="23">
        <f>SUMIF('Normal Call'!A:A,BRANCH!A:A,'Normal Call'!F:F)</f>
        <v>45</v>
      </c>
      <c r="S1197" s="52">
        <f>SUMIF('Normal Call'!B:B,BRANCH!B:B,'Normal Call'!E:E)</f>
        <v>0</v>
      </c>
      <c r="T1197" s="23">
        <f t="shared" si="56"/>
        <v>110380</v>
      </c>
    </row>
    <row r="1198" spans="1:20" x14ac:dyDescent="0.25">
      <c r="A1198" s="21">
        <v>1275</v>
      </c>
      <c r="B1198" s="33" t="s">
        <v>1737</v>
      </c>
      <c r="C1198" s="34" t="s">
        <v>224</v>
      </c>
      <c r="D1198" s="34" t="s">
        <v>225</v>
      </c>
      <c r="E1198" s="22" t="s">
        <v>15</v>
      </c>
      <c r="F1198" s="23">
        <f>SUMIF('Repledge Call'!A:A,BRANCH!A:A,'Repledge Call'!D:D)</f>
        <v>16736</v>
      </c>
      <c r="G1198" s="23">
        <f>SUMIF('Repledge Call'!A:A,BRANCH!A:A,'Repledge Call'!G:G)</f>
        <v>1</v>
      </c>
      <c r="H1198" s="23">
        <f>SUMIF('Repledge Call'!A:A,BRANCH!A:A,'Repledge Call'!F:F)</f>
        <v>1</v>
      </c>
      <c r="I1198" s="52">
        <f>VLOOKUP(A:A,'Repledge Call'!A:E,5,0)</f>
        <v>0</v>
      </c>
      <c r="J1198" s="23">
        <f t="shared" si="54"/>
        <v>16735</v>
      </c>
      <c r="K1198" s="23" t="e">
        <f>SUMIF(#REF!,BRANCH!A:A,#REF!)</f>
        <v>#REF!</v>
      </c>
      <c r="L1198" s="23" t="e">
        <f>SUMIF(#REF!,BRANCH!A:A,#REF!)</f>
        <v>#REF!</v>
      </c>
      <c r="M1198" s="23" t="e">
        <f>SUMIF(#REF!,BRANCH!B:B,#REF!)</f>
        <v>#REF!</v>
      </c>
      <c r="N1198" s="52" t="e">
        <f>SUMIF(#REF!,BRANCH!A:A,#REF!)</f>
        <v>#REF!</v>
      </c>
      <c r="O1198" s="23" t="e">
        <f t="shared" si="55"/>
        <v>#REF!</v>
      </c>
      <c r="P1198" s="23">
        <f>SUMIF('Normal Call'!A:A,BRANCH!A:A,'Normal Call'!D:D)</f>
        <v>182888</v>
      </c>
      <c r="Q1198" s="23">
        <f>SUMIF('Normal Call'!A:A,BRANCH!A:A,'Normal Call'!G:G)</f>
        <v>85</v>
      </c>
      <c r="R1198" s="23">
        <f>SUMIF('Normal Call'!A:A,BRANCH!A:A,'Normal Call'!F:F)</f>
        <v>85</v>
      </c>
      <c r="S1198" s="52">
        <f>SUMIF('Normal Call'!B:B,BRANCH!B:B,'Normal Call'!E:E)</f>
        <v>0</v>
      </c>
      <c r="T1198" s="23">
        <f t="shared" si="56"/>
        <v>182803</v>
      </c>
    </row>
    <row r="1199" spans="1:20" x14ac:dyDescent="0.25">
      <c r="A1199" s="21">
        <v>1276</v>
      </c>
      <c r="B1199" s="33" t="s">
        <v>1738</v>
      </c>
      <c r="C1199" s="34" t="s">
        <v>329</v>
      </c>
      <c r="D1199" s="34" t="s">
        <v>310</v>
      </c>
      <c r="E1199" s="22" t="s">
        <v>14</v>
      </c>
      <c r="F1199" s="23">
        <f>SUMIF('Repledge Call'!A:A,BRANCH!A:A,'Repledge Call'!D:D)</f>
        <v>9524</v>
      </c>
      <c r="G1199" s="23">
        <f>SUMIF('Repledge Call'!A:A,BRANCH!A:A,'Repledge Call'!G:G)</f>
        <v>0</v>
      </c>
      <c r="H1199" s="23">
        <f>SUMIF('Repledge Call'!A:A,BRANCH!A:A,'Repledge Call'!F:F)</f>
        <v>0</v>
      </c>
      <c r="I1199" s="52">
        <f>VLOOKUP(A:A,'Repledge Call'!A:E,5,0)</f>
        <v>0</v>
      </c>
      <c r="J1199" s="23">
        <f t="shared" si="54"/>
        <v>9524</v>
      </c>
      <c r="K1199" s="23" t="e">
        <f>SUMIF(#REF!,BRANCH!A:A,#REF!)</f>
        <v>#REF!</v>
      </c>
      <c r="L1199" s="23" t="e">
        <f>SUMIF(#REF!,BRANCH!A:A,#REF!)</f>
        <v>#REF!</v>
      </c>
      <c r="M1199" s="23" t="e">
        <f>SUMIF(#REF!,BRANCH!B:B,#REF!)</f>
        <v>#REF!</v>
      </c>
      <c r="N1199" s="52" t="e">
        <f>SUMIF(#REF!,BRANCH!A:A,#REF!)</f>
        <v>#REF!</v>
      </c>
      <c r="O1199" s="23" t="e">
        <f t="shared" si="55"/>
        <v>#REF!</v>
      </c>
      <c r="P1199" s="23">
        <f>SUMIF('Normal Call'!A:A,BRANCH!A:A,'Normal Call'!D:D)</f>
        <v>100822</v>
      </c>
      <c r="Q1199" s="23">
        <f>SUMIF('Normal Call'!A:A,BRANCH!A:A,'Normal Call'!G:G)</f>
        <v>37</v>
      </c>
      <c r="R1199" s="23">
        <f>SUMIF('Normal Call'!A:A,BRANCH!A:A,'Normal Call'!F:F)</f>
        <v>36</v>
      </c>
      <c r="S1199" s="52">
        <f>SUMIF('Normal Call'!B:B,BRANCH!B:B,'Normal Call'!E:E)</f>
        <v>1</v>
      </c>
      <c r="T1199" s="23">
        <f t="shared" si="56"/>
        <v>100786</v>
      </c>
    </row>
    <row r="1200" spans="1:20" x14ac:dyDescent="0.25">
      <c r="A1200" s="21">
        <v>1277</v>
      </c>
      <c r="B1200" s="33" t="s">
        <v>1739</v>
      </c>
      <c r="C1200" s="34" t="s">
        <v>204</v>
      </c>
      <c r="D1200" s="34" t="s">
        <v>129</v>
      </c>
      <c r="E1200" s="22" t="s">
        <v>16</v>
      </c>
      <c r="F1200" s="23">
        <f>SUMIF('Repledge Call'!A:A,BRANCH!A:A,'Repledge Call'!D:D)</f>
        <v>20799</v>
      </c>
      <c r="G1200" s="23">
        <f>SUMIF('Repledge Call'!A:A,BRANCH!A:A,'Repledge Call'!G:G)</f>
        <v>0</v>
      </c>
      <c r="H1200" s="23">
        <f>SUMIF('Repledge Call'!A:A,BRANCH!A:A,'Repledge Call'!F:F)</f>
        <v>0</v>
      </c>
      <c r="I1200" s="52">
        <f>VLOOKUP(A:A,'Repledge Call'!A:E,5,0)</f>
        <v>0</v>
      </c>
      <c r="J1200" s="23">
        <f t="shared" si="54"/>
        <v>20799</v>
      </c>
      <c r="K1200" s="23" t="e">
        <f>SUMIF(#REF!,BRANCH!A:A,#REF!)</f>
        <v>#REF!</v>
      </c>
      <c r="L1200" s="23" t="e">
        <f>SUMIF(#REF!,BRANCH!A:A,#REF!)</f>
        <v>#REF!</v>
      </c>
      <c r="M1200" s="23" t="e">
        <f>SUMIF(#REF!,BRANCH!B:B,#REF!)</f>
        <v>#REF!</v>
      </c>
      <c r="N1200" s="52" t="e">
        <f>SUMIF(#REF!,BRANCH!A:A,#REF!)</f>
        <v>#REF!</v>
      </c>
      <c r="O1200" s="23" t="e">
        <f t="shared" si="55"/>
        <v>#REF!</v>
      </c>
      <c r="P1200" s="23">
        <f>SUMIF('Normal Call'!A:A,BRANCH!A:A,'Normal Call'!D:D)</f>
        <v>244247</v>
      </c>
      <c r="Q1200" s="23">
        <f>SUMIF('Normal Call'!A:A,BRANCH!A:A,'Normal Call'!G:G)</f>
        <v>77</v>
      </c>
      <c r="R1200" s="23">
        <f>SUMIF('Normal Call'!A:A,BRANCH!A:A,'Normal Call'!F:F)</f>
        <v>77</v>
      </c>
      <c r="S1200" s="52">
        <f>SUMIF('Normal Call'!B:B,BRANCH!B:B,'Normal Call'!E:E)</f>
        <v>0</v>
      </c>
      <c r="T1200" s="23">
        <f t="shared" si="56"/>
        <v>244170</v>
      </c>
    </row>
    <row r="1201" spans="1:20" x14ac:dyDescent="0.25">
      <c r="A1201" s="21">
        <v>1278</v>
      </c>
      <c r="B1201" s="33" t="s">
        <v>1740</v>
      </c>
      <c r="C1201" s="34" t="s">
        <v>183</v>
      </c>
      <c r="D1201" s="34" t="s">
        <v>184</v>
      </c>
      <c r="E1201" s="22" t="s">
        <v>15</v>
      </c>
      <c r="F1201" s="23">
        <f>SUMIF('Repledge Call'!A:A,BRANCH!A:A,'Repledge Call'!D:D)</f>
        <v>23021</v>
      </c>
      <c r="G1201" s="23">
        <f>SUMIF('Repledge Call'!A:A,BRANCH!A:A,'Repledge Call'!G:G)</f>
        <v>0</v>
      </c>
      <c r="H1201" s="23">
        <f>SUMIF('Repledge Call'!A:A,BRANCH!A:A,'Repledge Call'!F:F)</f>
        <v>0</v>
      </c>
      <c r="I1201" s="52">
        <f>VLOOKUP(A:A,'Repledge Call'!A:E,5,0)</f>
        <v>0</v>
      </c>
      <c r="J1201" s="23">
        <f t="shared" si="54"/>
        <v>23021</v>
      </c>
      <c r="K1201" s="23" t="e">
        <f>SUMIF(#REF!,BRANCH!A:A,#REF!)</f>
        <v>#REF!</v>
      </c>
      <c r="L1201" s="23" t="e">
        <f>SUMIF(#REF!,BRANCH!A:A,#REF!)</f>
        <v>#REF!</v>
      </c>
      <c r="M1201" s="23" t="e">
        <f>SUMIF(#REF!,BRANCH!B:B,#REF!)</f>
        <v>#REF!</v>
      </c>
      <c r="N1201" s="52" t="e">
        <f>SUMIF(#REF!,BRANCH!A:A,#REF!)</f>
        <v>#REF!</v>
      </c>
      <c r="O1201" s="23" t="e">
        <f t="shared" si="55"/>
        <v>#REF!</v>
      </c>
      <c r="P1201" s="23">
        <f>SUMIF('Normal Call'!A:A,BRANCH!A:A,'Normal Call'!D:D)</f>
        <v>234532</v>
      </c>
      <c r="Q1201" s="23">
        <f>SUMIF('Normal Call'!A:A,BRANCH!A:A,'Normal Call'!G:G)</f>
        <v>101</v>
      </c>
      <c r="R1201" s="23">
        <f>SUMIF('Normal Call'!A:A,BRANCH!A:A,'Normal Call'!F:F)</f>
        <v>101</v>
      </c>
      <c r="S1201" s="52">
        <f>SUMIF('Normal Call'!B:B,BRANCH!B:B,'Normal Call'!E:E)</f>
        <v>0</v>
      </c>
      <c r="T1201" s="23">
        <f t="shared" si="56"/>
        <v>234431</v>
      </c>
    </row>
    <row r="1202" spans="1:20" x14ac:dyDescent="0.25">
      <c r="A1202" s="21">
        <v>1279</v>
      </c>
      <c r="B1202" s="33" t="s">
        <v>1741</v>
      </c>
      <c r="C1202" s="34" t="s">
        <v>569</v>
      </c>
      <c r="D1202" s="34" t="s">
        <v>414</v>
      </c>
      <c r="E1202" s="22" t="s">
        <v>13</v>
      </c>
      <c r="F1202" s="23">
        <f>SUMIF('Repledge Call'!A:A,BRANCH!A:A,'Repledge Call'!D:D)</f>
        <v>6719</v>
      </c>
      <c r="G1202" s="23">
        <f>SUMIF('Repledge Call'!A:A,BRANCH!A:A,'Repledge Call'!G:G)</f>
        <v>0</v>
      </c>
      <c r="H1202" s="23">
        <f>SUMIF('Repledge Call'!A:A,BRANCH!A:A,'Repledge Call'!F:F)</f>
        <v>0</v>
      </c>
      <c r="I1202" s="52">
        <f>VLOOKUP(A:A,'Repledge Call'!A:E,5,0)</f>
        <v>0</v>
      </c>
      <c r="J1202" s="23">
        <f t="shared" si="54"/>
        <v>6719</v>
      </c>
      <c r="K1202" s="23" t="e">
        <f>SUMIF(#REF!,BRANCH!A:A,#REF!)</f>
        <v>#REF!</v>
      </c>
      <c r="L1202" s="23" t="e">
        <f>SUMIF(#REF!,BRANCH!A:A,#REF!)</f>
        <v>#REF!</v>
      </c>
      <c r="M1202" s="23" t="e">
        <f>SUMIF(#REF!,BRANCH!B:B,#REF!)</f>
        <v>#REF!</v>
      </c>
      <c r="N1202" s="52" t="e">
        <f>SUMIF(#REF!,BRANCH!A:A,#REF!)</f>
        <v>#REF!</v>
      </c>
      <c r="O1202" s="23" t="e">
        <f t="shared" si="55"/>
        <v>#REF!</v>
      </c>
      <c r="P1202" s="23">
        <f>SUMIF('Normal Call'!A:A,BRANCH!A:A,'Normal Call'!D:D)</f>
        <v>64725</v>
      </c>
      <c r="Q1202" s="23">
        <f>SUMIF('Normal Call'!A:A,BRANCH!A:A,'Normal Call'!G:G)</f>
        <v>28</v>
      </c>
      <c r="R1202" s="23">
        <f>SUMIF('Normal Call'!A:A,BRANCH!A:A,'Normal Call'!F:F)</f>
        <v>28</v>
      </c>
      <c r="S1202" s="52">
        <f>SUMIF('Normal Call'!B:B,BRANCH!B:B,'Normal Call'!E:E)</f>
        <v>0</v>
      </c>
      <c r="T1202" s="23">
        <f t="shared" si="56"/>
        <v>64697</v>
      </c>
    </row>
    <row r="1203" spans="1:20" x14ac:dyDescent="0.25">
      <c r="A1203" s="21">
        <v>1280</v>
      </c>
      <c r="B1203" s="33" t="s">
        <v>1742</v>
      </c>
      <c r="C1203" s="34" t="s">
        <v>334</v>
      </c>
      <c r="D1203" s="34" t="s">
        <v>335</v>
      </c>
      <c r="E1203" s="22" t="s">
        <v>13</v>
      </c>
      <c r="F1203" s="23">
        <f>SUMIF('Repledge Call'!A:A,BRANCH!A:A,'Repledge Call'!D:D)</f>
        <v>3397</v>
      </c>
      <c r="G1203" s="23">
        <f>SUMIF('Repledge Call'!A:A,BRANCH!A:A,'Repledge Call'!G:G)</f>
        <v>0</v>
      </c>
      <c r="H1203" s="23">
        <f>SUMIF('Repledge Call'!A:A,BRANCH!A:A,'Repledge Call'!F:F)</f>
        <v>0</v>
      </c>
      <c r="I1203" s="52">
        <f>VLOOKUP(A:A,'Repledge Call'!A:E,5,0)</f>
        <v>0</v>
      </c>
      <c r="J1203" s="23">
        <f t="shared" si="54"/>
        <v>3397</v>
      </c>
      <c r="K1203" s="23" t="e">
        <f>SUMIF(#REF!,BRANCH!A:A,#REF!)</f>
        <v>#REF!</v>
      </c>
      <c r="L1203" s="23" t="e">
        <f>SUMIF(#REF!,BRANCH!A:A,#REF!)</f>
        <v>#REF!</v>
      </c>
      <c r="M1203" s="23" t="e">
        <f>SUMIF(#REF!,BRANCH!B:B,#REF!)</f>
        <v>#REF!</v>
      </c>
      <c r="N1203" s="52" t="e">
        <f>SUMIF(#REF!,BRANCH!A:A,#REF!)</f>
        <v>#REF!</v>
      </c>
      <c r="O1203" s="23" t="e">
        <f t="shared" si="55"/>
        <v>#REF!</v>
      </c>
      <c r="P1203" s="23">
        <f>SUMIF('Normal Call'!A:A,BRANCH!A:A,'Normal Call'!D:D)</f>
        <v>36990</v>
      </c>
      <c r="Q1203" s="23">
        <f>SUMIF('Normal Call'!A:A,BRANCH!A:A,'Normal Call'!G:G)</f>
        <v>14</v>
      </c>
      <c r="R1203" s="23">
        <f>SUMIF('Normal Call'!A:A,BRANCH!A:A,'Normal Call'!F:F)</f>
        <v>14</v>
      </c>
      <c r="S1203" s="52">
        <f>SUMIF('Normal Call'!B:B,BRANCH!B:B,'Normal Call'!E:E)</f>
        <v>0</v>
      </c>
      <c r="T1203" s="23">
        <f t="shared" si="56"/>
        <v>36976</v>
      </c>
    </row>
    <row r="1204" spans="1:20" x14ac:dyDescent="0.25">
      <c r="A1204" s="21">
        <v>1281</v>
      </c>
      <c r="B1204" s="33" t="s">
        <v>1743</v>
      </c>
      <c r="C1204" s="34" t="s">
        <v>355</v>
      </c>
      <c r="D1204" s="34" t="s">
        <v>118</v>
      </c>
      <c r="E1204" s="22" t="s">
        <v>19</v>
      </c>
      <c r="F1204" s="23">
        <f>SUMIF('Repledge Call'!A:A,BRANCH!A:A,'Repledge Call'!D:D)</f>
        <v>28132</v>
      </c>
      <c r="G1204" s="23">
        <f>SUMIF('Repledge Call'!A:A,BRANCH!A:A,'Repledge Call'!G:G)</f>
        <v>1</v>
      </c>
      <c r="H1204" s="23">
        <f>SUMIF('Repledge Call'!A:A,BRANCH!A:A,'Repledge Call'!F:F)</f>
        <v>0</v>
      </c>
      <c r="I1204" s="52">
        <f>VLOOKUP(A:A,'Repledge Call'!A:E,5,0)</f>
        <v>1</v>
      </c>
      <c r="J1204" s="23">
        <f t="shared" si="54"/>
        <v>28132</v>
      </c>
      <c r="K1204" s="23" t="e">
        <f>SUMIF(#REF!,BRANCH!A:A,#REF!)</f>
        <v>#REF!</v>
      </c>
      <c r="L1204" s="23" t="e">
        <f>SUMIF(#REF!,BRANCH!A:A,#REF!)</f>
        <v>#REF!</v>
      </c>
      <c r="M1204" s="23" t="e">
        <f>SUMIF(#REF!,BRANCH!B:B,#REF!)</f>
        <v>#REF!</v>
      </c>
      <c r="N1204" s="52" t="e">
        <f>SUMIF(#REF!,BRANCH!A:A,#REF!)</f>
        <v>#REF!</v>
      </c>
      <c r="O1204" s="23" t="e">
        <f t="shared" si="55"/>
        <v>#REF!</v>
      </c>
      <c r="P1204" s="23">
        <f>SUMIF('Normal Call'!A:A,BRANCH!A:A,'Normal Call'!D:D)</f>
        <v>264871</v>
      </c>
      <c r="Q1204" s="23">
        <f>SUMIF('Normal Call'!A:A,BRANCH!A:A,'Normal Call'!G:G)</f>
        <v>127</v>
      </c>
      <c r="R1204" s="23">
        <f>SUMIF('Normal Call'!A:A,BRANCH!A:A,'Normal Call'!F:F)</f>
        <v>127</v>
      </c>
      <c r="S1204" s="52">
        <f>SUMIF('Normal Call'!B:B,BRANCH!B:B,'Normal Call'!E:E)</f>
        <v>0</v>
      </c>
      <c r="T1204" s="23">
        <f t="shared" si="56"/>
        <v>264744</v>
      </c>
    </row>
    <row r="1205" spans="1:20" x14ac:dyDescent="0.25">
      <c r="A1205" s="21">
        <v>1282</v>
      </c>
      <c r="B1205" s="33" t="s">
        <v>1744</v>
      </c>
      <c r="C1205" s="34" t="s">
        <v>322</v>
      </c>
      <c r="D1205" s="34" t="s">
        <v>152</v>
      </c>
      <c r="E1205" s="22" t="s">
        <v>16</v>
      </c>
      <c r="F1205" s="23">
        <f>SUMIF('Repledge Call'!A:A,BRANCH!A:A,'Repledge Call'!D:D)</f>
        <v>20514</v>
      </c>
      <c r="G1205" s="23">
        <f>SUMIF('Repledge Call'!A:A,BRANCH!A:A,'Repledge Call'!G:G)</f>
        <v>0</v>
      </c>
      <c r="H1205" s="23">
        <f>SUMIF('Repledge Call'!A:A,BRANCH!A:A,'Repledge Call'!F:F)</f>
        <v>0</v>
      </c>
      <c r="I1205" s="52">
        <f>VLOOKUP(A:A,'Repledge Call'!A:E,5,0)</f>
        <v>0</v>
      </c>
      <c r="J1205" s="23">
        <f t="shared" si="54"/>
        <v>20514</v>
      </c>
      <c r="K1205" s="23" t="e">
        <f>SUMIF(#REF!,BRANCH!A:A,#REF!)</f>
        <v>#REF!</v>
      </c>
      <c r="L1205" s="23" t="e">
        <f>SUMIF(#REF!,BRANCH!A:A,#REF!)</f>
        <v>#REF!</v>
      </c>
      <c r="M1205" s="23" t="e">
        <f>SUMIF(#REF!,BRANCH!B:B,#REF!)</f>
        <v>#REF!</v>
      </c>
      <c r="N1205" s="52" t="e">
        <f>SUMIF(#REF!,BRANCH!A:A,#REF!)</f>
        <v>#REF!</v>
      </c>
      <c r="O1205" s="23" t="e">
        <f t="shared" si="55"/>
        <v>#REF!</v>
      </c>
      <c r="P1205" s="23">
        <f>SUMIF('Normal Call'!A:A,BRANCH!A:A,'Normal Call'!D:D)</f>
        <v>196954</v>
      </c>
      <c r="Q1205" s="23">
        <f>SUMIF('Normal Call'!A:A,BRANCH!A:A,'Normal Call'!G:G)</f>
        <v>65</v>
      </c>
      <c r="R1205" s="23">
        <f>SUMIF('Normal Call'!A:A,BRANCH!A:A,'Normal Call'!F:F)</f>
        <v>65</v>
      </c>
      <c r="S1205" s="52">
        <f>SUMIF('Normal Call'!B:B,BRANCH!B:B,'Normal Call'!E:E)</f>
        <v>0</v>
      </c>
      <c r="T1205" s="23">
        <f t="shared" si="56"/>
        <v>196889</v>
      </c>
    </row>
    <row r="1206" spans="1:20" x14ac:dyDescent="0.25">
      <c r="A1206" s="21">
        <v>1284</v>
      </c>
      <c r="B1206" s="33" t="s">
        <v>1745</v>
      </c>
      <c r="C1206" s="34" t="s">
        <v>384</v>
      </c>
      <c r="D1206" s="34" t="s">
        <v>313</v>
      </c>
      <c r="E1206" s="22" t="s">
        <v>18</v>
      </c>
      <c r="F1206" s="23">
        <f>SUMIF('Repledge Call'!A:A,BRANCH!A:A,'Repledge Call'!D:D)</f>
        <v>5943</v>
      </c>
      <c r="G1206" s="23">
        <f>SUMIF('Repledge Call'!A:A,BRANCH!A:A,'Repledge Call'!G:G)</f>
        <v>0</v>
      </c>
      <c r="H1206" s="23">
        <f>SUMIF('Repledge Call'!A:A,BRANCH!A:A,'Repledge Call'!F:F)</f>
        <v>0</v>
      </c>
      <c r="I1206" s="52">
        <f>VLOOKUP(A:A,'Repledge Call'!A:E,5,0)</f>
        <v>0</v>
      </c>
      <c r="J1206" s="23">
        <f t="shared" si="54"/>
        <v>5943</v>
      </c>
      <c r="K1206" s="23" t="e">
        <f>SUMIF(#REF!,BRANCH!A:A,#REF!)</f>
        <v>#REF!</v>
      </c>
      <c r="L1206" s="23" t="e">
        <f>SUMIF(#REF!,BRANCH!A:A,#REF!)</f>
        <v>#REF!</v>
      </c>
      <c r="M1206" s="23" t="e">
        <f>SUMIF(#REF!,BRANCH!B:B,#REF!)</f>
        <v>#REF!</v>
      </c>
      <c r="N1206" s="52" t="e">
        <f>SUMIF(#REF!,BRANCH!A:A,#REF!)</f>
        <v>#REF!</v>
      </c>
      <c r="O1206" s="23" t="e">
        <f t="shared" si="55"/>
        <v>#REF!</v>
      </c>
      <c r="P1206" s="23">
        <f>SUMIF('Normal Call'!A:A,BRANCH!A:A,'Normal Call'!D:D)</f>
        <v>57300</v>
      </c>
      <c r="Q1206" s="23">
        <f>SUMIF('Normal Call'!A:A,BRANCH!A:A,'Normal Call'!G:G)</f>
        <v>26</v>
      </c>
      <c r="R1206" s="23">
        <f>SUMIF('Normal Call'!A:A,BRANCH!A:A,'Normal Call'!F:F)</f>
        <v>26</v>
      </c>
      <c r="S1206" s="52">
        <f>SUMIF('Normal Call'!B:B,BRANCH!B:B,'Normal Call'!E:E)</f>
        <v>0</v>
      </c>
      <c r="T1206" s="23">
        <f t="shared" si="56"/>
        <v>57274</v>
      </c>
    </row>
    <row r="1207" spans="1:20" x14ac:dyDescent="0.25">
      <c r="A1207" s="21">
        <v>1285</v>
      </c>
      <c r="B1207" s="33" t="s">
        <v>1746</v>
      </c>
      <c r="C1207" s="34" t="s">
        <v>55</v>
      </c>
      <c r="D1207" s="34" t="s">
        <v>195</v>
      </c>
      <c r="E1207" s="22" t="s">
        <v>15</v>
      </c>
      <c r="F1207" s="23">
        <f>SUMIF('Repledge Call'!A:A,BRANCH!A:A,'Repledge Call'!D:D)</f>
        <v>8910</v>
      </c>
      <c r="G1207" s="23">
        <f>SUMIF('Repledge Call'!A:A,BRANCH!A:A,'Repledge Call'!G:G)</f>
        <v>1</v>
      </c>
      <c r="H1207" s="23">
        <f>SUMIF('Repledge Call'!A:A,BRANCH!A:A,'Repledge Call'!F:F)</f>
        <v>0</v>
      </c>
      <c r="I1207" s="52">
        <f>VLOOKUP(A:A,'Repledge Call'!A:E,5,0)</f>
        <v>1</v>
      </c>
      <c r="J1207" s="23">
        <f t="shared" si="54"/>
        <v>8910</v>
      </c>
      <c r="K1207" s="23" t="e">
        <f>SUMIF(#REF!,BRANCH!A:A,#REF!)</f>
        <v>#REF!</v>
      </c>
      <c r="L1207" s="23" t="e">
        <f>SUMIF(#REF!,BRANCH!A:A,#REF!)</f>
        <v>#REF!</v>
      </c>
      <c r="M1207" s="23" t="e">
        <f>SUMIF(#REF!,BRANCH!B:B,#REF!)</f>
        <v>#REF!</v>
      </c>
      <c r="N1207" s="52" t="e">
        <f>SUMIF(#REF!,BRANCH!A:A,#REF!)</f>
        <v>#REF!</v>
      </c>
      <c r="O1207" s="23" t="e">
        <f t="shared" si="55"/>
        <v>#REF!</v>
      </c>
      <c r="P1207" s="23">
        <f>SUMIF('Normal Call'!A:A,BRANCH!A:A,'Normal Call'!D:D)</f>
        <v>86203</v>
      </c>
      <c r="Q1207" s="23">
        <f>SUMIF('Normal Call'!A:A,BRANCH!A:A,'Normal Call'!G:G)</f>
        <v>34</v>
      </c>
      <c r="R1207" s="23">
        <f>SUMIF('Normal Call'!A:A,BRANCH!A:A,'Normal Call'!F:F)</f>
        <v>34</v>
      </c>
      <c r="S1207" s="52">
        <f>SUMIF('Normal Call'!B:B,BRANCH!B:B,'Normal Call'!E:E)</f>
        <v>0</v>
      </c>
      <c r="T1207" s="23">
        <f t="shared" si="56"/>
        <v>86169</v>
      </c>
    </row>
    <row r="1208" spans="1:20" x14ac:dyDescent="0.25">
      <c r="A1208" s="21">
        <v>1286</v>
      </c>
      <c r="B1208" s="33" t="s">
        <v>1747</v>
      </c>
      <c r="C1208" s="34" t="s">
        <v>379</v>
      </c>
      <c r="D1208" s="34" t="s">
        <v>166</v>
      </c>
      <c r="E1208" s="22" t="s">
        <v>19</v>
      </c>
      <c r="F1208" s="23">
        <f>SUMIF('Repledge Call'!A:A,BRANCH!A:A,'Repledge Call'!D:D)</f>
        <v>11511</v>
      </c>
      <c r="G1208" s="23">
        <f>SUMIF('Repledge Call'!A:A,BRANCH!A:A,'Repledge Call'!G:G)</f>
        <v>0</v>
      </c>
      <c r="H1208" s="23">
        <f>SUMIF('Repledge Call'!A:A,BRANCH!A:A,'Repledge Call'!F:F)</f>
        <v>0</v>
      </c>
      <c r="I1208" s="52">
        <f>VLOOKUP(A:A,'Repledge Call'!A:E,5,0)</f>
        <v>0</v>
      </c>
      <c r="J1208" s="23">
        <f t="shared" si="54"/>
        <v>11511</v>
      </c>
      <c r="K1208" s="23" t="e">
        <f>SUMIF(#REF!,BRANCH!A:A,#REF!)</f>
        <v>#REF!</v>
      </c>
      <c r="L1208" s="23" t="e">
        <f>SUMIF(#REF!,BRANCH!A:A,#REF!)</f>
        <v>#REF!</v>
      </c>
      <c r="M1208" s="23" t="e">
        <f>SUMIF(#REF!,BRANCH!B:B,#REF!)</f>
        <v>#REF!</v>
      </c>
      <c r="N1208" s="52" t="e">
        <f>SUMIF(#REF!,BRANCH!A:A,#REF!)</f>
        <v>#REF!</v>
      </c>
      <c r="O1208" s="23" t="e">
        <f t="shared" si="55"/>
        <v>#REF!</v>
      </c>
      <c r="P1208" s="23">
        <f>SUMIF('Normal Call'!A:A,BRANCH!A:A,'Normal Call'!D:D)</f>
        <v>112366</v>
      </c>
      <c r="Q1208" s="23">
        <f>SUMIF('Normal Call'!A:A,BRANCH!A:A,'Normal Call'!G:G)</f>
        <v>44</v>
      </c>
      <c r="R1208" s="23">
        <f>SUMIF('Normal Call'!A:A,BRANCH!A:A,'Normal Call'!F:F)</f>
        <v>44</v>
      </c>
      <c r="S1208" s="52">
        <f>SUMIF('Normal Call'!B:B,BRANCH!B:B,'Normal Call'!E:E)</f>
        <v>0</v>
      </c>
      <c r="T1208" s="23">
        <f t="shared" si="56"/>
        <v>112322</v>
      </c>
    </row>
    <row r="1209" spans="1:20" x14ac:dyDescent="0.25">
      <c r="A1209" s="21">
        <v>1287</v>
      </c>
      <c r="B1209" s="33" t="s">
        <v>1748</v>
      </c>
      <c r="C1209" s="34" t="s">
        <v>266</v>
      </c>
      <c r="D1209" s="34" t="s">
        <v>144</v>
      </c>
      <c r="E1209" s="22" t="s">
        <v>18</v>
      </c>
      <c r="F1209" s="23">
        <f>SUMIF('Repledge Call'!A:A,BRANCH!A:A,'Repledge Call'!D:D)</f>
        <v>24164</v>
      </c>
      <c r="G1209" s="23">
        <f>SUMIF('Repledge Call'!A:A,BRANCH!A:A,'Repledge Call'!G:G)</f>
        <v>1</v>
      </c>
      <c r="H1209" s="23">
        <f>SUMIF('Repledge Call'!A:A,BRANCH!A:A,'Repledge Call'!F:F)</f>
        <v>1</v>
      </c>
      <c r="I1209" s="52">
        <f>VLOOKUP(A:A,'Repledge Call'!A:E,5,0)</f>
        <v>0</v>
      </c>
      <c r="J1209" s="23">
        <f t="shared" si="54"/>
        <v>24163</v>
      </c>
      <c r="K1209" s="23" t="e">
        <f>SUMIF(#REF!,BRANCH!A:A,#REF!)</f>
        <v>#REF!</v>
      </c>
      <c r="L1209" s="23" t="e">
        <f>SUMIF(#REF!,BRANCH!A:A,#REF!)</f>
        <v>#REF!</v>
      </c>
      <c r="M1209" s="23" t="e">
        <f>SUMIF(#REF!,BRANCH!B:B,#REF!)</f>
        <v>#REF!</v>
      </c>
      <c r="N1209" s="52" t="e">
        <f>SUMIF(#REF!,BRANCH!A:A,#REF!)</f>
        <v>#REF!</v>
      </c>
      <c r="O1209" s="23" t="e">
        <f t="shared" si="55"/>
        <v>#REF!</v>
      </c>
      <c r="P1209" s="23">
        <f>SUMIF('Normal Call'!A:A,BRANCH!A:A,'Normal Call'!D:D)</f>
        <v>225423</v>
      </c>
      <c r="Q1209" s="23">
        <f>SUMIF('Normal Call'!A:A,BRANCH!A:A,'Normal Call'!G:G)</f>
        <v>94</v>
      </c>
      <c r="R1209" s="23">
        <f>SUMIF('Normal Call'!A:A,BRANCH!A:A,'Normal Call'!F:F)</f>
        <v>20</v>
      </c>
      <c r="S1209" s="52">
        <f>SUMIF('Normal Call'!B:B,BRANCH!B:B,'Normal Call'!E:E)</f>
        <v>74</v>
      </c>
      <c r="T1209" s="23">
        <f t="shared" si="56"/>
        <v>225403</v>
      </c>
    </row>
    <row r="1210" spans="1:20" x14ac:dyDescent="0.25">
      <c r="A1210" s="21">
        <v>1289</v>
      </c>
      <c r="B1210" s="33" t="s">
        <v>1749</v>
      </c>
      <c r="C1210" s="34" t="s">
        <v>243</v>
      </c>
      <c r="D1210" s="34" t="s">
        <v>116</v>
      </c>
      <c r="E1210" s="22" t="s">
        <v>19</v>
      </c>
      <c r="F1210" s="23">
        <f>SUMIF('Repledge Call'!A:A,BRANCH!A:A,'Repledge Call'!D:D)</f>
        <v>18090</v>
      </c>
      <c r="G1210" s="23">
        <f>SUMIF('Repledge Call'!A:A,BRANCH!A:A,'Repledge Call'!G:G)</f>
        <v>0</v>
      </c>
      <c r="H1210" s="23">
        <f>SUMIF('Repledge Call'!A:A,BRANCH!A:A,'Repledge Call'!F:F)</f>
        <v>0</v>
      </c>
      <c r="I1210" s="52">
        <f>VLOOKUP(A:A,'Repledge Call'!A:E,5,0)</f>
        <v>0</v>
      </c>
      <c r="J1210" s="23">
        <f t="shared" si="54"/>
        <v>18090</v>
      </c>
      <c r="K1210" s="23" t="e">
        <f>SUMIF(#REF!,BRANCH!A:A,#REF!)</f>
        <v>#REF!</v>
      </c>
      <c r="L1210" s="23" t="e">
        <f>SUMIF(#REF!,BRANCH!A:A,#REF!)</f>
        <v>#REF!</v>
      </c>
      <c r="M1210" s="23" t="e">
        <f>SUMIF(#REF!,BRANCH!B:B,#REF!)</f>
        <v>#REF!</v>
      </c>
      <c r="N1210" s="52" t="e">
        <f>SUMIF(#REF!,BRANCH!A:A,#REF!)</f>
        <v>#REF!</v>
      </c>
      <c r="O1210" s="23" t="e">
        <f t="shared" si="55"/>
        <v>#REF!</v>
      </c>
      <c r="P1210" s="23">
        <f>SUMIF('Normal Call'!A:A,BRANCH!A:A,'Normal Call'!D:D)</f>
        <v>157627</v>
      </c>
      <c r="Q1210" s="23">
        <f>SUMIF('Normal Call'!A:A,BRANCH!A:A,'Normal Call'!G:G)</f>
        <v>77</v>
      </c>
      <c r="R1210" s="23">
        <f>SUMIF('Normal Call'!A:A,BRANCH!A:A,'Normal Call'!F:F)</f>
        <v>60</v>
      </c>
      <c r="S1210" s="52">
        <f>SUMIF('Normal Call'!B:B,BRANCH!B:B,'Normal Call'!E:E)</f>
        <v>17</v>
      </c>
      <c r="T1210" s="23">
        <f t="shared" si="56"/>
        <v>157567</v>
      </c>
    </row>
    <row r="1211" spans="1:20" x14ac:dyDescent="0.25">
      <c r="A1211" s="21">
        <v>1290</v>
      </c>
      <c r="B1211" s="33" t="s">
        <v>571</v>
      </c>
      <c r="C1211" s="34" t="s">
        <v>571</v>
      </c>
      <c r="D1211" s="34" t="s">
        <v>470</v>
      </c>
      <c r="E1211" s="22" t="s">
        <v>15</v>
      </c>
      <c r="F1211" s="23">
        <f>SUMIF('Repledge Call'!A:A,BRANCH!A:A,'Repledge Call'!D:D)</f>
        <v>3187</v>
      </c>
      <c r="G1211" s="23">
        <f>SUMIF('Repledge Call'!A:A,BRANCH!A:A,'Repledge Call'!G:G)</f>
        <v>0</v>
      </c>
      <c r="H1211" s="23">
        <f>SUMIF('Repledge Call'!A:A,BRANCH!A:A,'Repledge Call'!F:F)</f>
        <v>0</v>
      </c>
      <c r="I1211" s="52">
        <f>VLOOKUP(A:A,'Repledge Call'!A:E,5,0)</f>
        <v>0</v>
      </c>
      <c r="J1211" s="23">
        <f t="shared" si="54"/>
        <v>3187</v>
      </c>
      <c r="K1211" s="23" t="e">
        <f>SUMIF(#REF!,BRANCH!A:A,#REF!)</f>
        <v>#REF!</v>
      </c>
      <c r="L1211" s="23" t="e">
        <f>SUMIF(#REF!,BRANCH!A:A,#REF!)</f>
        <v>#REF!</v>
      </c>
      <c r="M1211" s="23" t="e">
        <f>SUMIF(#REF!,BRANCH!B:B,#REF!)</f>
        <v>#REF!</v>
      </c>
      <c r="N1211" s="52" t="e">
        <f>SUMIF(#REF!,BRANCH!A:A,#REF!)</f>
        <v>#REF!</v>
      </c>
      <c r="O1211" s="23" t="e">
        <f t="shared" si="55"/>
        <v>#REF!</v>
      </c>
      <c r="P1211" s="23">
        <f>SUMIF('Normal Call'!A:A,BRANCH!A:A,'Normal Call'!D:D)</f>
        <v>29540</v>
      </c>
      <c r="Q1211" s="23">
        <f>SUMIF('Normal Call'!A:A,BRANCH!A:A,'Normal Call'!G:G)</f>
        <v>1</v>
      </c>
      <c r="R1211" s="23">
        <f>SUMIF('Normal Call'!A:A,BRANCH!A:A,'Normal Call'!F:F)</f>
        <v>1</v>
      </c>
      <c r="S1211" s="52">
        <f>SUMIF('Normal Call'!B:B,BRANCH!B:B,'Normal Call'!E:E)</f>
        <v>0</v>
      </c>
      <c r="T1211" s="23">
        <f t="shared" si="56"/>
        <v>29539</v>
      </c>
    </row>
    <row r="1212" spans="1:20" x14ac:dyDescent="0.25">
      <c r="A1212" s="21">
        <v>1291</v>
      </c>
      <c r="B1212" s="33" t="s">
        <v>1750</v>
      </c>
      <c r="C1212" s="34" t="s">
        <v>117</v>
      </c>
      <c r="D1212" s="34" t="s">
        <v>118</v>
      </c>
      <c r="E1212" s="22" t="s">
        <v>19</v>
      </c>
      <c r="F1212" s="23">
        <f>SUMIF('Repledge Call'!A:A,BRANCH!A:A,'Repledge Call'!D:D)</f>
        <v>19051</v>
      </c>
      <c r="G1212" s="23">
        <f>SUMIF('Repledge Call'!A:A,BRANCH!A:A,'Repledge Call'!G:G)</f>
        <v>3</v>
      </c>
      <c r="H1212" s="23">
        <f>SUMIF('Repledge Call'!A:A,BRANCH!A:A,'Repledge Call'!F:F)</f>
        <v>0</v>
      </c>
      <c r="I1212" s="52">
        <f>VLOOKUP(A:A,'Repledge Call'!A:E,5,0)</f>
        <v>3</v>
      </c>
      <c r="J1212" s="23">
        <f t="shared" si="54"/>
        <v>19051</v>
      </c>
      <c r="K1212" s="23" t="e">
        <f>SUMIF(#REF!,BRANCH!A:A,#REF!)</f>
        <v>#REF!</v>
      </c>
      <c r="L1212" s="23" t="e">
        <f>SUMIF(#REF!,BRANCH!A:A,#REF!)</f>
        <v>#REF!</v>
      </c>
      <c r="M1212" s="23" t="e">
        <f>SUMIF(#REF!,BRANCH!B:B,#REF!)</f>
        <v>#REF!</v>
      </c>
      <c r="N1212" s="52" t="e">
        <f>SUMIF(#REF!,BRANCH!A:A,#REF!)</f>
        <v>#REF!</v>
      </c>
      <c r="O1212" s="23" t="e">
        <f t="shared" si="55"/>
        <v>#REF!</v>
      </c>
      <c r="P1212" s="23">
        <f>SUMIF('Normal Call'!A:A,BRANCH!A:A,'Normal Call'!D:D)</f>
        <v>176623</v>
      </c>
      <c r="Q1212" s="23">
        <f>SUMIF('Normal Call'!A:A,BRANCH!A:A,'Normal Call'!G:G)</f>
        <v>54</v>
      </c>
      <c r="R1212" s="23">
        <f>SUMIF('Normal Call'!A:A,BRANCH!A:A,'Normal Call'!F:F)</f>
        <v>13</v>
      </c>
      <c r="S1212" s="52">
        <f>SUMIF('Normal Call'!B:B,BRANCH!B:B,'Normal Call'!E:E)</f>
        <v>41</v>
      </c>
      <c r="T1212" s="23">
        <f t="shared" si="56"/>
        <v>176610</v>
      </c>
    </row>
    <row r="1213" spans="1:20" x14ac:dyDescent="0.25">
      <c r="A1213" s="21">
        <v>1292</v>
      </c>
      <c r="B1213" s="33" t="s">
        <v>1751</v>
      </c>
      <c r="C1213" s="34" t="s">
        <v>518</v>
      </c>
      <c r="D1213" s="34" t="s">
        <v>254</v>
      </c>
      <c r="E1213" s="22" t="s">
        <v>14</v>
      </c>
      <c r="F1213" s="23">
        <f>SUMIF('Repledge Call'!A:A,BRANCH!A:A,'Repledge Call'!D:D)</f>
        <v>13320</v>
      </c>
      <c r="G1213" s="23">
        <f>SUMIF('Repledge Call'!A:A,BRANCH!A:A,'Repledge Call'!G:G)</f>
        <v>0</v>
      </c>
      <c r="H1213" s="23">
        <f>SUMIF('Repledge Call'!A:A,BRANCH!A:A,'Repledge Call'!F:F)</f>
        <v>0</v>
      </c>
      <c r="I1213" s="52">
        <f>VLOOKUP(A:A,'Repledge Call'!A:E,5,0)</f>
        <v>0</v>
      </c>
      <c r="J1213" s="23">
        <f t="shared" si="54"/>
        <v>13320</v>
      </c>
      <c r="K1213" s="23" t="e">
        <f>SUMIF(#REF!,BRANCH!A:A,#REF!)</f>
        <v>#REF!</v>
      </c>
      <c r="L1213" s="23" t="e">
        <f>SUMIF(#REF!,BRANCH!A:A,#REF!)</f>
        <v>#REF!</v>
      </c>
      <c r="M1213" s="23" t="e">
        <f>SUMIF(#REF!,BRANCH!B:B,#REF!)</f>
        <v>#REF!</v>
      </c>
      <c r="N1213" s="52" t="e">
        <f>SUMIF(#REF!,BRANCH!A:A,#REF!)</f>
        <v>#REF!</v>
      </c>
      <c r="O1213" s="23" t="e">
        <f t="shared" si="55"/>
        <v>#REF!</v>
      </c>
      <c r="P1213" s="23">
        <f>SUMIF('Normal Call'!A:A,BRANCH!A:A,'Normal Call'!D:D)</f>
        <v>127363</v>
      </c>
      <c r="Q1213" s="23">
        <f>SUMIF('Normal Call'!A:A,BRANCH!A:A,'Normal Call'!G:G)</f>
        <v>39</v>
      </c>
      <c r="R1213" s="23">
        <f>SUMIF('Normal Call'!A:A,BRANCH!A:A,'Normal Call'!F:F)</f>
        <v>39</v>
      </c>
      <c r="S1213" s="52">
        <f>SUMIF('Normal Call'!B:B,BRANCH!B:B,'Normal Call'!E:E)</f>
        <v>0</v>
      </c>
      <c r="T1213" s="23">
        <f t="shared" si="56"/>
        <v>127324</v>
      </c>
    </row>
    <row r="1214" spans="1:20" x14ac:dyDescent="0.25">
      <c r="A1214" s="21">
        <v>1294</v>
      </c>
      <c r="B1214" s="33" t="s">
        <v>1752</v>
      </c>
      <c r="C1214" s="34" t="s">
        <v>501</v>
      </c>
      <c r="D1214" s="34" t="s">
        <v>343</v>
      </c>
      <c r="E1214" s="22" t="s">
        <v>14</v>
      </c>
      <c r="F1214" s="23">
        <f>SUMIF('Repledge Call'!A:A,BRANCH!A:A,'Repledge Call'!D:D)</f>
        <v>8746</v>
      </c>
      <c r="G1214" s="23">
        <f>SUMIF('Repledge Call'!A:A,BRANCH!A:A,'Repledge Call'!G:G)</f>
        <v>0</v>
      </c>
      <c r="H1214" s="23">
        <f>SUMIF('Repledge Call'!A:A,BRANCH!A:A,'Repledge Call'!F:F)</f>
        <v>0</v>
      </c>
      <c r="I1214" s="52">
        <f>VLOOKUP(A:A,'Repledge Call'!A:E,5,0)</f>
        <v>0</v>
      </c>
      <c r="J1214" s="23">
        <f t="shared" si="54"/>
        <v>8746</v>
      </c>
      <c r="K1214" s="23" t="e">
        <f>SUMIF(#REF!,BRANCH!A:A,#REF!)</f>
        <v>#REF!</v>
      </c>
      <c r="L1214" s="23" t="e">
        <f>SUMIF(#REF!,BRANCH!A:A,#REF!)</f>
        <v>#REF!</v>
      </c>
      <c r="M1214" s="23" t="e">
        <f>SUMIF(#REF!,BRANCH!B:B,#REF!)</f>
        <v>#REF!</v>
      </c>
      <c r="N1214" s="52" t="e">
        <f>SUMIF(#REF!,BRANCH!A:A,#REF!)</f>
        <v>#REF!</v>
      </c>
      <c r="O1214" s="23" t="e">
        <f t="shared" si="55"/>
        <v>#REF!</v>
      </c>
      <c r="P1214" s="23">
        <f>SUMIF('Normal Call'!A:A,BRANCH!A:A,'Normal Call'!D:D)</f>
        <v>85607</v>
      </c>
      <c r="Q1214" s="23">
        <f>SUMIF('Normal Call'!A:A,BRANCH!A:A,'Normal Call'!G:G)</f>
        <v>28</v>
      </c>
      <c r="R1214" s="23">
        <f>SUMIF('Normal Call'!A:A,BRANCH!A:A,'Normal Call'!F:F)</f>
        <v>28</v>
      </c>
      <c r="S1214" s="52">
        <f>SUMIF('Normal Call'!B:B,BRANCH!B:B,'Normal Call'!E:E)</f>
        <v>0</v>
      </c>
      <c r="T1214" s="23">
        <f t="shared" si="56"/>
        <v>85579</v>
      </c>
    </row>
    <row r="1215" spans="1:20" x14ac:dyDescent="0.25">
      <c r="A1215" s="21">
        <v>1296</v>
      </c>
      <c r="B1215" s="33" t="s">
        <v>1753</v>
      </c>
      <c r="C1215" s="34" t="s">
        <v>74</v>
      </c>
      <c r="D1215" s="34" t="s">
        <v>169</v>
      </c>
      <c r="E1215" s="22" t="s">
        <v>18</v>
      </c>
      <c r="F1215" s="23">
        <f>SUMIF('Repledge Call'!A:A,BRANCH!A:A,'Repledge Call'!D:D)</f>
        <v>7543</v>
      </c>
      <c r="G1215" s="23">
        <f>SUMIF('Repledge Call'!A:A,BRANCH!A:A,'Repledge Call'!G:G)</f>
        <v>0</v>
      </c>
      <c r="H1215" s="23">
        <f>SUMIF('Repledge Call'!A:A,BRANCH!A:A,'Repledge Call'!F:F)</f>
        <v>0</v>
      </c>
      <c r="I1215" s="52">
        <f>VLOOKUP(A:A,'Repledge Call'!A:E,5,0)</f>
        <v>0</v>
      </c>
      <c r="J1215" s="23">
        <f t="shared" si="54"/>
        <v>7543</v>
      </c>
      <c r="K1215" s="23" t="e">
        <f>SUMIF(#REF!,BRANCH!A:A,#REF!)</f>
        <v>#REF!</v>
      </c>
      <c r="L1215" s="23" t="e">
        <f>SUMIF(#REF!,BRANCH!A:A,#REF!)</f>
        <v>#REF!</v>
      </c>
      <c r="M1215" s="23" t="e">
        <f>SUMIF(#REF!,BRANCH!B:B,#REF!)</f>
        <v>#REF!</v>
      </c>
      <c r="N1215" s="52" t="e">
        <f>SUMIF(#REF!,BRANCH!A:A,#REF!)</f>
        <v>#REF!</v>
      </c>
      <c r="O1215" s="23" t="e">
        <f t="shared" si="55"/>
        <v>#REF!</v>
      </c>
      <c r="P1215" s="23">
        <f>SUMIF('Normal Call'!A:A,BRANCH!A:A,'Normal Call'!D:D)</f>
        <v>83059</v>
      </c>
      <c r="Q1215" s="23">
        <f>SUMIF('Normal Call'!A:A,BRANCH!A:A,'Normal Call'!G:G)</f>
        <v>30</v>
      </c>
      <c r="R1215" s="23">
        <f>SUMIF('Normal Call'!A:A,BRANCH!A:A,'Normal Call'!F:F)</f>
        <v>30</v>
      </c>
      <c r="S1215" s="52">
        <f>SUMIF('Normal Call'!B:B,BRANCH!B:B,'Normal Call'!E:E)</f>
        <v>0</v>
      </c>
      <c r="T1215" s="23">
        <f t="shared" si="56"/>
        <v>83029</v>
      </c>
    </row>
    <row r="1216" spans="1:20" x14ac:dyDescent="0.25">
      <c r="A1216" s="21">
        <v>1298</v>
      </c>
      <c r="B1216" s="33" t="s">
        <v>1754</v>
      </c>
      <c r="C1216" s="34" t="s">
        <v>493</v>
      </c>
      <c r="D1216" s="34" t="s">
        <v>146</v>
      </c>
      <c r="E1216" s="22" t="s">
        <v>15</v>
      </c>
      <c r="F1216" s="23">
        <f>SUMIF('Repledge Call'!A:A,BRANCH!A:A,'Repledge Call'!D:D)</f>
        <v>7219</v>
      </c>
      <c r="G1216" s="23">
        <f>SUMIF('Repledge Call'!A:A,BRANCH!A:A,'Repledge Call'!G:G)</f>
        <v>0</v>
      </c>
      <c r="H1216" s="23">
        <f>SUMIF('Repledge Call'!A:A,BRANCH!A:A,'Repledge Call'!F:F)</f>
        <v>0</v>
      </c>
      <c r="I1216" s="52">
        <f>VLOOKUP(A:A,'Repledge Call'!A:E,5,0)</f>
        <v>0</v>
      </c>
      <c r="J1216" s="23">
        <f t="shared" si="54"/>
        <v>7219</v>
      </c>
      <c r="K1216" s="23" t="e">
        <f>SUMIF(#REF!,BRANCH!A:A,#REF!)</f>
        <v>#REF!</v>
      </c>
      <c r="L1216" s="23" t="e">
        <f>SUMIF(#REF!,BRANCH!A:A,#REF!)</f>
        <v>#REF!</v>
      </c>
      <c r="M1216" s="23" t="e">
        <f>SUMIF(#REF!,BRANCH!B:B,#REF!)</f>
        <v>#REF!</v>
      </c>
      <c r="N1216" s="52" t="e">
        <f>SUMIF(#REF!,BRANCH!A:A,#REF!)</f>
        <v>#REF!</v>
      </c>
      <c r="O1216" s="23" t="e">
        <f t="shared" si="55"/>
        <v>#REF!</v>
      </c>
      <c r="P1216" s="23">
        <f>SUMIF('Normal Call'!A:A,BRANCH!A:A,'Normal Call'!D:D)</f>
        <v>72651</v>
      </c>
      <c r="Q1216" s="23">
        <f>SUMIF('Normal Call'!A:A,BRANCH!A:A,'Normal Call'!G:G)</f>
        <v>27</v>
      </c>
      <c r="R1216" s="23">
        <f>SUMIF('Normal Call'!A:A,BRANCH!A:A,'Normal Call'!F:F)</f>
        <v>27</v>
      </c>
      <c r="S1216" s="52">
        <f>SUMIF('Normal Call'!B:B,BRANCH!B:B,'Normal Call'!E:E)</f>
        <v>0</v>
      </c>
      <c r="T1216" s="23">
        <f t="shared" si="56"/>
        <v>72624</v>
      </c>
    </row>
    <row r="1217" spans="1:20" x14ac:dyDescent="0.25">
      <c r="A1217" s="21">
        <v>1299</v>
      </c>
      <c r="B1217" s="33" t="s">
        <v>1755</v>
      </c>
      <c r="C1217" s="34" t="s">
        <v>324</v>
      </c>
      <c r="D1217" s="34" t="s">
        <v>290</v>
      </c>
      <c r="E1217" s="22" t="s">
        <v>17</v>
      </c>
      <c r="F1217" s="23">
        <f>SUMIF('Repledge Call'!A:A,BRANCH!A:A,'Repledge Call'!D:D)</f>
        <v>11765</v>
      </c>
      <c r="G1217" s="23">
        <f>SUMIF('Repledge Call'!A:A,BRANCH!A:A,'Repledge Call'!G:G)</f>
        <v>1</v>
      </c>
      <c r="H1217" s="23">
        <f>SUMIF('Repledge Call'!A:A,BRANCH!A:A,'Repledge Call'!F:F)</f>
        <v>1</v>
      </c>
      <c r="I1217" s="52">
        <f>VLOOKUP(A:A,'Repledge Call'!A:E,5,0)</f>
        <v>0</v>
      </c>
      <c r="J1217" s="23">
        <f t="shared" si="54"/>
        <v>11764</v>
      </c>
      <c r="K1217" s="23" t="e">
        <f>SUMIF(#REF!,BRANCH!A:A,#REF!)</f>
        <v>#REF!</v>
      </c>
      <c r="L1217" s="23" t="e">
        <f>SUMIF(#REF!,BRANCH!A:A,#REF!)</f>
        <v>#REF!</v>
      </c>
      <c r="M1217" s="23" t="e">
        <f>SUMIF(#REF!,BRANCH!B:B,#REF!)</f>
        <v>#REF!</v>
      </c>
      <c r="N1217" s="52" t="e">
        <f>SUMIF(#REF!,BRANCH!A:A,#REF!)</f>
        <v>#REF!</v>
      </c>
      <c r="O1217" s="23" t="e">
        <f t="shared" si="55"/>
        <v>#REF!</v>
      </c>
      <c r="P1217" s="23">
        <f>SUMIF('Normal Call'!A:A,BRANCH!A:A,'Normal Call'!D:D)</f>
        <v>109068</v>
      </c>
      <c r="Q1217" s="23">
        <f>SUMIF('Normal Call'!A:A,BRANCH!A:A,'Normal Call'!G:G)</f>
        <v>40</v>
      </c>
      <c r="R1217" s="23">
        <f>SUMIF('Normal Call'!A:A,BRANCH!A:A,'Normal Call'!F:F)</f>
        <v>40</v>
      </c>
      <c r="S1217" s="52">
        <f>SUMIF('Normal Call'!B:B,BRANCH!B:B,'Normal Call'!E:E)</f>
        <v>0</v>
      </c>
      <c r="T1217" s="23">
        <f t="shared" si="56"/>
        <v>109028</v>
      </c>
    </row>
    <row r="1218" spans="1:20" x14ac:dyDescent="0.25">
      <c r="A1218" s="21">
        <v>1300</v>
      </c>
      <c r="B1218" s="33" t="s">
        <v>1756</v>
      </c>
      <c r="C1218" s="34" t="s">
        <v>565</v>
      </c>
      <c r="D1218" s="34" t="s">
        <v>310</v>
      </c>
      <c r="E1218" s="22" t="s">
        <v>14</v>
      </c>
      <c r="F1218" s="23">
        <f>SUMIF('Repledge Call'!A:A,BRANCH!A:A,'Repledge Call'!D:D)</f>
        <v>15411</v>
      </c>
      <c r="G1218" s="23">
        <f>SUMIF('Repledge Call'!A:A,BRANCH!A:A,'Repledge Call'!G:G)</f>
        <v>0</v>
      </c>
      <c r="H1218" s="23">
        <f>SUMIF('Repledge Call'!A:A,BRANCH!A:A,'Repledge Call'!F:F)</f>
        <v>0</v>
      </c>
      <c r="I1218" s="52">
        <f>VLOOKUP(A:A,'Repledge Call'!A:E,5,0)</f>
        <v>0</v>
      </c>
      <c r="J1218" s="23">
        <f t="shared" si="54"/>
        <v>15411</v>
      </c>
      <c r="K1218" s="23" t="e">
        <f>SUMIF(#REF!,BRANCH!A:A,#REF!)</f>
        <v>#REF!</v>
      </c>
      <c r="L1218" s="23" t="e">
        <f>SUMIF(#REF!,BRANCH!A:A,#REF!)</f>
        <v>#REF!</v>
      </c>
      <c r="M1218" s="23" t="e">
        <f>SUMIF(#REF!,BRANCH!B:B,#REF!)</f>
        <v>#REF!</v>
      </c>
      <c r="N1218" s="52" t="e">
        <f>SUMIF(#REF!,BRANCH!A:A,#REF!)</f>
        <v>#REF!</v>
      </c>
      <c r="O1218" s="23" t="e">
        <f t="shared" si="55"/>
        <v>#REF!</v>
      </c>
      <c r="P1218" s="23">
        <f>SUMIF('Normal Call'!A:A,BRANCH!A:A,'Normal Call'!D:D)</f>
        <v>144982</v>
      </c>
      <c r="Q1218" s="23">
        <f>SUMIF('Normal Call'!A:A,BRANCH!A:A,'Normal Call'!G:G)</f>
        <v>44</v>
      </c>
      <c r="R1218" s="23">
        <f>SUMIF('Normal Call'!A:A,BRANCH!A:A,'Normal Call'!F:F)</f>
        <v>44</v>
      </c>
      <c r="S1218" s="52">
        <f>SUMIF('Normal Call'!B:B,BRANCH!B:B,'Normal Call'!E:E)</f>
        <v>0</v>
      </c>
      <c r="T1218" s="23">
        <f t="shared" si="56"/>
        <v>144938</v>
      </c>
    </row>
    <row r="1219" spans="1:20" x14ac:dyDescent="0.25">
      <c r="A1219" s="21">
        <v>1301</v>
      </c>
      <c r="B1219" s="33" t="s">
        <v>1757</v>
      </c>
      <c r="C1219" s="34" t="s">
        <v>415</v>
      </c>
      <c r="D1219" s="34" t="s">
        <v>372</v>
      </c>
      <c r="E1219" s="22" t="s">
        <v>15</v>
      </c>
      <c r="F1219" s="23">
        <f>SUMIF('Repledge Call'!A:A,BRANCH!A:A,'Repledge Call'!D:D)</f>
        <v>4485</v>
      </c>
      <c r="G1219" s="23">
        <f>SUMIF('Repledge Call'!A:A,BRANCH!A:A,'Repledge Call'!G:G)</f>
        <v>0</v>
      </c>
      <c r="H1219" s="23">
        <f>SUMIF('Repledge Call'!A:A,BRANCH!A:A,'Repledge Call'!F:F)</f>
        <v>0</v>
      </c>
      <c r="I1219" s="52">
        <f>VLOOKUP(A:A,'Repledge Call'!A:E,5,0)</f>
        <v>0</v>
      </c>
      <c r="J1219" s="23">
        <f t="shared" ref="J1219:J1282" si="57">F1219-H1219</f>
        <v>4485</v>
      </c>
      <c r="K1219" s="23" t="e">
        <f>SUMIF(#REF!,BRANCH!A:A,#REF!)</f>
        <v>#REF!</v>
      </c>
      <c r="L1219" s="23" t="e">
        <f>SUMIF(#REF!,BRANCH!A:A,#REF!)</f>
        <v>#REF!</v>
      </c>
      <c r="M1219" s="23" t="e">
        <f>SUMIF(#REF!,BRANCH!B:B,#REF!)</f>
        <v>#REF!</v>
      </c>
      <c r="N1219" s="52" t="e">
        <f>SUMIF(#REF!,BRANCH!A:A,#REF!)</f>
        <v>#REF!</v>
      </c>
      <c r="O1219" s="23" t="e">
        <f t="shared" ref="O1219:O1282" si="58">K1219-M1219</f>
        <v>#REF!</v>
      </c>
      <c r="P1219" s="23">
        <f>SUMIF('Normal Call'!A:A,BRANCH!A:A,'Normal Call'!D:D)</f>
        <v>42259</v>
      </c>
      <c r="Q1219" s="23">
        <f>SUMIF('Normal Call'!A:A,BRANCH!A:A,'Normal Call'!G:G)</f>
        <v>20</v>
      </c>
      <c r="R1219" s="23">
        <f>SUMIF('Normal Call'!A:A,BRANCH!A:A,'Normal Call'!F:F)</f>
        <v>1</v>
      </c>
      <c r="S1219" s="52">
        <f>SUMIF('Normal Call'!B:B,BRANCH!B:B,'Normal Call'!E:E)</f>
        <v>19</v>
      </c>
      <c r="T1219" s="23">
        <f t="shared" ref="T1219:T1282" si="59">P1219-R1219</f>
        <v>42258</v>
      </c>
    </row>
    <row r="1220" spans="1:20" x14ac:dyDescent="0.25">
      <c r="A1220" s="21">
        <v>1302</v>
      </c>
      <c r="B1220" s="33" t="s">
        <v>1758</v>
      </c>
      <c r="C1220" s="34" t="s">
        <v>153</v>
      </c>
      <c r="D1220" s="34" t="s">
        <v>154</v>
      </c>
      <c r="E1220" s="22" t="s">
        <v>14</v>
      </c>
      <c r="F1220" s="23">
        <f>SUMIF('Repledge Call'!A:A,BRANCH!A:A,'Repledge Call'!D:D)</f>
        <v>15222</v>
      </c>
      <c r="G1220" s="23">
        <f>SUMIF('Repledge Call'!A:A,BRANCH!A:A,'Repledge Call'!G:G)</f>
        <v>0</v>
      </c>
      <c r="H1220" s="23">
        <f>SUMIF('Repledge Call'!A:A,BRANCH!A:A,'Repledge Call'!F:F)</f>
        <v>0</v>
      </c>
      <c r="I1220" s="52">
        <f>VLOOKUP(A:A,'Repledge Call'!A:E,5,0)</f>
        <v>0</v>
      </c>
      <c r="J1220" s="23">
        <f t="shared" si="57"/>
        <v>15222</v>
      </c>
      <c r="K1220" s="23" t="e">
        <f>SUMIF(#REF!,BRANCH!A:A,#REF!)</f>
        <v>#REF!</v>
      </c>
      <c r="L1220" s="23" t="e">
        <f>SUMIF(#REF!,BRANCH!A:A,#REF!)</f>
        <v>#REF!</v>
      </c>
      <c r="M1220" s="23" t="e">
        <f>SUMIF(#REF!,BRANCH!B:B,#REF!)</f>
        <v>#REF!</v>
      </c>
      <c r="N1220" s="52" t="e">
        <f>SUMIF(#REF!,BRANCH!A:A,#REF!)</f>
        <v>#REF!</v>
      </c>
      <c r="O1220" s="23" t="e">
        <f t="shared" si="58"/>
        <v>#REF!</v>
      </c>
      <c r="P1220" s="23">
        <f>SUMIF('Normal Call'!A:A,BRANCH!A:A,'Normal Call'!D:D)</f>
        <v>156636</v>
      </c>
      <c r="Q1220" s="23">
        <f>SUMIF('Normal Call'!A:A,BRANCH!A:A,'Normal Call'!G:G)</f>
        <v>84</v>
      </c>
      <c r="R1220" s="23">
        <f>SUMIF('Normal Call'!A:A,BRANCH!A:A,'Normal Call'!F:F)</f>
        <v>38</v>
      </c>
      <c r="S1220" s="52">
        <f>SUMIF('Normal Call'!B:B,BRANCH!B:B,'Normal Call'!E:E)</f>
        <v>46</v>
      </c>
      <c r="T1220" s="23">
        <f t="shared" si="59"/>
        <v>156598</v>
      </c>
    </row>
    <row r="1221" spans="1:20" x14ac:dyDescent="0.25">
      <c r="A1221" s="21">
        <v>1303</v>
      </c>
      <c r="B1221" s="33" t="s">
        <v>1759</v>
      </c>
      <c r="C1221" s="34" t="s">
        <v>469</v>
      </c>
      <c r="D1221" s="34" t="s">
        <v>470</v>
      </c>
      <c r="E1221" s="22" t="s">
        <v>15</v>
      </c>
      <c r="F1221" s="23">
        <f>SUMIF('Repledge Call'!A:A,BRANCH!A:A,'Repledge Call'!D:D)</f>
        <v>2730</v>
      </c>
      <c r="G1221" s="23">
        <f>SUMIF('Repledge Call'!A:A,BRANCH!A:A,'Repledge Call'!G:G)</f>
        <v>0</v>
      </c>
      <c r="H1221" s="23">
        <f>SUMIF('Repledge Call'!A:A,BRANCH!A:A,'Repledge Call'!F:F)</f>
        <v>0</v>
      </c>
      <c r="I1221" s="52">
        <f>VLOOKUP(A:A,'Repledge Call'!A:E,5,0)</f>
        <v>0</v>
      </c>
      <c r="J1221" s="23">
        <f t="shared" si="57"/>
        <v>2730</v>
      </c>
      <c r="K1221" s="23" t="e">
        <f>SUMIF(#REF!,BRANCH!A:A,#REF!)</f>
        <v>#REF!</v>
      </c>
      <c r="L1221" s="23" t="e">
        <f>SUMIF(#REF!,BRANCH!A:A,#REF!)</f>
        <v>#REF!</v>
      </c>
      <c r="M1221" s="23" t="e">
        <f>SUMIF(#REF!,BRANCH!B:B,#REF!)</f>
        <v>#REF!</v>
      </c>
      <c r="N1221" s="52" t="e">
        <f>SUMIF(#REF!,BRANCH!A:A,#REF!)</f>
        <v>#REF!</v>
      </c>
      <c r="O1221" s="23" t="e">
        <f t="shared" si="58"/>
        <v>#REF!</v>
      </c>
      <c r="P1221" s="23">
        <f>SUMIF('Normal Call'!A:A,BRANCH!A:A,'Normal Call'!D:D)</f>
        <v>30242</v>
      </c>
      <c r="Q1221" s="23">
        <f>SUMIF('Normal Call'!A:A,BRANCH!A:A,'Normal Call'!G:G)</f>
        <v>17</v>
      </c>
      <c r="R1221" s="23">
        <f>SUMIF('Normal Call'!A:A,BRANCH!A:A,'Normal Call'!F:F)</f>
        <v>0</v>
      </c>
      <c r="S1221" s="52">
        <f>SUMIF('Normal Call'!B:B,BRANCH!B:B,'Normal Call'!E:E)</f>
        <v>17</v>
      </c>
      <c r="T1221" s="23">
        <f t="shared" si="59"/>
        <v>30242</v>
      </c>
    </row>
    <row r="1222" spans="1:20" x14ac:dyDescent="0.25">
      <c r="A1222" s="21">
        <v>1304</v>
      </c>
      <c r="B1222" s="33" t="s">
        <v>395</v>
      </c>
      <c r="C1222" s="34" t="s">
        <v>395</v>
      </c>
      <c r="D1222" s="34" t="s">
        <v>284</v>
      </c>
      <c r="E1222" s="22" t="s">
        <v>16</v>
      </c>
      <c r="F1222" s="23">
        <f>SUMIF('Repledge Call'!A:A,BRANCH!A:A,'Repledge Call'!D:D)</f>
        <v>6382</v>
      </c>
      <c r="G1222" s="23">
        <f>SUMIF('Repledge Call'!A:A,BRANCH!A:A,'Repledge Call'!G:G)</f>
        <v>2</v>
      </c>
      <c r="H1222" s="23">
        <f>SUMIF('Repledge Call'!A:A,BRANCH!A:A,'Repledge Call'!F:F)</f>
        <v>2</v>
      </c>
      <c r="I1222" s="52">
        <f>VLOOKUP(A:A,'Repledge Call'!A:E,5,0)</f>
        <v>0</v>
      </c>
      <c r="J1222" s="23">
        <f t="shared" si="57"/>
        <v>6380</v>
      </c>
      <c r="K1222" s="23" t="e">
        <f>SUMIF(#REF!,BRANCH!A:A,#REF!)</f>
        <v>#REF!</v>
      </c>
      <c r="L1222" s="23" t="e">
        <f>SUMIF(#REF!,BRANCH!A:A,#REF!)</f>
        <v>#REF!</v>
      </c>
      <c r="M1222" s="23" t="e">
        <f>SUMIF(#REF!,BRANCH!B:B,#REF!)</f>
        <v>#REF!</v>
      </c>
      <c r="N1222" s="52" t="e">
        <f>SUMIF(#REF!,BRANCH!A:A,#REF!)</f>
        <v>#REF!</v>
      </c>
      <c r="O1222" s="23" t="e">
        <f t="shared" si="58"/>
        <v>#REF!</v>
      </c>
      <c r="P1222" s="23">
        <f>SUMIF('Normal Call'!A:A,BRANCH!A:A,'Normal Call'!D:D)</f>
        <v>75079</v>
      </c>
      <c r="Q1222" s="23">
        <f>SUMIF('Normal Call'!A:A,BRANCH!A:A,'Normal Call'!G:G)</f>
        <v>20</v>
      </c>
      <c r="R1222" s="23">
        <f>SUMIF('Normal Call'!A:A,BRANCH!A:A,'Normal Call'!F:F)</f>
        <v>20</v>
      </c>
      <c r="S1222" s="52">
        <f>SUMIF('Normal Call'!B:B,BRANCH!B:B,'Normal Call'!E:E)</f>
        <v>0</v>
      </c>
      <c r="T1222" s="23">
        <f t="shared" si="59"/>
        <v>75059</v>
      </c>
    </row>
    <row r="1223" spans="1:20" x14ac:dyDescent="0.25">
      <c r="A1223" s="21">
        <v>1305</v>
      </c>
      <c r="B1223" s="33" t="s">
        <v>1760</v>
      </c>
      <c r="C1223" s="34" t="s">
        <v>483</v>
      </c>
      <c r="D1223" s="34" t="s">
        <v>184</v>
      </c>
      <c r="E1223" s="22" t="s">
        <v>15</v>
      </c>
      <c r="F1223" s="23">
        <f>SUMIF('Repledge Call'!A:A,BRANCH!A:A,'Repledge Call'!D:D)</f>
        <v>17170</v>
      </c>
      <c r="G1223" s="23">
        <f>SUMIF('Repledge Call'!A:A,BRANCH!A:A,'Repledge Call'!G:G)</f>
        <v>0</v>
      </c>
      <c r="H1223" s="23">
        <f>SUMIF('Repledge Call'!A:A,BRANCH!A:A,'Repledge Call'!F:F)</f>
        <v>0</v>
      </c>
      <c r="I1223" s="52">
        <f>VLOOKUP(A:A,'Repledge Call'!A:E,5,0)</f>
        <v>0</v>
      </c>
      <c r="J1223" s="23">
        <f t="shared" si="57"/>
        <v>17170</v>
      </c>
      <c r="K1223" s="23" t="e">
        <f>SUMIF(#REF!,BRANCH!A:A,#REF!)</f>
        <v>#REF!</v>
      </c>
      <c r="L1223" s="23" t="e">
        <f>SUMIF(#REF!,BRANCH!A:A,#REF!)</f>
        <v>#REF!</v>
      </c>
      <c r="M1223" s="23" t="e">
        <f>SUMIF(#REF!,BRANCH!B:B,#REF!)</f>
        <v>#REF!</v>
      </c>
      <c r="N1223" s="52" t="e">
        <f>SUMIF(#REF!,BRANCH!A:A,#REF!)</f>
        <v>#REF!</v>
      </c>
      <c r="O1223" s="23" t="e">
        <f t="shared" si="58"/>
        <v>#REF!</v>
      </c>
      <c r="P1223" s="23">
        <f>SUMIF('Normal Call'!A:A,BRANCH!A:A,'Normal Call'!D:D)</f>
        <v>161336</v>
      </c>
      <c r="Q1223" s="23">
        <f>SUMIF('Normal Call'!A:A,BRANCH!A:A,'Normal Call'!G:G)</f>
        <v>72</v>
      </c>
      <c r="R1223" s="23">
        <f>SUMIF('Normal Call'!A:A,BRANCH!A:A,'Normal Call'!F:F)</f>
        <v>72</v>
      </c>
      <c r="S1223" s="52">
        <f>SUMIF('Normal Call'!B:B,BRANCH!B:B,'Normal Call'!E:E)</f>
        <v>0</v>
      </c>
      <c r="T1223" s="23">
        <f t="shared" si="59"/>
        <v>161264</v>
      </c>
    </row>
    <row r="1224" spans="1:20" x14ac:dyDescent="0.25">
      <c r="A1224" s="21">
        <v>1306</v>
      </c>
      <c r="B1224" s="33" t="s">
        <v>1761</v>
      </c>
      <c r="C1224" s="34" t="s">
        <v>334</v>
      </c>
      <c r="D1224" s="34" t="s">
        <v>335</v>
      </c>
      <c r="E1224" s="22" t="s">
        <v>13</v>
      </c>
      <c r="F1224" s="23">
        <f>SUMIF('Repledge Call'!A:A,BRANCH!A:A,'Repledge Call'!D:D)</f>
        <v>3383</v>
      </c>
      <c r="G1224" s="23">
        <f>SUMIF('Repledge Call'!A:A,BRANCH!A:A,'Repledge Call'!G:G)</f>
        <v>0</v>
      </c>
      <c r="H1224" s="23">
        <f>SUMIF('Repledge Call'!A:A,BRANCH!A:A,'Repledge Call'!F:F)</f>
        <v>0</v>
      </c>
      <c r="I1224" s="52">
        <f>VLOOKUP(A:A,'Repledge Call'!A:E,5,0)</f>
        <v>0</v>
      </c>
      <c r="J1224" s="23">
        <f t="shared" si="57"/>
        <v>3383</v>
      </c>
      <c r="K1224" s="23" t="e">
        <f>SUMIF(#REF!,BRANCH!A:A,#REF!)</f>
        <v>#REF!</v>
      </c>
      <c r="L1224" s="23" t="e">
        <f>SUMIF(#REF!,BRANCH!A:A,#REF!)</f>
        <v>#REF!</v>
      </c>
      <c r="M1224" s="23" t="e">
        <f>SUMIF(#REF!,BRANCH!B:B,#REF!)</f>
        <v>#REF!</v>
      </c>
      <c r="N1224" s="52" t="e">
        <f>SUMIF(#REF!,BRANCH!A:A,#REF!)</f>
        <v>#REF!</v>
      </c>
      <c r="O1224" s="23" t="e">
        <f t="shared" si="58"/>
        <v>#REF!</v>
      </c>
      <c r="P1224" s="23">
        <f>SUMIF('Normal Call'!A:A,BRANCH!A:A,'Normal Call'!D:D)</f>
        <v>36529</v>
      </c>
      <c r="Q1224" s="23">
        <f>SUMIF('Normal Call'!A:A,BRANCH!A:A,'Normal Call'!G:G)</f>
        <v>5</v>
      </c>
      <c r="R1224" s="23">
        <f>SUMIF('Normal Call'!A:A,BRANCH!A:A,'Normal Call'!F:F)</f>
        <v>5</v>
      </c>
      <c r="S1224" s="52">
        <f>SUMIF('Normal Call'!B:B,BRANCH!B:B,'Normal Call'!E:E)</f>
        <v>0</v>
      </c>
      <c r="T1224" s="23">
        <f t="shared" si="59"/>
        <v>36524</v>
      </c>
    </row>
    <row r="1225" spans="1:20" x14ac:dyDescent="0.25">
      <c r="A1225" s="21">
        <v>1307</v>
      </c>
      <c r="B1225" s="33" t="s">
        <v>1762</v>
      </c>
      <c r="C1225" s="34" t="s">
        <v>476</v>
      </c>
      <c r="D1225" s="34" t="s">
        <v>461</v>
      </c>
      <c r="E1225" s="22" t="s">
        <v>14</v>
      </c>
      <c r="F1225" s="23">
        <f>SUMIF('Repledge Call'!A:A,BRANCH!A:A,'Repledge Call'!D:D)</f>
        <v>3550</v>
      </c>
      <c r="G1225" s="23">
        <f>SUMIF('Repledge Call'!A:A,BRANCH!A:A,'Repledge Call'!G:G)</f>
        <v>0</v>
      </c>
      <c r="H1225" s="23">
        <f>SUMIF('Repledge Call'!A:A,BRANCH!A:A,'Repledge Call'!F:F)</f>
        <v>0</v>
      </c>
      <c r="I1225" s="52">
        <f>VLOOKUP(A:A,'Repledge Call'!A:E,5,0)</f>
        <v>0</v>
      </c>
      <c r="J1225" s="23">
        <f t="shared" si="57"/>
        <v>3550</v>
      </c>
      <c r="K1225" s="23" t="e">
        <f>SUMIF(#REF!,BRANCH!A:A,#REF!)</f>
        <v>#REF!</v>
      </c>
      <c r="L1225" s="23" t="e">
        <f>SUMIF(#REF!,BRANCH!A:A,#REF!)</f>
        <v>#REF!</v>
      </c>
      <c r="M1225" s="23" t="e">
        <f>SUMIF(#REF!,BRANCH!B:B,#REF!)</f>
        <v>#REF!</v>
      </c>
      <c r="N1225" s="52" t="e">
        <f>SUMIF(#REF!,BRANCH!A:A,#REF!)</f>
        <v>#REF!</v>
      </c>
      <c r="O1225" s="23" t="e">
        <f t="shared" si="58"/>
        <v>#REF!</v>
      </c>
      <c r="P1225" s="23">
        <f>SUMIF('Normal Call'!A:A,BRANCH!A:A,'Normal Call'!D:D)</f>
        <v>37439</v>
      </c>
      <c r="Q1225" s="23">
        <f>SUMIF('Normal Call'!A:A,BRANCH!A:A,'Normal Call'!G:G)</f>
        <v>4</v>
      </c>
      <c r="R1225" s="23">
        <f>SUMIF('Normal Call'!A:A,BRANCH!A:A,'Normal Call'!F:F)</f>
        <v>4</v>
      </c>
      <c r="S1225" s="52">
        <f>SUMIF('Normal Call'!B:B,BRANCH!B:B,'Normal Call'!E:E)</f>
        <v>0</v>
      </c>
      <c r="T1225" s="23">
        <f t="shared" si="59"/>
        <v>37435</v>
      </c>
    </row>
    <row r="1226" spans="1:20" x14ac:dyDescent="0.25">
      <c r="A1226" s="21">
        <v>1308</v>
      </c>
      <c r="B1226" s="33" t="s">
        <v>1763</v>
      </c>
      <c r="C1226" s="34" t="s">
        <v>339</v>
      </c>
      <c r="D1226" s="34" t="s">
        <v>335</v>
      </c>
      <c r="E1226" s="22" t="s">
        <v>13</v>
      </c>
      <c r="F1226" s="23">
        <f>SUMIF('Repledge Call'!A:A,BRANCH!A:A,'Repledge Call'!D:D)</f>
        <v>3812</v>
      </c>
      <c r="G1226" s="23">
        <f>SUMIF('Repledge Call'!A:A,BRANCH!A:A,'Repledge Call'!G:G)</f>
        <v>0</v>
      </c>
      <c r="H1226" s="23">
        <f>SUMIF('Repledge Call'!A:A,BRANCH!A:A,'Repledge Call'!F:F)</f>
        <v>0</v>
      </c>
      <c r="I1226" s="52">
        <f>VLOOKUP(A:A,'Repledge Call'!A:E,5,0)</f>
        <v>0</v>
      </c>
      <c r="J1226" s="23">
        <f t="shared" si="57"/>
        <v>3812</v>
      </c>
      <c r="K1226" s="23" t="e">
        <f>SUMIF(#REF!,BRANCH!A:A,#REF!)</f>
        <v>#REF!</v>
      </c>
      <c r="L1226" s="23" t="e">
        <f>SUMIF(#REF!,BRANCH!A:A,#REF!)</f>
        <v>#REF!</v>
      </c>
      <c r="M1226" s="23" t="e">
        <f>SUMIF(#REF!,BRANCH!B:B,#REF!)</f>
        <v>#REF!</v>
      </c>
      <c r="N1226" s="52" t="e">
        <f>SUMIF(#REF!,BRANCH!A:A,#REF!)</f>
        <v>#REF!</v>
      </c>
      <c r="O1226" s="23" t="e">
        <f t="shared" si="58"/>
        <v>#REF!</v>
      </c>
      <c r="P1226" s="23">
        <f>SUMIF('Normal Call'!A:A,BRANCH!A:A,'Normal Call'!D:D)</f>
        <v>34770</v>
      </c>
      <c r="Q1226" s="23">
        <f>SUMIF('Normal Call'!A:A,BRANCH!A:A,'Normal Call'!G:G)</f>
        <v>14</v>
      </c>
      <c r="R1226" s="23">
        <f>SUMIF('Normal Call'!A:A,BRANCH!A:A,'Normal Call'!F:F)</f>
        <v>14</v>
      </c>
      <c r="S1226" s="52">
        <f>SUMIF('Normal Call'!B:B,BRANCH!B:B,'Normal Call'!E:E)</f>
        <v>0</v>
      </c>
      <c r="T1226" s="23">
        <f t="shared" si="59"/>
        <v>34756</v>
      </c>
    </row>
    <row r="1227" spans="1:20" x14ac:dyDescent="0.25">
      <c r="A1227" s="21">
        <v>1309</v>
      </c>
      <c r="B1227" s="33" t="s">
        <v>1764</v>
      </c>
      <c r="C1227" s="34" t="s">
        <v>521</v>
      </c>
      <c r="D1227" s="34" t="s">
        <v>195</v>
      </c>
      <c r="E1227" s="22" t="s">
        <v>15</v>
      </c>
      <c r="F1227" s="23">
        <f>SUMIF('Repledge Call'!A:A,BRANCH!A:A,'Repledge Call'!D:D)</f>
        <v>8512</v>
      </c>
      <c r="G1227" s="23">
        <f>SUMIF('Repledge Call'!A:A,BRANCH!A:A,'Repledge Call'!G:G)</f>
        <v>0</v>
      </c>
      <c r="H1227" s="23">
        <f>SUMIF('Repledge Call'!A:A,BRANCH!A:A,'Repledge Call'!F:F)</f>
        <v>0</v>
      </c>
      <c r="I1227" s="52">
        <f>VLOOKUP(A:A,'Repledge Call'!A:E,5,0)</f>
        <v>0</v>
      </c>
      <c r="J1227" s="23">
        <f t="shared" si="57"/>
        <v>8512</v>
      </c>
      <c r="K1227" s="23" t="e">
        <f>SUMIF(#REF!,BRANCH!A:A,#REF!)</f>
        <v>#REF!</v>
      </c>
      <c r="L1227" s="23" t="e">
        <f>SUMIF(#REF!,BRANCH!A:A,#REF!)</f>
        <v>#REF!</v>
      </c>
      <c r="M1227" s="23" t="e">
        <f>SUMIF(#REF!,BRANCH!B:B,#REF!)</f>
        <v>#REF!</v>
      </c>
      <c r="N1227" s="52" t="e">
        <f>SUMIF(#REF!,BRANCH!A:A,#REF!)</f>
        <v>#REF!</v>
      </c>
      <c r="O1227" s="23" t="e">
        <f t="shared" si="58"/>
        <v>#REF!</v>
      </c>
      <c r="P1227" s="23">
        <f>SUMIF('Normal Call'!A:A,BRANCH!A:A,'Normal Call'!D:D)</f>
        <v>87974</v>
      </c>
      <c r="Q1227" s="23">
        <f>SUMIF('Normal Call'!A:A,BRANCH!A:A,'Normal Call'!G:G)</f>
        <v>29</v>
      </c>
      <c r="R1227" s="23">
        <f>SUMIF('Normal Call'!A:A,BRANCH!A:A,'Normal Call'!F:F)</f>
        <v>29</v>
      </c>
      <c r="S1227" s="52">
        <f>SUMIF('Normal Call'!B:B,BRANCH!B:B,'Normal Call'!E:E)</f>
        <v>0</v>
      </c>
      <c r="T1227" s="23">
        <f t="shared" si="59"/>
        <v>87945</v>
      </c>
    </row>
    <row r="1228" spans="1:20" x14ac:dyDescent="0.25">
      <c r="A1228" s="21">
        <v>1310</v>
      </c>
      <c r="B1228" s="33" t="s">
        <v>1765</v>
      </c>
      <c r="C1228" s="34" t="s">
        <v>147</v>
      </c>
      <c r="D1228" s="34" t="s">
        <v>116</v>
      </c>
      <c r="E1228" s="22" t="s">
        <v>19</v>
      </c>
      <c r="F1228" s="23">
        <f>SUMIF('Repledge Call'!A:A,BRANCH!A:A,'Repledge Call'!D:D)</f>
        <v>22850</v>
      </c>
      <c r="G1228" s="23">
        <f>SUMIF('Repledge Call'!A:A,BRANCH!A:A,'Repledge Call'!G:G)</f>
        <v>2</v>
      </c>
      <c r="H1228" s="23">
        <f>SUMIF('Repledge Call'!A:A,BRANCH!A:A,'Repledge Call'!F:F)</f>
        <v>2</v>
      </c>
      <c r="I1228" s="52">
        <f>VLOOKUP(A:A,'Repledge Call'!A:E,5,0)</f>
        <v>0</v>
      </c>
      <c r="J1228" s="23">
        <f t="shared" si="57"/>
        <v>22848</v>
      </c>
      <c r="K1228" s="23" t="e">
        <f>SUMIF(#REF!,BRANCH!A:A,#REF!)</f>
        <v>#REF!</v>
      </c>
      <c r="L1228" s="23" t="e">
        <f>SUMIF(#REF!,BRANCH!A:A,#REF!)</f>
        <v>#REF!</v>
      </c>
      <c r="M1228" s="23" t="e">
        <f>SUMIF(#REF!,BRANCH!B:B,#REF!)</f>
        <v>#REF!</v>
      </c>
      <c r="N1228" s="52" t="e">
        <f>SUMIF(#REF!,BRANCH!A:A,#REF!)</f>
        <v>#REF!</v>
      </c>
      <c r="O1228" s="23" t="e">
        <f t="shared" si="58"/>
        <v>#REF!</v>
      </c>
      <c r="P1228" s="23">
        <f>SUMIF('Normal Call'!A:A,BRANCH!A:A,'Normal Call'!D:D)</f>
        <v>215645</v>
      </c>
      <c r="Q1228" s="23">
        <f>SUMIF('Normal Call'!A:A,BRANCH!A:A,'Normal Call'!G:G)</f>
        <v>105</v>
      </c>
      <c r="R1228" s="23">
        <f>SUMIF('Normal Call'!A:A,BRANCH!A:A,'Normal Call'!F:F)</f>
        <v>105</v>
      </c>
      <c r="S1228" s="52">
        <f>SUMIF('Normal Call'!B:B,BRANCH!B:B,'Normal Call'!E:E)</f>
        <v>0</v>
      </c>
      <c r="T1228" s="23">
        <f t="shared" si="59"/>
        <v>215540</v>
      </c>
    </row>
    <row r="1229" spans="1:20" x14ac:dyDescent="0.25">
      <c r="A1229" s="21">
        <v>1311</v>
      </c>
      <c r="B1229" s="33" t="s">
        <v>1766</v>
      </c>
      <c r="C1229" s="34" t="s">
        <v>159</v>
      </c>
      <c r="D1229" s="34" t="s">
        <v>144</v>
      </c>
      <c r="E1229" s="22" t="s">
        <v>18</v>
      </c>
      <c r="F1229" s="23">
        <f>SUMIF('Repledge Call'!A:A,BRANCH!A:A,'Repledge Call'!D:D)</f>
        <v>22270</v>
      </c>
      <c r="G1229" s="23">
        <f>SUMIF('Repledge Call'!A:A,BRANCH!A:A,'Repledge Call'!G:G)</f>
        <v>0</v>
      </c>
      <c r="H1229" s="23">
        <f>SUMIF('Repledge Call'!A:A,BRANCH!A:A,'Repledge Call'!F:F)</f>
        <v>0</v>
      </c>
      <c r="I1229" s="52">
        <f>VLOOKUP(A:A,'Repledge Call'!A:E,5,0)</f>
        <v>0</v>
      </c>
      <c r="J1229" s="23">
        <f t="shared" si="57"/>
        <v>22270</v>
      </c>
      <c r="K1229" s="23" t="e">
        <f>SUMIF(#REF!,BRANCH!A:A,#REF!)</f>
        <v>#REF!</v>
      </c>
      <c r="L1229" s="23" t="e">
        <f>SUMIF(#REF!,BRANCH!A:A,#REF!)</f>
        <v>#REF!</v>
      </c>
      <c r="M1229" s="23" t="e">
        <f>SUMIF(#REF!,BRANCH!B:B,#REF!)</f>
        <v>#REF!</v>
      </c>
      <c r="N1229" s="52" t="e">
        <f>SUMIF(#REF!,BRANCH!A:A,#REF!)</f>
        <v>#REF!</v>
      </c>
      <c r="O1229" s="23" t="e">
        <f t="shared" si="58"/>
        <v>#REF!</v>
      </c>
      <c r="P1229" s="23">
        <f>SUMIF('Normal Call'!A:A,BRANCH!A:A,'Normal Call'!D:D)</f>
        <v>218781</v>
      </c>
      <c r="Q1229" s="23">
        <f>SUMIF('Normal Call'!A:A,BRANCH!A:A,'Normal Call'!G:G)</f>
        <v>92</v>
      </c>
      <c r="R1229" s="23">
        <f>SUMIF('Normal Call'!A:A,BRANCH!A:A,'Normal Call'!F:F)</f>
        <v>92</v>
      </c>
      <c r="S1229" s="52">
        <f>SUMIF('Normal Call'!B:B,BRANCH!B:B,'Normal Call'!E:E)</f>
        <v>0</v>
      </c>
      <c r="T1229" s="23">
        <f t="shared" si="59"/>
        <v>218689</v>
      </c>
    </row>
    <row r="1230" spans="1:20" x14ac:dyDescent="0.25">
      <c r="A1230" s="21">
        <v>1312</v>
      </c>
      <c r="B1230" s="33" t="s">
        <v>1767</v>
      </c>
      <c r="C1230" s="34" t="s">
        <v>578</v>
      </c>
      <c r="D1230" s="34" t="s">
        <v>230</v>
      </c>
      <c r="E1230" s="22" t="s">
        <v>13</v>
      </c>
      <c r="F1230" s="23">
        <f>SUMIF('Repledge Call'!A:A,BRANCH!A:A,'Repledge Call'!D:D)</f>
        <v>3200</v>
      </c>
      <c r="G1230" s="23">
        <f>SUMIF('Repledge Call'!A:A,BRANCH!A:A,'Repledge Call'!G:G)</f>
        <v>2</v>
      </c>
      <c r="H1230" s="23">
        <f>SUMIF('Repledge Call'!A:A,BRANCH!A:A,'Repledge Call'!F:F)</f>
        <v>0</v>
      </c>
      <c r="I1230" s="52">
        <f>VLOOKUP(A:A,'Repledge Call'!A:E,5,0)</f>
        <v>2</v>
      </c>
      <c r="J1230" s="23">
        <f t="shared" si="57"/>
        <v>3200</v>
      </c>
      <c r="K1230" s="23" t="e">
        <f>SUMIF(#REF!,BRANCH!A:A,#REF!)</f>
        <v>#REF!</v>
      </c>
      <c r="L1230" s="23" t="e">
        <f>SUMIF(#REF!,BRANCH!A:A,#REF!)</f>
        <v>#REF!</v>
      </c>
      <c r="M1230" s="23" t="e">
        <f>SUMIF(#REF!,BRANCH!B:B,#REF!)</f>
        <v>#REF!</v>
      </c>
      <c r="N1230" s="52" t="e">
        <f>SUMIF(#REF!,BRANCH!A:A,#REF!)</f>
        <v>#REF!</v>
      </c>
      <c r="O1230" s="23" t="e">
        <f t="shared" si="58"/>
        <v>#REF!</v>
      </c>
      <c r="P1230" s="23">
        <f>SUMIF('Normal Call'!A:A,BRANCH!A:A,'Normal Call'!D:D)</f>
        <v>33813</v>
      </c>
      <c r="Q1230" s="23">
        <f>SUMIF('Normal Call'!A:A,BRANCH!A:A,'Normal Call'!G:G)</f>
        <v>21</v>
      </c>
      <c r="R1230" s="23">
        <f>SUMIF('Normal Call'!A:A,BRANCH!A:A,'Normal Call'!F:F)</f>
        <v>7</v>
      </c>
      <c r="S1230" s="52">
        <f>SUMIF('Normal Call'!B:B,BRANCH!B:B,'Normal Call'!E:E)</f>
        <v>14</v>
      </c>
      <c r="T1230" s="23">
        <f t="shared" si="59"/>
        <v>33806</v>
      </c>
    </row>
    <row r="1231" spans="1:20" x14ac:dyDescent="0.25">
      <c r="A1231" s="21">
        <v>1313</v>
      </c>
      <c r="B1231" s="33" t="s">
        <v>1768</v>
      </c>
      <c r="C1231" s="34" t="s">
        <v>115</v>
      </c>
      <c r="D1231" s="34" t="s">
        <v>116</v>
      </c>
      <c r="E1231" s="22" t="s">
        <v>19</v>
      </c>
      <c r="F1231" s="23">
        <f>SUMIF('Repledge Call'!A:A,BRANCH!A:A,'Repledge Call'!D:D)</f>
        <v>13442</v>
      </c>
      <c r="G1231" s="23">
        <f>SUMIF('Repledge Call'!A:A,BRANCH!A:A,'Repledge Call'!G:G)</f>
        <v>1</v>
      </c>
      <c r="H1231" s="23">
        <f>SUMIF('Repledge Call'!A:A,BRANCH!A:A,'Repledge Call'!F:F)</f>
        <v>1</v>
      </c>
      <c r="I1231" s="52">
        <f>VLOOKUP(A:A,'Repledge Call'!A:E,5,0)</f>
        <v>0</v>
      </c>
      <c r="J1231" s="23">
        <f t="shared" si="57"/>
        <v>13441</v>
      </c>
      <c r="K1231" s="23" t="e">
        <f>SUMIF(#REF!,BRANCH!A:A,#REF!)</f>
        <v>#REF!</v>
      </c>
      <c r="L1231" s="23" t="e">
        <f>SUMIF(#REF!,BRANCH!A:A,#REF!)</f>
        <v>#REF!</v>
      </c>
      <c r="M1231" s="23" t="e">
        <f>SUMIF(#REF!,BRANCH!B:B,#REF!)</f>
        <v>#REF!</v>
      </c>
      <c r="N1231" s="52" t="e">
        <f>SUMIF(#REF!,BRANCH!A:A,#REF!)</f>
        <v>#REF!</v>
      </c>
      <c r="O1231" s="23" t="e">
        <f t="shared" si="58"/>
        <v>#REF!</v>
      </c>
      <c r="P1231" s="23">
        <f>SUMIF('Normal Call'!A:A,BRANCH!A:A,'Normal Call'!D:D)</f>
        <v>124319</v>
      </c>
      <c r="Q1231" s="23">
        <f>SUMIF('Normal Call'!A:A,BRANCH!A:A,'Normal Call'!G:G)</f>
        <v>82</v>
      </c>
      <c r="R1231" s="23">
        <f>SUMIF('Normal Call'!A:A,BRANCH!A:A,'Normal Call'!F:F)</f>
        <v>41</v>
      </c>
      <c r="S1231" s="52">
        <f>SUMIF('Normal Call'!B:B,BRANCH!B:B,'Normal Call'!E:E)</f>
        <v>41</v>
      </c>
      <c r="T1231" s="23">
        <f t="shared" si="59"/>
        <v>124278</v>
      </c>
    </row>
    <row r="1232" spans="1:20" x14ac:dyDescent="0.25">
      <c r="A1232" s="21">
        <v>1314</v>
      </c>
      <c r="B1232" s="33" t="s">
        <v>1769</v>
      </c>
      <c r="C1232" s="34" t="s">
        <v>331</v>
      </c>
      <c r="D1232" s="34" t="s">
        <v>223</v>
      </c>
      <c r="E1232" s="22" t="s">
        <v>13</v>
      </c>
      <c r="F1232" s="23">
        <f>SUMIF('Repledge Call'!A:A,BRANCH!A:A,'Repledge Call'!D:D)</f>
        <v>11180</v>
      </c>
      <c r="G1232" s="23">
        <f>SUMIF('Repledge Call'!A:A,BRANCH!A:A,'Repledge Call'!G:G)</f>
        <v>0</v>
      </c>
      <c r="H1232" s="23">
        <f>SUMIF('Repledge Call'!A:A,BRANCH!A:A,'Repledge Call'!F:F)</f>
        <v>0</v>
      </c>
      <c r="I1232" s="52">
        <f>VLOOKUP(A:A,'Repledge Call'!A:E,5,0)</f>
        <v>0</v>
      </c>
      <c r="J1232" s="23">
        <f t="shared" si="57"/>
        <v>11180</v>
      </c>
      <c r="K1232" s="23" t="e">
        <f>SUMIF(#REF!,BRANCH!A:A,#REF!)</f>
        <v>#REF!</v>
      </c>
      <c r="L1232" s="23" t="e">
        <f>SUMIF(#REF!,BRANCH!A:A,#REF!)</f>
        <v>#REF!</v>
      </c>
      <c r="M1232" s="23" t="e">
        <f>SUMIF(#REF!,BRANCH!B:B,#REF!)</f>
        <v>#REF!</v>
      </c>
      <c r="N1232" s="52" t="e">
        <f>SUMIF(#REF!,BRANCH!A:A,#REF!)</f>
        <v>#REF!</v>
      </c>
      <c r="O1232" s="23" t="e">
        <f t="shared" si="58"/>
        <v>#REF!</v>
      </c>
      <c r="P1232" s="23">
        <f>SUMIF('Normal Call'!A:A,BRANCH!A:A,'Normal Call'!D:D)</f>
        <v>101975</v>
      </c>
      <c r="Q1232" s="23">
        <f>SUMIF('Normal Call'!A:A,BRANCH!A:A,'Normal Call'!G:G)</f>
        <v>37</v>
      </c>
      <c r="R1232" s="23">
        <f>SUMIF('Normal Call'!A:A,BRANCH!A:A,'Normal Call'!F:F)</f>
        <v>37</v>
      </c>
      <c r="S1232" s="52">
        <f>SUMIF('Normal Call'!B:B,BRANCH!B:B,'Normal Call'!E:E)</f>
        <v>0</v>
      </c>
      <c r="T1232" s="23">
        <f t="shared" si="59"/>
        <v>101938</v>
      </c>
    </row>
    <row r="1233" spans="1:20" x14ac:dyDescent="0.25">
      <c r="A1233" s="21">
        <v>1315</v>
      </c>
      <c r="B1233" s="33" t="s">
        <v>1770</v>
      </c>
      <c r="C1233" s="34" t="s">
        <v>475</v>
      </c>
      <c r="D1233" s="34" t="s">
        <v>347</v>
      </c>
      <c r="E1233" s="22" t="s">
        <v>13</v>
      </c>
      <c r="F1233" s="23">
        <f>SUMIF('Repledge Call'!A:A,BRANCH!A:A,'Repledge Call'!D:D)</f>
        <v>5773</v>
      </c>
      <c r="G1233" s="23">
        <f>SUMIF('Repledge Call'!A:A,BRANCH!A:A,'Repledge Call'!G:G)</f>
        <v>1</v>
      </c>
      <c r="H1233" s="23">
        <f>SUMIF('Repledge Call'!A:A,BRANCH!A:A,'Repledge Call'!F:F)</f>
        <v>1</v>
      </c>
      <c r="I1233" s="52">
        <f>VLOOKUP(A:A,'Repledge Call'!A:E,5,0)</f>
        <v>0</v>
      </c>
      <c r="J1233" s="23">
        <f t="shared" si="57"/>
        <v>5772</v>
      </c>
      <c r="K1233" s="23" t="e">
        <f>SUMIF(#REF!,BRANCH!A:A,#REF!)</f>
        <v>#REF!</v>
      </c>
      <c r="L1233" s="23" t="e">
        <f>SUMIF(#REF!,BRANCH!A:A,#REF!)</f>
        <v>#REF!</v>
      </c>
      <c r="M1233" s="23" t="e">
        <f>SUMIF(#REF!,BRANCH!B:B,#REF!)</f>
        <v>#REF!</v>
      </c>
      <c r="N1233" s="52" t="e">
        <f>SUMIF(#REF!,BRANCH!A:A,#REF!)</f>
        <v>#REF!</v>
      </c>
      <c r="O1233" s="23" t="e">
        <f t="shared" si="58"/>
        <v>#REF!</v>
      </c>
      <c r="P1233" s="23">
        <f>SUMIF('Normal Call'!A:A,BRANCH!A:A,'Normal Call'!D:D)</f>
        <v>56416</v>
      </c>
      <c r="Q1233" s="23">
        <f>SUMIF('Normal Call'!A:A,BRANCH!A:A,'Normal Call'!G:G)</f>
        <v>28</v>
      </c>
      <c r="R1233" s="23">
        <f>SUMIF('Normal Call'!A:A,BRANCH!A:A,'Normal Call'!F:F)</f>
        <v>28</v>
      </c>
      <c r="S1233" s="52">
        <f>SUMIF('Normal Call'!B:B,BRANCH!B:B,'Normal Call'!E:E)</f>
        <v>0</v>
      </c>
      <c r="T1233" s="23">
        <f t="shared" si="59"/>
        <v>56388</v>
      </c>
    </row>
    <row r="1234" spans="1:20" x14ac:dyDescent="0.25">
      <c r="A1234" s="21">
        <v>1316</v>
      </c>
      <c r="B1234" s="33" t="s">
        <v>451</v>
      </c>
      <c r="C1234" s="34" t="s">
        <v>451</v>
      </c>
      <c r="D1234" s="34" t="s">
        <v>179</v>
      </c>
      <c r="E1234" s="22" t="s">
        <v>16</v>
      </c>
      <c r="F1234" s="23">
        <f>SUMIF('Repledge Call'!A:A,BRANCH!A:A,'Repledge Call'!D:D)</f>
        <v>8074</v>
      </c>
      <c r="G1234" s="23">
        <f>SUMIF('Repledge Call'!A:A,BRANCH!A:A,'Repledge Call'!G:G)</f>
        <v>0</v>
      </c>
      <c r="H1234" s="23">
        <f>SUMIF('Repledge Call'!A:A,BRANCH!A:A,'Repledge Call'!F:F)</f>
        <v>0</v>
      </c>
      <c r="I1234" s="52">
        <f>VLOOKUP(A:A,'Repledge Call'!A:E,5,0)</f>
        <v>0</v>
      </c>
      <c r="J1234" s="23">
        <f t="shared" si="57"/>
        <v>8074</v>
      </c>
      <c r="K1234" s="23" t="e">
        <f>SUMIF(#REF!,BRANCH!A:A,#REF!)</f>
        <v>#REF!</v>
      </c>
      <c r="L1234" s="23" t="e">
        <f>SUMIF(#REF!,BRANCH!A:A,#REF!)</f>
        <v>#REF!</v>
      </c>
      <c r="M1234" s="23" t="e">
        <f>SUMIF(#REF!,BRANCH!B:B,#REF!)</f>
        <v>#REF!</v>
      </c>
      <c r="N1234" s="52" t="e">
        <f>SUMIF(#REF!,BRANCH!A:A,#REF!)</f>
        <v>#REF!</v>
      </c>
      <c r="O1234" s="23" t="e">
        <f t="shared" si="58"/>
        <v>#REF!</v>
      </c>
      <c r="P1234" s="23">
        <f>SUMIF('Normal Call'!A:A,BRANCH!A:A,'Normal Call'!D:D)</f>
        <v>84990</v>
      </c>
      <c r="Q1234" s="23">
        <f>SUMIF('Normal Call'!A:A,BRANCH!A:A,'Normal Call'!G:G)</f>
        <v>23</v>
      </c>
      <c r="R1234" s="23">
        <f>SUMIF('Normal Call'!A:A,BRANCH!A:A,'Normal Call'!F:F)</f>
        <v>23</v>
      </c>
      <c r="S1234" s="52">
        <f>SUMIF('Normal Call'!B:B,BRANCH!B:B,'Normal Call'!E:E)</f>
        <v>0</v>
      </c>
      <c r="T1234" s="23">
        <f t="shared" si="59"/>
        <v>84967</v>
      </c>
    </row>
    <row r="1235" spans="1:20" x14ac:dyDescent="0.25">
      <c r="A1235" s="21">
        <v>1317</v>
      </c>
      <c r="B1235" s="33" t="s">
        <v>1771</v>
      </c>
      <c r="C1235" s="34" t="s">
        <v>353</v>
      </c>
      <c r="D1235" s="34" t="s">
        <v>146</v>
      </c>
      <c r="E1235" s="22" t="s">
        <v>15</v>
      </c>
      <c r="F1235" s="23">
        <f>SUMIF('Repledge Call'!A:A,BRANCH!A:A,'Repledge Call'!D:D)</f>
        <v>5511</v>
      </c>
      <c r="G1235" s="23">
        <f>SUMIF('Repledge Call'!A:A,BRANCH!A:A,'Repledge Call'!G:G)</f>
        <v>0</v>
      </c>
      <c r="H1235" s="23">
        <f>SUMIF('Repledge Call'!A:A,BRANCH!A:A,'Repledge Call'!F:F)</f>
        <v>0</v>
      </c>
      <c r="I1235" s="52">
        <f>VLOOKUP(A:A,'Repledge Call'!A:E,5,0)</f>
        <v>0</v>
      </c>
      <c r="J1235" s="23">
        <f t="shared" si="57"/>
        <v>5511</v>
      </c>
      <c r="K1235" s="23" t="e">
        <f>SUMIF(#REF!,BRANCH!A:A,#REF!)</f>
        <v>#REF!</v>
      </c>
      <c r="L1235" s="23" t="e">
        <f>SUMIF(#REF!,BRANCH!A:A,#REF!)</f>
        <v>#REF!</v>
      </c>
      <c r="M1235" s="23" t="e">
        <f>SUMIF(#REF!,BRANCH!B:B,#REF!)</f>
        <v>#REF!</v>
      </c>
      <c r="N1235" s="52" t="e">
        <f>SUMIF(#REF!,BRANCH!A:A,#REF!)</f>
        <v>#REF!</v>
      </c>
      <c r="O1235" s="23" t="e">
        <f t="shared" si="58"/>
        <v>#REF!</v>
      </c>
      <c r="P1235" s="23">
        <f>SUMIF('Normal Call'!A:A,BRANCH!A:A,'Normal Call'!D:D)</f>
        <v>55338</v>
      </c>
      <c r="Q1235" s="23">
        <f>SUMIF('Normal Call'!A:A,BRANCH!A:A,'Normal Call'!G:G)</f>
        <v>22</v>
      </c>
      <c r="R1235" s="23">
        <f>SUMIF('Normal Call'!A:A,BRANCH!A:A,'Normal Call'!F:F)</f>
        <v>22</v>
      </c>
      <c r="S1235" s="52">
        <f>SUMIF('Normal Call'!B:B,BRANCH!B:B,'Normal Call'!E:E)</f>
        <v>0</v>
      </c>
      <c r="T1235" s="23">
        <f t="shared" si="59"/>
        <v>55316</v>
      </c>
    </row>
    <row r="1236" spans="1:20" x14ac:dyDescent="0.25">
      <c r="A1236" s="21">
        <v>1318</v>
      </c>
      <c r="B1236" s="33" t="s">
        <v>1772</v>
      </c>
      <c r="C1236" s="34" t="s">
        <v>448</v>
      </c>
      <c r="D1236" s="34" t="s">
        <v>449</v>
      </c>
      <c r="E1236" s="22" t="s">
        <v>14</v>
      </c>
      <c r="F1236" s="23">
        <f>SUMIF('Repledge Call'!A:A,BRANCH!A:A,'Repledge Call'!D:D)</f>
        <v>6281</v>
      </c>
      <c r="G1236" s="23">
        <f>SUMIF('Repledge Call'!A:A,BRANCH!A:A,'Repledge Call'!G:G)</f>
        <v>0</v>
      </c>
      <c r="H1236" s="23">
        <f>SUMIF('Repledge Call'!A:A,BRANCH!A:A,'Repledge Call'!F:F)</f>
        <v>0</v>
      </c>
      <c r="I1236" s="52">
        <f>VLOOKUP(A:A,'Repledge Call'!A:E,5,0)</f>
        <v>0</v>
      </c>
      <c r="J1236" s="23">
        <f t="shared" si="57"/>
        <v>6281</v>
      </c>
      <c r="K1236" s="23" t="e">
        <f>SUMIF(#REF!,BRANCH!A:A,#REF!)</f>
        <v>#REF!</v>
      </c>
      <c r="L1236" s="23" t="e">
        <f>SUMIF(#REF!,BRANCH!A:A,#REF!)</f>
        <v>#REF!</v>
      </c>
      <c r="M1236" s="23" t="e">
        <f>SUMIF(#REF!,BRANCH!B:B,#REF!)</f>
        <v>#REF!</v>
      </c>
      <c r="N1236" s="52" t="e">
        <f>SUMIF(#REF!,BRANCH!A:A,#REF!)</f>
        <v>#REF!</v>
      </c>
      <c r="O1236" s="23" t="e">
        <f t="shared" si="58"/>
        <v>#REF!</v>
      </c>
      <c r="P1236" s="23">
        <f>SUMIF('Normal Call'!A:A,BRANCH!A:A,'Normal Call'!D:D)</f>
        <v>65552</v>
      </c>
      <c r="Q1236" s="23">
        <f>SUMIF('Normal Call'!A:A,BRANCH!A:A,'Normal Call'!G:G)</f>
        <v>14</v>
      </c>
      <c r="R1236" s="23">
        <f>SUMIF('Normal Call'!A:A,BRANCH!A:A,'Normal Call'!F:F)</f>
        <v>14</v>
      </c>
      <c r="S1236" s="52">
        <f>SUMIF('Normal Call'!B:B,BRANCH!B:B,'Normal Call'!E:E)</f>
        <v>0</v>
      </c>
      <c r="T1236" s="23">
        <f t="shared" si="59"/>
        <v>65538</v>
      </c>
    </row>
    <row r="1237" spans="1:20" x14ac:dyDescent="0.25">
      <c r="A1237" s="21">
        <v>1320</v>
      </c>
      <c r="B1237" s="33" t="s">
        <v>1773</v>
      </c>
      <c r="C1237" s="34" t="s">
        <v>329</v>
      </c>
      <c r="D1237" s="34" t="s">
        <v>310</v>
      </c>
      <c r="E1237" s="22" t="s">
        <v>14</v>
      </c>
      <c r="F1237" s="23">
        <f>SUMIF('Repledge Call'!A:A,BRANCH!A:A,'Repledge Call'!D:D)</f>
        <v>7641</v>
      </c>
      <c r="G1237" s="23">
        <f>SUMIF('Repledge Call'!A:A,BRANCH!A:A,'Repledge Call'!G:G)</f>
        <v>0</v>
      </c>
      <c r="H1237" s="23">
        <f>SUMIF('Repledge Call'!A:A,BRANCH!A:A,'Repledge Call'!F:F)</f>
        <v>0</v>
      </c>
      <c r="I1237" s="52">
        <f>VLOOKUP(A:A,'Repledge Call'!A:E,5,0)</f>
        <v>0</v>
      </c>
      <c r="J1237" s="23">
        <f t="shared" si="57"/>
        <v>7641</v>
      </c>
      <c r="K1237" s="23" t="e">
        <f>SUMIF(#REF!,BRANCH!A:A,#REF!)</f>
        <v>#REF!</v>
      </c>
      <c r="L1237" s="23" t="e">
        <f>SUMIF(#REF!,BRANCH!A:A,#REF!)</f>
        <v>#REF!</v>
      </c>
      <c r="M1237" s="23" t="e">
        <f>SUMIF(#REF!,BRANCH!B:B,#REF!)</f>
        <v>#REF!</v>
      </c>
      <c r="N1237" s="52" t="e">
        <f>SUMIF(#REF!,BRANCH!A:A,#REF!)</f>
        <v>#REF!</v>
      </c>
      <c r="O1237" s="23" t="e">
        <f t="shared" si="58"/>
        <v>#REF!</v>
      </c>
      <c r="P1237" s="23">
        <f>SUMIF('Normal Call'!A:A,BRANCH!A:A,'Normal Call'!D:D)</f>
        <v>78429</v>
      </c>
      <c r="Q1237" s="23">
        <f>SUMIF('Normal Call'!A:A,BRANCH!A:A,'Normal Call'!G:G)</f>
        <v>30</v>
      </c>
      <c r="R1237" s="23">
        <f>SUMIF('Normal Call'!A:A,BRANCH!A:A,'Normal Call'!F:F)</f>
        <v>30</v>
      </c>
      <c r="S1237" s="52">
        <f>SUMIF('Normal Call'!B:B,BRANCH!B:B,'Normal Call'!E:E)</f>
        <v>0</v>
      </c>
      <c r="T1237" s="23">
        <f t="shared" si="59"/>
        <v>78399</v>
      </c>
    </row>
    <row r="1238" spans="1:20" x14ac:dyDescent="0.25">
      <c r="A1238" s="21">
        <v>1321</v>
      </c>
      <c r="B1238" s="33" t="s">
        <v>1774</v>
      </c>
      <c r="C1238" s="34" t="s">
        <v>460</v>
      </c>
      <c r="D1238" s="34" t="s">
        <v>335</v>
      </c>
      <c r="E1238" s="22" t="s">
        <v>13</v>
      </c>
      <c r="F1238" s="23">
        <f>SUMIF('Repledge Call'!A:A,BRANCH!A:A,'Repledge Call'!D:D)</f>
        <v>4080</v>
      </c>
      <c r="G1238" s="23">
        <f>SUMIF('Repledge Call'!A:A,BRANCH!A:A,'Repledge Call'!G:G)</f>
        <v>0</v>
      </c>
      <c r="H1238" s="23">
        <f>SUMIF('Repledge Call'!A:A,BRANCH!A:A,'Repledge Call'!F:F)</f>
        <v>0</v>
      </c>
      <c r="I1238" s="52">
        <f>VLOOKUP(A:A,'Repledge Call'!A:E,5,0)</f>
        <v>0</v>
      </c>
      <c r="J1238" s="23">
        <f t="shared" si="57"/>
        <v>4080</v>
      </c>
      <c r="K1238" s="23" t="e">
        <f>SUMIF(#REF!,BRANCH!A:A,#REF!)</f>
        <v>#REF!</v>
      </c>
      <c r="L1238" s="23" t="e">
        <f>SUMIF(#REF!,BRANCH!A:A,#REF!)</f>
        <v>#REF!</v>
      </c>
      <c r="M1238" s="23" t="e">
        <f>SUMIF(#REF!,BRANCH!B:B,#REF!)</f>
        <v>#REF!</v>
      </c>
      <c r="N1238" s="52" t="e">
        <f>SUMIF(#REF!,BRANCH!A:A,#REF!)</f>
        <v>#REF!</v>
      </c>
      <c r="O1238" s="23" t="e">
        <f t="shared" si="58"/>
        <v>#REF!</v>
      </c>
      <c r="P1238" s="23">
        <f>SUMIF('Normal Call'!A:A,BRANCH!A:A,'Normal Call'!D:D)</f>
        <v>40015</v>
      </c>
      <c r="Q1238" s="23">
        <f>SUMIF('Normal Call'!A:A,BRANCH!A:A,'Normal Call'!G:G)</f>
        <v>10</v>
      </c>
      <c r="R1238" s="23">
        <f>SUMIF('Normal Call'!A:A,BRANCH!A:A,'Normal Call'!F:F)</f>
        <v>10</v>
      </c>
      <c r="S1238" s="52">
        <f>SUMIF('Normal Call'!B:B,BRANCH!B:B,'Normal Call'!E:E)</f>
        <v>0</v>
      </c>
      <c r="T1238" s="23">
        <f t="shared" si="59"/>
        <v>40005</v>
      </c>
    </row>
    <row r="1239" spans="1:20" x14ac:dyDescent="0.25">
      <c r="A1239" s="21">
        <v>1322</v>
      </c>
      <c r="B1239" s="33" t="s">
        <v>1775</v>
      </c>
      <c r="C1239" s="34" t="s">
        <v>565</v>
      </c>
      <c r="D1239" s="34" t="s">
        <v>310</v>
      </c>
      <c r="E1239" s="22" t="s">
        <v>14</v>
      </c>
      <c r="F1239" s="23">
        <f>SUMIF('Repledge Call'!A:A,BRANCH!A:A,'Repledge Call'!D:D)</f>
        <v>9040</v>
      </c>
      <c r="G1239" s="23">
        <f>SUMIF('Repledge Call'!A:A,BRANCH!A:A,'Repledge Call'!G:G)</f>
        <v>0</v>
      </c>
      <c r="H1239" s="23">
        <f>SUMIF('Repledge Call'!A:A,BRANCH!A:A,'Repledge Call'!F:F)</f>
        <v>0</v>
      </c>
      <c r="I1239" s="52">
        <f>VLOOKUP(A:A,'Repledge Call'!A:E,5,0)</f>
        <v>0</v>
      </c>
      <c r="J1239" s="23">
        <f t="shared" si="57"/>
        <v>9040</v>
      </c>
      <c r="K1239" s="23" t="e">
        <f>SUMIF(#REF!,BRANCH!A:A,#REF!)</f>
        <v>#REF!</v>
      </c>
      <c r="L1239" s="23" t="e">
        <f>SUMIF(#REF!,BRANCH!A:A,#REF!)</f>
        <v>#REF!</v>
      </c>
      <c r="M1239" s="23" t="e">
        <f>SUMIF(#REF!,BRANCH!B:B,#REF!)</f>
        <v>#REF!</v>
      </c>
      <c r="N1239" s="52" t="e">
        <f>SUMIF(#REF!,BRANCH!A:A,#REF!)</f>
        <v>#REF!</v>
      </c>
      <c r="O1239" s="23" t="e">
        <f t="shared" si="58"/>
        <v>#REF!</v>
      </c>
      <c r="P1239" s="23">
        <f>SUMIF('Normal Call'!A:A,BRANCH!A:A,'Normal Call'!D:D)</f>
        <v>85661</v>
      </c>
      <c r="Q1239" s="23">
        <f>SUMIF('Normal Call'!A:A,BRANCH!A:A,'Normal Call'!G:G)</f>
        <v>32</v>
      </c>
      <c r="R1239" s="23">
        <f>SUMIF('Normal Call'!A:A,BRANCH!A:A,'Normal Call'!F:F)</f>
        <v>31</v>
      </c>
      <c r="S1239" s="52">
        <f>SUMIF('Normal Call'!B:B,BRANCH!B:B,'Normal Call'!E:E)</f>
        <v>1</v>
      </c>
      <c r="T1239" s="23">
        <f t="shared" si="59"/>
        <v>85630</v>
      </c>
    </row>
    <row r="1240" spans="1:20" x14ac:dyDescent="0.25">
      <c r="A1240" s="21">
        <v>1323</v>
      </c>
      <c r="B1240" s="33" t="s">
        <v>1776</v>
      </c>
      <c r="C1240" s="34" t="s">
        <v>401</v>
      </c>
      <c r="D1240" s="34" t="s">
        <v>173</v>
      </c>
      <c r="E1240" s="22" t="s">
        <v>17</v>
      </c>
      <c r="F1240" s="23">
        <f>SUMIF('Repledge Call'!A:A,BRANCH!A:A,'Repledge Call'!D:D)</f>
        <v>9204</v>
      </c>
      <c r="G1240" s="23">
        <f>SUMIF('Repledge Call'!A:A,BRANCH!A:A,'Repledge Call'!G:G)</f>
        <v>0</v>
      </c>
      <c r="H1240" s="23">
        <f>SUMIF('Repledge Call'!A:A,BRANCH!A:A,'Repledge Call'!F:F)</f>
        <v>0</v>
      </c>
      <c r="I1240" s="52">
        <f>VLOOKUP(A:A,'Repledge Call'!A:E,5,0)</f>
        <v>0</v>
      </c>
      <c r="J1240" s="23">
        <f t="shared" si="57"/>
        <v>9204</v>
      </c>
      <c r="K1240" s="23" t="e">
        <f>SUMIF(#REF!,BRANCH!A:A,#REF!)</f>
        <v>#REF!</v>
      </c>
      <c r="L1240" s="23" t="e">
        <f>SUMIF(#REF!,BRANCH!A:A,#REF!)</f>
        <v>#REF!</v>
      </c>
      <c r="M1240" s="23" t="e">
        <f>SUMIF(#REF!,BRANCH!B:B,#REF!)</f>
        <v>#REF!</v>
      </c>
      <c r="N1240" s="52" t="e">
        <f>SUMIF(#REF!,BRANCH!A:A,#REF!)</f>
        <v>#REF!</v>
      </c>
      <c r="O1240" s="23" t="e">
        <f t="shared" si="58"/>
        <v>#REF!</v>
      </c>
      <c r="P1240" s="23">
        <f>SUMIF('Normal Call'!A:A,BRANCH!A:A,'Normal Call'!D:D)</f>
        <v>91261</v>
      </c>
      <c r="Q1240" s="23">
        <f>SUMIF('Normal Call'!A:A,BRANCH!A:A,'Normal Call'!G:G)</f>
        <v>40</v>
      </c>
      <c r="R1240" s="23">
        <f>SUMIF('Normal Call'!A:A,BRANCH!A:A,'Normal Call'!F:F)</f>
        <v>40</v>
      </c>
      <c r="S1240" s="52">
        <f>SUMIF('Normal Call'!B:B,BRANCH!B:B,'Normal Call'!E:E)</f>
        <v>0</v>
      </c>
      <c r="T1240" s="23">
        <f t="shared" si="59"/>
        <v>91221</v>
      </c>
    </row>
    <row r="1241" spans="1:20" x14ac:dyDescent="0.25">
      <c r="A1241" s="21">
        <v>1324</v>
      </c>
      <c r="B1241" s="33" t="s">
        <v>1777</v>
      </c>
      <c r="C1241" s="34" t="s">
        <v>324</v>
      </c>
      <c r="D1241" s="34" t="s">
        <v>290</v>
      </c>
      <c r="E1241" s="22" t="s">
        <v>17</v>
      </c>
      <c r="F1241" s="23">
        <f>SUMIF('Repledge Call'!A:A,BRANCH!A:A,'Repledge Call'!D:D)</f>
        <v>9226</v>
      </c>
      <c r="G1241" s="23">
        <f>SUMIF('Repledge Call'!A:A,BRANCH!A:A,'Repledge Call'!G:G)</f>
        <v>0</v>
      </c>
      <c r="H1241" s="23">
        <f>SUMIF('Repledge Call'!A:A,BRANCH!A:A,'Repledge Call'!F:F)</f>
        <v>0</v>
      </c>
      <c r="I1241" s="52">
        <f>VLOOKUP(A:A,'Repledge Call'!A:E,5,0)</f>
        <v>0</v>
      </c>
      <c r="J1241" s="23">
        <f t="shared" si="57"/>
        <v>9226</v>
      </c>
      <c r="K1241" s="23" t="e">
        <f>SUMIF(#REF!,BRANCH!A:A,#REF!)</f>
        <v>#REF!</v>
      </c>
      <c r="L1241" s="23" t="e">
        <f>SUMIF(#REF!,BRANCH!A:A,#REF!)</f>
        <v>#REF!</v>
      </c>
      <c r="M1241" s="23" t="e">
        <f>SUMIF(#REF!,BRANCH!B:B,#REF!)</f>
        <v>#REF!</v>
      </c>
      <c r="N1241" s="52" t="e">
        <f>SUMIF(#REF!,BRANCH!A:A,#REF!)</f>
        <v>#REF!</v>
      </c>
      <c r="O1241" s="23" t="e">
        <f t="shared" si="58"/>
        <v>#REF!</v>
      </c>
      <c r="P1241" s="23">
        <f>SUMIF('Normal Call'!A:A,BRANCH!A:A,'Normal Call'!D:D)</f>
        <v>93231</v>
      </c>
      <c r="Q1241" s="23">
        <f>SUMIF('Normal Call'!A:A,BRANCH!A:A,'Normal Call'!G:G)</f>
        <v>44</v>
      </c>
      <c r="R1241" s="23">
        <f>SUMIF('Normal Call'!A:A,BRANCH!A:A,'Normal Call'!F:F)</f>
        <v>44</v>
      </c>
      <c r="S1241" s="52">
        <f>SUMIF('Normal Call'!B:B,BRANCH!B:B,'Normal Call'!E:E)</f>
        <v>0</v>
      </c>
      <c r="T1241" s="23">
        <f t="shared" si="59"/>
        <v>93187</v>
      </c>
    </row>
    <row r="1242" spans="1:20" x14ac:dyDescent="0.25">
      <c r="A1242" s="21">
        <v>1325</v>
      </c>
      <c r="B1242" s="33" t="s">
        <v>1778</v>
      </c>
      <c r="C1242" s="34" t="s">
        <v>348</v>
      </c>
      <c r="D1242" s="34" t="s">
        <v>225</v>
      </c>
      <c r="E1242" s="22" t="s">
        <v>15</v>
      </c>
      <c r="F1242" s="23">
        <f>SUMIF('Repledge Call'!A:A,BRANCH!A:A,'Repledge Call'!D:D)</f>
        <v>25453</v>
      </c>
      <c r="G1242" s="23">
        <f>SUMIF('Repledge Call'!A:A,BRANCH!A:A,'Repledge Call'!G:G)</f>
        <v>0</v>
      </c>
      <c r="H1242" s="23">
        <f>SUMIF('Repledge Call'!A:A,BRANCH!A:A,'Repledge Call'!F:F)</f>
        <v>0</v>
      </c>
      <c r="I1242" s="52">
        <f>VLOOKUP(A:A,'Repledge Call'!A:E,5,0)</f>
        <v>0</v>
      </c>
      <c r="J1242" s="23">
        <f t="shared" si="57"/>
        <v>25453</v>
      </c>
      <c r="K1242" s="23" t="e">
        <f>SUMIF(#REF!,BRANCH!A:A,#REF!)</f>
        <v>#REF!</v>
      </c>
      <c r="L1242" s="23" t="e">
        <f>SUMIF(#REF!,BRANCH!A:A,#REF!)</f>
        <v>#REF!</v>
      </c>
      <c r="M1242" s="23" t="e">
        <f>SUMIF(#REF!,BRANCH!B:B,#REF!)</f>
        <v>#REF!</v>
      </c>
      <c r="N1242" s="52" t="e">
        <f>SUMIF(#REF!,BRANCH!A:A,#REF!)</f>
        <v>#REF!</v>
      </c>
      <c r="O1242" s="23" t="e">
        <f t="shared" si="58"/>
        <v>#REF!</v>
      </c>
      <c r="P1242" s="23">
        <f>SUMIF('Normal Call'!A:A,BRANCH!A:A,'Normal Call'!D:D)</f>
        <v>265615</v>
      </c>
      <c r="Q1242" s="23">
        <f>SUMIF('Normal Call'!A:A,BRANCH!A:A,'Normal Call'!G:G)</f>
        <v>107</v>
      </c>
      <c r="R1242" s="23">
        <f>SUMIF('Normal Call'!A:A,BRANCH!A:A,'Normal Call'!F:F)</f>
        <v>107</v>
      </c>
      <c r="S1242" s="52">
        <f>SUMIF('Normal Call'!B:B,BRANCH!B:B,'Normal Call'!E:E)</f>
        <v>0</v>
      </c>
      <c r="T1242" s="23">
        <f t="shared" si="59"/>
        <v>265508</v>
      </c>
    </row>
    <row r="1243" spans="1:20" x14ac:dyDescent="0.25">
      <c r="A1243" s="21">
        <v>1326</v>
      </c>
      <c r="B1243" s="33" t="s">
        <v>1779</v>
      </c>
      <c r="C1243" s="34" t="s">
        <v>309</v>
      </c>
      <c r="D1243" s="34" t="s">
        <v>310</v>
      </c>
      <c r="E1243" s="22" t="s">
        <v>14</v>
      </c>
      <c r="F1243" s="23">
        <f>SUMIF('Repledge Call'!A:A,BRANCH!A:A,'Repledge Call'!D:D)</f>
        <v>6616</v>
      </c>
      <c r="G1243" s="23">
        <f>SUMIF('Repledge Call'!A:A,BRANCH!A:A,'Repledge Call'!G:G)</f>
        <v>0</v>
      </c>
      <c r="H1243" s="23">
        <f>SUMIF('Repledge Call'!A:A,BRANCH!A:A,'Repledge Call'!F:F)</f>
        <v>0</v>
      </c>
      <c r="I1243" s="52">
        <f>VLOOKUP(A:A,'Repledge Call'!A:E,5,0)</f>
        <v>0</v>
      </c>
      <c r="J1243" s="23">
        <f t="shared" si="57"/>
        <v>6616</v>
      </c>
      <c r="K1243" s="23" t="e">
        <f>SUMIF(#REF!,BRANCH!A:A,#REF!)</f>
        <v>#REF!</v>
      </c>
      <c r="L1243" s="23" t="e">
        <f>SUMIF(#REF!,BRANCH!A:A,#REF!)</f>
        <v>#REF!</v>
      </c>
      <c r="M1243" s="23" t="e">
        <f>SUMIF(#REF!,BRANCH!B:B,#REF!)</f>
        <v>#REF!</v>
      </c>
      <c r="N1243" s="52" t="e">
        <f>SUMIF(#REF!,BRANCH!A:A,#REF!)</f>
        <v>#REF!</v>
      </c>
      <c r="O1243" s="23" t="e">
        <f t="shared" si="58"/>
        <v>#REF!</v>
      </c>
      <c r="P1243" s="23">
        <f>SUMIF('Normal Call'!A:A,BRANCH!A:A,'Normal Call'!D:D)</f>
        <v>71608</v>
      </c>
      <c r="Q1243" s="23">
        <f>SUMIF('Normal Call'!A:A,BRANCH!A:A,'Normal Call'!G:G)</f>
        <v>26</v>
      </c>
      <c r="R1243" s="23">
        <f>SUMIF('Normal Call'!A:A,BRANCH!A:A,'Normal Call'!F:F)</f>
        <v>26</v>
      </c>
      <c r="S1243" s="52">
        <f>SUMIF('Normal Call'!B:B,BRANCH!B:B,'Normal Call'!E:E)</f>
        <v>0</v>
      </c>
      <c r="T1243" s="23">
        <f t="shared" si="59"/>
        <v>71582</v>
      </c>
    </row>
    <row r="1244" spans="1:20" x14ac:dyDescent="0.25">
      <c r="A1244" s="21">
        <v>1327</v>
      </c>
      <c r="B1244" s="33" t="s">
        <v>1780</v>
      </c>
      <c r="C1244" s="34" t="s">
        <v>243</v>
      </c>
      <c r="D1244" s="34" t="s">
        <v>116</v>
      </c>
      <c r="E1244" s="22" t="s">
        <v>19</v>
      </c>
      <c r="F1244" s="23">
        <f>SUMIF('Repledge Call'!A:A,BRANCH!A:A,'Repledge Call'!D:D)</f>
        <v>16870</v>
      </c>
      <c r="G1244" s="23">
        <f>SUMIF('Repledge Call'!A:A,BRANCH!A:A,'Repledge Call'!G:G)</f>
        <v>4</v>
      </c>
      <c r="H1244" s="23">
        <f>SUMIF('Repledge Call'!A:A,BRANCH!A:A,'Repledge Call'!F:F)</f>
        <v>0</v>
      </c>
      <c r="I1244" s="52">
        <f>VLOOKUP(A:A,'Repledge Call'!A:E,5,0)</f>
        <v>4</v>
      </c>
      <c r="J1244" s="23">
        <f t="shared" si="57"/>
        <v>16870</v>
      </c>
      <c r="K1244" s="23" t="e">
        <f>SUMIF(#REF!,BRANCH!A:A,#REF!)</f>
        <v>#REF!</v>
      </c>
      <c r="L1244" s="23" t="e">
        <f>SUMIF(#REF!,BRANCH!A:A,#REF!)</f>
        <v>#REF!</v>
      </c>
      <c r="M1244" s="23" t="e">
        <f>SUMIF(#REF!,BRANCH!B:B,#REF!)</f>
        <v>#REF!</v>
      </c>
      <c r="N1244" s="52" t="e">
        <f>SUMIF(#REF!,BRANCH!A:A,#REF!)</f>
        <v>#REF!</v>
      </c>
      <c r="O1244" s="23" t="e">
        <f t="shared" si="58"/>
        <v>#REF!</v>
      </c>
      <c r="P1244" s="23">
        <f>SUMIF('Normal Call'!A:A,BRANCH!A:A,'Normal Call'!D:D)</f>
        <v>155153</v>
      </c>
      <c r="Q1244" s="23">
        <f>SUMIF('Normal Call'!A:A,BRANCH!A:A,'Normal Call'!G:G)</f>
        <v>87</v>
      </c>
      <c r="R1244" s="23">
        <f>SUMIF('Normal Call'!A:A,BRANCH!A:A,'Normal Call'!F:F)</f>
        <v>64</v>
      </c>
      <c r="S1244" s="52">
        <f>SUMIF('Normal Call'!B:B,BRANCH!B:B,'Normal Call'!E:E)</f>
        <v>23</v>
      </c>
      <c r="T1244" s="23">
        <f t="shared" si="59"/>
        <v>155089</v>
      </c>
    </row>
    <row r="1245" spans="1:20" x14ac:dyDescent="0.25">
      <c r="A1245" s="21">
        <v>1328</v>
      </c>
      <c r="B1245" s="33" t="s">
        <v>1781</v>
      </c>
      <c r="C1245" s="34" t="s">
        <v>509</v>
      </c>
      <c r="D1245" s="34" t="s">
        <v>118</v>
      </c>
      <c r="E1245" s="22" t="s">
        <v>19</v>
      </c>
      <c r="F1245" s="23">
        <f>SUMIF('Repledge Call'!A:A,BRANCH!A:A,'Repledge Call'!D:D)</f>
        <v>18795</v>
      </c>
      <c r="G1245" s="23">
        <f>SUMIF('Repledge Call'!A:A,BRANCH!A:A,'Repledge Call'!G:G)</f>
        <v>1</v>
      </c>
      <c r="H1245" s="23">
        <f>SUMIF('Repledge Call'!A:A,BRANCH!A:A,'Repledge Call'!F:F)</f>
        <v>1</v>
      </c>
      <c r="I1245" s="52">
        <f>VLOOKUP(A:A,'Repledge Call'!A:E,5,0)</f>
        <v>0</v>
      </c>
      <c r="J1245" s="23">
        <f t="shared" si="57"/>
        <v>18794</v>
      </c>
      <c r="K1245" s="23" t="e">
        <f>SUMIF(#REF!,BRANCH!A:A,#REF!)</f>
        <v>#REF!</v>
      </c>
      <c r="L1245" s="23" t="e">
        <f>SUMIF(#REF!,BRANCH!A:A,#REF!)</f>
        <v>#REF!</v>
      </c>
      <c r="M1245" s="23" t="e">
        <f>SUMIF(#REF!,BRANCH!B:B,#REF!)</f>
        <v>#REF!</v>
      </c>
      <c r="N1245" s="52" t="e">
        <f>SUMIF(#REF!,BRANCH!A:A,#REF!)</f>
        <v>#REF!</v>
      </c>
      <c r="O1245" s="23" t="e">
        <f t="shared" si="58"/>
        <v>#REF!</v>
      </c>
      <c r="P1245" s="23">
        <f>SUMIF('Normal Call'!A:A,BRANCH!A:A,'Normal Call'!D:D)</f>
        <v>171479</v>
      </c>
      <c r="Q1245" s="23">
        <f>SUMIF('Normal Call'!A:A,BRANCH!A:A,'Normal Call'!G:G)</f>
        <v>82</v>
      </c>
      <c r="R1245" s="23">
        <f>SUMIF('Normal Call'!A:A,BRANCH!A:A,'Normal Call'!F:F)</f>
        <v>82</v>
      </c>
      <c r="S1245" s="52">
        <f>SUMIF('Normal Call'!B:B,BRANCH!B:B,'Normal Call'!E:E)</f>
        <v>0</v>
      </c>
      <c r="T1245" s="23">
        <f t="shared" si="59"/>
        <v>171397</v>
      </c>
    </row>
    <row r="1246" spans="1:20" x14ac:dyDescent="0.25">
      <c r="A1246" s="21">
        <v>1329</v>
      </c>
      <c r="B1246" s="33" t="s">
        <v>1782</v>
      </c>
      <c r="C1246" s="34" t="s">
        <v>211</v>
      </c>
      <c r="D1246" s="34" t="s">
        <v>114</v>
      </c>
      <c r="E1246" s="22" t="s">
        <v>17</v>
      </c>
      <c r="F1246" s="23">
        <f>SUMIF('Repledge Call'!A:A,BRANCH!A:A,'Repledge Call'!D:D)</f>
        <v>36681</v>
      </c>
      <c r="G1246" s="23">
        <f>SUMIF('Repledge Call'!A:A,BRANCH!A:A,'Repledge Call'!G:G)</f>
        <v>2</v>
      </c>
      <c r="H1246" s="23">
        <f>SUMIF('Repledge Call'!A:A,BRANCH!A:A,'Repledge Call'!F:F)</f>
        <v>2</v>
      </c>
      <c r="I1246" s="52">
        <f>VLOOKUP(A:A,'Repledge Call'!A:E,5,0)</f>
        <v>0</v>
      </c>
      <c r="J1246" s="23">
        <f t="shared" si="57"/>
        <v>36679</v>
      </c>
      <c r="K1246" s="23" t="e">
        <f>SUMIF(#REF!,BRANCH!A:A,#REF!)</f>
        <v>#REF!</v>
      </c>
      <c r="L1246" s="23" t="e">
        <f>SUMIF(#REF!,BRANCH!A:A,#REF!)</f>
        <v>#REF!</v>
      </c>
      <c r="M1246" s="23" t="e">
        <f>SUMIF(#REF!,BRANCH!B:B,#REF!)</f>
        <v>#REF!</v>
      </c>
      <c r="N1246" s="52" t="e">
        <f>SUMIF(#REF!,BRANCH!A:A,#REF!)</f>
        <v>#REF!</v>
      </c>
      <c r="O1246" s="23" t="e">
        <f t="shared" si="58"/>
        <v>#REF!</v>
      </c>
      <c r="P1246" s="23">
        <f>SUMIF('Normal Call'!A:A,BRANCH!A:A,'Normal Call'!D:D)</f>
        <v>388149</v>
      </c>
      <c r="Q1246" s="23">
        <f>SUMIF('Normal Call'!A:A,BRANCH!A:A,'Normal Call'!G:G)</f>
        <v>174</v>
      </c>
      <c r="R1246" s="23">
        <f>SUMIF('Normal Call'!A:A,BRANCH!A:A,'Normal Call'!F:F)</f>
        <v>174</v>
      </c>
      <c r="S1246" s="52">
        <f>SUMIF('Normal Call'!B:B,BRANCH!B:B,'Normal Call'!E:E)</f>
        <v>0</v>
      </c>
      <c r="T1246" s="23">
        <f t="shared" si="59"/>
        <v>387975</v>
      </c>
    </row>
    <row r="1247" spans="1:20" x14ac:dyDescent="0.25">
      <c r="A1247" s="21">
        <v>1330</v>
      </c>
      <c r="B1247" s="33" t="s">
        <v>1783</v>
      </c>
      <c r="C1247" s="34" t="s">
        <v>96</v>
      </c>
      <c r="D1247" s="34" t="s">
        <v>185</v>
      </c>
      <c r="E1247" s="22" t="s">
        <v>20</v>
      </c>
      <c r="F1247" s="23">
        <f>SUMIF('Repledge Call'!A:A,BRANCH!A:A,'Repledge Call'!D:D)</f>
        <v>5327</v>
      </c>
      <c r="G1247" s="23">
        <f>SUMIF('Repledge Call'!A:A,BRANCH!A:A,'Repledge Call'!G:G)</f>
        <v>0</v>
      </c>
      <c r="H1247" s="23">
        <f>SUMIF('Repledge Call'!A:A,BRANCH!A:A,'Repledge Call'!F:F)</f>
        <v>0</v>
      </c>
      <c r="I1247" s="52">
        <f>VLOOKUP(A:A,'Repledge Call'!A:E,5,0)</f>
        <v>0</v>
      </c>
      <c r="J1247" s="23">
        <f t="shared" si="57"/>
        <v>5327</v>
      </c>
      <c r="K1247" s="23" t="e">
        <f>SUMIF(#REF!,BRANCH!A:A,#REF!)</f>
        <v>#REF!</v>
      </c>
      <c r="L1247" s="23" t="e">
        <f>SUMIF(#REF!,BRANCH!A:A,#REF!)</f>
        <v>#REF!</v>
      </c>
      <c r="M1247" s="23" t="e">
        <f>SUMIF(#REF!,BRANCH!B:B,#REF!)</f>
        <v>#REF!</v>
      </c>
      <c r="N1247" s="52" t="e">
        <f>SUMIF(#REF!,BRANCH!A:A,#REF!)</f>
        <v>#REF!</v>
      </c>
      <c r="O1247" s="23" t="e">
        <f t="shared" si="58"/>
        <v>#REF!</v>
      </c>
      <c r="P1247" s="23">
        <f>SUMIF('Normal Call'!A:A,BRANCH!A:A,'Normal Call'!D:D)</f>
        <v>57118</v>
      </c>
      <c r="Q1247" s="23">
        <f>SUMIF('Normal Call'!A:A,BRANCH!A:A,'Normal Call'!G:G)</f>
        <v>19</v>
      </c>
      <c r="R1247" s="23">
        <f>SUMIF('Normal Call'!A:A,BRANCH!A:A,'Normal Call'!F:F)</f>
        <v>19</v>
      </c>
      <c r="S1247" s="52">
        <f>SUMIF('Normal Call'!B:B,BRANCH!B:B,'Normal Call'!E:E)</f>
        <v>0</v>
      </c>
      <c r="T1247" s="23">
        <f t="shared" si="59"/>
        <v>57099</v>
      </c>
    </row>
    <row r="1248" spans="1:20" x14ac:dyDescent="0.25">
      <c r="A1248" s="21">
        <v>1331</v>
      </c>
      <c r="B1248" s="33" t="s">
        <v>1784</v>
      </c>
      <c r="C1248" s="34" t="s">
        <v>192</v>
      </c>
      <c r="D1248" s="34" t="s">
        <v>193</v>
      </c>
      <c r="E1248" s="22" t="s">
        <v>20</v>
      </c>
      <c r="F1248" s="23">
        <f>SUMIF('Repledge Call'!A:A,BRANCH!A:A,'Repledge Call'!D:D)</f>
        <v>8042</v>
      </c>
      <c r="G1248" s="23">
        <f>SUMIF('Repledge Call'!A:A,BRANCH!A:A,'Repledge Call'!G:G)</f>
        <v>1</v>
      </c>
      <c r="H1248" s="23">
        <f>SUMIF('Repledge Call'!A:A,BRANCH!A:A,'Repledge Call'!F:F)</f>
        <v>1</v>
      </c>
      <c r="I1248" s="52">
        <f>VLOOKUP(A:A,'Repledge Call'!A:E,5,0)</f>
        <v>0</v>
      </c>
      <c r="J1248" s="23">
        <f t="shared" si="57"/>
        <v>8041</v>
      </c>
      <c r="K1248" s="23" t="e">
        <f>SUMIF(#REF!,BRANCH!A:A,#REF!)</f>
        <v>#REF!</v>
      </c>
      <c r="L1248" s="23" t="e">
        <f>SUMIF(#REF!,BRANCH!A:A,#REF!)</f>
        <v>#REF!</v>
      </c>
      <c r="M1248" s="23" t="e">
        <f>SUMIF(#REF!,BRANCH!B:B,#REF!)</f>
        <v>#REF!</v>
      </c>
      <c r="N1248" s="52" t="e">
        <f>SUMIF(#REF!,BRANCH!A:A,#REF!)</f>
        <v>#REF!</v>
      </c>
      <c r="O1248" s="23" t="e">
        <f t="shared" si="58"/>
        <v>#REF!</v>
      </c>
      <c r="P1248" s="23">
        <f>SUMIF('Normal Call'!A:A,BRANCH!A:A,'Normal Call'!D:D)</f>
        <v>79332</v>
      </c>
      <c r="Q1248" s="23">
        <f>SUMIF('Normal Call'!A:A,BRANCH!A:A,'Normal Call'!G:G)</f>
        <v>14</v>
      </c>
      <c r="R1248" s="23">
        <f>SUMIF('Normal Call'!A:A,BRANCH!A:A,'Normal Call'!F:F)</f>
        <v>14</v>
      </c>
      <c r="S1248" s="52">
        <f>SUMIF('Normal Call'!B:B,BRANCH!B:B,'Normal Call'!E:E)</f>
        <v>0</v>
      </c>
      <c r="T1248" s="23">
        <f t="shared" si="59"/>
        <v>79318</v>
      </c>
    </row>
    <row r="1249" spans="1:20" x14ac:dyDescent="0.25">
      <c r="A1249" s="21">
        <v>1332</v>
      </c>
      <c r="B1249" s="33" t="s">
        <v>1785</v>
      </c>
      <c r="C1249" s="34" t="s">
        <v>138</v>
      </c>
      <c r="D1249" s="34" t="s">
        <v>139</v>
      </c>
      <c r="E1249" s="22" t="s">
        <v>16</v>
      </c>
      <c r="F1249" s="23">
        <f>SUMIF('Repledge Call'!A:A,BRANCH!A:A,'Repledge Call'!D:D)</f>
        <v>15641</v>
      </c>
      <c r="G1249" s="23">
        <f>SUMIF('Repledge Call'!A:A,BRANCH!A:A,'Repledge Call'!G:G)</f>
        <v>0</v>
      </c>
      <c r="H1249" s="23">
        <f>SUMIF('Repledge Call'!A:A,BRANCH!A:A,'Repledge Call'!F:F)</f>
        <v>0</v>
      </c>
      <c r="I1249" s="52">
        <f>VLOOKUP(A:A,'Repledge Call'!A:E,5,0)</f>
        <v>0</v>
      </c>
      <c r="J1249" s="23">
        <f t="shared" si="57"/>
        <v>15641</v>
      </c>
      <c r="K1249" s="23" t="e">
        <f>SUMIF(#REF!,BRANCH!A:A,#REF!)</f>
        <v>#REF!</v>
      </c>
      <c r="L1249" s="23" t="e">
        <f>SUMIF(#REF!,BRANCH!A:A,#REF!)</f>
        <v>#REF!</v>
      </c>
      <c r="M1249" s="23" t="e">
        <f>SUMIF(#REF!,BRANCH!B:B,#REF!)</f>
        <v>#REF!</v>
      </c>
      <c r="N1249" s="52" t="e">
        <f>SUMIF(#REF!,BRANCH!A:A,#REF!)</f>
        <v>#REF!</v>
      </c>
      <c r="O1249" s="23" t="e">
        <f t="shared" si="58"/>
        <v>#REF!</v>
      </c>
      <c r="P1249" s="23">
        <f>SUMIF('Normal Call'!A:A,BRANCH!A:A,'Normal Call'!D:D)</f>
        <v>178541</v>
      </c>
      <c r="Q1249" s="23">
        <f>SUMIF('Normal Call'!A:A,BRANCH!A:A,'Normal Call'!G:G)</f>
        <v>87</v>
      </c>
      <c r="R1249" s="23">
        <f>SUMIF('Normal Call'!A:A,BRANCH!A:A,'Normal Call'!F:F)</f>
        <v>46</v>
      </c>
      <c r="S1249" s="52">
        <f>SUMIF('Normal Call'!B:B,BRANCH!B:B,'Normal Call'!E:E)</f>
        <v>41</v>
      </c>
      <c r="T1249" s="23">
        <f t="shared" si="59"/>
        <v>178495</v>
      </c>
    </row>
    <row r="1250" spans="1:20" x14ac:dyDescent="0.25">
      <c r="A1250" s="21">
        <v>1333</v>
      </c>
      <c r="B1250" s="33" t="s">
        <v>1786</v>
      </c>
      <c r="C1250" s="34" t="s">
        <v>261</v>
      </c>
      <c r="D1250" s="34" t="s">
        <v>262</v>
      </c>
      <c r="E1250" s="22" t="s">
        <v>18</v>
      </c>
      <c r="F1250" s="23">
        <f>SUMIF('Repledge Call'!A:A,BRANCH!A:A,'Repledge Call'!D:D)</f>
        <v>12375</v>
      </c>
      <c r="G1250" s="23">
        <f>SUMIF('Repledge Call'!A:A,BRANCH!A:A,'Repledge Call'!G:G)</f>
        <v>0</v>
      </c>
      <c r="H1250" s="23">
        <f>SUMIF('Repledge Call'!A:A,BRANCH!A:A,'Repledge Call'!F:F)</f>
        <v>0</v>
      </c>
      <c r="I1250" s="52">
        <f>VLOOKUP(A:A,'Repledge Call'!A:E,5,0)</f>
        <v>0</v>
      </c>
      <c r="J1250" s="23">
        <f t="shared" si="57"/>
        <v>12375</v>
      </c>
      <c r="K1250" s="23" t="e">
        <f>SUMIF(#REF!,BRANCH!A:A,#REF!)</f>
        <v>#REF!</v>
      </c>
      <c r="L1250" s="23" t="e">
        <f>SUMIF(#REF!,BRANCH!A:A,#REF!)</f>
        <v>#REF!</v>
      </c>
      <c r="M1250" s="23" t="e">
        <f>SUMIF(#REF!,BRANCH!B:B,#REF!)</f>
        <v>#REF!</v>
      </c>
      <c r="N1250" s="52" t="e">
        <f>SUMIF(#REF!,BRANCH!A:A,#REF!)</f>
        <v>#REF!</v>
      </c>
      <c r="O1250" s="23" t="e">
        <f t="shared" si="58"/>
        <v>#REF!</v>
      </c>
      <c r="P1250" s="23">
        <f>SUMIF('Normal Call'!A:A,BRANCH!A:A,'Normal Call'!D:D)</f>
        <v>123444</v>
      </c>
      <c r="Q1250" s="23">
        <f>SUMIF('Normal Call'!A:A,BRANCH!A:A,'Normal Call'!G:G)</f>
        <v>62</v>
      </c>
      <c r="R1250" s="23">
        <f>SUMIF('Normal Call'!A:A,BRANCH!A:A,'Normal Call'!F:F)</f>
        <v>62</v>
      </c>
      <c r="S1250" s="52">
        <f>SUMIF('Normal Call'!B:B,BRANCH!B:B,'Normal Call'!E:E)</f>
        <v>0</v>
      </c>
      <c r="T1250" s="23">
        <f t="shared" si="59"/>
        <v>123382</v>
      </c>
    </row>
    <row r="1251" spans="1:20" x14ac:dyDescent="0.25">
      <c r="A1251" s="21">
        <v>1334</v>
      </c>
      <c r="B1251" s="33" t="s">
        <v>1787</v>
      </c>
      <c r="C1251" s="34" t="s">
        <v>279</v>
      </c>
      <c r="D1251" s="34" t="s">
        <v>280</v>
      </c>
      <c r="E1251" s="22" t="s">
        <v>16</v>
      </c>
      <c r="F1251" s="23">
        <f>SUMIF('Repledge Call'!A:A,BRANCH!A:A,'Repledge Call'!D:D)</f>
        <v>15590</v>
      </c>
      <c r="G1251" s="23">
        <f>SUMIF('Repledge Call'!A:A,BRANCH!A:A,'Repledge Call'!G:G)</f>
        <v>0</v>
      </c>
      <c r="H1251" s="23">
        <f>SUMIF('Repledge Call'!A:A,BRANCH!A:A,'Repledge Call'!F:F)</f>
        <v>0</v>
      </c>
      <c r="I1251" s="52">
        <f>VLOOKUP(A:A,'Repledge Call'!A:E,5,0)</f>
        <v>0</v>
      </c>
      <c r="J1251" s="23">
        <f t="shared" si="57"/>
        <v>15590</v>
      </c>
      <c r="K1251" s="23" t="e">
        <f>SUMIF(#REF!,BRANCH!A:A,#REF!)</f>
        <v>#REF!</v>
      </c>
      <c r="L1251" s="23" t="e">
        <f>SUMIF(#REF!,BRANCH!A:A,#REF!)</f>
        <v>#REF!</v>
      </c>
      <c r="M1251" s="23" t="e">
        <f>SUMIF(#REF!,BRANCH!B:B,#REF!)</f>
        <v>#REF!</v>
      </c>
      <c r="N1251" s="52" t="e">
        <f>SUMIF(#REF!,BRANCH!A:A,#REF!)</f>
        <v>#REF!</v>
      </c>
      <c r="O1251" s="23" t="e">
        <f t="shared" si="58"/>
        <v>#REF!</v>
      </c>
      <c r="P1251" s="23">
        <f>SUMIF('Normal Call'!A:A,BRANCH!A:A,'Normal Call'!D:D)</f>
        <v>164845</v>
      </c>
      <c r="Q1251" s="23">
        <f>SUMIF('Normal Call'!A:A,BRANCH!A:A,'Normal Call'!G:G)</f>
        <v>55</v>
      </c>
      <c r="R1251" s="23">
        <f>SUMIF('Normal Call'!A:A,BRANCH!A:A,'Normal Call'!F:F)</f>
        <v>55</v>
      </c>
      <c r="S1251" s="52">
        <f>SUMIF('Normal Call'!B:B,BRANCH!B:B,'Normal Call'!E:E)</f>
        <v>0</v>
      </c>
      <c r="T1251" s="23">
        <f t="shared" si="59"/>
        <v>164790</v>
      </c>
    </row>
    <row r="1252" spans="1:20" x14ac:dyDescent="0.25">
      <c r="A1252" s="21">
        <v>1335</v>
      </c>
      <c r="B1252" s="33" t="s">
        <v>1788</v>
      </c>
      <c r="C1252" s="34" t="s">
        <v>121</v>
      </c>
      <c r="D1252" s="34" t="s">
        <v>116</v>
      </c>
      <c r="E1252" s="22" t="s">
        <v>19</v>
      </c>
      <c r="F1252" s="23">
        <f>SUMIF('Repledge Call'!A:A,BRANCH!A:A,'Repledge Call'!D:D)</f>
        <v>28373</v>
      </c>
      <c r="G1252" s="23">
        <f>SUMIF('Repledge Call'!A:A,BRANCH!A:A,'Repledge Call'!G:G)</f>
        <v>2</v>
      </c>
      <c r="H1252" s="23">
        <f>SUMIF('Repledge Call'!A:A,BRANCH!A:A,'Repledge Call'!F:F)</f>
        <v>2</v>
      </c>
      <c r="I1252" s="52">
        <f>VLOOKUP(A:A,'Repledge Call'!A:E,5,0)</f>
        <v>0</v>
      </c>
      <c r="J1252" s="23">
        <f t="shared" si="57"/>
        <v>28371</v>
      </c>
      <c r="K1252" s="23" t="e">
        <f>SUMIF(#REF!,BRANCH!A:A,#REF!)</f>
        <v>#REF!</v>
      </c>
      <c r="L1252" s="23" t="e">
        <f>SUMIF(#REF!,BRANCH!A:A,#REF!)</f>
        <v>#REF!</v>
      </c>
      <c r="M1252" s="23" t="e">
        <f>SUMIF(#REF!,BRANCH!B:B,#REF!)</f>
        <v>#REF!</v>
      </c>
      <c r="N1252" s="52" t="e">
        <f>SUMIF(#REF!,BRANCH!A:A,#REF!)</f>
        <v>#REF!</v>
      </c>
      <c r="O1252" s="23" t="e">
        <f t="shared" si="58"/>
        <v>#REF!</v>
      </c>
      <c r="P1252" s="23">
        <f>SUMIF('Normal Call'!A:A,BRANCH!A:A,'Normal Call'!D:D)</f>
        <v>240461</v>
      </c>
      <c r="Q1252" s="23">
        <f>SUMIF('Normal Call'!A:A,BRANCH!A:A,'Normal Call'!G:G)</f>
        <v>91</v>
      </c>
      <c r="R1252" s="23">
        <f>SUMIF('Normal Call'!A:A,BRANCH!A:A,'Normal Call'!F:F)</f>
        <v>13</v>
      </c>
      <c r="S1252" s="52">
        <f>SUMIF('Normal Call'!B:B,BRANCH!B:B,'Normal Call'!E:E)</f>
        <v>78</v>
      </c>
      <c r="T1252" s="23">
        <f t="shared" si="59"/>
        <v>240448</v>
      </c>
    </row>
    <row r="1253" spans="1:20" x14ac:dyDescent="0.25">
      <c r="A1253" s="21">
        <v>1336</v>
      </c>
      <c r="B1253" s="33" t="s">
        <v>1789</v>
      </c>
      <c r="C1253" s="34" t="s">
        <v>437</v>
      </c>
      <c r="D1253" s="34" t="s">
        <v>290</v>
      </c>
      <c r="E1253" s="22" t="s">
        <v>17</v>
      </c>
      <c r="F1253" s="23">
        <f>SUMIF('Repledge Call'!A:A,BRANCH!A:A,'Repledge Call'!D:D)</f>
        <v>4234</v>
      </c>
      <c r="G1253" s="23">
        <f>SUMIF('Repledge Call'!A:A,BRANCH!A:A,'Repledge Call'!G:G)</f>
        <v>0</v>
      </c>
      <c r="H1253" s="23">
        <f>SUMIF('Repledge Call'!A:A,BRANCH!A:A,'Repledge Call'!F:F)</f>
        <v>0</v>
      </c>
      <c r="I1253" s="52">
        <f>VLOOKUP(A:A,'Repledge Call'!A:E,5,0)</f>
        <v>0</v>
      </c>
      <c r="J1253" s="23">
        <f t="shared" si="57"/>
        <v>4234</v>
      </c>
      <c r="K1253" s="23" t="e">
        <f>SUMIF(#REF!,BRANCH!A:A,#REF!)</f>
        <v>#REF!</v>
      </c>
      <c r="L1253" s="23" t="e">
        <f>SUMIF(#REF!,BRANCH!A:A,#REF!)</f>
        <v>#REF!</v>
      </c>
      <c r="M1253" s="23" t="e">
        <f>SUMIF(#REF!,BRANCH!B:B,#REF!)</f>
        <v>#REF!</v>
      </c>
      <c r="N1253" s="52" t="e">
        <f>SUMIF(#REF!,BRANCH!A:A,#REF!)</f>
        <v>#REF!</v>
      </c>
      <c r="O1253" s="23" t="e">
        <f t="shared" si="58"/>
        <v>#REF!</v>
      </c>
      <c r="P1253" s="23">
        <f>SUMIF('Normal Call'!A:A,BRANCH!A:A,'Normal Call'!D:D)</f>
        <v>45376</v>
      </c>
      <c r="Q1253" s="23">
        <f>SUMIF('Normal Call'!A:A,BRANCH!A:A,'Normal Call'!G:G)</f>
        <v>22</v>
      </c>
      <c r="R1253" s="23">
        <f>SUMIF('Normal Call'!A:A,BRANCH!A:A,'Normal Call'!F:F)</f>
        <v>22</v>
      </c>
      <c r="S1253" s="52">
        <f>SUMIF('Normal Call'!B:B,BRANCH!B:B,'Normal Call'!E:E)</f>
        <v>0</v>
      </c>
      <c r="T1253" s="23">
        <f t="shared" si="59"/>
        <v>45354</v>
      </c>
    </row>
    <row r="1254" spans="1:20" x14ac:dyDescent="0.25">
      <c r="A1254" s="21">
        <v>1337</v>
      </c>
      <c r="B1254" s="33" t="s">
        <v>1790</v>
      </c>
      <c r="C1254" s="34" t="s">
        <v>512</v>
      </c>
      <c r="D1254" s="34" t="s">
        <v>414</v>
      </c>
      <c r="E1254" s="22" t="s">
        <v>13</v>
      </c>
      <c r="F1254" s="23">
        <f>SUMIF('Repledge Call'!A:A,BRANCH!A:A,'Repledge Call'!D:D)</f>
        <v>6617</v>
      </c>
      <c r="G1254" s="23">
        <f>SUMIF('Repledge Call'!A:A,BRANCH!A:A,'Repledge Call'!G:G)</f>
        <v>0</v>
      </c>
      <c r="H1254" s="23">
        <f>SUMIF('Repledge Call'!A:A,BRANCH!A:A,'Repledge Call'!F:F)</f>
        <v>0</v>
      </c>
      <c r="I1254" s="52">
        <f>VLOOKUP(A:A,'Repledge Call'!A:E,5,0)</f>
        <v>0</v>
      </c>
      <c r="J1254" s="23">
        <f t="shared" si="57"/>
        <v>6617</v>
      </c>
      <c r="K1254" s="23" t="e">
        <f>SUMIF(#REF!,BRANCH!A:A,#REF!)</f>
        <v>#REF!</v>
      </c>
      <c r="L1254" s="23" t="e">
        <f>SUMIF(#REF!,BRANCH!A:A,#REF!)</f>
        <v>#REF!</v>
      </c>
      <c r="M1254" s="23" t="e">
        <f>SUMIF(#REF!,BRANCH!B:B,#REF!)</f>
        <v>#REF!</v>
      </c>
      <c r="N1254" s="52" t="e">
        <f>SUMIF(#REF!,BRANCH!A:A,#REF!)</f>
        <v>#REF!</v>
      </c>
      <c r="O1254" s="23" t="e">
        <f t="shared" si="58"/>
        <v>#REF!</v>
      </c>
      <c r="P1254" s="23">
        <f>SUMIF('Normal Call'!A:A,BRANCH!A:A,'Normal Call'!D:D)</f>
        <v>65361</v>
      </c>
      <c r="Q1254" s="23">
        <f>SUMIF('Normal Call'!A:A,BRANCH!A:A,'Normal Call'!G:G)</f>
        <v>29</v>
      </c>
      <c r="R1254" s="23">
        <f>SUMIF('Normal Call'!A:A,BRANCH!A:A,'Normal Call'!F:F)</f>
        <v>29</v>
      </c>
      <c r="S1254" s="52">
        <f>SUMIF('Normal Call'!B:B,BRANCH!B:B,'Normal Call'!E:E)</f>
        <v>0</v>
      </c>
      <c r="T1254" s="23">
        <f t="shared" si="59"/>
        <v>65332</v>
      </c>
    </row>
    <row r="1255" spans="1:20" x14ac:dyDescent="0.25">
      <c r="A1255" s="21">
        <v>1338</v>
      </c>
      <c r="B1255" s="33" t="s">
        <v>1791</v>
      </c>
      <c r="C1255" s="34" t="s">
        <v>544</v>
      </c>
      <c r="D1255" s="34" t="s">
        <v>241</v>
      </c>
      <c r="E1255" s="22" t="s">
        <v>20</v>
      </c>
      <c r="F1255" s="23">
        <f>SUMIF('Repledge Call'!A:A,BRANCH!A:A,'Repledge Call'!D:D)</f>
        <v>11163</v>
      </c>
      <c r="G1255" s="23">
        <f>SUMIF('Repledge Call'!A:A,BRANCH!A:A,'Repledge Call'!G:G)</f>
        <v>0</v>
      </c>
      <c r="H1255" s="23">
        <f>SUMIF('Repledge Call'!A:A,BRANCH!A:A,'Repledge Call'!F:F)</f>
        <v>0</v>
      </c>
      <c r="I1255" s="52">
        <f>VLOOKUP(A:A,'Repledge Call'!A:E,5,0)</f>
        <v>0</v>
      </c>
      <c r="J1255" s="23">
        <f t="shared" si="57"/>
        <v>11163</v>
      </c>
      <c r="K1255" s="23" t="e">
        <f>SUMIF(#REF!,BRANCH!A:A,#REF!)</f>
        <v>#REF!</v>
      </c>
      <c r="L1255" s="23" t="e">
        <f>SUMIF(#REF!,BRANCH!A:A,#REF!)</f>
        <v>#REF!</v>
      </c>
      <c r="M1255" s="23" t="e">
        <f>SUMIF(#REF!,BRANCH!B:B,#REF!)</f>
        <v>#REF!</v>
      </c>
      <c r="N1255" s="52" t="e">
        <f>SUMIF(#REF!,BRANCH!A:A,#REF!)</f>
        <v>#REF!</v>
      </c>
      <c r="O1255" s="23" t="e">
        <f t="shared" si="58"/>
        <v>#REF!</v>
      </c>
      <c r="P1255" s="23">
        <f>SUMIF('Normal Call'!A:A,BRANCH!A:A,'Normal Call'!D:D)</f>
        <v>109674</v>
      </c>
      <c r="Q1255" s="23">
        <f>SUMIF('Normal Call'!A:A,BRANCH!A:A,'Normal Call'!G:G)</f>
        <v>41</v>
      </c>
      <c r="R1255" s="23">
        <f>SUMIF('Normal Call'!A:A,BRANCH!A:A,'Normal Call'!F:F)</f>
        <v>41</v>
      </c>
      <c r="S1255" s="52">
        <f>SUMIF('Normal Call'!B:B,BRANCH!B:B,'Normal Call'!E:E)</f>
        <v>0</v>
      </c>
      <c r="T1255" s="23">
        <f t="shared" si="59"/>
        <v>109633</v>
      </c>
    </row>
    <row r="1256" spans="1:20" x14ac:dyDescent="0.25">
      <c r="A1256" s="21">
        <v>1339</v>
      </c>
      <c r="B1256" s="33" t="s">
        <v>1792</v>
      </c>
      <c r="C1256" s="34" t="s">
        <v>488</v>
      </c>
      <c r="D1256" s="34" t="s">
        <v>201</v>
      </c>
      <c r="E1256" s="22" t="s">
        <v>18</v>
      </c>
      <c r="F1256" s="23">
        <f>SUMIF('Repledge Call'!A:A,BRANCH!A:A,'Repledge Call'!D:D)</f>
        <v>13487</v>
      </c>
      <c r="G1256" s="23">
        <f>SUMIF('Repledge Call'!A:A,BRANCH!A:A,'Repledge Call'!G:G)</f>
        <v>1</v>
      </c>
      <c r="H1256" s="23">
        <f>SUMIF('Repledge Call'!A:A,BRANCH!A:A,'Repledge Call'!F:F)</f>
        <v>0</v>
      </c>
      <c r="I1256" s="52">
        <f>VLOOKUP(A:A,'Repledge Call'!A:E,5,0)</f>
        <v>1</v>
      </c>
      <c r="J1256" s="23">
        <f t="shared" si="57"/>
        <v>13487</v>
      </c>
      <c r="K1256" s="23" t="e">
        <f>SUMIF(#REF!,BRANCH!A:A,#REF!)</f>
        <v>#REF!</v>
      </c>
      <c r="L1256" s="23" t="e">
        <f>SUMIF(#REF!,BRANCH!A:A,#REF!)</f>
        <v>#REF!</v>
      </c>
      <c r="M1256" s="23" t="e">
        <f>SUMIF(#REF!,BRANCH!B:B,#REF!)</f>
        <v>#REF!</v>
      </c>
      <c r="N1256" s="52" t="e">
        <f>SUMIF(#REF!,BRANCH!A:A,#REF!)</f>
        <v>#REF!</v>
      </c>
      <c r="O1256" s="23" t="e">
        <f t="shared" si="58"/>
        <v>#REF!</v>
      </c>
      <c r="P1256" s="23">
        <f>SUMIF('Normal Call'!A:A,BRANCH!A:A,'Normal Call'!D:D)</f>
        <v>119625</v>
      </c>
      <c r="Q1256" s="23">
        <f>SUMIF('Normal Call'!A:A,BRANCH!A:A,'Normal Call'!G:G)</f>
        <v>46</v>
      </c>
      <c r="R1256" s="23">
        <f>SUMIF('Normal Call'!A:A,BRANCH!A:A,'Normal Call'!F:F)</f>
        <v>46</v>
      </c>
      <c r="S1256" s="52">
        <f>SUMIF('Normal Call'!B:B,BRANCH!B:B,'Normal Call'!E:E)</f>
        <v>0</v>
      </c>
      <c r="T1256" s="23">
        <f t="shared" si="59"/>
        <v>119579</v>
      </c>
    </row>
    <row r="1257" spans="1:20" x14ac:dyDescent="0.25">
      <c r="A1257" s="21">
        <v>1343</v>
      </c>
      <c r="B1257" s="33" t="s">
        <v>1793</v>
      </c>
      <c r="C1257" s="34" t="s">
        <v>125</v>
      </c>
      <c r="D1257" s="34" t="s">
        <v>126</v>
      </c>
      <c r="E1257" s="22" t="s">
        <v>16</v>
      </c>
      <c r="F1257" s="23">
        <f>SUMIF('Repledge Call'!A:A,BRANCH!A:A,'Repledge Call'!D:D)</f>
        <v>5410</v>
      </c>
      <c r="G1257" s="23">
        <f>SUMIF('Repledge Call'!A:A,BRANCH!A:A,'Repledge Call'!G:G)</f>
        <v>0</v>
      </c>
      <c r="H1257" s="23">
        <f>SUMIF('Repledge Call'!A:A,BRANCH!A:A,'Repledge Call'!F:F)</f>
        <v>0</v>
      </c>
      <c r="I1257" s="52">
        <f>VLOOKUP(A:A,'Repledge Call'!A:E,5,0)</f>
        <v>0</v>
      </c>
      <c r="J1257" s="23">
        <f t="shared" si="57"/>
        <v>5410</v>
      </c>
      <c r="K1257" s="23" t="e">
        <f>SUMIF(#REF!,BRANCH!A:A,#REF!)</f>
        <v>#REF!</v>
      </c>
      <c r="L1257" s="23" t="e">
        <f>SUMIF(#REF!,BRANCH!A:A,#REF!)</f>
        <v>#REF!</v>
      </c>
      <c r="M1257" s="23" t="e">
        <f>SUMIF(#REF!,BRANCH!B:B,#REF!)</f>
        <v>#REF!</v>
      </c>
      <c r="N1257" s="52" t="e">
        <f>SUMIF(#REF!,BRANCH!A:A,#REF!)</f>
        <v>#REF!</v>
      </c>
      <c r="O1257" s="23" t="e">
        <f t="shared" si="58"/>
        <v>#REF!</v>
      </c>
      <c r="P1257" s="23">
        <f>SUMIF('Normal Call'!A:A,BRANCH!A:A,'Normal Call'!D:D)</f>
        <v>62594</v>
      </c>
      <c r="Q1257" s="23">
        <f>SUMIF('Normal Call'!A:A,BRANCH!A:A,'Normal Call'!G:G)</f>
        <v>34</v>
      </c>
      <c r="R1257" s="23">
        <f>SUMIF('Normal Call'!A:A,BRANCH!A:A,'Normal Call'!F:F)</f>
        <v>34</v>
      </c>
      <c r="S1257" s="52">
        <f>SUMIF('Normal Call'!B:B,BRANCH!B:B,'Normal Call'!E:E)</f>
        <v>0</v>
      </c>
      <c r="T1257" s="23">
        <f t="shared" si="59"/>
        <v>62560</v>
      </c>
    </row>
    <row r="1258" spans="1:20" x14ac:dyDescent="0.25">
      <c r="A1258" s="21">
        <v>1344</v>
      </c>
      <c r="B1258" s="33" t="s">
        <v>1794</v>
      </c>
      <c r="C1258" s="34" t="s">
        <v>255</v>
      </c>
      <c r="D1258" s="34" t="s">
        <v>133</v>
      </c>
      <c r="E1258" s="22" t="s">
        <v>17</v>
      </c>
      <c r="F1258" s="23">
        <f>SUMIF('Repledge Call'!A:A,BRANCH!A:A,'Repledge Call'!D:D)</f>
        <v>11562</v>
      </c>
      <c r="G1258" s="23">
        <f>SUMIF('Repledge Call'!A:A,BRANCH!A:A,'Repledge Call'!G:G)</f>
        <v>0</v>
      </c>
      <c r="H1258" s="23">
        <f>SUMIF('Repledge Call'!A:A,BRANCH!A:A,'Repledge Call'!F:F)</f>
        <v>0</v>
      </c>
      <c r="I1258" s="52">
        <f>VLOOKUP(A:A,'Repledge Call'!A:E,5,0)</f>
        <v>0</v>
      </c>
      <c r="J1258" s="23">
        <f t="shared" si="57"/>
        <v>11562</v>
      </c>
      <c r="K1258" s="23" t="e">
        <f>SUMIF(#REF!,BRANCH!A:A,#REF!)</f>
        <v>#REF!</v>
      </c>
      <c r="L1258" s="23" t="e">
        <f>SUMIF(#REF!,BRANCH!A:A,#REF!)</f>
        <v>#REF!</v>
      </c>
      <c r="M1258" s="23" t="e">
        <f>SUMIF(#REF!,BRANCH!B:B,#REF!)</f>
        <v>#REF!</v>
      </c>
      <c r="N1258" s="52" t="e">
        <f>SUMIF(#REF!,BRANCH!A:A,#REF!)</f>
        <v>#REF!</v>
      </c>
      <c r="O1258" s="23" t="e">
        <f t="shared" si="58"/>
        <v>#REF!</v>
      </c>
      <c r="P1258" s="23">
        <f>SUMIF('Normal Call'!A:A,BRANCH!A:A,'Normal Call'!D:D)</f>
        <v>139781</v>
      </c>
      <c r="Q1258" s="23">
        <f>SUMIF('Normal Call'!A:A,BRANCH!A:A,'Normal Call'!G:G)</f>
        <v>72</v>
      </c>
      <c r="R1258" s="23">
        <f>SUMIF('Normal Call'!A:A,BRANCH!A:A,'Normal Call'!F:F)</f>
        <v>72</v>
      </c>
      <c r="S1258" s="52">
        <f>SUMIF('Normal Call'!B:B,BRANCH!B:B,'Normal Call'!E:E)</f>
        <v>0</v>
      </c>
      <c r="T1258" s="23">
        <f t="shared" si="59"/>
        <v>139709</v>
      </c>
    </row>
    <row r="1259" spans="1:20" x14ac:dyDescent="0.25">
      <c r="A1259" s="21">
        <v>1345</v>
      </c>
      <c r="B1259" s="33" t="s">
        <v>1795</v>
      </c>
      <c r="C1259" s="34" t="s">
        <v>243</v>
      </c>
      <c r="D1259" s="34" t="s">
        <v>116</v>
      </c>
      <c r="E1259" s="22" t="s">
        <v>19</v>
      </c>
      <c r="F1259" s="23">
        <f>SUMIF('Repledge Call'!A:A,BRANCH!A:A,'Repledge Call'!D:D)</f>
        <v>19735</v>
      </c>
      <c r="G1259" s="23">
        <f>SUMIF('Repledge Call'!A:A,BRANCH!A:A,'Repledge Call'!G:G)</f>
        <v>1</v>
      </c>
      <c r="H1259" s="23">
        <f>SUMIF('Repledge Call'!A:A,BRANCH!A:A,'Repledge Call'!F:F)</f>
        <v>0</v>
      </c>
      <c r="I1259" s="52">
        <f>VLOOKUP(A:A,'Repledge Call'!A:E,5,0)</f>
        <v>1</v>
      </c>
      <c r="J1259" s="23">
        <f t="shared" si="57"/>
        <v>19735</v>
      </c>
      <c r="K1259" s="23" t="e">
        <f>SUMIF(#REF!,BRANCH!A:A,#REF!)</f>
        <v>#REF!</v>
      </c>
      <c r="L1259" s="23" t="e">
        <f>SUMIF(#REF!,BRANCH!A:A,#REF!)</f>
        <v>#REF!</v>
      </c>
      <c r="M1259" s="23" t="e">
        <f>SUMIF(#REF!,BRANCH!B:B,#REF!)</f>
        <v>#REF!</v>
      </c>
      <c r="N1259" s="52" t="e">
        <f>SUMIF(#REF!,BRANCH!A:A,#REF!)</f>
        <v>#REF!</v>
      </c>
      <c r="O1259" s="23" t="e">
        <f t="shared" si="58"/>
        <v>#REF!</v>
      </c>
      <c r="P1259" s="23">
        <f>SUMIF('Normal Call'!A:A,BRANCH!A:A,'Normal Call'!D:D)</f>
        <v>161707</v>
      </c>
      <c r="Q1259" s="23">
        <f>SUMIF('Normal Call'!A:A,BRANCH!A:A,'Normal Call'!G:G)</f>
        <v>69</v>
      </c>
      <c r="R1259" s="23">
        <f>SUMIF('Normal Call'!A:A,BRANCH!A:A,'Normal Call'!F:F)</f>
        <v>69</v>
      </c>
      <c r="S1259" s="52">
        <f>SUMIF('Normal Call'!B:B,BRANCH!B:B,'Normal Call'!E:E)</f>
        <v>0</v>
      </c>
      <c r="T1259" s="23">
        <f t="shared" si="59"/>
        <v>161638</v>
      </c>
    </row>
    <row r="1260" spans="1:20" x14ac:dyDescent="0.25">
      <c r="A1260" s="21">
        <v>1346</v>
      </c>
      <c r="B1260" s="33" t="s">
        <v>1796</v>
      </c>
      <c r="C1260" s="34" t="s">
        <v>192</v>
      </c>
      <c r="D1260" s="34" t="s">
        <v>193</v>
      </c>
      <c r="E1260" s="22" t="s">
        <v>20</v>
      </c>
      <c r="F1260" s="23">
        <f>SUMIF('Repledge Call'!A:A,BRANCH!A:A,'Repledge Call'!D:D)</f>
        <v>7133</v>
      </c>
      <c r="G1260" s="23">
        <f>SUMIF('Repledge Call'!A:A,BRANCH!A:A,'Repledge Call'!G:G)</f>
        <v>1</v>
      </c>
      <c r="H1260" s="23">
        <f>SUMIF('Repledge Call'!A:A,BRANCH!A:A,'Repledge Call'!F:F)</f>
        <v>0</v>
      </c>
      <c r="I1260" s="52">
        <f>VLOOKUP(A:A,'Repledge Call'!A:E,5,0)</f>
        <v>1</v>
      </c>
      <c r="J1260" s="23">
        <f t="shared" si="57"/>
        <v>7133</v>
      </c>
      <c r="K1260" s="23" t="e">
        <f>SUMIF(#REF!,BRANCH!A:A,#REF!)</f>
        <v>#REF!</v>
      </c>
      <c r="L1260" s="23" t="e">
        <f>SUMIF(#REF!,BRANCH!A:A,#REF!)</f>
        <v>#REF!</v>
      </c>
      <c r="M1260" s="23" t="e">
        <f>SUMIF(#REF!,BRANCH!B:B,#REF!)</f>
        <v>#REF!</v>
      </c>
      <c r="N1260" s="52" t="e">
        <f>SUMIF(#REF!,BRANCH!A:A,#REF!)</f>
        <v>#REF!</v>
      </c>
      <c r="O1260" s="23" t="e">
        <f t="shared" si="58"/>
        <v>#REF!</v>
      </c>
      <c r="P1260" s="23">
        <f>SUMIF('Normal Call'!A:A,BRANCH!A:A,'Normal Call'!D:D)</f>
        <v>78737</v>
      </c>
      <c r="Q1260" s="23">
        <f>SUMIF('Normal Call'!A:A,BRANCH!A:A,'Normal Call'!G:G)</f>
        <v>26</v>
      </c>
      <c r="R1260" s="23">
        <f>SUMIF('Normal Call'!A:A,BRANCH!A:A,'Normal Call'!F:F)</f>
        <v>26</v>
      </c>
      <c r="S1260" s="52">
        <f>SUMIF('Normal Call'!B:B,BRANCH!B:B,'Normal Call'!E:E)</f>
        <v>0</v>
      </c>
      <c r="T1260" s="23">
        <f t="shared" si="59"/>
        <v>78711</v>
      </c>
    </row>
    <row r="1261" spans="1:20" x14ac:dyDescent="0.25">
      <c r="A1261" s="21">
        <v>1347</v>
      </c>
      <c r="B1261" s="33" t="s">
        <v>1797</v>
      </c>
      <c r="C1261" s="34" t="s">
        <v>325</v>
      </c>
      <c r="D1261" s="34" t="s">
        <v>308</v>
      </c>
      <c r="E1261" s="22" t="s">
        <v>14</v>
      </c>
      <c r="F1261" s="23">
        <f>SUMIF('Repledge Call'!A:A,BRANCH!A:A,'Repledge Call'!D:D)</f>
        <v>21945</v>
      </c>
      <c r="G1261" s="23">
        <f>SUMIF('Repledge Call'!A:A,BRANCH!A:A,'Repledge Call'!G:G)</f>
        <v>1</v>
      </c>
      <c r="H1261" s="23">
        <f>SUMIF('Repledge Call'!A:A,BRANCH!A:A,'Repledge Call'!F:F)</f>
        <v>1</v>
      </c>
      <c r="I1261" s="52">
        <f>VLOOKUP(A:A,'Repledge Call'!A:E,5,0)</f>
        <v>0</v>
      </c>
      <c r="J1261" s="23">
        <f t="shared" si="57"/>
        <v>21944</v>
      </c>
      <c r="K1261" s="23" t="e">
        <f>SUMIF(#REF!,BRANCH!A:A,#REF!)</f>
        <v>#REF!</v>
      </c>
      <c r="L1261" s="23" t="e">
        <f>SUMIF(#REF!,BRANCH!A:A,#REF!)</f>
        <v>#REF!</v>
      </c>
      <c r="M1261" s="23" t="e">
        <f>SUMIF(#REF!,BRANCH!B:B,#REF!)</f>
        <v>#REF!</v>
      </c>
      <c r="N1261" s="52" t="e">
        <f>SUMIF(#REF!,BRANCH!A:A,#REF!)</f>
        <v>#REF!</v>
      </c>
      <c r="O1261" s="23" t="e">
        <f t="shared" si="58"/>
        <v>#REF!</v>
      </c>
      <c r="P1261" s="23">
        <f>SUMIF('Normal Call'!A:A,BRANCH!A:A,'Normal Call'!D:D)</f>
        <v>219264</v>
      </c>
      <c r="Q1261" s="23">
        <f>SUMIF('Normal Call'!A:A,BRANCH!A:A,'Normal Call'!G:G)</f>
        <v>100</v>
      </c>
      <c r="R1261" s="23">
        <f>SUMIF('Normal Call'!A:A,BRANCH!A:A,'Normal Call'!F:F)</f>
        <v>2</v>
      </c>
      <c r="S1261" s="52">
        <f>SUMIF('Normal Call'!B:B,BRANCH!B:B,'Normal Call'!E:E)</f>
        <v>98</v>
      </c>
      <c r="T1261" s="23">
        <f t="shared" si="59"/>
        <v>219262</v>
      </c>
    </row>
    <row r="1262" spans="1:20" x14ac:dyDescent="0.25">
      <c r="A1262" s="21">
        <v>1348</v>
      </c>
      <c r="B1262" s="33" t="s">
        <v>1798</v>
      </c>
      <c r="C1262" s="34" t="s">
        <v>211</v>
      </c>
      <c r="D1262" s="34" t="s">
        <v>114</v>
      </c>
      <c r="E1262" s="22" t="s">
        <v>17</v>
      </c>
      <c r="F1262" s="23">
        <f>SUMIF('Repledge Call'!A:A,BRANCH!A:A,'Repledge Call'!D:D)</f>
        <v>21441</v>
      </c>
      <c r="G1262" s="23">
        <f>SUMIF('Repledge Call'!A:A,BRANCH!A:A,'Repledge Call'!G:G)</f>
        <v>1</v>
      </c>
      <c r="H1262" s="23">
        <f>SUMIF('Repledge Call'!A:A,BRANCH!A:A,'Repledge Call'!F:F)</f>
        <v>1</v>
      </c>
      <c r="I1262" s="52">
        <f>VLOOKUP(A:A,'Repledge Call'!A:E,5,0)</f>
        <v>0</v>
      </c>
      <c r="J1262" s="23">
        <f t="shared" si="57"/>
        <v>21440</v>
      </c>
      <c r="K1262" s="23" t="e">
        <f>SUMIF(#REF!,BRANCH!A:A,#REF!)</f>
        <v>#REF!</v>
      </c>
      <c r="L1262" s="23" t="e">
        <f>SUMIF(#REF!,BRANCH!A:A,#REF!)</f>
        <v>#REF!</v>
      </c>
      <c r="M1262" s="23" t="e">
        <f>SUMIF(#REF!,BRANCH!B:B,#REF!)</f>
        <v>#REF!</v>
      </c>
      <c r="N1262" s="52" t="e">
        <f>SUMIF(#REF!,BRANCH!A:A,#REF!)</f>
        <v>#REF!</v>
      </c>
      <c r="O1262" s="23" t="e">
        <f t="shared" si="58"/>
        <v>#REF!</v>
      </c>
      <c r="P1262" s="23">
        <f>SUMIF('Normal Call'!A:A,BRANCH!A:A,'Normal Call'!D:D)</f>
        <v>216706</v>
      </c>
      <c r="Q1262" s="23">
        <f>SUMIF('Normal Call'!A:A,BRANCH!A:A,'Normal Call'!G:G)</f>
        <v>97</v>
      </c>
      <c r="R1262" s="23">
        <f>SUMIF('Normal Call'!A:A,BRANCH!A:A,'Normal Call'!F:F)</f>
        <v>97</v>
      </c>
      <c r="S1262" s="52">
        <f>SUMIF('Normal Call'!B:B,BRANCH!B:B,'Normal Call'!E:E)</f>
        <v>0</v>
      </c>
      <c r="T1262" s="23">
        <f t="shared" si="59"/>
        <v>216609</v>
      </c>
    </row>
    <row r="1263" spans="1:20" x14ac:dyDescent="0.25">
      <c r="A1263" s="21">
        <v>1349</v>
      </c>
      <c r="B1263" s="33" t="s">
        <v>1799</v>
      </c>
      <c r="C1263" s="34" t="s">
        <v>355</v>
      </c>
      <c r="D1263" s="34" t="s">
        <v>118</v>
      </c>
      <c r="E1263" s="22" t="s">
        <v>19</v>
      </c>
      <c r="F1263" s="23">
        <f>SUMIF('Repledge Call'!A:A,BRANCH!A:A,'Repledge Call'!D:D)</f>
        <v>21438</v>
      </c>
      <c r="G1263" s="23">
        <f>SUMIF('Repledge Call'!A:A,BRANCH!A:A,'Repledge Call'!G:G)</f>
        <v>0</v>
      </c>
      <c r="H1263" s="23">
        <f>SUMIF('Repledge Call'!A:A,BRANCH!A:A,'Repledge Call'!F:F)</f>
        <v>0</v>
      </c>
      <c r="I1263" s="52">
        <f>VLOOKUP(A:A,'Repledge Call'!A:E,5,0)</f>
        <v>0</v>
      </c>
      <c r="J1263" s="23">
        <f t="shared" si="57"/>
        <v>21438</v>
      </c>
      <c r="K1263" s="23" t="e">
        <f>SUMIF(#REF!,BRANCH!A:A,#REF!)</f>
        <v>#REF!</v>
      </c>
      <c r="L1263" s="23" t="e">
        <f>SUMIF(#REF!,BRANCH!A:A,#REF!)</f>
        <v>#REF!</v>
      </c>
      <c r="M1263" s="23" t="e">
        <f>SUMIF(#REF!,BRANCH!B:B,#REF!)</f>
        <v>#REF!</v>
      </c>
      <c r="N1263" s="52" t="e">
        <f>SUMIF(#REF!,BRANCH!A:A,#REF!)</f>
        <v>#REF!</v>
      </c>
      <c r="O1263" s="23" t="e">
        <f t="shared" si="58"/>
        <v>#REF!</v>
      </c>
      <c r="P1263" s="23">
        <f>SUMIF('Normal Call'!A:A,BRANCH!A:A,'Normal Call'!D:D)</f>
        <v>188199</v>
      </c>
      <c r="Q1263" s="23">
        <f>SUMIF('Normal Call'!A:A,BRANCH!A:A,'Normal Call'!G:G)</f>
        <v>77</v>
      </c>
      <c r="R1263" s="23">
        <f>SUMIF('Normal Call'!A:A,BRANCH!A:A,'Normal Call'!F:F)</f>
        <v>77</v>
      </c>
      <c r="S1263" s="52">
        <f>SUMIF('Normal Call'!B:B,BRANCH!B:B,'Normal Call'!E:E)</f>
        <v>0</v>
      </c>
      <c r="T1263" s="23">
        <f t="shared" si="59"/>
        <v>188122</v>
      </c>
    </row>
    <row r="1264" spans="1:20" x14ac:dyDescent="0.25">
      <c r="A1264" s="21">
        <v>1350</v>
      </c>
      <c r="B1264" s="33" t="s">
        <v>1800</v>
      </c>
      <c r="C1264" s="34" t="s">
        <v>354</v>
      </c>
      <c r="D1264" s="34" t="s">
        <v>173</v>
      </c>
      <c r="E1264" s="22" t="s">
        <v>17</v>
      </c>
      <c r="F1264" s="23">
        <f>SUMIF('Repledge Call'!A:A,BRANCH!A:A,'Repledge Call'!D:D)</f>
        <v>7504</v>
      </c>
      <c r="G1264" s="23">
        <f>SUMIF('Repledge Call'!A:A,BRANCH!A:A,'Repledge Call'!G:G)</f>
        <v>0</v>
      </c>
      <c r="H1264" s="23">
        <f>SUMIF('Repledge Call'!A:A,BRANCH!A:A,'Repledge Call'!F:F)</f>
        <v>0</v>
      </c>
      <c r="I1264" s="52">
        <f>VLOOKUP(A:A,'Repledge Call'!A:E,5,0)</f>
        <v>0</v>
      </c>
      <c r="J1264" s="23">
        <f t="shared" si="57"/>
        <v>7504</v>
      </c>
      <c r="K1264" s="23" t="e">
        <f>SUMIF(#REF!,BRANCH!A:A,#REF!)</f>
        <v>#REF!</v>
      </c>
      <c r="L1264" s="23" t="e">
        <f>SUMIF(#REF!,BRANCH!A:A,#REF!)</f>
        <v>#REF!</v>
      </c>
      <c r="M1264" s="23" t="e">
        <f>SUMIF(#REF!,BRANCH!B:B,#REF!)</f>
        <v>#REF!</v>
      </c>
      <c r="N1264" s="52" t="e">
        <f>SUMIF(#REF!,BRANCH!A:A,#REF!)</f>
        <v>#REF!</v>
      </c>
      <c r="O1264" s="23" t="e">
        <f t="shared" si="58"/>
        <v>#REF!</v>
      </c>
      <c r="P1264" s="23">
        <f>SUMIF('Normal Call'!A:A,BRANCH!A:A,'Normal Call'!D:D)</f>
        <v>74136</v>
      </c>
      <c r="Q1264" s="23">
        <f>SUMIF('Normal Call'!A:A,BRANCH!A:A,'Normal Call'!G:G)</f>
        <v>34</v>
      </c>
      <c r="R1264" s="23">
        <f>SUMIF('Normal Call'!A:A,BRANCH!A:A,'Normal Call'!F:F)</f>
        <v>34</v>
      </c>
      <c r="S1264" s="52">
        <f>SUMIF('Normal Call'!B:B,BRANCH!B:B,'Normal Call'!E:E)</f>
        <v>0</v>
      </c>
      <c r="T1264" s="23">
        <f t="shared" si="59"/>
        <v>74102</v>
      </c>
    </row>
    <row r="1265" spans="1:20" x14ac:dyDescent="0.25">
      <c r="A1265" s="21">
        <v>1352</v>
      </c>
      <c r="B1265" s="33" t="s">
        <v>1801</v>
      </c>
      <c r="C1265" s="34" t="s">
        <v>145</v>
      </c>
      <c r="D1265" s="34" t="s">
        <v>146</v>
      </c>
      <c r="E1265" s="22" t="s">
        <v>15</v>
      </c>
      <c r="F1265" s="23">
        <f>SUMIF('Repledge Call'!A:A,BRANCH!A:A,'Repledge Call'!D:D)</f>
        <v>19581</v>
      </c>
      <c r="G1265" s="23">
        <f>SUMIF('Repledge Call'!A:A,BRANCH!A:A,'Repledge Call'!G:G)</f>
        <v>1</v>
      </c>
      <c r="H1265" s="23">
        <f>SUMIF('Repledge Call'!A:A,BRANCH!A:A,'Repledge Call'!F:F)</f>
        <v>0</v>
      </c>
      <c r="I1265" s="52">
        <f>VLOOKUP(A:A,'Repledge Call'!A:E,5,0)</f>
        <v>1</v>
      </c>
      <c r="J1265" s="23">
        <f t="shared" si="57"/>
        <v>19581</v>
      </c>
      <c r="K1265" s="23" t="e">
        <f>SUMIF(#REF!,BRANCH!A:A,#REF!)</f>
        <v>#REF!</v>
      </c>
      <c r="L1265" s="23" t="e">
        <f>SUMIF(#REF!,BRANCH!A:A,#REF!)</f>
        <v>#REF!</v>
      </c>
      <c r="M1265" s="23" t="e">
        <f>SUMIF(#REF!,BRANCH!B:B,#REF!)</f>
        <v>#REF!</v>
      </c>
      <c r="N1265" s="52" t="e">
        <f>SUMIF(#REF!,BRANCH!A:A,#REF!)</f>
        <v>#REF!</v>
      </c>
      <c r="O1265" s="23" t="e">
        <f t="shared" si="58"/>
        <v>#REF!</v>
      </c>
      <c r="P1265" s="23">
        <f>SUMIF('Normal Call'!A:A,BRANCH!A:A,'Normal Call'!D:D)</f>
        <v>195658</v>
      </c>
      <c r="Q1265" s="23">
        <f>SUMIF('Normal Call'!A:A,BRANCH!A:A,'Normal Call'!G:G)</f>
        <v>94</v>
      </c>
      <c r="R1265" s="23">
        <f>SUMIF('Normal Call'!A:A,BRANCH!A:A,'Normal Call'!F:F)</f>
        <v>1</v>
      </c>
      <c r="S1265" s="52">
        <f>SUMIF('Normal Call'!B:B,BRANCH!B:B,'Normal Call'!E:E)</f>
        <v>93</v>
      </c>
      <c r="T1265" s="23">
        <f t="shared" si="59"/>
        <v>195657</v>
      </c>
    </row>
    <row r="1266" spans="1:20" x14ac:dyDescent="0.25">
      <c r="A1266" s="21">
        <v>1353</v>
      </c>
      <c r="B1266" s="33" t="s">
        <v>1802</v>
      </c>
      <c r="C1266" s="34" t="s">
        <v>442</v>
      </c>
      <c r="D1266" s="34" t="s">
        <v>443</v>
      </c>
      <c r="E1266" s="22" t="s">
        <v>15</v>
      </c>
      <c r="F1266" s="23">
        <f>SUMIF('Repledge Call'!A:A,BRANCH!A:A,'Repledge Call'!D:D)</f>
        <v>9643</v>
      </c>
      <c r="G1266" s="23">
        <f>SUMIF('Repledge Call'!A:A,BRANCH!A:A,'Repledge Call'!G:G)</f>
        <v>0</v>
      </c>
      <c r="H1266" s="23">
        <f>SUMIF('Repledge Call'!A:A,BRANCH!A:A,'Repledge Call'!F:F)</f>
        <v>0</v>
      </c>
      <c r="I1266" s="52">
        <f>VLOOKUP(A:A,'Repledge Call'!A:E,5,0)</f>
        <v>0</v>
      </c>
      <c r="J1266" s="23">
        <f t="shared" si="57"/>
        <v>9643</v>
      </c>
      <c r="K1266" s="23" t="e">
        <f>SUMIF(#REF!,BRANCH!A:A,#REF!)</f>
        <v>#REF!</v>
      </c>
      <c r="L1266" s="23" t="e">
        <f>SUMIF(#REF!,BRANCH!A:A,#REF!)</f>
        <v>#REF!</v>
      </c>
      <c r="M1266" s="23" t="e">
        <f>SUMIF(#REF!,BRANCH!B:B,#REF!)</f>
        <v>#REF!</v>
      </c>
      <c r="N1266" s="52" t="e">
        <f>SUMIF(#REF!,BRANCH!A:A,#REF!)</f>
        <v>#REF!</v>
      </c>
      <c r="O1266" s="23" t="e">
        <f t="shared" si="58"/>
        <v>#REF!</v>
      </c>
      <c r="P1266" s="23">
        <f>SUMIF('Normal Call'!A:A,BRANCH!A:A,'Normal Call'!D:D)</f>
        <v>94762</v>
      </c>
      <c r="Q1266" s="23">
        <f>SUMIF('Normal Call'!A:A,BRANCH!A:A,'Normal Call'!G:G)</f>
        <v>36</v>
      </c>
      <c r="R1266" s="23">
        <f>SUMIF('Normal Call'!A:A,BRANCH!A:A,'Normal Call'!F:F)</f>
        <v>36</v>
      </c>
      <c r="S1266" s="52">
        <f>SUMIF('Normal Call'!B:B,BRANCH!B:B,'Normal Call'!E:E)</f>
        <v>0</v>
      </c>
      <c r="T1266" s="23">
        <f t="shared" si="59"/>
        <v>94726</v>
      </c>
    </row>
    <row r="1267" spans="1:20" x14ac:dyDescent="0.25">
      <c r="A1267" s="21">
        <v>1354</v>
      </c>
      <c r="B1267" s="33" t="s">
        <v>1803</v>
      </c>
      <c r="C1267" s="34" t="s">
        <v>256</v>
      </c>
      <c r="D1267" s="34" t="s">
        <v>248</v>
      </c>
      <c r="E1267" s="22" t="s">
        <v>18</v>
      </c>
      <c r="F1267" s="23">
        <f>SUMIF('Repledge Call'!A:A,BRANCH!A:A,'Repledge Call'!D:D)</f>
        <v>13003</v>
      </c>
      <c r="G1267" s="23">
        <f>SUMIF('Repledge Call'!A:A,BRANCH!A:A,'Repledge Call'!G:G)</f>
        <v>0</v>
      </c>
      <c r="H1267" s="23">
        <f>SUMIF('Repledge Call'!A:A,BRANCH!A:A,'Repledge Call'!F:F)</f>
        <v>0</v>
      </c>
      <c r="I1267" s="52">
        <f>VLOOKUP(A:A,'Repledge Call'!A:E,5,0)</f>
        <v>0</v>
      </c>
      <c r="J1267" s="23">
        <f t="shared" si="57"/>
        <v>13003</v>
      </c>
      <c r="K1267" s="23" t="e">
        <f>SUMIF(#REF!,BRANCH!A:A,#REF!)</f>
        <v>#REF!</v>
      </c>
      <c r="L1267" s="23" t="e">
        <f>SUMIF(#REF!,BRANCH!A:A,#REF!)</f>
        <v>#REF!</v>
      </c>
      <c r="M1267" s="23" t="e">
        <f>SUMIF(#REF!,BRANCH!B:B,#REF!)</f>
        <v>#REF!</v>
      </c>
      <c r="N1267" s="52" t="e">
        <f>SUMIF(#REF!,BRANCH!A:A,#REF!)</f>
        <v>#REF!</v>
      </c>
      <c r="O1267" s="23" t="e">
        <f t="shared" si="58"/>
        <v>#REF!</v>
      </c>
      <c r="P1267" s="23">
        <f>SUMIF('Normal Call'!A:A,BRANCH!A:A,'Normal Call'!D:D)</f>
        <v>121318</v>
      </c>
      <c r="Q1267" s="23">
        <f>SUMIF('Normal Call'!A:A,BRANCH!A:A,'Normal Call'!G:G)</f>
        <v>71</v>
      </c>
      <c r="R1267" s="23">
        <f>SUMIF('Normal Call'!A:A,BRANCH!A:A,'Normal Call'!F:F)</f>
        <v>71</v>
      </c>
      <c r="S1267" s="52">
        <f>SUMIF('Normal Call'!B:B,BRANCH!B:B,'Normal Call'!E:E)</f>
        <v>0</v>
      </c>
      <c r="T1267" s="23">
        <f t="shared" si="59"/>
        <v>121247</v>
      </c>
    </row>
    <row r="1268" spans="1:20" x14ac:dyDescent="0.25">
      <c r="A1268" s="21">
        <v>1355</v>
      </c>
      <c r="B1268" s="33" t="s">
        <v>1804</v>
      </c>
      <c r="C1268" s="34" t="s">
        <v>172</v>
      </c>
      <c r="D1268" s="34" t="s">
        <v>173</v>
      </c>
      <c r="E1268" s="22" t="s">
        <v>17</v>
      </c>
      <c r="F1268" s="23">
        <f>SUMIF('Repledge Call'!A:A,BRANCH!A:A,'Repledge Call'!D:D)</f>
        <v>12019</v>
      </c>
      <c r="G1268" s="23">
        <f>SUMIF('Repledge Call'!A:A,BRANCH!A:A,'Repledge Call'!G:G)</f>
        <v>0</v>
      </c>
      <c r="H1268" s="23">
        <f>SUMIF('Repledge Call'!A:A,BRANCH!A:A,'Repledge Call'!F:F)</f>
        <v>0</v>
      </c>
      <c r="I1268" s="52">
        <f>VLOOKUP(A:A,'Repledge Call'!A:E,5,0)</f>
        <v>0</v>
      </c>
      <c r="J1268" s="23">
        <f t="shared" si="57"/>
        <v>12019</v>
      </c>
      <c r="K1268" s="23" t="e">
        <f>SUMIF(#REF!,BRANCH!A:A,#REF!)</f>
        <v>#REF!</v>
      </c>
      <c r="L1268" s="23" t="e">
        <f>SUMIF(#REF!,BRANCH!A:A,#REF!)</f>
        <v>#REF!</v>
      </c>
      <c r="M1268" s="23" t="e">
        <f>SUMIF(#REF!,BRANCH!B:B,#REF!)</f>
        <v>#REF!</v>
      </c>
      <c r="N1268" s="52" t="e">
        <f>SUMIF(#REF!,BRANCH!A:A,#REF!)</f>
        <v>#REF!</v>
      </c>
      <c r="O1268" s="23" t="e">
        <f t="shared" si="58"/>
        <v>#REF!</v>
      </c>
      <c r="P1268" s="23">
        <f>SUMIF('Normal Call'!A:A,BRANCH!A:A,'Normal Call'!D:D)</f>
        <v>128848</v>
      </c>
      <c r="Q1268" s="23">
        <f>SUMIF('Normal Call'!A:A,BRANCH!A:A,'Normal Call'!G:G)</f>
        <v>74</v>
      </c>
      <c r="R1268" s="23">
        <f>SUMIF('Normal Call'!A:A,BRANCH!A:A,'Normal Call'!F:F)</f>
        <v>34</v>
      </c>
      <c r="S1268" s="52">
        <f>SUMIF('Normal Call'!B:B,BRANCH!B:B,'Normal Call'!E:E)</f>
        <v>40</v>
      </c>
      <c r="T1268" s="23">
        <f t="shared" si="59"/>
        <v>128814</v>
      </c>
    </row>
    <row r="1269" spans="1:20" x14ac:dyDescent="0.25">
      <c r="A1269" s="21">
        <v>1356</v>
      </c>
      <c r="B1269" s="33" t="s">
        <v>1805</v>
      </c>
      <c r="C1269" s="34" t="s">
        <v>140</v>
      </c>
      <c r="D1269" s="34" t="s">
        <v>141</v>
      </c>
      <c r="E1269" s="22" t="s">
        <v>16</v>
      </c>
      <c r="F1269" s="23">
        <f>SUMIF('Repledge Call'!A:A,BRANCH!A:A,'Repledge Call'!D:D)</f>
        <v>11813</v>
      </c>
      <c r="G1269" s="23">
        <f>SUMIF('Repledge Call'!A:A,BRANCH!A:A,'Repledge Call'!G:G)</f>
        <v>0</v>
      </c>
      <c r="H1269" s="23">
        <f>SUMIF('Repledge Call'!A:A,BRANCH!A:A,'Repledge Call'!F:F)</f>
        <v>0</v>
      </c>
      <c r="I1269" s="52">
        <f>VLOOKUP(A:A,'Repledge Call'!A:E,5,0)</f>
        <v>0</v>
      </c>
      <c r="J1269" s="23">
        <f t="shared" si="57"/>
        <v>11813</v>
      </c>
      <c r="K1269" s="23" t="e">
        <f>SUMIF(#REF!,BRANCH!A:A,#REF!)</f>
        <v>#REF!</v>
      </c>
      <c r="L1269" s="23" t="e">
        <f>SUMIF(#REF!,BRANCH!A:A,#REF!)</f>
        <v>#REF!</v>
      </c>
      <c r="M1269" s="23" t="e">
        <f>SUMIF(#REF!,BRANCH!B:B,#REF!)</f>
        <v>#REF!</v>
      </c>
      <c r="N1269" s="52" t="e">
        <f>SUMIF(#REF!,BRANCH!A:A,#REF!)</f>
        <v>#REF!</v>
      </c>
      <c r="O1269" s="23" t="e">
        <f t="shared" si="58"/>
        <v>#REF!</v>
      </c>
      <c r="P1269" s="23">
        <f>SUMIF('Normal Call'!A:A,BRANCH!A:A,'Normal Call'!D:D)</f>
        <v>130716</v>
      </c>
      <c r="Q1269" s="23">
        <f>SUMIF('Normal Call'!A:A,BRANCH!A:A,'Normal Call'!G:G)</f>
        <v>55</v>
      </c>
      <c r="R1269" s="23">
        <f>SUMIF('Normal Call'!A:A,BRANCH!A:A,'Normal Call'!F:F)</f>
        <v>55</v>
      </c>
      <c r="S1269" s="52">
        <f>SUMIF('Normal Call'!B:B,BRANCH!B:B,'Normal Call'!E:E)</f>
        <v>0</v>
      </c>
      <c r="T1269" s="23">
        <f t="shared" si="59"/>
        <v>130661</v>
      </c>
    </row>
    <row r="1270" spans="1:20" x14ac:dyDescent="0.25">
      <c r="A1270" s="21">
        <v>1357</v>
      </c>
      <c r="B1270" s="33" t="s">
        <v>1806</v>
      </c>
      <c r="C1270" s="34" t="s">
        <v>428</v>
      </c>
      <c r="D1270" s="34" t="s">
        <v>129</v>
      </c>
      <c r="E1270" s="22" t="s">
        <v>16</v>
      </c>
      <c r="F1270" s="23">
        <f>SUMIF('Repledge Call'!A:A,BRANCH!A:A,'Repledge Call'!D:D)</f>
        <v>6241</v>
      </c>
      <c r="G1270" s="23">
        <f>SUMIF('Repledge Call'!A:A,BRANCH!A:A,'Repledge Call'!G:G)</f>
        <v>0</v>
      </c>
      <c r="H1270" s="23">
        <f>SUMIF('Repledge Call'!A:A,BRANCH!A:A,'Repledge Call'!F:F)</f>
        <v>0</v>
      </c>
      <c r="I1270" s="52">
        <f>VLOOKUP(A:A,'Repledge Call'!A:E,5,0)</f>
        <v>0</v>
      </c>
      <c r="J1270" s="23">
        <f t="shared" si="57"/>
        <v>6241</v>
      </c>
      <c r="K1270" s="23" t="e">
        <f>SUMIF(#REF!,BRANCH!A:A,#REF!)</f>
        <v>#REF!</v>
      </c>
      <c r="L1270" s="23" t="e">
        <f>SUMIF(#REF!,BRANCH!A:A,#REF!)</f>
        <v>#REF!</v>
      </c>
      <c r="M1270" s="23" t="e">
        <f>SUMIF(#REF!,BRANCH!B:B,#REF!)</f>
        <v>#REF!</v>
      </c>
      <c r="N1270" s="52" t="e">
        <f>SUMIF(#REF!,BRANCH!A:A,#REF!)</f>
        <v>#REF!</v>
      </c>
      <c r="O1270" s="23" t="e">
        <f t="shared" si="58"/>
        <v>#REF!</v>
      </c>
      <c r="P1270" s="23">
        <f>SUMIF('Normal Call'!A:A,BRANCH!A:A,'Normal Call'!D:D)</f>
        <v>66922</v>
      </c>
      <c r="Q1270" s="23">
        <f>SUMIF('Normal Call'!A:A,BRANCH!A:A,'Normal Call'!G:G)</f>
        <v>22</v>
      </c>
      <c r="R1270" s="23">
        <f>SUMIF('Normal Call'!A:A,BRANCH!A:A,'Normal Call'!F:F)</f>
        <v>22</v>
      </c>
      <c r="S1270" s="52">
        <f>SUMIF('Normal Call'!B:B,BRANCH!B:B,'Normal Call'!E:E)</f>
        <v>0</v>
      </c>
      <c r="T1270" s="23">
        <f t="shared" si="59"/>
        <v>66900</v>
      </c>
    </row>
    <row r="1271" spans="1:20" x14ac:dyDescent="0.25">
      <c r="A1271" s="21">
        <v>1359</v>
      </c>
      <c r="B1271" s="33" t="s">
        <v>1807</v>
      </c>
      <c r="C1271" s="34" t="s">
        <v>506</v>
      </c>
      <c r="D1271" s="34" t="s">
        <v>439</v>
      </c>
      <c r="E1271" s="22" t="s">
        <v>14</v>
      </c>
      <c r="F1271" s="23">
        <f>SUMIF('Repledge Call'!A:A,BRANCH!A:A,'Repledge Call'!D:D)</f>
        <v>9836</v>
      </c>
      <c r="G1271" s="23">
        <f>SUMIF('Repledge Call'!A:A,BRANCH!A:A,'Repledge Call'!G:G)</f>
        <v>0</v>
      </c>
      <c r="H1271" s="23">
        <f>SUMIF('Repledge Call'!A:A,BRANCH!A:A,'Repledge Call'!F:F)</f>
        <v>0</v>
      </c>
      <c r="I1271" s="52">
        <f>VLOOKUP(A:A,'Repledge Call'!A:E,5,0)</f>
        <v>0</v>
      </c>
      <c r="J1271" s="23">
        <f t="shared" si="57"/>
        <v>9836</v>
      </c>
      <c r="K1271" s="23" t="e">
        <f>SUMIF(#REF!,BRANCH!A:A,#REF!)</f>
        <v>#REF!</v>
      </c>
      <c r="L1271" s="23" t="e">
        <f>SUMIF(#REF!,BRANCH!A:A,#REF!)</f>
        <v>#REF!</v>
      </c>
      <c r="M1271" s="23" t="e">
        <f>SUMIF(#REF!,BRANCH!B:B,#REF!)</f>
        <v>#REF!</v>
      </c>
      <c r="N1271" s="52" t="e">
        <f>SUMIF(#REF!,BRANCH!A:A,#REF!)</f>
        <v>#REF!</v>
      </c>
      <c r="O1271" s="23" t="e">
        <f t="shared" si="58"/>
        <v>#REF!</v>
      </c>
      <c r="P1271" s="23">
        <f>SUMIF('Normal Call'!A:A,BRANCH!A:A,'Normal Call'!D:D)</f>
        <v>105453</v>
      </c>
      <c r="Q1271" s="23">
        <f>SUMIF('Normal Call'!A:A,BRANCH!A:A,'Normal Call'!G:G)</f>
        <v>49</v>
      </c>
      <c r="R1271" s="23">
        <f>SUMIF('Normal Call'!A:A,BRANCH!A:A,'Normal Call'!F:F)</f>
        <v>26</v>
      </c>
      <c r="S1271" s="52">
        <f>SUMIF('Normal Call'!B:B,BRANCH!B:B,'Normal Call'!E:E)</f>
        <v>23</v>
      </c>
      <c r="T1271" s="23">
        <f t="shared" si="59"/>
        <v>105427</v>
      </c>
    </row>
    <row r="1272" spans="1:20" x14ac:dyDescent="0.25">
      <c r="A1272" s="21">
        <v>1360</v>
      </c>
      <c r="B1272" s="33" t="s">
        <v>1808</v>
      </c>
      <c r="C1272" s="34" t="s">
        <v>495</v>
      </c>
      <c r="D1272" s="34" t="s">
        <v>449</v>
      </c>
      <c r="E1272" s="22" t="s">
        <v>14</v>
      </c>
      <c r="F1272" s="23">
        <f>SUMIF('Repledge Call'!A:A,BRANCH!A:A,'Repledge Call'!D:D)</f>
        <v>6512</v>
      </c>
      <c r="G1272" s="23">
        <f>SUMIF('Repledge Call'!A:A,BRANCH!A:A,'Repledge Call'!G:G)</f>
        <v>0</v>
      </c>
      <c r="H1272" s="23">
        <f>SUMIF('Repledge Call'!A:A,BRANCH!A:A,'Repledge Call'!F:F)</f>
        <v>0</v>
      </c>
      <c r="I1272" s="52">
        <f>VLOOKUP(A:A,'Repledge Call'!A:E,5,0)</f>
        <v>0</v>
      </c>
      <c r="J1272" s="23">
        <f t="shared" si="57"/>
        <v>6512</v>
      </c>
      <c r="K1272" s="23" t="e">
        <f>SUMIF(#REF!,BRANCH!A:A,#REF!)</f>
        <v>#REF!</v>
      </c>
      <c r="L1272" s="23" t="e">
        <f>SUMIF(#REF!,BRANCH!A:A,#REF!)</f>
        <v>#REF!</v>
      </c>
      <c r="M1272" s="23" t="e">
        <f>SUMIF(#REF!,BRANCH!B:B,#REF!)</f>
        <v>#REF!</v>
      </c>
      <c r="N1272" s="52" t="e">
        <f>SUMIF(#REF!,BRANCH!A:A,#REF!)</f>
        <v>#REF!</v>
      </c>
      <c r="O1272" s="23" t="e">
        <f t="shared" si="58"/>
        <v>#REF!</v>
      </c>
      <c r="P1272" s="23">
        <f>SUMIF('Normal Call'!A:A,BRANCH!A:A,'Normal Call'!D:D)</f>
        <v>62283</v>
      </c>
      <c r="Q1272" s="23">
        <f>SUMIF('Normal Call'!A:A,BRANCH!A:A,'Normal Call'!G:G)</f>
        <v>16</v>
      </c>
      <c r="R1272" s="23">
        <f>SUMIF('Normal Call'!A:A,BRANCH!A:A,'Normal Call'!F:F)</f>
        <v>16</v>
      </c>
      <c r="S1272" s="52">
        <f>SUMIF('Normal Call'!B:B,BRANCH!B:B,'Normal Call'!E:E)</f>
        <v>0</v>
      </c>
      <c r="T1272" s="23">
        <f t="shared" si="59"/>
        <v>62267</v>
      </c>
    </row>
    <row r="1273" spans="1:20" x14ac:dyDescent="0.25">
      <c r="A1273" s="21">
        <v>1361</v>
      </c>
      <c r="B1273" s="33" t="s">
        <v>1809</v>
      </c>
      <c r="C1273" s="34" t="s">
        <v>178</v>
      </c>
      <c r="D1273" s="34" t="s">
        <v>179</v>
      </c>
      <c r="E1273" s="22" t="s">
        <v>16</v>
      </c>
      <c r="F1273" s="23">
        <f>SUMIF('Repledge Call'!A:A,BRANCH!A:A,'Repledge Call'!D:D)</f>
        <v>10416</v>
      </c>
      <c r="G1273" s="23">
        <f>SUMIF('Repledge Call'!A:A,BRANCH!A:A,'Repledge Call'!G:G)</f>
        <v>0</v>
      </c>
      <c r="H1273" s="23">
        <f>SUMIF('Repledge Call'!A:A,BRANCH!A:A,'Repledge Call'!F:F)</f>
        <v>0</v>
      </c>
      <c r="I1273" s="52">
        <f>VLOOKUP(A:A,'Repledge Call'!A:E,5,0)</f>
        <v>0</v>
      </c>
      <c r="J1273" s="23">
        <f t="shared" si="57"/>
        <v>10416</v>
      </c>
      <c r="K1273" s="23" t="e">
        <f>SUMIF(#REF!,BRANCH!A:A,#REF!)</f>
        <v>#REF!</v>
      </c>
      <c r="L1273" s="23" t="e">
        <f>SUMIF(#REF!,BRANCH!A:A,#REF!)</f>
        <v>#REF!</v>
      </c>
      <c r="M1273" s="23" t="e">
        <f>SUMIF(#REF!,BRANCH!B:B,#REF!)</f>
        <v>#REF!</v>
      </c>
      <c r="N1273" s="52" t="e">
        <f>SUMIF(#REF!,BRANCH!A:A,#REF!)</f>
        <v>#REF!</v>
      </c>
      <c r="O1273" s="23" t="e">
        <f t="shared" si="58"/>
        <v>#REF!</v>
      </c>
      <c r="P1273" s="23">
        <f>SUMIF('Normal Call'!A:A,BRANCH!A:A,'Normal Call'!D:D)</f>
        <v>110029</v>
      </c>
      <c r="Q1273" s="23">
        <f>SUMIF('Normal Call'!A:A,BRANCH!A:A,'Normal Call'!G:G)</f>
        <v>60</v>
      </c>
      <c r="R1273" s="23">
        <f>SUMIF('Normal Call'!A:A,BRANCH!A:A,'Normal Call'!F:F)</f>
        <v>60</v>
      </c>
      <c r="S1273" s="52">
        <f>SUMIF('Normal Call'!B:B,BRANCH!B:B,'Normal Call'!E:E)</f>
        <v>0</v>
      </c>
      <c r="T1273" s="23">
        <f t="shared" si="59"/>
        <v>109969</v>
      </c>
    </row>
    <row r="1274" spans="1:20" x14ac:dyDescent="0.25">
      <c r="A1274" s="21">
        <v>1362</v>
      </c>
      <c r="B1274" s="33" t="s">
        <v>1810</v>
      </c>
      <c r="C1274" s="34" t="s">
        <v>557</v>
      </c>
      <c r="D1274" s="34" t="s">
        <v>397</v>
      </c>
      <c r="E1274" s="22" t="s">
        <v>13</v>
      </c>
      <c r="F1274" s="23">
        <f>SUMIF('Repledge Call'!A:A,BRANCH!A:A,'Repledge Call'!D:D)</f>
        <v>2670</v>
      </c>
      <c r="G1274" s="23">
        <f>SUMIF('Repledge Call'!A:A,BRANCH!A:A,'Repledge Call'!G:G)</f>
        <v>0</v>
      </c>
      <c r="H1274" s="23">
        <f>SUMIF('Repledge Call'!A:A,BRANCH!A:A,'Repledge Call'!F:F)</f>
        <v>0</v>
      </c>
      <c r="I1274" s="52">
        <f>VLOOKUP(A:A,'Repledge Call'!A:E,5,0)</f>
        <v>0</v>
      </c>
      <c r="J1274" s="23">
        <f t="shared" si="57"/>
        <v>2670</v>
      </c>
      <c r="K1274" s="23" t="e">
        <f>SUMIF(#REF!,BRANCH!A:A,#REF!)</f>
        <v>#REF!</v>
      </c>
      <c r="L1274" s="23" t="e">
        <f>SUMIF(#REF!,BRANCH!A:A,#REF!)</f>
        <v>#REF!</v>
      </c>
      <c r="M1274" s="23" t="e">
        <f>SUMIF(#REF!,BRANCH!B:B,#REF!)</f>
        <v>#REF!</v>
      </c>
      <c r="N1274" s="52" t="e">
        <f>SUMIF(#REF!,BRANCH!A:A,#REF!)</f>
        <v>#REF!</v>
      </c>
      <c r="O1274" s="23" t="e">
        <f t="shared" si="58"/>
        <v>#REF!</v>
      </c>
      <c r="P1274" s="23">
        <f>SUMIF('Normal Call'!A:A,BRANCH!A:A,'Normal Call'!D:D)</f>
        <v>26737</v>
      </c>
      <c r="Q1274" s="23">
        <f>SUMIF('Normal Call'!A:A,BRANCH!A:A,'Normal Call'!G:G)</f>
        <v>10</v>
      </c>
      <c r="R1274" s="23">
        <f>SUMIF('Normal Call'!A:A,BRANCH!A:A,'Normal Call'!F:F)</f>
        <v>10</v>
      </c>
      <c r="S1274" s="52">
        <f>SUMIF('Normal Call'!B:B,BRANCH!B:B,'Normal Call'!E:E)</f>
        <v>0</v>
      </c>
      <c r="T1274" s="23">
        <f t="shared" si="59"/>
        <v>26727</v>
      </c>
    </row>
    <row r="1275" spans="1:20" x14ac:dyDescent="0.25">
      <c r="A1275" s="21">
        <v>1363</v>
      </c>
      <c r="B1275" s="33" t="s">
        <v>1811</v>
      </c>
      <c r="C1275" s="34" t="s">
        <v>391</v>
      </c>
      <c r="D1275" s="34" t="s">
        <v>300</v>
      </c>
      <c r="E1275" s="22" t="s">
        <v>13</v>
      </c>
      <c r="F1275" s="23">
        <f>SUMIF('Repledge Call'!A:A,BRANCH!A:A,'Repledge Call'!D:D)</f>
        <v>4375</v>
      </c>
      <c r="G1275" s="23">
        <f>SUMIF('Repledge Call'!A:A,BRANCH!A:A,'Repledge Call'!G:G)</f>
        <v>0</v>
      </c>
      <c r="H1275" s="23">
        <f>SUMIF('Repledge Call'!A:A,BRANCH!A:A,'Repledge Call'!F:F)</f>
        <v>0</v>
      </c>
      <c r="I1275" s="52">
        <f>VLOOKUP(A:A,'Repledge Call'!A:E,5,0)</f>
        <v>0</v>
      </c>
      <c r="J1275" s="23">
        <f t="shared" si="57"/>
        <v>4375</v>
      </c>
      <c r="K1275" s="23" t="e">
        <f>SUMIF(#REF!,BRANCH!A:A,#REF!)</f>
        <v>#REF!</v>
      </c>
      <c r="L1275" s="23" t="e">
        <f>SUMIF(#REF!,BRANCH!A:A,#REF!)</f>
        <v>#REF!</v>
      </c>
      <c r="M1275" s="23" t="e">
        <f>SUMIF(#REF!,BRANCH!B:B,#REF!)</f>
        <v>#REF!</v>
      </c>
      <c r="N1275" s="52" t="e">
        <f>SUMIF(#REF!,BRANCH!A:A,#REF!)</f>
        <v>#REF!</v>
      </c>
      <c r="O1275" s="23" t="e">
        <f t="shared" si="58"/>
        <v>#REF!</v>
      </c>
      <c r="P1275" s="23">
        <f>SUMIF('Normal Call'!A:A,BRANCH!A:A,'Normal Call'!D:D)</f>
        <v>38120</v>
      </c>
      <c r="Q1275" s="23">
        <f>SUMIF('Normal Call'!A:A,BRANCH!A:A,'Normal Call'!G:G)</f>
        <v>11</v>
      </c>
      <c r="R1275" s="23">
        <f>SUMIF('Normal Call'!A:A,BRANCH!A:A,'Normal Call'!F:F)</f>
        <v>11</v>
      </c>
      <c r="S1275" s="52">
        <f>SUMIF('Normal Call'!B:B,BRANCH!B:B,'Normal Call'!E:E)</f>
        <v>0</v>
      </c>
      <c r="T1275" s="23">
        <f t="shared" si="59"/>
        <v>38109</v>
      </c>
    </row>
    <row r="1276" spans="1:20" x14ac:dyDescent="0.25">
      <c r="A1276" s="21">
        <v>1364</v>
      </c>
      <c r="B1276" s="33" t="s">
        <v>1812</v>
      </c>
      <c r="C1276" s="34" t="s">
        <v>534</v>
      </c>
      <c r="D1276" s="34" t="s">
        <v>420</v>
      </c>
      <c r="E1276" s="22" t="s">
        <v>19</v>
      </c>
      <c r="F1276" s="23">
        <f>SUMIF('Repledge Call'!A:A,BRANCH!A:A,'Repledge Call'!D:D)</f>
        <v>7632</v>
      </c>
      <c r="G1276" s="23">
        <f>SUMIF('Repledge Call'!A:A,BRANCH!A:A,'Repledge Call'!G:G)</f>
        <v>0</v>
      </c>
      <c r="H1276" s="23">
        <f>SUMIF('Repledge Call'!A:A,BRANCH!A:A,'Repledge Call'!F:F)</f>
        <v>0</v>
      </c>
      <c r="I1276" s="52">
        <f>VLOOKUP(A:A,'Repledge Call'!A:E,5,0)</f>
        <v>0</v>
      </c>
      <c r="J1276" s="23">
        <f t="shared" si="57"/>
        <v>7632</v>
      </c>
      <c r="K1276" s="23" t="e">
        <f>SUMIF(#REF!,BRANCH!A:A,#REF!)</f>
        <v>#REF!</v>
      </c>
      <c r="L1276" s="23" t="e">
        <f>SUMIF(#REF!,BRANCH!A:A,#REF!)</f>
        <v>#REF!</v>
      </c>
      <c r="M1276" s="23" t="e">
        <f>SUMIF(#REF!,BRANCH!B:B,#REF!)</f>
        <v>#REF!</v>
      </c>
      <c r="N1276" s="52" t="e">
        <f>SUMIF(#REF!,BRANCH!A:A,#REF!)</f>
        <v>#REF!</v>
      </c>
      <c r="O1276" s="23" t="e">
        <f t="shared" si="58"/>
        <v>#REF!</v>
      </c>
      <c r="P1276" s="23">
        <f>SUMIF('Normal Call'!A:A,BRANCH!A:A,'Normal Call'!D:D)</f>
        <v>76655</v>
      </c>
      <c r="Q1276" s="23">
        <f>SUMIF('Normal Call'!A:A,BRANCH!A:A,'Normal Call'!G:G)</f>
        <v>44</v>
      </c>
      <c r="R1276" s="23">
        <f>SUMIF('Normal Call'!A:A,BRANCH!A:A,'Normal Call'!F:F)</f>
        <v>44</v>
      </c>
      <c r="S1276" s="52">
        <f>SUMIF('Normal Call'!B:B,BRANCH!B:B,'Normal Call'!E:E)</f>
        <v>0</v>
      </c>
      <c r="T1276" s="23">
        <f t="shared" si="59"/>
        <v>76611</v>
      </c>
    </row>
    <row r="1277" spans="1:20" x14ac:dyDescent="0.25">
      <c r="A1277" s="21">
        <v>1376</v>
      </c>
      <c r="B1277" s="33" t="s">
        <v>1813</v>
      </c>
      <c r="C1277" s="34" t="s">
        <v>106</v>
      </c>
      <c r="D1277" s="34" t="s">
        <v>301</v>
      </c>
      <c r="E1277" s="22" t="s">
        <v>20</v>
      </c>
      <c r="F1277" s="23">
        <f>SUMIF('Repledge Call'!A:A,BRANCH!A:A,'Repledge Call'!D:D)</f>
        <v>6163</v>
      </c>
      <c r="G1277" s="23">
        <f>SUMIF('Repledge Call'!A:A,BRANCH!A:A,'Repledge Call'!G:G)</f>
        <v>0</v>
      </c>
      <c r="H1277" s="23">
        <f>SUMIF('Repledge Call'!A:A,BRANCH!A:A,'Repledge Call'!F:F)</f>
        <v>0</v>
      </c>
      <c r="I1277" s="52">
        <f>VLOOKUP(A:A,'Repledge Call'!A:E,5,0)</f>
        <v>0</v>
      </c>
      <c r="J1277" s="23">
        <f t="shared" si="57"/>
        <v>6163</v>
      </c>
      <c r="K1277" s="23" t="e">
        <f>SUMIF(#REF!,BRANCH!A:A,#REF!)</f>
        <v>#REF!</v>
      </c>
      <c r="L1277" s="23" t="e">
        <f>SUMIF(#REF!,BRANCH!A:A,#REF!)</f>
        <v>#REF!</v>
      </c>
      <c r="M1277" s="23" t="e">
        <f>SUMIF(#REF!,BRANCH!B:B,#REF!)</f>
        <v>#REF!</v>
      </c>
      <c r="N1277" s="52" t="e">
        <f>SUMIF(#REF!,BRANCH!A:A,#REF!)</f>
        <v>#REF!</v>
      </c>
      <c r="O1277" s="23" t="e">
        <f t="shared" si="58"/>
        <v>#REF!</v>
      </c>
      <c r="P1277" s="23">
        <f>SUMIF('Normal Call'!A:A,BRANCH!A:A,'Normal Call'!D:D)</f>
        <v>60309</v>
      </c>
      <c r="Q1277" s="23">
        <f>SUMIF('Normal Call'!A:A,BRANCH!A:A,'Normal Call'!G:G)</f>
        <v>23</v>
      </c>
      <c r="R1277" s="23">
        <f>SUMIF('Normal Call'!A:A,BRANCH!A:A,'Normal Call'!F:F)</f>
        <v>23</v>
      </c>
      <c r="S1277" s="52">
        <f>SUMIF('Normal Call'!B:B,BRANCH!B:B,'Normal Call'!E:E)</f>
        <v>0</v>
      </c>
      <c r="T1277" s="23">
        <f t="shared" si="59"/>
        <v>60286</v>
      </c>
    </row>
    <row r="1278" spans="1:20" x14ac:dyDescent="0.25">
      <c r="A1278" s="21">
        <v>1378</v>
      </c>
      <c r="B1278" s="33" t="s">
        <v>1814</v>
      </c>
      <c r="C1278" s="34" t="s">
        <v>250</v>
      </c>
      <c r="D1278" s="34" t="s">
        <v>189</v>
      </c>
      <c r="E1278" s="22" t="s">
        <v>20</v>
      </c>
      <c r="F1278" s="23">
        <f>SUMIF('Repledge Call'!A:A,BRANCH!A:A,'Repledge Call'!D:D)</f>
        <v>11845</v>
      </c>
      <c r="G1278" s="23">
        <f>SUMIF('Repledge Call'!A:A,BRANCH!A:A,'Repledge Call'!G:G)</f>
        <v>2</v>
      </c>
      <c r="H1278" s="23">
        <f>SUMIF('Repledge Call'!A:A,BRANCH!A:A,'Repledge Call'!F:F)</f>
        <v>0</v>
      </c>
      <c r="I1278" s="52">
        <f>VLOOKUP(A:A,'Repledge Call'!A:E,5,0)</f>
        <v>2</v>
      </c>
      <c r="J1278" s="23">
        <f t="shared" si="57"/>
        <v>11845</v>
      </c>
      <c r="K1278" s="23" t="e">
        <f>SUMIF(#REF!,BRANCH!A:A,#REF!)</f>
        <v>#REF!</v>
      </c>
      <c r="L1278" s="23" t="e">
        <f>SUMIF(#REF!,BRANCH!A:A,#REF!)</f>
        <v>#REF!</v>
      </c>
      <c r="M1278" s="23" t="e">
        <f>SUMIF(#REF!,BRANCH!B:B,#REF!)</f>
        <v>#REF!</v>
      </c>
      <c r="N1278" s="52" t="e">
        <f>SUMIF(#REF!,BRANCH!A:A,#REF!)</f>
        <v>#REF!</v>
      </c>
      <c r="O1278" s="23" t="e">
        <f t="shared" si="58"/>
        <v>#REF!</v>
      </c>
      <c r="P1278" s="23">
        <f>SUMIF('Normal Call'!A:A,BRANCH!A:A,'Normal Call'!D:D)</f>
        <v>118843</v>
      </c>
      <c r="Q1278" s="23">
        <f>SUMIF('Normal Call'!A:A,BRANCH!A:A,'Normal Call'!G:G)</f>
        <v>36</v>
      </c>
      <c r="R1278" s="23">
        <f>SUMIF('Normal Call'!A:A,BRANCH!A:A,'Normal Call'!F:F)</f>
        <v>36</v>
      </c>
      <c r="S1278" s="52">
        <f>SUMIF('Normal Call'!B:B,BRANCH!B:B,'Normal Call'!E:E)</f>
        <v>0</v>
      </c>
      <c r="T1278" s="23">
        <f t="shared" si="59"/>
        <v>118807</v>
      </c>
    </row>
    <row r="1279" spans="1:20" x14ac:dyDescent="0.25">
      <c r="A1279" s="21">
        <v>1379</v>
      </c>
      <c r="B1279" s="33" t="s">
        <v>1815</v>
      </c>
      <c r="C1279" s="34" t="s">
        <v>250</v>
      </c>
      <c r="D1279" s="34" t="s">
        <v>189</v>
      </c>
      <c r="E1279" s="22" t="s">
        <v>20</v>
      </c>
      <c r="F1279" s="23">
        <f>SUMIF('Repledge Call'!A:A,BRANCH!A:A,'Repledge Call'!D:D)</f>
        <v>12514</v>
      </c>
      <c r="G1279" s="23">
        <f>SUMIF('Repledge Call'!A:A,BRANCH!A:A,'Repledge Call'!G:G)</f>
        <v>0</v>
      </c>
      <c r="H1279" s="23">
        <f>SUMIF('Repledge Call'!A:A,BRANCH!A:A,'Repledge Call'!F:F)</f>
        <v>0</v>
      </c>
      <c r="I1279" s="52">
        <f>VLOOKUP(A:A,'Repledge Call'!A:E,5,0)</f>
        <v>0</v>
      </c>
      <c r="J1279" s="23">
        <f t="shared" si="57"/>
        <v>12514</v>
      </c>
      <c r="K1279" s="23" t="e">
        <f>SUMIF(#REF!,BRANCH!A:A,#REF!)</f>
        <v>#REF!</v>
      </c>
      <c r="L1279" s="23" t="e">
        <f>SUMIF(#REF!,BRANCH!A:A,#REF!)</f>
        <v>#REF!</v>
      </c>
      <c r="M1279" s="23" t="e">
        <f>SUMIF(#REF!,BRANCH!B:B,#REF!)</f>
        <v>#REF!</v>
      </c>
      <c r="N1279" s="52" t="e">
        <f>SUMIF(#REF!,BRANCH!A:A,#REF!)</f>
        <v>#REF!</v>
      </c>
      <c r="O1279" s="23" t="e">
        <f t="shared" si="58"/>
        <v>#REF!</v>
      </c>
      <c r="P1279" s="23">
        <f>SUMIF('Normal Call'!A:A,BRANCH!A:A,'Normal Call'!D:D)</f>
        <v>126631</v>
      </c>
      <c r="Q1279" s="23">
        <f>SUMIF('Normal Call'!A:A,BRANCH!A:A,'Normal Call'!G:G)</f>
        <v>40</v>
      </c>
      <c r="R1279" s="23">
        <f>SUMIF('Normal Call'!A:A,BRANCH!A:A,'Normal Call'!F:F)</f>
        <v>40</v>
      </c>
      <c r="S1279" s="52">
        <f>SUMIF('Normal Call'!B:B,BRANCH!B:B,'Normal Call'!E:E)</f>
        <v>0</v>
      </c>
      <c r="T1279" s="23">
        <f t="shared" si="59"/>
        <v>126591</v>
      </c>
    </row>
    <row r="1280" spans="1:20" x14ac:dyDescent="0.25">
      <c r="A1280" s="21">
        <v>1380</v>
      </c>
      <c r="B1280" s="33" t="s">
        <v>1816</v>
      </c>
      <c r="C1280" s="34" t="s">
        <v>532</v>
      </c>
      <c r="D1280" s="34" t="s">
        <v>230</v>
      </c>
      <c r="E1280" s="22" t="s">
        <v>13</v>
      </c>
      <c r="F1280" s="23">
        <f>SUMIF('Repledge Call'!A:A,BRANCH!A:A,'Repledge Call'!D:D)</f>
        <v>3313</v>
      </c>
      <c r="G1280" s="23">
        <f>SUMIF('Repledge Call'!A:A,BRANCH!A:A,'Repledge Call'!G:G)</f>
        <v>0</v>
      </c>
      <c r="H1280" s="23">
        <f>SUMIF('Repledge Call'!A:A,BRANCH!A:A,'Repledge Call'!F:F)</f>
        <v>0</v>
      </c>
      <c r="I1280" s="52">
        <f>VLOOKUP(A:A,'Repledge Call'!A:E,5,0)</f>
        <v>0</v>
      </c>
      <c r="J1280" s="23">
        <f t="shared" si="57"/>
        <v>3313</v>
      </c>
      <c r="K1280" s="23" t="e">
        <f>SUMIF(#REF!,BRANCH!A:A,#REF!)</f>
        <v>#REF!</v>
      </c>
      <c r="L1280" s="23" t="e">
        <f>SUMIF(#REF!,BRANCH!A:A,#REF!)</f>
        <v>#REF!</v>
      </c>
      <c r="M1280" s="23" t="e">
        <f>SUMIF(#REF!,BRANCH!B:B,#REF!)</f>
        <v>#REF!</v>
      </c>
      <c r="N1280" s="52" t="e">
        <f>SUMIF(#REF!,BRANCH!A:A,#REF!)</f>
        <v>#REF!</v>
      </c>
      <c r="O1280" s="23" t="e">
        <f t="shared" si="58"/>
        <v>#REF!</v>
      </c>
      <c r="P1280" s="23">
        <f>SUMIF('Normal Call'!A:A,BRANCH!A:A,'Normal Call'!D:D)</f>
        <v>36826</v>
      </c>
      <c r="Q1280" s="23">
        <f>SUMIF('Normal Call'!A:A,BRANCH!A:A,'Normal Call'!G:G)</f>
        <v>26</v>
      </c>
      <c r="R1280" s="23">
        <f>SUMIF('Normal Call'!A:A,BRANCH!A:A,'Normal Call'!F:F)</f>
        <v>26</v>
      </c>
      <c r="S1280" s="52">
        <f>SUMIF('Normal Call'!B:B,BRANCH!B:B,'Normal Call'!E:E)</f>
        <v>0</v>
      </c>
      <c r="T1280" s="23">
        <f t="shared" si="59"/>
        <v>36800</v>
      </c>
    </row>
    <row r="1281" spans="1:20" x14ac:dyDescent="0.25">
      <c r="A1281" s="21">
        <v>1381</v>
      </c>
      <c r="B1281" s="33" t="s">
        <v>521</v>
      </c>
      <c r="C1281" s="34" t="s">
        <v>521</v>
      </c>
      <c r="D1281" s="34" t="s">
        <v>195</v>
      </c>
      <c r="E1281" s="22" t="s">
        <v>15</v>
      </c>
      <c r="F1281" s="23">
        <f>SUMIF('Repledge Call'!A:A,BRANCH!A:A,'Repledge Call'!D:D)</f>
        <v>3432</v>
      </c>
      <c r="G1281" s="23">
        <f>SUMIF('Repledge Call'!A:A,BRANCH!A:A,'Repledge Call'!G:G)</f>
        <v>0</v>
      </c>
      <c r="H1281" s="23">
        <f>SUMIF('Repledge Call'!A:A,BRANCH!A:A,'Repledge Call'!F:F)</f>
        <v>0</v>
      </c>
      <c r="I1281" s="52">
        <f>VLOOKUP(A:A,'Repledge Call'!A:E,5,0)</f>
        <v>0</v>
      </c>
      <c r="J1281" s="23">
        <f t="shared" si="57"/>
        <v>3432</v>
      </c>
      <c r="K1281" s="23" t="e">
        <f>SUMIF(#REF!,BRANCH!A:A,#REF!)</f>
        <v>#REF!</v>
      </c>
      <c r="L1281" s="23" t="e">
        <f>SUMIF(#REF!,BRANCH!A:A,#REF!)</f>
        <v>#REF!</v>
      </c>
      <c r="M1281" s="23" t="e">
        <f>SUMIF(#REF!,BRANCH!B:B,#REF!)</f>
        <v>#REF!</v>
      </c>
      <c r="N1281" s="52" t="e">
        <f>SUMIF(#REF!,BRANCH!A:A,#REF!)</f>
        <v>#REF!</v>
      </c>
      <c r="O1281" s="23" t="e">
        <f t="shared" si="58"/>
        <v>#REF!</v>
      </c>
      <c r="P1281" s="23">
        <f>SUMIF('Normal Call'!A:A,BRANCH!A:A,'Normal Call'!D:D)</f>
        <v>35763</v>
      </c>
      <c r="Q1281" s="23">
        <f>SUMIF('Normal Call'!A:A,BRANCH!A:A,'Normal Call'!G:G)</f>
        <v>9</v>
      </c>
      <c r="R1281" s="23">
        <f>SUMIF('Normal Call'!A:A,BRANCH!A:A,'Normal Call'!F:F)</f>
        <v>4</v>
      </c>
      <c r="S1281" s="52">
        <f>SUMIF('Normal Call'!B:B,BRANCH!B:B,'Normal Call'!E:E)</f>
        <v>5</v>
      </c>
      <c r="T1281" s="23">
        <f t="shared" si="59"/>
        <v>35759</v>
      </c>
    </row>
    <row r="1282" spans="1:20" x14ac:dyDescent="0.25">
      <c r="A1282" s="21">
        <v>1382</v>
      </c>
      <c r="B1282" s="33" t="s">
        <v>1817</v>
      </c>
      <c r="C1282" s="34" t="s">
        <v>134</v>
      </c>
      <c r="D1282" s="34" t="s">
        <v>135</v>
      </c>
      <c r="E1282" s="22" t="s">
        <v>19</v>
      </c>
      <c r="F1282" s="23">
        <f>SUMIF('Repledge Call'!A:A,BRANCH!A:A,'Repledge Call'!D:D)</f>
        <v>12481</v>
      </c>
      <c r="G1282" s="23">
        <f>SUMIF('Repledge Call'!A:A,BRANCH!A:A,'Repledge Call'!G:G)</f>
        <v>0</v>
      </c>
      <c r="H1282" s="23">
        <f>SUMIF('Repledge Call'!A:A,BRANCH!A:A,'Repledge Call'!F:F)</f>
        <v>0</v>
      </c>
      <c r="I1282" s="52">
        <f>VLOOKUP(A:A,'Repledge Call'!A:E,5,0)</f>
        <v>0</v>
      </c>
      <c r="J1282" s="23">
        <f t="shared" si="57"/>
        <v>12481</v>
      </c>
      <c r="K1282" s="23" t="e">
        <f>SUMIF(#REF!,BRANCH!A:A,#REF!)</f>
        <v>#REF!</v>
      </c>
      <c r="L1282" s="23" t="e">
        <f>SUMIF(#REF!,BRANCH!A:A,#REF!)</f>
        <v>#REF!</v>
      </c>
      <c r="M1282" s="23" t="e">
        <f>SUMIF(#REF!,BRANCH!B:B,#REF!)</f>
        <v>#REF!</v>
      </c>
      <c r="N1282" s="52" t="e">
        <f>SUMIF(#REF!,BRANCH!A:A,#REF!)</f>
        <v>#REF!</v>
      </c>
      <c r="O1282" s="23" t="e">
        <f t="shared" si="58"/>
        <v>#REF!</v>
      </c>
      <c r="P1282" s="23">
        <f>SUMIF('Normal Call'!A:A,BRANCH!A:A,'Normal Call'!D:D)</f>
        <v>114936</v>
      </c>
      <c r="Q1282" s="23">
        <f>SUMIF('Normal Call'!A:A,BRANCH!A:A,'Normal Call'!G:G)</f>
        <v>44</v>
      </c>
      <c r="R1282" s="23">
        <f>SUMIF('Normal Call'!A:A,BRANCH!A:A,'Normal Call'!F:F)</f>
        <v>44</v>
      </c>
      <c r="S1282" s="52">
        <f>SUMIF('Normal Call'!B:B,BRANCH!B:B,'Normal Call'!E:E)</f>
        <v>0</v>
      </c>
      <c r="T1282" s="23">
        <f t="shared" si="59"/>
        <v>114892</v>
      </c>
    </row>
    <row r="1283" spans="1:20" x14ac:dyDescent="0.25">
      <c r="A1283" s="21">
        <v>1383</v>
      </c>
      <c r="B1283" s="33" t="s">
        <v>1818</v>
      </c>
      <c r="C1283" s="34" t="s">
        <v>454</v>
      </c>
      <c r="D1283" s="34" t="s">
        <v>341</v>
      </c>
      <c r="E1283" s="22" t="s">
        <v>13</v>
      </c>
      <c r="F1283" s="23">
        <f>SUMIF('Repledge Call'!A:A,BRANCH!A:A,'Repledge Call'!D:D)</f>
        <v>5919</v>
      </c>
      <c r="G1283" s="23">
        <f>SUMIF('Repledge Call'!A:A,BRANCH!A:A,'Repledge Call'!G:G)</f>
        <v>0</v>
      </c>
      <c r="H1283" s="23">
        <f>SUMIF('Repledge Call'!A:A,BRANCH!A:A,'Repledge Call'!F:F)</f>
        <v>0</v>
      </c>
      <c r="I1283" s="52">
        <f>VLOOKUP(A:A,'Repledge Call'!A:E,5,0)</f>
        <v>0</v>
      </c>
      <c r="J1283" s="23">
        <f t="shared" ref="J1283:J1346" si="60">F1283-H1283</f>
        <v>5919</v>
      </c>
      <c r="K1283" s="23" t="e">
        <f>SUMIF(#REF!,BRANCH!A:A,#REF!)</f>
        <v>#REF!</v>
      </c>
      <c r="L1283" s="23" t="e">
        <f>SUMIF(#REF!,BRANCH!A:A,#REF!)</f>
        <v>#REF!</v>
      </c>
      <c r="M1283" s="23" t="e">
        <f>SUMIF(#REF!,BRANCH!B:B,#REF!)</f>
        <v>#REF!</v>
      </c>
      <c r="N1283" s="52" t="e">
        <f>SUMIF(#REF!,BRANCH!A:A,#REF!)</f>
        <v>#REF!</v>
      </c>
      <c r="O1283" s="23" t="e">
        <f t="shared" ref="O1283:O1346" si="61">K1283-M1283</f>
        <v>#REF!</v>
      </c>
      <c r="P1283" s="23">
        <f>SUMIF('Normal Call'!A:A,BRANCH!A:A,'Normal Call'!D:D)</f>
        <v>56431</v>
      </c>
      <c r="Q1283" s="23">
        <f>SUMIF('Normal Call'!A:A,BRANCH!A:A,'Normal Call'!G:G)</f>
        <v>28</v>
      </c>
      <c r="R1283" s="23">
        <f>SUMIF('Normal Call'!A:A,BRANCH!A:A,'Normal Call'!F:F)</f>
        <v>28</v>
      </c>
      <c r="S1283" s="52">
        <f>SUMIF('Normal Call'!B:B,BRANCH!B:B,'Normal Call'!E:E)</f>
        <v>0</v>
      </c>
      <c r="T1283" s="23">
        <f t="shared" ref="T1283:T1346" si="62">P1283-R1283</f>
        <v>56403</v>
      </c>
    </row>
    <row r="1284" spans="1:20" x14ac:dyDescent="0.25">
      <c r="A1284" s="21">
        <v>1384</v>
      </c>
      <c r="B1284" s="33" t="s">
        <v>1819</v>
      </c>
      <c r="C1284" s="34" t="s">
        <v>255</v>
      </c>
      <c r="D1284" s="34" t="s">
        <v>133</v>
      </c>
      <c r="E1284" s="22" t="s">
        <v>17</v>
      </c>
      <c r="F1284" s="23">
        <f>SUMIF('Repledge Call'!A:A,BRANCH!A:A,'Repledge Call'!D:D)</f>
        <v>16686</v>
      </c>
      <c r="G1284" s="23">
        <f>SUMIF('Repledge Call'!A:A,BRANCH!A:A,'Repledge Call'!G:G)</f>
        <v>1</v>
      </c>
      <c r="H1284" s="23">
        <f>SUMIF('Repledge Call'!A:A,BRANCH!A:A,'Repledge Call'!F:F)</f>
        <v>0</v>
      </c>
      <c r="I1284" s="52">
        <f>VLOOKUP(A:A,'Repledge Call'!A:E,5,0)</f>
        <v>1</v>
      </c>
      <c r="J1284" s="23">
        <f t="shared" si="60"/>
        <v>16686</v>
      </c>
      <c r="K1284" s="23" t="e">
        <f>SUMIF(#REF!,BRANCH!A:A,#REF!)</f>
        <v>#REF!</v>
      </c>
      <c r="L1284" s="23" t="e">
        <f>SUMIF(#REF!,BRANCH!A:A,#REF!)</f>
        <v>#REF!</v>
      </c>
      <c r="M1284" s="23" t="e">
        <f>SUMIF(#REF!,BRANCH!B:B,#REF!)</f>
        <v>#REF!</v>
      </c>
      <c r="N1284" s="52" t="e">
        <f>SUMIF(#REF!,BRANCH!A:A,#REF!)</f>
        <v>#REF!</v>
      </c>
      <c r="O1284" s="23" t="e">
        <f t="shared" si="61"/>
        <v>#REF!</v>
      </c>
      <c r="P1284" s="23">
        <f>SUMIF('Normal Call'!A:A,BRANCH!A:A,'Normal Call'!D:D)</f>
        <v>182248</v>
      </c>
      <c r="Q1284" s="23">
        <f>SUMIF('Normal Call'!A:A,BRANCH!A:A,'Normal Call'!G:G)</f>
        <v>113</v>
      </c>
      <c r="R1284" s="23">
        <f>SUMIF('Normal Call'!A:A,BRANCH!A:A,'Normal Call'!F:F)</f>
        <v>113</v>
      </c>
      <c r="S1284" s="52">
        <f>SUMIF('Normal Call'!B:B,BRANCH!B:B,'Normal Call'!E:E)</f>
        <v>0</v>
      </c>
      <c r="T1284" s="23">
        <f t="shared" si="62"/>
        <v>182135</v>
      </c>
    </row>
    <row r="1285" spans="1:20" x14ac:dyDescent="0.25">
      <c r="A1285" s="21">
        <v>1385</v>
      </c>
      <c r="B1285" s="33" t="s">
        <v>1820</v>
      </c>
      <c r="C1285" s="34" t="s">
        <v>71</v>
      </c>
      <c r="D1285" s="34" t="s">
        <v>131</v>
      </c>
      <c r="E1285" s="22" t="s">
        <v>17</v>
      </c>
      <c r="F1285" s="23">
        <f>SUMIF('Repledge Call'!A:A,BRANCH!A:A,'Repledge Call'!D:D)</f>
        <v>15765</v>
      </c>
      <c r="G1285" s="23">
        <f>SUMIF('Repledge Call'!A:A,BRANCH!A:A,'Repledge Call'!G:G)</f>
        <v>0</v>
      </c>
      <c r="H1285" s="23">
        <f>SUMIF('Repledge Call'!A:A,BRANCH!A:A,'Repledge Call'!F:F)</f>
        <v>0</v>
      </c>
      <c r="I1285" s="52">
        <f>VLOOKUP(A:A,'Repledge Call'!A:E,5,0)</f>
        <v>0</v>
      </c>
      <c r="J1285" s="23">
        <f t="shared" si="60"/>
        <v>15765</v>
      </c>
      <c r="K1285" s="23" t="e">
        <f>SUMIF(#REF!,BRANCH!A:A,#REF!)</f>
        <v>#REF!</v>
      </c>
      <c r="L1285" s="23" t="e">
        <f>SUMIF(#REF!,BRANCH!A:A,#REF!)</f>
        <v>#REF!</v>
      </c>
      <c r="M1285" s="23" t="e">
        <f>SUMIF(#REF!,BRANCH!B:B,#REF!)</f>
        <v>#REF!</v>
      </c>
      <c r="N1285" s="52" t="e">
        <f>SUMIF(#REF!,BRANCH!A:A,#REF!)</f>
        <v>#REF!</v>
      </c>
      <c r="O1285" s="23" t="e">
        <f t="shared" si="61"/>
        <v>#REF!</v>
      </c>
      <c r="P1285" s="23">
        <f>SUMIF('Normal Call'!A:A,BRANCH!A:A,'Normal Call'!D:D)</f>
        <v>180923</v>
      </c>
      <c r="Q1285" s="23">
        <f>SUMIF('Normal Call'!A:A,BRANCH!A:A,'Normal Call'!G:G)</f>
        <v>71</v>
      </c>
      <c r="R1285" s="23">
        <f>SUMIF('Normal Call'!A:A,BRANCH!A:A,'Normal Call'!F:F)</f>
        <v>71</v>
      </c>
      <c r="S1285" s="52">
        <f>SUMIF('Normal Call'!B:B,BRANCH!B:B,'Normal Call'!E:E)</f>
        <v>0</v>
      </c>
      <c r="T1285" s="23">
        <f t="shared" si="62"/>
        <v>180852</v>
      </c>
    </row>
    <row r="1286" spans="1:20" x14ac:dyDescent="0.25">
      <c r="A1286" s="21">
        <v>1386</v>
      </c>
      <c r="B1286" s="33" t="s">
        <v>1821</v>
      </c>
      <c r="C1286" s="34" t="s">
        <v>391</v>
      </c>
      <c r="D1286" s="34" t="s">
        <v>300</v>
      </c>
      <c r="E1286" s="22" t="s">
        <v>13</v>
      </c>
      <c r="F1286" s="23">
        <f>SUMIF('Repledge Call'!A:A,BRANCH!A:A,'Repledge Call'!D:D)</f>
        <v>6776</v>
      </c>
      <c r="G1286" s="23">
        <f>SUMIF('Repledge Call'!A:A,BRANCH!A:A,'Repledge Call'!G:G)</f>
        <v>0</v>
      </c>
      <c r="H1286" s="23">
        <f>SUMIF('Repledge Call'!A:A,BRANCH!A:A,'Repledge Call'!F:F)</f>
        <v>0</v>
      </c>
      <c r="I1286" s="52">
        <f>VLOOKUP(A:A,'Repledge Call'!A:E,5,0)</f>
        <v>0</v>
      </c>
      <c r="J1286" s="23">
        <f t="shared" si="60"/>
        <v>6776</v>
      </c>
      <c r="K1286" s="23" t="e">
        <f>SUMIF(#REF!,BRANCH!A:A,#REF!)</f>
        <v>#REF!</v>
      </c>
      <c r="L1286" s="23" t="e">
        <f>SUMIF(#REF!,BRANCH!A:A,#REF!)</f>
        <v>#REF!</v>
      </c>
      <c r="M1286" s="23" t="e">
        <f>SUMIF(#REF!,BRANCH!B:B,#REF!)</f>
        <v>#REF!</v>
      </c>
      <c r="N1286" s="52" t="e">
        <f>SUMIF(#REF!,BRANCH!A:A,#REF!)</f>
        <v>#REF!</v>
      </c>
      <c r="O1286" s="23" t="e">
        <f t="shared" si="61"/>
        <v>#REF!</v>
      </c>
      <c r="P1286" s="23">
        <f>SUMIF('Normal Call'!A:A,BRANCH!A:A,'Normal Call'!D:D)</f>
        <v>62267</v>
      </c>
      <c r="Q1286" s="23">
        <f>SUMIF('Normal Call'!A:A,BRANCH!A:A,'Normal Call'!G:G)</f>
        <v>33</v>
      </c>
      <c r="R1286" s="23">
        <f>SUMIF('Normal Call'!A:A,BRANCH!A:A,'Normal Call'!F:F)</f>
        <v>33</v>
      </c>
      <c r="S1286" s="52">
        <f>SUMIF('Normal Call'!B:B,BRANCH!B:B,'Normal Call'!E:E)</f>
        <v>0</v>
      </c>
      <c r="T1286" s="23">
        <f t="shared" si="62"/>
        <v>62234</v>
      </c>
    </row>
    <row r="1287" spans="1:20" x14ac:dyDescent="0.25">
      <c r="A1287" s="21">
        <v>1387</v>
      </c>
      <c r="B1287" s="33" t="s">
        <v>1822</v>
      </c>
      <c r="C1287" s="34" t="s">
        <v>250</v>
      </c>
      <c r="D1287" s="34" t="s">
        <v>189</v>
      </c>
      <c r="E1287" s="22" t="s">
        <v>20</v>
      </c>
      <c r="F1287" s="23">
        <f>SUMIF('Repledge Call'!A:A,BRANCH!A:A,'Repledge Call'!D:D)</f>
        <v>8740</v>
      </c>
      <c r="G1287" s="23">
        <f>SUMIF('Repledge Call'!A:A,BRANCH!A:A,'Repledge Call'!G:G)</f>
        <v>0</v>
      </c>
      <c r="H1287" s="23">
        <f>SUMIF('Repledge Call'!A:A,BRANCH!A:A,'Repledge Call'!F:F)</f>
        <v>0</v>
      </c>
      <c r="I1287" s="52">
        <f>VLOOKUP(A:A,'Repledge Call'!A:E,5,0)</f>
        <v>0</v>
      </c>
      <c r="J1287" s="23">
        <f t="shared" si="60"/>
        <v>8740</v>
      </c>
      <c r="K1287" s="23" t="e">
        <f>SUMIF(#REF!,BRANCH!A:A,#REF!)</f>
        <v>#REF!</v>
      </c>
      <c r="L1287" s="23" t="e">
        <f>SUMIF(#REF!,BRANCH!A:A,#REF!)</f>
        <v>#REF!</v>
      </c>
      <c r="M1287" s="23" t="e">
        <f>SUMIF(#REF!,BRANCH!B:B,#REF!)</f>
        <v>#REF!</v>
      </c>
      <c r="N1287" s="52" t="e">
        <f>SUMIF(#REF!,BRANCH!A:A,#REF!)</f>
        <v>#REF!</v>
      </c>
      <c r="O1287" s="23" t="e">
        <f t="shared" si="61"/>
        <v>#REF!</v>
      </c>
      <c r="P1287" s="23">
        <f>SUMIF('Normal Call'!A:A,BRANCH!A:A,'Normal Call'!D:D)</f>
        <v>92757</v>
      </c>
      <c r="Q1287" s="23">
        <f>SUMIF('Normal Call'!A:A,BRANCH!A:A,'Normal Call'!G:G)</f>
        <v>38</v>
      </c>
      <c r="R1287" s="23">
        <f>SUMIF('Normal Call'!A:A,BRANCH!A:A,'Normal Call'!F:F)</f>
        <v>38</v>
      </c>
      <c r="S1287" s="52">
        <f>SUMIF('Normal Call'!B:B,BRANCH!B:B,'Normal Call'!E:E)</f>
        <v>0</v>
      </c>
      <c r="T1287" s="23">
        <f t="shared" si="62"/>
        <v>92719</v>
      </c>
    </row>
    <row r="1288" spans="1:20" x14ac:dyDescent="0.25">
      <c r="A1288" s="21">
        <v>1388</v>
      </c>
      <c r="B1288" s="33" t="s">
        <v>1823</v>
      </c>
      <c r="C1288" s="34" t="s">
        <v>476</v>
      </c>
      <c r="D1288" s="34" t="s">
        <v>461</v>
      </c>
      <c r="E1288" s="22" t="s">
        <v>14</v>
      </c>
      <c r="F1288" s="23">
        <f>SUMIF('Repledge Call'!A:A,BRANCH!A:A,'Repledge Call'!D:D)</f>
        <v>5922</v>
      </c>
      <c r="G1288" s="23">
        <f>SUMIF('Repledge Call'!A:A,BRANCH!A:A,'Repledge Call'!G:G)</f>
        <v>0</v>
      </c>
      <c r="H1288" s="23">
        <f>SUMIF('Repledge Call'!A:A,BRANCH!A:A,'Repledge Call'!F:F)</f>
        <v>0</v>
      </c>
      <c r="I1288" s="52">
        <f>VLOOKUP(A:A,'Repledge Call'!A:E,5,0)</f>
        <v>0</v>
      </c>
      <c r="J1288" s="23">
        <f t="shared" si="60"/>
        <v>5922</v>
      </c>
      <c r="K1288" s="23" t="e">
        <f>SUMIF(#REF!,BRANCH!A:A,#REF!)</f>
        <v>#REF!</v>
      </c>
      <c r="L1288" s="23" t="e">
        <f>SUMIF(#REF!,BRANCH!A:A,#REF!)</f>
        <v>#REF!</v>
      </c>
      <c r="M1288" s="23" t="e">
        <f>SUMIF(#REF!,BRANCH!B:B,#REF!)</f>
        <v>#REF!</v>
      </c>
      <c r="N1288" s="52" t="e">
        <f>SUMIF(#REF!,BRANCH!A:A,#REF!)</f>
        <v>#REF!</v>
      </c>
      <c r="O1288" s="23" t="e">
        <f t="shared" si="61"/>
        <v>#REF!</v>
      </c>
      <c r="P1288" s="23">
        <f>SUMIF('Normal Call'!A:A,BRANCH!A:A,'Normal Call'!D:D)</f>
        <v>62448</v>
      </c>
      <c r="Q1288" s="23">
        <f>SUMIF('Normal Call'!A:A,BRANCH!A:A,'Normal Call'!G:G)</f>
        <v>20</v>
      </c>
      <c r="R1288" s="23">
        <f>SUMIF('Normal Call'!A:A,BRANCH!A:A,'Normal Call'!F:F)</f>
        <v>20</v>
      </c>
      <c r="S1288" s="52">
        <f>SUMIF('Normal Call'!B:B,BRANCH!B:B,'Normal Call'!E:E)</f>
        <v>0</v>
      </c>
      <c r="T1288" s="23">
        <f t="shared" si="62"/>
        <v>62428</v>
      </c>
    </row>
    <row r="1289" spans="1:20" x14ac:dyDescent="0.25">
      <c r="A1289" s="21">
        <v>1389</v>
      </c>
      <c r="B1289" s="33" t="s">
        <v>1824</v>
      </c>
      <c r="C1289" s="34" t="s">
        <v>391</v>
      </c>
      <c r="D1289" s="34" t="s">
        <v>300</v>
      </c>
      <c r="E1289" s="22" t="s">
        <v>13</v>
      </c>
      <c r="F1289" s="23">
        <f>SUMIF('Repledge Call'!A:A,BRANCH!A:A,'Repledge Call'!D:D)</f>
        <v>10901</v>
      </c>
      <c r="G1289" s="23">
        <f>SUMIF('Repledge Call'!A:A,BRANCH!A:A,'Repledge Call'!G:G)</f>
        <v>0</v>
      </c>
      <c r="H1289" s="23">
        <f>SUMIF('Repledge Call'!A:A,BRANCH!A:A,'Repledge Call'!F:F)</f>
        <v>0</v>
      </c>
      <c r="I1289" s="52">
        <f>VLOOKUP(A:A,'Repledge Call'!A:E,5,0)</f>
        <v>0</v>
      </c>
      <c r="J1289" s="23">
        <f t="shared" si="60"/>
        <v>10901</v>
      </c>
      <c r="K1289" s="23" t="e">
        <f>SUMIF(#REF!,BRANCH!A:A,#REF!)</f>
        <v>#REF!</v>
      </c>
      <c r="L1289" s="23" t="e">
        <f>SUMIF(#REF!,BRANCH!A:A,#REF!)</f>
        <v>#REF!</v>
      </c>
      <c r="M1289" s="23" t="e">
        <f>SUMIF(#REF!,BRANCH!B:B,#REF!)</f>
        <v>#REF!</v>
      </c>
      <c r="N1289" s="52" t="e">
        <f>SUMIF(#REF!,BRANCH!A:A,#REF!)</f>
        <v>#REF!</v>
      </c>
      <c r="O1289" s="23" t="e">
        <f t="shared" si="61"/>
        <v>#REF!</v>
      </c>
      <c r="P1289" s="23">
        <f>SUMIF('Normal Call'!A:A,BRANCH!A:A,'Normal Call'!D:D)</f>
        <v>102226</v>
      </c>
      <c r="Q1289" s="23">
        <f>SUMIF('Normal Call'!A:A,BRANCH!A:A,'Normal Call'!G:G)</f>
        <v>56</v>
      </c>
      <c r="R1289" s="23">
        <f>SUMIF('Normal Call'!A:A,BRANCH!A:A,'Normal Call'!F:F)</f>
        <v>56</v>
      </c>
      <c r="S1289" s="52">
        <f>SUMIF('Normal Call'!B:B,BRANCH!B:B,'Normal Call'!E:E)</f>
        <v>0</v>
      </c>
      <c r="T1289" s="23">
        <f t="shared" si="62"/>
        <v>102170</v>
      </c>
    </row>
    <row r="1290" spans="1:20" x14ac:dyDescent="0.25">
      <c r="A1290" s="21">
        <v>1390</v>
      </c>
      <c r="B1290" s="33" t="s">
        <v>1825</v>
      </c>
      <c r="C1290" s="34" t="s">
        <v>565</v>
      </c>
      <c r="D1290" s="34" t="s">
        <v>310</v>
      </c>
      <c r="E1290" s="22" t="s">
        <v>14</v>
      </c>
      <c r="F1290" s="23">
        <f>SUMIF('Repledge Call'!A:A,BRANCH!A:A,'Repledge Call'!D:D)</f>
        <v>5148</v>
      </c>
      <c r="G1290" s="23">
        <f>SUMIF('Repledge Call'!A:A,BRANCH!A:A,'Repledge Call'!G:G)</f>
        <v>0</v>
      </c>
      <c r="H1290" s="23">
        <f>SUMIF('Repledge Call'!A:A,BRANCH!A:A,'Repledge Call'!F:F)</f>
        <v>0</v>
      </c>
      <c r="I1290" s="52">
        <f>VLOOKUP(A:A,'Repledge Call'!A:E,5,0)</f>
        <v>0</v>
      </c>
      <c r="J1290" s="23">
        <f t="shared" si="60"/>
        <v>5148</v>
      </c>
      <c r="K1290" s="23" t="e">
        <f>SUMIF(#REF!,BRANCH!A:A,#REF!)</f>
        <v>#REF!</v>
      </c>
      <c r="L1290" s="23" t="e">
        <f>SUMIF(#REF!,BRANCH!A:A,#REF!)</f>
        <v>#REF!</v>
      </c>
      <c r="M1290" s="23" t="e">
        <f>SUMIF(#REF!,BRANCH!B:B,#REF!)</f>
        <v>#REF!</v>
      </c>
      <c r="N1290" s="52" t="e">
        <f>SUMIF(#REF!,BRANCH!A:A,#REF!)</f>
        <v>#REF!</v>
      </c>
      <c r="O1290" s="23" t="e">
        <f t="shared" si="61"/>
        <v>#REF!</v>
      </c>
      <c r="P1290" s="23">
        <f>SUMIF('Normal Call'!A:A,BRANCH!A:A,'Normal Call'!D:D)</f>
        <v>49636</v>
      </c>
      <c r="Q1290" s="23">
        <f>SUMIF('Normal Call'!A:A,BRANCH!A:A,'Normal Call'!G:G)</f>
        <v>11</v>
      </c>
      <c r="R1290" s="23">
        <f>SUMIF('Normal Call'!A:A,BRANCH!A:A,'Normal Call'!F:F)</f>
        <v>11</v>
      </c>
      <c r="S1290" s="52">
        <f>SUMIF('Normal Call'!B:B,BRANCH!B:B,'Normal Call'!E:E)</f>
        <v>0</v>
      </c>
      <c r="T1290" s="23">
        <f t="shared" si="62"/>
        <v>49625</v>
      </c>
    </row>
    <row r="1291" spans="1:20" x14ac:dyDescent="0.25">
      <c r="A1291" s="21">
        <v>1391</v>
      </c>
      <c r="B1291" s="33" t="s">
        <v>1826</v>
      </c>
      <c r="C1291" s="34" t="s">
        <v>431</v>
      </c>
      <c r="D1291" s="34" t="s">
        <v>414</v>
      </c>
      <c r="E1291" s="22" t="s">
        <v>13</v>
      </c>
      <c r="F1291" s="23">
        <f>SUMIF('Repledge Call'!A:A,BRANCH!A:A,'Repledge Call'!D:D)</f>
        <v>4144</v>
      </c>
      <c r="G1291" s="23">
        <f>SUMIF('Repledge Call'!A:A,BRANCH!A:A,'Repledge Call'!G:G)</f>
        <v>0</v>
      </c>
      <c r="H1291" s="23">
        <f>SUMIF('Repledge Call'!A:A,BRANCH!A:A,'Repledge Call'!F:F)</f>
        <v>0</v>
      </c>
      <c r="I1291" s="52">
        <f>VLOOKUP(A:A,'Repledge Call'!A:E,5,0)</f>
        <v>0</v>
      </c>
      <c r="J1291" s="23">
        <f t="shared" si="60"/>
        <v>4144</v>
      </c>
      <c r="K1291" s="23" t="e">
        <f>SUMIF(#REF!,BRANCH!A:A,#REF!)</f>
        <v>#REF!</v>
      </c>
      <c r="L1291" s="23" t="e">
        <f>SUMIF(#REF!,BRANCH!A:A,#REF!)</f>
        <v>#REF!</v>
      </c>
      <c r="M1291" s="23" t="e">
        <f>SUMIF(#REF!,BRANCH!B:B,#REF!)</f>
        <v>#REF!</v>
      </c>
      <c r="N1291" s="52" t="e">
        <f>SUMIF(#REF!,BRANCH!A:A,#REF!)</f>
        <v>#REF!</v>
      </c>
      <c r="O1291" s="23" t="e">
        <f t="shared" si="61"/>
        <v>#REF!</v>
      </c>
      <c r="P1291" s="23">
        <f>SUMIF('Normal Call'!A:A,BRANCH!A:A,'Normal Call'!D:D)</f>
        <v>44028</v>
      </c>
      <c r="Q1291" s="23">
        <f>SUMIF('Normal Call'!A:A,BRANCH!A:A,'Normal Call'!G:G)</f>
        <v>27</v>
      </c>
      <c r="R1291" s="23">
        <f>SUMIF('Normal Call'!A:A,BRANCH!A:A,'Normal Call'!F:F)</f>
        <v>27</v>
      </c>
      <c r="S1291" s="52">
        <f>SUMIF('Normal Call'!B:B,BRANCH!B:B,'Normal Call'!E:E)</f>
        <v>0</v>
      </c>
      <c r="T1291" s="23">
        <f t="shared" si="62"/>
        <v>44001</v>
      </c>
    </row>
    <row r="1292" spans="1:20" x14ac:dyDescent="0.25">
      <c r="A1292" s="21">
        <v>1392</v>
      </c>
      <c r="B1292" s="33" t="s">
        <v>1827</v>
      </c>
      <c r="C1292" s="34" t="s">
        <v>401</v>
      </c>
      <c r="D1292" s="34" t="s">
        <v>173</v>
      </c>
      <c r="E1292" s="22" t="s">
        <v>17</v>
      </c>
      <c r="F1292" s="23">
        <f>SUMIF('Repledge Call'!A:A,BRANCH!A:A,'Repledge Call'!D:D)</f>
        <v>15395</v>
      </c>
      <c r="G1292" s="23">
        <f>SUMIF('Repledge Call'!A:A,BRANCH!A:A,'Repledge Call'!G:G)</f>
        <v>0</v>
      </c>
      <c r="H1292" s="23">
        <f>SUMIF('Repledge Call'!A:A,BRANCH!A:A,'Repledge Call'!F:F)</f>
        <v>0</v>
      </c>
      <c r="I1292" s="52">
        <f>VLOOKUP(A:A,'Repledge Call'!A:E,5,0)</f>
        <v>0</v>
      </c>
      <c r="J1292" s="23">
        <f t="shared" si="60"/>
        <v>15395</v>
      </c>
      <c r="K1292" s="23" t="e">
        <f>SUMIF(#REF!,BRANCH!A:A,#REF!)</f>
        <v>#REF!</v>
      </c>
      <c r="L1292" s="23" t="e">
        <f>SUMIF(#REF!,BRANCH!A:A,#REF!)</f>
        <v>#REF!</v>
      </c>
      <c r="M1292" s="23" t="e">
        <f>SUMIF(#REF!,BRANCH!B:B,#REF!)</f>
        <v>#REF!</v>
      </c>
      <c r="N1292" s="52" t="e">
        <f>SUMIF(#REF!,BRANCH!A:A,#REF!)</f>
        <v>#REF!</v>
      </c>
      <c r="O1292" s="23" t="e">
        <f t="shared" si="61"/>
        <v>#REF!</v>
      </c>
      <c r="P1292" s="23">
        <f>SUMIF('Normal Call'!A:A,BRANCH!A:A,'Normal Call'!D:D)</f>
        <v>160023</v>
      </c>
      <c r="Q1292" s="23">
        <f>SUMIF('Normal Call'!A:A,BRANCH!A:A,'Normal Call'!G:G)</f>
        <v>98</v>
      </c>
      <c r="R1292" s="23">
        <f>SUMIF('Normal Call'!A:A,BRANCH!A:A,'Normal Call'!F:F)</f>
        <v>55</v>
      </c>
      <c r="S1292" s="52">
        <f>SUMIF('Normal Call'!B:B,BRANCH!B:B,'Normal Call'!E:E)</f>
        <v>43</v>
      </c>
      <c r="T1292" s="23">
        <f t="shared" si="62"/>
        <v>159968</v>
      </c>
    </row>
    <row r="1293" spans="1:20" x14ac:dyDescent="0.25">
      <c r="A1293" s="21">
        <v>1393</v>
      </c>
      <c r="B1293" s="33" t="s">
        <v>1828</v>
      </c>
      <c r="C1293" s="34" t="s">
        <v>329</v>
      </c>
      <c r="D1293" s="34" t="s">
        <v>310</v>
      </c>
      <c r="E1293" s="22" t="s">
        <v>14</v>
      </c>
      <c r="F1293" s="23">
        <f>SUMIF('Repledge Call'!A:A,BRANCH!A:A,'Repledge Call'!D:D)</f>
        <v>5324</v>
      </c>
      <c r="G1293" s="23">
        <f>SUMIF('Repledge Call'!A:A,BRANCH!A:A,'Repledge Call'!G:G)</f>
        <v>0</v>
      </c>
      <c r="H1293" s="23">
        <f>SUMIF('Repledge Call'!A:A,BRANCH!A:A,'Repledge Call'!F:F)</f>
        <v>0</v>
      </c>
      <c r="I1293" s="52">
        <f>VLOOKUP(A:A,'Repledge Call'!A:E,5,0)</f>
        <v>0</v>
      </c>
      <c r="J1293" s="23">
        <f t="shared" si="60"/>
        <v>5324</v>
      </c>
      <c r="K1293" s="23" t="e">
        <f>SUMIF(#REF!,BRANCH!A:A,#REF!)</f>
        <v>#REF!</v>
      </c>
      <c r="L1293" s="23" t="e">
        <f>SUMIF(#REF!,BRANCH!A:A,#REF!)</f>
        <v>#REF!</v>
      </c>
      <c r="M1293" s="23" t="e">
        <f>SUMIF(#REF!,BRANCH!B:B,#REF!)</f>
        <v>#REF!</v>
      </c>
      <c r="N1293" s="52" t="e">
        <f>SUMIF(#REF!,BRANCH!A:A,#REF!)</f>
        <v>#REF!</v>
      </c>
      <c r="O1293" s="23" t="e">
        <f t="shared" si="61"/>
        <v>#REF!</v>
      </c>
      <c r="P1293" s="23">
        <f>SUMIF('Normal Call'!A:A,BRANCH!A:A,'Normal Call'!D:D)</f>
        <v>55830</v>
      </c>
      <c r="Q1293" s="23">
        <f>SUMIF('Normal Call'!A:A,BRANCH!A:A,'Normal Call'!G:G)</f>
        <v>27</v>
      </c>
      <c r="R1293" s="23">
        <f>SUMIF('Normal Call'!A:A,BRANCH!A:A,'Normal Call'!F:F)</f>
        <v>27</v>
      </c>
      <c r="S1293" s="52">
        <f>SUMIF('Normal Call'!B:B,BRANCH!B:B,'Normal Call'!E:E)</f>
        <v>0</v>
      </c>
      <c r="T1293" s="23">
        <f t="shared" si="62"/>
        <v>55803</v>
      </c>
    </row>
    <row r="1294" spans="1:20" x14ac:dyDescent="0.25">
      <c r="A1294" s="21">
        <v>1394</v>
      </c>
      <c r="B1294" s="33" t="s">
        <v>1829</v>
      </c>
      <c r="C1294" s="34" t="s">
        <v>115</v>
      </c>
      <c r="D1294" s="34" t="s">
        <v>116</v>
      </c>
      <c r="E1294" s="22" t="s">
        <v>19</v>
      </c>
      <c r="F1294" s="23">
        <f>SUMIF('Repledge Call'!A:A,BRANCH!A:A,'Repledge Call'!D:D)</f>
        <v>30123</v>
      </c>
      <c r="G1294" s="23">
        <f>SUMIF('Repledge Call'!A:A,BRANCH!A:A,'Repledge Call'!G:G)</f>
        <v>0</v>
      </c>
      <c r="H1294" s="23">
        <f>SUMIF('Repledge Call'!A:A,BRANCH!A:A,'Repledge Call'!F:F)</f>
        <v>0</v>
      </c>
      <c r="I1294" s="52">
        <f>VLOOKUP(A:A,'Repledge Call'!A:E,5,0)</f>
        <v>0</v>
      </c>
      <c r="J1294" s="23">
        <f t="shared" si="60"/>
        <v>30123</v>
      </c>
      <c r="K1294" s="23" t="e">
        <f>SUMIF(#REF!,BRANCH!A:A,#REF!)</f>
        <v>#REF!</v>
      </c>
      <c r="L1294" s="23" t="e">
        <f>SUMIF(#REF!,BRANCH!A:A,#REF!)</f>
        <v>#REF!</v>
      </c>
      <c r="M1294" s="23" t="e">
        <f>SUMIF(#REF!,BRANCH!B:B,#REF!)</f>
        <v>#REF!</v>
      </c>
      <c r="N1294" s="52" t="e">
        <f>SUMIF(#REF!,BRANCH!A:A,#REF!)</f>
        <v>#REF!</v>
      </c>
      <c r="O1294" s="23" t="e">
        <f t="shared" si="61"/>
        <v>#REF!</v>
      </c>
      <c r="P1294" s="23">
        <f>SUMIF('Normal Call'!A:A,BRANCH!A:A,'Normal Call'!D:D)</f>
        <v>282845</v>
      </c>
      <c r="Q1294" s="23">
        <f>SUMIF('Normal Call'!A:A,BRANCH!A:A,'Normal Call'!G:G)</f>
        <v>127</v>
      </c>
      <c r="R1294" s="23">
        <f>SUMIF('Normal Call'!A:A,BRANCH!A:A,'Normal Call'!F:F)</f>
        <v>9</v>
      </c>
      <c r="S1294" s="52">
        <f>SUMIF('Normal Call'!B:B,BRANCH!B:B,'Normal Call'!E:E)</f>
        <v>118</v>
      </c>
      <c r="T1294" s="23">
        <f t="shared" si="62"/>
        <v>282836</v>
      </c>
    </row>
    <row r="1295" spans="1:20" x14ac:dyDescent="0.25">
      <c r="A1295" s="21">
        <v>1395</v>
      </c>
      <c r="B1295" s="33" t="s">
        <v>1830</v>
      </c>
      <c r="C1295" s="34" t="s">
        <v>437</v>
      </c>
      <c r="D1295" s="34" t="s">
        <v>290</v>
      </c>
      <c r="E1295" s="22" t="s">
        <v>17</v>
      </c>
      <c r="F1295" s="23">
        <f>SUMIF('Repledge Call'!A:A,BRANCH!A:A,'Repledge Call'!D:D)</f>
        <v>10957</v>
      </c>
      <c r="G1295" s="23">
        <f>SUMIF('Repledge Call'!A:A,BRANCH!A:A,'Repledge Call'!G:G)</f>
        <v>0</v>
      </c>
      <c r="H1295" s="23">
        <f>SUMIF('Repledge Call'!A:A,BRANCH!A:A,'Repledge Call'!F:F)</f>
        <v>0</v>
      </c>
      <c r="I1295" s="52">
        <f>VLOOKUP(A:A,'Repledge Call'!A:E,5,0)</f>
        <v>0</v>
      </c>
      <c r="J1295" s="23">
        <f t="shared" si="60"/>
        <v>10957</v>
      </c>
      <c r="K1295" s="23" t="e">
        <f>SUMIF(#REF!,BRANCH!A:A,#REF!)</f>
        <v>#REF!</v>
      </c>
      <c r="L1295" s="23" t="e">
        <f>SUMIF(#REF!,BRANCH!A:A,#REF!)</f>
        <v>#REF!</v>
      </c>
      <c r="M1295" s="23" t="e">
        <f>SUMIF(#REF!,BRANCH!B:B,#REF!)</f>
        <v>#REF!</v>
      </c>
      <c r="N1295" s="52" t="e">
        <f>SUMIF(#REF!,BRANCH!A:A,#REF!)</f>
        <v>#REF!</v>
      </c>
      <c r="O1295" s="23" t="e">
        <f t="shared" si="61"/>
        <v>#REF!</v>
      </c>
      <c r="P1295" s="23">
        <f>SUMIF('Normal Call'!A:A,BRANCH!A:A,'Normal Call'!D:D)</f>
        <v>109937</v>
      </c>
      <c r="Q1295" s="23">
        <f>SUMIF('Normal Call'!A:A,BRANCH!A:A,'Normal Call'!G:G)</f>
        <v>55</v>
      </c>
      <c r="R1295" s="23">
        <f>SUMIF('Normal Call'!A:A,BRANCH!A:A,'Normal Call'!F:F)</f>
        <v>55</v>
      </c>
      <c r="S1295" s="52">
        <f>SUMIF('Normal Call'!B:B,BRANCH!B:B,'Normal Call'!E:E)</f>
        <v>0</v>
      </c>
      <c r="T1295" s="23">
        <f t="shared" si="62"/>
        <v>109882</v>
      </c>
    </row>
    <row r="1296" spans="1:20" x14ac:dyDescent="0.25">
      <c r="A1296" s="21">
        <v>1396</v>
      </c>
      <c r="B1296" s="33" t="s">
        <v>1831</v>
      </c>
      <c r="C1296" s="34" t="s">
        <v>352</v>
      </c>
      <c r="D1296" s="34" t="s">
        <v>146</v>
      </c>
      <c r="E1296" s="22" t="s">
        <v>15</v>
      </c>
      <c r="F1296" s="23">
        <f>SUMIF('Repledge Call'!A:A,BRANCH!A:A,'Repledge Call'!D:D)</f>
        <v>11386</v>
      </c>
      <c r="G1296" s="23">
        <f>SUMIF('Repledge Call'!A:A,BRANCH!A:A,'Repledge Call'!G:G)</f>
        <v>0</v>
      </c>
      <c r="H1296" s="23">
        <f>SUMIF('Repledge Call'!A:A,BRANCH!A:A,'Repledge Call'!F:F)</f>
        <v>0</v>
      </c>
      <c r="I1296" s="52">
        <f>VLOOKUP(A:A,'Repledge Call'!A:E,5,0)</f>
        <v>0</v>
      </c>
      <c r="J1296" s="23">
        <f t="shared" si="60"/>
        <v>11386</v>
      </c>
      <c r="K1296" s="23" t="e">
        <f>SUMIF(#REF!,BRANCH!A:A,#REF!)</f>
        <v>#REF!</v>
      </c>
      <c r="L1296" s="23" t="e">
        <f>SUMIF(#REF!,BRANCH!A:A,#REF!)</f>
        <v>#REF!</v>
      </c>
      <c r="M1296" s="23" t="e">
        <f>SUMIF(#REF!,BRANCH!B:B,#REF!)</f>
        <v>#REF!</v>
      </c>
      <c r="N1296" s="52" t="e">
        <f>SUMIF(#REF!,BRANCH!A:A,#REF!)</f>
        <v>#REF!</v>
      </c>
      <c r="O1296" s="23" t="e">
        <f t="shared" si="61"/>
        <v>#REF!</v>
      </c>
      <c r="P1296" s="23">
        <f>SUMIF('Normal Call'!A:A,BRANCH!A:A,'Normal Call'!D:D)</f>
        <v>115467</v>
      </c>
      <c r="Q1296" s="23">
        <f>SUMIF('Normal Call'!A:A,BRANCH!A:A,'Normal Call'!G:G)</f>
        <v>51</v>
      </c>
      <c r="R1296" s="23">
        <f>SUMIF('Normal Call'!A:A,BRANCH!A:A,'Normal Call'!F:F)</f>
        <v>51</v>
      </c>
      <c r="S1296" s="52">
        <f>SUMIF('Normal Call'!B:B,BRANCH!B:B,'Normal Call'!E:E)</f>
        <v>0</v>
      </c>
      <c r="T1296" s="23">
        <f t="shared" si="62"/>
        <v>115416</v>
      </c>
    </row>
    <row r="1297" spans="1:20" x14ac:dyDescent="0.25">
      <c r="A1297" s="21">
        <v>1397</v>
      </c>
      <c r="B1297" s="33" t="s">
        <v>1832</v>
      </c>
      <c r="C1297" s="34" t="s">
        <v>216</v>
      </c>
      <c r="D1297" s="34" t="s">
        <v>150</v>
      </c>
      <c r="E1297" s="22" t="s">
        <v>18</v>
      </c>
      <c r="F1297" s="23">
        <f>SUMIF('Repledge Call'!A:A,BRANCH!A:A,'Repledge Call'!D:D)</f>
        <v>14756</v>
      </c>
      <c r="G1297" s="23">
        <f>SUMIF('Repledge Call'!A:A,BRANCH!A:A,'Repledge Call'!G:G)</f>
        <v>1</v>
      </c>
      <c r="H1297" s="23">
        <f>SUMIF('Repledge Call'!A:A,BRANCH!A:A,'Repledge Call'!F:F)</f>
        <v>0</v>
      </c>
      <c r="I1297" s="52">
        <f>VLOOKUP(A:A,'Repledge Call'!A:E,5,0)</f>
        <v>1</v>
      </c>
      <c r="J1297" s="23">
        <f t="shared" si="60"/>
        <v>14756</v>
      </c>
      <c r="K1297" s="23" t="e">
        <f>SUMIF(#REF!,BRANCH!A:A,#REF!)</f>
        <v>#REF!</v>
      </c>
      <c r="L1297" s="23" t="e">
        <f>SUMIF(#REF!,BRANCH!A:A,#REF!)</f>
        <v>#REF!</v>
      </c>
      <c r="M1297" s="23" t="e">
        <f>SUMIF(#REF!,BRANCH!B:B,#REF!)</f>
        <v>#REF!</v>
      </c>
      <c r="N1297" s="52" t="e">
        <f>SUMIF(#REF!,BRANCH!A:A,#REF!)</f>
        <v>#REF!</v>
      </c>
      <c r="O1297" s="23" t="e">
        <f t="shared" si="61"/>
        <v>#REF!</v>
      </c>
      <c r="P1297" s="23">
        <f>SUMIF('Normal Call'!A:A,BRANCH!A:A,'Normal Call'!D:D)</f>
        <v>131033</v>
      </c>
      <c r="Q1297" s="23">
        <f>SUMIF('Normal Call'!A:A,BRANCH!A:A,'Normal Call'!G:G)</f>
        <v>61</v>
      </c>
      <c r="R1297" s="23">
        <f>SUMIF('Normal Call'!A:A,BRANCH!A:A,'Normal Call'!F:F)</f>
        <v>3</v>
      </c>
      <c r="S1297" s="52">
        <f>SUMIF('Normal Call'!B:B,BRANCH!B:B,'Normal Call'!E:E)</f>
        <v>58</v>
      </c>
      <c r="T1297" s="23">
        <f t="shared" si="62"/>
        <v>131030</v>
      </c>
    </row>
    <row r="1298" spans="1:20" x14ac:dyDescent="0.25">
      <c r="A1298" s="21">
        <v>1398</v>
      </c>
      <c r="B1298" s="33" t="s">
        <v>1833</v>
      </c>
      <c r="C1298" s="34" t="s">
        <v>556</v>
      </c>
      <c r="D1298" s="34" t="s">
        <v>449</v>
      </c>
      <c r="E1298" s="22" t="s">
        <v>14</v>
      </c>
      <c r="F1298" s="23">
        <f>SUMIF('Repledge Call'!A:A,BRANCH!A:A,'Repledge Call'!D:D)</f>
        <v>4812</v>
      </c>
      <c r="G1298" s="23">
        <f>SUMIF('Repledge Call'!A:A,BRANCH!A:A,'Repledge Call'!G:G)</f>
        <v>0</v>
      </c>
      <c r="H1298" s="23">
        <f>SUMIF('Repledge Call'!A:A,BRANCH!A:A,'Repledge Call'!F:F)</f>
        <v>0</v>
      </c>
      <c r="I1298" s="52">
        <f>VLOOKUP(A:A,'Repledge Call'!A:E,5,0)</f>
        <v>0</v>
      </c>
      <c r="J1298" s="23">
        <f t="shared" si="60"/>
        <v>4812</v>
      </c>
      <c r="K1298" s="23" t="e">
        <f>SUMIF(#REF!,BRANCH!A:A,#REF!)</f>
        <v>#REF!</v>
      </c>
      <c r="L1298" s="23" t="e">
        <f>SUMIF(#REF!,BRANCH!A:A,#REF!)</f>
        <v>#REF!</v>
      </c>
      <c r="M1298" s="23" t="e">
        <f>SUMIF(#REF!,BRANCH!B:B,#REF!)</f>
        <v>#REF!</v>
      </c>
      <c r="N1298" s="52" t="e">
        <f>SUMIF(#REF!,BRANCH!A:A,#REF!)</f>
        <v>#REF!</v>
      </c>
      <c r="O1298" s="23" t="e">
        <f t="shared" si="61"/>
        <v>#REF!</v>
      </c>
      <c r="P1298" s="23">
        <f>SUMIF('Normal Call'!A:A,BRANCH!A:A,'Normal Call'!D:D)</f>
        <v>50711</v>
      </c>
      <c r="Q1298" s="23">
        <f>SUMIF('Normal Call'!A:A,BRANCH!A:A,'Normal Call'!G:G)</f>
        <v>17</v>
      </c>
      <c r="R1298" s="23">
        <f>SUMIF('Normal Call'!A:A,BRANCH!A:A,'Normal Call'!F:F)</f>
        <v>14</v>
      </c>
      <c r="S1298" s="52">
        <f>SUMIF('Normal Call'!B:B,BRANCH!B:B,'Normal Call'!E:E)</f>
        <v>3</v>
      </c>
      <c r="T1298" s="23">
        <f t="shared" si="62"/>
        <v>50697</v>
      </c>
    </row>
    <row r="1299" spans="1:20" x14ac:dyDescent="0.25">
      <c r="A1299" s="21">
        <v>1399</v>
      </c>
      <c r="B1299" s="33" t="s">
        <v>1834</v>
      </c>
      <c r="C1299" s="34" t="s">
        <v>125</v>
      </c>
      <c r="D1299" s="34" t="s">
        <v>126</v>
      </c>
      <c r="E1299" s="22" t="s">
        <v>16</v>
      </c>
      <c r="F1299" s="23">
        <f>SUMIF('Repledge Call'!A:A,BRANCH!A:A,'Repledge Call'!D:D)</f>
        <v>6345</v>
      </c>
      <c r="G1299" s="23">
        <f>SUMIF('Repledge Call'!A:A,BRANCH!A:A,'Repledge Call'!G:G)</f>
        <v>0</v>
      </c>
      <c r="H1299" s="23">
        <f>SUMIF('Repledge Call'!A:A,BRANCH!A:A,'Repledge Call'!F:F)</f>
        <v>0</v>
      </c>
      <c r="I1299" s="52">
        <f>VLOOKUP(A:A,'Repledge Call'!A:E,5,0)</f>
        <v>0</v>
      </c>
      <c r="J1299" s="23">
        <f t="shared" si="60"/>
        <v>6345</v>
      </c>
      <c r="K1299" s="23" t="e">
        <f>SUMIF(#REF!,BRANCH!A:A,#REF!)</f>
        <v>#REF!</v>
      </c>
      <c r="L1299" s="23" t="e">
        <f>SUMIF(#REF!,BRANCH!A:A,#REF!)</f>
        <v>#REF!</v>
      </c>
      <c r="M1299" s="23" t="e">
        <f>SUMIF(#REF!,BRANCH!B:B,#REF!)</f>
        <v>#REF!</v>
      </c>
      <c r="N1299" s="52" t="e">
        <f>SUMIF(#REF!,BRANCH!A:A,#REF!)</f>
        <v>#REF!</v>
      </c>
      <c r="O1299" s="23" t="e">
        <f t="shared" si="61"/>
        <v>#REF!</v>
      </c>
      <c r="P1299" s="23">
        <f>SUMIF('Normal Call'!A:A,BRANCH!A:A,'Normal Call'!D:D)</f>
        <v>72163</v>
      </c>
      <c r="Q1299" s="23">
        <f>SUMIF('Normal Call'!A:A,BRANCH!A:A,'Normal Call'!G:G)</f>
        <v>42</v>
      </c>
      <c r="R1299" s="23">
        <f>SUMIF('Normal Call'!A:A,BRANCH!A:A,'Normal Call'!F:F)</f>
        <v>42</v>
      </c>
      <c r="S1299" s="52">
        <f>SUMIF('Normal Call'!B:B,BRANCH!B:B,'Normal Call'!E:E)</f>
        <v>0</v>
      </c>
      <c r="T1299" s="23">
        <f t="shared" si="62"/>
        <v>72121</v>
      </c>
    </row>
    <row r="1300" spans="1:20" x14ac:dyDescent="0.25">
      <c r="A1300" s="21">
        <v>1400</v>
      </c>
      <c r="B1300" s="33" t="s">
        <v>1835</v>
      </c>
      <c r="C1300" s="34" t="s">
        <v>355</v>
      </c>
      <c r="D1300" s="34" t="s">
        <v>118</v>
      </c>
      <c r="E1300" s="22" t="s">
        <v>19</v>
      </c>
      <c r="F1300" s="23">
        <f>SUMIF('Repledge Call'!A:A,BRANCH!A:A,'Repledge Call'!D:D)</f>
        <v>24929</v>
      </c>
      <c r="G1300" s="23">
        <f>SUMIF('Repledge Call'!A:A,BRANCH!A:A,'Repledge Call'!G:G)</f>
        <v>0</v>
      </c>
      <c r="H1300" s="23">
        <f>SUMIF('Repledge Call'!A:A,BRANCH!A:A,'Repledge Call'!F:F)</f>
        <v>0</v>
      </c>
      <c r="I1300" s="52">
        <f>VLOOKUP(A:A,'Repledge Call'!A:E,5,0)</f>
        <v>0</v>
      </c>
      <c r="J1300" s="23">
        <f t="shared" si="60"/>
        <v>24929</v>
      </c>
      <c r="K1300" s="23" t="e">
        <f>SUMIF(#REF!,BRANCH!A:A,#REF!)</f>
        <v>#REF!</v>
      </c>
      <c r="L1300" s="23" t="e">
        <f>SUMIF(#REF!,BRANCH!A:A,#REF!)</f>
        <v>#REF!</v>
      </c>
      <c r="M1300" s="23" t="e">
        <f>SUMIF(#REF!,BRANCH!B:B,#REF!)</f>
        <v>#REF!</v>
      </c>
      <c r="N1300" s="52" t="e">
        <f>SUMIF(#REF!,BRANCH!A:A,#REF!)</f>
        <v>#REF!</v>
      </c>
      <c r="O1300" s="23" t="e">
        <f t="shared" si="61"/>
        <v>#REF!</v>
      </c>
      <c r="P1300" s="23">
        <f>SUMIF('Normal Call'!A:A,BRANCH!A:A,'Normal Call'!D:D)</f>
        <v>230926</v>
      </c>
      <c r="Q1300" s="23">
        <f>SUMIF('Normal Call'!A:A,BRANCH!A:A,'Normal Call'!G:G)</f>
        <v>93</v>
      </c>
      <c r="R1300" s="23">
        <f>SUMIF('Normal Call'!A:A,BRANCH!A:A,'Normal Call'!F:F)</f>
        <v>0</v>
      </c>
      <c r="S1300" s="52">
        <f>SUMIF('Normal Call'!B:B,BRANCH!B:B,'Normal Call'!E:E)</f>
        <v>93</v>
      </c>
      <c r="T1300" s="23">
        <f t="shared" si="62"/>
        <v>230926</v>
      </c>
    </row>
    <row r="1301" spans="1:20" x14ac:dyDescent="0.25">
      <c r="A1301" s="21">
        <v>1401</v>
      </c>
      <c r="B1301" s="33" t="s">
        <v>1836</v>
      </c>
      <c r="C1301" s="34" t="s">
        <v>401</v>
      </c>
      <c r="D1301" s="34" t="s">
        <v>173</v>
      </c>
      <c r="E1301" s="22" t="s">
        <v>17</v>
      </c>
      <c r="F1301" s="23">
        <f>SUMIF('Repledge Call'!A:A,BRANCH!A:A,'Repledge Call'!D:D)</f>
        <v>13896</v>
      </c>
      <c r="G1301" s="23">
        <f>SUMIF('Repledge Call'!A:A,BRANCH!A:A,'Repledge Call'!G:G)</f>
        <v>1</v>
      </c>
      <c r="H1301" s="23">
        <f>SUMIF('Repledge Call'!A:A,BRANCH!A:A,'Repledge Call'!F:F)</f>
        <v>1</v>
      </c>
      <c r="I1301" s="52">
        <f>VLOOKUP(A:A,'Repledge Call'!A:E,5,0)</f>
        <v>0</v>
      </c>
      <c r="J1301" s="23">
        <f t="shared" si="60"/>
        <v>13895</v>
      </c>
      <c r="K1301" s="23" t="e">
        <f>SUMIF(#REF!,BRANCH!A:A,#REF!)</f>
        <v>#REF!</v>
      </c>
      <c r="L1301" s="23" t="e">
        <f>SUMIF(#REF!,BRANCH!A:A,#REF!)</f>
        <v>#REF!</v>
      </c>
      <c r="M1301" s="23" t="e">
        <f>SUMIF(#REF!,BRANCH!B:B,#REF!)</f>
        <v>#REF!</v>
      </c>
      <c r="N1301" s="52" t="e">
        <f>SUMIF(#REF!,BRANCH!A:A,#REF!)</f>
        <v>#REF!</v>
      </c>
      <c r="O1301" s="23" t="e">
        <f t="shared" si="61"/>
        <v>#REF!</v>
      </c>
      <c r="P1301" s="23">
        <f>SUMIF('Normal Call'!A:A,BRANCH!A:A,'Normal Call'!D:D)</f>
        <v>142809</v>
      </c>
      <c r="Q1301" s="23">
        <f>SUMIF('Normal Call'!A:A,BRANCH!A:A,'Normal Call'!G:G)</f>
        <v>81</v>
      </c>
      <c r="R1301" s="23">
        <f>SUMIF('Normal Call'!A:A,BRANCH!A:A,'Normal Call'!F:F)</f>
        <v>81</v>
      </c>
      <c r="S1301" s="52">
        <f>SUMIF('Normal Call'!B:B,BRANCH!B:B,'Normal Call'!E:E)</f>
        <v>0</v>
      </c>
      <c r="T1301" s="23">
        <f t="shared" si="62"/>
        <v>142728</v>
      </c>
    </row>
    <row r="1302" spans="1:20" x14ac:dyDescent="0.25">
      <c r="A1302" s="21">
        <v>1402</v>
      </c>
      <c r="B1302" s="33" t="s">
        <v>1837</v>
      </c>
      <c r="C1302" s="34" t="s">
        <v>143</v>
      </c>
      <c r="D1302" s="34" t="s">
        <v>144</v>
      </c>
      <c r="E1302" s="22" t="s">
        <v>18</v>
      </c>
      <c r="F1302" s="23">
        <f>SUMIF('Repledge Call'!A:A,BRANCH!A:A,'Repledge Call'!D:D)</f>
        <v>13994</v>
      </c>
      <c r="G1302" s="23">
        <f>SUMIF('Repledge Call'!A:A,BRANCH!A:A,'Repledge Call'!G:G)</f>
        <v>0</v>
      </c>
      <c r="H1302" s="23">
        <f>SUMIF('Repledge Call'!A:A,BRANCH!A:A,'Repledge Call'!F:F)</f>
        <v>0</v>
      </c>
      <c r="I1302" s="52">
        <f>VLOOKUP(A:A,'Repledge Call'!A:E,5,0)</f>
        <v>0</v>
      </c>
      <c r="J1302" s="23">
        <f t="shared" si="60"/>
        <v>13994</v>
      </c>
      <c r="K1302" s="23" t="e">
        <f>SUMIF(#REF!,BRANCH!A:A,#REF!)</f>
        <v>#REF!</v>
      </c>
      <c r="L1302" s="23" t="e">
        <f>SUMIF(#REF!,BRANCH!A:A,#REF!)</f>
        <v>#REF!</v>
      </c>
      <c r="M1302" s="23" t="e">
        <f>SUMIF(#REF!,BRANCH!B:B,#REF!)</f>
        <v>#REF!</v>
      </c>
      <c r="N1302" s="52" t="e">
        <f>SUMIF(#REF!,BRANCH!A:A,#REF!)</f>
        <v>#REF!</v>
      </c>
      <c r="O1302" s="23" t="e">
        <f t="shared" si="61"/>
        <v>#REF!</v>
      </c>
      <c r="P1302" s="23">
        <f>SUMIF('Normal Call'!A:A,BRANCH!A:A,'Normal Call'!D:D)</f>
        <v>138561</v>
      </c>
      <c r="Q1302" s="23">
        <f>SUMIF('Normal Call'!A:A,BRANCH!A:A,'Normal Call'!G:G)</f>
        <v>64</v>
      </c>
      <c r="R1302" s="23">
        <f>SUMIF('Normal Call'!A:A,BRANCH!A:A,'Normal Call'!F:F)</f>
        <v>17</v>
      </c>
      <c r="S1302" s="52">
        <f>SUMIF('Normal Call'!B:B,BRANCH!B:B,'Normal Call'!E:E)</f>
        <v>47</v>
      </c>
      <c r="T1302" s="23">
        <f t="shared" si="62"/>
        <v>138544</v>
      </c>
    </row>
    <row r="1303" spans="1:20" x14ac:dyDescent="0.25">
      <c r="A1303" s="21">
        <v>1403</v>
      </c>
      <c r="B1303" s="33" t="s">
        <v>1838</v>
      </c>
      <c r="C1303" s="34" t="s">
        <v>354</v>
      </c>
      <c r="D1303" s="34" t="s">
        <v>173</v>
      </c>
      <c r="E1303" s="22" t="s">
        <v>17</v>
      </c>
      <c r="F1303" s="23">
        <f>SUMIF('Repledge Call'!A:A,BRANCH!A:A,'Repledge Call'!D:D)</f>
        <v>8850</v>
      </c>
      <c r="G1303" s="23">
        <f>SUMIF('Repledge Call'!A:A,BRANCH!A:A,'Repledge Call'!G:G)</f>
        <v>0</v>
      </c>
      <c r="H1303" s="23">
        <f>SUMIF('Repledge Call'!A:A,BRANCH!A:A,'Repledge Call'!F:F)</f>
        <v>0</v>
      </c>
      <c r="I1303" s="52">
        <f>VLOOKUP(A:A,'Repledge Call'!A:E,5,0)</f>
        <v>0</v>
      </c>
      <c r="J1303" s="23">
        <f t="shared" si="60"/>
        <v>8850</v>
      </c>
      <c r="K1303" s="23" t="e">
        <f>SUMIF(#REF!,BRANCH!A:A,#REF!)</f>
        <v>#REF!</v>
      </c>
      <c r="L1303" s="23" t="e">
        <f>SUMIF(#REF!,BRANCH!A:A,#REF!)</f>
        <v>#REF!</v>
      </c>
      <c r="M1303" s="23" t="e">
        <f>SUMIF(#REF!,BRANCH!B:B,#REF!)</f>
        <v>#REF!</v>
      </c>
      <c r="N1303" s="52" t="e">
        <f>SUMIF(#REF!,BRANCH!A:A,#REF!)</f>
        <v>#REF!</v>
      </c>
      <c r="O1303" s="23" t="e">
        <f t="shared" si="61"/>
        <v>#REF!</v>
      </c>
      <c r="P1303" s="23">
        <f>SUMIF('Normal Call'!A:A,BRANCH!A:A,'Normal Call'!D:D)</f>
        <v>89168</v>
      </c>
      <c r="Q1303" s="23">
        <f>SUMIF('Normal Call'!A:A,BRANCH!A:A,'Normal Call'!G:G)</f>
        <v>36</v>
      </c>
      <c r="R1303" s="23">
        <f>SUMIF('Normal Call'!A:A,BRANCH!A:A,'Normal Call'!F:F)</f>
        <v>36</v>
      </c>
      <c r="S1303" s="52">
        <f>SUMIF('Normal Call'!B:B,BRANCH!B:B,'Normal Call'!E:E)</f>
        <v>0</v>
      </c>
      <c r="T1303" s="23">
        <f t="shared" si="62"/>
        <v>89132</v>
      </c>
    </row>
    <row r="1304" spans="1:20" x14ac:dyDescent="0.25">
      <c r="A1304" s="21">
        <v>1404</v>
      </c>
      <c r="B1304" s="33" t="s">
        <v>1839</v>
      </c>
      <c r="C1304" s="34" t="s">
        <v>379</v>
      </c>
      <c r="D1304" s="34" t="s">
        <v>166</v>
      </c>
      <c r="E1304" s="22" t="s">
        <v>19</v>
      </c>
      <c r="F1304" s="23">
        <f>SUMIF('Repledge Call'!A:A,BRANCH!A:A,'Repledge Call'!D:D)</f>
        <v>12999</v>
      </c>
      <c r="G1304" s="23">
        <f>SUMIF('Repledge Call'!A:A,BRANCH!A:A,'Repledge Call'!G:G)</f>
        <v>0</v>
      </c>
      <c r="H1304" s="23">
        <f>SUMIF('Repledge Call'!A:A,BRANCH!A:A,'Repledge Call'!F:F)</f>
        <v>0</v>
      </c>
      <c r="I1304" s="52">
        <f>VLOOKUP(A:A,'Repledge Call'!A:E,5,0)</f>
        <v>0</v>
      </c>
      <c r="J1304" s="23">
        <f t="shared" si="60"/>
        <v>12999</v>
      </c>
      <c r="K1304" s="23" t="e">
        <f>SUMIF(#REF!,BRANCH!A:A,#REF!)</f>
        <v>#REF!</v>
      </c>
      <c r="L1304" s="23" t="e">
        <f>SUMIF(#REF!,BRANCH!A:A,#REF!)</f>
        <v>#REF!</v>
      </c>
      <c r="M1304" s="23" t="e">
        <f>SUMIF(#REF!,BRANCH!B:B,#REF!)</f>
        <v>#REF!</v>
      </c>
      <c r="N1304" s="52" t="e">
        <f>SUMIF(#REF!,BRANCH!A:A,#REF!)</f>
        <v>#REF!</v>
      </c>
      <c r="O1304" s="23" t="e">
        <f t="shared" si="61"/>
        <v>#REF!</v>
      </c>
      <c r="P1304" s="23">
        <f>SUMIF('Normal Call'!A:A,BRANCH!A:A,'Normal Call'!D:D)</f>
        <v>127697</v>
      </c>
      <c r="Q1304" s="23">
        <f>SUMIF('Normal Call'!A:A,BRANCH!A:A,'Normal Call'!G:G)</f>
        <v>48</v>
      </c>
      <c r="R1304" s="23">
        <f>SUMIF('Normal Call'!A:A,BRANCH!A:A,'Normal Call'!F:F)</f>
        <v>48</v>
      </c>
      <c r="S1304" s="52">
        <f>SUMIF('Normal Call'!B:B,BRANCH!B:B,'Normal Call'!E:E)</f>
        <v>0</v>
      </c>
      <c r="T1304" s="23">
        <f t="shared" si="62"/>
        <v>127649</v>
      </c>
    </row>
    <row r="1305" spans="1:20" x14ac:dyDescent="0.25">
      <c r="A1305" s="21">
        <v>1405</v>
      </c>
      <c r="B1305" s="33" t="s">
        <v>1840</v>
      </c>
      <c r="C1305" s="34" t="s">
        <v>178</v>
      </c>
      <c r="D1305" s="34" t="s">
        <v>179</v>
      </c>
      <c r="E1305" s="22" t="s">
        <v>16</v>
      </c>
      <c r="F1305" s="23">
        <f>SUMIF('Repledge Call'!A:A,BRANCH!A:A,'Repledge Call'!D:D)</f>
        <v>9479</v>
      </c>
      <c r="G1305" s="23">
        <f>SUMIF('Repledge Call'!A:A,BRANCH!A:A,'Repledge Call'!G:G)</f>
        <v>0</v>
      </c>
      <c r="H1305" s="23">
        <f>SUMIF('Repledge Call'!A:A,BRANCH!A:A,'Repledge Call'!F:F)</f>
        <v>0</v>
      </c>
      <c r="I1305" s="52">
        <f>VLOOKUP(A:A,'Repledge Call'!A:E,5,0)</f>
        <v>0</v>
      </c>
      <c r="J1305" s="23">
        <f t="shared" si="60"/>
        <v>9479</v>
      </c>
      <c r="K1305" s="23" t="e">
        <f>SUMIF(#REF!,BRANCH!A:A,#REF!)</f>
        <v>#REF!</v>
      </c>
      <c r="L1305" s="23" t="e">
        <f>SUMIF(#REF!,BRANCH!A:A,#REF!)</f>
        <v>#REF!</v>
      </c>
      <c r="M1305" s="23" t="e">
        <f>SUMIF(#REF!,BRANCH!B:B,#REF!)</f>
        <v>#REF!</v>
      </c>
      <c r="N1305" s="52" t="e">
        <f>SUMIF(#REF!,BRANCH!A:A,#REF!)</f>
        <v>#REF!</v>
      </c>
      <c r="O1305" s="23" t="e">
        <f t="shared" si="61"/>
        <v>#REF!</v>
      </c>
      <c r="P1305" s="23">
        <f>SUMIF('Normal Call'!A:A,BRANCH!A:A,'Normal Call'!D:D)</f>
        <v>109530</v>
      </c>
      <c r="Q1305" s="23">
        <f>SUMIF('Normal Call'!A:A,BRANCH!A:A,'Normal Call'!G:G)</f>
        <v>41</v>
      </c>
      <c r="R1305" s="23">
        <f>SUMIF('Normal Call'!A:A,BRANCH!A:A,'Normal Call'!F:F)</f>
        <v>41</v>
      </c>
      <c r="S1305" s="52">
        <f>SUMIF('Normal Call'!B:B,BRANCH!B:B,'Normal Call'!E:E)</f>
        <v>0</v>
      </c>
      <c r="T1305" s="23">
        <f t="shared" si="62"/>
        <v>109489</v>
      </c>
    </row>
    <row r="1306" spans="1:20" x14ac:dyDescent="0.25">
      <c r="A1306" s="21">
        <v>300</v>
      </c>
      <c r="B1306" s="33" t="s">
        <v>1841</v>
      </c>
      <c r="C1306" s="34" t="s">
        <v>155</v>
      </c>
      <c r="D1306" s="34" t="s">
        <v>112</v>
      </c>
      <c r="E1306" s="22" t="s">
        <v>17</v>
      </c>
      <c r="F1306" s="23">
        <f>SUMIF('Repledge Call'!A:A,BRANCH!A:A,'Repledge Call'!D:D)</f>
        <v>25292</v>
      </c>
      <c r="G1306" s="23">
        <f>SUMIF('Repledge Call'!A:A,BRANCH!A:A,'Repledge Call'!G:G)</f>
        <v>1</v>
      </c>
      <c r="H1306" s="23">
        <f>SUMIF('Repledge Call'!A:A,BRANCH!A:A,'Repledge Call'!F:F)</f>
        <v>1</v>
      </c>
      <c r="I1306" s="52">
        <f>VLOOKUP(A:A,'Repledge Call'!A:E,5,0)</f>
        <v>0</v>
      </c>
      <c r="J1306" s="23">
        <f t="shared" si="60"/>
        <v>25291</v>
      </c>
      <c r="K1306" s="23" t="e">
        <f>SUMIF(#REF!,BRANCH!A:A,#REF!)</f>
        <v>#REF!</v>
      </c>
      <c r="L1306" s="23" t="e">
        <f>SUMIF(#REF!,BRANCH!A:A,#REF!)</f>
        <v>#REF!</v>
      </c>
      <c r="M1306" s="23" t="e">
        <f>SUMIF(#REF!,BRANCH!B:B,#REF!)</f>
        <v>#REF!</v>
      </c>
      <c r="N1306" s="52" t="e">
        <f>SUMIF(#REF!,BRANCH!A:A,#REF!)</f>
        <v>#REF!</v>
      </c>
      <c r="O1306" s="23" t="e">
        <f t="shared" si="61"/>
        <v>#REF!</v>
      </c>
      <c r="P1306" s="23">
        <f>SUMIF('Normal Call'!A:A,BRANCH!A:A,'Normal Call'!D:D)</f>
        <v>259020</v>
      </c>
      <c r="Q1306" s="23">
        <f>SUMIF('Normal Call'!A:A,BRANCH!A:A,'Normal Call'!G:G)</f>
        <v>141</v>
      </c>
      <c r="R1306" s="23">
        <f>SUMIF('Normal Call'!A:A,BRANCH!A:A,'Normal Call'!F:F)</f>
        <v>141</v>
      </c>
      <c r="S1306" s="52">
        <f>SUMIF('Normal Call'!B:B,BRANCH!B:B,'Normal Call'!E:E)</f>
        <v>0</v>
      </c>
      <c r="T1306" s="23">
        <f t="shared" si="62"/>
        <v>258879</v>
      </c>
    </row>
    <row r="1307" spans="1:20" x14ac:dyDescent="0.25">
      <c r="A1307" s="21">
        <v>1407</v>
      </c>
      <c r="B1307" s="33" t="s">
        <v>1842</v>
      </c>
      <c r="C1307" s="34" t="s">
        <v>342</v>
      </c>
      <c r="D1307" s="34" t="s">
        <v>343</v>
      </c>
      <c r="E1307" s="22" t="s">
        <v>14</v>
      </c>
      <c r="F1307" s="23">
        <f>SUMIF('Repledge Call'!A:A,BRANCH!A:A,'Repledge Call'!D:D)</f>
        <v>6833</v>
      </c>
      <c r="G1307" s="23">
        <f>SUMIF('Repledge Call'!A:A,BRANCH!A:A,'Repledge Call'!G:G)</f>
        <v>0</v>
      </c>
      <c r="H1307" s="23">
        <f>SUMIF('Repledge Call'!A:A,BRANCH!A:A,'Repledge Call'!F:F)</f>
        <v>0</v>
      </c>
      <c r="I1307" s="52">
        <f>VLOOKUP(A:A,'Repledge Call'!A:E,5,0)</f>
        <v>0</v>
      </c>
      <c r="J1307" s="23">
        <f t="shared" si="60"/>
        <v>6833</v>
      </c>
      <c r="K1307" s="23" t="e">
        <f>SUMIF(#REF!,BRANCH!A:A,#REF!)</f>
        <v>#REF!</v>
      </c>
      <c r="L1307" s="23" t="e">
        <f>SUMIF(#REF!,BRANCH!A:A,#REF!)</f>
        <v>#REF!</v>
      </c>
      <c r="M1307" s="23" t="e">
        <f>SUMIF(#REF!,BRANCH!B:B,#REF!)</f>
        <v>#REF!</v>
      </c>
      <c r="N1307" s="52" t="e">
        <f>SUMIF(#REF!,BRANCH!A:A,#REF!)</f>
        <v>#REF!</v>
      </c>
      <c r="O1307" s="23" t="e">
        <f t="shared" si="61"/>
        <v>#REF!</v>
      </c>
      <c r="P1307" s="23">
        <f>SUMIF('Normal Call'!A:A,BRANCH!A:A,'Normal Call'!D:D)</f>
        <v>66074</v>
      </c>
      <c r="Q1307" s="23">
        <f>SUMIF('Normal Call'!A:A,BRANCH!A:A,'Normal Call'!G:G)</f>
        <v>15</v>
      </c>
      <c r="R1307" s="23">
        <f>SUMIF('Normal Call'!A:A,BRANCH!A:A,'Normal Call'!F:F)</f>
        <v>15</v>
      </c>
      <c r="S1307" s="52">
        <f>SUMIF('Normal Call'!B:B,BRANCH!B:B,'Normal Call'!E:E)</f>
        <v>0</v>
      </c>
      <c r="T1307" s="23">
        <f t="shared" si="62"/>
        <v>66059</v>
      </c>
    </row>
    <row r="1308" spans="1:20" x14ac:dyDescent="0.25">
      <c r="A1308" s="21">
        <v>1408</v>
      </c>
      <c r="B1308" s="33" t="s">
        <v>1843</v>
      </c>
      <c r="C1308" s="34" t="s">
        <v>212</v>
      </c>
      <c r="D1308" s="34" t="s">
        <v>157</v>
      </c>
      <c r="E1308" s="22" t="s">
        <v>17</v>
      </c>
      <c r="F1308" s="23">
        <f>SUMIF('Repledge Call'!A:A,BRANCH!A:A,'Repledge Call'!D:D)</f>
        <v>21514</v>
      </c>
      <c r="G1308" s="23">
        <f>SUMIF('Repledge Call'!A:A,BRANCH!A:A,'Repledge Call'!G:G)</f>
        <v>0</v>
      </c>
      <c r="H1308" s="23">
        <f>SUMIF('Repledge Call'!A:A,BRANCH!A:A,'Repledge Call'!F:F)</f>
        <v>0</v>
      </c>
      <c r="I1308" s="52">
        <f>VLOOKUP(A:A,'Repledge Call'!A:E,5,0)</f>
        <v>0</v>
      </c>
      <c r="J1308" s="23">
        <f t="shared" si="60"/>
        <v>21514</v>
      </c>
      <c r="K1308" s="23" t="e">
        <f>SUMIF(#REF!,BRANCH!A:A,#REF!)</f>
        <v>#REF!</v>
      </c>
      <c r="L1308" s="23" t="e">
        <f>SUMIF(#REF!,BRANCH!A:A,#REF!)</f>
        <v>#REF!</v>
      </c>
      <c r="M1308" s="23" t="e">
        <f>SUMIF(#REF!,BRANCH!B:B,#REF!)</f>
        <v>#REF!</v>
      </c>
      <c r="N1308" s="52" t="e">
        <f>SUMIF(#REF!,BRANCH!A:A,#REF!)</f>
        <v>#REF!</v>
      </c>
      <c r="O1308" s="23" t="e">
        <f t="shared" si="61"/>
        <v>#REF!</v>
      </c>
      <c r="P1308" s="23">
        <f>SUMIF('Normal Call'!A:A,BRANCH!A:A,'Normal Call'!D:D)</f>
        <v>215023</v>
      </c>
      <c r="Q1308" s="23">
        <f>SUMIF('Normal Call'!A:A,BRANCH!A:A,'Normal Call'!G:G)</f>
        <v>96</v>
      </c>
      <c r="R1308" s="23">
        <f>SUMIF('Normal Call'!A:A,BRANCH!A:A,'Normal Call'!F:F)</f>
        <v>96</v>
      </c>
      <c r="S1308" s="52">
        <f>SUMIF('Normal Call'!B:B,BRANCH!B:B,'Normal Call'!E:E)</f>
        <v>0</v>
      </c>
      <c r="T1308" s="23">
        <f t="shared" si="62"/>
        <v>214927</v>
      </c>
    </row>
    <row r="1309" spans="1:20" x14ac:dyDescent="0.25">
      <c r="A1309" s="21">
        <v>1409</v>
      </c>
      <c r="B1309" s="33" t="s">
        <v>1844</v>
      </c>
      <c r="C1309" s="34" t="s">
        <v>115</v>
      </c>
      <c r="D1309" s="34" t="s">
        <v>116</v>
      </c>
      <c r="E1309" s="22" t="s">
        <v>19</v>
      </c>
      <c r="F1309" s="23">
        <f>SUMIF('Repledge Call'!A:A,BRANCH!A:A,'Repledge Call'!D:D)</f>
        <v>11614</v>
      </c>
      <c r="G1309" s="23">
        <f>SUMIF('Repledge Call'!A:A,BRANCH!A:A,'Repledge Call'!G:G)</f>
        <v>0</v>
      </c>
      <c r="H1309" s="23">
        <f>SUMIF('Repledge Call'!A:A,BRANCH!A:A,'Repledge Call'!F:F)</f>
        <v>0</v>
      </c>
      <c r="I1309" s="52">
        <f>VLOOKUP(A:A,'Repledge Call'!A:E,5,0)</f>
        <v>0</v>
      </c>
      <c r="J1309" s="23">
        <f t="shared" si="60"/>
        <v>11614</v>
      </c>
      <c r="K1309" s="23" t="e">
        <f>SUMIF(#REF!,BRANCH!A:A,#REF!)</f>
        <v>#REF!</v>
      </c>
      <c r="L1309" s="23" t="e">
        <f>SUMIF(#REF!,BRANCH!A:A,#REF!)</f>
        <v>#REF!</v>
      </c>
      <c r="M1309" s="23" t="e">
        <f>SUMIF(#REF!,BRANCH!B:B,#REF!)</f>
        <v>#REF!</v>
      </c>
      <c r="N1309" s="52" t="e">
        <f>SUMIF(#REF!,BRANCH!A:A,#REF!)</f>
        <v>#REF!</v>
      </c>
      <c r="O1309" s="23" t="e">
        <f t="shared" si="61"/>
        <v>#REF!</v>
      </c>
      <c r="P1309" s="23">
        <f>SUMIF('Normal Call'!A:A,BRANCH!A:A,'Normal Call'!D:D)</f>
        <v>115887</v>
      </c>
      <c r="Q1309" s="23">
        <f>SUMIF('Normal Call'!A:A,BRANCH!A:A,'Normal Call'!G:G)</f>
        <v>60</v>
      </c>
      <c r="R1309" s="23">
        <f>SUMIF('Normal Call'!A:A,BRANCH!A:A,'Normal Call'!F:F)</f>
        <v>60</v>
      </c>
      <c r="S1309" s="52">
        <f>SUMIF('Normal Call'!B:B,BRANCH!B:B,'Normal Call'!E:E)</f>
        <v>0</v>
      </c>
      <c r="T1309" s="23">
        <f t="shared" si="62"/>
        <v>115827</v>
      </c>
    </row>
    <row r="1310" spans="1:20" x14ac:dyDescent="0.25">
      <c r="A1310" s="21">
        <v>1410</v>
      </c>
      <c r="B1310" s="33" t="s">
        <v>1845</v>
      </c>
      <c r="C1310" s="34" t="s">
        <v>557</v>
      </c>
      <c r="D1310" s="34" t="s">
        <v>397</v>
      </c>
      <c r="E1310" s="22" t="s">
        <v>13</v>
      </c>
      <c r="F1310" s="23">
        <f>SUMIF('Repledge Call'!A:A,BRANCH!A:A,'Repledge Call'!D:D)</f>
        <v>5269</v>
      </c>
      <c r="G1310" s="23">
        <f>SUMIF('Repledge Call'!A:A,BRANCH!A:A,'Repledge Call'!G:G)</f>
        <v>1</v>
      </c>
      <c r="H1310" s="23">
        <f>SUMIF('Repledge Call'!A:A,BRANCH!A:A,'Repledge Call'!F:F)</f>
        <v>1</v>
      </c>
      <c r="I1310" s="52">
        <f>VLOOKUP(A:A,'Repledge Call'!A:E,5,0)</f>
        <v>0</v>
      </c>
      <c r="J1310" s="23">
        <f t="shared" si="60"/>
        <v>5268</v>
      </c>
      <c r="K1310" s="23" t="e">
        <f>SUMIF(#REF!,BRANCH!A:A,#REF!)</f>
        <v>#REF!</v>
      </c>
      <c r="L1310" s="23" t="e">
        <f>SUMIF(#REF!,BRANCH!A:A,#REF!)</f>
        <v>#REF!</v>
      </c>
      <c r="M1310" s="23" t="e">
        <f>SUMIF(#REF!,BRANCH!B:B,#REF!)</f>
        <v>#REF!</v>
      </c>
      <c r="N1310" s="52" t="e">
        <f>SUMIF(#REF!,BRANCH!A:A,#REF!)</f>
        <v>#REF!</v>
      </c>
      <c r="O1310" s="23" t="e">
        <f t="shared" si="61"/>
        <v>#REF!</v>
      </c>
      <c r="P1310" s="23">
        <f>SUMIF('Normal Call'!A:A,BRANCH!A:A,'Normal Call'!D:D)</f>
        <v>47846</v>
      </c>
      <c r="Q1310" s="23">
        <f>SUMIF('Normal Call'!A:A,BRANCH!A:A,'Normal Call'!G:G)</f>
        <v>17</v>
      </c>
      <c r="R1310" s="23">
        <f>SUMIF('Normal Call'!A:A,BRANCH!A:A,'Normal Call'!F:F)</f>
        <v>17</v>
      </c>
      <c r="S1310" s="52">
        <f>SUMIF('Normal Call'!B:B,BRANCH!B:B,'Normal Call'!E:E)</f>
        <v>0</v>
      </c>
      <c r="T1310" s="23">
        <f t="shared" si="62"/>
        <v>47829</v>
      </c>
    </row>
    <row r="1311" spans="1:20" x14ac:dyDescent="0.25">
      <c r="A1311" s="21">
        <v>1411</v>
      </c>
      <c r="B1311" s="33" t="s">
        <v>1846</v>
      </c>
      <c r="C1311" s="34" t="s">
        <v>265</v>
      </c>
      <c r="D1311" s="34" t="s">
        <v>189</v>
      </c>
      <c r="E1311" s="22" t="s">
        <v>20</v>
      </c>
      <c r="F1311" s="23">
        <f>SUMIF('Repledge Call'!A:A,BRANCH!A:A,'Repledge Call'!D:D)</f>
        <v>23994</v>
      </c>
      <c r="G1311" s="23">
        <f>SUMIF('Repledge Call'!A:A,BRANCH!A:A,'Repledge Call'!G:G)</f>
        <v>1</v>
      </c>
      <c r="H1311" s="23">
        <f>SUMIF('Repledge Call'!A:A,BRANCH!A:A,'Repledge Call'!F:F)</f>
        <v>1</v>
      </c>
      <c r="I1311" s="52">
        <f>VLOOKUP(A:A,'Repledge Call'!A:E,5,0)</f>
        <v>0</v>
      </c>
      <c r="J1311" s="23">
        <f t="shared" si="60"/>
        <v>23993</v>
      </c>
      <c r="K1311" s="23" t="e">
        <f>SUMIF(#REF!,BRANCH!A:A,#REF!)</f>
        <v>#REF!</v>
      </c>
      <c r="L1311" s="23" t="e">
        <f>SUMIF(#REF!,BRANCH!A:A,#REF!)</f>
        <v>#REF!</v>
      </c>
      <c r="M1311" s="23" t="e">
        <f>SUMIF(#REF!,BRANCH!B:B,#REF!)</f>
        <v>#REF!</v>
      </c>
      <c r="N1311" s="52" t="e">
        <f>SUMIF(#REF!,BRANCH!A:A,#REF!)</f>
        <v>#REF!</v>
      </c>
      <c r="O1311" s="23" t="e">
        <f t="shared" si="61"/>
        <v>#REF!</v>
      </c>
      <c r="P1311" s="23">
        <f>SUMIF('Normal Call'!A:A,BRANCH!A:A,'Normal Call'!D:D)</f>
        <v>243388</v>
      </c>
      <c r="Q1311" s="23">
        <f>SUMIF('Normal Call'!A:A,BRANCH!A:A,'Normal Call'!G:G)</f>
        <v>66</v>
      </c>
      <c r="R1311" s="23">
        <f>SUMIF('Normal Call'!A:A,BRANCH!A:A,'Normal Call'!F:F)</f>
        <v>66</v>
      </c>
      <c r="S1311" s="52">
        <f>SUMIF('Normal Call'!B:B,BRANCH!B:B,'Normal Call'!E:E)</f>
        <v>0</v>
      </c>
      <c r="T1311" s="23">
        <f t="shared" si="62"/>
        <v>243322</v>
      </c>
    </row>
    <row r="1312" spans="1:20" x14ac:dyDescent="0.25">
      <c r="A1312" s="21">
        <v>1412</v>
      </c>
      <c r="B1312" s="33" t="s">
        <v>1847</v>
      </c>
      <c r="C1312" s="34" t="s">
        <v>261</v>
      </c>
      <c r="D1312" s="34" t="s">
        <v>262</v>
      </c>
      <c r="E1312" s="22" t="s">
        <v>18</v>
      </c>
      <c r="F1312" s="23">
        <f>SUMIF('Repledge Call'!A:A,BRANCH!A:A,'Repledge Call'!D:D)</f>
        <v>24644</v>
      </c>
      <c r="G1312" s="23">
        <f>SUMIF('Repledge Call'!A:A,BRANCH!A:A,'Repledge Call'!G:G)</f>
        <v>0</v>
      </c>
      <c r="H1312" s="23">
        <f>SUMIF('Repledge Call'!A:A,BRANCH!A:A,'Repledge Call'!F:F)</f>
        <v>0</v>
      </c>
      <c r="I1312" s="52">
        <f>VLOOKUP(A:A,'Repledge Call'!A:E,5,0)</f>
        <v>0</v>
      </c>
      <c r="J1312" s="23">
        <f t="shared" si="60"/>
        <v>24644</v>
      </c>
      <c r="K1312" s="23" t="e">
        <f>SUMIF(#REF!,BRANCH!A:A,#REF!)</f>
        <v>#REF!</v>
      </c>
      <c r="L1312" s="23" t="e">
        <f>SUMIF(#REF!,BRANCH!A:A,#REF!)</f>
        <v>#REF!</v>
      </c>
      <c r="M1312" s="23" t="e">
        <f>SUMIF(#REF!,BRANCH!B:B,#REF!)</f>
        <v>#REF!</v>
      </c>
      <c r="N1312" s="52" t="e">
        <f>SUMIF(#REF!,BRANCH!A:A,#REF!)</f>
        <v>#REF!</v>
      </c>
      <c r="O1312" s="23" t="e">
        <f t="shared" si="61"/>
        <v>#REF!</v>
      </c>
      <c r="P1312" s="23">
        <f>SUMIF('Normal Call'!A:A,BRANCH!A:A,'Normal Call'!D:D)</f>
        <v>250620</v>
      </c>
      <c r="Q1312" s="23">
        <f>SUMIF('Normal Call'!A:A,BRANCH!A:A,'Normal Call'!G:G)</f>
        <v>113</v>
      </c>
      <c r="R1312" s="23">
        <f>SUMIF('Normal Call'!A:A,BRANCH!A:A,'Normal Call'!F:F)</f>
        <v>113</v>
      </c>
      <c r="S1312" s="52">
        <f>SUMIF('Normal Call'!B:B,BRANCH!B:B,'Normal Call'!E:E)</f>
        <v>0</v>
      </c>
      <c r="T1312" s="23">
        <f t="shared" si="62"/>
        <v>250507</v>
      </c>
    </row>
    <row r="1313" spans="1:20" x14ac:dyDescent="0.25">
      <c r="A1313" s="21">
        <v>1413</v>
      </c>
      <c r="B1313" s="33" t="s">
        <v>1848</v>
      </c>
      <c r="C1313" s="34" t="s">
        <v>571</v>
      </c>
      <c r="D1313" s="34" t="s">
        <v>470</v>
      </c>
      <c r="E1313" s="22" t="s">
        <v>15</v>
      </c>
      <c r="F1313" s="23">
        <f>SUMIF('Repledge Call'!A:A,BRANCH!A:A,'Repledge Call'!D:D)</f>
        <v>3991</v>
      </c>
      <c r="G1313" s="23">
        <f>SUMIF('Repledge Call'!A:A,BRANCH!A:A,'Repledge Call'!G:G)</f>
        <v>0</v>
      </c>
      <c r="H1313" s="23">
        <f>SUMIF('Repledge Call'!A:A,BRANCH!A:A,'Repledge Call'!F:F)</f>
        <v>0</v>
      </c>
      <c r="I1313" s="52">
        <f>VLOOKUP(A:A,'Repledge Call'!A:E,5,0)</f>
        <v>0</v>
      </c>
      <c r="J1313" s="23">
        <f t="shared" si="60"/>
        <v>3991</v>
      </c>
      <c r="K1313" s="23" t="e">
        <f>SUMIF(#REF!,BRANCH!A:A,#REF!)</f>
        <v>#REF!</v>
      </c>
      <c r="L1313" s="23" t="e">
        <f>SUMIF(#REF!,BRANCH!A:A,#REF!)</f>
        <v>#REF!</v>
      </c>
      <c r="M1313" s="23" t="e">
        <f>SUMIF(#REF!,BRANCH!B:B,#REF!)</f>
        <v>#REF!</v>
      </c>
      <c r="N1313" s="52" t="e">
        <f>SUMIF(#REF!,BRANCH!A:A,#REF!)</f>
        <v>#REF!</v>
      </c>
      <c r="O1313" s="23" t="e">
        <f t="shared" si="61"/>
        <v>#REF!</v>
      </c>
      <c r="P1313" s="23">
        <f>SUMIF('Normal Call'!A:A,BRANCH!A:A,'Normal Call'!D:D)</f>
        <v>39108</v>
      </c>
      <c r="Q1313" s="23">
        <f>SUMIF('Normal Call'!A:A,BRANCH!A:A,'Normal Call'!G:G)</f>
        <v>15</v>
      </c>
      <c r="R1313" s="23">
        <f>SUMIF('Normal Call'!A:A,BRANCH!A:A,'Normal Call'!F:F)</f>
        <v>15</v>
      </c>
      <c r="S1313" s="52">
        <f>SUMIF('Normal Call'!B:B,BRANCH!B:B,'Normal Call'!E:E)</f>
        <v>0</v>
      </c>
      <c r="T1313" s="23">
        <f t="shared" si="62"/>
        <v>39093</v>
      </c>
    </row>
    <row r="1314" spans="1:20" x14ac:dyDescent="0.25">
      <c r="A1314" s="21">
        <v>1414</v>
      </c>
      <c r="B1314" s="33" t="s">
        <v>1849</v>
      </c>
      <c r="C1314" s="34" t="s">
        <v>562</v>
      </c>
      <c r="D1314" s="34" t="s">
        <v>420</v>
      </c>
      <c r="E1314" s="22" t="s">
        <v>19</v>
      </c>
      <c r="F1314" s="23">
        <f>SUMIF('Repledge Call'!A:A,BRANCH!A:A,'Repledge Call'!D:D)</f>
        <v>8364</v>
      </c>
      <c r="G1314" s="23">
        <f>SUMIF('Repledge Call'!A:A,BRANCH!A:A,'Repledge Call'!G:G)</f>
        <v>1</v>
      </c>
      <c r="H1314" s="23">
        <f>SUMIF('Repledge Call'!A:A,BRANCH!A:A,'Repledge Call'!F:F)</f>
        <v>1</v>
      </c>
      <c r="I1314" s="52">
        <f>VLOOKUP(A:A,'Repledge Call'!A:E,5,0)</f>
        <v>0</v>
      </c>
      <c r="J1314" s="23">
        <f t="shared" si="60"/>
        <v>8363</v>
      </c>
      <c r="K1314" s="23" t="e">
        <f>SUMIF(#REF!,BRANCH!A:A,#REF!)</f>
        <v>#REF!</v>
      </c>
      <c r="L1314" s="23" t="e">
        <f>SUMIF(#REF!,BRANCH!A:A,#REF!)</f>
        <v>#REF!</v>
      </c>
      <c r="M1314" s="23" t="e">
        <f>SUMIF(#REF!,BRANCH!B:B,#REF!)</f>
        <v>#REF!</v>
      </c>
      <c r="N1314" s="52" t="e">
        <f>SUMIF(#REF!,BRANCH!A:A,#REF!)</f>
        <v>#REF!</v>
      </c>
      <c r="O1314" s="23" t="e">
        <f t="shared" si="61"/>
        <v>#REF!</v>
      </c>
      <c r="P1314" s="23">
        <f>SUMIF('Normal Call'!A:A,BRANCH!A:A,'Normal Call'!D:D)</f>
        <v>80613</v>
      </c>
      <c r="Q1314" s="23">
        <f>SUMIF('Normal Call'!A:A,BRANCH!A:A,'Normal Call'!G:G)</f>
        <v>43</v>
      </c>
      <c r="R1314" s="23">
        <f>SUMIF('Normal Call'!A:A,BRANCH!A:A,'Normal Call'!F:F)</f>
        <v>43</v>
      </c>
      <c r="S1314" s="52">
        <f>SUMIF('Normal Call'!B:B,BRANCH!B:B,'Normal Call'!E:E)</f>
        <v>0</v>
      </c>
      <c r="T1314" s="23">
        <f t="shared" si="62"/>
        <v>80570</v>
      </c>
    </row>
    <row r="1315" spans="1:20" x14ac:dyDescent="0.25">
      <c r="A1315" s="21">
        <v>1415</v>
      </c>
      <c r="B1315" s="33" t="s">
        <v>1850</v>
      </c>
      <c r="C1315" s="34" t="s">
        <v>178</v>
      </c>
      <c r="D1315" s="34" t="s">
        <v>179</v>
      </c>
      <c r="E1315" s="22" t="s">
        <v>16</v>
      </c>
      <c r="F1315" s="23">
        <f>SUMIF('Repledge Call'!A:A,BRANCH!A:A,'Repledge Call'!D:D)</f>
        <v>9075</v>
      </c>
      <c r="G1315" s="23">
        <f>SUMIF('Repledge Call'!A:A,BRANCH!A:A,'Repledge Call'!G:G)</f>
        <v>0</v>
      </c>
      <c r="H1315" s="23">
        <f>SUMIF('Repledge Call'!A:A,BRANCH!A:A,'Repledge Call'!F:F)</f>
        <v>0</v>
      </c>
      <c r="I1315" s="52">
        <f>VLOOKUP(A:A,'Repledge Call'!A:E,5,0)</f>
        <v>0</v>
      </c>
      <c r="J1315" s="23">
        <f t="shared" si="60"/>
        <v>9075</v>
      </c>
      <c r="K1315" s="23" t="e">
        <f>SUMIF(#REF!,BRANCH!A:A,#REF!)</f>
        <v>#REF!</v>
      </c>
      <c r="L1315" s="23" t="e">
        <f>SUMIF(#REF!,BRANCH!A:A,#REF!)</f>
        <v>#REF!</v>
      </c>
      <c r="M1315" s="23" t="e">
        <f>SUMIF(#REF!,BRANCH!B:B,#REF!)</f>
        <v>#REF!</v>
      </c>
      <c r="N1315" s="52" t="e">
        <f>SUMIF(#REF!,BRANCH!A:A,#REF!)</f>
        <v>#REF!</v>
      </c>
      <c r="O1315" s="23" t="e">
        <f t="shared" si="61"/>
        <v>#REF!</v>
      </c>
      <c r="P1315" s="23">
        <f>SUMIF('Normal Call'!A:A,BRANCH!A:A,'Normal Call'!D:D)</f>
        <v>109385</v>
      </c>
      <c r="Q1315" s="23">
        <f>SUMIF('Normal Call'!A:A,BRANCH!A:A,'Normal Call'!G:G)</f>
        <v>55</v>
      </c>
      <c r="R1315" s="23">
        <f>SUMIF('Normal Call'!A:A,BRANCH!A:A,'Normal Call'!F:F)</f>
        <v>55</v>
      </c>
      <c r="S1315" s="52">
        <f>SUMIF('Normal Call'!B:B,BRANCH!B:B,'Normal Call'!E:E)</f>
        <v>0</v>
      </c>
      <c r="T1315" s="23">
        <f t="shared" si="62"/>
        <v>109330</v>
      </c>
    </row>
    <row r="1316" spans="1:20" x14ac:dyDescent="0.25">
      <c r="A1316" s="21">
        <v>1417</v>
      </c>
      <c r="B1316" s="33" t="s">
        <v>1851</v>
      </c>
      <c r="C1316" s="34" t="s">
        <v>558</v>
      </c>
      <c r="D1316" s="34" t="s">
        <v>230</v>
      </c>
      <c r="E1316" s="22" t="s">
        <v>13</v>
      </c>
      <c r="F1316" s="23">
        <f>SUMIF('Repledge Call'!A:A,BRANCH!A:A,'Repledge Call'!D:D)</f>
        <v>3529</v>
      </c>
      <c r="G1316" s="23">
        <f>SUMIF('Repledge Call'!A:A,BRANCH!A:A,'Repledge Call'!G:G)</f>
        <v>0</v>
      </c>
      <c r="H1316" s="23">
        <f>SUMIF('Repledge Call'!A:A,BRANCH!A:A,'Repledge Call'!F:F)</f>
        <v>0</v>
      </c>
      <c r="I1316" s="52">
        <f>VLOOKUP(A:A,'Repledge Call'!A:E,5,0)</f>
        <v>0</v>
      </c>
      <c r="J1316" s="23">
        <f t="shared" si="60"/>
        <v>3529</v>
      </c>
      <c r="K1316" s="23" t="e">
        <f>SUMIF(#REF!,BRANCH!A:A,#REF!)</f>
        <v>#REF!</v>
      </c>
      <c r="L1316" s="23" t="e">
        <f>SUMIF(#REF!,BRANCH!A:A,#REF!)</f>
        <v>#REF!</v>
      </c>
      <c r="M1316" s="23" t="e">
        <f>SUMIF(#REF!,BRANCH!B:B,#REF!)</f>
        <v>#REF!</v>
      </c>
      <c r="N1316" s="52" t="e">
        <f>SUMIF(#REF!,BRANCH!A:A,#REF!)</f>
        <v>#REF!</v>
      </c>
      <c r="O1316" s="23" t="e">
        <f t="shared" si="61"/>
        <v>#REF!</v>
      </c>
      <c r="P1316" s="23">
        <f>SUMIF('Normal Call'!A:A,BRANCH!A:A,'Normal Call'!D:D)</f>
        <v>35934</v>
      </c>
      <c r="Q1316" s="23">
        <f>SUMIF('Normal Call'!A:A,BRANCH!A:A,'Normal Call'!G:G)</f>
        <v>13</v>
      </c>
      <c r="R1316" s="23">
        <f>SUMIF('Normal Call'!A:A,BRANCH!A:A,'Normal Call'!F:F)</f>
        <v>13</v>
      </c>
      <c r="S1316" s="52">
        <f>SUMIF('Normal Call'!B:B,BRANCH!B:B,'Normal Call'!E:E)</f>
        <v>0</v>
      </c>
      <c r="T1316" s="23">
        <f t="shared" si="62"/>
        <v>35921</v>
      </c>
    </row>
    <row r="1317" spans="1:20" x14ac:dyDescent="0.25">
      <c r="A1317" s="21">
        <v>1418</v>
      </c>
      <c r="B1317" s="33" t="s">
        <v>1852</v>
      </c>
      <c r="C1317" s="34" t="s">
        <v>411</v>
      </c>
      <c r="D1317" s="34" t="s">
        <v>223</v>
      </c>
      <c r="E1317" s="22" t="s">
        <v>13</v>
      </c>
      <c r="F1317" s="23">
        <f>SUMIF('Repledge Call'!A:A,BRANCH!A:A,'Repledge Call'!D:D)</f>
        <v>7615</v>
      </c>
      <c r="G1317" s="23">
        <f>SUMIF('Repledge Call'!A:A,BRANCH!A:A,'Repledge Call'!G:G)</f>
        <v>1</v>
      </c>
      <c r="H1317" s="23">
        <f>SUMIF('Repledge Call'!A:A,BRANCH!A:A,'Repledge Call'!F:F)</f>
        <v>1</v>
      </c>
      <c r="I1317" s="52">
        <f>VLOOKUP(A:A,'Repledge Call'!A:E,5,0)</f>
        <v>0</v>
      </c>
      <c r="J1317" s="23">
        <f t="shared" si="60"/>
        <v>7614</v>
      </c>
      <c r="K1317" s="23" t="e">
        <f>SUMIF(#REF!,BRANCH!A:A,#REF!)</f>
        <v>#REF!</v>
      </c>
      <c r="L1317" s="23" t="e">
        <f>SUMIF(#REF!,BRANCH!A:A,#REF!)</f>
        <v>#REF!</v>
      </c>
      <c r="M1317" s="23" t="e">
        <f>SUMIF(#REF!,BRANCH!B:B,#REF!)</f>
        <v>#REF!</v>
      </c>
      <c r="N1317" s="52" t="e">
        <f>SUMIF(#REF!,BRANCH!A:A,#REF!)</f>
        <v>#REF!</v>
      </c>
      <c r="O1317" s="23" t="e">
        <f t="shared" si="61"/>
        <v>#REF!</v>
      </c>
      <c r="P1317" s="23">
        <f>SUMIF('Normal Call'!A:A,BRANCH!A:A,'Normal Call'!D:D)</f>
        <v>73796</v>
      </c>
      <c r="Q1317" s="23">
        <f>SUMIF('Normal Call'!A:A,BRANCH!A:A,'Normal Call'!G:G)</f>
        <v>35</v>
      </c>
      <c r="R1317" s="23">
        <f>SUMIF('Normal Call'!A:A,BRANCH!A:A,'Normal Call'!F:F)</f>
        <v>35</v>
      </c>
      <c r="S1317" s="52">
        <f>SUMIF('Normal Call'!B:B,BRANCH!B:B,'Normal Call'!E:E)</f>
        <v>0</v>
      </c>
      <c r="T1317" s="23">
        <f t="shared" si="62"/>
        <v>73761</v>
      </c>
    </row>
    <row r="1318" spans="1:20" x14ac:dyDescent="0.25">
      <c r="A1318" s="21">
        <v>1419</v>
      </c>
      <c r="B1318" s="33" t="s">
        <v>1853</v>
      </c>
      <c r="C1318" s="34" t="s">
        <v>476</v>
      </c>
      <c r="D1318" s="34" t="s">
        <v>461</v>
      </c>
      <c r="E1318" s="22" t="s">
        <v>14</v>
      </c>
      <c r="F1318" s="23">
        <f>SUMIF('Repledge Call'!A:A,BRANCH!A:A,'Repledge Call'!D:D)</f>
        <v>3736</v>
      </c>
      <c r="G1318" s="23">
        <f>SUMIF('Repledge Call'!A:A,BRANCH!A:A,'Repledge Call'!G:G)</f>
        <v>0</v>
      </c>
      <c r="H1318" s="23">
        <f>SUMIF('Repledge Call'!A:A,BRANCH!A:A,'Repledge Call'!F:F)</f>
        <v>0</v>
      </c>
      <c r="I1318" s="52">
        <f>VLOOKUP(A:A,'Repledge Call'!A:E,5,0)</f>
        <v>0</v>
      </c>
      <c r="J1318" s="23">
        <f t="shared" si="60"/>
        <v>3736</v>
      </c>
      <c r="K1318" s="23" t="e">
        <f>SUMIF(#REF!,BRANCH!A:A,#REF!)</f>
        <v>#REF!</v>
      </c>
      <c r="L1318" s="23" t="e">
        <f>SUMIF(#REF!,BRANCH!A:A,#REF!)</f>
        <v>#REF!</v>
      </c>
      <c r="M1318" s="23" t="e">
        <f>SUMIF(#REF!,BRANCH!B:B,#REF!)</f>
        <v>#REF!</v>
      </c>
      <c r="N1318" s="52" t="e">
        <f>SUMIF(#REF!,BRANCH!A:A,#REF!)</f>
        <v>#REF!</v>
      </c>
      <c r="O1318" s="23" t="e">
        <f t="shared" si="61"/>
        <v>#REF!</v>
      </c>
      <c r="P1318" s="23">
        <f>SUMIF('Normal Call'!A:A,BRANCH!A:A,'Normal Call'!D:D)</f>
        <v>40416</v>
      </c>
      <c r="Q1318" s="23">
        <f>SUMIF('Normal Call'!A:A,BRANCH!A:A,'Normal Call'!G:G)</f>
        <v>15</v>
      </c>
      <c r="R1318" s="23">
        <f>SUMIF('Normal Call'!A:A,BRANCH!A:A,'Normal Call'!F:F)</f>
        <v>15</v>
      </c>
      <c r="S1318" s="52">
        <f>SUMIF('Normal Call'!B:B,BRANCH!B:B,'Normal Call'!E:E)</f>
        <v>0</v>
      </c>
      <c r="T1318" s="23">
        <f t="shared" si="62"/>
        <v>40401</v>
      </c>
    </row>
    <row r="1319" spans="1:20" x14ac:dyDescent="0.25">
      <c r="A1319" s="21">
        <v>1422</v>
      </c>
      <c r="B1319" s="33" t="s">
        <v>1854</v>
      </c>
      <c r="C1319" s="34" t="s">
        <v>446</v>
      </c>
      <c r="D1319" s="34" t="s">
        <v>310</v>
      </c>
      <c r="E1319" s="22" t="s">
        <v>14</v>
      </c>
      <c r="F1319" s="23">
        <f>SUMIF('Repledge Call'!A:A,BRANCH!A:A,'Repledge Call'!D:D)</f>
        <v>6449</v>
      </c>
      <c r="G1319" s="23">
        <f>SUMIF('Repledge Call'!A:A,BRANCH!A:A,'Repledge Call'!G:G)</f>
        <v>0</v>
      </c>
      <c r="H1319" s="23">
        <f>SUMIF('Repledge Call'!A:A,BRANCH!A:A,'Repledge Call'!F:F)</f>
        <v>0</v>
      </c>
      <c r="I1319" s="52">
        <f>VLOOKUP(A:A,'Repledge Call'!A:E,5,0)</f>
        <v>0</v>
      </c>
      <c r="J1319" s="23">
        <f t="shared" si="60"/>
        <v>6449</v>
      </c>
      <c r="K1319" s="23" t="e">
        <f>SUMIF(#REF!,BRANCH!A:A,#REF!)</f>
        <v>#REF!</v>
      </c>
      <c r="L1319" s="23" t="e">
        <f>SUMIF(#REF!,BRANCH!A:A,#REF!)</f>
        <v>#REF!</v>
      </c>
      <c r="M1319" s="23" t="e">
        <f>SUMIF(#REF!,BRANCH!B:B,#REF!)</f>
        <v>#REF!</v>
      </c>
      <c r="N1319" s="52" t="e">
        <f>SUMIF(#REF!,BRANCH!A:A,#REF!)</f>
        <v>#REF!</v>
      </c>
      <c r="O1319" s="23" t="e">
        <f t="shared" si="61"/>
        <v>#REF!</v>
      </c>
      <c r="P1319" s="23">
        <f>SUMIF('Normal Call'!A:A,BRANCH!A:A,'Normal Call'!D:D)</f>
        <v>69135</v>
      </c>
      <c r="Q1319" s="23">
        <f>SUMIF('Normal Call'!A:A,BRANCH!A:A,'Normal Call'!G:G)</f>
        <v>24</v>
      </c>
      <c r="R1319" s="23">
        <f>SUMIF('Normal Call'!A:A,BRANCH!A:A,'Normal Call'!F:F)</f>
        <v>24</v>
      </c>
      <c r="S1319" s="52">
        <f>SUMIF('Normal Call'!B:B,BRANCH!B:B,'Normal Call'!E:E)</f>
        <v>0</v>
      </c>
      <c r="T1319" s="23">
        <f t="shared" si="62"/>
        <v>69111</v>
      </c>
    </row>
    <row r="1320" spans="1:20" x14ac:dyDescent="0.25">
      <c r="A1320" s="21">
        <v>1423</v>
      </c>
      <c r="B1320" s="33" t="s">
        <v>1855</v>
      </c>
      <c r="C1320" s="34" t="s">
        <v>178</v>
      </c>
      <c r="D1320" s="34" t="s">
        <v>179</v>
      </c>
      <c r="E1320" s="22" t="s">
        <v>16</v>
      </c>
      <c r="F1320" s="23">
        <f>SUMIF('Repledge Call'!A:A,BRANCH!A:A,'Repledge Call'!D:D)</f>
        <v>18899</v>
      </c>
      <c r="G1320" s="23">
        <f>SUMIF('Repledge Call'!A:A,BRANCH!A:A,'Repledge Call'!G:G)</f>
        <v>0</v>
      </c>
      <c r="H1320" s="23">
        <f>SUMIF('Repledge Call'!A:A,BRANCH!A:A,'Repledge Call'!F:F)</f>
        <v>0</v>
      </c>
      <c r="I1320" s="52">
        <f>VLOOKUP(A:A,'Repledge Call'!A:E,5,0)</f>
        <v>0</v>
      </c>
      <c r="J1320" s="23">
        <f t="shared" si="60"/>
        <v>18899</v>
      </c>
      <c r="K1320" s="23" t="e">
        <f>SUMIF(#REF!,BRANCH!A:A,#REF!)</f>
        <v>#REF!</v>
      </c>
      <c r="L1320" s="23" t="e">
        <f>SUMIF(#REF!,BRANCH!A:A,#REF!)</f>
        <v>#REF!</v>
      </c>
      <c r="M1320" s="23" t="e">
        <f>SUMIF(#REF!,BRANCH!B:B,#REF!)</f>
        <v>#REF!</v>
      </c>
      <c r="N1320" s="52" t="e">
        <f>SUMIF(#REF!,BRANCH!A:A,#REF!)</f>
        <v>#REF!</v>
      </c>
      <c r="O1320" s="23" t="e">
        <f t="shared" si="61"/>
        <v>#REF!</v>
      </c>
      <c r="P1320" s="23">
        <f>SUMIF('Normal Call'!A:A,BRANCH!A:A,'Normal Call'!D:D)</f>
        <v>195162</v>
      </c>
      <c r="Q1320" s="23">
        <f>SUMIF('Normal Call'!A:A,BRANCH!A:A,'Normal Call'!G:G)</f>
        <v>114</v>
      </c>
      <c r="R1320" s="23">
        <f>SUMIF('Normal Call'!A:A,BRANCH!A:A,'Normal Call'!F:F)</f>
        <v>114</v>
      </c>
      <c r="S1320" s="52">
        <f>SUMIF('Normal Call'!B:B,BRANCH!B:B,'Normal Call'!E:E)</f>
        <v>0</v>
      </c>
      <c r="T1320" s="23">
        <f t="shared" si="62"/>
        <v>195048</v>
      </c>
    </row>
    <row r="1321" spans="1:20" x14ac:dyDescent="0.25">
      <c r="A1321" s="21">
        <v>1424</v>
      </c>
      <c r="B1321" s="33" t="s">
        <v>1856</v>
      </c>
      <c r="C1321" s="34" t="s">
        <v>192</v>
      </c>
      <c r="D1321" s="34" t="s">
        <v>193</v>
      </c>
      <c r="E1321" s="22" t="s">
        <v>20</v>
      </c>
      <c r="F1321" s="23">
        <f>SUMIF('Repledge Call'!A:A,BRANCH!A:A,'Repledge Call'!D:D)</f>
        <v>14491</v>
      </c>
      <c r="G1321" s="23">
        <f>SUMIF('Repledge Call'!A:A,BRANCH!A:A,'Repledge Call'!G:G)</f>
        <v>0</v>
      </c>
      <c r="H1321" s="23">
        <f>SUMIF('Repledge Call'!A:A,BRANCH!A:A,'Repledge Call'!F:F)</f>
        <v>0</v>
      </c>
      <c r="I1321" s="52">
        <f>VLOOKUP(A:A,'Repledge Call'!A:E,5,0)</f>
        <v>0</v>
      </c>
      <c r="J1321" s="23">
        <f t="shared" si="60"/>
        <v>14491</v>
      </c>
      <c r="K1321" s="23" t="e">
        <f>SUMIF(#REF!,BRANCH!A:A,#REF!)</f>
        <v>#REF!</v>
      </c>
      <c r="L1321" s="23" t="e">
        <f>SUMIF(#REF!,BRANCH!A:A,#REF!)</f>
        <v>#REF!</v>
      </c>
      <c r="M1321" s="23" t="e">
        <f>SUMIF(#REF!,BRANCH!B:B,#REF!)</f>
        <v>#REF!</v>
      </c>
      <c r="N1321" s="52" t="e">
        <f>SUMIF(#REF!,BRANCH!A:A,#REF!)</f>
        <v>#REF!</v>
      </c>
      <c r="O1321" s="23" t="e">
        <f t="shared" si="61"/>
        <v>#REF!</v>
      </c>
      <c r="P1321" s="23">
        <f>SUMIF('Normal Call'!A:A,BRANCH!A:A,'Normal Call'!D:D)</f>
        <v>142872</v>
      </c>
      <c r="Q1321" s="23">
        <f>SUMIF('Normal Call'!A:A,BRANCH!A:A,'Normal Call'!G:G)</f>
        <v>59</v>
      </c>
      <c r="R1321" s="23">
        <f>SUMIF('Normal Call'!A:A,BRANCH!A:A,'Normal Call'!F:F)</f>
        <v>59</v>
      </c>
      <c r="S1321" s="52">
        <f>SUMIF('Normal Call'!B:B,BRANCH!B:B,'Normal Call'!E:E)</f>
        <v>0</v>
      </c>
      <c r="T1321" s="23">
        <f t="shared" si="62"/>
        <v>142813</v>
      </c>
    </row>
    <row r="1322" spans="1:20" x14ac:dyDescent="0.25">
      <c r="A1322" s="21">
        <v>1425</v>
      </c>
      <c r="B1322" s="33" t="s">
        <v>1857</v>
      </c>
      <c r="C1322" s="34" t="s">
        <v>273</v>
      </c>
      <c r="D1322" s="34" t="s">
        <v>203</v>
      </c>
      <c r="E1322" s="22" t="s">
        <v>20</v>
      </c>
      <c r="F1322" s="23">
        <f>SUMIF('Repledge Call'!A:A,BRANCH!A:A,'Repledge Call'!D:D)</f>
        <v>8524</v>
      </c>
      <c r="G1322" s="23">
        <f>SUMIF('Repledge Call'!A:A,BRANCH!A:A,'Repledge Call'!G:G)</f>
        <v>0</v>
      </c>
      <c r="H1322" s="23">
        <f>SUMIF('Repledge Call'!A:A,BRANCH!A:A,'Repledge Call'!F:F)</f>
        <v>0</v>
      </c>
      <c r="I1322" s="52">
        <f>VLOOKUP(A:A,'Repledge Call'!A:E,5,0)</f>
        <v>0</v>
      </c>
      <c r="J1322" s="23">
        <f t="shared" si="60"/>
        <v>8524</v>
      </c>
      <c r="K1322" s="23" t="e">
        <f>SUMIF(#REF!,BRANCH!A:A,#REF!)</f>
        <v>#REF!</v>
      </c>
      <c r="L1322" s="23" t="e">
        <f>SUMIF(#REF!,BRANCH!A:A,#REF!)</f>
        <v>#REF!</v>
      </c>
      <c r="M1322" s="23" t="e">
        <f>SUMIF(#REF!,BRANCH!B:B,#REF!)</f>
        <v>#REF!</v>
      </c>
      <c r="N1322" s="52" t="e">
        <f>SUMIF(#REF!,BRANCH!A:A,#REF!)</f>
        <v>#REF!</v>
      </c>
      <c r="O1322" s="23" t="e">
        <f t="shared" si="61"/>
        <v>#REF!</v>
      </c>
      <c r="P1322" s="23">
        <f>SUMIF('Normal Call'!A:A,BRANCH!A:A,'Normal Call'!D:D)</f>
        <v>84562</v>
      </c>
      <c r="Q1322" s="23">
        <f>SUMIF('Normal Call'!A:A,BRANCH!A:A,'Normal Call'!G:G)</f>
        <v>30</v>
      </c>
      <c r="R1322" s="23">
        <f>SUMIF('Normal Call'!A:A,BRANCH!A:A,'Normal Call'!F:F)</f>
        <v>30</v>
      </c>
      <c r="S1322" s="52">
        <f>SUMIF('Normal Call'!B:B,BRANCH!B:B,'Normal Call'!E:E)</f>
        <v>0</v>
      </c>
      <c r="T1322" s="23">
        <f t="shared" si="62"/>
        <v>84532</v>
      </c>
    </row>
    <row r="1323" spans="1:20" x14ac:dyDescent="0.25">
      <c r="A1323" s="21">
        <v>1426</v>
      </c>
      <c r="B1323" s="33" t="s">
        <v>1858</v>
      </c>
      <c r="C1323" s="34" t="s">
        <v>250</v>
      </c>
      <c r="D1323" s="34" t="s">
        <v>189</v>
      </c>
      <c r="E1323" s="22" t="s">
        <v>20</v>
      </c>
      <c r="F1323" s="23">
        <f>SUMIF('Repledge Call'!A:A,BRANCH!A:A,'Repledge Call'!D:D)</f>
        <v>11541</v>
      </c>
      <c r="G1323" s="23">
        <f>SUMIF('Repledge Call'!A:A,BRANCH!A:A,'Repledge Call'!G:G)</f>
        <v>0</v>
      </c>
      <c r="H1323" s="23">
        <f>SUMIF('Repledge Call'!A:A,BRANCH!A:A,'Repledge Call'!F:F)</f>
        <v>0</v>
      </c>
      <c r="I1323" s="52">
        <f>VLOOKUP(A:A,'Repledge Call'!A:E,5,0)</f>
        <v>0</v>
      </c>
      <c r="J1323" s="23">
        <f t="shared" si="60"/>
        <v>11541</v>
      </c>
      <c r="K1323" s="23" t="e">
        <f>SUMIF(#REF!,BRANCH!A:A,#REF!)</f>
        <v>#REF!</v>
      </c>
      <c r="L1323" s="23" t="e">
        <f>SUMIF(#REF!,BRANCH!A:A,#REF!)</f>
        <v>#REF!</v>
      </c>
      <c r="M1323" s="23" t="e">
        <f>SUMIF(#REF!,BRANCH!B:B,#REF!)</f>
        <v>#REF!</v>
      </c>
      <c r="N1323" s="52" t="e">
        <f>SUMIF(#REF!,BRANCH!A:A,#REF!)</f>
        <v>#REF!</v>
      </c>
      <c r="O1323" s="23" t="e">
        <f t="shared" si="61"/>
        <v>#REF!</v>
      </c>
      <c r="P1323" s="23">
        <f>SUMIF('Normal Call'!A:A,BRANCH!A:A,'Normal Call'!D:D)</f>
        <v>124541</v>
      </c>
      <c r="Q1323" s="23">
        <f>SUMIF('Normal Call'!A:A,BRANCH!A:A,'Normal Call'!G:G)</f>
        <v>44</v>
      </c>
      <c r="R1323" s="23">
        <f>SUMIF('Normal Call'!A:A,BRANCH!A:A,'Normal Call'!F:F)</f>
        <v>24</v>
      </c>
      <c r="S1323" s="52">
        <f>SUMIF('Normal Call'!B:B,BRANCH!B:B,'Normal Call'!E:E)</f>
        <v>20</v>
      </c>
      <c r="T1323" s="23">
        <f t="shared" si="62"/>
        <v>124517</v>
      </c>
    </row>
    <row r="1324" spans="1:20" x14ac:dyDescent="0.25">
      <c r="A1324" s="21">
        <v>1427</v>
      </c>
      <c r="B1324" s="33" t="s">
        <v>1859</v>
      </c>
      <c r="C1324" s="34" t="s">
        <v>109</v>
      </c>
      <c r="D1324" s="34" t="s">
        <v>110</v>
      </c>
      <c r="E1324" s="22" t="s">
        <v>17</v>
      </c>
      <c r="F1324" s="23">
        <f>SUMIF('Repledge Call'!A:A,BRANCH!A:A,'Repledge Call'!D:D)</f>
        <v>28507</v>
      </c>
      <c r="G1324" s="23">
        <f>SUMIF('Repledge Call'!A:A,BRANCH!A:A,'Repledge Call'!G:G)</f>
        <v>1</v>
      </c>
      <c r="H1324" s="23">
        <f>SUMIF('Repledge Call'!A:A,BRANCH!A:A,'Repledge Call'!F:F)</f>
        <v>1</v>
      </c>
      <c r="I1324" s="52">
        <f>VLOOKUP(A:A,'Repledge Call'!A:E,5,0)</f>
        <v>0</v>
      </c>
      <c r="J1324" s="23">
        <f t="shared" si="60"/>
        <v>28506</v>
      </c>
      <c r="K1324" s="23" t="e">
        <f>SUMIF(#REF!,BRANCH!A:A,#REF!)</f>
        <v>#REF!</v>
      </c>
      <c r="L1324" s="23" t="e">
        <f>SUMIF(#REF!,BRANCH!A:A,#REF!)</f>
        <v>#REF!</v>
      </c>
      <c r="M1324" s="23" t="e">
        <f>SUMIF(#REF!,BRANCH!B:B,#REF!)</f>
        <v>#REF!</v>
      </c>
      <c r="N1324" s="52" t="e">
        <f>SUMIF(#REF!,BRANCH!A:A,#REF!)</f>
        <v>#REF!</v>
      </c>
      <c r="O1324" s="23" t="e">
        <f t="shared" si="61"/>
        <v>#REF!</v>
      </c>
      <c r="P1324" s="23">
        <f>SUMIF('Normal Call'!A:A,BRANCH!A:A,'Normal Call'!D:D)</f>
        <v>325363</v>
      </c>
      <c r="Q1324" s="23">
        <f>SUMIF('Normal Call'!A:A,BRANCH!A:A,'Normal Call'!G:G)</f>
        <v>166</v>
      </c>
      <c r="R1324" s="23">
        <f>SUMIF('Normal Call'!A:A,BRANCH!A:A,'Normal Call'!F:F)</f>
        <v>100</v>
      </c>
      <c r="S1324" s="52">
        <f>SUMIF('Normal Call'!B:B,BRANCH!B:B,'Normal Call'!E:E)</f>
        <v>66</v>
      </c>
      <c r="T1324" s="23">
        <f t="shared" si="62"/>
        <v>325263</v>
      </c>
    </row>
    <row r="1325" spans="1:20" x14ac:dyDescent="0.25">
      <c r="A1325" s="21">
        <v>1428</v>
      </c>
      <c r="B1325" s="33" t="s">
        <v>1860</v>
      </c>
      <c r="C1325" s="34" t="s">
        <v>560</v>
      </c>
      <c r="D1325" s="34" t="s">
        <v>290</v>
      </c>
      <c r="E1325" s="22" t="s">
        <v>17</v>
      </c>
      <c r="F1325" s="23">
        <f>SUMIF('Repledge Call'!A:A,BRANCH!A:A,'Repledge Call'!D:D)</f>
        <v>4546</v>
      </c>
      <c r="G1325" s="23">
        <f>SUMIF('Repledge Call'!A:A,BRANCH!A:A,'Repledge Call'!G:G)</f>
        <v>0</v>
      </c>
      <c r="H1325" s="23">
        <f>SUMIF('Repledge Call'!A:A,BRANCH!A:A,'Repledge Call'!F:F)</f>
        <v>0</v>
      </c>
      <c r="I1325" s="52">
        <f>VLOOKUP(A:A,'Repledge Call'!A:E,5,0)</f>
        <v>0</v>
      </c>
      <c r="J1325" s="23">
        <f t="shared" si="60"/>
        <v>4546</v>
      </c>
      <c r="K1325" s="23" t="e">
        <f>SUMIF(#REF!,BRANCH!A:A,#REF!)</f>
        <v>#REF!</v>
      </c>
      <c r="L1325" s="23" t="e">
        <f>SUMIF(#REF!,BRANCH!A:A,#REF!)</f>
        <v>#REF!</v>
      </c>
      <c r="M1325" s="23" t="e">
        <f>SUMIF(#REF!,BRANCH!B:B,#REF!)</f>
        <v>#REF!</v>
      </c>
      <c r="N1325" s="52" t="e">
        <f>SUMIF(#REF!,BRANCH!A:A,#REF!)</f>
        <v>#REF!</v>
      </c>
      <c r="O1325" s="23" t="e">
        <f t="shared" si="61"/>
        <v>#REF!</v>
      </c>
      <c r="P1325" s="23">
        <f>SUMIF('Normal Call'!A:A,BRANCH!A:A,'Normal Call'!D:D)</f>
        <v>44022</v>
      </c>
      <c r="Q1325" s="23">
        <f>SUMIF('Normal Call'!A:A,BRANCH!A:A,'Normal Call'!G:G)</f>
        <v>19</v>
      </c>
      <c r="R1325" s="23">
        <f>SUMIF('Normal Call'!A:A,BRANCH!A:A,'Normal Call'!F:F)</f>
        <v>19</v>
      </c>
      <c r="S1325" s="52">
        <f>SUMIF('Normal Call'!B:B,BRANCH!B:B,'Normal Call'!E:E)</f>
        <v>0</v>
      </c>
      <c r="T1325" s="23">
        <f t="shared" si="62"/>
        <v>44003</v>
      </c>
    </row>
    <row r="1326" spans="1:20" x14ac:dyDescent="0.25">
      <c r="A1326" s="21">
        <v>1430</v>
      </c>
      <c r="B1326" s="33" t="s">
        <v>1861</v>
      </c>
      <c r="C1326" s="34" t="s">
        <v>395</v>
      </c>
      <c r="D1326" s="34" t="s">
        <v>284</v>
      </c>
      <c r="E1326" s="22" t="s">
        <v>16</v>
      </c>
      <c r="F1326" s="23">
        <f>SUMIF('Repledge Call'!A:A,BRANCH!A:A,'Repledge Call'!D:D)</f>
        <v>6434</v>
      </c>
      <c r="G1326" s="23">
        <f>SUMIF('Repledge Call'!A:A,BRANCH!A:A,'Repledge Call'!G:G)</f>
        <v>0</v>
      </c>
      <c r="H1326" s="23">
        <f>SUMIF('Repledge Call'!A:A,BRANCH!A:A,'Repledge Call'!F:F)</f>
        <v>0</v>
      </c>
      <c r="I1326" s="52">
        <f>VLOOKUP(A:A,'Repledge Call'!A:E,5,0)</f>
        <v>0</v>
      </c>
      <c r="J1326" s="23">
        <f t="shared" si="60"/>
        <v>6434</v>
      </c>
      <c r="K1326" s="23" t="e">
        <f>SUMIF(#REF!,BRANCH!A:A,#REF!)</f>
        <v>#REF!</v>
      </c>
      <c r="L1326" s="23" t="e">
        <f>SUMIF(#REF!,BRANCH!A:A,#REF!)</f>
        <v>#REF!</v>
      </c>
      <c r="M1326" s="23" t="e">
        <f>SUMIF(#REF!,BRANCH!B:B,#REF!)</f>
        <v>#REF!</v>
      </c>
      <c r="N1326" s="52" t="e">
        <f>SUMIF(#REF!,BRANCH!A:A,#REF!)</f>
        <v>#REF!</v>
      </c>
      <c r="O1326" s="23" t="e">
        <f t="shared" si="61"/>
        <v>#REF!</v>
      </c>
      <c r="P1326" s="23">
        <f>SUMIF('Normal Call'!A:A,BRANCH!A:A,'Normal Call'!D:D)</f>
        <v>72206</v>
      </c>
      <c r="Q1326" s="23">
        <f>SUMIF('Normal Call'!A:A,BRANCH!A:A,'Normal Call'!G:G)</f>
        <v>27</v>
      </c>
      <c r="R1326" s="23">
        <f>SUMIF('Normal Call'!A:A,BRANCH!A:A,'Normal Call'!F:F)</f>
        <v>27</v>
      </c>
      <c r="S1326" s="52">
        <f>SUMIF('Normal Call'!B:B,BRANCH!B:B,'Normal Call'!E:E)</f>
        <v>0</v>
      </c>
      <c r="T1326" s="23">
        <f t="shared" si="62"/>
        <v>72179</v>
      </c>
    </row>
    <row r="1327" spans="1:20" x14ac:dyDescent="0.25">
      <c r="A1327" s="21">
        <v>1431</v>
      </c>
      <c r="B1327" s="33" t="s">
        <v>1862</v>
      </c>
      <c r="C1327" s="34" t="s">
        <v>342</v>
      </c>
      <c r="D1327" s="34" t="s">
        <v>343</v>
      </c>
      <c r="E1327" s="22" t="s">
        <v>14</v>
      </c>
      <c r="F1327" s="23">
        <f>SUMIF('Repledge Call'!A:A,BRANCH!A:A,'Repledge Call'!D:D)</f>
        <v>6799</v>
      </c>
      <c r="G1327" s="23">
        <f>SUMIF('Repledge Call'!A:A,BRANCH!A:A,'Repledge Call'!G:G)</f>
        <v>0</v>
      </c>
      <c r="H1327" s="23">
        <f>SUMIF('Repledge Call'!A:A,BRANCH!A:A,'Repledge Call'!F:F)</f>
        <v>0</v>
      </c>
      <c r="I1327" s="52">
        <f>VLOOKUP(A:A,'Repledge Call'!A:E,5,0)</f>
        <v>0</v>
      </c>
      <c r="J1327" s="23">
        <f t="shared" si="60"/>
        <v>6799</v>
      </c>
      <c r="K1327" s="23" t="e">
        <f>SUMIF(#REF!,BRANCH!A:A,#REF!)</f>
        <v>#REF!</v>
      </c>
      <c r="L1327" s="23" t="e">
        <f>SUMIF(#REF!,BRANCH!A:A,#REF!)</f>
        <v>#REF!</v>
      </c>
      <c r="M1327" s="23" t="e">
        <f>SUMIF(#REF!,BRANCH!B:B,#REF!)</f>
        <v>#REF!</v>
      </c>
      <c r="N1327" s="52" t="e">
        <f>SUMIF(#REF!,BRANCH!A:A,#REF!)</f>
        <v>#REF!</v>
      </c>
      <c r="O1327" s="23" t="e">
        <f t="shared" si="61"/>
        <v>#REF!</v>
      </c>
      <c r="P1327" s="23">
        <f>SUMIF('Normal Call'!A:A,BRANCH!A:A,'Normal Call'!D:D)</f>
        <v>67590</v>
      </c>
      <c r="Q1327" s="23">
        <f>SUMIF('Normal Call'!A:A,BRANCH!A:A,'Normal Call'!G:G)</f>
        <v>29</v>
      </c>
      <c r="R1327" s="23">
        <f>SUMIF('Normal Call'!A:A,BRANCH!A:A,'Normal Call'!F:F)</f>
        <v>29</v>
      </c>
      <c r="S1327" s="52">
        <f>SUMIF('Normal Call'!B:B,BRANCH!B:B,'Normal Call'!E:E)</f>
        <v>0</v>
      </c>
      <c r="T1327" s="23">
        <f t="shared" si="62"/>
        <v>67561</v>
      </c>
    </row>
    <row r="1328" spans="1:20" x14ac:dyDescent="0.25">
      <c r="A1328" s="21">
        <v>1432</v>
      </c>
      <c r="B1328" s="33" t="s">
        <v>1863</v>
      </c>
      <c r="C1328" s="34" t="s">
        <v>192</v>
      </c>
      <c r="D1328" s="34" t="s">
        <v>193</v>
      </c>
      <c r="E1328" s="22" t="s">
        <v>20</v>
      </c>
      <c r="F1328" s="23">
        <f>SUMIF('Repledge Call'!A:A,BRANCH!A:A,'Repledge Call'!D:D)</f>
        <v>13605</v>
      </c>
      <c r="G1328" s="23">
        <f>SUMIF('Repledge Call'!A:A,BRANCH!A:A,'Repledge Call'!G:G)</f>
        <v>1</v>
      </c>
      <c r="H1328" s="23">
        <f>SUMIF('Repledge Call'!A:A,BRANCH!A:A,'Repledge Call'!F:F)</f>
        <v>1</v>
      </c>
      <c r="I1328" s="52">
        <f>VLOOKUP(A:A,'Repledge Call'!A:E,5,0)</f>
        <v>0</v>
      </c>
      <c r="J1328" s="23">
        <f t="shared" si="60"/>
        <v>13604</v>
      </c>
      <c r="K1328" s="23" t="e">
        <f>SUMIF(#REF!,BRANCH!A:A,#REF!)</f>
        <v>#REF!</v>
      </c>
      <c r="L1328" s="23" t="e">
        <f>SUMIF(#REF!,BRANCH!A:A,#REF!)</f>
        <v>#REF!</v>
      </c>
      <c r="M1328" s="23" t="e">
        <f>SUMIF(#REF!,BRANCH!B:B,#REF!)</f>
        <v>#REF!</v>
      </c>
      <c r="N1328" s="52" t="e">
        <f>SUMIF(#REF!,BRANCH!A:A,#REF!)</f>
        <v>#REF!</v>
      </c>
      <c r="O1328" s="23" t="e">
        <f t="shared" si="61"/>
        <v>#REF!</v>
      </c>
      <c r="P1328" s="23">
        <f>SUMIF('Normal Call'!A:A,BRANCH!A:A,'Normal Call'!D:D)</f>
        <v>136761</v>
      </c>
      <c r="Q1328" s="23">
        <f>SUMIF('Normal Call'!A:A,BRANCH!A:A,'Normal Call'!G:G)</f>
        <v>63</v>
      </c>
      <c r="R1328" s="23">
        <f>SUMIF('Normal Call'!A:A,BRANCH!A:A,'Normal Call'!F:F)</f>
        <v>63</v>
      </c>
      <c r="S1328" s="52">
        <f>SUMIF('Normal Call'!B:B,BRANCH!B:B,'Normal Call'!E:E)</f>
        <v>0</v>
      </c>
      <c r="T1328" s="23">
        <f t="shared" si="62"/>
        <v>136698</v>
      </c>
    </row>
    <row r="1329" spans="1:20" x14ac:dyDescent="0.25">
      <c r="A1329" s="21">
        <v>1433</v>
      </c>
      <c r="B1329" s="33" t="s">
        <v>1864</v>
      </c>
      <c r="C1329" s="34" t="s">
        <v>190</v>
      </c>
      <c r="D1329" s="34" t="s">
        <v>120</v>
      </c>
      <c r="E1329" s="22" t="s">
        <v>16</v>
      </c>
      <c r="F1329" s="23">
        <f>SUMIF('Repledge Call'!A:A,BRANCH!A:A,'Repledge Call'!D:D)</f>
        <v>8070</v>
      </c>
      <c r="G1329" s="23">
        <f>SUMIF('Repledge Call'!A:A,BRANCH!A:A,'Repledge Call'!G:G)</f>
        <v>0</v>
      </c>
      <c r="H1329" s="23">
        <f>SUMIF('Repledge Call'!A:A,BRANCH!A:A,'Repledge Call'!F:F)</f>
        <v>0</v>
      </c>
      <c r="I1329" s="52">
        <f>VLOOKUP(A:A,'Repledge Call'!A:E,5,0)</f>
        <v>0</v>
      </c>
      <c r="J1329" s="23">
        <f t="shared" si="60"/>
        <v>8070</v>
      </c>
      <c r="K1329" s="23" t="e">
        <f>SUMIF(#REF!,BRANCH!A:A,#REF!)</f>
        <v>#REF!</v>
      </c>
      <c r="L1329" s="23" t="e">
        <f>SUMIF(#REF!,BRANCH!A:A,#REF!)</f>
        <v>#REF!</v>
      </c>
      <c r="M1329" s="23" t="e">
        <f>SUMIF(#REF!,BRANCH!B:B,#REF!)</f>
        <v>#REF!</v>
      </c>
      <c r="N1329" s="52" t="e">
        <f>SUMIF(#REF!,BRANCH!A:A,#REF!)</f>
        <v>#REF!</v>
      </c>
      <c r="O1329" s="23" t="e">
        <f t="shared" si="61"/>
        <v>#REF!</v>
      </c>
      <c r="P1329" s="23">
        <f>SUMIF('Normal Call'!A:A,BRANCH!A:A,'Normal Call'!D:D)</f>
        <v>78931</v>
      </c>
      <c r="Q1329" s="23">
        <f>SUMIF('Normal Call'!A:A,BRANCH!A:A,'Normal Call'!G:G)</f>
        <v>23</v>
      </c>
      <c r="R1329" s="23">
        <f>SUMIF('Normal Call'!A:A,BRANCH!A:A,'Normal Call'!F:F)</f>
        <v>23</v>
      </c>
      <c r="S1329" s="52">
        <f>SUMIF('Normal Call'!B:B,BRANCH!B:B,'Normal Call'!E:E)</f>
        <v>0</v>
      </c>
      <c r="T1329" s="23">
        <f t="shared" si="62"/>
        <v>78908</v>
      </c>
    </row>
    <row r="1330" spans="1:20" x14ac:dyDescent="0.25">
      <c r="A1330" s="21">
        <v>1435</v>
      </c>
      <c r="B1330" s="33" t="s">
        <v>1865</v>
      </c>
      <c r="C1330" s="34" t="s">
        <v>320</v>
      </c>
      <c r="D1330" s="34" t="s">
        <v>114</v>
      </c>
      <c r="E1330" s="22" t="s">
        <v>17</v>
      </c>
      <c r="F1330" s="23">
        <f>SUMIF('Repledge Call'!A:A,BRANCH!A:A,'Repledge Call'!D:D)</f>
        <v>21245</v>
      </c>
      <c r="G1330" s="23">
        <f>SUMIF('Repledge Call'!A:A,BRANCH!A:A,'Repledge Call'!G:G)</f>
        <v>1</v>
      </c>
      <c r="H1330" s="23">
        <f>SUMIF('Repledge Call'!A:A,BRANCH!A:A,'Repledge Call'!F:F)</f>
        <v>1</v>
      </c>
      <c r="I1330" s="52">
        <f>VLOOKUP(A:A,'Repledge Call'!A:E,5,0)</f>
        <v>0</v>
      </c>
      <c r="J1330" s="23">
        <f t="shared" si="60"/>
        <v>21244</v>
      </c>
      <c r="K1330" s="23" t="e">
        <f>SUMIF(#REF!,BRANCH!A:A,#REF!)</f>
        <v>#REF!</v>
      </c>
      <c r="L1330" s="23" t="e">
        <f>SUMIF(#REF!,BRANCH!A:A,#REF!)</f>
        <v>#REF!</v>
      </c>
      <c r="M1330" s="23" t="e">
        <f>SUMIF(#REF!,BRANCH!B:B,#REF!)</f>
        <v>#REF!</v>
      </c>
      <c r="N1330" s="52" t="e">
        <f>SUMIF(#REF!,BRANCH!A:A,#REF!)</f>
        <v>#REF!</v>
      </c>
      <c r="O1330" s="23" t="e">
        <f t="shared" si="61"/>
        <v>#REF!</v>
      </c>
      <c r="P1330" s="23">
        <f>SUMIF('Normal Call'!A:A,BRANCH!A:A,'Normal Call'!D:D)</f>
        <v>231111</v>
      </c>
      <c r="Q1330" s="23">
        <f>SUMIF('Normal Call'!A:A,BRANCH!A:A,'Normal Call'!G:G)</f>
        <v>117</v>
      </c>
      <c r="R1330" s="23">
        <f>SUMIF('Normal Call'!A:A,BRANCH!A:A,'Normal Call'!F:F)</f>
        <v>117</v>
      </c>
      <c r="S1330" s="52">
        <f>SUMIF('Normal Call'!B:B,BRANCH!B:B,'Normal Call'!E:E)</f>
        <v>0</v>
      </c>
      <c r="T1330" s="23">
        <f t="shared" si="62"/>
        <v>230994</v>
      </c>
    </row>
    <row r="1331" spans="1:20" x14ac:dyDescent="0.25">
      <c r="A1331" s="21">
        <v>1436</v>
      </c>
      <c r="B1331" s="33" t="s">
        <v>1866</v>
      </c>
      <c r="C1331" s="34" t="s">
        <v>306</v>
      </c>
      <c r="D1331" s="34" t="s">
        <v>284</v>
      </c>
      <c r="E1331" s="22" t="s">
        <v>16</v>
      </c>
      <c r="F1331" s="23">
        <f>SUMIF('Repledge Call'!A:A,BRANCH!A:A,'Repledge Call'!D:D)</f>
        <v>5783</v>
      </c>
      <c r="G1331" s="23">
        <f>SUMIF('Repledge Call'!A:A,BRANCH!A:A,'Repledge Call'!G:G)</f>
        <v>0</v>
      </c>
      <c r="H1331" s="23">
        <f>SUMIF('Repledge Call'!A:A,BRANCH!A:A,'Repledge Call'!F:F)</f>
        <v>0</v>
      </c>
      <c r="I1331" s="52">
        <f>VLOOKUP(A:A,'Repledge Call'!A:E,5,0)</f>
        <v>0</v>
      </c>
      <c r="J1331" s="23">
        <f t="shared" si="60"/>
        <v>5783</v>
      </c>
      <c r="K1331" s="23" t="e">
        <f>SUMIF(#REF!,BRANCH!A:A,#REF!)</f>
        <v>#REF!</v>
      </c>
      <c r="L1331" s="23" t="e">
        <f>SUMIF(#REF!,BRANCH!A:A,#REF!)</f>
        <v>#REF!</v>
      </c>
      <c r="M1331" s="23" t="e">
        <f>SUMIF(#REF!,BRANCH!B:B,#REF!)</f>
        <v>#REF!</v>
      </c>
      <c r="N1331" s="52" t="e">
        <f>SUMIF(#REF!,BRANCH!A:A,#REF!)</f>
        <v>#REF!</v>
      </c>
      <c r="O1331" s="23" t="e">
        <f t="shared" si="61"/>
        <v>#REF!</v>
      </c>
      <c r="P1331" s="23">
        <f>SUMIF('Normal Call'!A:A,BRANCH!A:A,'Normal Call'!D:D)</f>
        <v>57149</v>
      </c>
      <c r="Q1331" s="23">
        <f>SUMIF('Normal Call'!A:A,BRANCH!A:A,'Normal Call'!G:G)</f>
        <v>16</v>
      </c>
      <c r="R1331" s="23">
        <f>SUMIF('Normal Call'!A:A,BRANCH!A:A,'Normal Call'!F:F)</f>
        <v>16</v>
      </c>
      <c r="S1331" s="52">
        <f>SUMIF('Normal Call'!B:B,BRANCH!B:B,'Normal Call'!E:E)</f>
        <v>0</v>
      </c>
      <c r="T1331" s="23">
        <f t="shared" si="62"/>
        <v>57133</v>
      </c>
    </row>
    <row r="1332" spans="1:20" x14ac:dyDescent="0.25">
      <c r="A1332" s="21">
        <v>1437</v>
      </c>
      <c r="B1332" s="33" t="s">
        <v>1867</v>
      </c>
      <c r="C1332" s="34" t="s">
        <v>453</v>
      </c>
      <c r="D1332" s="34" t="s">
        <v>152</v>
      </c>
      <c r="E1332" s="22" t="s">
        <v>16</v>
      </c>
      <c r="F1332" s="23">
        <f>SUMIF('Repledge Call'!A:A,BRANCH!A:A,'Repledge Call'!D:D)</f>
        <v>12673</v>
      </c>
      <c r="G1332" s="23">
        <f>SUMIF('Repledge Call'!A:A,BRANCH!A:A,'Repledge Call'!G:G)</f>
        <v>0</v>
      </c>
      <c r="H1332" s="23">
        <f>SUMIF('Repledge Call'!A:A,BRANCH!A:A,'Repledge Call'!F:F)</f>
        <v>0</v>
      </c>
      <c r="I1332" s="52">
        <f>VLOOKUP(A:A,'Repledge Call'!A:E,5,0)</f>
        <v>0</v>
      </c>
      <c r="J1332" s="23">
        <f t="shared" si="60"/>
        <v>12673</v>
      </c>
      <c r="K1332" s="23" t="e">
        <f>SUMIF(#REF!,BRANCH!A:A,#REF!)</f>
        <v>#REF!</v>
      </c>
      <c r="L1332" s="23" t="e">
        <f>SUMIF(#REF!,BRANCH!A:A,#REF!)</f>
        <v>#REF!</v>
      </c>
      <c r="M1332" s="23" t="e">
        <f>SUMIF(#REF!,BRANCH!B:B,#REF!)</f>
        <v>#REF!</v>
      </c>
      <c r="N1332" s="52" t="e">
        <f>SUMIF(#REF!,BRANCH!A:A,#REF!)</f>
        <v>#REF!</v>
      </c>
      <c r="O1332" s="23" t="e">
        <f t="shared" si="61"/>
        <v>#REF!</v>
      </c>
      <c r="P1332" s="23">
        <f>SUMIF('Normal Call'!A:A,BRANCH!A:A,'Normal Call'!D:D)</f>
        <v>132760</v>
      </c>
      <c r="Q1332" s="23">
        <f>SUMIF('Normal Call'!A:A,BRANCH!A:A,'Normal Call'!G:G)</f>
        <v>49</v>
      </c>
      <c r="R1332" s="23">
        <f>SUMIF('Normal Call'!A:A,BRANCH!A:A,'Normal Call'!F:F)</f>
        <v>49</v>
      </c>
      <c r="S1332" s="52">
        <f>SUMIF('Normal Call'!B:B,BRANCH!B:B,'Normal Call'!E:E)</f>
        <v>0</v>
      </c>
      <c r="T1332" s="23">
        <f t="shared" si="62"/>
        <v>132711</v>
      </c>
    </row>
    <row r="1333" spans="1:20" x14ac:dyDescent="0.25">
      <c r="A1333" s="21">
        <v>1438</v>
      </c>
      <c r="B1333" s="33" t="s">
        <v>1868</v>
      </c>
      <c r="C1333" s="34" t="s">
        <v>426</v>
      </c>
      <c r="D1333" s="34" t="s">
        <v>300</v>
      </c>
      <c r="E1333" s="22" t="s">
        <v>13</v>
      </c>
      <c r="F1333" s="23">
        <f>SUMIF('Repledge Call'!A:A,BRANCH!A:A,'Repledge Call'!D:D)</f>
        <v>10885</v>
      </c>
      <c r="G1333" s="23">
        <f>SUMIF('Repledge Call'!A:A,BRANCH!A:A,'Repledge Call'!G:G)</f>
        <v>0</v>
      </c>
      <c r="H1333" s="23">
        <f>SUMIF('Repledge Call'!A:A,BRANCH!A:A,'Repledge Call'!F:F)</f>
        <v>0</v>
      </c>
      <c r="I1333" s="52">
        <f>VLOOKUP(A:A,'Repledge Call'!A:E,5,0)</f>
        <v>0</v>
      </c>
      <c r="J1333" s="23">
        <f t="shared" si="60"/>
        <v>10885</v>
      </c>
      <c r="K1333" s="23" t="e">
        <f>SUMIF(#REF!,BRANCH!A:A,#REF!)</f>
        <v>#REF!</v>
      </c>
      <c r="L1333" s="23" t="e">
        <f>SUMIF(#REF!,BRANCH!A:A,#REF!)</f>
        <v>#REF!</v>
      </c>
      <c r="M1333" s="23" t="e">
        <f>SUMIF(#REF!,BRANCH!B:B,#REF!)</f>
        <v>#REF!</v>
      </c>
      <c r="N1333" s="52" t="e">
        <f>SUMIF(#REF!,BRANCH!A:A,#REF!)</f>
        <v>#REF!</v>
      </c>
      <c r="O1333" s="23" t="e">
        <f t="shared" si="61"/>
        <v>#REF!</v>
      </c>
      <c r="P1333" s="23">
        <f>SUMIF('Normal Call'!A:A,BRANCH!A:A,'Normal Call'!D:D)</f>
        <v>100321</v>
      </c>
      <c r="Q1333" s="23">
        <f>SUMIF('Normal Call'!A:A,BRANCH!A:A,'Normal Call'!G:G)</f>
        <v>40</v>
      </c>
      <c r="R1333" s="23">
        <f>SUMIF('Normal Call'!A:A,BRANCH!A:A,'Normal Call'!F:F)</f>
        <v>40</v>
      </c>
      <c r="S1333" s="52">
        <f>SUMIF('Normal Call'!B:B,BRANCH!B:B,'Normal Call'!E:E)</f>
        <v>0</v>
      </c>
      <c r="T1333" s="23">
        <f t="shared" si="62"/>
        <v>100281</v>
      </c>
    </row>
    <row r="1334" spans="1:20" x14ac:dyDescent="0.25">
      <c r="A1334" s="21">
        <v>1439</v>
      </c>
      <c r="B1334" s="33" t="s">
        <v>1869</v>
      </c>
      <c r="C1334" s="34" t="s">
        <v>481</v>
      </c>
      <c r="D1334" s="34" t="s">
        <v>173</v>
      </c>
      <c r="E1334" s="22" t="s">
        <v>17</v>
      </c>
      <c r="F1334" s="23">
        <f>SUMIF('Repledge Call'!A:A,BRANCH!A:A,'Repledge Call'!D:D)</f>
        <v>7151</v>
      </c>
      <c r="G1334" s="23">
        <f>SUMIF('Repledge Call'!A:A,BRANCH!A:A,'Repledge Call'!G:G)</f>
        <v>0</v>
      </c>
      <c r="H1334" s="23">
        <f>SUMIF('Repledge Call'!A:A,BRANCH!A:A,'Repledge Call'!F:F)</f>
        <v>0</v>
      </c>
      <c r="I1334" s="52">
        <f>VLOOKUP(A:A,'Repledge Call'!A:E,5,0)</f>
        <v>0</v>
      </c>
      <c r="J1334" s="23">
        <f t="shared" si="60"/>
        <v>7151</v>
      </c>
      <c r="K1334" s="23" t="e">
        <f>SUMIF(#REF!,BRANCH!A:A,#REF!)</f>
        <v>#REF!</v>
      </c>
      <c r="L1334" s="23" t="e">
        <f>SUMIF(#REF!,BRANCH!A:A,#REF!)</f>
        <v>#REF!</v>
      </c>
      <c r="M1334" s="23" t="e">
        <f>SUMIF(#REF!,BRANCH!B:B,#REF!)</f>
        <v>#REF!</v>
      </c>
      <c r="N1334" s="52" t="e">
        <f>SUMIF(#REF!,BRANCH!A:A,#REF!)</f>
        <v>#REF!</v>
      </c>
      <c r="O1334" s="23" t="e">
        <f t="shared" si="61"/>
        <v>#REF!</v>
      </c>
      <c r="P1334" s="23">
        <f>SUMIF('Normal Call'!A:A,BRANCH!A:A,'Normal Call'!D:D)</f>
        <v>69662</v>
      </c>
      <c r="Q1334" s="23">
        <f>SUMIF('Normal Call'!A:A,BRANCH!A:A,'Normal Call'!G:G)</f>
        <v>37</v>
      </c>
      <c r="R1334" s="23">
        <f>SUMIF('Normal Call'!A:A,BRANCH!A:A,'Normal Call'!F:F)</f>
        <v>28</v>
      </c>
      <c r="S1334" s="52">
        <f>SUMIF('Normal Call'!B:B,BRANCH!B:B,'Normal Call'!E:E)</f>
        <v>9</v>
      </c>
      <c r="T1334" s="23">
        <f t="shared" si="62"/>
        <v>69634</v>
      </c>
    </row>
    <row r="1335" spans="1:20" x14ac:dyDescent="0.25">
      <c r="A1335" s="21">
        <v>1440</v>
      </c>
      <c r="B1335" s="33" t="s">
        <v>1870</v>
      </c>
      <c r="C1335" s="34" t="s">
        <v>115</v>
      </c>
      <c r="D1335" s="34" t="s">
        <v>116</v>
      </c>
      <c r="E1335" s="22" t="s">
        <v>19</v>
      </c>
      <c r="F1335" s="23">
        <f>SUMIF('Repledge Call'!A:A,BRANCH!A:A,'Repledge Call'!D:D)</f>
        <v>13524</v>
      </c>
      <c r="G1335" s="23">
        <f>SUMIF('Repledge Call'!A:A,BRANCH!A:A,'Repledge Call'!G:G)</f>
        <v>1</v>
      </c>
      <c r="H1335" s="23">
        <f>SUMIF('Repledge Call'!A:A,BRANCH!A:A,'Repledge Call'!F:F)</f>
        <v>1</v>
      </c>
      <c r="I1335" s="52">
        <f>VLOOKUP(A:A,'Repledge Call'!A:E,5,0)</f>
        <v>0</v>
      </c>
      <c r="J1335" s="23">
        <f t="shared" si="60"/>
        <v>13523</v>
      </c>
      <c r="K1335" s="23" t="e">
        <f>SUMIF(#REF!,BRANCH!A:A,#REF!)</f>
        <v>#REF!</v>
      </c>
      <c r="L1335" s="23" t="e">
        <f>SUMIF(#REF!,BRANCH!A:A,#REF!)</f>
        <v>#REF!</v>
      </c>
      <c r="M1335" s="23" t="e">
        <f>SUMIF(#REF!,BRANCH!B:B,#REF!)</f>
        <v>#REF!</v>
      </c>
      <c r="N1335" s="52" t="e">
        <f>SUMIF(#REF!,BRANCH!A:A,#REF!)</f>
        <v>#REF!</v>
      </c>
      <c r="O1335" s="23" t="e">
        <f t="shared" si="61"/>
        <v>#REF!</v>
      </c>
      <c r="P1335" s="23">
        <f>SUMIF('Normal Call'!A:A,BRANCH!A:A,'Normal Call'!D:D)</f>
        <v>126540</v>
      </c>
      <c r="Q1335" s="23">
        <f>SUMIF('Normal Call'!A:A,BRANCH!A:A,'Normal Call'!G:G)</f>
        <v>65</v>
      </c>
      <c r="R1335" s="23">
        <f>SUMIF('Normal Call'!A:A,BRANCH!A:A,'Normal Call'!F:F)</f>
        <v>65</v>
      </c>
      <c r="S1335" s="52">
        <f>SUMIF('Normal Call'!B:B,BRANCH!B:B,'Normal Call'!E:E)</f>
        <v>0</v>
      </c>
      <c r="T1335" s="23">
        <f t="shared" si="62"/>
        <v>126475</v>
      </c>
    </row>
    <row r="1336" spans="1:20" x14ac:dyDescent="0.25">
      <c r="A1336" s="21">
        <v>1441</v>
      </c>
      <c r="B1336" s="33" t="s">
        <v>1871</v>
      </c>
      <c r="C1336" s="34" t="s">
        <v>267</v>
      </c>
      <c r="D1336" s="34" t="s">
        <v>118</v>
      </c>
      <c r="E1336" s="22" t="s">
        <v>19</v>
      </c>
      <c r="F1336" s="23">
        <f>SUMIF('Repledge Call'!A:A,BRANCH!A:A,'Repledge Call'!D:D)</f>
        <v>25299</v>
      </c>
      <c r="G1336" s="23">
        <f>SUMIF('Repledge Call'!A:A,BRANCH!A:A,'Repledge Call'!G:G)</f>
        <v>0</v>
      </c>
      <c r="H1336" s="23">
        <f>SUMIF('Repledge Call'!A:A,BRANCH!A:A,'Repledge Call'!F:F)</f>
        <v>0</v>
      </c>
      <c r="I1336" s="52">
        <f>VLOOKUP(A:A,'Repledge Call'!A:E,5,0)</f>
        <v>0</v>
      </c>
      <c r="J1336" s="23">
        <f t="shared" si="60"/>
        <v>25299</v>
      </c>
      <c r="K1336" s="23" t="e">
        <f>SUMIF(#REF!,BRANCH!A:A,#REF!)</f>
        <v>#REF!</v>
      </c>
      <c r="L1336" s="23" t="e">
        <f>SUMIF(#REF!,BRANCH!A:A,#REF!)</f>
        <v>#REF!</v>
      </c>
      <c r="M1336" s="23" t="e">
        <f>SUMIF(#REF!,BRANCH!B:B,#REF!)</f>
        <v>#REF!</v>
      </c>
      <c r="N1336" s="52" t="e">
        <f>SUMIF(#REF!,BRANCH!A:A,#REF!)</f>
        <v>#REF!</v>
      </c>
      <c r="O1336" s="23" t="e">
        <f t="shared" si="61"/>
        <v>#REF!</v>
      </c>
      <c r="P1336" s="23">
        <f>SUMIF('Normal Call'!A:A,BRANCH!A:A,'Normal Call'!D:D)</f>
        <v>237414</v>
      </c>
      <c r="Q1336" s="23">
        <f>SUMIF('Normal Call'!A:A,BRANCH!A:A,'Normal Call'!G:G)</f>
        <v>102</v>
      </c>
      <c r="R1336" s="23">
        <f>SUMIF('Normal Call'!A:A,BRANCH!A:A,'Normal Call'!F:F)</f>
        <v>45</v>
      </c>
      <c r="S1336" s="52">
        <f>SUMIF('Normal Call'!B:B,BRANCH!B:B,'Normal Call'!E:E)</f>
        <v>57</v>
      </c>
      <c r="T1336" s="23">
        <f t="shared" si="62"/>
        <v>237369</v>
      </c>
    </row>
    <row r="1337" spans="1:20" x14ac:dyDescent="0.25">
      <c r="A1337" s="21">
        <v>1442</v>
      </c>
      <c r="B1337" s="33" t="s">
        <v>1872</v>
      </c>
      <c r="C1337" s="34" t="s">
        <v>389</v>
      </c>
      <c r="D1337" s="34" t="s">
        <v>206</v>
      </c>
      <c r="E1337" s="22" t="s">
        <v>18</v>
      </c>
      <c r="F1337" s="23">
        <f>SUMIF('Repledge Call'!A:A,BRANCH!A:A,'Repledge Call'!D:D)</f>
        <v>17359</v>
      </c>
      <c r="G1337" s="23">
        <f>SUMIF('Repledge Call'!A:A,BRANCH!A:A,'Repledge Call'!G:G)</f>
        <v>0</v>
      </c>
      <c r="H1337" s="23">
        <f>SUMIF('Repledge Call'!A:A,BRANCH!A:A,'Repledge Call'!F:F)</f>
        <v>0</v>
      </c>
      <c r="I1337" s="52">
        <f>VLOOKUP(A:A,'Repledge Call'!A:E,5,0)</f>
        <v>0</v>
      </c>
      <c r="J1337" s="23">
        <f t="shared" si="60"/>
        <v>17359</v>
      </c>
      <c r="K1337" s="23" t="e">
        <f>SUMIF(#REF!,BRANCH!A:A,#REF!)</f>
        <v>#REF!</v>
      </c>
      <c r="L1337" s="23" t="e">
        <f>SUMIF(#REF!,BRANCH!A:A,#REF!)</f>
        <v>#REF!</v>
      </c>
      <c r="M1337" s="23" t="e">
        <f>SUMIF(#REF!,BRANCH!B:B,#REF!)</f>
        <v>#REF!</v>
      </c>
      <c r="N1337" s="52" t="e">
        <f>SUMIF(#REF!,BRANCH!A:A,#REF!)</f>
        <v>#REF!</v>
      </c>
      <c r="O1337" s="23" t="e">
        <f t="shared" si="61"/>
        <v>#REF!</v>
      </c>
      <c r="P1337" s="23">
        <f>SUMIF('Normal Call'!A:A,BRANCH!A:A,'Normal Call'!D:D)</f>
        <v>169721</v>
      </c>
      <c r="Q1337" s="23">
        <f>SUMIF('Normal Call'!A:A,BRANCH!A:A,'Normal Call'!G:G)</f>
        <v>75</v>
      </c>
      <c r="R1337" s="23">
        <f>SUMIF('Normal Call'!A:A,BRANCH!A:A,'Normal Call'!F:F)</f>
        <v>75</v>
      </c>
      <c r="S1337" s="52">
        <f>SUMIF('Normal Call'!B:B,BRANCH!B:B,'Normal Call'!E:E)</f>
        <v>0</v>
      </c>
      <c r="T1337" s="23">
        <f t="shared" si="62"/>
        <v>169646</v>
      </c>
    </row>
    <row r="1338" spans="1:20" x14ac:dyDescent="0.25">
      <c r="A1338" s="21">
        <v>1443</v>
      </c>
      <c r="B1338" s="33" t="s">
        <v>1873</v>
      </c>
      <c r="C1338" s="34" t="s">
        <v>583</v>
      </c>
      <c r="D1338" s="34" t="s">
        <v>269</v>
      </c>
      <c r="E1338" s="22" t="s">
        <v>18</v>
      </c>
      <c r="F1338" s="23">
        <f>SUMIF('Repledge Call'!A:A,BRANCH!A:A,'Repledge Call'!D:D)</f>
        <v>9417</v>
      </c>
      <c r="G1338" s="23">
        <f>SUMIF('Repledge Call'!A:A,BRANCH!A:A,'Repledge Call'!G:G)</f>
        <v>0</v>
      </c>
      <c r="H1338" s="23">
        <f>SUMIF('Repledge Call'!A:A,BRANCH!A:A,'Repledge Call'!F:F)</f>
        <v>0</v>
      </c>
      <c r="I1338" s="52">
        <f>VLOOKUP(A:A,'Repledge Call'!A:E,5,0)</f>
        <v>0</v>
      </c>
      <c r="J1338" s="23">
        <f t="shared" si="60"/>
        <v>9417</v>
      </c>
      <c r="K1338" s="23" t="e">
        <f>SUMIF(#REF!,BRANCH!A:A,#REF!)</f>
        <v>#REF!</v>
      </c>
      <c r="L1338" s="23" t="e">
        <f>SUMIF(#REF!,BRANCH!A:A,#REF!)</f>
        <v>#REF!</v>
      </c>
      <c r="M1338" s="23" t="e">
        <f>SUMIF(#REF!,BRANCH!B:B,#REF!)</f>
        <v>#REF!</v>
      </c>
      <c r="N1338" s="52" t="e">
        <f>SUMIF(#REF!,BRANCH!A:A,#REF!)</f>
        <v>#REF!</v>
      </c>
      <c r="O1338" s="23" t="e">
        <f t="shared" si="61"/>
        <v>#REF!</v>
      </c>
      <c r="P1338" s="23">
        <f>SUMIF('Normal Call'!A:A,BRANCH!A:A,'Normal Call'!D:D)</f>
        <v>96062</v>
      </c>
      <c r="Q1338" s="23">
        <f>SUMIF('Normal Call'!A:A,BRANCH!A:A,'Normal Call'!G:G)</f>
        <v>53</v>
      </c>
      <c r="R1338" s="23">
        <f>SUMIF('Normal Call'!A:A,BRANCH!A:A,'Normal Call'!F:F)</f>
        <v>53</v>
      </c>
      <c r="S1338" s="52">
        <f>SUMIF('Normal Call'!B:B,BRANCH!B:B,'Normal Call'!E:E)</f>
        <v>0</v>
      </c>
      <c r="T1338" s="23">
        <f t="shared" si="62"/>
        <v>96009</v>
      </c>
    </row>
    <row r="1339" spans="1:20" x14ac:dyDescent="0.25">
      <c r="A1339" s="21">
        <v>1444</v>
      </c>
      <c r="B1339" s="33" t="s">
        <v>1874</v>
      </c>
      <c r="C1339" s="34" t="s">
        <v>350</v>
      </c>
      <c r="D1339" s="34" t="s">
        <v>139</v>
      </c>
      <c r="E1339" s="22" t="s">
        <v>16</v>
      </c>
      <c r="F1339" s="23">
        <f>SUMIF('Repledge Call'!A:A,BRANCH!A:A,'Repledge Call'!D:D)</f>
        <v>8110</v>
      </c>
      <c r="G1339" s="23">
        <f>SUMIF('Repledge Call'!A:A,BRANCH!A:A,'Repledge Call'!G:G)</f>
        <v>0</v>
      </c>
      <c r="H1339" s="23">
        <f>SUMIF('Repledge Call'!A:A,BRANCH!A:A,'Repledge Call'!F:F)</f>
        <v>0</v>
      </c>
      <c r="I1339" s="52">
        <f>VLOOKUP(A:A,'Repledge Call'!A:E,5,0)</f>
        <v>0</v>
      </c>
      <c r="J1339" s="23">
        <f t="shared" si="60"/>
        <v>8110</v>
      </c>
      <c r="K1339" s="23" t="e">
        <f>SUMIF(#REF!,BRANCH!A:A,#REF!)</f>
        <v>#REF!</v>
      </c>
      <c r="L1339" s="23" t="e">
        <f>SUMIF(#REF!,BRANCH!A:A,#REF!)</f>
        <v>#REF!</v>
      </c>
      <c r="M1339" s="23" t="e">
        <f>SUMIF(#REF!,BRANCH!B:B,#REF!)</f>
        <v>#REF!</v>
      </c>
      <c r="N1339" s="52" t="e">
        <f>SUMIF(#REF!,BRANCH!A:A,#REF!)</f>
        <v>#REF!</v>
      </c>
      <c r="O1339" s="23" t="e">
        <f t="shared" si="61"/>
        <v>#REF!</v>
      </c>
      <c r="P1339" s="23">
        <f>SUMIF('Normal Call'!A:A,BRANCH!A:A,'Normal Call'!D:D)</f>
        <v>76968</v>
      </c>
      <c r="Q1339" s="23">
        <f>SUMIF('Normal Call'!A:A,BRANCH!A:A,'Normal Call'!G:G)</f>
        <v>25</v>
      </c>
      <c r="R1339" s="23">
        <f>SUMIF('Normal Call'!A:A,BRANCH!A:A,'Normal Call'!F:F)</f>
        <v>25</v>
      </c>
      <c r="S1339" s="52">
        <f>SUMIF('Normal Call'!B:B,BRANCH!B:B,'Normal Call'!E:E)</f>
        <v>0</v>
      </c>
      <c r="T1339" s="23">
        <f t="shared" si="62"/>
        <v>76943</v>
      </c>
    </row>
    <row r="1340" spans="1:20" x14ac:dyDescent="0.25">
      <c r="A1340" s="21">
        <v>1445</v>
      </c>
      <c r="B1340" s="33" t="s">
        <v>1875</v>
      </c>
      <c r="C1340" s="34" t="s">
        <v>419</v>
      </c>
      <c r="D1340" s="34" t="s">
        <v>420</v>
      </c>
      <c r="E1340" s="22" t="s">
        <v>19</v>
      </c>
      <c r="F1340" s="23">
        <f>SUMIF('Repledge Call'!A:A,BRANCH!A:A,'Repledge Call'!D:D)</f>
        <v>12017</v>
      </c>
      <c r="G1340" s="23">
        <f>SUMIF('Repledge Call'!A:A,BRANCH!A:A,'Repledge Call'!G:G)</f>
        <v>0</v>
      </c>
      <c r="H1340" s="23">
        <f>SUMIF('Repledge Call'!A:A,BRANCH!A:A,'Repledge Call'!F:F)</f>
        <v>0</v>
      </c>
      <c r="I1340" s="52">
        <f>VLOOKUP(A:A,'Repledge Call'!A:E,5,0)</f>
        <v>0</v>
      </c>
      <c r="J1340" s="23">
        <f t="shared" si="60"/>
        <v>12017</v>
      </c>
      <c r="K1340" s="23" t="e">
        <f>SUMIF(#REF!,BRANCH!A:A,#REF!)</f>
        <v>#REF!</v>
      </c>
      <c r="L1340" s="23" t="e">
        <f>SUMIF(#REF!,BRANCH!A:A,#REF!)</f>
        <v>#REF!</v>
      </c>
      <c r="M1340" s="23" t="e">
        <f>SUMIF(#REF!,BRANCH!B:B,#REF!)</f>
        <v>#REF!</v>
      </c>
      <c r="N1340" s="52" t="e">
        <f>SUMIF(#REF!,BRANCH!A:A,#REF!)</f>
        <v>#REF!</v>
      </c>
      <c r="O1340" s="23" t="e">
        <f t="shared" si="61"/>
        <v>#REF!</v>
      </c>
      <c r="P1340" s="23">
        <f>SUMIF('Normal Call'!A:A,BRANCH!A:A,'Normal Call'!D:D)</f>
        <v>126845</v>
      </c>
      <c r="Q1340" s="23">
        <f>SUMIF('Normal Call'!A:A,BRANCH!A:A,'Normal Call'!G:G)</f>
        <v>58</v>
      </c>
      <c r="R1340" s="23">
        <f>SUMIF('Normal Call'!A:A,BRANCH!A:A,'Normal Call'!F:F)</f>
        <v>58</v>
      </c>
      <c r="S1340" s="52">
        <f>SUMIF('Normal Call'!B:B,BRANCH!B:B,'Normal Call'!E:E)</f>
        <v>0</v>
      </c>
      <c r="T1340" s="23">
        <f t="shared" si="62"/>
        <v>126787</v>
      </c>
    </row>
    <row r="1341" spans="1:20" x14ac:dyDescent="0.25">
      <c r="A1341" s="21">
        <v>1446</v>
      </c>
      <c r="B1341" s="33" t="s">
        <v>1876</v>
      </c>
      <c r="C1341" s="34" t="s">
        <v>419</v>
      </c>
      <c r="D1341" s="34" t="s">
        <v>420</v>
      </c>
      <c r="E1341" s="22" t="s">
        <v>19</v>
      </c>
      <c r="F1341" s="23">
        <f>SUMIF('Repledge Call'!A:A,BRANCH!A:A,'Repledge Call'!D:D)</f>
        <v>8620</v>
      </c>
      <c r="G1341" s="23">
        <f>SUMIF('Repledge Call'!A:A,BRANCH!A:A,'Repledge Call'!G:G)</f>
        <v>0</v>
      </c>
      <c r="H1341" s="23">
        <f>SUMIF('Repledge Call'!A:A,BRANCH!A:A,'Repledge Call'!F:F)</f>
        <v>0</v>
      </c>
      <c r="I1341" s="52">
        <f>VLOOKUP(A:A,'Repledge Call'!A:E,5,0)</f>
        <v>0</v>
      </c>
      <c r="J1341" s="23">
        <f t="shared" si="60"/>
        <v>8620</v>
      </c>
      <c r="K1341" s="23" t="e">
        <f>SUMIF(#REF!,BRANCH!A:A,#REF!)</f>
        <v>#REF!</v>
      </c>
      <c r="L1341" s="23" t="e">
        <f>SUMIF(#REF!,BRANCH!A:A,#REF!)</f>
        <v>#REF!</v>
      </c>
      <c r="M1341" s="23" t="e">
        <f>SUMIF(#REF!,BRANCH!B:B,#REF!)</f>
        <v>#REF!</v>
      </c>
      <c r="N1341" s="52" t="e">
        <f>SUMIF(#REF!,BRANCH!A:A,#REF!)</f>
        <v>#REF!</v>
      </c>
      <c r="O1341" s="23" t="e">
        <f t="shared" si="61"/>
        <v>#REF!</v>
      </c>
      <c r="P1341" s="23">
        <f>SUMIF('Normal Call'!A:A,BRANCH!A:A,'Normal Call'!D:D)</f>
        <v>87654</v>
      </c>
      <c r="Q1341" s="23">
        <f>SUMIF('Normal Call'!A:A,BRANCH!A:A,'Normal Call'!G:G)</f>
        <v>55</v>
      </c>
      <c r="R1341" s="23">
        <f>SUMIF('Normal Call'!A:A,BRANCH!A:A,'Normal Call'!F:F)</f>
        <v>55</v>
      </c>
      <c r="S1341" s="52">
        <f>SUMIF('Normal Call'!B:B,BRANCH!B:B,'Normal Call'!E:E)</f>
        <v>0</v>
      </c>
      <c r="T1341" s="23">
        <f t="shared" si="62"/>
        <v>87599</v>
      </c>
    </row>
    <row r="1342" spans="1:20" x14ac:dyDescent="0.25">
      <c r="A1342" s="21">
        <v>1447</v>
      </c>
      <c r="B1342" s="33" t="s">
        <v>1877</v>
      </c>
      <c r="C1342" s="34" t="s">
        <v>440</v>
      </c>
      <c r="D1342" s="34" t="s">
        <v>439</v>
      </c>
      <c r="E1342" s="22" t="s">
        <v>14</v>
      </c>
      <c r="F1342" s="23">
        <f>SUMIF('Repledge Call'!A:A,BRANCH!A:A,'Repledge Call'!D:D)</f>
        <v>13387</v>
      </c>
      <c r="G1342" s="23">
        <f>SUMIF('Repledge Call'!A:A,BRANCH!A:A,'Repledge Call'!G:G)</f>
        <v>0</v>
      </c>
      <c r="H1342" s="23">
        <f>SUMIF('Repledge Call'!A:A,BRANCH!A:A,'Repledge Call'!F:F)</f>
        <v>0</v>
      </c>
      <c r="I1342" s="52">
        <f>VLOOKUP(A:A,'Repledge Call'!A:E,5,0)</f>
        <v>0</v>
      </c>
      <c r="J1342" s="23">
        <f t="shared" si="60"/>
        <v>13387</v>
      </c>
      <c r="K1342" s="23" t="e">
        <f>SUMIF(#REF!,BRANCH!A:A,#REF!)</f>
        <v>#REF!</v>
      </c>
      <c r="L1342" s="23" t="e">
        <f>SUMIF(#REF!,BRANCH!A:A,#REF!)</f>
        <v>#REF!</v>
      </c>
      <c r="M1342" s="23" t="e">
        <f>SUMIF(#REF!,BRANCH!B:B,#REF!)</f>
        <v>#REF!</v>
      </c>
      <c r="N1342" s="52" t="e">
        <f>SUMIF(#REF!,BRANCH!A:A,#REF!)</f>
        <v>#REF!</v>
      </c>
      <c r="O1342" s="23" t="e">
        <f t="shared" si="61"/>
        <v>#REF!</v>
      </c>
      <c r="P1342" s="23">
        <f>SUMIF('Normal Call'!A:A,BRANCH!A:A,'Normal Call'!D:D)</f>
        <v>144984</v>
      </c>
      <c r="Q1342" s="23">
        <f>SUMIF('Normal Call'!A:A,BRANCH!A:A,'Normal Call'!G:G)</f>
        <v>54</v>
      </c>
      <c r="R1342" s="23">
        <f>SUMIF('Normal Call'!A:A,BRANCH!A:A,'Normal Call'!F:F)</f>
        <v>54</v>
      </c>
      <c r="S1342" s="52">
        <f>SUMIF('Normal Call'!B:B,BRANCH!B:B,'Normal Call'!E:E)</f>
        <v>0</v>
      </c>
      <c r="T1342" s="23">
        <f t="shared" si="62"/>
        <v>144930</v>
      </c>
    </row>
    <row r="1343" spans="1:20" x14ac:dyDescent="0.25">
      <c r="A1343" s="21">
        <v>1448</v>
      </c>
      <c r="B1343" s="33" t="s">
        <v>1878</v>
      </c>
      <c r="C1343" s="34" t="s">
        <v>164</v>
      </c>
      <c r="D1343" s="34" t="s">
        <v>126</v>
      </c>
      <c r="E1343" s="22" t="s">
        <v>16</v>
      </c>
      <c r="F1343" s="23">
        <f>SUMIF('Repledge Call'!A:A,BRANCH!A:A,'Repledge Call'!D:D)</f>
        <v>16776</v>
      </c>
      <c r="G1343" s="23">
        <f>SUMIF('Repledge Call'!A:A,BRANCH!A:A,'Repledge Call'!G:G)</f>
        <v>0</v>
      </c>
      <c r="H1343" s="23">
        <f>SUMIF('Repledge Call'!A:A,BRANCH!A:A,'Repledge Call'!F:F)</f>
        <v>0</v>
      </c>
      <c r="I1343" s="52">
        <f>VLOOKUP(A:A,'Repledge Call'!A:E,5,0)</f>
        <v>0</v>
      </c>
      <c r="J1343" s="23">
        <f t="shared" si="60"/>
        <v>16776</v>
      </c>
      <c r="K1343" s="23" t="e">
        <f>SUMIF(#REF!,BRANCH!A:A,#REF!)</f>
        <v>#REF!</v>
      </c>
      <c r="L1343" s="23" t="e">
        <f>SUMIF(#REF!,BRANCH!A:A,#REF!)</f>
        <v>#REF!</v>
      </c>
      <c r="M1343" s="23" t="e">
        <f>SUMIF(#REF!,BRANCH!B:B,#REF!)</f>
        <v>#REF!</v>
      </c>
      <c r="N1343" s="52" t="e">
        <f>SUMIF(#REF!,BRANCH!A:A,#REF!)</f>
        <v>#REF!</v>
      </c>
      <c r="O1343" s="23" t="e">
        <f t="shared" si="61"/>
        <v>#REF!</v>
      </c>
      <c r="P1343" s="23">
        <f>SUMIF('Normal Call'!A:A,BRANCH!A:A,'Normal Call'!D:D)</f>
        <v>181599</v>
      </c>
      <c r="Q1343" s="23">
        <f>SUMIF('Normal Call'!A:A,BRANCH!A:A,'Normal Call'!G:G)</f>
        <v>67</v>
      </c>
      <c r="R1343" s="23">
        <f>SUMIF('Normal Call'!A:A,BRANCH!A:A,'Normal Call'!F:F)</f>
        <v>55</v>
      </c>
      <c r="S1343" s="52">
        <f>SUMIF('Normal Call'!B:B,BRANCH!B:B,'Normal Call'!E:E)</f>
        <v>12</v>
      </c>
      <c r="T1343" s="23">
        <f t="shared" si="62"/>
        <v>181544</v>
      </c>
    </row>
    <row r="1344" spans="1:20" x14ac:dyDescent="0.25">
      <c r="A1344" s="21">
        <v>1449</v>
      </c>
      <c r="B1344" s="33" t="s">
        <v>1879</v>
      </c>
      <c r="C1344" s="34" t="s">
        <v>211</v>
      </c>
      <c r="D1344" s="34" t="s">
        <v>114</v>
      </c>
      <c r="E1344" s="22" t="s">
        <v>17</v>
      </c>
      <c r="F1344" s="23">
        <f>SUMIF('Repledge Call'!A:A,BRANCH!A:A,'Repledge Call'!D:D)</f>
        <v>19180</v>
      </c>
      <c r="G1344" s="23">
        <f>SUMIF('Repledge Call'!A:A,BRANCH!A:A,'Repledge Call'!G:G)</f>
        <v>0</v>
      </c>
      <c r="H1344" s="23">
        <f>SUMIF('Repledge Call'!A:A,BRANCH!A:A,'Repledge Call'!F:F)</f>
        <v>0</v>
      </c>
      <c r="I1344" s="52">
        <f>VLOOKUP(A:A,'Repledge Call'!A:E,5,0)</f>
        <v>0</v>
      </c>
      <c r="J1344" s="23">
        <f t="shared" si="60"/>
        <v>19180</v>
      </c>
      <c r="K1344" s="23" t="e">
        <f>SUMIF(#REF!,BRANCH!A:A,#REF!)</f>
        <v>#REF!</v>
      </c>
      <c r="L1344" s="23" t="e">
        <f>SUMIF(#REF!,BRANCH!A:A,#REF!)</f>
        <v>#REF!</v>
      </c>
      <c r="M1344" s="23" t="e">
        <f>SUMIF(#REF!,BRANCH!B:B,#REF!)</f>
        <v>#REF!</v>
      </c>
      <c r="N1344" s="52" t="e">
        <f>SUMIF(#REF!,BRANCH!A:A,#REF!)</f>
        <v>#REF!</v>
      </c>
      <c r="O1344" s="23" t="e">
        <f t="shared" si="61"/>
        <v>#REF!</v>
      </c>
      <c r="P1344" s="23">
        <f>SUMIF('Normal Call'!A:A,BRANCH!A:A,'Normal Call'!D:D)</f>
        <v>208242</v>
      </c>
      <c r="Q1344" s="23">
        <f>SUMIF('Normal Call'!A:A,BRANCH!A:A,'Normal Call'!G:G)</f>
        <v>80</v>
      </c>
      <c r="R1344" s="23">
        <f>SUMIF('Normal Call'!A:A,BRANCH!A:A,'Normal Call'!F:F)</f>
        <v>14</v>
      </c>
      <c r="S1344" s="52">
        <f>SUMIF('Normal Call'!B:B,BRANCH!B:B,'Normal Call'!E:E)</f>
        <v>66</v>
      </c>
      <c r="T1344" s="23">
        <f t="shared" si="62"/>
        <v>208228</v>
      </c>
    </row>
    <row r="1345" spans="1:20" x14ac:dyDescent="0.25">
      <c r="A1345" s="21">
        <v>1450</v>
      </c>
      <c r="B1345" s="33" t="s">
        <v>1880</v>
      </c>
      <c r="C1345" s="34" t="s">
        <v>186</v>
      </c>
      <c r="D1345" s="34" t="s">
        <v>187</v>
      </c>
      <c r="E1345" s="22" t="s">
        <v>15</v>
      </c>
      <c r="F1345" s="23">
        <f>SUMIF('Repledge Call'!A:A,BRANCH!A:A,'Repledge Call'!D:D)</f>
        <v>22001</v>
      </c>
      <c r="G1345" s="23">
        <f>SUMIF('Repledge Call'!A:A,BRANCH!A:A,'Repledge Call'!G:G)</f>
        <v>1</v>
      </c>
      <c r="H1345" s="23">
        <f>SUMIF('Repledge Call'!A:A,BRANCH!A:A,'Repledge Call'!F:F)</f>
        <v>0</v>
      </c>
      <c r="I1345" s="52">
        <f>VLOOKUP(A:A,'Repledge Call'!A:E,5,0)</f>
        <v>1</v>
      </c>
      <c r="J1345" s="23">
        <f t="shared" si="60"/>
        <v>22001</v>
      </c>
      <c r="K1345" s="23" t="e">
        <f>SUMIF(#REF!,BRANCH!A:A,#REF!)</f>
        <v>#REF!</v>
      </c>
      <c r="L1345" s="23" t="e">
        <f>SUMIF(#REF!,BRANCH!A:A,#REF!)</f>
        <v>#REF!</v>
      </c>
      <c r="M1345" s="23" t="e">
        <f>SUMIF(#REF!,BRANCH!B:B,#REF!)</f>
        <v>#REF!</v>
      </c>
      <c r="N1345" s="52" t="e">
        <f>SUMIF(#REF!,BRANCH!A:A,#REF!)</f>
        <v>#REF!</v>
      </c>
      <c r="O1345" s="23" t="e">
        <f t="shared" si="61"/>
        <v>#REF!</v>
      </c>
      <c r="P1345" s="23">
        <f>SUMIF('Normal Call'!A:A,BRANCH!A:A,'Normal Call'!D:D)</f>
        <v>219305</v>
      </c>
      <c r="Q1345" s="23">
        <f>SUMIF('Normal Call'!A:A,BRANCH!A:A,'Normal Call'!G:G)</f>
        <v>84</v>
      </c>
      <c r="R1345" s="23">
        <f>SUMIF('Normal Call'!A:A,BRANCH!A:A,'Normal Call'!F:F)</f>
        <v>67</v>
      </c>
      <c r="S1345" s="52">
        <f>SUMIF('Normal Call'!B:B,BRANCH!B:B,'Normal Call'!E:E)</f>
        <v>17</v>
      </c>
      <c r="T1345" s="23">
        <f t="shared" si="62"/>
        <v>219238</v>
      </c>
    </row>
    <row r="1346" spans="1:20" x14ac:dyDescent="0.25">
      <c r="A1346" s="21">
        <v>1451</v>
      </c>
      <c r="B1346" s="33" t="s">
        <v>1881</v>
      </c>
      <c r="C1346" s="34" t="s">
        <v>406</v>
      </c>
      <c r="D1346" s="34" t="s">
        <v>169</v>
      </c>
      <c r="E1346" s="22" t="s">
        <v>18</v>
      </c>
      <c r="F1346" s="23">
        <f>SUMIF('Repledge Call'!A:A,BRANCH!A:A,'Repledge Call'!D:D)</f>
        <v>8795</v>
      </c>
      <c r="G1346" s="23">
        <f>SUMIF('Repledge Call'!A:A,BRANCH!A:A,'Repledge Call'!G:G)</f>
        <v>0</v>
      </c>
      <c r="H1346" s="23">
        <f>SUMIF('Repledge Call'!A:A,BRANCH!A:A,'Repledge Call'!F:F)</f>
        <v>0</v>
      </c>
      <c r="I1346" s="52">
        <f>VLOOKUP(A:A,'Repledge Call'!A:E,5,0)</f>
        <v>0</v>
      </c>
      <c r="J1346" s="23">
        <f t="shared" si="60"/>
        <v>8795</v>
      </c>
      <c r="K1346" s="23" t="e">
        <f>SUMIF(#REF!,BRANCH!A:A,#REF!)</f>
        <v>#REF!</v>
      </c>
      <c r="L1346" s="23" t="e">
        <f>SUMIF(#REF!,BRANCH!A:A,#REF!)</f>
        <v>#REF!</v>
      </c>
      <c r="M1346" s="23" t="e">
        <f>SUMIF(#REF!,BRANCH!B:B,#REF!)</f>
        <v>#REF!</v>
      </c>
      <c r="N1346" s="52" t="e">
        <f>SUMIF(#REF!,BRANCH!A:A,#REF!)</f>
        <v>#REF!</v>
      </c>
      <c r="O1346" s="23" t="e">
        <f t="shared" si="61"/>
        <v>#REF!</v>
      </c>
      <c r="P1346" s="23">
        <f>SUMIF('Normal Call'!A:A,BRANCH!A:A,'Normal Call'!D:D)</f>
        <v>111489</v>
      </c>
      <c r="Q1346" s="23">
        <f>SUMIF('Normal Call'!A:A,BRANCH!A:A,'Normal Call'!G:G)</f>
        <v>53</v>
      </c>
      <c r="R1346" s="23">
        <f>SUMIF('Normal Call'!A:A,BRANCH!A:A,'Normal Call'!F:F)</f>
        <v>53</v>
      </c>
      <c r="S1346" s="52">
        <f>SUMIF('Normal Call'!B:B,BRANCH!B:B,'Normal Call'!E:E)</f>
        <v>0</v>
      </c>
      <c r="T1346" s="23">
        <f t="shared" si="62"/>
        <v>111436</v>
      </c>
    </row>
    <row r="1347" spans="1:20" x14ac:dyDescent="0.25">
      <c r="A1347" s="21">
        <v>1452</v>
      </c>
      <c r="B1347" s="33" t="s">
        <v>1882</v>
      </c>
      <c r="C1347" s="34" t="s">
        <v>237</v>
      </c>
      <c r="D1347" s="34" t="s">
        <v>139</v>
      </c>
      <c r="E1347" s="22" t="s">
        <v>16</v>
      </c>
      <c r="F1347" s="23">
        <f>SUMIF('Repledge Call'!A:A,BRANCH!A:A,'Repledge Call'!D:D)</f>
        <v>15405</v>
      </c>
      <c r="G1347" s="23">
        <f>SUMIF('Repledge Call'!A:A,BRANCH!A:A,'Repledge Call'!G:G)</f>
        <v>0</v>
      </c>
      <c r="H1347" s="23">
        <f>SUMIF('Repledge Call'!A:A,BRANCH!A:A,'Repledge Call'!F:F)</f>
        <v>0</v>
      </c>
      <c r="I1347" s="52">
        <f>VLOOKUP(A:A,'Repledge Call'!A:E,5,0)</f>
        <v>0</v>
      </c>
      <c r="J1347" s="23">
        <f t="shared" ref="J1347:J1410" si="63">F1347-H1347</f>
        <v>15405</v>
      </c>
      <c r="K1347" s="23" t="e">
        <f>SUMIF(#REF!,BRANCH!A:A,#REF!)</f>
        <v>#REF!</v>
      </c>
      <c r="L1347" s="23" t="e">
        <f>SUMIF(#REF!,BRANCH!A:A,#REF!)</f>
        <v>#REF!</v>
      </c>
      <c r="M1347" s="23" t="e">
        <f>SUMIF(#REF!,BRANCH!B:B,#REF!)</f>
        <v>#REF!</v>
      </c>
      <c r="N1347" s="52" t="e">
        <f>SUMIF(#REF!,BRANCH!A:A,#REF!)</f>
        <v>#REF!</v>
      </c>
      <c r="O1347" s="23" t="e">
        <f t="shared" ref="O1347:O1410" si="64">K1347-M1347</f>
        <v>#REF!</v>
      </c>
      <c r="P1347" s="23">
        <f>SUMIF('Normal Call'!A:A,BRANCH!A:A,'Normal Call'!D:D)</f>
        <v>161421</v>
      </c>
      <c r="Q1347" s="23">
        <f>SUMIF('Normal Call'!A:A,BRANCH!A:A,'Normal Call'!G:G)</f>
        <v>59</v>
      </c>
      <c r="R1347" s="23">
        <f>SUMIF('Normal Call'!A:A,BRANCH!A:A,'Normal Call'!F:F)</f>
        <v>59</v>
      </c>
      <c r="S1347" s="52">
        <f>SUMIF('Normal Call'!B:B,BRANCH!B:B,'Normal Call'!E:E)</f>
        <v>0</v>
      </c>
      <c r="T1347" s="23">
        <f t="shared" ref="T1347:T1410" si="65">P1347-R1347</f>
        <v>161362</v>
      </c>
    </row>
    <row r="1348" spans="1:20" x14ac:dyDescent="0.25">
      <c r="A1348" s="21">
        <v>1453</v>
      </c>
      <c r="B1348" s="33" t="s">
        <v>1883</v>
      </c>
      <c r="C1348" s="34" t="s">
        <v>333</v>
      </c>
      <c r="D1348" s="34" t="s">
        <v>150</v>
      </c>
      <c r="E1348" s="22" t="s">
        <v>18</v>
      </c>
      <c r="F1348" s="23">
        <f>SUMIF('Repledge Call'!A:A,BRANCH!A:A,'Repledge Call'!D:D)</f>
        <v>16656</v>
      </c>
      <c r="G1348" s="23">
        <f>SUMIF('Repledge Call'!A:A,BRANCH!A:A,'Repledge Call'!G:G)</f>
        <v>0</v>
      </c>
      <c r="H1348" s="23">
        <f>SUMIF('Repledge Call'!A:A,BRANCH!A:A,'Repledge Call'!F:F)</f>
        <v>0</v>
      </c>
      <c r="I1348" s="52">
        <f>VLOOKUP(A:A,'Repledge Call'!A:E,5,0)</f>
        <v>0</v>
      </c>
      <c r="J1348" s="23">
        <f t="shared" si="63"/>
        <v>16656</v>
      </c>
      <c r="K1348" s="23" t="e">
        <f>SUMIF(#REF!,BRANCH!A:A,#REF!)</f>
        <v>#REF!</v>
      </c>
      <c r="L1348" s="23" t="e">
        <f>SUMIF(#REF!,BRANCH!A:A,#REF!)</f>
        <v>#REF!</v>
      </c>
      <c r="M1348" s="23" t="e">
        <f>SUMIF(#REF!,BRANCH!B:B,#REF!)</f>
        <v>#REF!</v>
      </c>
      <c r="N1348" s="52" t="e">
        <f>SUMIF(#REF!,BRANCH!A:A,#REF!)</f>
        <v>#REF!</v>
      </c>
      <c r="O1348" s="23" t="e">
        <f t="shared" si="64"/>
        <v>#REF!</v>
      </c>
      <c r="P1348" s="23">
        <f>SUMIF('Normal Call'!A:A,BRANCH!A:A,'Normal Call'!D:D)</f>
        <v>168809</v>
      </c>
      <c r="Q1348" s="23">
        <f>SUMIF('Normal Call'!A:A,BRANCH!A:A,'Normal Call'!G:G)</f>
        <v>57</v>
      </c>
      <c r="R1348" s="23">
        <f>SUMIF('Normal Call'!A:A,BRANCH!A:A,'Normal Call'!F:F)</f>
        <v>36</v>
      </c>
      <c r="S1348" s="52">
        <f>SUMIF('Normal Call'!B:B,BRANCH!B:B,'Normal Call'!E:E)</f>
        <v>21</v>
      </c>
      <c r="T1348" s="23">
        <f t="shared" si="65"/>
        <v>168773</v>
      </c>
    </row>
    <row r="1349" spans="1:20" x14ac:dyDescent="0.25">
      <c r="A1349" s="21">
        <v>1454</v>
      </c>
      <c r="B1349" s="33" t="s">
        <v>1884</v>
      </c>
      <c r="C1349" s="34" t="s">
        <v>127</v>
      </c>
      <c r="D1349" s="34" t="s">
        <v>126</v>
      </c>
      <c r="E1349" s="22" t="s">
        <v>16</v>
      </c>
      <c r="F1349" s="23">
        <f>SUMIF('Repledge Call'!A:A,BRANCH!A:A,'Repledge Call'!D:D)</f>
        <v>12739</v>
      </c>
      <c r="G1349" s="23">
        <f>SUMIF('Repledge Call'!A:A,BRANCH!A:A,'Repledge Call'!G:G)</f>
        <v>0</v>
      </c>
      <c r="H1349" s="23">
        <f>SUMIF('Repledge Call'!A:A,BRANCH!A:A,'Repledge Call'!F:F)</f>
        <v>0</v>
      </c>
      <c r="I1349" s="52">
        <f>VLOOKUP(A:A,'Repledge Call'!A:E,5,0)</f>
        <v>0</v>
      </c>
      <c r="J1349" s="23">
        <f t="shared" si="63"/>
        <v>12739</v>
      </c>
      <c r="K1349" s="23" t="e">
        <f>SUMIF(#REF!,BRANCH!A:A,#REF!)</f>
        <v>#REF!</v>
      </c>
      <c r="L1349" s="23" t="e">
        <f>SUMIF(#REF!,BRANCH!A:A,#REF!)</f>
        <v>#REF!</v>
      </c>
      <c r="M1349" s="23" t="e">
        <f>SUMIF(#REF!,BRANCH!B:B,#REF!)</f>
        <v>#REF!</v>
      </c>
      <c r="N1349" s="52" t="e">
        <f>SUMIF(#REF!,BRANCH!A:A,#REF!)</f>
        <v>#REF!</v>
      </c>
      <c r="O1349" s="23" t="e">
        <f t="shared" si="64"/>
        <v>#REF!</v>
      </c>
      <c r="P1349" s="23">
        <f>SUMIF('Normal Call'!A:A,BRANCH!A:A,'Normal Call'!D:D)</f>
        <v>154434</v>
      </c>
      <c r="Q1349" s="23">
        <f>SUMIF('Normal Call'!A:A,BRANCH!A:A,'Normal Call'!G:G)</f>
        <v>62</v>
      </c>
      <c r="R1349" s="23">
        <f>SUMIF('Normal Call'!A:A,BRANCH!A:A,'Normal Call'!F:F)</f>
        <v>62</v>
      </c>
      <c r="S1349" s="52">
        <f>SUMIF('Normal Call'!B:B,BRANCH!B:B,'Normal Call'!E:E)</f>
        <v>0</v>
      </c>
      <c r="T1349" s="23">
        <f t="shared" si="65"/>
        <v>154372</v>
      </c>
    </row>
    <row r="1350" spans="1:20" x14ac:dyDescent="0.25">
      <c r="A1350" s="21">
        <v>1455</v>
      </c>
      <c r="B1350" s="33" t="s">
        <v>1885</v>
      </c>
      <c r="C1350" s="34" t="s">
        <v>446</v>
      </c>
      <c r="D1350" s="34" t="s">
        <v>310</v>
      </c>
      <c r="E1350" s="22" t="s">
        <v>14</v>
      </c>
      <c r="F1350" s="23">
        <f>SUMIF('Repledge Call'!A:A,BRANCH!A:A,'Repledge Call'!D:D)</f>
        <v>6114</v>
      </c>
      <c r="G1350" s="23">
        <f>SUMIF('Repledge Call'!A:A,BRANCH!A:A,'Repledge Call'!G:G)</f>
        <v>0</v>
      </c>
      <c r="H1350" s="23">
        <f>SUMIF('Repledge Call'!A:A,BRANCH!A:A,'Repledge Call'!F:F)</f>
        <v>0</v>
      </c>
      <c r="I1350" s="52">
        <f>VLOOKUP(A:A,'Repledge Call'!A:E,5,0)</f>
        <v>0</v>
      </c>
      <c r="J1350" s="23">
        <f t="shared" si="63"/>
        <v>6114</v>
      </c>
      <c r="K1350" s="23" t="e">
        <f>SUMIF(#REF!,BRANCH!A:A,#REF!)</f>
        <v>#REF!</v>
      </c>
      <c r="L1350" s="23" t="e">
        <f>SUMIF(#REF!,BRANCH!A:A,#REF!)</f>
        <v>#REF!</v>
      </c>
      <c r="M1350" s="23" t="e">
        <f>SUMIF(#REF!,BRANCH!B:B,#REF!)</f>
        <v>#REF!</v>
      </c>
      <c r="N1350" s="52" t="e">
        <f>SUMIF(#REF!,BRANCH!A:A,#REF!)</f>
        <v>#REF!</v>
      </c>
      <c r="O1350" s="23" t="e">
        <f t="shared" si="64"/>
        <v>#REF!</v>
      </c>
      <c r="P1350" s="23">
        <f>SUMIF('Normal Call'!A:A,BRANCH!A:A,'Normal Call'!D:D)</f>
        <v>75830</v>
      </c>
      <c r="Q1350" s="23">
        <f>SUMIF('Normal Call'!A:A,BRANCH!A:A,'Normal Call'!G:G)</f>
        <v>41</v>
      </c>
      <c r="R1350" s="23">
        <f>SUMIF('Normal Call'!A:A,BRANCH!A:A,'Normal Call'!F:F)</f>
        <v>15</v>
      </c>
      <c r="S1350" s="52">
        <f>SUMIF('Normal Call'!B:B,BRANCH!B:B,'Normal Call'!E:E)</f>
        <v>26</v>
      </c>
      <c r="T1350" s="23">
        <f t="shared" si="65"/>
        <v>75815</v>
      </c>
    </row>
    <row r="1351" spans="1:20" x14ac:dyDescent="0.25">
      <c r="A1351" s="21">
        <v>1456</v>
      </c>
      <c r="B1351" s="33" t="s">
        <v>1886</v>
      </c>
      <c r="C1351" s="34" t="s">
        <v>418</v>
      </c>
      <c r="D1351" s="34" t="s">
        <v>187</v>
      </c>
      <c r="E1351" s="22" t="s">
        <v>15</v>
      </c>
      <c r="F1351" s="23">
        <f>SUMIF('Repledge Call'!A:A,BRANCH!A:A,'Repledge Call'!D:D)</f>
        <v>14778</v>
      </c>
      <c r="G1351" s="23">
        <f>SUMIF('Repledge Call'!A:A,BRANCH!A:A,'Repledge Call'!G:G)</f>
        <v>0</v>
      </c>
      <c r="H1351" s="23">
        <f>SUMIF('Repledge Call'!A:A,BRANCH!A:A,'Repledge Call'!F:F)</f>
        <v>0</v>
      </c>
      <c r="I1351" s="52">
        <f>VLOOKUP(A:A,'Repledge Call'!A:E,5,0)</f>
        <v>0</v>
      </c>
      <c r="J1351" s="23">
        <f t="shared" si="63"/>
        <v>14778</v>
      </c>
      <c r="K1351" s="23" t="e">
        <f>SUMIF(#REF!,BRANCH!A:A,#REF!)</f>
        <v>#REF!</v>
      </c>
      <c r="L1351" s="23" t="e">
        <f>SUMIF(#REF!,BRANCH!A:A,#REF!)</f>
        <v>#REF!</v>
      </c>
      <c r="M1351" s="23" t="e">
        <f>SUMIF(#REF!,BRANCH!B:B,#REF!)</f>
        <v>#REF!</v>
      </c>
      <c r="N1351" s="52" t="e">
        <f>SUMIF(#REF!,BRANCH!A:A,#REF!)</f>
        <v>#REF!</v>
      </c>
      <c r="O1351" s="23" t="e">
        <f t="shared" si="64"/>
        <v>#REF!</v>
      </c>
      <c r="P1351" s="23">
        <f>SUMIF('Normal Call'!A:A,BRANCH!A:A,'Normal Call'!D:D)</f>
        <v>148484</v>
      </c>
      <c r="Q1351" s="23">
        <f>SUMIF('Normal Call'!A:A,BRANCH!A:A,'Normal Call'!G:G)</f>
        <v>53</v>
      </c>
      <c r="R1351" s="23">
        <f>SUMIF('Normal Call'!A:A,BRANCH!A:A,'Normal Call'!F:F)</f>
        <v>1</v>
      </c>
      <c r="S1351" s="52">
        <f>SUMIF('Normal Call'!B:B,BRANCH!B:B,'Normal Call'!E:E)</f>
        <v>52</v>
      </c>
      <c r="T1351" s="23">
        <f t="shared" si="65"/>
        <v>148483</v>
      </c>
    </row>
    <row r="1352" spans="1:20" x14ac:dyDescent="0.25">
      <c r="A1352" s="21">
        <v>1457</v>
      </c>
      <c r="B1352" s="33" t="s">
        <v>466</v>
      </c>
      <c r="C1352" s="34" t="s">
        <v>466</v>
      </c>
      <c r="D1352" s="34" t="s">
        <v>171</v>
      </c>
      <c r="E1352" s="22" t="s">
        <v>19</v>
      </c>
      <c r="F1352" s="23">
        <f>SUMIF('Repledge Call'!A:A,BRANCH!A:A,'Repledge Call'!D:D)</f>
        <v>26603</v>
      </c>
      <c r="G1352" s="23">
        <f>SUMIF('Repledge Call'!A:A,BRANCH!A:A,'Repledge Call'!G:G)</f>
        <v>1</v>
      </c>
      <c r="H1352" s="23">
        <f>SUMIF('Repledge Call'!A:A,BRANCH!A:A,'Repledge Call'!F:F)</f>
        <v>1</v>
      </c>
      <c r="I1352" s="52">
        <f>VLOOKUP(A:A,'Repledge Call'!A:E,5,0)</f>
        <v>0</v>
      </c>
      <c r="J1352" s="23">
        <f t="shared" si="63"/>
        <v>26602</v>
      </c>
      <c r="K1352" s="23" t="e">
        <f>SUMIF(#REF!,BRANCH!A:A,#REF!)</f>
        <v>#REF!</v>
      </c>
      <c r="L1352" s="23" t="e">
        <f>SUMIF(#REF!,BRANCH!A:A,#REF!)</f>
        <v>#REF!</v>
      </c>
      <c r="M1352" s="23" t="e">
        <f>SUMIF(#REF!,BRANCH!B:B,#REF!)</f>
        <v>#REF!</v>
      </c>
      <c r="N1352" s="52" t="e">
        <f>SUMIF(#REF!,BRANCH!A:A,#REF!)</f>
        <v>#REF!</v>
      </c>
      <c r="O1352" s="23" t="e">
        <f t="shared" si="64"/>
        <v>#REF!</v>
      </c>
      <c r="P1352" s="23">
        <f>SUMIF('Normal Call'!A:A,BRANCH!A:A,'Normal Call'!D:D)</f>
        <v>250703</v>
      </c>
      <c r="Q1352" s="23">
        <f>SUMIF('Normal Call'!A:A,BRANCH!A:A,'Normal Call'!G:G)</f>
        <v>106</v>
      </c>
      <c r="R1352" s="23">
        <f>SUMIF('Normal Call'!A:A,BRANCH!A:A,'Normal Call'!F:F)</f>
        <v>106</v>
      </c>
      <c r="S1352" s="52">
        <f>SUMIF('Normal Call'!B:B,BRANCH!B:B,'Normal Call'!E:E)</f>
        <v>0</v>
      </c>
      <c r="T1352" s="23">
        <f t="shared" si="65"/>
        <v>250597</v>
      </c>
    </row>
    <row r="1353" spans="1:20" x14ac:dyDescent="0.25">
      <c r="A1353" s="21">
        <v>1458</v>
      </c>
      <c r="B1353" s="33" t="s">
        <v>1887</v>
      </c>
      <c r="C1353" s="34" t="s">
        <v>231</v>
      </c>
      <c r="D1353" s="34" t="s">
        <v>187</v>
      </c>
      <c r="E1353" s="22" t="s">
        <v>15</v>
      </c>
      <c r="F1353" s="23">
        <f>SUMIF('Repledge Call'!A:A,BRANCH!A:A,'Repledge Call'!D:D)</f>
        <v>10612</v>
      </c>
      <c r="G1353" s="23">
        <f>SUMIF('Repledge Call'!A:A,BRANCH!A:A,'Repledge Call'!G:G)</f>
        <v>0</v>
      </c>
      <c r="H1353" s="23">
        <f>SUMIF('Repledge Call'!A:A,BRANCH!A:A,'Repledge Call'!F:F)</f>
        <v>0</v>
      </c>
      <c r="I1353" s="52">
        <f>VLOOKUP(A:A,'Repledge Call'!A:E,5,0)</f>
        <v>0</v>
      </c>
      <c r="J1353" s="23">
        <f t="shared" si="63"/>
        <v>10612</v>
      </c>
      <c r="K1353" s="23" t="e">
        <f>SUMIF(#REF!,BRANCH!A:A,#REF!)</f>
        <v>#REF!</v>
      </c>
      <c r="L1353" s="23" t="e">
        <f>SUMIF(#REF!,BRANCH!A:A,#REF!)</f>
        <v>#REF!</v>
      </c>
      <c r="M1353" s="23" t="e">
        <f>SUMIF(#REF!,BRANCH!B:B,#REF!)</f>
        <v>#REF!</v>
      </c>
      <c r="N1353" s="52" t="e">
        <f>SUMIF(#REF!,BRANCH!A:A,#REF!)</f>
        <v>#REF!</v>
      </c>
      <c r="O1353" s="23" t="e">
        <f t="shared" si="64"/>
        <v>#REF!</v>
      </c>
      <c r="P1353" s="23">
        <f>SUMIF('Normal Call'!A:A,BRANCH!A:A,'Normal Call'!D:D)</f>
        <v>117570</v>
      </c>
      <c r="Q1353" s="23">
        <f>SUMIF('Normal Call'!A:A,BRANCH!A:A,'Normal Call'!G:G)</f>
        <v>39</v>
      </c>
      <c r="R1353" s="23">
        <f>SUMIF('Normal Call'!A:A,BRANCH!A:A,'Normal Call'!F:F)</f>
        <v>24</v>
      </c>
      <c r="S1353" s="52">
        <f>SUMIF('Normal Call'!B:B,BRANCH!B:B,'Normal Call'!E:E)</f>
        <v>15</v>
      </c>
      <c r="T1353" s="23">
        <f t="shared" si="65"/>
        <v>117546</v>
      </c>
    </row>
    <row r="1354" spans="1:20" x14ac:dyDescent="0.25">
      <c r="A1354" s="21">
        <v>1459</v>
      </c>
      <c r="B1354" s="33" t="s">
        <v>1888</v>
      </c>
      <c r="C1354" s="34" t="s">
        <v>562</v>
      </c>
      <c r="D1354" s="34" t="s">
        <v>420</v>
      </c>
      <c r="E1354" s="22" t="s">
        <v>19</v>
      </c>
      <c r="F1354" s="23">
        <f>SUMIF('Repledge Call'!A:A,BRANCH!A:A,'Repledge Call'!D:D)</f>
        <v>10894</v>
      </c>
      <c r="G1354" s="23">
        <f>SUMIF('Repledge Call'!A:A,BRANCH!A:A,'Repledge Call'!G:G)</f>
        <v>0</v>
      </c>
      <c r="H1354" s="23">
        <f>SUMIF('Repledge Call'!A:A,BRANCH!A:A,'Repledge Call'!F:F)</f>
        <v>0</v>
      </c>
      <c r="I1354" s="52">
        <f>VLOOKUP(A:A,'Repledge Call'!A:E,5,0)</f>
        <v>0</v>
      </c>
      <c r="J1354" s="23">
        <f t="shared" si="63"/>
        <v>10894</v>
      </c>
      <c r="K1354" s="23" t="e">
        <f>SUMIF(#REF!,BRANCH!A:A,#REF!)</f>
        <v>#REF!</v>
      </c>
      <c r="L1354" s="23" t="e">
        <f>SUMIF(#REF!,BRANCH!A:A,#REF!)</f>
        <v>#REF!</v>
      </c>
      <c r="M1354" s="23" t="e">
        <f>SUMIF(#REF!,BRANCH!B:B,#REF!)</f>
        <v>#REF!</v>
      </c>
      <c r="N1354" s="52" t="e">
        <f>SUMIF(#REF!,BRANCH!A:A,#REF!)</f>
        <v>#REF!</v>
      </c>
      <c r="O1354" s="23" t="e">
        <f t="shared" si="64"/>
        <v>#REF!</v>
      </c>
      <c r="P1354" s="23">
        <f>SUMIF('Normal Call'!A:A,BRANCH!A:A,'Normal Call'!D:D)</f>
        <v>104952</v>
      </c>
      <c r="Q1354" s="23">
        <f>SUMIF('Normal Call'!A:A,BRANCH!A:A,'Normal Call'!G:G)</f>
        <v>61</v>
      </c>
      <c r="R1354" s="23">
        <f>SUMIF('Normal Call'!A:A,BRANCH!A:A,'Normal Call'!F:F)</f>
        <v>61</v>
      </c>
      <c r="S1354" s="52">
        <f>SUMIF('Normal Call'!B:B,BRANCH!B:B,'Normal Call'!E:E)</f>
        <v>0</v>
      </c>
      <c r="T1354" s="23">
        <f t="shared" si="65"/>
        <v>104891</v>
      </c>
    </row>
    <row r="1355" spans="1:20" x14ac:dyDescent="0.25">
      <c r="A1355" s="21">
        <v>1460</v>
      </c>
      <c r="B1355" s="33" t="s">
        <v>1889</v>
      </c>
      <c r="C1355" s="34" t="s">
        <v>175</v>
      </c>
      <c r="D1355" s="34" t="s">
        <v>176</v>
      </c>
      <c r="E1355" s="22" t="s">
        <v>17</v>
      </c>
      <c r="F1355" s="23">
        <f>SUMIF('Repledge Call'!A:A,BRANCH!A:A,'Repledge Call'!D:D)</f>
        <v>20984</v>
      </c>
      <c r="G1355" s="23">
        <f>SUMIF('Repledge Call'!A:A,BRANCH!A:A,'Repledge Call'!G:G)</f>
        <v>0</v>
      </c>
      <c r="H1355" s="23">
        <f>SUMIF('Repledge Call'!A:A,BRANCH!A:A,'Repledge Call'!F:F)</f>
        <v>0</v>
      </c>
      <c r="I1355" s="52">
        <f>VLOOKUP(A:A,'Repledge Call'!A:E,5,0)</f>
        <v>0</v>
      </c>
      <c r="J1355" s="23">
        <f t="shared" si="63"/>
        <v>20984</v>
      </c>
      <c r="K1355" s="23" t="e">
        <f>SUMIF(#REF!,BRANCH!A:A,#REF!)</f>
        <v>#REF!</v>
      </c>
      <c r="L1355" s="23" t="e">
        <f>SUMIF(#REF!,BRANCH!A:A,#REF!)</f>
        <v>#REF!</v>
      </c>
      <c r="M1355" s="23" t="e">
        <f>SUMIF(#REF!,BRANCH!B:B,#REF!)</f>
        <v>#REF!</v>
      </c>
      <c r="N1355" s="52" t="e">
        <f>SUMIF(#REF!,BRANCH!A:A,#REF!)</f>
        <v>#REF!</v>
      </c>
      <c r="O1355" s="23" t="e">
        <f t="shared" si="64"/>
        <v>#REF!</v>
      </c>
      <c r="P1355" s="23">
        <f>SUMIF('Normal Call'!A:A,BRANCH!A:A,'Normal Call'!D:D)</f>
        <v>224044</v>
      </c>
      <c r="Q1355" s="23">
        <f>SUMIF('Normal Call'!A:A,BRANCH!A:A,'Normal Call'!G:G)</f>
        <v>103</v>
      </c>
      <c r="R1355" s="23">
        <f>SUMIF('Normal Call'!A:A,BRANCH!A:A,'Normal Call'!F:F)</f>
        <v>103</v>
      </c>
      <c r="S1355" s="52">
        <f>SUMIF('Normal Call'!B:B,BRANCH!B:B,'Normal Call'!E:E)</f>
        <v>0</v>
      </c>
      <c r="T1355" s="23">
        <f t="shared" si="65"/>
        <v>223941</v>
      </c>
    </row>
    <row r="1356" spans="1:20" x14ac:dyDescent="0.25">
      <c r="A1356" s="21">
        <v>1461</v>
      </c>
      <c r="B1356" s="33" t="s">
        <v>1890</v>
      </c>
      <c r="C1356" s="34" t="s">
        <v>309</v>
      </c>
      <c r="D1356" s="34" t="s">
        <v>310</v>
      </c>
      <c r="E1356" s="22" t="s">
        <v>14</v>
      </c>
      <c r="F1356" s="23">
        <f>SUMIF('Repledge Call'!A:A,BRANCH!A:A,'Repledge Call'!D:D)</f>
        <v>7373</v>
      </c>
      <c r="G1356" s="23">
        <f>SUMIF('Repledge Call'!A:A,BRANCH!A:A,'Repledge Call'!G:G)</f>
        <v>0</v>
      </c>
      <c r="H1356" s="23">
        <f>SUMIF('Repledge Call'!A:A,BRANCH!A:A,'Repledge Call'!F:F)</f>
        <v>0</v>
      </c>
      <c r="I1356" s="52">
        <f>VLOOKUP(A:A,'Repledge Call'!A:E,5,0)</f>
        <v>0</v>
      </c>
      <c r="J1356" s="23">
        <f t="shared" si="63"/>
        <v>7373</v>
      </c>
      <c r="K1356" s="23" t="e">
        <f>SUMIF(#REF!,BRANCH!A:A,#REF!)</f>
        <v>#REF!</v>
      </c>
      <c r="L1356" s="23" t="e">
        <f>SUMIF(#REF!,BRANCH!A:A,#REF!)</f>
        <v>#REF!</v>
      </c>
      <c r="M1356" s="23" t="e">
        <f>SUMIF(#REF!,BRANCH!B:B,#REF!)</f>
        <v>#REF!</v>
      </c>
      <c r="N1356" s="52" t="e">
        <f>SUMIF(#REF!,BRANCH!A:A,#REF!)</f>
        <v>#REF!</v>
      </c>
      <c r="O1356" s="23" t="e">
        <f t="shared" si="64"/>
        <v>#REF!</v>
      </c>
      <c r="P1356" s="23">
        <f>SUMIF('Normal Call'!A:A,BRANCH!A:A,'Normal Call'!D:D)</f>
        <v>79814</v>
      </c>
      <c r="Q1356" s="23">
        <f>SUMIF('Normal Call'!A:A,BRANCH!A:A,'Normal Call'!G:G)</f>
        <v>14</v>
      </c>
      <c r="R1356" s="23">
        <f>SUMIF('Normal Call'!A:A,BRANCH!A:A,'Normal Call'!F:F)</f>
        <v>14</v>
      </c>
      <c r="S1356" s="52">
        <f>SUMIF('Normal Call'!B:B,BRANCH!B:B,'Normal Call'!E:E)</f>
        <v>0</v>
      </c>
      <c r="T1356" s="23">
        <f t="shared" si="65"/>
        <v>79800</v>
      </c>
    </row>
    <row r="1357" spans="1:20" x14ac:dyDescent="0.25">
      <c r="A1357" s="21">
        <v>1462</v>
      </c>
      <c r="B1357" s="33" t="s">
        <v>1891</v>
      </c>
      <c r="C1357" s="34" t="s">
        <v>125</v>
      </c>
      <c r="D1357" s="34" t="s">
        <v>126</v>
      </c>
      <c r="E1357" s="22" t="s">
        <v>16</v>
      </c>
      <c r="F1357" s="23">
        <f>SUMIF('Repledge Call'!A:A,BRANCH!A:A,'Repledge Call'!D:D)</f>
        <v>7357</v>
      </c>
      <c r="G1357" s="23">
        <f>SUMIF('Repledge Call'!A:A,BRANCH!A:A,'Repledge Call'!G:G)</f>
        <v>0</v>
      </c>
      <c r="H1357" s="23">
        <f>SUMIF('Repledge Call'!A:A,BRANCH!A:A,'Repledge Call'!F:F)</f>
        <v>0</v>
      </c>
      <c r="I1357" s="52">
        <f>VLOOKUP(A:A,'Repledge Call'!A:E,5,0)</f>
        <v>0</v>
      </c>
      <c r="J1357" s="23">
        <f t="shared" si="63"/>
        <v>7357</v>
      </c>
      <c r="K1357" s="23" t="e">
        <f>SUMIF(#REF!,BRANCH!A:A,#REF!)</f>
        <v>#REF!</v>
      </c>
      <c r="L1357" s="23" t="e">
        <f>SUMIF(#REF!,BRANCH!A:A,#REF!)</f>
        <v>#REF!</v>
      </c>
      <c r="M1357" s="23" t="e">
        <f>SUMIF(#REF!,BRANCH!B:B,#REF!)</f>
        <v>#REF!</v>
      </c>
      <c r="N1357" s="52" t="e">
        <f>SUMIF(#REF!,BRANCH!A:A,#REF!)</f>
        <v>#REF!</v>
      </c>
      <c r="O1357" s="23" t="e">
        <f t="shared" si="64"/>
        <v>#REF!</v>
      </c>
      <c r="P1357" s="23">
        <f>SUMIF('Normal Call'!A:A,BRANCH!A:A,'Normal Call'!D:D)</f>
        <v>82881</v>
      </c>
      <c r="Q1357" s="23">
        <f>SUMIF('Normal Call'!A:A,BRANCH!A:A,'Normal Call'!G:G)</f>
        <v>30</v>
      </c>
      <c r="R1357" s="23">
        <f>SUMIF('Normal Call'!A:A,BRANCH!A:A,'Normal Call'!F:F)</f>
        <v>30</v>
      </c>
      <c r="S1357" s="52">
        <f>SUMIF('Normal Call'!B:B,BRANCH!B:B,'Normal Call'!E:E)</f>
        <v>0</v>
      </c>
      <c r="T1357" s="23">
        <f t="shared" si="65"/>
        <v>82851</v>
      </c>
    </row>
    <row r="1358" spans="1:20" x14ac:dyDescent="0.25">
      <c r="A1358" s="21">
        <v>1463</v>
      </c>
      <c r="B1358" s="33" t="s">
        <v>1892</v>
      </c>
      <c r="C1358" s="34" t="s">
        <v>253</v>
      </c>
      <c r="D1358" s="34" t="s">
        <v>254</v>
      </c>
      <c r="E1358" s="22" t="s">
        <v>14</v>
      </c>
      <c r="F1358" s="23">
        <f>SUMIF('Repledge Call'!A:A,BRANCH!A:A,'Repledge Call'!D:D)</f>
        <v>18230</v>
      </c>
      <c r="G1358" s="23">
        <f>SUMIF('Repledge Call'!A:A,BRANCH!A:A,'Repledge Call'!G:G)</f>
        <v>0</v>
      </c>
      <c r="H1358" s="23">
        <f>SUMIF('Repledge Call'!A:A,BRANCH!A:A,'Repledge Call'!F:F)</f>
        <v>0</v>
      </c>
      <c r="I1358" s="52">
        <f>VLOOKUP(A:A,'Repledge Call'!A:E,5,0)</f>
        <v>0</v>
      </c>
      <c r="J1358" s="23">
        <f t="shared" si="63"/>
        <v>18230</v>
      </c>
      <c r="K1358" s="23" t="e">
        <f>SUMIF(#REF!,BRANCH!A:A,#REF!)</f>
        <v>#REF!</v>
      </c>
      <c r="L1358" s="23" t="e">
        <f>SUMIF(#REF!,BRANCH!A:A,#REF!)</f>
        <v>#REF!</v>
      </c>
      <c r="M1358" s="23" t="e">
        <f>SUMIF(#REF!,BRANCH!B:B,#REF!)</f>
        <v>#REF!</v>
      </c>
      <c r="N1358" s="52" t="e">
        <f>SUMIF(#REF!,BRANCH!A:A,#REF!)</f>
        <v>#REF!</v>
      </c>
      <c r="O1358" s="23" t="e">
        <f t="shared" si="64"/>
        <v>#REF!</v>
      </c>
      <c r="P1358" s="23">
        <f>SUMIF('Normal Call'!A:A,BRANCH!A:A,'Normal Call'!D:D)</f>
        <v>196482</v>
      </c>
      <c r="Q1358" s="23">
        <f>SUMIF('Normal Call'!A:A,BRANCH!A:A,'Normal Call'!G:G)</f>
        <v>82</v>
      </c>
      <c r="R1358" s="23">
        <f>SUMIF('Normal Call'!A:A,BRANCH!A:A,'Normal Call'!F:F)</f>
        <v>68</v>
      </c>
      <c r="S1358" s="52">
        <f>SUMIF('Normal Call'!B:B,BRANCH!B:B,'Normal Call'!E:E)</f>
        <v>14</v>
      </c>
      <c r="T1358" s="23">
        <f t="shared" si="65"/>
        <v>196414</v>
      </c>
    </row>
    <row r="1359" spans="1:20" x14ac:dyDescent="0.25">
      <c r="A1359" s="21">
        <v>1464</v>
      </c>
      <c r="B1359" s="33" t="s">
        <v>1893</v>
      </c>
      <c r="C1359" s="34" t="s">
        <v>207</v>
      </c>
      <c r="D1359" s="34" t="s">
        <v>201</v>
      </c>
      <c r="E1359" s="22" t="s">
        <v>18</v>
      </c>
      <c r="F1359" s="23">
        <f>SUMIF('Repledge Call'!A:A,BRANCH!A:A,'Repledge Call'!D:D)</f>
        <v>14290</v>
      </c>
      <c r="G1359" s="23">
        <f>SUMIF('Repledge Call'!A:A,BRANCH!A:A,'Repledge Call'!G:G)</f>
        <v>1</v>
      </c>
      <c r="H1359" s="23">
        <f>SUMIF('Repledge Call'!A:A,BRANCH!A:A,'Repledge Call'!F:F)</f>
        <v>0</v>
      </c>
      <c r="I1359" s="52">
        <f>VLOOKUP(A:A,'Repledge Call'!A:E,5,0)</f>
        <v>1</v>
      </c>
      <c r="J1359" s="23">
        <f t="shared" si="63"/>
        <v>14290</v>
      </c>
      <c r="K1359" s="23" t="e">
        <f>SUMIF(#REF!,BRANCH!A:A,#REF!)</f>
        <v>#REF!</v>
      </c>
      <c r="L1359" s="23" t="e">
        <f>SUMIF(#REF!,BRANCH!A:A,#REF!)</f>
        <v>#REF!</v>
      </c>
      <c r="M1359" s="23" t="e">
        <f>SUMIF(#REF!,BRANCH!B:B,#REF!)</f>
        <v>#REF!</v>
      </c>
      <c r="N1359" s="52" t="e">
        <f>SUMIF(#REF!,BRANCH!A:A,#REF!)</f>
        <v>#REF!</v>
      </c>
      <c r="O1359" s="23" t="e">
        <f t="shared" si="64"/>
        <v>#REF!</v>
      </c>
      <c r="P1359" s="23">
        <f>SUMIF('Normal Call'!A:A,BRANCH!A:A,'Normal Call'!D:D)</f>
        <v>131592</v>
      </c>
      <c r="Q1359" s="23">
        <f>SUMIF('Normal Call'!A:A,BRANCH!A:A,'Normal Call'!G:G)</f>
        <v>75</v>
      </c>
      <c r="R1359" s="23">
        <f>SUMIF('Normal Call'!A:A,BRANCH!A:A,'Normal Call'!F:F)</f>
        <v>75</v>
      </c>
      <c r="S1359" s="52">
        <f>SUMIF('Normal Call'!B:B,BRANCH!B:B,'Normal Call'!E:E)</f>
        <v>0</v>
      </c>
      <c r="T1359" s="23">
        <f t="shared" si="65"/>
        <v>131517</v>
      </c>
    </row>
    <row r="1360" spans="1:20" x14ac:dyDescent="0.25">
      <c r="A1360" s="21">
        <v>1465</v>
      </c>
      <c r="B1360" s="33" t="s">
        <v>1894</v>
      </c>
      <c r="C1360" s="34" t="s">
        <v>398</v>
      </c>
      <c r="D1360" s="34" t="s">
        <v>141</v>
      </c>
      <c r="E1360" s="22" t="s">
        <v>16</v>
      </c>
      <c r="F1360" s="23">
        <f>SUMIF('Repledge Call'!A:A,BRANCH!A:A,'Repledge Call'!D:D)</f>
        <v>10634</v>
      </c>
      <c r="G1360" s="23">
        <f>SUMIF('Repledge Call'!A:A,BRANCH!A:A,'Repledge Call'!G:G)</f>
        <v>0</v>
      </c>
      <c r="H1360" s="23">
        <f>SUMIF('Repledge Call'!A:A,BRANCH!A:A,'Repledge Call'!F:F)</f>
        <v>0</v>
      </c>
      <c r="I1360" s="52">
        <f>VLOOKUP(A:A,'Repledge Call'!A:E,5,0)</f>
        <v>0</v>
      </c>
      <c r="J1360" s="23">
        <f t="shared" si="63"/>
        <v>10634</v>
      </c>
      <c r="K1360" s="23" t="e">
        <f>SUMIF(#REF!,BRANCH!A:A,#REF!)</f>
        <v>#REF!</v>
      </c>
      <c r="L1360" s="23" t="e">
        <f>SUMIF(#REF!,BRANCH!A:A,#REF!)</f>
        <v>#REF!</v>
      </c>
      <c r="M1360" s="23" t="e">
        <f>SUMIF(#REF!,BRANCH!B:B,#REF!)</f>
        <v>#REF!</v>
      </c>
      <c r="N1360" s="52" t="e">
        <f>SUMIF(#REF!,BRANCH!A:A,#REF!)</f>
        <v>#REF!</v>
      </c>
      <c r="O1360" s="23" t="e">
        <f t="shared" si="64"/>
        <v>#REF!</v>
      </c>
      <c r="P1360" s="23">
        <f>SUMIF('Normal Call'!A:A,BRANCH!A:A,'Normal Call'!D:D)</f>
        <v>105500</v>
      </c>
      <c r="Q1360" s="23">
        <f>SUMIF('Normal Call'!A:A,BRANCH!A:A,'Normal Call'!G:G)</f>
        <v>32</v>
      </c>
      <c r="R1360" s="23">
        <f>SUMIF('Normal Call'!A:A,BRANCH!A:A,'Normal Call'!F:F)</f>
        <v>32</v>
      </c>
      <c r="S1360" s="52">
        <f>SUMIF('Normal Call'!B:B,BRANCH!B:B,'Normal Call'!E:E)</f>
        <v>0</v>
      </c>
      <c r="T1360" s="23">
        <f t="shared" si="65"/>
        <v>105468</v>
      </c>
    </row>
    <row r="1361" spans="1:20" x14ac:dyDescent="0.25">
      <c r="A1361" s="21">
        <v>1466</v>
      </c>
      <c r="B1361" s="33" t="s">
        <v>455</v>
      </c>
      <c r="C1361" s="34" t="s">
        <v>455</v>
      </c>
      <c r="D1361" s="34" t="s">
        <v>206</v>
      </c>
      <c r="E1361" s="22" t="s">
        <v>18</v>
      </c>
      <c r="F1361" s="23">
        <f>SUMIF('Repledge Call'!A:A,BRANCH!A:A,'Repledge Call'!D:D)</f>
        <v>16949</v>
      </c>
      <c r="G1361" s="23">
        <f>SUMIF('Repledge Call'!A:A,BRANCH!A:A,'Repledge Call'!G:G)</f>
        <v>0</v>
      </c>
      <c r="H1361" s="23">
        <f>SUMIF('Repledge Call'!A:A,BRANCH!A:A,'Repledge Call'!F:F)</f>
        <v>0</v>
      </c>
      <c r="I1361" s="52">
        <f>VLOOKUP(A:A,'Repledge Call'!A:E,5,0)</f>
        <v>0</v>
      </c>
      <c r="J1361" s="23">
        <f t="shared" si="63"/>
        <v>16949</v>
      </c>
      <c r="K1361" s="23" t="e">
        <f>SUMIF(#REF!,BRANCH!A:A,#REF!)</f>
        <v>#REF!</v>
      </c>
      <c r="L1361" s="23" t="e">
        <f>SUMIF(#REF!,BRANCH!A:A,#REF!)</f>
        <v>#REF!</v>
      </c>
      <c r="M1361" s="23" t="e">
        <f>SUMIF(#REF!,BRANCH!B:B,#REF!)</f>
        <v>#REF!</v>
      </c>
      <c r="N1361" s="52" t="e">
        <f>SUMIF(#REF!,BRANCH!A:A,#REF!)</f>
        <v>#REF!</v>
      </c>
      <c r="O1361" s="23" t="e">
        <f t="shared" si="64"/>
        <v>#REF!</v>
      </c>
      <c r="P1361" s="23">
        <f>SUMIF('Normal Call'!A:A,BRANCH!A:A,'Normal Call'!D:D)</f>
        <v>174461</v>
      </c>
      <c r="Q1361" s="23">
        <f>SUMIF('Normal Call'!A:A,BRANCH!A:A,'Normal Call'!G:G)</f>
        <v>52</v>
      </c>
      <c r="R1361" s="23">
        <f>SUMIF('Normal Call'!A:A,BRANCH!A:A,'Normal Call'!F:F)</f>
        <v>52</v>
      </c>
      <c r="S1361" s="52">
        <f>SUMIF('Normal Call'!B:B,BRANCH!B:B,'Normal Call'!E:E)</f>
        <v>0</v>
      </c>
      <c r="T1361" s="23">
        <f t="shared" si="65"/>
        <v>174409</v>
      </c>
    </row>
    <row r="1362" spans="1:20" x14ac:dyDescent="0.25">
      <c r="A1362" s="21">
        <v>1468</v>
      </c>
      <c r="B1362" s="33" t="s">
        <v>1895</v>
      </c>
      <c r="C1362" s="34" t="s">
        <v>476</v>
      </c>
      <c r="D1362" s="34" t="s">
        <v>461</v>
      </c>
      <c r="E1362" s="22" t="s">
        <v>14</v>
      </c>
      <c r="F1362" s="23">
        <f>SUMIF('Repledge Call'!A:A,BRANCH!A:A,'Repledge Call'!D:D)</f>
        <v>2387</v>
      </c>
      <c r="G1362" s="23">
        <f>SUMIF('Repledge Call'!A:A,BRANCH!A:A,'Repledge Call'!G:G)</f>
        <v>0</v>
      </c>
      <c r="H1362" s="23">
        <f>SUMIF('Repledge Call'!A:A,BRANCH!A:A,'Repledge Call'!F:F)</f>
        <v>0</v>
      </c>
      <c r="I1362" s="52">
        <f>VLOOKUP(A:A,'Repledge Call'!A:E,5,0)</f>
        <v>0</v>
      </c>
      <c r="J1362" s="23">
        <f t="shared" si="63"/>
        <v>2387</v>
      </c>
      <c r="K1362" s="23" t="e">
        <f>SUMIF(#REF!,BRANCH!A:A,#REF!)</f>
        <v>#REF!</v>
      </c>
      <c r="L1362" s="23" t="e">
        <f>SUMIF(#REF!,BRANCH!A:A,#REF!)</f>
        <v>#REF!</v>
      </c>
      <c r="M1362" s="23" t="e">
        <f>SUMIF(#REF!,BRANCH!B:B,#REF!)</f>
        <v>#REF!</v>
      </c>
      <c r="N1362" s="52" t="e">
        <f>SUMIF(#REF!,BRANCH!A:A,#REF!)</f>
        <v>#REF!</v>
      </c>
      <c r="O1362" s="23" t="e">
        <f t="shared" si="64"/>
        <v>#REF!</v>
      </c>
      <c r="P1362" s="23">
        <f>SUMIF('Normal Call'!A:A,BRANCH!A:A,'Normal Call'!D:D)</f>
        <v>27274</v>
      </c>
      <c r="Q1362" s="23">
        <f>SUMIF('Normal Call'!A:A,BRANCH!A:A,'Normal Call'!G:G)</f>
        <v>5</v>
      </c>
      <c r="R1362" s="23">
        <f>SUMIF('Normal Call'!A:A,BRANCH!A:A,'Normal Call'!F:F)</f>
        <v>5</v>
      </c>
      <c r="S1362" s="52">
        <f>SUMIF('Normal Call'!B:B,BRANCH!B:B,'Normal Call'!E:E)</f>
        <v>0</v>
      </c>
      <c r="T1362" s="23">
        <f t="shared" si="65"/>
        <v>27269</v>
      </c>
    </row>
    <row r="1363" spans="1:20" x14ac:dyDescent="0.25">
      <c r="A1363" s="21">
        <v>1470</v>
      </c>
      <c r="B1363" s="33" t="s">
        <v>1896</v>
      </c>
      <c r="C1363" s="34" t="s">
        <v>161</v>
      </c>
      <c r="D1363" s="34" t="s">
        <v>135</v>
      </c>
      <c r="E1363" s="22" t="s">
        <v>19</v>
      </c>
      <c r="F1363" s="23">
        <f>SUMIF('Repledge Call'!A:A,BRANCH!A:A,'Repledge Call'!D:D)</f>
        <v>18750</v>
      </c>
      <c r="G1363" s="23">
        <f>SUMIF('Repledge Call'!A:A,BRANCH!A:A,'Repledge Call'!G:G)</f>
        <v>0</v>
      </c>
      <c r="H1363" s="23">
        <f>SUMIF('Repledge Call'!A:A,BRANCH!A:A,'Repledge Call'!F:F)</f>
        <v>0</v>
      </c>
      <c r="I1363" s="52">
        <f>VLOOKUP(A:A,'Repledge Call'!A:E,5,0)</f>
        <v>0</v>
      </c>
      <c r="J1363" s="23">
        <f t="shared" si="63"/>
        <v>18750</v>
      </c>
      <c r="K1363" s="23" t="e">
        <f>SUMIF(#REF!,BRANCH!A:A,#REF!)</f>
        <v>#REF!</v>
      </c>
      <c r="L1363" s="23" t="e">
        <f>SUMIF(#REF!,BRANCH!A:A,#REF!)</f>
        <v>#REF!</v>
      </c>
      <c r="M1363" s="23" t="e">
        <f>SUMIF(#REF!,BRANCH!B:B,#REF!)</f>
        <v>#REF!</v>
      </c>
      <c r="N1363" s="52" t="e">
        <f>SUMIF(#REF!,BRANCH!A:A,#REF!)</f>
        <v>#REF!</v>
      </c>
      <c r="O1363" s="23" t="e">
        <f t="shared" si="64"/>
        <v>#REF!</v>
      </c>
      <c r="P1363" s="23">
        <f>SUMIF('Normal Call'!A:A,BRANCH!A:A,'Normal Call'!D:D)</f>
        <v>165119</v>
      </c>
      <c r="Q1363" s="23">
        <f>SUMIF('Normal Call'!A:A,BRANCH!A:A,'Normal Call'!G:G)</f>
        <v>78</v>
      </c>
      <c r="R1363" s="23">
        <f>SUMIF('Normal Call'!A:A,BRANCH!A:A,'Normal Call'!F:F)</f>
        <v>78</v>
      </c>
      <c r="S1363" s="52">
        <f>SUMIF('Normal Call'!B:B,BRANCH!B:B,'Normal Call'!E:E)</f>
        <v>0</v>
      </c>
      <c r="T1363" s="23">
        <f t="shared" si="65"/>
        <v>165041</v>
      </c>
    </row>
    <row r="1364" spans="1:20" x14ac:dyDescent="0.25">
      <c r="A1364" s="21">
        <v>1471</v>
      </c>
      <c r="B1364" s="33" t="s">
        <v>1897</v>
      </c>
      <c r="C1364" s="34" t="s">
        <v>45</v>
      </c>
      <c r="D1364" s="34" t="s">
        <v>439</v>
      </c>
      <c r="E1364" s="22" t="s">
        <v>14</v>
      </c>
      <c r="F1364" s="23">
        <f>SUMIF('Repledge Call'!A:A,BRANCH!A:A,'Repledge Call'!D:D)</f>
        <v>8932</v>
      </c>
      <c r="G1364" s="23">
        <f>SUMIF('Repledge Call'!A:A,BRANCH!A:A,'Repledge Call'!G:G)</f>
        <v>0</v>
      </c>
      <c r="H1364" s="23">
        <f>SUMIF('Repledge Call'!A:A,BRANCH!A:A,'Repledge Call'!F:F)</f>
        <v>0</v>
      </c>
      <c r="I1364" s="52">
        <f>VLOOKUP(A:A,'Repledge Call'!A:E,5,0)</f>
        <v>0</v>
      </c>
      <c r="J1364" s="23">
        <f t="shared" si="63"/>
        <v>8932</v>
      </c>
      <c r="K1364" s="23" t="e">
        <f>SUMIF(#REF!,BRANCH!A:A,#REF!)</f>
        <v>#REF!</v>
      </c>
      <c r="L1364" s="23" t="e">
        <f>SUMIF(#REF!,BRANCH!A:A,#REF!)</f>
        <v>#REF!</v>
      </c>
      <c r="M1364" s="23" t="e">
        <f>SUMIF(#REF!,BRANCH!B:B,#REF!)</f>
        <v>#REF!</v>
      </c>
      <c r="N1364" s="52" t="e">
        <f>SUMIF(#REF!,BRANCH!A:A,#REF!)</f>
        <v>#REF!</v>
      </c>
      <c r="O1364" s="23" t="e">
        <f t="shared" si="64"/>
        <v>#REF!</v>
      </c>
      <c r="P1364" s="23">
        <f>SUMIF('Normal Call'!A:A,BRANCH!A:A,'Normal Call'!D:D)</f>
        <v>91300</v>
      </c>
      <c r="Q1364" s="23">
        <f>SUMIF('Normal Call'!A:A,BRANCH!A:A,'Normal Call'!G:G)</f>
        <v>23</v>
      </c>
      <c r="R1364" s="23">
        <f>SUMIF('Normal Call'!A:A,BRANCH!A:A,'Normal Call'!F:F)</f>
        <v>23</v>
      </c>
      <c r="S1364" s="52">
        <f>SUMIF('Normal Call'!B:B,BRANCH!B:B,'Normal Call'!E:E)</f>
        <v>0</v>
      </c>
      <c r="T1364" s="23">
        <f t="shared" si="65"/>
        <v>91277</v>
      </c>
    </row>
    <row r="1365" spans="1:20" x14ac:dyDescent="0.25">
      <c r="A1365" s="21">
        <v>1472</v>
      </c>
      <c r="B1365" s="33" t="s">
        <v>1898</v>
      </c>
      <c r="C1365" s="34" t="s">
        <v>560</v>
      </c>
      <c r="D1365" s="34" t="s">
        <v>290</v>
      </c>
      <c r="E1365" s="22" t="s">
        <v>17</v>
      </c>
      <c r="F1365" s="23">
        <f>SUMIF('Repledge Call'!A:A,BRANCH!A:A,'Repledge Call'!D:D)</f>
        <v>11476</v>
      </c>
      <c r="G1365" s="23">
        <f>SUMIF('Repledge Call'!A:A,BRANCH!A:A,'Repledge Call'!G:G)</f>
        <v>0</v>
      </c>
      <c r="H1365" s="23">
        <f>SUMIF('Repledge Call'!A:A,BRANCH!A:A,'Repledge Call'!F:F)</f>
        <v>0</v>
      </c>
      <c r="I1365" s="52">
        <f>VLOOKUP(A:A,'Repledge Call'!A:E,5,0)</f>
        <v>0</v>
      </c>
      <c r="J1365" s="23">
        <f t="shared" si="63"/>
        <v>11476</v>
      </c>
      <c r="K1365" s="23" t="e">
        <f>SUMIF(#REF!,BRANCH!A:A,#REF!)</f>
        <v>#REF!</v>
      </c>
      <c r="L1365" s="23" t="e">
        <f>SUMIF(#REF!,BRANCH!A:A,#REF!)</f>
        <v>#REF!</v>
      </c>
      <c r="M1365" s="23" t="e">
        <f>SUMIF(#REF!,BRANCH!B:B,#REF!)</f>
        <v>#REF!</v>
      </c>
      <c r="N1365" s="52" t="e">
        <f>SUMIF(#REF!,BRANCH!A:A,#REF!)</f>
        <v>#REF!</v>
      </c>
      <c r="O1365" s="23" t="e">
        <f t="shared" si="64"/>
        <v>#REF!</v>
      </c>
      <c r="P1365" s="23">
        <f>SUMIF('Normal Call'!A:A,BRANCH!A:A,'Normal Call'!D:D)</f>
        <v>107011</v>
      </c>
      <c r="Q1365" s="23">
        <f>SUMIF('Normal Call'!A:A,BRANCH!A:A,'Normal Call'!G:G)</f>
        <v>55</v>
      </c>
      <c r="R1365" s="23">
        <f>SUMIF('Normal Call'!A:A,BRANCH!A:A,'Normal Call'!F:F)</f>
        <v>55</v>
      </c>
      <c r="S1365" s="52">
        <f>SUMIF('Normal Call'!B:B,BRANCH!B:B,'Normal Call'!E:E)</f>
        <v>0</v>
      </c>
      <c r="T1365" s="23">
        <f t="shared" si="65"/>
        <v>106956</v>
      </c>
    </row>
    <row r="1366" spans="1:20" x14ac:dyDescent="0.25">
      <c r="A1366" s="21">
        <v>1473</v>
      </c>
      <c r="B1366" s="33" t="s">
        <v>1899</v>
      </c>
      <c r="C1366" s="34" t="s">
        <v>584</v>
      </c>
      <c r="D1366" s="34" t="s">
        <v>215</v>
      </c>
      <c r="E1366" s="22" t="s">
        <v>15</v>
      </c>
      <c r="F1366" s="23">
        <f>SUMIF('Repledge Call'!A:A,BRANCH!A:A,'Repledge Call'!D:D)</f>
        <v>6106</v>
      </c>
      <c r="G1366" s="23">
        <f>SUMIF('Repledge Call'!A:A,BRANCH!A:A,'Repledge Call'!G:G)</f>
        <v>1</v>
      </c>
      <c r="H1366" s="23">
        <f>SUMIF('Repledge Call'!A:A,BRANCH!A:A,'Repledge Call'!F:F)</f>
        <v>0</v>
      </c>
      <c r="I1366" s="52">
        <f>VLOOKUP(A:A,'Repledge Call'!A:E,5,0)</f>
        <v>1</v>
      </c>
      <c r="J1366" s="23">
        <f t="shared" si="63"/>
        <v>6106</v>
      </c>
      <c r="K1366" s="23" t="e">
        <f>SUMIF(#REF!,BRANCH!A:A,#REF!)</f>
        <v>#REF!</v>
      </c>
      <c r="L1366" s="23" t="e">
        <f>SUMIF(#REF!,BRANCH!A:A,#REF!)</f>
        <v>#REF!</v>
      </c>
      <c r="M1366" s="23" t="e">
        <f>SUMIF(#REF!,BRANCH!B:B,#REF!)</f>
        <v>#REF!</v>
      </c>
      <c r="N1366" s="52" t="e">
        <f>SUMIF(#REF!,BRANCH!A:A,#REF!)</f>
        <v>#REF!</v>
      </c>
      <c r="O1366" s="23" t="e">
        <f t="shared" si="64"/>
        <v>#REF!</v>
      </c>
      <c r="P1366" s="23">
        <f>SUMIF('Normal Call'!A:A,BRANCH!A:A,'Normal Call'!D:D)</f>
        <v>59348</v>
      </c>
      <c r="Q1366" s="23">
        <f>SUMIF('Normal Call'!A:A,BRANCH!A:A,'Normal Call'!G:G)</f>
        <v>17</v>
      </c>
      <c r="R1366" s="23">
        <f>SUMIF('Normal Call'!A:A,BRANCH!A:A,'Normal Call'!F:F)</f>
        <v>17</v>
      </c>
      <c r="S1366" s="52">
        <f>SUMIF('Normal Call'!B:B,BRANCH!B:B,'Normal Call'!E:E)</f>
        <v>0</v>
      </c>
      <c r="T1366" s="23">
        <f t="shared" si="65"/>
        <v>59331</v>
      </c>
    </row>
    <row r="1367" spans="1:20" x14ac:dyDescent="0.25">
      <c r="A1367" s="21">
        <v>1474</v>
      </c>
      <c r="B1367" s="33" t="s">
        <v>1900</v>
      </c>
      <c r="C1367" s="34" t="s">
        <v>311</v>
      </c>
      <c r="D1367" s="34" t="s">
        <v>290</v>
      </c>
      <c r="E1367" s="22" t="s">
        <v>17</v>
      </c>
      <c r="F1367" s="23">
        <f>SUMIF('Repledge Call'!A:A,BRANCH!A:A,'Repledge Call'!D:D)</f>
        <v>5754</v>
      </c>
      <c r="G1367" s="23">
        <f>SUMIF('Repledge Call'!A:A,BRANCH!A:A,'Repledge Call'!G:G)</f>
        <v>0</v>
      </c>
      <c r="H1367" s="23">
        <f>SUMIF('Repledge Call'!A:A,BRANCH!A:A,'Repledge Call'!F:F)</f>
        <v>0</v>
      </c>
      <c r="I1367" s="52">
        <f>VLOOKUP(A:A,'Repledge Call'!A:E,5,0)</f>
        <v>0</v>
      </c>
      <c r="J1367" s="23">
        <f t="shared" si="63"/>
        <v>5754</v>
      </c>
      <c r="K1367" s="23" t="e">
        <f>SUMIF(#REF!,BRANCH!A:A,#REF!)</f>
        <v>#REF!</v>
      </c>
      <c r="L1367" s="23" t="e">
        <f>SUMIF(#REF!,BRANCH!A:A,#REF!)</f>
        <v>#REF!</v>
      </c>
      <c r="M1367" s="23" t="e">
        <f>SUMIF(#REF!,BRANCH!B:B,#REF!)</f>
        <v>#REF!</v>
      </c>
      <c r="N1367" s="52" t="e">
        <f>SUMIF(#REF!,BRANCH!A:A,#REF!)</f>
        <v>#REF!</v>
      </c>
      <c r="O1367" s="23" t="e">
        <f t="shared" si="64"/>
        <v>#REF!</v>
      </c>
      <c r="P1367" s="23">
        <f>SUMIF('Normal Call'!A:A,BRANCH!A:A,'Normal Call'!D:D)</f>
        <v>59983</v>
      </c>
      <c r="Q1367" s="23">
        <f>SUMIF('Normal Call'!A:A,BRANCH!A:A,'Normal Call'!G:G)</f>
        <v>23</v>
      </c>
      <c r="R1367" s="23">
        <f>SUMIF('Normal Call'!A:A,BRANCH!A:A,'Normal Call'!F:F)</f>
        <v>23</v>
      </c>
      <c r="S1367" s="52">
        <f>SUMIF('Normal Call'!B:B,BRANCH!B:B,'Normal Call'!E:E)</f>
        <v>0</v>
      </c>
      <c r="T1367" s="23">
        <f t="shared" si="65"/>
        <v>59960</v>
      </c>
    </row>
    <row r="1368" spans="1:20" x14ac:dyDescent="0.25">
      <c r="A1368" s="21">
        <v>1476</v>
      </c>
      <c r="B1368" s="33" t="s">
        <v>1901</v>
      </c>
      <c r="C1368" s="34" t="s">
        <v>256</v>
      </c>
      <c r="D1368" s="34" t="s">
        <v>248</v>
      </c>
      <c r="E1368" s="22" t="s">
        <v>18</v>
      </c>
      <c r="F1368" s="23">
        <f>SUMIF('Repledge Call'!A:A,BRANCH!A:A,'Repledge Call'!D:D)</f>
        <v>14181</v>
      </c>
      <c r="G1368" s="23">
        <f>SUMIF('Repledge Call'!A:A,BRANCH!A:A,'Repledge Call'!G:G)</f>
        <v>0</v>
      </c>
      <c r="H1368" s="23">
        <f>SUMIF('Repledge Call'!A:A,BRANCH!A:A,'Repledge Call'!F:F)</f>
        <v>0</v>
      </c>
      <c r="I1368" s="52">
        <f>VLOOKUP(A:A,'Repledge Call'!A:E,5,0)</f>
        <v>0</v>
      </c>
      <c r="J1368" s="23">
        <f t="shared" si="63"/>
        <v>14181</v>
      </c>
      <c r="K1368" s="23" t="e">
        <f>SUMIF(#REF!,BRANCH!A:A,#REF!)</f>
        <v>#REF!</v>
      </c>
      <c r="L1368" s="23" t="e">
        <f>SUMIF(#REF!,BRANCH!A:A,#REF!)</f>
        <v>#REF!</v>
      </c>
      <c r="M1368" s="23" t="e">
        <f>SUMIF(#REF!,BRANCH!B:B,#REF!)</f>
        <v>#REF!</v>
      </c>
      <c r="N1368" s="52" t="e">
        <f>SUMIF(#REF!,BRANCH!A:A,#REF!)</f>
        <v>#REF!</v>
      </c>
      <c r="O1368" s="23" t="e">
        <f t="shared" si="64"/>
        <v>#REF!</v>
      </c>
      <c r="P1368" s="23">
        <f>SUMIF('Normal Call'!A:A,BRANCH!A:A,'Normal Call'!D:D)</f>
        <v>133569</v>
      </c>
      <c r="Q1368" s="23">
        <f>SUMIF('Normal Call'!A:A,BRANCH!A:A,'Normal Call'!G:G)</f>
        <v>54</v>
      </c>
      <c r="R1368" s="23">
        <f>SUMIF('Normal Call'!A:A,BRANCH!A:A,'Normal Call'!F:F)</f>
        <v>54</v>
      </c>
      <c r="S1368" s="52">
        <f>SUMIF('Normal Call'!B:B,BRANCH!B:B,'Normal Call'!E:E)</f>
        <v>0</v>
      </c>
      <c r="T1368" s="23">
        <f t="shared" si="65"/>
        <v>133515</v>
      </c>
    </row>
    <row r="1369" spans="1:20" x14ac:dyDescent="0.25">
      <c r="A1369" s="21">
        <v>1477</v>
      </c>
      <c r="B1369" s="33" t="s">
        <v>1902</v>
      </c>
      <c r="C1369" s="34" t="s">
        <v>271</v>
      </c>
      <c r="D1369" s="34" t="s">
        <v>201</v>
      </c>
      <c r="E1369" s="22" t="s">
        <v>18</v>
      </c>
      <c r="F1369" s="23">
        <f>SUMIF('Repledge Call'!A:A,BRANCH!A:A,'Repledge Call'!D:D)</f>
        <v>16211</v>
      </c>
      <c r="G1369" s="23">
        <f>SUMIF('Repledge Call'!A:A,BRANCH!A:A,'Repledge Call'!G:G)</f>
        <v>2</v>
      </c>
      <c r="H1369" s="23">
        <f>SUMIF('Repledge Call'!A:A,BRANCH!A:A,'Repledge Call'!F:F)</f>
        <v>0</v>
      </c>
      <c r="I1369" s="52">
        <f>VLOOKUP(A:A,'Repledge Call'!A:E,5,0)</f>
        <v>2</v>
      </c>
      <c r="J1369" s="23">
        <f t="shared" si="63"/>
        <v>16211</v>
      </c>
      <c r="K1369" s="23" t="e">
        <f>SUMIF(#REF!,BRANCH!A:A,#REF!)</f>
        <v>#REF!</v>
      </c>
      <c r="L1369" s="23" t="e">
        <f>SUMIF(#REF!,BRANCH!A:A,#REF!)</f>
        <v>#REF!</v>
      </c>
      <c r="M1369" s="23" t="e">
        <f>SUMIF(#REF!,BRANCH!B:B,#REF!)</f>
        <v>#REF!</v>
      </c>
      <c r="N1369" s="52" t="e">
        <f>SUMIF(#REF!,BRANCH!A:A,#REF!)</f>
        <v>#REF!</v>
      </c>
      <c r="O1369" s="23" t="e">
        <f t="shared" si="64"/>
        <v>#REF!</v>
      </c>
      <c r="P1369" s="23">
        <f>SUMIF('Normal Call'!A:A,BRANCH!A:A,'Normal Call'!D:D)</f>
        <v>149767</v>
      </c>
      <c r="Q1369" s="23">
        <f>SUMIF('Normal Call'!A:A,BRANCH!A:A,'Normal Call'!G:G)</f>
        <v>73</v>
      </c>
      <c r="R1369" s="23">
        <f>SUMIF('Normal Call'!A:A,BRANCH!A:A,'Normal Call'!F:F)</f>
        <v>0</v>
      </c>
      <c r="S1369" s="52">
        <f>SUMIF('Normal Call'!B:B,BRANCH!B:B,'Normal Call'!E:E)</f>
        <v>73</v>
      </c>
      <c r="T1369" s="23">
        <f t="shared" si="65"/>
        <v>149767</v>
      </c>
    </row>
    <row r="1370" spans="1:20" x14ac:dyDescent="0.25">
      <c r="A1370" s="21">
        <v>1478</v>
      </c>
      <c r="B1370" s="33" t="s">
        <v>1903</v>
      </c>
      <c r="C1370" s="34" t="s">
        <v>532</v>
      </c>
      <c r="D1370" s="34" t="s">
        <v>230</v>
      </c>
      <c r="E1370" s="22" t="s">
        <v>13</v>
      </c>
      <c r="F1370" s="23">
        <f>SUMIF('Repledge Call'!A:A,BRANCH!A:A,'Repledge Call'!D:D)</f>
        <v>4627</v>
      </c>
      <c r="G1370" s="23">
        <f>SUMIF('Repledge Call'!A:A,BRANCH!A:A,'Repledge Call'!G:G)</f>
        <v>0</v>
      </c>
      <c r="H1370" s="23">
        <f>SUMIF('Repledge Call'!A:A,BRANCH!A:A,'Repledge Call'!F:F)</f>
        <v>0</v>
      </c>
      <c r="I1370" s="52">
        <f>VLOOKUP(A:A,'Repledge Call'!A:E,5,0)</f>
        <v>0</v>
      </c>
      <c r="J1370" s="23">
        <f t="shared" si="63"/>
        <v>4627</v>
      </c>
      <c r="K1370" s="23" t="e">
        <f>SUMIF(#REF!,BRANCH!A:A,#REF!)</f>
        <v>#REF!</v>
      </c>
      <c r="L1370" s="23" t="e">
        <f>SUMIF(#REF!,BRANCH!A:A,#REF!)</f>
        <v>#REF!</v>
      </c>
      <c r="M1370" s="23" t="e">
        <f>SUMIF(#REF!,BRANCH!B:B,#REF!)</f>
        <v>#REF!</v>
      </c>
      <c r="N1370" s="52" t="e">
        <f>SUMIF(#REF!,BRANCH!A:A,#REF!)</f>
        <v>#REF!</v>
      </c>
      <c r="O1370" s="23" t="e">
        <f t="shared" si="64"/>
        <v>#REF!</v>
      </c>
      <c r="P1370" s="23">
        <f>SUMIF('Normal Call'!A:A,BRANCH!A:A,'Normal Call'!D:D)</f>
        <v>41926</v>
      </c>
      <c r="Q1370" s="23">
        <f>SUMIF('Normal Call'!A:A,BRANCH!A:A,'Normal Call'!G:G)</f>
        <v>10</v>
      </c>
      <c r="R1370" s="23">
        <f>SUMIF('Normal Call'!A:A,BRANCH!A:A,'Normal Call'!F:F)</f>
        <v>10</v>
      </c>
      <c r="S1370" s="52">
        <f>SUMIF('Normal Call'!B:B,BRANCH!B:B,'Normal Call'!E:E)</f>
        <v>0</v>
      </c>
      <c r="T1370" s="23">
        <f t="shared" si="65"/>
        <v>41916</v>
      </c>
    </row>
    <row r="1371" spans="1:20" x14ac:dyDescent="0.25">
      <c r="A1371" s="21">
        <v>1479</v>
      </c>
      <c r="B1371" s="33" t="s">
        <v>1904</v>
      </c>
      <c r="C1371" s="34" t="s">
        <v>229</v>
      </c>
      <c r="D1371" s="34" t="s">
        <v>230</v>
      </c>
      <c r="E1371" s="22" t="s">
        <v>13</v>
      </c>
      <c r="F1371" s="23">
        <f>SUMIF('Repledge Call'!A:A,BRANCH!A:A,'Repledge Call'!D:D)</f>
        <v>20461</v>
      </c>
      <c r="G1371" s="23">
        <f>SUMIF('Repledge Call'!A:A,BRANCH!A:A,'Repledge Call'!G:G)</f>
        <v>0</v>
      </c>
      <c r="H1371" s="23">
        <f>SUMIF('Repledge Call'!A:A,BRANCH!A:A,'Repledge Call'!F:F)</f>
        <v>0</v>
      </c>
      <c r="I1371" s="52">
        <f>VLOOKUP(A:A,'Repledge Call'!A:E,5,0)</f>
        <v>0</v>
      </c>
      <c r="J1371" s="23">
        <f t="shared" si="63"/>
        <v>20461</v>
      </c>
      <c r="K1371" s="23" t="e">
        <f>SUMIF(#REF!,BRANCH!A:A,#REF!)</f>
        <v>#REF!</v>
      </c>
      <c r="L1371" s="23" t="e">
        <f>SUMIF(#REF!,BRANCH!A:A,#REF!)</f>
        <v>#REF!</v>
      </c>
      <c r="M1371" s="23" t="e">
        <f>SUMIF(#REF!,BRANCH!B:B,#REF!)</f>
        <v>#REF!</v>
      </c>
      <c r="N1371" s="52" t="e">
        <f>SUMIF(#REF!,BRANCH!A:A,#REF!)</f>
        <v>#REF!</v>
      </c>
      <c r="O1371" s="23" t="e">
        <f t="shared" si="64"/>
        <v>#REF!</v>
      </c>
      <c r="P1371" s="23">
        <f>SUMIF('Normal Call'!A:A,BRANCH!A:A,'Normal Call'!D:D)</f>
        <v>192179</v>
      </c>
      <c r="Q1371" s="23">
        <f>SUMIF('Normal Call'!A:A,BRANCH!A:A,'Normal Call'!G:G)</f>
        <v>71</v>
      </c>
      <c r="R1371" s="23">
        <f>SUMIF('Normal Call'!A:A,BRANCH!A:A,'Normal Call'!F:F)</f>
        <v>71</v>
      </c>
      <c r="S1371" s="52">
        <f>SUMIF('Normal Call'!B:B,BRANCH!B:B,'Normal Call'!E:E)</f>
        <v>0</v>
      </c>
      <c r="T1371" s="23">
        <f t="shared" si="65"/>
        <v>192108</v>
      </c>
    </row>
    <row r="1372" spans="1:20" x14ac:dyDescent="0.25">
      <c r="A1372" s="21">
        <v>1480</v>
      </c>
      <c r="B1372" s="33" t="s">
        <v>1905</v>
      </c>
      <c r="C1372" s="34" t="s">
        <v>156</v>
      </c>
      <c r="D1372" s="34" t="s">
        <v>157</v>
      </c>
      <c r="E1372" s="22" t="s">
        <v>17</v>
      </c>
      <c r="F1372" s="23">
        <f>SUMIF('Repledge Call'!A:A,BRANCH!A:A,'Repledge Call'!D:D)</f>
        <v>19924</v>
      </c>
      <c r="G1372" s="23">
        <f>SUMIF('Repledge Call'!A:A,BRANCH!A:A,'Repledge Call'!G:G)</f>
        <v>1</v>
      </c>
      <c r="H1372" s="23">
        <f>SUMIF('Repledge Call'!A:A,BRANCH!A:A,'Repledge Call'!F:F)</f>
        <v>1</v>
      </c>
      <c r="I1372" s="52">
        <f>VLOOKUP(A:A,'Repledge Call'!A:E,5,0)</f>
        <v>0</v>
      </c>
      <c r="J1372" s="23">
        <f t="shared" si="63"/>
        <v>19923</v>
      </c>
      <c r="K1372" s="23" t="e">
        <f>SUMIF(#REF!,BRANCH!A:A,#REF!)</f>
        <v>#REF!</v>
      </c>
      <c r="L1372" s="23" t="e">
        <f>SUMIF(#REF!,BRANCH!A:A,#REF!)</f>
        <v>#REF!</v>
      </c>
      <c r="M1372" s="23" t="e">
        <f>SUMIF(#REF!,BRANCH!B:B,#REF!)</f>
        <v>#REF!</v>
      </c>
      <c r="N1372" s="52" t="e">
        <f>SUMIF(#REF!,BRANCH!A:A,#REF!)</f>
        <v>#REF!</v>
      </c>
      <c r="O1372" s="23" t="e">
        <f t="shared" si="64"/>
        <v>#REF!</v>
      </c>
      <c r="P1372" s="23">
        <f>SUMIF('Normal Call'!A:A,BRANCH!A:A,'Normal Call'!D:D)</f>
        <v>215983</v>
      </c>
      <c r="Q1372" s="23">
        <f>SUMIF('Normal Call'!A:A,BRANCH!A:A,'Normal Call'!G:G)</f>
        <v>100</v>
      </c>
      <c r="R1372" s="23">
        <f>SUMIF('Normal Call'!A:A,BRANCH!A:A,'Normal Call'!F:F)</f>
        <v>78</v>
      </c>
      <c r="S1372" s="52">
        <f>SUMIF('Normal Call'!B:B,BRANCH!B:B,'Normal Call'!E:E)</f>
        <v>22</v>
      </c>
      <c r="T1372" s="23">
        <f t="shared" si="65"/>
        <v>215905</v>
      </c>
    </row>
    <row r="1373" spans="1:20" x14ac:dyDescent="0.25">
      <c r="A1373" s="21">
        <v>1481</v>
      </c>
      <c r="B1373" s="33" t="s">
        <v>1906</v>
      </c>
      <c r="C1373" s="34" t="s">
        <v>405</v>
      </c>
      <c r="D1373" s="34" t="s">
        <v>369</v>
      </c>
      <c r="E1373" s="22" t="s">
        <v>20</v>
      </c>
      <c r="F1373" s="23">
        <f>SUMIF('Repledge Call'!A:A,BRANCH!A:A,'Repledge Call'!D:D)</f>
        <v>5770</v>
      </c>
      <c r="G1373" s="23">
        <f>SUMIF('Repledge Call'!A:A,BRANCH!A:A,'Repledge Call'!G:G)</f>
        <v>0</v>
      </c>
      <c r="H1373" s="23">
        <f>SUMIF('Repledge Call'!A:A,BRANCH!A:A,'Repledge Call'!F:F)</f>
        <v>0</v>
      </c>
      <c r="I1373" s="52">
        <f>VLOOKUP(A:A,'Repledge Call'!A:E,5,0)</f>
        <v>0</v>
      </c>
      <c r="J1373" s="23">
        <f t="shared" si="63"/>
        <v>5770</v>
      </c>
      <c r="K1373" s="23" t="e">
        <f>SUMIF(#REF!,BRANCH!A:A,#REF!)</f>
        <v>#REF!</v>
      </c>
      <c r="L1373" s="23" t="e">
        <f>SUMIF(#REF!,BRANCH!A:A,#REF!)</f>
        <v>#REF!</v>
      </c>
      <c r="M1373" s="23" t="e">
        <f>SUMIF(#REF!,BRANCH!B:B,#REF!)</f>
        <v>#REF!</v>
      </c>
      <c r="N1373" s="52" t="e">
        <f>SUMIF(#REF!,BRANCH!A:A,#REF!)</f>
        <v>#REF!</v>
      </c>
      <c r="O1373" s="23" t="e">
        <f t="shared" si="64"/>
        <v>#REF!</v>
      </c>
      <c r="P1373" s="23">
        <f>SUMIF('Normal Call'!A:A,BRANCH!A:A,'Normal Call'!D:D)</f>
        <v>60723</v>
      </c>
      <c r="Q1373" s="23">
        <f>SUMIF('Normal Call'!A:A,BRANCH!A:A,'Normal Call'!G:G)</f>
        <v>28</v>
      </c>
      <c r="R1373" s="23">
        <f>SUMIF('Normal Call'!A:A,BRANCH!A:A,'Normal Call'!F:F)</f>
        <v>28</v>
      </c>
      <c r="S1373" s="52">
        <f>SUMIF('Normal Call'!B:B,BRANCH!B:B,'Normal Call'!E:E)</f>
        <v>0</v>
      </c>
      <c r="T1373" s="23">
        <f t="shared" si="65"/>
        <v>60695</v>
      </c>
    </row>
    <row r="1374" spans="1:20" x14ac:dyDescent="0.25">
      <c r="A1374" s="21">
        <v>1482</v>
      </c>
      <c r="B1374" s="33" t="s">
        <v>1907</v>
      </c>
      <c r="C1374" s="34" t="s">
        <v>486</v>
      </c>
      <c r="D1374" s="34" t="s">
        <v>154</v>
      </c>
      <c r="E1374" s="22" t="s">
        <v>14</v>
      </c>
      <c r="F1374" s="23">
        <f>SUMIF('Repledge Call'!A:A,BRANCH!A:A,'Repledge Call'!D:D)</f>
        <v>9472</v>
      </c>
      <c r="G1374" s="23">
        <f>SUMIF('Repledge Call'!A:A,BRANCH!A:A,'Repledge Call'!G:G)</f>
        <v>0</v>
      </c>
      <c r="H1374" s="23">
        <f>SUMIF('Repledge Call'!A:A,BRANCH!A:A,'Repledge Call'!F:F)</f>
        <v>0</v>
      </c>
      <c r="I1374" s="52">
        <f>VLOOKUP(A:A,'Repledge Call'!A:E,5,0)</f>
        <v>0</v>
      </c>
      <c r="J1374" s="23">
        <f t="shared" si="63"/>
        <v>9472</v>
      </c>
      <c r="K1374" s="23" t="e">
        <f>SUMIF(#REF!,BRANCH!A:A,#REF!)</f>
        <v>#REF!</v>
      </c>
      <c r="L1374" s="23" t="e">
        <f>SUMIF(#REF!,BRANCH!A:A,#REF!)</f>
        <v>#REF!</v>
      </c>
      <c r="M1374" s="23" t="e">
        <f>SUMIF(#REF!,BRANCH!B:B,#REF!)</f>
        <v>#REF!</v>
      </c>
      <c r="N1374" s="52" t="e">
        <f>SUMIF(#REF!,BRANCH!A:A,#REF!)</f>
        <v>#REF!</v>
      </c>
      <c r="O1374" s="23" t="e">
        <f t="shared" si="64"/>
        <v>#REF!</v>
      </c>
      <c r="P1374" s="23">
        <f>SUMIF('Normal Call'!A:A,BRANCH!A:A,'Normal Call'!D:D)</f>
        <v>101317</v>
      </c>
      <c r="Q1374" s="23">
        <f>SUMIF('Normal Call'!A:A,BRANCH!A:A,'Normal Call'!G:G)</f>
        <v>42</v>
      </c>
      <c r="R1374" s="23">
        <f>SUMIF('Normal Call'!A:A,BRANCH!A:A,'Normal Call'!F:F)</f>
        <v>28</v>
      </c>
      <c r="S1374" s="52">
        <f>SUMIF('Normal Call'!B:B,BRANCH!B:B,'Normal Call'!E:E)</f>
        <v>14</v>
      </c>
      <c r="T1374" s="23">
        <f t="shared" si="65"/>
        <v>101289</v>
      </c>
    </row>
    <row r="1375" spans="1:20" x14ac:dyDescent="0.25">
      <c r="A1375" s="21">
        <v>1483</v>
      </c>
      <c r="B1375" s="33" t="s">
        <v>1908</v>
      </c>
      <c r="C1375" s="34" t="s">
        <v>460</v>
      </c>
      <c r="D1375" s="34" t="s">
        <v>335</v>
      </c>
      <c r="E1375" s="22" t="s">
        <v>13</v>
      </c>
      <c r="F1375" s="23">
        <f>SUMIF('Repledge Call'!A:A,BRANCH!A:A,'Repledge Call'!D:D)</f>
        <v>1373</v>
      </c>
      <c r="G1375" s="23">
        <f>SUMIF('Repledge Call'!A:A,BRANCH!A:A,'Repledge Call'!G:G)</f>
        <v>0</v>
      </c>
      <c r="H1375" s="23">
        <f>SUMIF('Repledge Call'!A:A,BRANCH!A:A,'Repledge Call'!F:F)</f>
        <v>0</v>
      </c>
      <c r="I1375" s="52">
        <f>VLOOKUP(A:A,'Repledge Call'!A:E,5,0)</f>
        <v>0</v>
      </c>
      <c r="J1375" s="23">
        <f t="shared" si="63"/>
        <v>1373</v>
      </c>
      <c r="K1375" s="23" t="e">
        <f>SUMIF(#REF!,BRANCH!A:A,#REF!)</f>
        <v>#REF!</v>
      </c>
      <c r="L1375" s="23" t="e">
        <f>SUMIF(#REF!,BRANCH!A:A,#REF!)</f>
        <v>#REF!</v>
      </c>
      <c r="M1375" s="23" t="e">
        <f>SUMIF(#REF!,BRANCH!B:B,#REF!)</f>
        <v>#REF!</v>
      </c>
      <c r="N1375" s="52" t="e">
        <f>SUMIF(#REF!,BRANCH!A:A,#REF!)</f>
        <v>#REF!</v>
      </c>
      <c r="O1375" s="23" t="e">
        <f t="shared" si="64"/>
        <v>#REF!</v>
      </c>
      <c r="P1375" s="23">
        <f>SUMIF('Normal Call'!A:A,BRANCH!A:A,'Normal Call'!D:D)</f>
        <v>17133</v>
      </c>
      <c r="Q1375" s="23">
        <f>SUMIF('Normal Call'!A:A,BRANCH!A:A,'Normal Call'!G:G)</f>
        <v>6</v>
      </c>
      <c r="R1375" s="23">
        <f>SUMIF('Normal Call'!A:A,BRANCH!A:A,'Normal Call'!F:F)</f>
        <v>6</v>
      </c>
      <c r="S1375" s="52">
        <f>SUMIF('Normal Call'!B:B,BRANCH!B:B,'Normal Call'!E:E)</f>
        <v>0</v>
      </c>
      <c r="T1375" s="23">
        <f t="shared" si="65"/>
        <v>17127</v>
      </c>
    </row>
    <row r="1376" spans="1:20" x14ac:dyDescent="0.25">
      <c r="A1376" s="21">
        <v>1484</v>
      </c>
      <c r="B1376" s="33" t="s">
        <v>555</v>
      </c>
      <c r="C1376" s="34" t="s">
        <v>555</v>
      </c>
      <c r="D1376" s="34" t="s">
        <v>461</v>
      </c>
      <c r="E1376" s="22" t="s">
        <v>14</v>
      </c>
      <c r="F1376" s="23">
        <f>SUMIF('Repledge Call'!A:A,BRANCH!A:A,'Repledge Call'!D:D)</f>
        <v>4718</v>
      </c>
      <c r="G1376" s="23">
        <f>SUMIF('Repledge Call'!A:A,BRANCH!A:A,'Repledge Call'!G:G)</f>
        <v>0</v>
      </c>
      <c r="H1376" s="23">
        <f>SUMIF('Repledge Call'!A:A,BRANCH!A:A,'Repledge Call'!F:F)</f>
        <v>0</v>
      </c>
      <c r="I1376" s="52">
        <f>VLOOKUP(A:A,'Repledge Call'!A:E,5,0)</f>
        <v>0</v>
      </c>
      <c r="J1376" s="23">
        <f t="shared" si="63"/>
        <v>4718</v>
      </c>
      <c r="K1376" s="23" t="e">
        <f>SUMIF(#REF!,BRANCH!A:A,#REF!)</f>
        <v>#REF!</v>
      </c>
      <c r="L1376" s="23" t="e">
        <f>SUMIF(#REF!,BRANCH!A:A,#REF!)</f>
        <v>#REF!</v>
      </c>
      <c r="M1376" s="23" t="e">
        <f>SUMIF(#REF!,BRANCH!B:B,#REF!)</f>
        <v>#REF!</v>
      </c>
      <c r="N1376" s="52" t="e">
        <f>SUMIF(#REF!,BRANCH!A:A,#REF!)</f>
        <v>#REF!</v>
      </c>
      <c r="O1376" s="23" t="e">
        <f t="shared" si="64"/>
        <v>#REF!</v>
      </c>
      <c r="P1376" s="23">
        <f>SUMIF('Normal Call'!A:A,BRANCH!A:A,'Normal Call'!D:D)</f>
        <v>46163</v>
      </c>
      <c r="Q1376" s="23">
        <f>SUMIF('Normal Call'!A:A,BRANCH!A:A,'Normal Call'!G:G)</f>
        <v>11</v>
      </c>
      <c r="R1376" s="23">
        <f>SUMIF('Normal Call'!A:A,BRANCH!A:A,'Normal Call'!F:F)</f>
        <v>11</v>
      </c>
      <c r="S1376" s="52">
        <f>SUMIF('Normal Call'!B:B,BRANCH!B:B,'Normal Call'!E:E)</f>
        <v>0</v>
      </c>
      <c r="T1376" s="23">
        <f t="shared" si="65"/>
        <v>46152</v>
      </c>
    </row>
    <row r="1377" spans="1:20" x14ac:dyDescent="0.25">
      <c r="A1377" s="21">
        <v>1485</v>
      </c>
      <c r="B1377" s="33" t="s">
        <v>1909</v>
      </c>
      <c r="C1377" s="34" t="s">
        <v>53</v>
      </c>
      <c r="D1377" s="34" t="s">
        <v>362</v>
      </c>
      <c r="E1377" s="22" t="s">
        <v>15</v>
      </c>
      <c r="F1377" s="23">
        <f>SUMIF('Repledge Call'!A:A,BRANCH!A:A,'Repledge Call'!D:D)</f>
        <v>8064</v>
      </c>
      <c r="G1377" s="23">
        <f>SUMIF('Repledge Call'!A:A,BRANCH!A:A,'Repledge Call'!G:G)</f>
        <v>0</v>
      </c>
      <c r="H1377" s="23">
        <f>SUMIF('Repledge Call'!A:A,BRANCH!A:A,'Repledge Call'!F:F)</f>
        <v>0</v>
      </c>
      <c r="I1377" s="52">
        <f>VLOOKUP(A:A,'Repledge Call'!A:E,5,0)</f>
        <v>0</v>
      </c>
      <c r="J1377" s="23">
        <f t="shared" si="63"/>
        <v>8064</v>
      </c>
      <c r="K1377" s="23" t="e">
        <f>SUMIF(#REF!,BRANCH!A:A,#REF!)</f>
        <v>#REF!</v>
      </c>
      <c r="L1377" s="23" t="e">
        <f>SUMIF(#REF!,BRANCH!A:A,#REF!)</f>
        <v>#REF!</v>
      </c>
      <c r="M1377" s="23" t="e">
        <f>SUMIF(#REF!,BRANCH!B:B,#REF!)</f>
        <v>#REF!</v>
      </c>
      <c r="N1377" s="52" t="e">
        <f>SUMIF(#REF!,BRANCH!A:A,#REF!)</f>
        <v>#REF!</v>
      </c>
      <c r="O1377" s="23" t="e">
        <f t="shared" si="64"/>
        <v>#REF!</v>
      </c>
      <c r="P1377" s="23">
        <f>SUMIF('Normal Call'!A:A,BRANCH!A:A,'Normal Call'!D:D)</f>
        <v>77750</v>
      </c>
      <c r="Q1377" s="23">
        <f>SUMIF('Normal Call'!A:A,BRANCH!A:A,'Normal Call'!G:G)</f>
        <v>31</v>
      </c>
      <c r="R1377" s="23">
        <f>SUMIF('Normal Call'!A:A,BRANCH!A:A,'Normal Call'!F:F)</f>
        <v>31</v>
      </c>
      <c r="S1377" s="52">
        <f>SUMIF('Normal Call'!B:B,BRANCH!B:B,'Normal Call'!E:E)</f>
        <v>0</v>
      </c>
      <c r="T1377" s="23">
        <f t="shared" si="65"/>
        <v>77719</v>
      </c>
    </row>
    <row r="1378" spans="1:20" x14ac:dyDescent="0.25">
      <c r="A1378" s="21">
        <v>1486</v>
      </c>
      <c r="B1378" s="33" t="s">
        <v>1910</v>
      </c>
      <c r="C1378" s="34" t="s">
        <v>355</v>
      </c>
      <c r="D1378" s="34" t="s">
        <v>118</v>
      </c>
      <c r="E1378" s="22" t="s">
        <v>19</v>
      </c>
      <c r="F1378" s="23">
        <f>SUMIF('Repledge Call'!A:A,BRANCH!A:A,'Repledge Call'!D:D)</f>
        <v>30312</v>
      </c>
      <c r="G1378" s="23">
        <f>SUMIF('Repledge Call'!A:A,BRANCH!A:A,'Repledge Call'!G:G)</f>
        <v>2</v>
      </c>
      <c r="H1378" s="23">
        <f>SUMIF('Repledge Call'!A:A,BRANCH!A:A,'Repledge Call'!F:F)</f>
        <v>0</v>
      </c>
      <c r="I1378" s="52">
        <f>VLOOKUP(A:A,'Repledge Call'!A:E,5,0)</f>
        <v>2</v>
      </c>
      <c r="J1378" s="23">
        <f t="shared" si="63"/>
        <v>30312</v>
      </c>
      <c r="K1378" s="23" t="e">
        <f>SUMIF(#REF!,BRANCH!A:A,#REF!)</f>
        <v>#REF!</v>
      </c>
      <c r="L1378" s="23" t="e">
        <f>SUMIF(#REF!,BRANCH!A:A,#REF!)</f>
        <v>#REF!</v>
      </c>
      <c r="M1378" s="23" t="e">
        <f>SUMIF(#REF!,BRANCH!B:B,#REF!)</f>
        <v>#REF!</v>
      </c>
      <c r="N1378" s="52" t="e">
        <f>SUMIF(#REF!,BRANCH!A:A,#REF!)</f>
        <v>#REF!</v>
      </c>
      <c r="O1378" s="23" t="e">
        <f t="shared" si="64"/>
        <v>#REF!</v>
      </c>
      <c r="P1378" s="23">
        <f>SUMIF('Normal Call'!A:A,BRANCH!A:A,'Normal Call'!D:D)</f>
        <v>259208</v>
      </c>
      <c r="Q1378" s="23">
        <f>SUMIF('Normal Call'!A:A,BRANCH!A:A,'Normal Call'!G:G)</f>
        <v>137</v>
      </c>
      <c r="R1378" s="23">
        <f>SUMIF('Normal Call'!A:A,BRANCH!A:A,'Normal Call'!F:F)</f>
        <v>54</v>
      </c>
      <c r="S1378" s="52">
        <f>SUMIF('Normal Call'!B:B,BRANCH!B:B,'Normal Call'!E:E)</f>
        <v>83</v>
      </c>
      <c r="T1378" s="23">
        <f t="shared" si="65"/>
        <v>259154</v>
      </c>
    </row>
    <row r="1379" spans="1:20" x14ac:dyDescent="0.25">
      <c r="A1379" s="21">
        <v>1487</v>
      </c>
      <c r="B1379" s="33" t="s">
        <v>1911</v>
      </c>
      <c r="C1379" s="34" t="s">
        <v>53</v>
      </c>
      <c r="D1379" s="34" t="s">
        <v>362</v>
      </c>
      <c r="E1379" s="22" t="s">
        <v>15</v>
      </c>
      <c r="F1379" s="23">
        <f>SUMIF('Repledge Call'!A:A,BRANCH!A:A,'Repledge Call'!D:D)</f>
        <v>8628</v>
      </c>
      <c r="G1379" s="23">
        <f>SUMIF('Repledge Call'!A:A,BRANCH!A:A,'Repledge Call'!G:G)</f>
        <v>0</v>
      </c>
      <c r="H1379" s="23">
        <f>SUMIF('Repledge Call'!A:A,BRANCH!A:A,'Repledge Call'!F:F)</f>
        <v>0</v>
      </c>
      <c r="I1379" s="52">
        <f>VLOOKUP(A:A,'Repledge Call'!A:E,5,0)</f>
        <v>0</v>
      </c>
      <c r="J1379" s="23">
        <f t="shared" si="63"/>
        <v>8628</v>
      </c>
      <c r="K1379" s="23" t="e">
        <f>SUMIF(#REF!,BRANCH!A:A,#REF!)</f>
        <v>#REF!</v>
      </c>
      <c r="L1379" s="23" t="e">
        <f>SUMIF(#REF!,BRANCH!A:A,#REF!)</f>
        <v>#REF!</v>
      </c>
      <c r="M1379" s="23" t="e">
        <f>SUMIF(#REF!,BRANCH!B:B,#REF!)</f>
        <v>#REF!</v>
      </c>
      <c r="N1379" s="52" t="e">
        <f>SUMIF(#REF!,BRANCH!A:A,#REF!)</f>
        <v>#REF!</v>
      </c>
      <c r="O1379" s="23" t="e">
        <f t="shared" si="64"/>
        <v>#REF!</v>
      </c>
      <c r="P1379" s="23">
        <f>SUMIF('Normal Call'!A:A,BRANCH!A:A,'Normal Call'!D:D)</f>
        <v>80883</v>
      </c>
      <c r="Q1379" s="23">
        <f>SUMIF('Normal Call'!A:A,BRANCH!A:A,'Normal Call'!G:G)</f>
        <v>27</v>
      </c>
      <c r="R1379" s="23">
        <f>SUMIF('Normal Call'!A:A,BRANCH!A:A,'Normal Call'!F:F)</f>
        <v>27</v>
      </c>
      <c r="S1379" s="52">
        <f>SUMIF('Normal Call'!B:B,BRANCH!B:B,'Normal Call'!E:E)</f>
        <v>0</v>
      </c>
      <c r="T1379" s="23">
        <f t="shared" si="65"/>
        <v>80856</v>
      </c>
    </row>
    <row r="1380" spans="1:20" x14ac:dyDescent="0.25">
      <c r="A1380" s="21">
        <v>1488</v>
      </c>
      <c r="B1380" s="33" t="s">
        <v>1912</v>
      </c>
      <c r="C1380" s="34" t="s">
        <v>579</v>
      </c>
      <c r="D1380" s="34" t="s">
        <v>397</v>
      </c>
      <c r="E1380" s="22" t="s">
        <v>13</v>
      </c>
      <c r="F1380" s="23">
        <f>SUMIF('Repledge Call'!A:A,BRANCH!A:A,'Repledge Call'!D:D)</f>
        <v>4364</v>
      </c>
      <c r="G1380" s="23">
        <f>SUMIF('Repledge Call'!A:A,BRANCH!A:A,'Repledge Call'!G:G)</f>
        <v>0</v>
      </c>
      <c r="H1380" s="23">
        <f>SUMIF('Repledge Call'!A:A,BRANCH!A:A,'Repledge Call'!F:F)</f>
        <v>0</v>
      </c>
      <c r="I1380" s="52">
        <f>VLOOKUP(A:A,'Repledge Call'!A:E,5,0)</f>
        <v>0</v>
      </c>
      <c r="J1380" s="23">
        <f t="shared" si="63"/>
        <v>4364</v>
      </c>
      <c r="K1380" s="23" t="e">
        <f>SUMIF(#REF!,BRANCH!A:A,#REF!)</f>
        <v>#REF!</v>
      </c>
      <c r="L1380" s="23" t="e">
        <f>SUMIF(#REF!,BRANCH!A:A,#REF!)</f>
        <v>#REF!</v>
      </c>
      <c r="M1380" s="23" t="e">
        <f>SUMIF(#REF!,BRANCH!B:B,#REF!)</f>
        <v>#REF!</v>
      </c>
      <c r="N1380" s="52" t="e">
        <f>SUMIF(#REF!,BRANCH!A:A,#REF!)</f>
        <v>#REF!</v>
      </c>
      <c r="O1380" s="23" t="e">
        <f t="shared" si="64"/>
        <v>#REF!</v>
      </c>
      <c r="P1380" s="23">
        <f>SUMIF('Normal Call'!A:A,BRANCH!A:A,'Normal Call'!D:D)</f>
        <v>45118</v>
      </c>
      <c r="Q1380" s="23">
        <f>SUMIF('Normal Call'!A:A,BRANCH!A:A,'Normal Call'!G:G)</f>
        <v>16</v>
      </c>
      <c r="R1380" s="23">
        <f>SUMIF('Normal Call'!A:A,BRANCH!A:A,'Normal Call'!F:F)</f>
        <v>16</v>
      </c>
      <c r="S1380" s="52">
        <f>SUMIF('Normal Call'!B:B,BRANCH!B:B,'Normal Call'!E:E)</f>
        <v>0</v>
      </c>
      <c r="T1380" s="23">
        <f t="shared" si="65"/>
        <v>45102</v>
      </c>
    </row>
    <row r="1381" spans="1:20" x14ac:dyDescent="0.25">
      <c r="A1381" s="21">
        <v>1489</v>
      </c>
      <c r="B1381" s="33" t="s">
        <v>1913</v>
      </c>
      <c r="C1381" s="34" t="s">
        <v>117</v>
      </c>
      <c r="D1381" s="34" t="s">
        <v>118</v>
      </c>
      <c r="E1381" s="22" t="s">
        <v>19</v>
      </c>
      <c r="F1381" s="23">
        <f>SUMIF('Repledge Call'!A:A,BRANCH!A:A,'Repledge Call'!D:D)</f>
        <v>29989</v>
      </c>
      <c r="G1381" s="23">
        <f>SUMIF('Repledge Call'!A:A,BRANCH!A:A,'Repledge Call'!G:G)</f>
        <v>1</v>
      </c>
      <c r="H1381" s="23">
        <f>SUMIF('Repledge Call'!A:A,BRANCH!A:A,'Repledge Call'!F:F)</f>
        <v>1</v>
      </c>
      <c r="I1381" s="52">
        <f>VLOOKUP(A:A,'Repledge Call'!A:E,5,0)</f>
        <v>0</v>
      </c>
      <c r="J1381" s="23">
        <f t="shared" si="63"/>
        <v>29988</v>
      </c>
      <c r="K1381" s="23" t="e">
        <f>SUMIF(#REF!,BRANCH!A:A,#REF!)</f>
        <v>#REF!</v>
      </c>
      <c r="L1381" s="23" t="e">
        <f>SUMIF(#REF!,BRANCH!A:A,#REF!)</f>
        <v>#REF!</v>
      </c>
      <c r="M1381" s="23" t="e">
        <f>SUMIF(#REF!,BRANCH!B:B,#REF!)</f>
        <v>#REF!</v>
      </c>
      <c r="N1381" s="52" t="e">
        <f>SUMIF(#REF!,BRANCH!A:A,#REF!)</f>
        <v>#REF!</v>
      </c>
      <c r="O1381" s="23" t="e">
        <f t="shared" si="64"/>
        <v>#REF!</v>
      </c>
      <c r="P1381" s="23">
        <f>SUMIF('Normal Call'!A:A,BRANCH!A:A,'Normal Call'!D:D)</f>
        <v>297266</v>
      </c>
      <c r="Q1381" s="23">
        <f>SUMIF('Normal Call'!A:A,BRANCH!A:A,'Normal Call'!G:G)</f>
        <v>139</v>
      </c>
      <c r="R1381" s="23">
        <f>SUMIF('Normal Call'!A:A,BRANCH!A:A,'Normal Call'!F:F)</f>
        <v>62</v>
      </c>
      <c r="S1381" s="52">
        <f>SUMIF('Normal Call'!B:B,BRANCH!B:B,'Normal Call'!E:E)</f>
        <v>77</v>
      </c>
      <c r="T1381" s="23">
        <f t="shared" si="65"/>
        <v>297204</v>
      </c>
    </row>
    <row r="1382" spans="1:20" x14ac:dyDescent="0.25">
      <c r="A1382" s="21">
        <v>1490</v>
      </c>
      <c r="B1382" s="33" t="s">
        <v>1914</v>
      </c>
      <c r="C1382" s="34" t="s">
        <v>543</v>
      </c>
      <c r="D1382" s="34" t="s">
        <v>215</v>
      </c>
      <c r="E1382" s="22" t="s">
        <v>15</v>
      </c>
      <c r="F1382" s="23">
        <f>SUMIF('Repledge Call'!A:A,BRANCH!A:A,'Repledge Call'!D:D)</f>
        <v>3679</v>
      </c>
      <c r="G1382" s="23">
        <f>SUMIF('Repledge Call'!A:A,BRANCH!A:A,'Repledge Call'!G:G)</f>
        <v>0</v>
      </c>
      <c r="H1382" s="23">
        <f>SUMIF('Repledge Call'!A:A,BRANCH!A:A,'Repledge Call'!F:F)</f>
        <v>0</v>
      </c>
      <c r="I1382" s="52">
        <f>VLOOKUP(A:A,'Repledge Call'!A:E,5,0)</f>
        <v>0</v>
      </c>
      <c r="J1382" s="23">
        <f t="shared" si="63"/>
        <v>3679</v>
      </c>
      <c r="K1382" s="23" t="e">
        <f>SUMIF(#REF!,BRANCH!A:A,#REF!)</f>
        <v>#REF!</v>
      </c>
      <c r="L1382" s="23" t="e">
        <f>SUMIF(#REF!,BRANCH!A:A,#REF!)</f>
        <v>#REF!</v>
      </c>
      <c r="M1382" s="23" t="e">
        <f>SUMIF(#REF!,BRANCH!B:B,#REF!)</f>
        <v>#REF!</v>
      </c>
      <c r="N1382" s="52" t="e">
        <f>SUMIF(#REF!,BRANCH!A:A,#REF!)</f>
        <v>#REF!</v>
      </c>
      <c r="O1382" s="23" t="e">
        <f t="shared" si="64"/>
        <v>#REF!</v>
      </c>
      <c r="P1382" s="23">
        <f>SUMIF('Normal Call'!A:A,BRANCH!A:A,'Normal Call'!D:D)</f>
        <v>35443</v>
      </c>
      <c r="Q1382" s="23">
        <f>SUMIF('Normal Call'!A:A,BRANCH!A:A,'Normal Call'!G:G)</f>
        <v>11</v>
      </c>
      <c r="R1382" s="23">
        <f>SUMIF('Normal Call'!A:A,BRANCH!A:A,'Normal Call'!F:F)</f>
        <v>0</v>
      </c>
      <c r="S1382" s="52">
        <f>SUMIF('Normal Call'!B:B,BRANCH!B:B,'Normal Call'!E:E)</f>
        <v>11</v>
      </c>
      <c r="T1382" s="23">
        <f t="shared" si="65"/>
        <v>35443</v>
      </c>
    </row>
    <row r="1383" spans="1:20" x14ac:dyDescent="0.25">
      <c r="A1383" s="21">
        <v>1491</v>
      </c>
      <c r="B1383" s="33" t="s">
        <v>1915</v>
      </c>
      <c r="C1383" s="34" t="s">
        <v>99</v>
      </c>
      <c r="D1383" s="34" t="s">
        <v>301</v>
      </c>
      <c r="E1383" s="22" t="s">
        <v>20</v>
      </c>
      <c r="F1383" s="23">
        <f>SUMIF('Repledge Call'!A:A,BRANCH!A:A,'Repledge Call'!D:D)</f>
        <v>6007</v>
      </c>
      <c r="G1383" s="23">
        <f>SUMIF('Repledge Call'!A:A,BRANCH!A:A,'Repledge Call'!G:G)</f>
        <v>1</v>
      </c>
      <c r="H1383" s="23">
        <f>SUMIF('Repledge Call'!A:A,BRANCH!A:A,'Repledge Call'!F:F)</f>
        <v>1</v>
      </c>
      <c r="I1383" s="52">
        <f>VLOOKUP(A:A,'Repledge Call'!A:E,5,0)</f>
        <v>0</v>
      </c>
      <c r="J1383" s="23">
        <f t="shared" si="63"/>
        <v>6006</v>
      </c>
      <c r="K1383" s="23" t="e">
        <f>SUMIF(#REF!,BRANCH!A:A,#REF!)</f>
        <v>#REF!</v>
      </c>
      <c r="L1383" s="23" t="e">
        <f>SUMIF(#REF!,BRANCH!A:A,#REF!)</f>
        <v>#REF!</v>
      </c>
      <c r="M1383" s="23" t="e">
        <f>SUMIF(#REF!,BRANCH!B:B,#REF!)</f>
        <v>#REF!</v>
      </c>
      <c r="N1383" s="52" t="e">
        <f>SUMIF(#REF!,BRANCH!A:A,#REF!)</f>
        <v>#REF!</v>
      </c>
      <c r="O1383" s="23" t="e">
        <f t="shared" si="64"/>
        <v>#REF!</v>
      </c>
      <c r="P1383" s="23">
        <f>SUMIF('Normal Call'!A:A,BRANCH!A:A,'Normal Call'!D:D)</f>
        <v>56981</v>
      </c>
      <c r="Q1383" s="23">
        <f>SUMIF('Normal Call'!A:A,BRANCH!A:A,'Normal Call'!G:G)</f>
        <v>14</v>
      </c>
      <c r="R1383" s="23">
        <f>SUMIF('Normal Call'!A:A,BRANCH!A:A,'Normal Call'!F:F)</f>
        <v>14</v>
      </c>
      <c r="S1383" s="52">
        <f>SUMIF('Normal Call'!B:B,BRANCH!B:B,'Normal Call'!E:E)</f>
        <v>0</v>
      </c>
      <c r="T1383" s="23">
        <f t="shared" si="65"/>
        <v>56967</v>
      </c>
    </row>
    <row r="1384" spans="1:20" x14ac:dyDescent="0.25">
      <c r="A1384" s="21">
        <v>1492</v>
      </c>
      <c r="B1384" s="33" t="s">
        <v>1916</v>
      </c>
      <c r="C1384" s="34" t="s">
        <v>405</v>
      </c>
      <c r="D1384" s="34" t="s">
        <v>369</v>
      </c>
      <c r="E1384" s="22" t="s">
        <v>20</v>
      </c>
      <c r="F1384" s="23">
        <f>SUMIF('Repledge Call'!A:A,BRANCH!A:A,'Repledge Call'!D:D)</f>
        <v>3508</v>
      </c>
      <c r="G1384" s="23">
        <f>SUMIF('Repledge Call'!A:A,BRANCH!A:A,'Repledge Call'!G:G)</f>
        <v>0</v>
      </c>
      <c r="H1384" s="23">
        <f>SUMIF('Repledge Call'!A:A,BRANCH!A:A,'Repledge Call'!F:F)</f>
        <v>0</v>
      </c>
      <c r="I1384" s="52">
        <f>VLOOKUP(A:A,'Repledge Call'!A:E,5,0)</f>
        <v>0</v>
      </c>
      <c r="J1384" s="23">
        <f t="shared" si="63"/>
        <v>3508</v>
      </c>
      <c r="K1384" s="23" t="e">
        <f>SUMIF(#REF!,BRANCH!A:A,#REF!)</f>
        <v>#REF!</v>
      </c>
      <c r="L1384" s="23" t="e">
        <f>SUMIF(#REF!,BRANCH!A:A,#REF!)</f>
        <v>#REF!</v>
      </c>
      <c r="M1384" s="23" t="e">
        <f>SUMIF(#REF!,BRANCH!B:B,#REF!)</f>
        <v>#REF!</v>
      </c>
      <c r="N1384" s="52" t="e">
        <f>SUMIF(#REF!,BRANCH!A:A,#REF!)</f>
        <v>#REF!</v>
      </c>
      <c r="O1384" s="23" t="e">
        <f t="shared" si="64"/>
        <v>#REF!</v>
      </c>
      <c r="P1384" s="23">
        <f>SUMIF('Normal Call'!A:A,BRANCH!A:A,'Normal Call'!D:D)</f>
        <v>31945</v>
      </c>
      <c r="Q1384" s="23">
        <f>SUMIF('Normal Call'!A:A,BRANCH!A:A,'Normal Call'!G:G)</f>
        <v>13</v>
      </c>
      <c r="R1384" s="23">
        <f>SUMIF('Normal Call'!A:A,BRANCH!A:A,'Normal Call'!F:F)</f>
        <v>13</v>
      </c>
      <c r="S1384" s="52">
        <f>SUMIF('Normal Call'!B:B,BRANCH!B:B,'Normal Call'!E:E)</f>
        <v>0</v>
      </c>
      <c r="T1384" s="23">
        <f t="shared" si="65"/>
        <v>31932</v>
      </c>
    </row>
    <row r="1385" spans="1:20" x14ac:dyDescent="0.25">
      <c r="A1385" s="21">
        <v>1494</v>
      </c>
      <c r="B1385" s="33" t="s">
        <v>1917</v>
      </c>
      <c r="C1385" s="34" t="s">
        <v>309</v>
      </c>
      <c r="D1385" s="34" t="s">
        <v>310</v>
      </c>
      <c r="E1385" s="22" t="s">
        <v>14</v>
      </c>
      <c r="F1385" s="23">
        <f>SUMIF('Repledge Call'!A:A,BRANCH!A:A,'Repledge Call'!D:D)</f>
        <v>7534</v>
      </c>
      <c r="G1385" s="23">
        <f>SUMIF('Repledge Call'!A:A,BRANCH!A:A,'Repledge Call'!G:G)</f>
        <v>0</v>
      </c>
      <c r="H1385" s="23">
        <f>SUMIF('Repledge Call'!A:A,BRANCH!A:A,'Repledge Call'!F:F)</f>
        <v>0</v>
      </c>
      <c r="I1385" s="52">
        <f>VLOOKUP(A:A,'Repledge Call'!A:E,5,0)</f>
        <v>0</v>
      </c>
      <c r="J1385" s="23">
        <f t="shared" si="63"/>
        <v>7534</v>
      </c>
      <c r="K1385" s="23" t="e">
        <f>SUMIF(#REF!,BRANCH!A:A,#REF!)</f>
        <v>#REF!</v>
      </c>
      <c r="L1385" s="23" t="e">
        <f>SUMIF(#REF!,BRANCH!A:A,#REF!)</f>
        <v>#REF!</v>
      </c>
      <c r="M1385" s="23" t="e">
        <f>SUMIF(#REF!,BRANCH!B:B,#REF!)</f>
        <v>#REF!</v>
      </c>
      <c r="N1385" s="52" t="e">
        <f>SUMIF(#REF!,BRANCH!A:A,#REF!)</f>
        <v>#REF!</v>
      </c>
      <c r="O1385" s="23" t="e">
        <f t="shared" si="64"/>
        <v>#REF!</v>
      </c>
      <c r="P1385" s="23">
        <f>SUMIF('Normal Call'!A:A,BRANCH!A:A,'Normal Call'!D:D)</f>
        <v>82177</v>
      </c>
      <c r="Q1385" s="23">
        <f>SUMIF('Normal Call'!A:A,BRANCH!A:A,'Normal Call'!G:G)</f>
        <v>22</v>
      </c>
      <c r="R1385" s="23">
        <f>SUMIF('Normal Call'!A:A,BRANCH!A:A,'Normal Call'!F:F)</f>
        <v>22</v>
      </c>
      <c r="S1385" s="52">
        <f>SUMIF('Normal Call'!B:B,BRANCH!B:B,'Normal Call'!E:E)</f>
        <v>0</v>
      </c>
      <c r="T1385" s="23">
        <f t="shared" si="65"/>
        <v>82155</v>
      </c>
    </row>
    <row r="1386" spans="1:20" x14ac:dyDescent="0.25">
      <c r="A1386" s="21">
        <v>1495</v>
      </c>
      <c r="B1386" s="33" t="s">
        <v>1918</v>
      </c>
      <c r="C1386" s="34" t="s">
        <v>530</v>
      </c>
      <c r="D1386" s="34" t="s">
        <v>439</v>
      </c>
      <c r="E1386" s="22" t="s">
        <v>14</v>
      </c>
      <c r="F1386" s="23">
        <f>SUMIF('Repledge Call'!A:A,BRANCH!A:A,'Repledge Call'!D:D)</f>
        <v>9313</v>
      </c>
      <c r="G1386" s="23">
        <f>SUMIF('Repledge Call'!A:A,BRANCH!A:A,'Repledge Call'!G:G)</f>
        <v>0</v>
      </c>
      <c r="H1386" s="23">
        <f>SUMIF('Repledge Call'!A:A,BRANCH!A:A,'Repledge Call'!F:F)</f>
        <v>0</v>
      </c>
      <c r="I1386" s="52">
        <f>VLOOKUP(A:A,'Repledge Call'!A:E,5,0)</f>
        <v>0</v>
      </c>
      <c r="J1386" s="23">
        <f t="shared" si="63"/>
        <v>9313</v>
      </c>
      <c r="K1386" s="23" t="e">
        <f>SUMIF(#REF!,BRANCH!A:A,#REF!)</f>
        <v>#REF!</v>
      </c>
      <c r="L1386" s="23" t="e">
        <f>SUMIF(#REF!,BRANCH!A:A,#REF!)</f>
        <v>#REF!</v>
      </c>
      <c r="M1386" s="23" t="e">
        <f>SUMIF(#REF!,BRANCH!B:B,#REF!)</f>
        <v>#REF!</v>
      </c>
      <c r="N1386" s="52" t="e">
        <f>SUMIF(#REF!,BRANCH!A:A,#REF!)</f>
        <v>#REF!</v>
      </c>
      <c r="O1386" s="23" t="e">
        <f t="shared" si="64"/>
        <v>#REF!</v>
      </c>
      <c r="P1386" s="23">
        <f>SUMIF('Normal Call'!A:A,BRANCH!A:A,'Normal Call'!D:D)</f>
        <v>95279</v>
      </c>
      <c r="Q1386" s="23">
        <f>SUMIF('Normal Call'!A:A,BRANCH!A:A,'Normal Call'!G:G)</f>
        <v>26</v>
      </c>
      <c r="R1386" s="23">
        <f>SUMIF('Normal Call'!A:A,BRANCH!A:A,'Normal Call'!F:F)</f>
        <v>26</v>
      </c>
      <c r="S1386" s="52">
        <f>SUMIF('Normal Call'!B:B,BRANCH!B:B,'Normal Call'!E:E)</f>
        <v>0</v>
      </c>
      <c r="T1386" s="23">
        <f t="shared" si="65"/>
        <v>95253</v>
      </c>
    </row>
    <row r="1387" spans="1:20" x14ac:dyDescent="0.25">
      <c r="A1387" s="21">
        <v>1496</v>
      </c>
      <c r="B1387" s="33" t="s">
        <v>1919</v>
      </c>
      <c r="C1387" s="34" t="s">
        <v>318</v>
      </c>
      <c r="D1387" s="34" t="s">
        <v>201</v>
      </c>
      <c r="E1387" s="22" t="s">
        <v>18</v>
      </c>
      <c r="F1387" s="23">
        <f>SUMIF('Repledge Call'!A:A,BRANCH!A:A,'Repledge Call'!D:D)</f>
        <v>17792</v>
      </c>
      <c r="G1387" s="23">
        <f>SUMIF('Repledge Call'!A:A,BRANCH!A:A,'Repledge Call'!G:G)</f>
        <v>0</v>
      </c>
      <c r="H1387" s="23">
        <f>SUMIF('Repledge Call'!A:A,BRANCH!A:A,'Repledge Call'!F:F)</f>
        <v>0</v>
      </c>
      <c r="I1387" s="52">
        <f>VLOOKUP(A:A,'Repledge Call'!A:E,5,0)</f>
        <v>0</v>
      </c>
      <c r="J1387" s="23">
        <f t="shared" si="63"/>
        <v>17792</v>
      </c>
      <c r="K1387" s="23" t="e">
        <f>SUMIF(#REF!,BRANCH!A:A,#REF!)</f>
        <v>#REF!</v>
      </c>
      <c r="L1387" s="23" t="e">
        <f>SUMIF(#REF!,BRANCH!A:A,#REF!)</f>
        <v>#REF!</v>
      </c>
      <c r="M1387" s="23" t="e">
        <f>SUMIF(#REF!,BRANCH!B:B,#REF!)</f>
        <v>#REF!</v>
      </c>
      <c r="N1387" s="52" t="e">
        <f>SUMIF(#REF!,BRANCH!A:A,#REF!)</f>
        <v>#REF!</v>
      </c>
      <c r="O1387" s="23" t="e">
        <f t="shared" si="64"/>
        <v>#REF!</v>
      </c>
      <c r="P1387" s="23">
        <f>SUMIF('Normal Call'!A:A,BRANCH!A:A,'Normal Call'!D:D)</f>
        <v>165942</v>
      </c>
      <c r="Q1387" s="23">
        <f>SUMIF('Normal Call'!A:A,BRANCH!A:A,'Normal Call'!G:G)</f>
        <v>96</v>
      </c>
      <c r="R1387" s="23">
        <f>SUMIF('Normal Call'!A:A,BRANCH!A:A,'Normal Call'!F:F)</f>
        <v>96</v>
      </c>
      <c r="S1387" s="52">
        <f>SUMIF('Normal Call'!B:B,BRANCH!B:B,'Normal Call'!E:E)</f>
        <v>0</v>
      </c>
      <c r="T1387" s="23">
        <f t="shared" si="65"/>
        <v>165846</v>
      </c>
    </row>
    <row r="1388" spans="1:20" x14ac:dyDescent="0.25">
      <c r="A1388" s="21">
        <v>1497</v>
      </c>
      <c r="B1388" s="33" t="s">
        <v>1920</v>
      </c>
      <c r="C1388" s="34" t="s">
        <v>242</v>
      </c>
      <c r="D1388" s="34" t="s">
        <v>129</v>
      </c>
      <c r="E1388" s="22" t="s">
        <v>16</v>
      </c>
      <c r="F1388" s="23">
        <f>SUMIF('Repledge Call'!A:A,BRANCH!A:A,'Repledge Call'!D:D)</f>
        <v>14417</v>
      </c>
      <c r="G1388" s="23">
        <f>SUMIF('Repledge Call'!A:A,BRANCH!A:A,'Repledge Call'!G:G)</f>
        <v>1</v>
      </c>
      <c r="H1388" s="23">
        <f>SUMIF('Repledge Call'!A:A,BRANCH!A:A,'Repledge Call'!F:F)</f>
        <v>1</v>
      </c>
      <c r="I1388" s="52">
        <f>VLOOKUP(A:A,'Repledge Call'!A:E,5,0)</f>
        <v>0</v>
      </c>
      <c r="J1388" s="23">
        <f t="shared" si="63"/>
        <v>14416</v>
      </c>
      <c r="K1388" s="23" t="e">
        <f>SUMIF(#REF!,BRANCH!A:A,#REF!)</f>
        <v>#REF!</v>
      </c>
      <c r="L1388" s="23" t="e">
        <f>SUMIF(#REF!,BRANCH!A:A,#REF!)</f>
        <v>#REF!</v>
      </c>
      <c r="M1388" s="23" t="e">
        <f>SUMIF(#REF!,BRANCH!B:B,#REF!)</f>
        <v>#REF!</v>
      </c>
      <c r="N1388" s="52" t="e">
        <f>SUMIF(#REF!,BRANCH!A:A,#REF!)</f>
        <v>#REF!</v>
      </c>
      <c r="O1388" s="23" t="e">
        <f t="shared" si="64"/>
        <v>#REF!</v>
      </c>
      <c r="P1388" s="23">
        <f>SUMIF('Normal Call'!A:A,BRANCH!A:A,'Normal Call'!D:D)</f>
        <v>174453</v>
      </c>
      <c r="Q1388" s="23">
        <f>SUMIF('Normal Call'!A:A,BRANCH!A:A,'Normal Call'!G:G)</f>
        <v>47</v>
      </c>
      <c r="R1388" s="23">
        <f>SUMIF('Normal Call'!A:A,BRANCH!A:A,'Normal Call'!F:F)</f>
        <v>47</v>
      </c>
      <c r="S1388" s="52">
        <f>SUMIF('Normal Call'!B:B,BRANCH!B:B,'Normal Call'!E:E)</f>
        <v>0</v>
      </c>
      <c r="T1388" s="23">
        <f t="shared" si="65"/>
        <v>174406</v>
      </c>
    </row>
    <row r="1389" spans="1:20" x14ac:dyDescent="0.25">
      <c r="A1389" s="21">
        <v>1498</v>
      </c>
      <c r="B1389" s="33" t="s">
        <v>1921</v>
      </c>
      <c r="C1389" s="34" t="s">
        <v>395</v>
      </c>
      <c r="D1389" s="34" t="s">
        <v>284</v>
      </c>
      <c r="E1389" s="22" t="s">
        <v>16</v>
      </c>
      <c r="F1389" s="23">
        <f>SUMIF('Repledge Call'!A:A,BRANCH!A:A,'Repledge Call'!D:D)</f>
        <v>9746</v>
      </c>
      <c r="G1389" s="23">
        <f>SUMIF('Repledge Call'!A:A,BRANCH!A:A,'Repledge Call'!G:G)</f>
        <v>0</v>
      </c>
      <c r="H1389" s="23">
        <f>SUMIF('Repledge Call'!A:A,BRANCH!A:A,'Repledge Call'!F:F)</f>
        <v>0</v>
      </c>
      <c r="I1389" s="52">
        <f>VLOOKUP(A:A,'Repledge Call'!A:E,5,0)</f>
        <v>0</v>
      </c>
      <c r="J1389" s="23">
        <f t="shared" si="63"/>
        <v>9746</v>
      </c>
      <c r="K1389" s="23" t="e">
        <f>SUMIF(#REF!,BRANCH!A:A,#REF!)</f>
        <v>#REF!</v>
      </c>
      <c r="L1389" s="23" t="e">
        <f>SUMIF(#REF!,BRANCH!A:A,#REF!)</f>
        <v>#REF!</v>
      </c>
      <c r="M1389" s="23" t="e">
        <f>SUMIF(#REF!,BRANCH!B:B,#REF!)</f>
        <v>#REF!</v>
      </c>
      <c r="N1389" s="52" t="e">
        <f>SUMIF(#REF!,BRANCH!A:A,#REF!)</f>
        <v>#REF!</v>
      </c>
      <c r="O1389" s="23" t="e">
        <f t="shared" si="64"/>
        <v>#REF!</v>
      </c>
      <c r="P1389" s="23">
        <f>SUMIF('Normal Call'!A:A,BRANCH!A:A,'Normal Call'!D:D)</f>
        <v>100304</v>
      </c>
      <c r="Q1389" s="23">
        <f>SUMIF('Normal Call'!A:A,BRANCH!A:A,'Normal Call'!G:G)</f>
        <v>24</v>
      </c>
      <c r="R1389" s="23">
        <f>SUMIF('Normal Call'!A:A,BRANCH!A:A,'Normal Call'!F:F)</f>
        <v>24</v>
      </c>
      <c r="S1389" s="52">
        <f>SUMIF('Normal Call'!B:B,BRANCH!B:B,'Normal Call'!E:E)</f>
        <v>0</v>
      </c>
      <c r="T1389" s="23">
        <f t="shared" si="65"/>
        <v>100280</v>
      </c>
    </row>
    <row r="1390" spans="1:20" x14ac:dyDescent="0.25">
      <c r="A1390" s="21">
        <v>1499</v>
      </c>
      <c r="B1390" s="33" t="s">
        <v>1922</v>
      </c>
      <c r="C1390" s="34" t="s">
        <v>418</v>
      </c>
      <c r="D1390" s="34" t="s">
        <v>187</v>
      </c>
      <c r="E1390" s="22" t="s">
        <v>15</v>
      </c>
      <c r="F1390" s="23">
        <f>SUMIF('Repledge Call'!A:A,BRANCH!A:A,'Repledge Call'!D:D)</f>
        <v>8694</v>
      </c>
      <c r="G1390" s="23">
        <f>SUMIF('Repledge Call'!A:A,BRANCH!A:A,'Repledge Call'!G:G)</f>
        <v>1</v>
      </c>
      <c r="H1390" s="23">
        <f>SUMIF('Repledge Call'!A:A,BRANCH!A:A,'Repledge Call'!F:F)</f>
        <v>1</v>
      </c>
      <c r="I1390" s="52">
        <f>VLOOKUP(A:A,'Repledge Call'!A:E,5,0)</f>
        <v>0</v>
      </c>
      <c r="J1390" s="23">
        <f t="shared" si="63"/>
        <v>8693</v>
      </c>
      <c r="K1390" s="23" t="e">
        <f>SUMIF(#REF!,BRANCH!A:A,#REF!)</f>
        <v>#REF!</v>
      </c>
      <c r="L1390" s="23" t="e">
        <f>SUMIF(#REF!,BRANCH!A:A,#REF!)</f>
        <v>#REF!</v>
      </c>
      <c r="M1390" s="23" t="e">
        <f>SUMIF(#REF!,BRANCH!B:B,#REF!)</f>
        <v>#REF!</v>
      </c>
      <c r="N1390" s="52" t="e">
        <f>SUMIF(#REF!,BRANCH!A:A,#REF!)</f>
        <v>#REF!</v>
      </c>
      <c r="O1390" s="23" t="e">
        <f t="shared" si="64"/>
        <v>#REF!</v>
      </c>
      <c r="P1390" s="23">
        <f>SUMIF('Normal Call'!A:A,BRANCH!A:A,'Normal Call'!D:D)</f>
        <v>88170</v>
      </c>
      <c r="Q1390" s="23">
        <f>SUMIF('Normal Call'!A:A,BRANCH!A:A,'Normal Call'!G:G)</f>
        <v>41</v>
      </c>
      <c r="R1390" s="23">
        <f>SUMIF('Normal Call'!A:A,BRANCH!A:A,'Normal Call'!F:F)</f>
        <v>20</v>
      </c>
      <c r="S1390" s="52">
        <f>SUMIF('Normal Call'!B:B,BRANCH!B:B,'Normal Call'!E:E)</f>
        <v>21</v>
      </c>
      <c r="T1390" s="23">
        <f t="shared" si="65"/>
        <v>88150</v>
      </c>
    </row>
    <row r="1391" spans="1:20" x14ac:dyDescent="0.25">
      <c r="A1391" s="21">
        <v>1500</v>
      </c>
      <c r="B1391" s="33" t="s">
        <v>1923</v>
      </c>
      <c r="C1391" s="34" t="s">
        <v>395</v>
      </c>
      <c r="D1391" s="34" t="s">
        <v>284</v>
      </c>
      <c r="E1391" s="22" t="s">
        <v>16</v>
      </c>
      <c r="F1391" s="23">
        <f>SUMIF('Repledge Call'!A:A,BRANCH!A:A,'Repledge Call'!D:D)</f>
        <v>9387</v>
      </c>
      <c r="G1391" s="23">
        <f>SUMIF('Repledge Call'!A:A,BRANCH!A:A,'Repledge Call'!G:G)</f>
        <v>0</v>
      </c>
      <c r="H1391" s="23">
        <f>SUMIF('Repledge Call'!A:A,BRANCH!A:A,'Repledge Call'!F:F)</f>
        <v>0</v>
      </c>
      <c r="I1391" s="52">
        <f>VLOOKUP(A:A,'Repledge Call'!A:E,5,0)</f>
        <v>0</v>
      </c>
      <c r="J1391" s="23">
        <f t="shared" si="63"/>
        <v>9387</v>
      </c>
      <c r="K1391" s="23" t="e">
        <f>SUMIF(#REF!,BRANCH!A:A,#REF!)</f>
        <v>#REF!</v>
      </c>
      <c r="L1391" s="23" t="e">
        <f>SUMIF(#REF!,BRANCH!A:A,#REF!)</f>
        <v>#REF!</v>
      </c>
      <c r="M1391" s="23" t="e">
        <f>SUMIF(#REF!,BRANCH!B:B,#REF!)</f>
        <v>#REF!</v>
      </c>
      <c r="N1391" s="52" t="e">
        <f>SUMIF(#REF!,BRANCH!A:A,#REF!)</f>
        <v>#REF!</v>
      </c>
      <c r="O1391" s="23" t="e">
        <f t="shared" si="64"/>
        <v>#REF!</v>
      </c>
      <c r="P1391" s="23">
        <f>SUMIF('Normal Call'!A:A,BRANCH!A:A,'Normal Call'!D:D)</f>
        <v>100598</v>
      </c>
      <c r="Q1391" s="23">
        <f>SUMIF('Normal Call'!A:A,BRANCH!A:A,'Normal Call'!G:G)</f>
        <v>27</v>
      </c>
      <c r="R1391" s="23">
        <f>SUMIF('Normal Call'!A:A,BRANCH!A:A,'Normal Call'!F:F)</f>
        <v>27</v>
      </c>
      <c r="S1391" s="52">
        <f>SUMIF('Normal Call'!B:B,BRANCH!B:B,'Normal Call'!E:E)</f>
        <v>0</v>
      </c>
      <c r="T1391" s="23">
        <f t="shared" si="65"/>
        <v>100571</v>
      </c>
    </row>
    <row r="1392" spans="1:20" x14ac:dyDescent="0.25">
      <c r="A1392" s="21">
        <v>1501</v>
      </c>
      <c r="B1392" s="33" t="s">
        <v>1924</v>
      </c>
      <c r="C1392" s="34" t="s">
        <v>34</v>
      </c>
      <c r="D1392" s="34" t="s">
        <v>300</v>
      </c>
      <c r="E1392" s="22" t="s">
        <v>13</v>
      </c>
      <c r="F1392" s="23">
        <f>SUMIF('Repledge Call'!A:A,BRANCH!A:A,'Repledge Call'!D:D)</f>
        <v>9521</v>
      </c>
      <c r="G1392" s="23">
        <f>SUMIF('Repledge Call'!A:A,BRANCH!A:A,'Repledge Call'!G:G)</f>
        <v>0</v>
      </c>
      <c r="H1392" s="23">
        <f>SUMIF('Repledge Call'!A:A,BRANCH!A:A,'Repledge Call'!F:F)</f>
        <v>0</v>
      </c>
      <c r="I1392" s="52">
        <f>VLOOKUP(A:A,'Repledge Call'!A:E,5,0)</f>
        <v>0</v>
      </c>
      <c r="J1392" s="23">
        <f t="shared" si="63"/>
        <v>9521</v>
      </c>
      <c r="K1392" s="23" t="e">
        <f>SUMIF(#REF!,BRANCH!A:A,#REF!)</f>
        <v>#REF!</v>
      </c>
      <c r="L1392" s="23" t="e">
        <f>SUMIF(#REF!,BRANCH!A:A,#REF!)</f>
        <v>#REF!</v>
      </c>
      <c r="M1392" s="23" t="e">
        <f>SUMIF(#REF!,BRANCH!B:B,#REF!)</f>
        <v>#REF!</v>
      </c>
      <c r="N1392" s="52" t="e">
        <f>SUMIF(#REF!,BRANCH!A:A,#REF!)</f>
        <v>#REF!</v>
      </c>
      <c r="O1392" s="23" t="e">
        <f t="shared" si="64"/>
        <v>#REF!</v>
      </c>
      <c r="P1392" s="23">
        <f>SUMIF('Normal Call'!A:A,BRANCH!A:A,'Normal Call'!D:D)</f>
        <v>93244</v>
      </c>
      <c r="Q1392" s="23">
        <f>SUMIF('Normal Call'!A:A,BRANCH!A:A,'Normal Call'!G:G)</f>
        <v>36</v>
      </c>
      <c r="R1392" s="23">
        <f>SUMIF('Normal Call'!A:A,BRANCH!A:A,'Normal Call'!F:F)</f>
        <v>36</v>
      </c>
      <c r="S1392" s="52">
        <f>SUMIF('Normal Call'!B:B,BRANCH!B:B,'Normal Call'!E:E)</f>
        <v>0</v>
      </c>
      <c r="T1392" s="23">
        <f t="shared" si="65"/>
        <v>93208</v>
      </c>
    </row>
    <row r="1393" spans="1:20" x14ac:dyDescent="0.25">
      <c r="A1393" s="21">
        <v>1502</v>
      </c>
      <c r="B1393" s="33" t="s">
        <v>1925</v>
      </c>
      <c r="C1393" s="34" t="s">
        <v>323</v>
      </c>
      <c r="D1393" s="34" t="s">
        <v>154</v>
      </c>
      <c r="E1393" s="22" t="s">
        <v>14</v>
      </c>
      <c r="F1393" s="23">
        <f>SUMIF('Repledge Call'!A:A,BRANCH!A:A,'Repledge Call'!D:D)</f>
        <v>12363</v>
      </c>
      <c r="G1393" s="23">
        <f>SUMIF('Repledge Call'!A:A,BRANCH!A:A,'Repledge Call'!G:G)</f>
        <v>0</v>
      </c>
      <c r="H1393" s="23">
        <f>SUMIF('Repledge Call'!A:A,BRANCH!A:A,'Repledge Call'!F:F)</f>
        <v>0</v>
      </c>
      <c r="I1393" s="52">
        <f>VLOOKUP(A:A,'Repledge Call'!A:E,5,0)</f>
        <v>0</v>
      </c>
      <c r="J1393" s="23">
        <f t="shared" si="63"/>
        <v>12363</v>
      </c>
      <c r="K1393" s="23" t="e">
        <f>SUMIF(#REF!,BRANCH!A:A,#REF!)</f>
        <v>#REF!</v>
      </c>
      <c r="L1393" s="23" t="e">
        <f>SUMIF(#REF!,BRANCH!A:A,#REF!)</f>
        <v>#REF!</v>
      </c>
      <c r="M1393" s="23" t="e">
        <f>SUMIF(#REF!,BRANCH!B:B,#REF!)</f>
        <v>#REF!</v>
      </c>
      <c r="N1393" s="52" t="e">
        <f>SUMIF(#REF!,BRANCH!A:A,#REF!)</f>
        <v>#REF!</v>
      </c>
      <c r="O1393" s="23" t="e">
        <f t="shared" si="64"/>
        <v>#REF!</v>
      </c>
      <c r="P1393" s="23">
        <f>SUMIF('Normal Call'!A:A,BRANCH!A:A,'Normal Call'!D:D)</f>
        <v>145945</v>
      </c>
      <c r="Q1393" s="23">
        <f>SUMIF('Normal Call'!A:A,BRANCH!A:A,'Normal Call'!G:G)</f>
        <v>72</v>
      </c>
      <c r="R1393" s="23">
        <f>SUMIF('Normal Call'!A:A,BRANCH!A:A,'Normal Call'!F:F)</f>
        <v>1</v>
      </c>
      <c r="S1393" s="52">
        <f>SUMIF('Normal Call'!B:B,BRANCH!B:B,'Normal Call'!E:E)</f>
        <v>71</v>
      </c>
      <c r="T1393" s="23">
        <f t="shared" si="65"/>
        <v>145944</v>
      </c>
    </row>
    <row r="1394" spans="1:20" x14ac:dyDescent="0.25">
      <c r="A1394" s="21">
        <v>1503</v>
      </c>
      <c r="B1394" s="33" t="s">
        <v>1926</v>
      </c>
      <c r="C1394" s="34" t="s">
        <v>462</v>
      </c>
      <c r="D1394" s="34" t="s">
        <v>262</v>
      </c>
      <c r="E1394" s="22" t="s">
        <v>18</v>
      </c>
      <c r="F1394" s="23">
        <f>SUMIF('Repledge Call'!A:A,BRANCH!A:A,'Repledge Call'!D:D)</f>
        <v>14597</v>
      </c>
      <c r="G1394" s="23">
        <f>SUMIF('Repledge Call'!A:A,BRANCH!A:A,'Repledge Call'!G:G)</f>
        <v>0</v>
      </c>
      <c r="H1394" s="23">
        <f>SUMIF('Repledge Call'!A:A,BRANCH!A:A,'Repledge Call'!F:F)</f>
        <v>0</v>
      </c>
      <c r="I1394" s="52">
        <f>VLOOKUP(A:A,'Repledge Call'!A:E,5,0)</f>
        <v>0</v>
      </c>
      <c r="J1394" s="23">
        <f t="shared" si="63"/>
        <v>14597</v>
      </c>
      <c r="K1394" s="23" t="e">
        <f>SUMIF(#REF!,BRANCH!A:A,#REF!)</f>
        <v>#REF!</v>
      </c>
      <c r="L1394" s="23" t="e">
        <f>SUMIF(#REF!,BRANCH!A:A,#REF!)</f>
        <v>#REF!</v>
      </c>
      <c r="M1394" s="23" t="e">
        <f>SUMIF(#REF!,BRANCH!B:B,#REF!)</f>
        <v>#REF!</v>
      </c>
      <c r="N1394" s="52" t="e">
        <f>SUMIF(#REF!,BRANCH!A:A,#REF!)</f>
        <v>#REF!</v>
      </c>
      <c r="O1394" s="23" t="e">
        <f t="shared" si="64"/>
        <v>#REF!</v>
      </c>
      <c r="P1394" s="23">
        <f>SUMIF('Normal Call'!A:A,BRANCH!A:A,'Normal Call'!D:D)</f>
        <v>135593</v>
      </c>
      <c r="Q1394" s="23">
        <f>SUMIF('Normal Call'!A:A,BRANCH!A:A,'Normal Call'!G:G)</f>
        <v>56</v>
      </c>
      <c r="R1394" s="23">
        <f>SUMIF('Normal Call'!A:A,BRANCH!A:A,'Normal Call'!F:F)</f>
        <v>56</v>
      </c>
      <c r="S1394" s="52">
        <f>SUMIF('Normal Call'!B:B,BRANCH!B:B,'Normal Call'!E:E)</f>
        <v>0</v>
      </c>
      <c r="T1394" s="23">
        <f t="shared" si="65"/>
        <v>135537</v>
      </c>
    </row>
    <row r="1395" spans="1:20" x14ac:dyDescent="0.25">
      <c r="A1395" s="21">
        <v>1504</v>
      </c>
      <c r="B1395" s="33" t="s">
        <v>1927</v>
      </c>
      <c r="C1395" s="34" t="s">
        <v>342</v>
      </c>
      <c r="D1395" s="34" t="s">
        <v>343</v>
      </c>
      <c r="E1395" s="22" t="s">
        <v>14</v>
      </c>
      <c r="F1395" s="23">
        <f>SUMIF('Repledge Call'!A:A,BRANCH!A:A,'Repledge Call'!D:D)</f>
        <v>3766</v>
      </c>
      <c r="G1395" s="23">
        <f>SUMIF('Repledge Call'!A:A,BRANCH!A:A,'Repledge Call'!G:G)</f>
        <v>0</v>
      </c>
      <c r="H1395" s="23">
        <f>SUMIF('Repledge Call'!A:A,BRANCH!A:A,'Repledge Call'!F:F)</f>
        <v>0</v>
      </c>
      <c r="I1395" s="52">
        <f>VLOOKUP(A:A,'Repledge Call'!A:E,5,0)</f>
        <v>0</v>
      </c>
      <c r="J1395" s="23">
        <f t="shared" si="63"/>
        <v>3766</v>
      </c>
      <c r="K1395" s="23" t="e">
        <f>SUMIF(#REF!,BRANCH!A:A,#REF!)</f>
        <v>#REF!</v>
      </c>
      <c r="L1395" s="23" t="e">
        <f>SUMIF(#REF!,BRANCH!A:A,#REF!)</f>
        <v>#REF!</v>
      </c>
      <c r="M1395" s="23" t="e">
        <f>SUMIF(#REF!,BRANCH!B:B,#REF!)</f>
        <v>#REF!</v>
      </c>
      <c r="N1395" s="52" t="e">
        <f>SUMIF(#REF!,BRANCH!A:A,#REF!)</f>
        <v>#REF!</v>
      </c>
      <c r="O1395" s="23" t="e">
        <f t="shared" si="64"/>
        <v>#REF!</v>
      </c>
      <c r="P1395" s="23">
        <f>SUMIF('Normal Call'!A:A,BRANCH!A:A,'Normal Call'!D:D)</f>
        <v>37890</v>
      </c>
      <c r="Q1395" s="23">
        <f>SUMIF('Normal Call'!A:A,BRANCH!A:A,'Normal Call'!G:G)</f>
        <v>8</v>
      </c>
      <c r="R1395" s="23">
        <f>SUMIF('Normal Call'!A:A,BRANCH!A:A,'Normal Call'!F:F)</f>
        <v>8</v>
      </c>
      <c r="S1395" s="52">
        <f>SUMIF('Normal Call'!B:B,BRANCH!B:B,'Normal Call'!E:E)</f>
        <v>0</v>
      </c>
      <c r="T1395" s="23">
        <f t="shared" si="65"/>
        <v>37882</v>
      </c>
    </row>
    <row r="1396" spans="1:20" x14ac:dyDescent="0.25">
      <c r="A1396" s="21">
        <v>1505</v>
      </c>
      <c r="B1396" s="33" t="s">
        <v>1928</v>
      </c>
      <c r="C1396" s="34" t="s">
        <v>352</v>
      </c>
      <c r="D1396" s="34" t="s">
        <v>146</v>
      </c>
      <c r="E1396" s="22" t="s">
        <v>15</v>
      </c>
      <c r="F1396" s="23">
        <f>SUMIF('Repledge Call'!A:A,BRANCH!A:A,'Repledge Call'!D:D)</f>
        <v>7232</v>
      </c>
      <c r="G1396" s="23">
        <f>SUMIF('Repledge Call'!A:A,BRANCH!A:A,'Repledge Call'!G:G)</f>
        <v>0</v>
      </c>
      <c r="H1396" s="23">
        <f>SUMIF('Repledge Call'!A:A,BRANCH!A:A,'Repledge Call'!F:F)</f>
        <v>0</v>
      </c>
      <c r="I1396" s="52">
        <f>VLOOKUP(A:A,'Repledge Call'!A:E,5,0)</f>
        <v>0</v>
      </c>
      <c r="J1396" s="23">
        <f t="shared" si="63"/>
        <v>7232</v>
      </c>
      <c r="K1396" s="23" t="e">
        <f>SUMIF(#REF!,BRANCH!A:A,#REF!)</f>
        <v>#REF!</v>
      </c>
      <c r="L1396" s="23" t="e">
        <f>SUMIF(#REF!,BRANCH!A:A,#REF!)</f>
        <v>#REF!</v>
      </c>
      <c r="M1396" s="23" t="e">
        <f>SUMIF(#REF!,BRANCH!B:B,#REF!)</f>
        <v>#REF!</v>
      </c>
      <c r="N1396" s="52" t="e">
        <f>SUMIF(#REF!,BRANCH!A:A,#REF!)</f>
        <v>#REF!</v>
      </c>
      <c r="O1396" s="23" t="e">
        <f t="shared" si="64"/>
        <v>#REF!</v>
      </c>
      <c r="P1396" s="23">
        <f>SUMIF('Normal Call'!A:A,BRANCH!A:A,'Normal Call'!D:D)</f>
        <v>71771</v>
      </c>
      <c r="Q1396" s="23">
        <f>SUMIF('Normal Call'!A:A,BRANCH!A:A,'Normal Call'!G:G)</f>
        <v>29</v>
      </c>
      <c r="R1396" s="23">
        <f>SUMIF('Normal Call'!A:A,BRANCH!A:A,'Normal Call'!F:F)</f>
        <v>29</v>
      </c>
      <c r="S1396" s="52">
        <f>SUMIF('Normal Call'!B:B,BRANCH!B:B,'Normal Call'!E:E)</f>
        <v>0</v>
      </c>
      <c r="T1396" s="23">
        <f t="shared" si="65"/>
        <v>71742</v>
      </c>
    </row>
    <row r="1397" spans="1:20" x14ac:dyDescent="0.25">
      <c r="A1397" s="21">
        <v>1506</v>
      </c>
      <c r="B1397" s="33" t="s">
        <v>1929</v>
      </c>
      <c r="C1397" s="34" t="s">
        <v>307</v>
      </c>
      <c r="D1397" s="34" t="s">
        <v>308</v>
      </c>
      <c r="E1397" s="22" t="s">
        <v>14</v>
      </c>
      <c r="F1397" s="23">
        <f>SUMIF('Repledge Call'!A:A,BRANCH!A:A,'Repledge Call'!D:D)</f>
        <v>15527</v>
      </c>
      <c r="G1397" s="23">
        <f>SUMIF('Repledge Call'!A:A,BRANCH!A:A,'Repledge Call'!G:G)</f>
        <v>1</v>
      </c>
      <c r="H1397" s="23">
        <f>SUMIF('Repledge Call'!A:A,BRANCH!A:A,'Repledge Call'!F:F)</f>
        <v>0</v>
      </c>
      <c r="I1397" s="52">
        <f>VLOOKUP(A:A,'Repledge Call'!A:E,5,0)</f>
        <v>1</v>
      </c>
      <c r="J1397" s="23">
        <f t="shared" si="63"/>
        <v>15527</v>
      </c>
      <c r="K1397" s="23" t="e">
        <f>SUMIF(#REF!,BRANCH!A:A,#REF!)</f>
        <v>#REF!</v>
      </c>
      <c r="L1397" s="23" t="e">
        <f>SUMIF(#REF!,BRANCH!A:A,#REF!)</f>
        <v>#REF!</v>
      </c>
      <c r="M1397" s="23" t="e">
        <f>SUMIF(#REF!,BRANCH!B:B,#REF!)</f>
        <v>#REF!</v>
      </c>
      <c r="N1397" s="52" t="e">
        <f>SUMIF(#REF!,BRANCH!A:A,#REF!)</f>
        <v>#REF!</v>
      </c>
      <c r="O1397" s="23" t="e">
        <f t="shared" si="64"/>
        <v>#REF!</v>
      </c>
      <c r="P1397" s="23">
        <f>SUMIF('Normal Call'!A:A,BRANCH!A:A,'Normal Call'!D:D)</f>
        <v>140464</v>
      </c>
      <c r="Q1397" s="23">
        <f>SUMIF('Normal Call'!A:A,BRANCH!A:A,'Normal Call'!G:G)</f>
        <v>33</v>
      </c>
      <c r="R1397" s="23">
        <f>SUMIF('Normal Call'!A:A,BRANCH!A:A,'Normal Call'!F:F)</f>
        <v>33</v>
      </c>
      <c r="S1397" s="52">
        <f>SUMIF('Normal Call'!B:B,BRANCH!B:B,'Normal Call'!E:E)</f>
        <v>0</v>
      </c>
      <c r="T1397" s="23">
        <f t="shared" si="65"/>
        <v>140431</v>
      </c>
    </row>
    <row r="1398" spans="1:20" x14ac:dyDescent="0.25">
      <c r="A1398" s="21">
        <v>1507</v>
      </c>
      <c r="B1398" s="33" t="s">
        <v>467</v>
      </c>
      <c r="C1398" s="34" t="s">
        <v>467</v>
      </c>
      <c r="D1398" s="34" t="s">
        <v>372</v>
      </c>
      <c r="E1398" s="22" t="s">
        <v>15</v>
      </c>
      <c r="F1398" s="23">
        <f>SUMIF('Repledge Call'!A:A,BRANCH!A:A,'Repledge Call'!D:D)</f>
        <v>3885</v>
      </c>
      <c r="G1398" s="23">
        <f>SUMIF('Repledge Call'!A:A,BRANCH!A:A,'Repledge Call'!G:G)</f>
        <v>0</v>
      </c>
      <c r="H1398" s="23">
        <f>SUMIF('Repledge Call'!A:A,BRANCH!A:A,'Repledge Call'!F:F)</f>
        <v>0</v>
      </c>
      <c r="I1398" s="52">
        <f>VLOOKUP(A:A,'Repledge Call'!A:E,5,0)</f>
        <v>0</v>
      </c>
      <c r="J1398" s="23">
        <f t="shared" si="63"/>
        <v>3885</v>
      </c>
      <c r="K1398" s="23" t="e">
        <f>SUMIF(#REF!,BRANCH!A:A,#REF!)</f>
        <v>#REF!</v>
      </c>
      <c r="L1398" s="23" t="e">
        <f>SUMIF(#REF!,BRANCH!A:A,#REF!)</f>
        <v>#REF!</v>
      </c>
      <c r="M1398" s="23" t="e">
        <f>SUMIF(#REF!,BRANCH!B:B,#REF!)</f>
        <v>#REF!</v>
      </c>
      <c r="N1398" s="52" t="e">
        <f>SUMIF(#REF!,BRANCH!A:A,#REF!)</f>
        <v>#REF!</v>
      </c>
      <c r="O1398" s="23" t="e">
        <f t="shared" si="64"/>
        <v>#REF!</v>
      </c>
      <c r="P1398" s="23">
        <f>SUMIF('Normal Call'!A:A,BRANCH!A:A,'Normal Call'!D:D)</f>
        <v>43780</v>
      </c>
      <c r="Q1398" s="23">
        <f>SUMIF('Normal Call'!A:A,BRANCH!A:A,'Normal Call'!G:G)</f>
        <v>13</v>
      </c>
      <c r="R1398" s="23">
        <f>SUMIF('Normal Call'!A:A,BRANCH!A:A,'Normal Call'!F:F)</f>
        <v>0</v>
      </c>
      <c r="S1398" s="52">
        <f>SUMIF('Normal Call'!B:B,BRANCH!B:B,'Normal Call'!E:E)</f>
        <v>13</v>
      </c>
      <c r="T1398" s="23">
        <f t="shared" si="65"/>
        <v>43780</v>
      </c>
    </row>
    <row r="1399" spans="1:20" x14ac:dyDescent="0.25">
      <c r="A1399" s="21">
        <v>1508</v>
      </c>
      <c r="B1399" s="33" t="s">
        <v>1930</v>
      </c>
      <c r="C1399" s="34" t="s">
        <v>585</v>
      </c>
      <c r="D1399" s="34" t="s">
        <v>341</v>
      </c>
      <c r="E1399" s="22" t="s">
        <v>13</v>
      </c>
      <c r="F1399" s="23">
        <f>SUMIF('Repledge Call'!A:A,BRANCH!A:A,'Repledge Call'!D:D)</f>
        <v>8259</v>
      </c>
      <c r="G1399" s="23">
        <f>SUMIF('Repledge Call'!A:A,BRANCH!A:A,'Repledge Call'!G:G)</f>
        <v>0</v>
      </c>
      <c r="H1399" s="23">
        <f>SUMIF('Repledge Call'!A:A,BRANCH!A:A,'Repledge Call'!F:F)</f>
        <v>0</v>
      </c>
      <c r="I1399" s="52">
        <f>VLOOKUP(A:A,'Repledge Call'!A:E,5,0)</f>
        <v>0</v>
      </c>
      <c r="J1399" s="23">
        <f t="shared" si="63"/>
        <v>8259</v>
      </c>
      <c r="K1399" s="23" t="e">
        <f>SUMIF(#REF!,BRANCH!A:A,#REF!)</f>
        <v>#REF!</v>
      </c>
      <c r="L1399" s="23" t="e">
        <f>SUMIF(#REF!,BRANCH!A:A,#REF!)</f>
        <v>#REF!</v>
      </c>
      <c r="M1399" s="23" t="e">
        <f>SUMIF(#REF!,BRANCH!B:B,#REF!)</f>
        <v>#REF!</v>
      </c>
      <c r="N1399" s="52" t="e">
        <f>SUMIF(#REF!,BRANCH!A:A,#REF!)</f>
        <v>#REF!</v>
      </c>
      <c r="O1399" s="23" t="e">
        <f t="shared" si="64"/>
        <v>#REF!</v>
      </c>
      <c r="P1399" s="23">
        <f>SUMIF('Normal Call'!A:A,BRANCH!A:A,'Normal Call'!D:D)</f>
        <v>72925</v>
      </c>
      <c r="Q1399" s="23">
        <f>SUMIF('Normal Call'!A:A,BRANCH!A:A,'Normal Call'!G:G)</f>
        <v>20</v>
      </c>
      <c r="R1399" s="23">
        <f>SUMIF('Normal Call'!A:A,BRANCH!A:A,'Normal Call'!F:F)</f>
        <v>14</v>
      </c>
      <c r="S1399" s="52">
        <f>SUMIF('Normal Call'!B:B,BRANCH!B:B,'Normal Call'!E:E)</f>
        <v>6</v>
      </c>
      <c r="T1399" s="23">
        <f t="shared" si="65"/>
        <v>72911</v>
      </c>
    </row>
    <row r="1400" spans="1:20" x14ac:dyDescent="0.25">
      <c r="A1400" s="21">
        <v>1509</v>
      </c>
      <c r="B1400" s="33" t="s">
        <v>1931</v>
      </c>
      <c r="C1400" s="34" t="s">
        <v>377</v>
      </c>
      <c r="D1400" s="34" t="s">
        <v>300</v>
      </c>
      <c r="E1400" s="22" t="s">
        <v>13</v>
      </c>
      <c r="F1400" s="23">
        <f>SUMIF('Repledge Call'!A:A,BRANCH!A:A,'Repledge Call'!D:D)</f>
        <v>7195</v>
      </c>
      <c r="G1400" s="23">
        <f>SUMIF('Repledge Call'!A:A,BRANCH!A:A,'Repledge Call'!G:G)</f>
        <v>0</v>
      </c>
      <c r="H1400" s="23">
        <f>SUMIF('Repledge Call'!A:A,BRANCH!A:A,'Repledge Call'!F:F)</f>
        <v>0</v>
      </c>
      <c r="I1400" s="52">
        <f>VLOOKUP(A:A,'Repledge Call'!A:E,5,0)</f>
        <v>0</v>
      </c>
      <c r="J1400" s="23">
        <f t="shared" si="63"/>
        <v>7195</v>
      </c>
      <c r="K1400" s="23" t="e">
        <f>SUMIF(#REF!,BRANCH!A:A,#REF!)</f>
        <v>#REF!</v>
      </c>
      <c r="L1400" s="23" t="e">
        <f>SUMIF(#REF!,BRANCH!A:A,#REF!)</f>
        <v>#REF!</v>
      </c>
      <c r="M1400" s="23" t="e">
        <f>SUMIF(#REF!,BRANCH!B:B,#REF!)</f>
        <v>#REF!</v>
      </c>
      <c r="N1400" s="52" t="e">
        <f>SUMIF(#REF!,BRANCH!A:A,#REF!)</f>
        <v>#REF!</v>
      </c>
      <c r="O1400" s="23" t="e">
        <f t="shared" si="64"/>
        <v>#REF!</v>
      </c>
      <c r="P1400" s="23">
        <f>SUMIF('Normal Call'!A:A,BRANCH!A:A,'Normal Call'!D:D)</f>
        <v>68538</v>
      </c>
      <c r="Q1400" s="23">
        <f>SUMIF('Normal Call'!A:A,BRANCH!A:A,'Normal Call'!G:G)</f>
        <v>20</v>
      </c>
      <c r="R1400" s="23">
        <f>SUMIF('Normal Call'!A:A,BRANCH!A:A,'Normal Call'!F:F)</f>
        <v>20</v>
      </c>
      <c r="S1400" s="52">
        <f>SUMIF('Normal Call'!B:B,BRANCH!B:B,'Normal Call'!E:E)</f>
        <v>0</v>
      </c>
      <c r="T1400" s="23">
        <f t="shared" si="65"/>
        <v>68518</v>
      </c>
    </row>
    <row r="1401" spans="1:20" x14ac:dyDescent="0.25">
      <c r="A1401" s="21">
        <v>1510</v>
      </c>
      <c r="B1401" s="33" t="s">
        <v>1932</v>
      </c>
      <c r="C1401" s="34" t="s">
        <v>557</v>
      </c>
      <c r="D1401" s="34" t="s">
        <v>397</v>
      </c>
      <c r="E1401" s="22" t="s">
        <v>13</v>
      </c>
      <c r="F1401" s="23">
        <f>SUMIF('Repledge Call'!A:A,BRANCH!A:A,'Repledge Call'!D:D)</f>
        <v>8489</v>
      </c>
      <c r="G1401" s="23">
        <f>SUMIF('Repledge Call'!A:A,BRANCH!A:A,'Repledge Call'!G:G)</f>
        <v>0</v>
      </c>
      <c r="H1401" s="23">
        <f>SUMIF('Repledge Call'!A:A,BRANCH!A:A,'Repledge Call'!F:F)</f>
        <v>0</v>
      </c>
      <c r="I1401" s="52">
        <f>VLOOKUP(A:A,'Repledge Call'!A:E,5,0)</f>
        <v>0</v>
      </c>
      <c r="J1401" s="23">
        <f t="shared" si="63"/>
        <v>8489</v>
      </c>
      <c r="K1401" s="23" t="e">
        <f>SUMIF(#REF!,BRANCH!A:A,#REF!)</f>
        <v>#REF!</v>
      </c>
      <c r="L1401" s="23" t="e">
        <f>SUMIF(#REF!,BRANCH!A:A,#REF!)</f>
        <v>#REF!</v>
      </c>
      <c r="M1401" s="23" t="e">
        <f>SUMIF(#REF!,BRANCH!B:B,#REF!)</f>
        <v>#REF!</v>
      </c>
      <c r="N1401" s="52" t="e">
        <f>SUMIF(#REF!,BRANCH!A:A,#REF!)</f>
        <v>#REF!</v>
      </c>
      <c r="O1401" s="23" t="e">
        <f t="shared" si="64"/>
        <v>#REF!</v>
      </c>
      <c r="P1401" s="23">
        <f>SUMIF('Normal Call'!A:A,BRANCH!A:A,'Normal Call'!D:D)</f>
        <v>89088</v>
      </c>
      <c r="Q1401" s="23">
        <f>SUMIF('Normal Call'!A:A,BRANCH!A:A,'Normal Call'!G:G)</f>
        <v>34</v>
      </c>
      <c r="R1401" s="23">
        <f>SUMIF('Normal Call'!A:A,BRANCH!A:A,'Normal Call'!F:F)</f>
        <v>34</v>
      </c>
      <c r="S1401" s="52">
        <f>SUMIF('Normal Call'!B:B,BRANCH!B:B,'Normal Call'!E:E)</f>
        <v>0</v>
      </c>
      <c r="T1401" s="23">
        <f t="shared" si="65"/>
        <v>89054</v>
      </c>
    </row>
    <row r="1402" spans="1:20" x14ac:dyDescent="0.25">
      <c r="A1402" s="21">
        <v>1511</v>
      </c>
      <c r="B1402" s="33" t="s">
        <v>1933</v>
      </c>
      <c r="C1402" s="34" t="s">
        <v>448</v>
      </c>
      <c r="D1402" s="34" t="s">
        <v>449</v>
      </c>
      <c r="E1402" s="22" t="s">
        <v>14</v>
      </c>
      <c r="F1402" s="23">
        <f>SUMIF('Repledge Call'!A:A,BRANCH!A:A,'Repledge Call'!D:D)</f>
        <v>10844</v>
      </c>
      <c r="G1402" s="23">
        <f>SUMIF('Repledge Call'!A:A,BRANCH!A:A,'Repledge Call'!G:G)</f>
        <v>0</v>
      </c>
      <c r="H1402" s="23">
        <f>SUMIF('Repledge Call'!A:A,BRANCH!A:A,'Repledge Call'!F:F)</f>
        <v>0</v>
      </c>
      <c r="I1402" s="52">
        <f>VLOOKUP(A:A,'Repledge Call'!A:E,5,0)</f>
        <v>0</v>
      </c>
      <c r="J1402" s="23">
        <f t="shared" si="63"/>
        <v>10844</v>
      </c>
      <c r="K1402" s="23" t="e">
        <f>SUMIF(#REF!,BRANCH!A:A,#REF!)</f>
        <v>#REF!</v>
      </c>
      <c r="L1402" s="23" t="e">
        <f>SUMIF(#REF!,BRANCH!A:A,#REF!)</f>
        <v>#REF!</v>
      </c>
      <c r="M1402" s="23" t="e">
        <f>SUMIF(#REF!,BRANCH!B:B,#REF!)</f>
        <v>#REF!</v>
      </c>
      <c r="N1402" s="52" t="e">
        <f>SUMIF(#REF!,BRANCH!A:A,#REF!)</f>
        <v>#REF!</v>
      </c>
      <c r="O1402" s="23" t="e">
        <f t="shared" si="64"/>
        <v>#REF!</v>
      </c>
      <c r="P1402" s="23">
        <f>SUMIF('Normal Call'!A:A,BRANCH!A:A,'Normal Call'!D:D)</f>
        <v>109871</v>
      </c>
      <c r="Q1402" s="23">
        <f>SUMIF('Normal Call'!A:A,BRANCH!A:A,'Normal Call'!G:G)</f>
        <v>50</v>
      </c>
      <c r="R1402" s="23">
        <f>SUMIF('Normal Call'!A:A,BRANCH!A:A,'Normal Call'!F:F)</f>
        <v>50</v>
      </c>
      <c r="S1402" s="52">
        <f>SUMIF('Normal Call'!B:B,BRANCH!B:B,'Normal Call'!E:E)</f>
        <v>0</v>
      </c>
      <c r="T1402" s="23">
        <f t="shared" si="65"/>
        <v>109821</v>
      </c>
    </row>
    <row r="1403" spans="1:20" x14ac:dyDescent="0.25">
      <c r="A1403" s="21">
        <v>1512</v>
      </c>
      <c r="B1403" s="33" t="s">
        <v>1934</v>
      </c>
      <c r="C1403" s="34" t="s">
        <v>462</v>
      </c>
      <c r="D1403" s="34" t="s">
        <v>262</v>
      </c>
      <c r="E1403" s="22" t="s">
        <v>18</v>
      </c>
      <c r="F1403" s="23">
        <f>SUMIF('Repledge Call'!A:A,BRANCH!A:A,'Repledge Call'!D:D)</f>
        <v>17824</v>
      </c>
      <c r="G1403" s="23">
        <f>SUMIF('Repledge Call'!A:A,BRANCH!A:A,'Repledge Call'!G:G)</f>
        <v>0</v>
      </c>
      <c r="H1403" s="23">
        <f>SUMIF('Repledge Call'!A:A,BRANCH!A:A,'Repledge Call'!F:F)</f>
        <v>0</v>
      </c>
      <c r="I1403" s="52">
        <f>VLOOKUP(A:A,'Repledge Call'!A:E,5,0)</f>
        <v>0</v>
      </c>
      <c r="J1403" s="23">
        <f t="shared" si="63"/>
        <v>17824</v>
      </c>
      <c r="K1403" s="23" t="e">
        <f>SUMIF(#REF!,BRANCH!A:A,#REF!)</f>
        <v>#REF!</v>
      </c>
      <c r="L1403" s="23" t="e">
        <f>SUMIF(#REF!,BRANCH!A:A,#REF!)</f>
        <v>#REF!</v>
      </c>
      <c r="M1403" s="23" t="e">
        <f>SUMIF(#REF!,BRANCH!B:B,#REF!)</f>
        <v>#REF!</v>
      </c>
      <c r="N1403" s="52" t="e">
        <f>SUMIF(#REF!,BRANCH!A:A,#REF!)</f>
        <v>#REF!</v>
      </c>
      <c r="O1403" s="23" t="e">
        <f t="shared" si="64"/>
        <v>#REF!</v>
      </c>
      <c r="P1403" s="23">
        <f>SUMIF('Normal Call'!A:A,BRANCH!A:A,'Normal Call'!D:D)</f>
        <v>181059</v>
      </c>
      <c r="Q1403" s="23">
        <f>SUMIF('Normal Call'!A:A,BRANCH!A:A,'Normal Call'!G:G)</f>
        <v>82</v>
      </c>
      <c r="R1403" s="23">
        <f>SUMIF('Normal Call'!A:A,BRANCH!A:A,'Normal Call'!F:F)</f>
        <v>82</v>
      </c>
      <c r="S1403" s="52">
        <f>SUMIF('Normal Call'!B:B,BRANCH!B:B,'Normal Call'!E:E)</f>
        <v>0</v>
      </c>
      <c r="T1403" s="23">
        <f t="shared" si="65"/>
        <v>180977</v>
      </c>
    </row>
    <row r="1404" spans="1:20" x14ac:dyDescent="0.25">
      <c r="A1404" s="21">
        <v>1513</v>
      </c>
      <c r="B1404" s="33" t="s">
        <v>1935</v>
      </c>
      <c r="C1404" s="34" t="s">
        <v>172</v>
      </c>
      <c r="D1404" s="34" t="s">
        <v>173</v>
      </c>
      <c r="E1404" s="22" t="s">
        <v>17</v>
      </c>
      <c r="F1404" s="23">
        <f>SUMIF('Repledge Call'!A:A,BRANCH!A:A,'Repledge Call'!D:D)</f>
        <v>11544</v>
      </c>
      <c r="G1404" s="23">
        <f>SUMIF('Repledge Call'!A:A,BRANCH!A:A,'Repledge Call'!G:G)</f>
        <v>0</v>
      </c>
      <c r="H1404" s="23">
        <f>SUMIF('Repledge Call'!A:A,BRANCH!A:A,'Repledge Call'!F:F)</f>
        <v>0</v>
      </c>
      <c r="I1404" s="52">
        <f>VLOOKUP(A:A,'Repledge Call'!A:E,5,0)</f>
        <v>0</v>
      </c>
      <c r="J1404" s="23">
        <f t="shared" si="63"/>
        <v>11544</v>
      </c>
      <c r="K1404" s="23" t="e">
        <f>SUMIF(#REF!,BRANCH!A:A,#REF!)</f>
        <v>#REF!</v>
      </c>
      <c r="L1404" s="23" t="e">
        <f>SUMIF(#REF!,BRANCH!A:A,#REF!)</f>
        <v>#REF!</v>
      </c>
      <c r="M1404" s="23" t="e">
        <f>SUMIF(#REF!,BRANCH!B:B,#REF!)</f>
        <v>#REF!</v>
      </c>
      <c r="N1404" s="52" t="e">
        <f>SUMIF(#REF!,BRANCH!A:A,#REF!)</f>
        <v>#REF!</v>
      </c>
      <c r="O1404" s="23" t="e">
        <f t="shared" si="64"/>
        <v>#REF!</v>
      </c>
      <c r="P1404" s="23">
        <f>SUMIF('Normal Call'!A:A,BRANCH!A:A,'Normal Call'!D:D)</f>
        <v>121265</v>
      </c>
      <c r="Q1404" s="23">
        <f>SUMIF('Normal Call'!A:A,BRANCH!A:A,'Normal Call'!G:G)</f>
        <v>66</v>
      </c>
      <c r="R1404" s="23">
        <f>SUMIF('Normal Call'!A:A,BRANCH!A:A,'Normal Call'!F:F)</f>
        <v>66</v>
      </c>
      <c r="S1404" s="52">
        <f>SUMIF('Normal Call'!B:B,BRANCH!B:B,'Normal Call'!E:E)</f>
        <v>0</v>
      </c>
      <c r="T1404" s="23">
        <f t="shared" si="65"/>
        <v>121199</v>
      </c>
    </row>
    <row r="1405" spans="1:20" x14ac:dyDescent="0.25">
      <c r="A1405" s="21">
        <v>1514</v>
      </c>
      <c r="B1405" s="33" t="s">
        <v>1936</v>
      </c>
      <c r="C1405" s="34" t="s">
        <v>396</v>
      </c>
      <c r="D1405" s="34" t="s">
        <v>397</v>
      </c>
      <c r="E1405" s="22" t="s">
        <v>13</v>
      </c>
      <c r="F1405" s="23">
        <f>SUMIF('Repledge Call'!A:A,BRANCH!A:A,'Repledge Call'!D:D)</f>
        <v>8311</v>
      </c>
      <c r="G1405" s="23">
        <f>SUMIF('Repledge Call'!A:A,BRANCH!A:A,'Repledge Call'!G:G)</f>
        <v>0</v>
      </c>
      <c r="H1405" s="23">
        <f>SUMIF('Repledge Call'!A:A,BRANCH!A:A,'Repledge Call'!F:F)</f>
        <v>0</v>
      </c>
      <c r="I1405" s="52">
        <f>VLOOKUP(A:A,'Repledge Call'!A:E,5,0)</f>
        <v>0</v>
      </c>
      <c r="J1405" s="23">
        <f t="shared" si="63"/>
        <v>8311</v>
      </c>
      <c r="K1405" s="23" t="e">
        <f>SUMIF(#REF!,BRANCH!A:A,#REF!)</f>
        <v>#REF!</v>
      </c>
      <c r="L1405" s="23" t="e">
        <f>SUMIF(#REF!,BRANCH!A:A,#REF!)</f>
        <v>#REF!</v>
      </c>
      <c r="M1405" s="23" t="e">
        <f>SUMIF(#REF!,BRANCH!B:B,#REF!)</f>
        <v>#REF!</v>
      </c>
      <c r="N1405" s="52" t="e">
        <f>SUMIF(#REF!,BRANCH!A:A,#REF!)</f>
        <v>#REF!</v>
      </c>
      <c r="O1405" s="23" t="e">
        <f t="shared" si="64"/>
        <v>#REF!</v>
      </c>
      <c r="P1405" s="23">
        <f>SUMIF('Normal Call'!A:A,BRANCH!A:A,'Normal Call'!D:D)</f>
        <v>75490</v>
      </c>
      <c r="Q1405" s="23">
        <f>SUMIF('Normal Call'!A:A,BRANCH!A:A,'Normal Call'!G:G)</f>
        <v>32</v>
      </c>
      <c r="R1405" s="23">
        <f>SUMIF('Normal Call'!A:A,BRANCH!A:A,'Normal Call'!F:F)</f>
        <v>32</v>
      </c>
      <c r="S1405" s="52">
        <f>SUMIF('Normal Call'!B:B,BRANCH!B:B,'Normal Call'!E:E)</f>
        <v>0</v>
      </c>
      <c r="T1405" s="23">
        <f t="shared" si="65"/>
        <v>75458</v>
      </c>
    </row>
    <row r="1406" spans="1:20" x14ac:dyDescent="0.25">
      <c r="A1406" s="21">
        <v>1515</v>
      </c>
      <c r="B1406" s="33" t="s">
        <v>1937</v>
      </c>
      <c r="C1406" s="34" t="s">
        <v>405</v>
      </c>
      <c r="D1406" s="34" t="s">
        <v>369</v>
      </c>
      <c r="E1406" s="22" t="s">
        <v>20</v>
      </c>
      <c r="F1406" s="23">
        <f>SUMIF('Repledge Call'!A:A,BRANCH!A:A,'Repledge Call'!D:D)</f>
        <v>13110</v>
      </c>
      <c r="G1406" s="23">
        <f>SUMIF('Repledge Call'!A:A,BRANCH!A:A,'Repledge Call'!G:G)</f>
        <v>1</v>
      </c>
      <c r="H1406" s="23">
        <f>SUMIF('Repledge Call'!A:A,BRANCH!A:A,'Repledge Call'!F:F)</f>
        <v>0</v>
      </c>
      <c r="I1406" s="52">
        <f>VLOOKUP(A:A,'Repledge Call'!A:E,5,0)</f>
        <v>1</v>
      </c>
      <c r="J1406" s="23">
        <f t="shared" si="63"/>
        <v>13110</v>
      </c>
      <c r="K1406" s="23" t="e">
        <f>SUMIF(#REF!,BRANCH!A:A,#REF!)</f>
        <v>#REF!</v>
      </c>
      <c r="L1406" s="23" t="e">
        <f>SUMIF(#REF!,BRANCH!A:A,#REF!)</f>
        <v>#REF!</v>
      </c>
      <c r="M1406" s="23" t="e">
        <f>SUMIF(#REF!,BRANCH!B:B,#REF!)</f>
        <v>#REF!</v>
      </c>
      <c r="N1406" s="52" t="e">
        <f>SUMIF(#REF!,BRANCH!A:A,#REF!)</f>
        <v>#REF!</v>
      </c>
      <c r="O1406" s="23" t="e">
        <f t="shared" si="64"/>
        <v>#REF!</v>
      </c>
      <c r="P1406" s="23">
        <f>SUMIF('Normal Call'!A:A,BRANCH!A:A,'Normal Call'!D:D)</f>
        <v>119265</v>
      </c>
      <c r="Q1406" s="23">
        <f>SUMIF('Normal Call'!A:A,BRANCH!A:A,'Normal Call'!G:G)</f>
        <v>33</v>
      </c>
      <c r="R1406" s="23">
        <f>SUMIF('Normal Call'!A:A,BRANCH!A:A,'Normal Call'!F:F)</f>
        <v>33</v>
      </c>
      <c r="S1406" s="52">
        <f>SUMIF('Normal Call'!B:B,BRANCH!B:B,'Normal Call'!E:E)</f>
        <v>0</v>
      </c>
      <c r="T1406" s="23">
        <f t="shared" si="65"/>
        <v>119232</v>
      </c>
    </row>
    <row r="1407" spans="1:20" x14ac:dyDescent="0.25">
      <c r="A1407" s="21">
        <v>1516</v>
      </c>
      <c r="B1407" s="33" t="s">
        <v>1938</v>
      </c>
      <c r="C1407" s="34" t="s">
        <v>493</v>
      </c>
      <c r="D1407" s="34" t="s">
        <v>146</v>
      </c>
      <c r="E1407" s="22" t="s">
        <v>15</v>
      </c>
      <c r="F1407" s="23">
        <f>SUMIF('Repledge Call'!A:A,BRANCH!A:A,'Repledge Call'!D:D)</f>
        <v>7032</v>
      </c>
      <c r="G1407" s="23">
        <f>SUMIF('Repledge Call'!A:A,BRANCH!A:A,'Repledge Call'!G:G)</f>
        <v>0</v>
      </c>
      <c r="H1407" s="23">
        <f>SUMIF('Repledge Call'!A:A,BRANCH!A:A,'Repledge Call'!F:F)</f>
        <v>0</v>
      </c>
      <c r="I1407" s="52">
        <f>VLOOKUP(A:A,'Repledge Call'!A:E,5,0)</f>
        <v>0</v>
      </c>
      <c r="J1407" s="23">
        <f t="shared" si="63"/>
        <v>7032</v>
      </c>
      <c r="K1407" s="23" t="e">
        <f>SUMIF(#REF!,BRANCH!A:A,#REF!)</f>
        <v>#REF!</v>
      </c>
      <c r="L1407" s="23" t="e">
        <f>SUMIF(#REF!,BRANCH!A:A,#REF!)</f>
        <v>#REF!</v>
      </c>
      <c r="M1407" s="23" t="e">
        <f>SUMIF(#REF!,BRANCH!B:B,#REF!)</f>
        <v>#REF!</v>
      </c>
      <c r="N1407" s="52" t="e">
        <f>SUMIF(#REF!,BRANCH!A:A,#REF!)</f>
        <v>#REF!</v>
      </c>
      <c r="O1407" s="23" t="e">
        <f t="shared" si="64"/>
        <v>#REF!</v>
      </c>
      <c r="P1407" s="23">
        <f>SUMIF('Normal Call'!A:A,BRANCH!A:A,'Normal Call'!D:D)</f>
        <v>74964</v>
      </c>
      <c r="Q1407" s="23">
        <f>SUMIF('Normal Call'!A:A,BRANCH!A:A,'Normal Call'!G:G)</f>
        <v>44</v>
      </c>
      <c r="R1407" s="23">
        <f>SUMIF('Normal Call'!A:A,BRANCH!A:A,'Normal Call'!F:F)</f>
        <v>44</v>
      </c>
      <c r="S1407" s="52">
        <f>SUMIF('Normal Call'!B:B,BRANCH!B:B,'Normal Call'!E:E)</f>
        <v>0</v>
      </c>
      <c r="T1407" s="23">
        <f t="shared" si="65"/>
        <v>74920</v>
      </c>
    </row>
    <row r="1408" spans="1:20" x14ac:dyDescent="0.25">
      <c r="A1408" s="21">
        <v>1517</v>
      </c>
      <c r="B1408" s="33" t="s">
        <v>1939</v>
      </c>
      <c r="C1408" s="34" t="s">
        <v>489</v>
      </c>
      <c r="D1408" s="34" t="s">
        <v>470</v>
      </c>
      <c r="E1408" s="22" t="s">
        <v>15</v>
      </c>
      <c r="F1408" s="23">
        <f>SUMIF('Repledge Call'!A:A,BRANCH!A:A,'Repledge Call'!D:D)</f>
        <v>6344</v>
      </c>
      <c r="G1408" s="23">
        <f>SUMIF('Repledge Call'!A:A,BRANCH!A:A,'Repledge Call'!G:G)</f>
        <v>0</v>
      </c>
      <c r="H1408" s="23">
        <f>SUMIF('Repledge Call'!A:A,BRANCH!A:A,'Repledge Call'!F:F)</f>
        <v>0</v>
      </c>
      <c r="I1408" s="52">
        <f>VLOOKUP(A:A,'Repledge Call'!A:E,5,0)</f>
        <v>0</v>
      </c>
      <c r="J1408" s="23">
        <f t="shared" si="63"/>
        <v>6344</v>
      </c>
      <c r="K1408" s="23" t="e">
        <f>SUMIF(#REF!,BRANCH!A:A,#REF!)</f>
        <v>#REF!</v>
      </c>
      <c r="L1408" s="23" t="e">
        <f>SUMIF(#REF!,BRANCH!A:A,#REF!)</f>
        <v>#REF!</v>
      </c>
      <c r="M1408" s="23" t="e">
        <f>SUMIF(#REF!,BRANCH!B:B,#REF!)</f>
        <v>#REF!</v>
      </c>
      <c r="N1408" s="52" t="e">
        <f>SUMIF(#REF!,BRANCH!A:A,#REF!)</f>
        <v>#REF!</v>
      </c>
      <c r="O1408" s="23" t="e">
        <f t="shared" si="64"/>
        <v>#REF!</v>
      </c>
      <c r="P1408" s="23">
        <f>SUMIF('Normal Call'!A:A,BRANCH!A:A,'Normal Call'!D:D)</f>
        <v>54186</v>
      </c>
      <c r="Q1408" s="23">
        <f>SUMIF('Normal Call'!A:A,BRANCH!A:A,'Normal Call'!G:G)</f>
        <v>14</v>
      </c>
      <c r="R1408" s="23">
        <f>SUMIF('Normal Call'!A:A,BRANCH!A:A,'Normal Call'!F:F)</f>
        <v>14</v>
      </c>
      <c r="S1408" s="52">
        <f>SUMIF('Normal Call'!B:B,BRANCH!B:B,'Normal Call'!E:E)</f>
        <v>0</v>
      </c>
      <c r="T1408" s="23">
        <f t="shared" si="65"/>
        <v>54172</v>
      </c>
    </row>
    <row r="1409" spans="1:20" x14ac:dyDescent="0.25">
      <c r="A1409" s="21">
        <v>1518</v>
      </c>
      <c r="B1409" s="33" t="s">
        <v>1940</v>
      </c>
      <c r="C1409" s="34" t="s">
        <v>142</v>
      </c>
      <c r="D1409" s="34" t="s">
        <v>135</v>
      </c>
      <c r="E1409" s="22" t="s">
        <v>19</v>
      </c>
      <c r="F1409" s="23">
        <f>SUMIF('Repledge Call'!A:A,BRANCH!A:A,'Repledge Call'!D:D)</f>
        <v>30656</v>
      </c>
      <c r="G1409" s="23">
        <f>SUMIF('Repledge Call'!A:A,BRANCH!A:A,'Repledge Call'!G:G)</f>
        <v>0</v>
      </c>
      <c r="H1409" s="23">
        <f>SUMIF('Repledge Call'!A:A,BRANCH!A:A,'Repledge Call'!F:F)</f>
        <v>0</v>
      </c>
      <c r="I1409" s="52">
        <f>VLOOKUP(A:A,'Repledge Call'!A:E,5,0)</f>
        <v>0</v>
      </c>
      <c r="J1409" s="23">
        <f t="shared" si="63"/>
        <v>30656</v>
      </c>
      <c r="K1409" s="23" t="e">
        <f>SUMIF(#REF!,BRANCH!A:A,#REF!)</f>
        <v>#REF!</v>
      </c>
      <c r="L1409" s="23" t="e">
        <f>SUMIF(#REF!,BRANCH!A:A,#REF!)</f>
        <v>#REF!</v>
      </c>
      <c r="M1409" s="23" t="e">
        <f>SUMIF(#REF!,BRANCH!B:B,#REF!)</f>
        <v>#REF!</v>
      </c>
      <c r="N1409" s="52" t="e">
        <f>SUMIF(#REF!,BRANCH!A:A,#REF!)</f>
        <v>#REF!</v>
      </c>
      <c r="O1409" s="23" t="e">
        <f t="shared" si="64"/>
        <v>#REF!</v>
      </c>
      <c r="P1409" s="23">
        <f>SUMIF('Normal Call'!A:A,BRANCH!A:A,'Normal Call'!D:D)</f>
        <v>270705</v>
      </c>
      <c r="Q1409" s="23">
        <f>SUMIF('Normal Call'!A:A,BRANCH!A:A,'Normal Call'!G:G)</f>
        <v>111</v>
      </c>
      <c r="R1409" s="23">
        <f>SUMIF('Normal Call'!A:A,BRANCH!A:A,'Normal Call'!F:F)</f>
        <v>1</v>
      </c>
      <c r="S1409" s="52">
        <f>SUMIF('Normal Call'!B:B,BRANCH!B:B,'Normal Call'!E:E)</f>
        <v>110</v>
      </c>
      <c r="T1409" s="23">
        <f t="shared" si="65"/>
        <v>270704</v>
      </c>
    </row>
    <row r="1410" spans="1:20" x14ac:dyDescent="0.25">
      <c r="A1410" s="21">
        <v>330</v>
      </c>
      <c r="B1410" s="33" t="s">
        <v>1941</v>
      </c>
      <c r="C1410" s="34" t="s">
        <v>155</v>
      </c>
      <c r="D1410" s="34" t="s">
        <v>112</v>
      </c>
      <c r="E1410" s="22" t="s">
        <v>17</v>
      </c>
      <c r="F1410" s="23">
        <f>SUMIF('Repledge Call'!A:A,BRANCH!A:A,'Repledge Call'!D:D)</f>
        <v>14082</v>
      </c>
      <c r="G1410" s="23">
        <f>SUMIF('Repledge Call'!A:A,BRANCH!A:A,'Repledge Call'!G:G)</f>
        <v>0</v>
      </c>
      <c r="H1410" s="23">
        <f>SUMIF('Repledge Call'!A:A,BRANCH!A:A,'Repledge Call'!F:F)</f>
        <v>0</v>
      </c>
      <c r="I1410" s="52">
        <f>VLOOKUP(A:A,'Repledge Call'!A:E,5,0)</f>
        <v>0</v>
      </c>
      <c r="J1410" s="23">
        <f t="shared" si="63"/>
        <v>14082</v>
      </c>
      <c r="K1410" s="23" t="e">
        <f>SUMIF(#REF!,BRANCH!A:A,#REF!)</f>
        <v>#REF!</v>
      </c>
      <c r="L1410" s="23" t="e">
        <f>SUMIF(#REF!,BRANCH!A:A,#REF!)</f>
        <v>#REF!</v>
      </c>
      <c r="M1410" s="23" t="e">
        <f>SUMIF(#REF!,BRANCH!B:B,#REF!)</f>
        <v>#REF!</v>
      </c>
      <c r="N1410" s="52" t="e">
        <f>SUMIF(#REF!,BRANCH!A:A,#REF!)</f>
        <v>#REF!</v>
      </c>
      <c r="O1410" s="23" t="e">
        <f t="shared" si="64"/>
        <v>#REF!</v>
      </c>
      <c r="P1410" s="23">
        <f>SUMIF('Normal Call'!A:A,BRANCH!A:A,'Normal Call'!D:D)</f>
        <v>166375</v>
      </c>
      <c r="Q1410" s="23">
        <f>SUMIF('Normal Call'!A:A,BRANCH!A:A,'Normal Call'!G:G)</f>
        <v>97</v>
      </c>
      <c r="R1410" s="23">
        <f>SUMIF('Normal Call'!A:A,BRANCH!A:A,'Normal Call'!F:F)</f>
        <v>97</v>
      </c>
      <c r="S1410" s="52">
        <f>SUMIF('Normal Call'!B:B,BRANCH!B:B,'Normal Call'!E:E)</f>
        <v>0</v>
      </c>
      <c r="T1410" s="23">
        <f t="shared" si="65"/>
        <v>166278</v>
      </c>
    </row>
    <row r="1411" spans="1:20" x14ac:dyDescent="0.25">
      <c r="A1411" s="21">
        <v>1520</v>
      </c>
      <c r="B1411" s="33" t="s">
        <v>1942</v>
      </c>
      <c r="C1411" s="34" t="s">
        <v>495</v>
      </c>
      <c r="D1411" s="34" t="s">
        <v>449</v>
      </c>
      <c r="E1411" s="22" t="s">
        <v>14</v>
      </c>
      <c r="F1411" s="23">
        <f>SUMIF('Repledge Call'!A:A,BRANCH!A:A,'Repledge Call'!D:D)</f>
        <v>11715</v>
      </c>
      <c r="G1411" s="23">
        <f>SUMIF('Repledge Call'!A:A,BRANCH!A:A,'Repledge Call'!G:G)</f>
        <v>0</v>
      </c>
      <c r="H1411" s="23">
        <f>SUMIF('Repledge Call'!A:A,BRANCH!A:A,'Repledge Call'!F:F)</f>
        <v>0</v>
      </c>
      <c r="I1411" s="52">
        <f>VLOOKUP(A:A,'Repledge Call'!A:E,5,0)</f>
        <v>0</v>
      </c>
      <c r="J1411" s="23">
        <f t="shared" ref="J1411:J1474" si="66">F1411-H1411</f>
        <v>11715</v>
      </c>
      <c r="K1411" s="23" t="e">
        <f>SUMIF(#REF!,BRANCH!A:A,#REF!)</f>
        <v>#REF!</v>
      </c>
      <c r="L1411" s="23" t="e">
        <f>SUMIF(#REF!,BRANCH!A:A,#REF!)</f>
        <v>#REF!</v>
      </c>
      <c r="M1411" s="23" t="e">
        <f>SUMIF(#REF!,BRANCH!B:B,#REF!)</f>
        <v>#REF!</v>
      </c>
      <c r="N1411" s="52" t="e">
        <f>SUMIF(#REF!,BRANCH!A:A,#REF!)</f>
        <v>#REF!</v>
      </c>
      <c r="O1411" s="23" t="e">
        <f t="shared" ref="O1411:O1474" si="67">K1411-M1411</f>
        <v>#REF!</v>
      </c>
      <c r="P1411" s="23">
        <f>SUMIF('Normal Call'!A:A,BRANCH!A:A,'Normal Call'!D:D)</f>
        <v>132781</v>
      </c>
      <c r="Q1411" s="23">
        <f>SUMIF('Normal Call'!A:A,BRANCH!A:A,'Normal Call'!G:G)</f>
        <v>38</v>
      </c>
      <c r="R1411" s="23">
        <f>SUMIF('Normal Call'!A:A,BRANCH!A:A,'Normal Call'!F:F)</f>
        <v>38</v>
      </c>
      <c r="S1411" s="52">
        <f>SUMIF('Normal Call'!B:B,BRANCH!B:B,'Normal Call'!E:E)</f>
        <v>0</v>
      </c>
      <c r="T1411" s="23">
        <f t="shared" ref="T1411:T1474" si="68">P1411-R1411</f>
        <v>132743</v>
      </c>
    </row>
    <row r="1412" spans="1:20" x14ac:dyDescent="0.25">
      <c r="A1412" s="21">
        <v>1522</v>
      </c>
      <c r="B1412" s="33" t="s">
        <v>1943</v>
      </c>
      <c r="C1412" s="34" t="s">
        <v>581</v>
      </c>
      <c r="D1412" s="34" t="s">
        <v>404</v>
      </c>
      <c r="E1412" s="22" t="s">
        <v>13</v>
      </c>
      <c r="F1412" s="23">
        <f>SUMIF('Repledge Call'!A:A,BRANCH!A:A,'Repledge Call'!D:D)</f>
        <v>2202</v>
      </c>
      <c r="G1412" s="23">
        <f>SUMIF('Repledge Call'!A:A,BRANCH!A:A,'Repledge Call'!G:G)</f>
        <v>0</v>
      </c>
      <c r="H1412" s="23">
        <f>SUMIF('Repledge Call'!A:A,BRANCH!A:A,'Repledge Call'!F:F)</f>
        <v>0</v>
      </c>
      <c r="I1412" s="52">
        <f>VLOOKUP(A:A,'Repledge Call'!A:E,5,0)</f>
        <v>0</v>
      </c>
      <c r="J1412" s="23">
        <f t="shared" si="66"/>
        <v>2202</v>
      </c>
      <c r="K1412" s="23" t="e">
        <f>SUMIF(#REF!,BRANCH!A:A,#REF!)</f>
        <v>#REF!</v>
      </c>
      <c r="L1412" s="23" t="e">
        <f>SUMIF(#REF!,BRANCH!A:A,#REF!)</f>
        <v>#REF!</v>
      </c>
      <c r="M1412" s="23" t="e">
        <f>SUMIF(#REF!,BRANCH!B:B,#REF!)</f>
        <v>#REF!</v>
      </c>
      <c r="N1412" s="52" t="e">
        <f>SUMIF(#REF!,BRANCH!A:A,#REF!)</f>
        <v>#REF!</v>
      </c>
      <c r="O1412" s="23" t="e">
        <f t="shared" si="67"/>
        <v>#REF!</v>
      </c>
      <c r="P1412" s="23">
        <f>SUMIF('Normal Call'!A:A,BRANCH!A:A,'Normal Call'!D:D)</f>
        <v>24276</v>
      </c>
      <c r="Q1412" s="23">
        <f>SUMIF('Normal Call'!A:A,BRANCH!A:A,'Normal Call'!G:G)</f>
        <v>13</v>
      </c>
      <c r="R1412" s="23">
        <f>SUMIF('Normal Call'!A:A,BRANCH!A:A,'Normal Call'!F:F)</f>
        <v>13</v>
      </c>
      <c r="S1412" s="52">
        <f>SUMIF('Normal Call'!B:B,BRANCH!B:B,'Normal Call'!E:E)</f>
        <v>0</v>
      </c>
      <c r="T1412" s="23">
        <f t="shared" si="68"/>
        <v>24263</v>
      </c>
    </row>
    <row r="1413" spans="1:20" x14ac:dyDescent="0.25">
      <c r="A1413" s="21">
        <v>1523</v>
      </c>
      <c r="B1413" s="33" t="s">
        <v>1944</v>
      </c>
      <c r="C1413" s="34" t="s">
        <v>391</v>
      </c>
      <c r="D1413" s="34" t="s">
        <v>300</v>
      </c>
      <c r="E1413" s="22" t="s">
        <v>13</v>
      </c>
      <c r="F1413" s="23">
        <f>SUMIF('Repledge Call'!A:A,BRANCH!A:A,'Repledge Call'!D:D)</f>
        <v>7327</v>
      </c>
      <c r="G1413" s="23">
        <f>SUMIF('Repledge Call'!A:A,BRANCH!A:A,'Repledge Call'!G:G)</f>
        <v>0</v>
      </c>
      <c r="H1413" s="23">
        <f>SUMIF('Repledge Call'!A:A,BRANCH!A:A,'Repledge Call'!F:F)</f>
        <v>0</v>
      </c>
      <c r="I1413" s="52">
        <f>VLOOKUP(A:A,'Repledge Call'!A:E,5,0)</f>
        <v>0</v>
      </c>
      <c r="J1413" s="23">
        <f t="shared" si="66"/>
        <v>7327</v>
      </c>
      <c r="K1413" s="23" t="e">
        <f>SUMIF(#REF!,BRANCH!A:A,#REF!)</f>
        <v>#REF!</v>
      </c>
      <c r="L1413" s="23" t="e">
        <f>SUMIF(#REF!,BRANCH!A:A,#REF!)</f>
        <v>#REF!</v>
      </c>
      <c r="M1413" s="23" t="e">
        <f>SUMIF(#REF!,BRANCH!B:B,#REF!)</f>
        <v>#REF!</v>
      </c>
      <c r="N1413" s="52" t="e">
        <f>SUMIF(#REF!,BRANCH!A:A,#REF!)</f>
        <v>#REF!</v>
      </c>
      <c r="O1413" s="23" t="e">
        <f t="shared" si="67"/>
        <v>#REF!</v>
      </c>
      <c r="P1413" s="23">
        <f>SUMIF('Normal Call'!A:A,BRANCH!A:A,'Normal Call'!D:D)</f>
        <v>65162</v>
      </c>
      <c r="Q1413" s="23">
        <f>SUMIF('Normal Call'!A:A,BRANCH!A:A,'Normal Call'!G:G)</f>
        <v>23</v>
      </c>
      <c r="R1413" s="23">
        <f>SUMIF('Normal Call'!A:A,BRANCH!A:A,'Normal Call'!F:F)</f>
        <v>23</v>
      </c>
      <c r="S1413" s="52">
        <f>SUMIF('Normal Call'!B:B,BRANCH!B:B,'Normal Call'!E:E)</f>
        <v>0</v>
      </c>
      <c r="T1413" s="23">
        <f t="shared" si="68"/>
        <v>65139</v>
      </c>
    </row>
    <row r="1414" spans="1:20" x14ac:dyDescent="0.25">
      <c r="A1414" s="21">
        <v>1524</v>
      </c>
      <c r="B1414" s="33" t="s">
        <v>1945</v>
      </c>
      <c r="C1414" s="34" t="s">
        <v>164</v>
      </c>
      <c r="D1414" s="34" t="s">
        <v>126</v>
      </c>
      <c r="E1414" s="22" t="s">
        <v>16</v>
      </c>
      <c r="F1414" s="23">
        <f>SUMIF('Repledge Call'!A:A,BRANCH!A:A,'Repledge Call'!D:D)</f>
        <v>17181</v>
      </c>
      <c r="G1414" s="23">
        <f>SUMIF('Repledge Call'!A:A,BRANCH!A:A,'Repledge Call'!G:G)</f>
        <v>0</v>
      </c>
      <c r="H1414" s="23">
        <f>SUMIF('Repledge Call'!A:A,BRANCH!A:A,'Repledge Call'!F:F)</f>
        <v>0</v>
      </c>
      <c r="I1414" s="52">
        <f>VLOOKUP(A:A,'Repledge Call'!A:E,5,0)</f>
        <v>0</v>
      </c>
      <c r="J1414" s="23">
        <f t="shared" si="66"/>
        <v>17181</v>
      </c>
      <c r="K1414" s="23" t="e">
        <f>SUMIF(#REF!,BRANCH!A:A,#REF!)</f>
        <v>#REF!</v>
      </c>
      <c r="L1414" s="23" t="e">
        <f>SUMIF(#REF!,BRANCH!A:A,#REF!)</f>
        <v>#REF!</v>
      </c>
      <c r="M1414" s="23" t="e">
        <f>SUMIF(#REF!,BRANCH!B:B,#REF!)</f>
        <v>#REF!</v>
      </c>
      <c r="N1414" s="52" t="e">
        <f>SUMIF(#REF!,BRANCH!A:A,#REF!)</f>
        <v>#REF!</v>
      </c>
      <c r="O1414" s="23" t="e">
        <f t="shared" si="67"/>
        <v>#REF!</v>
      </c>
      <c r="P1414" s="23">
        <f>SUMIF('Normal Call'!A:A,BRANCH!A:A,'Normal Call'!D:D)</f>
        <v>183192</v>
      </c>
      <c r="Q1414" s="23">
        <f>SUMIF('Normal Call'!A:A,BRANCH!A:A,'Normal Call'!G:G)</f>
        <v>58</v>
      </c>
      <c r="R1414" s="23">
        <f>SUMIF('Normal Call'!A:A,BRANCH!A:A,'Normal Call'!F:F)</f>
        <v>37</v>
      </c>
      <c r="S1414" s="52">
        <f>SUMIF('Normal Call'!B:B,BRANCH!B:B,'Normal Call'!E:E)</f>
        <v>21</v>
      </c>
      <c r="T1414" s="23">
        <f t="shared" si="68"/>
        <v>183155</v>
      </c>
    </row>
    <row r="1415" spans="1:20" x14ac:dyDescent="0.25">
      <c r="A1415" s="21">
        <v>1525</v>
      </c>
      <c r="B1415" s="33" t="s">
        <v>536</v>
      </c>
      <c r="C1415" s="34" t="s">
        <v>395</v>
      </c>
      <c r="D1415" s="34" t="s">
        <v>284</v>
      </c>
      <c r="E1415" s="22" t="s">
        <v>16</v>
      </c>
      <c r="F1415" s="23">
        <f>SUMIF('Repledge Call'!A:A,BRANCH!A:A,'Repledge Call'!D:D)</f>
        <v>7796</v>
      </c>
      <c r="G1415" s="23">
        <f>SUMIF('Repledge Call'!A:A,BRANCH!A:A,'Repledge Call'!G:G)</f>
        <v>0</v>
      </c>
      <c r="H1415" s="23">
        <f>SUMIF('Repledge Call'!A:A,BRANCH!A:A,'Repledge Call'!F:F)</f>
        <v>0</v>
      </c>
      <c r="I1415" s="52">
        <f>VLOOKUP(A:A,'Repledge Call'!A:E,5,0)</f>
        <v>0</v>
      </c>
      <c r="J1415" s="23">
        <f t="shared" si="66"/>
        <v>7796</v>
      </c>
      <c r="K1415" s="23" t="e">
        <f>SUMIF(#REF!,BRANCH!A:A,#REF!)</f>
        <v>#REF!</v>
      </c>
      <c r="L1415" s="23" t="e">
        <f>SUMIF(#REF!,BRANCH!A:A,#REF!)</f>
        <v>#REF!</v>
      </c>
      <c r="M1415" s="23" t="e">
        <f>SUMIF(#REF!,BRANCH!B:B,#REF!)</f>
        <v>#REF!</v>
      </c>
      <c r="N1415" s="52" t="e">
        <f>SUMIF(#REF!,BRANCH!A:A,#REF!)</f>
        <v>#REF!</v>
      </c>
      <c r="O1415" s="23" t="e">
        <f t="shared" si="67"/>
        <v>#REF!</v>
      </c>
      <c r="P1415" s="23">
        <f>SUMIF('Normal Call'!A:A,BRANCH!A:A,'Normal Call'!D:D)</f>
        <v>84879</v>
      </c>
      <c r="Q1415" s="23">
        <f>SUMIF('Normal Call'!A:A,BRANCH!A:A,'Normal Call'!G:G)</f>
        <v>27</v>
      </c>
      <c r="R1415" s="23">
        <f>SUMIF('Normal Call'!A:A,BRANCH!A:A,'Normal Call'!F:F)</f>
        <v>27</v>
      </c>
      <c r="S1415" s="52">
        <f>SUMIF('Normal Call'!B:B,BRANCH!B:B,'Normal Call'!E:E)</f>
        <v>0</v>
      </c>
      <c r="T1415" s="23">
        <f t="shared" si="68"/>
        <v>84852</v>
      </c>
    </row>
    <row r="1416" spans="1:20" x14ac:dyDescent="0.25">
      <c r="A1416" s="21">
        <v>1526</v>
      </c>
      <c r="B1416" s="33" t="s">
        <v>1946</v>
      </c>
      <c r="C1416" s="34" t="s">
        <v>268</v>
      </c>
      <c r="D1416" s="34" t="s">
        <v>269</v>
      </c>
      <c r="E1416" s="22" t="s">
        <v>18</v>
      </c>
      <c r="F1416" s="23">
        <f>SUMIF('Repledge Call'!A:A,BRANCH!A:A,'Repledge Call'!D:D)</f>
        <v>13057</v>
      </c>
      <c r="G1416" s="23">
        <f>SUMIF('Repledge Call'!A:A,BRANCH!A:A,'Repledge Call'!G:G)</f>
        <v>1</v>
      </c>
      <c r="H1416" s="23">
        <f>SUMIF('Repledge Call'!A:A,BRANCH!A:A,'Repledge Call'!F:F)</f>
        <v>1</v>
      </c>
      <c r="I1416" s="52">
        <f>VLOOKUP(A:A,'Repledge Call'!A:E,5,0)</f>
        <v>0</v>
      </c>
      <c r="J1416" s="23">
        <f t="shared" si="66"/>
        <v>13056</v>
      </c>
      <c r="K1416" s="23" t="e">
        <f>SUMIF(#REF!,BRANCH!A:A,#REF!)</f>
        <v>#REF!</v>
      </c>
      <c r="L1416" s="23" t="e">
        <f>SUMIF(#REF!,BRANCH!A:A,#REF!)</f>
        <v>#REF!</v>
      </c>
      <c r="M1416" s="23" t="e">
        <f>SUMIF(#REF!,BRANCH!B:B,#REF!)</f>
        <v>#REF!</v>
      </c>
      <c r="N1416" s="52" t="e">
        <f>SUMIF(#REF!,BRANCH!A:A,#REF!)</f>
        <v>#REF!</v>
      </c>
      <c r="O1416" s="23" t="e">
        <f t="shared" si="67"/>
        <v>#REF!</v>
      </c>
      <c r="P1416" s="23">
        <f>SUMIF('Normal Call'!A:A,BRANCH!A:A,'Normal Call'!D:D)</f>
        <v>130589</v>
      </c>
      <c r="Q1416" s="23">
        <f>SUMIF('Normal Call'!A:A,BRANCH!A:A,'Normal Call'!G:G)</f>
        <v>55</v>
      </c>
      <c r="R1416" s="23">
        <f>SUMIF('Normal Call'!A:A,BRANCH!A:A,'Normal Call'!F:F)</f>
        <v>55</v>
      </c>
      <c r="S1416" s="52">
        <f>SUMIF('Normal Call'!B:B,BRANCH!B:B,'Normal Call'!E:E)</f>
        <v>0</v>
      </c>
      <c r="T1416" s="23">
        <f t="shared" si="68"/>
        <v>130534</v>
      </c>
    </row>
    <row r="1417" spans="1:20" x14ac:dyDescent="0.25">
      <c r="A1417" s="21">
        <v>1527</v>
      </c>
      <c r="B1417" s="33" t="s">
        <v>1947</v>
      </c>
      <c r="C1417" s="34" t="s">
        <v>509</v>
      </c>
      <c r="D1417" s="34" t="s">
        <v>118</v>
      </c>
      <c r="E1417" s="22" t="s">
        <v>19</v>
      </c>
      <c r="F1417" s="23">
        <f>SUMIF('Repledge Call'!A:A,BRANCH!A:A,'Repledge Call'!D:D)</f>
        <v>11944</v>
      </c>
      <c r="G1417" s="23">
        <f>SUMIF('Repledge Call'!A:A,BRANCH!A:A,'Repledge Call'!G:G)</f>
        <v>0</v>
      </c>
      <c r="H1417" s="23">
        <f>SUMIF('Repledge Call'!A:A,BRANCH!A:A,'Repledge Call'!F:F)</f>
        <v>0</v>
      </c>
      <c r="I1417" s="52">
        <f>VLOOKUP(A:A,'Repledge Call'!A:E,5,0)</f>
        <v>0</v>
      </c>
      <c r="J1417" s="23">
        <f t="shared" si="66"/>
        <v>11944</v>
      </c>
      <c r="K1417" s="23" t="e">
        <f>SUMIF(#REF!,BRANCH!A:A,#REF!)</f>
        <v>#REF!</v>
      </c>
      <c r="L1417" s="23" t="e">
        <f>SUMIF(#REF!,BRANCH!A:A,#REF!)</f>
        <v>#REF!</v>
      </c>
      <c r="M1417" s="23" t="e">
        <f>SUMIF(#REF!,BRANCH!B:B,#REF!)</f>
        <v>#REF!</v>
      </c>
      <c r="N1417" s="52" t="e">
        <f>SUMIF(#REF!,BRANCH!A:A,#REF!)</f>
        <v>#REF!</v>
      </c>
      <c r="O1417" s="23" t="e">
        <f t="shared" si="67"/>
        <v>#REF!</v>
      </c>
      <c r="P1417" s="23">
        <f>SUMIF('Normal Call'!A:A,BRANCH!A:A,'Normal Call'!D:D)</f>
        <v>110740</v>
      </c>
      <c r="Q1417" s="23">
        <f>SUMIF('Normal Call'!A:A,BRANCH!A:A,'Normal Call'!G:G)</f>
        <v>63</v>
      </c>
      <c r="R1417" s="23">
        <f>SUMIF('Normal Call'!A:A,BRANCH!A:A,'Normal Call'!F:F)</f>
        <v>63</v>
      </c>
      <c r="S1417" s="52">
        <f>SUMIF('Normal Call'!B:B,BRANCH!B:B,'Normal Call'!E:E)</f>
        <v>0</v>
      </c>
      <c r="T1417" s="23">
        <f t="shared" si="68"/>
        <v>110677</v>
      </c>
    </row>
    <row r="1418" spans="1:20" x14ac:dyDescent="0.25">
      <c r="A1418" s="21">
        <v>1528</v>
      </c>
      <c r="B1418" s="33" t="s">
        <v>1948</v>
      </c>
      <c r="C1418" s="34" t="s">
        <v>511</v>
      </c>
      <c r="D1418" s="34" t="s">
        <v>362</v>
      </c>
      <c r="E1418" s="22" t="s">
        <v>15</v>
      </c>
      <c r="F1418" s="23">
        <f>SUMIF('Repledge Call'!A:A,BRANCH!A:A,'Repledge Call'!D:D)</f>
        <v>4015</v>
      </c>
      <c r="G1418" s="23">
        <f>SUMIF('Repledge Call'!A:A,BRANCH!A:A,'Repledge Call'!G:G)</f>
        <v>0</v>
      </c>
      <c r="H1418" s="23">
        <f>SUMIF('Repledge Call'!A:A,BRANCH!A:A,'Repledge Call'!F:F)</f>
        <v>0</v>
      </c>
      <c r="I1418" s="52">
        <f>VLOOKUP(A:A,'Repledge Call'!A:E,5,0)</f>
        <v>0</v>
      </c>
      <c r="J1418" s="23">
        <f t="shared" si="66"/>
        <v>4015</v>
      </c>
      <c r="K1418" s="23" t="e">
        <f>SUMIF(#REF!,BRANCH!A:A,#REF!)</f>
        <v>#REF!</v>
      </c>
      <c r="L1418" s="23" t="e">
        <f>SUMIF(#REF!,BRANCH!A:A,#REF!)</f>
        <v>#REF!</v>
      </c>
      <c r="M1418" s="23" t="e">
        <f>SUMIF(#REF!,BRANCH!B:B,#REF!)</f>
        <v>#REF!</v>
      </c>
      <c r="N1418" s="52" t="e">
        <f>SUMIF(#REF!,BRANCH!A:A,#REF!)</f>
        <v>#REF!</v>
      </c>
      <c r="O1418" s="23" t="e">
        <f t="shared" si="67"/>
        <v>#REF!</v>
      </c>
      <c r="P1418" s="23">
        <f>SUMIF('Normal Call'!A:A,BRANCH!A:A,'Normal Call'!D:D)</f>
        <v>38454</v>
      </c>
      <c r="Q1418" s="23">
        <f>SUMIF('Normal Call'!A:A,BRANCH!A:A,'Normal Call'!G:G)</f>
        <v>10</v>
      </c>
      <c r="R1418" s="23">
        <f>SUMIF('Normal Call'!A:A,BRANCH!A:A,'Normal Call'!F:F)</f>
        <v>8</v>
      </c>
      <c r="S1418" s="52">
        <f>SUMIF('Normal Call'!B:B,BRANCH!B:B,'Normal Call'!E:E)</f>
        <v>2</v>
      </c>
      <c r="T1418" s="23">
        <f t="shared" si="68"/>
        <v>38446</v>
      </c>
    </row>
    <row r="1419" spans="1:20" x14ac:dyDescent="0.25">
      <c r="A1419" s="21">
        <v>1529</v>
      </c>
      <c r="B1419" s="33" t="s">
        <v>1949</v>
      </c>
      <c r="C1419" s="34" t="s">
        <v>45</v>
      </c>
      <c r="D1419" s="34" t="s">
        <v>439</v>
      </c>
      <c r="E1419" s="22" t="s">
        <v>14</v>
      </c>
      <c r="F1419" s="23">
        <f>SUMIF('Repledge Call'!A:A,BRANCH!A:A,'Repledge Call'!D:D)</f>
        <v>10013</v>
      </c>
      <c r="G1419" s="23">
        <f>SUMIF('Repledge Call'!A:A,BRANCH!A:A,'Repledge Call'!G:G)</f>
        <v>0</v>
      </c>
      <c r="H1419" s="23">
        <f>SUMIF('Repledge Call'!A:A,BRANCH!A:A,'Repledge Call'!F:F)</f>
        <v>0</v>
      </c>
      <c r="I1419" s="52">
        <f>VLOOKUP(A:A,'Repledge Call'!A:E,5,0)</f>
        <v>0</v>
      </c>
      <c r="J1419" s="23">
        <f t="shared" si="66"/>
        <v>10013</v>
      </c>
      <c r="K1419" s="23" t="e">
        <f>SUMIF(#REF!,BRANCH!A:A,#REF!)</f>
        <v>#REF!</v>
      </c>
      <c r="L1419" s="23" t="e">
        <f>SUMIF(#REF!,BRANCH!A:A,#REF!)</f>
        <v>#REF!</v>
      </c>
      <c r="M1419" s="23" t="e">
        <f>SUMIF(#REF!,BRANCH!B:B,#REF!)</f>
        <v>#REF!</v>
      </c>
      <c r="N1419" s="52" t="e">
        <f>SUMIF(#REF!,BRANCH!A:A,#REF!)</f>
        <v>#REF!</v>
      </c>
      <c r="O1419" s="23" t="e">
        <f t="shared" si="67"/>
        <v>#REF!</v>
      </c>
      <c r="P1419" s="23">
        <f>SUMIF('Normal Call'!A:A,BRANCH!A:A,'Normal Call'!D:D)</f>
        <v>112671</v>
      </c>
      <c r="Q1419" s="23">
        <f>SUMIF('Normal Call'!A:A,BRANCH!A:A,'Normal Call'!G:G)</f>
        <v>34</v>
      </c>
      <c r="R1419" s="23">
        <f>SUMIF('Normal Call'!A:A,BRANCH!A:A,'Normal Call'!F:F)</f>
        <v>27</v>
      </c>
      <c r="S1419" s="52">
        <f>SUMIF('Normal Call'!B:B,BRANCH!B:B,'Normal Call'!E:E)</f>
        <v>7</v>
      </c>
      <c r="T1419" s="23">
        <f t="shared" si="68"/>
        <v>112644</v>
      </c>
    </row>
    <row r="1420" spans="1:20" x14ac:dyDescent="0.25">
      <c r="A1420" s="21">
        <v>1530</v>
      </c>
      <c r="B1420" s="33" t="s">
        <v>1950</v>
      </c>
      <c r="C1420" s="34" t="s">
        <v>332</v>
      </c>
      <c r="D1420" s="34" t="s">
        <v>189</v>
      </c>
      <c r="E1420" s="22" t="s">
        <v>20</v>
      </c>
      <c r="F1420" s="23">
        <f>SUMIF('Repledge Call'!A:A,BRANCH!A:A,'Repledge Call'!D:D)</f>
        <v>12880</v>
      </c>
      <c r="G1420" s="23">
        <f>SUMIF('Repledge Call'!A:A,BRANCH!A:A,'Repledge Call'!G:G)</f>
        <v>0</v>
      </c>
      <c r="H1420" s="23">
        <f>SUMIF('Repledge Call'!A:A,BRANCH!A:A,'Repledge Call'!F:F)</f>
        <v>0</v>
      </c>
      <c r="I1420" s="52">
        <f>VLOOKUP(A:A,'Repledge Call'!A:E,5,0)</f>
        <v>0</v>
      </c>
      <c r="J1420" s="23">
        <f t="shared" si="66"/>
        <v>12880</v>
      </c>
      <c r="K1420" s="23" t="e">
        <f>SUMIF(#REF!,BRANCH!A:A,#REF!)</f>
        <v>#REF!</v>
      </c>
      <c r="L1420" s="23" t="e">
        <f>SUMIF(#REF!,BRANCH!A:A,#REF!)</f>
        <v>#REF!</v>
      </c>
      <c r="M1420" s="23" t="e">
        <f>SUMIF(#REF!,BRANCH!B:B,#REF!)</f>
        <v>#REF!</v>
      </c>
      <c r="N1420" s="52" t="e">
        <f>SUMIF(#REF!,BRANCH!A:A,#REF!)</f>
        <v>#REF!</v>
      </c>
      <c r="O1420" s="23" t="e">
        <f t="shared" si="67"/>
        <v>#REF!</v>
      </c>
      <c r="P1420" s="23">
        <f>SUMIF('Normal Call'!A:A,BRANCH!A:A,'Normal Call'!D:D)</f>
        <v>120452</v>
      </c>
      <c r="Q1420" s="23">
        <f>SUMIF('Normal Call'!A:A,BRANCH!A:A,'Normal Call'!G:G)</f>
        <v>37</v>
      </c>
      <c r="R1420" s="23">
        <f>SUMIF('Normal Call'!A:A,BRANCH!A:A,'Normal Call'!F:F)</f>
        <v>37</v>
      </c>
      <c r="S1420" s="52">
        <f>SUMIF('Normal Call'!B:B,BRANCH!B:B,'Normal Call'!E:E)</f>
        <v>0</v>
      </c>
      <c r="T1420" s="23">
        <f t="shared" si="68"/>
        <v>120415</v>
      </c>
    </row>
    <row r="1421" spans="1:20" x14ac:dyDescent="0.25">
      <c r="A1421" s="21">
        <v>1531</v>
      </c>
      <c r="B1421" s="33" t="s">
        <v>1951</v>
      </c>
      <c r="C1421" s="34" t="s">
        <v>553</v>
      </c>
      <c r="D1421" s="34" t="s">
        <v>139</v>
      </c>
      <c r="E1421" s="22" t="s">
        <v>16</v>
      </c>
      <c r="F1421" s="23">
        <f>SUMIF('Repledge Call'!A:A,BRANCH!A:A,'Repledge Call'!D:D)</f>
        <v>7395</v>
      </c>
      <c r="G1421" s="23">
        <f>SUMIF('Repledge Call'!A:A,BRANCH!A:A,'Repledge Call'!G:G)</f>
        <v>0</v>
      </c>
      <c r="H1421" s="23">
        <f>SUMIF('Repledge Call'!A:A,BRANCH!A:A,'Repledge Call'!F:F)</f>
        <v>0</v>
      </c>
      <c r="I1421" s="52">
        <f>VLOOKUP(A:A,'Repledge Call'!A:E,5,0)</f>
        <v>0</v>
      </c>
      <c r="J1421" s="23">
        <f t="shared" si="66"/>
        <v>7395</v>
      </c>
      <c r="K1421" s="23" t="e">
        <f>SUMIF(#REF!,BRANCH!A:A,#REF!)</f>
        <v>#REF!</v>
      </c>
      <c r="L1421" s="23" t="e">
        <f>SUMIF(#REF!,BRANCH!A:A,#REF!)</f>
        <v>#REF!</v>
      </c>
      <c r="M1421" s="23" t="e">
        <f>SUMIF(#REF!,BRANCH!B:B,#REF!)</f>
        <v>#REF!</v>
      </c>
      <c r="N1421" s="52" t="e">
        <f>SUMIF(#REF!,BRANCH!A:A,#REF!)</f>
        <v>#REF!</v>
      </c>
      <c r="O1421" s="23" t="e">
        <f t="shared" si="67"/>
        <v>#REF!</v>
      </c>
      <c r="P1421" s="23">
        <f>SUMIF('Normal Call'!A:A,BRANCH!A:A,'Normal Call'!D:D)</f>
        <v>71919</v>
      </c>
      <c r="Q1421" s="23">
        <f>SUMIF('Normal Call'!A:A,BRANCH!A:A,'Normal Call'!G:G)</f>
        <v>19</v>
      </c>
      <c r="R1421" s="23">
        <f>SUMIF('Normal Call'!A:A,BRANCH!A:A,'Normal Call'!F:F)</f>
        <v>19</v>
      </c>
      <c r="S1421" s="52">
        <f>SUMIF('Normal Call'!B:B,BRANCH!B:B,'Normal Call'!E:E)</f>
        <v>0</v>
      </c>
      <c r="T1421" s="23">
        <f t="shared" si="68"/>
        <v>71900</v>
      </c>
    </row>
    <row r="1422" spans="1:20" x14ac:dyDescent="0.25">
      <c r="A1422" s="21">
        <v>1532</v>
      </c>
      <c r="B1422" s="33" t="s">
        <v>1952</v>
      </c>
      <c r="C1422" s="34" t="s">
        <v>267</v>
      </c>
      <c r="D1422" s="34" t="s">
        <v>118</v>
      </c>
      <c r="E1422" s="22" t="s">
        <v>19</v>
      </c>
      <c r="F1422" s="23">
        <f>SUMIF('Repledge Call'!A:A,BRANCH!A:A,'Repledge Call'!D:D)</f>
        <v>17509</v>
      </c>
      <c r="G1422" s="23">
        <f>SUMIF('Repledge Call'!A:A,BRANCH!A:A,'Repledge Call'!G:G)</f>
        <v>0</v>
      </c>
      <c r="H1422" s="23">
        <f>SUMIF('Repledge Call'!A:A,BRANCH!A:A,'Repledge Call'!F:F)</f>
        <v>0</v>
      </c>
      <c r="I1422" s="52">
        <f>VLOOKUP(A:A,'Repledge Call'!A:E,5,0)</f>
        <v>0</v>
      </c>
      <c r="J1422" s="23">
        <f t="shared" si="66"/>
        <v>17509</v>
      </c>
      <c r="K1422" s="23" t="e">
        <f>SUMIF(#REF!,BRANCH!A:A,#REF!)</f>
        <v>#REF!</v>
      </c>
      <c r="L1422" s="23" t="e">
        <f>SUMIF(#REF!,BRANCH!A:A,#REF!)</f>
        <v>#REF!</v>
      </c>
      <c r="M1422" s="23" t="e">
        <f>SUMIF(#REF!,BRANCH!B:B,#REF!)</f>
        <v>#REF!</v>
      </c>
      <c r="N1422" s="52" t="e">
        <f>SUMIF(#REF!,BRANCH!A:A,#REF!)</f>
        <v>#REF!</v>
      </c>
      <c r="O1422" s="23" t="e">
        <f t="shared" si="67"/>
        <v>#REF!</v>
      </c>
      <c r="P1422" s="23">
        <f>SUMIF('Normal Call'!A:A,BRANCH!A:A,'Normal Call'!D:D)</f>
        <v>160927</v>
      </c>
      <c r="Q1422" s="23">
        <f>SUMIF('Normal Call'!A:A,BRANCH!A:A,'Normal Call'!G:G)</f>
        <v>77</v>
      </c>
      <c r="R1422" s="23">
        <f>SUMIF('Normal Call'!A:A,BRANCH!A:A,'Normal Call'!F:F)</f>
        <v>47</v>
      </c>
      <c r="S1422" s="52">
        <f>SUMIF('Normal Call'!B:B,BRANCH!B:B,'Normal Call'!E:E)</f>
        <v>30</v>
      </c>
      <c r="T1422" s="23">
        <f t="shared" si="68"/>
        <v>160880</v>
      </c>
    </row>
    <row r="1423" spans="1:20" x14ac:dyDescent="0.25">
      <c r="A1423" s="21">
        <v>1533</v>
      </c>
      <c r="B1423" s="33" t="s">
        <v>1953</v>
      </c>
      <c r="C1423" s="34" t="s">
        <v>194</v>
      </c>
      <c r="D1423" s="34" t="s">
        <v>195</v>
      </c>
      <c r="E1423" s="22" t="s">
        <v>15</v>
      </c>
      <c r="F1423" s="23">
        <f>SUMIF('Repledge Call'!A:A,BRANCH!A:A,'Repledge Call'!D:D)</f>
        <v>19832</v>
      </c>
      <c r="G1423" s="23">
        <f>SUMIF('Repledge Call'!A:A,BRANCH!A:A,'Repledge Call'!G:G)</f>
        <v>0</v>
      </c>
      <c r="H1423" s="23">
        <f>SUMIF('Repledge Call'!A:A,BRANCH!A:A,'Repledge Call'!F:F)</f>
        <v>0</v>
      </c>
      <c r="I1423" s="52">
        <f>VLOOKUP(A:A,'Repledge Call'!A:E,5,0)</f>
        <v>0</v>
      </c>
      <c r="J1423" s="23">
        <f t="shared" si="66"/>
        <v>19832</v>
      </c>
      <c r="K1423" s="23" t="e">
        <f>SUMIF(#REF!,BRANCH!A:A,#REF!)</f>
        <v>#REF!</v>
      </c>
      <c r="L1423" s="23" t="e">
        <f>SUMIF(#REF!,BRANCH!A:A,#REF!)</f>
        <v>#REF!</v>
      </c>
      <c r="M1423" s="23" t="e">
        <f>SUMIF(#REF!,BRANCH!B:B,#REF!)</f>
        <v>#REF!</v>
      </c>
      <c r="N1423" s="52" t="e">
        <f>SUMIF(#REF!,BRANCH!A:A,#REF!)</f>
        <v>#REF!</v>
      </c>
      <c r="O1423" s="23" t="e">
        <f t="shared" si="67"/>
        <v>#REF!</v>
      </c>
      <c r="P1423" s="23">
        <f>SUMIF('Normal Call'!A:A,BRANCH!A:A,'Normal Call'!D:D)</f>
        <v>205703</v>
      </c>
      <c r="Q1423" s="23">
        <f>SUMIF('Normal Call'!A:A,BRANCH!A:A,'Normal Call'!G:G)</f>
        <v>95</v>
      </c>
      <c r="R1423" s="23">
        <f>SUMIF('Normal Call'!A:A,BRANCH!A:A,'Normal Call'!F:F)</f>
        <v>1</v>
      </c>
      <c r="S1423" s="52">
        <f>SUMIF('Normal Call'!B:B,BRANCH!B:B,'Normal Call'!E:E)</f>
        <v>94</v>
      </c>
      <c r="T1423" s="23">
        <f t="shared" si="68"/>
        <v>205702</v>
      </c>
    </row>
    <row r="1424" spans="1:20" x14ac:dyDescent="0.25">
      <c r="A1424" s="21">
        <v>1534</v>
      </c>
      <c r="B1424" s="33" t="s">
        <v>1954</v>
      </c>
      <c r="C1424" s="34" t="s">
        <v>297</v>
      </c>
      <c r="D1424" s="34" t="s">
        <v>269</v>
      </c>
      <c r="E1424" s="22" t="s">
        <v>18</v>
      </c>
      <c r="F1424" s="23">
        <f>SUMIF('Repledge Call'!A:A,BRANCH!A:A,'Repledge Call'!D:D)</f>
        <v>9238</v>
      </c>
      <c r="G1424" s="23">
        <f>SUMIF('Repledge Call'!A:A,BRANCH!A:A,'Repledge Call'!G:G)</f>
        <v>0</v>
      </c>
      <c r="H1424" s="23">
        <f>SUMIF('Repledge Call'!A:A,BRANCH!A:A,'Repledge Call'!F:F)</f>
        <v>0</v>
      </c>
      <c r="I1424" s="52">
        <f>VLOOKUP(A:A,'Repledge Call'!A:E,5,0)</f>
        <v>0</v>
      </c>
      <c r="J1424" s="23">
        <f t="shared" si="66"/>
        <v>9238</v>
      </c>
      <c r="K1424" s="23" t="e">
        <f>SUMIF(#REF!,BRANCH!A:A,#REF!)</f>
        <v>#REF!</v>
      </c>
      <c r="L1424" s="23" t="e">
        <f>SUMIF(#REF!,BRANCH!A:A,#REF!)</f>
        <v>#REF!</v>
      </c>
      <c r="M1424" s="23" t="e">
        <f>SUMIF(#REF!,BRANCH!B:B,#REF!)</f>
        <v>#REF!</v>
      </c>
      <c r="N1424" s="52" t="e">
        <f>SUMIF(#REF!,BRANCH!A:A,#REF!)</f>
        <v>#REF!</v>
      </c>
      <c r="O1424" s="23" t="e">
        <f t="shared" si="67"/>
        <v>#REF!</v>
      </c>
      <c r="P1424" s="23">
        <f>SUMIF('Normal Call'!A:A,BRANCH!A:A,'Normal Call'!D:D)</f>
        <v>87447</v>
      </c>
      <c r="Q1424" s="23">
        <f>SUMIF('Normal Call'!A:A,BRANCH!A:A,'Normal Call'!G:G)</f>
        <v>47</v>
      </c>
      <c r="R1424" s="23">
        <f>SUMIF('Normal Call'!A:A,BRANCH!A:A,'Normal Call'!F:F)</f>
        <v>47</v>
      </c>
      <c r="S1424" s="52">
        <f>SUMIF('Normal Call'!B:B,BRANCH!B:B,'Normal Call'!E:E)</f>
        <v>0</v>
      </c>
      <c r="T1424" s="23">
        <f t="shared" si="68"/>
        <v>87400</v>
      </c>
    </row>
    <row r="1425" spans="1:20" x14ac:dyDescent="0.25">
      <c r="A1425" s="21">
        <v>1536</v>
      </c>
      <c r="B1425" s="33" t="s">
        <v>1955</v>
      </c>
      <c r="C1425" s="34" t="s">
        <v>545</v>
      </c>
      <c r="D1425" s="34" t="s">
        <v>282</v>
      </c>
      <c r="E1425" s="22" t="s">
        <v>13</v>
      </c>
      <c r="F1425" s="23">
        <f>SUMIF('Repledge Call'!A:A,BRANCH!A:A,'Repledge Call'!D:D)</f>
        <v>6358</v>
      </c>
      <c r="G1425" s="23">
        <f>SUMIF('Repledge Call'!A:A,BRANCH!A:A,'Repledge Call'!G:G)</f>
        <v>0</v>
      </c>
      <c r="H1425" s="23">
        <f>SUMIF('Repledge Call'!A:A,BRANCH!A:A,'Repledge Call'!F:F)</f>
        <v>0</v>
      </c>
      <c r="I1425" s="52">
        <f>VLOOKUP(A:A,'Repledge Call'!A:E,5,0)</f>
        <v>0</v>
      </c>
      <c r="J1425" s="23">
        <f t="shared" si="66"/>
        <v>6358</v>
      </c>
      <c r="K1425" s="23" t="e">
        <f>SUMIF(#REF!,BRANCH!A:A,#REF!)</f>
        <v>#REF!</v>
      </c>
      <c r="L1425" s="23" t="e">
        <f>SUMIF(#REF!,BRANCH!A:A,#REF!)</f>
        <v>#REF!</v>
      </c>
      <c r="M1425" s="23" t="e">
        <f>SUMIF(#REF!,BRANCH!B:B,#REF!)</f>
        <v>#REF!</v>
      </c>
      <c r="N1425" s="52" t="e">
        <f>SUMIF(#REF!,BRANCH!A:A,#REF!)</f>
        <v>#REF!</v>
      </c>
      <c r="O1425" s="23" t="e">
        <f t="shared" si="67"/>
        <v>#REF!</v>
      </c>
      <c r="P1425" s="23">
        <f>SUMIF('Normal Call'!A:A,BRANCH!A:A,'Normal Call'!D:D)</f>
        <v>62564</v>
      </c>
      <c r="Q1425" s="23">
        <f>SUMIF('Normal Call'!A:A,BRANCH!A:A,'Normal Call'!G:G)</f>
        <v>17</v>
      </c>
      <c r="R1425" s="23">
        <f>SUMIF('Normal Call'!A:A,BRANCH!A:A,'Normal Call'!F:F)</f>
        <v>17</v>
      </c>
      <c r="S1425" s="52">
        <f>SUMIF('Normal Call'!B:B,BRANCH!B:B,'Normal Call'!E:E)</f>
        <v>0</v>
      </c>
      <c r="T1425" s="23">
        <f t="shared" si="68"/>
        <v>62547</v>
      </c>
    </row>
    <row r="1426" spans="1:20" x14ac:dyDescent="0.25">
      <c r="A1426" s="21">
        <v>1537</v>
      </c>
      <c r="B1426" s="33" t="s">
        <v>1956</v>
      </c>
      <c r="C1426" s="34" t="s">
        <v>188</v>
      </c>
      <c r="D1426" s="34" t="s">
        <v>189</v>
      </c>
      <c r="E1426" s="22" t="s">
        <v>20</v>
      </c>
      <c r="F1426" s="23">
        <f>SUMIF('Repledge Call'!A:A,BRANCH!A:A,'Repledge Call'!D:D)</f>
        <v>9640</v>
      </c>
      <c r="G1426" s="23">
        <f>SUMIF('Repledge Call'!A:A,BRANCH!A:A,'Repledge Call'!G:G)</f>
        <v>0</v>
      </c>
      <c r="H1426" s="23">
        <f>SUMIF('Repledge Call'!A:A,BRANCH!A:A,'Repledge Call'!F:F)</f>
        <v>0</v>
      </c>
      <c r="I1426" s="52">
        <f>VLOOKUP(A:A,'Repledge Call'!A:E,5,0)</f>
        <v>0</v>
      </c>
      <c r="J1426" s="23">
        <f t="shared" si="66"/>
        <v>9640</v>
      </c>
      <c r="K1426" s="23" t="e">
        <f>SUMIF(#REF!,BRANCH!A:A,#REF!)</f>
        <v>#REF!</v>
      </c>
      <c r="L1426" s="23" t="e">
        <f>SUMIF(#REF!,BRANCH!A:A,#REF!)</f>
        <v>#REF!</v>
      </c>
      <c r="M1426" s="23" t="e">
        <f>SUMIF(#REF!,BRANCH!B:B,#REF!)</f>
        <v>#REF!</v>
      </c>
      <c r="N1426" s="52" t="e">
        <f>SUMIF(#REF!,BRANCH!A:A,#REF!)</f>
        <v>#REF!</v>
      </c>
      <c r="O1426" s="23" t="e">
        <f t="shared" si="67"/>
        <v>#REF!</v>
      </c>
      <c r="P1426" s="23">
        <f>SUMIF('Normal Call'!A:A,BRANCH!A:A,'Normal Call'!D:D)</f>
        <v>99202</v>
      </c>
      <c r="Q1426" s="23">
        <f>SUMIF('Normal Call'!A:A,BRANCH!A:A,'Normal Call'!G:G)</f>
        <v>57</v>
      </c>
      <c r="R1426" s="23">
        <f>SUMIF('Normal Call'!A:A,BRANCH!A:A,'Normal Call'!F:F)</f>
        <v>57</v>
      </c>
      <c r="S1426" s="52">
        <f>SUMIF('Normal Call'!B:B,BRANCH!B:B,'Normal Call'!E:E)</f>
        <v>0</v>
      </c>
      <c r="T1426" s="23">
        <f t="shared" si="68"/>
        <v>99145</v>
      </c>
    </row>
    <row r="1427" spans="1:20" x14ac:dyDescent="0.25">
      <c r="A1427" s="21">
        <v>1538</v>
      </c>
      <c r="B1427" s="33" t="s">
        <v>1957</v>
      </c>
      <c r="C1427" s="34" t="s">
        <v>386</v>
      </c>
      <c r="D1427" s="34" t="s">
        <v>343</v>
      </c>
      <c r="E1427" s="22" t="s">
        <v>14</v>
      </c>
      <c r="F1427" s="23">
        <f>SUMIF('Repledge Call'!A:A,BRANCH!A:A,'Repledge Call'!D:D)</f>
        <v>10201</v>
      </c>
      <c r="G1427" s="23">
        <f>SUMIF('Repledge Call'!A:A,BRANCH!A:A,'Repledge Call'!G:G)</f>
        <v>0</v>
      </c>
      <c r="H1427" s="23">
        <f>SUMIF('Repledge Call'!A:A,BRANCH!A:A,'Repledge Call'!F:F)</f>
        <v>0</v>
      </c>
      <c r="I1427" s="52">
        <f>VLOOKUP(A:A,'Repledge Call'!A:E,5,0)</f>
        <v>0</v>
      </c>
      <c r="J1427" s="23">
        <f t="shared" si="66"/>
        <v>10201</v>
      </c>
      <c r="K1427" s="23" t="e">
        <f>SUMIF(#REF!,BRANCH!A:A,#REF!)</f>
        <v>#REF!</v>
      </c>
      <c r="L1427" s="23" t="e">
        <f>SUMIF(#REF!,BRANCH!A:A,#REF!)</f>
        <v>#REF!</v>
      </c>
      <c r="M1427" s="23" t="e">
        <f>SUMIF(#REF!,BRANCH!B:B,#REF!)</f>
        <v>#REF!</v>
      </c>
      <c r="N1427" s="52" t="e">
        <f>SUMIF(#REF!,BRANCH!A:A,#REF!)</f>
        <v>#REF!</v>
      </c>
      <c r="O1427" s="23" t="e">
        <f t="shared" si="67"/>
        <v>#REF!</v>
      </c>
      <c r="P1427" s="23">
        <f>SUMIF('Normal Call'!A:A,BRANCH!A:A,'Normal Call'!D:D)</f>
        <v>97074</v>
      </c>
      <c r="Q1427" s="23">
        <f>SUMIF('Normal Call'!A:A,BRANCH!A:A,'Normal Call'!G:G)</f>
        <v>41</v>
      </c>
      <c r="R1427" s="23">
        <f>SUMIF('Normal Call'!A:A,BRANCH!A:A,'Normal Call'!F:F)</f>
        <v>39</v>
      </c>
      <c r="S1427" s="52">
        <f>SUMIF('Normal Call'!B:B,BRANCH!B:B,'Normal Call'!E:E)</f>
        <v>2</v>
      </c>
      <c r="T1427" s="23">
        <f t="shared" si="68"/>
        <v>97035</v>
      </c>
    </row>
    <row r="1428" spans="1:20" x14ac:dyDescent="0.25">
      <c r="A1428" s="21">
        <v>1539</v>
      </c>
      <c r="B1428" s="33" t="s">
        <v>1958</v>
      </c>
      <c r="C1428" s="34" t="s">
        <v>558</v>
      </c>
      <c r="D1428" s="34" t="s">
        <v>230</v>
      </c>
      <c r="E1428" s="22" t="s">
        <v>13</v>
      </c>
      <c r="F1428" s="23">
        <f>SUMIF('Repledge Call'!A:A,BRANCH!A:A,'Repledge Call'!D:D)</f>
        <v>6670</v>
      </c>
      <c r="G1428" s="23">
        <f>SUMIF('Repledge Call'!A:A,BRANCH!A:A,'Repledge Call'!G:G)</f>
        <v>0</v>
      </c>
      <c r="H1428" s="23">
        <f>SUMIF('Repledge Call'!A:A,BRANCH!A:A,'Repledge Call'!F:F)</f>
        <v>0</v>
      </c>
      <c r="I1428" s="52">
        <f>VLOOKUP(A:A,'Repledge Call'!A:E,5,0)</f>
        <v>0</v>
      </c>
      <c r="J1428" s="23">
        <f t="shared" si="66"/>
        <v>6670</v>
      </c>
      <c r="K1428" s="23" t="e">
        <f>SUMIF(#REF!,BRANCH!A:A,#REF!)</f>
        <v>#REF!</v>
      </c>
      <c r="L1428" s="23" t="e">
        <f>SUMIF(#REF!,BRANCH!A:A,#REF!)</f>
        <v>#REF!</v>
      </c>
      <c r="M1428" s="23" t="e">
        <f>SUMIF(#REF!,BRANCH!B:B,#REF!)</f>
        <v>#REF!</v>
      </c>
      <c r="N1428" s="52" t="e">
        <f>SUMIF(#REF!,BRANCH!A:A,#REF!)</f>
        <v>#REF!</v>
      </c>
      <c r="O1428" s="23" t="e">
        <f t="shared" si="67"/>
        <v>#REF!</v>
      </c>
      <c r="P1428" s="23">
        <f>SUMIF('Normal Call'!A:A,BRANCH!A:A,'Normal Call'!D:D)</f>
        <v>67190</v>
      </c>
      <c r="Q1428" s="23">
        <f>SUMIF('Normal Call'!A:A,BRANCH!A:A,'Normal Call'!G:G)</f>
        <v>24</v>
      </c>
      <c r="R1428" s="23">
        <f>SUMIF('Normal Call'!A:A,BRANCH!A:A,'Normal Call'!F:F)</f>
        <v>24</v>
      </c>
      <c r="S1428" s="52">
        <f>SUMIF('Normal Call'!B:B,BRANCH!B:B,'Normal Call'!E:E)</f>
        <v>0</v>
      </c>
      <c r="T1428" s="23">
        <f t="shared" si="68"/>
        <v>67166</v>
      </c>
    </row>
    <row r="1429" spans="1:20" x14ac:dyDescent="0.25">
      <c r="A1429" s="21">
        <v>1540</v>
      </c>
      <c r="B1429" s="33" t="s">
        <v>1959</v>
      </c>
      <c r="C1429" s="34" t="s">
        <v>306</v>
      </c>
      <c r="D1429" s="34" t="s">
        <v>284</v>
      </c>
      <c r="E1429" s="22" t="s">
        <v>16</v>
      </c>
      <c r="F1429" s="23">
        <f>SUMIF('Repledge Call'!A:A,BRANCH!A:A,'Repledge Call'!D:D)</f>
        <v>5961</v>
      </c>
      <c r="G1429" s="23">
        <f>SUMIF('Repledge Call'!A:A,BRANCH!A:A,'Repledge Call'!G:G)</f>
        <v>0</v>
      </c>
      <c r="H1429" s="23">
        <f>SUMIF('Repledge Call'!A:A,BRANCH!A:A,'Repledge Call'!F:F)</f>
        <v>0</v>
      </c>
      <c r="I1429" s="52">
        <f>VLOOKUP(A:A,'Repledge Call'!A:E,5,0)</f>
        <v>0</v>
      </c>
      <c r="J1429" s="23">
        <f t="shared" si="66"/>
        <v>5961</v>
      </c>
      <c r="K1429" s="23" t="e">
        <f>SUMIF(#REF!,BRANCH!A:A,#REF!)</f>
        <v>#REF!</v>
      </c>
      <c r="L1429" s="23" t="e">
        <f>SUMIF(#REF!,BRANCH!A:A,#REF!)</f>
        <v>#REF!</v>
      </c>
      <c r="M1429" s="23" t="e">
        <f>SUMIF(#REF!,BRANCH!B:B,#REF!)</f>
        <v>#REF!</v>
      </c>
      <c r="N1429" s="52" t="e">
        <f>SUMIF(#REF!,BRANCH!A:A,#REF!)</f>
        <v>#REF!</v>
      </c>
      <c r="O1429" s="23" t="e">
        <f t="shared" si="67"/>
        <v>#REF!</v>
      </c>
      <c r="P1429" s="23">
        <f>SUMIF('Normal Call'!A:A,BRANCH!A:A,'Normal Call'!D:D)</f>
        <v>63594</v>
      </c>
      <c r="Q1429" s="23">
        <f>SUMIF('Normal Call'!A:A,BRANCH!A:A,'Normal Call'!G:G)</f>
        <v>28</v>
      </c>
      <c r="R1429" s="23">
        <f>SUMIF('Normal Call'!A:A,BRANCH!A:A,'Normal Call'!F:F)</f>
        <v>28</v>
      </c>
      <c r="S1429" s="52">
        <f>SUMIF('Normal Call'!B:B,BRANCH!B:B,'Normal Call'!E:E)</f>
        <v>0</v>
      </c>
      <c r="T1429" s="23">
        <f t="shared" si="68"/>
        <v>63566</v>
      </c>
    </row>
    <row r="1430" spans="1:20" x14ac:dyDescent="0.25">
      <c r="A1430" s="21">
        <v>1541</v>
      </c>
      <c r="B1430" s="33" t="s">
        <v>1960</v>
      </c>
      <c r="C1430" s="34" t="s">
        <v>188</v>
      </c>
      <c r="D1430" s="34" t="s">
        <v>189</v>
      </c>
      <c r="E1430" s="22" t="s">
        <v>20</v>
      </c>
      <c r="F1430" s="23">
        <f>SUMIF('Repledge Call'!A:A,BRANCH!A:A,'Repledge Call'!D:D)</f>
        <v>14226</v>
      </c>
      <c r="G1430" s="23">
        <f>SUMIF('Repledge Call'!A:A,BRANCH!A:A,'Repledge Call'!G:G)</f>
        <v>0</v>
      </c>
      <c r="H1430" s="23">
        <f>SUMIF('Repledge Call'!A:A,BRANCH!A:A,'Repledge Call'!F:F)</f>
        <v>0</v>
      </c>
      <c r="I1430" s="52">
        <f>VLOOKUP(A:A,'Repledge Call'!A:E,5,0)</f>
        <v>0</v>
      </c>
      <c r="J1430" s="23">
        <f t="shared" si="66"/>
        <v>14226</v>
      </c>
      <c r="K1430" s="23" t="e">
        <f>SUMIF(#REF!,BRANCH!A:A,#REF!)</f>
        <v>#REF!</v>
      </c>
      <c r="L1430" s="23" t="e">
        <f>SUMIF(#REF!,BRANCH!A:A,#REF!)</f>
        <v>#REF!</v>
      </c>
      <c r="M1430" s="23" t="e">
        <f>SUMIF(#REF!,BRANCH!B:B,#REF!)</f>
        <v>#REF!</v>
      </c>
      <c r="N1430" s="52" t="e">
        <f>SUMIF(#REF!,BRANCH!A:A,#REF!)</f>
        <v>#REF!</v>
      </c>
      <c r="O1430" s="23" t="e">
        <f t="shared" si="67"/>
        <v>#REF!</v>
      </c>
      <c r="P1430" s="23">
        <f>SUMIF('Normal Call'!A:A,BRANCH!A:A,'Normal Call'!D:D)</f>
        <v>139927</v>
      </c>
      <c r="Q1430" s="23">
        <f>SUMIF('Normal Call'!A:A,BRANCH!A:A,'Normal Call'!G:G)</f>
        <v>62</v>
      </c>
      <c r="R1430" s="23">
        <f>SUMIF('Normal Call'!A:A,BRANCH!A:A,'Normal Call'!F:F)</f>
        <v>62</v>
      </c>
      <c r="S1430" s="52">
        <f>SUMIF('Normal Call'!B:B,BRANCH!B:B,'Normal Call'!E:E)</f>
        <v>0</v>
      </c>
      <c r="T1430" s="23">
        <f t="shared" si="68"/>
        <v>139865</v>
      </c>
    </row>
    <row r="1431" spans="1:20" x14ac:dyDescent="0.25">
      <c r="A1431" s="21">
        <v>1542</v>
      </c>
      <c r="B1431" s="33" t="s">
        <v>1961</v>
      </c>
      <c r="C1431" s="34" t="s">
        <v>380</v>
      </c>
      <c r="D1431" s="34" t="s">
        <v>179</v>
      </c>
      <c r="E1431" s="22" t="s">
        <v>16</v>
      </c>
      <c r="F1431" s="23">
        <f>SUMIF('Repledge Call'!A:A,BRANCH!A:A,'Repledge Call'!D:D)</f>
        <v>5898</v>
      </c>
      <c r="G1431" s="23">
        <f>SUMIF('Repledge Call'!A:A,BRANCH!A:A,'Repledge Call'!G:G)</f>
        <v>0</v>
      </c>
      <c r="H1431" s="23">
        <f>SUMIF('Repledge Call'!A:A,BRANCH!A:A,'Repledge Call'!F:F)</f>
        <v>0</v>
      </c>
      <c r="I1431" s="52">
        <f>VLOOKUP(A:A,'Repledge Call'!A:E,5,0)</f>
        <v>0</v>
      </c>
      <c r="J1431" s="23">
        <f t="shared" si="66"/>
        <v>5898</v>
      </c>
      <c r="K1431" s="23" t="e">
        <f>SUMIF(#REF!,BRANCH!A:A,#REF!)</f>
        <v>#REF!</v>
      </c>
      <c r="L1431" s="23" t="e">
        <f>SUMIF(#REF!,BRANCH!A:A,#REF!)</f>
        <v>#REF!</v>
      </c>
      <c r="M1431" s="23" t="e">
        <f>SUMIF(#REF!,BRANCH!B:B,#REF!)</f>
        <v>#REF!</v>
      </c>
      <c r="N1431" s="52" t="e">
        <f>SUMIF(#REF!,BRANCH!A:A,#REF!)</f>
        <v>#REF!</v>
      </c>
      <c r="O1431" s="23" t="e">
        <f t="shared" si="67"/>
        <v>#REF!</v>
      </c>
      <c r="P1431" s="23">
        <f>SUMIF('Normal Call'!A:A,BRANCH!A:A,'Normal Call'!D:D)</f>
        <v>57105</v>
      </c>
      <c r="Q1431" s="23">
        <f>SUMIF('Normal Call'!A:A,BRANCH!A:A,'Normal Call'!G:G)</f>
        <v>22</v>
      </c>
      <c r="R1431" s="23">
        <f>SUMIF('Normal Call'!A:A,BRANCH!A:A,'Normal Call'!F:F)</f>
        <v>22</v>
      </c>
      <c r="S1431" s="52">
        <f>SUMIF('Normal Call'!B:B,BRANCH!B:B,'Normal Call'!E:E)</f>
        <v>0</v>
      </c>
      <c r="T1431" s="23">
        <f t="shared" si="68"/>
        <v>57083</v>
      </c>
    </row>
    <row r="1432" spans="1:20" x14ac:dyDescent="0.25">
      <c r="A1432" s="21">
        <v>1543</v>
      </c>
      <c r="B1432" s="33" t="s">
        <v>1962</v>
      </c>
      <c r="C1432" s="34" t="s">
        <v>128</v>
      </c>
      <c r="D1432" s="34" t="s">
        <v>129</v>
      </c>
      <c r="E1432" s="22" t="s">
        <v>16</v>
      </c>
      <c r="F1432" s="23">
        <f>SUMIF('Repledge Call'!A:A,BRANCH!A:A,'Repledge Call'!D:D)</f>
        <v>18301</v>
      </c>
      <c r="G1432" s="23">
        <f>SUMIF('Repledge Call'!A:A,BRANCH!A:A,'Repledge Call'!G:G)</f>
        <v>4</v>
      </c>
      <c r="H1432" s="23">
        <f>SUMIF('Repledge Call'!A:A,BRANCH!A:A,'Repledge Call'!F:F)</f>
        <v>4</v>
      </c>
      <c r="I1432" s="52">
        <f>VLOOKUP(A:A,'Repledge Call'!A:E,5,0)</f>
        <v>0</v>
      </c>
      <c r="J1432" s="23">
        <f t="shared" si="66"/>
        <v>18297</v>
      </c>
      <c r="K1432" s="23" t="e">
        <f>SUMIF(#REF!,BRANCH!A:A,#REF!)</f>
        <v>#REF!</v>
      </c>
      <c r="L1432" s="23" t="e">
        <f>SUMIF(#REF!,BRANCH!A:A,#REF!)</f>
        <v>#REF!</v>
      </c>
      <c r="M1432" s="23" t="e">
        <f>SUMIF(#REF!,BRANCH!B:B,#REF!)</f>
        <v>#REF!</v>
      </c>
      <c r="N1432" s="52" t="e">
        <f>SUMIF(#REF!,BRANCH!A:A,#REF!)</f>
        <v>#REF!</v>
      </c>
      <c r="O1432" s="23" t="e">
        <f t="shared" si="67"/>
        <v>#REF!</v>
      </c>
      <c r="P1432" s="23">
        <f>SUMIF('Normal Call'!A:A,BRANCH!A:A,'Normal Call'!D:D)</f>
        <v>227190</v>
      </c>
      <c r="Q1432" s="23">
        <f>SUMIF('Normal Call'!A:A,BRANCH!A:A,'Normal Call'!G:G)</f>
        <v>96</v>
      </c>
      <c r="R1432" s="23">
        <f>SUMIF('Normal Call'!A:A,BRANCH!A:A,'Normal Call'!F:F)</f>
        <v>96</v>
      </c>
      <c r="S1432" s="52">
        <f>SUMIF('Normal Call'!B:B,BRANCH!B:B,'Normal Call'!E:E)</f>
        <v>0</v>
      </c>
      <c r="T1432" s="23">
        <f t="shared" si="68"/>
        <v>227094</v>
      </c>
    </row>
    <row r="1433" spans="1:20" x14ac:dyDescent="0.25">
      <c r="A1433" s="21">
        <v>1544</v>
      </c>
      <c r="B1433" s="33" t="s">
        <v>1963</v>
      </c>
      <c r="C1433" s="34" t="s">
        <v>550</v>
      </c>
      <c r="D1433" s="34" t="s">
        <v>397</v>
      </c>
      <c r="E1433" s="22" t="s">
        <v>13</v>
      </c>
      <c r="F1433" s="23">
        <f>SUMIF('Repledge Call'!A:A,BRANCH!A:A,'Repledge Call'!D:D)</f>
        <v>5654</v>
      </c>
      <c r="G1433" s="23">
        <f>SUMIF('Repledge Call'!A:A,BRANCH!A:A,'Repledge Call'!G:G)</f>
        <v>0</v>
      </c>
      <c r="H1433" s="23">
        <f>SUMIF('Repledge Call'!A:A,BRANCH!A:A,'Repledge Call'!F:F)</f>
        <v>0</v>
      </c>
      <c r="I1433" s="52">
        <f>VLOOKUP(A:A,'Repledge Call'!A:E,5,0)</f>
        <v>0</v>
      </c>
      <c r="J1433" s="23">
        <f t="shared" si="66"/>
        <v>5654</v>
      </c>
      <c r="K1433" s="23" t="e">
        <f>SUMIF(#REF!,BRANCH!A:A,#REF!)</f>
        <v>#REF!</v>
      </c>
      <c r="L1433" s="23" t="e">
        <f>SUMIF(#REF!,BRANCH!A:A,#REF!)</f>
        <v>#REF!</v>
      </c>
      <c r="M1433" s="23" t="e">
        <f>SUMIF(#REF!,BRANCH!B:B,#REF!)</f>
        <v>#REF!</v>
      </c>
      <c r="N1433" s="52" t="e">
        <f>SUMIF(#REF!,BRANCH!A:A,#REF!)</f>
        <v>#REF!</v>
      </c>
      <c r="O1433" s="23" t="e">
        <f t="shared" si="67"/>
        <v>#REF!</v>
      </c>
      <c r="P1433" s="23">
        <f>SUMIF('Normal Call'!A:A,BRANCH!A:A,'Normal Call'!D:D)</f>
        <v>52195</v>
      </c>
      <c r="Q1433" s="23">
        <f>SUMIF('Normal Call'!A:A,BRANCH!A:A,'Normal Call'!G:G)</f>
        <v>24</v>
      </c>
      <c r="R1433" s="23">
        <f>SUMIF('Normal Call'!A:A,BRANCH!A:A,'Normal Call'!F:F)</f>
        <v>24</v>
      </c>
      <c r="S1433" s="52">
        <f>SUMIF('Normal Call'!B:B,BRANCH!B:B,'Normal Call'!E:E)</f>
        <v>0</v>
      </c>
      <c r="T1433" s="23">
        <f t="shared" si="68"/>
        <v>52171</v>
      </c>
    </row>
    <row r="1434" spans="1:20" x14ac:dyDescent="0.25">
      <c r="A1434" s="21">
        <v>1545</v>
      </c>
      <c r="B1434" s="33" t="s">
        <v>1964</v>
      </c>
      <c r="C1434" s="34" t="s">
        <v>552</v>
      </c>
      <c r="D1434" s="34" t="s">
        <v>420</v>
      </c>
      <c r="E1434" s="22" t="s">
        <v>19</v>
      </c>
      <c r="F1434" s="23">
        <f>SUMIF('Repledge Call'!A:A,BRANCH!A:A,'Repledge Call'!D:D)</f>
        <v>9262</v>
      </c>
      <c r="G1434" s="23">
        <f>SUMIF('Repledge Call'!A:A,BRANCH!A:A,'Repledge Call'!G:G)</f>
        <v>0</v>
      </c>
      <c r="H1434" s="23">
        <f>SUMIF('Repledge Call'!A:A,BRANCH!A:A,'Repledge Call'!F:F)</f>
        <v>0</v>
      </c>
      <c r="I1434" s="52">
        <f>VLOOKUP(A:A,'Repledge Call'!A:E,5,0)</f>
        <v>0</v>
      </c>
      <c r="J1434" s="23">
        <f t="shared" si="66"/>
        <v>9262</v>
      </c>
      <c r="K1434" s="23" t="e">
        <f>SUMIF(#REF!,BRANCH!A:A,#REF!)</f>
        <v>#REF!</v>
      </c>
      <c r="L1434" s="23" t="e">
        <f>SUMIF(#REF!,BRANCH!A:A,#REF!)</f>
        <v>#REF!</v>
      </c>
      <c r="M1434" s="23" t="e">
        <f>SUMIF(#REF!,BRANCH!B:B,#REF!)</f>
        <v>#REF!</v>
      </c>
      <c r="N1434" s="52" t="e">
        <f>SUMIF(#REF!,BRANCH!A:A,#REF!)</f>
        <v>#REF!</v>
      </c>
      <c r="O1434" s="23" t="e">
        <f t="shared" si="67"/>
        <v>#REF!</v>
      </c>
      <c r="P1434" s="23">
        <f>SUMIF('Normal Call'!A:A,BRANCH!A:A,'Normal Call'!D:D)</f>
        <v>97605</v>
      </c>
      <c r="Q1434" s="23">
        <f>SUMIF('Normal Call'!A:A,BRANCH!A:A,'Normal Call'!G:G)</f>
        <v>70</v>
      </c>
      <c r="R1434" s="23">
        <f>SUMIF('Normal Call'!A:A,BRANCH!A:A,'Normal Call'!F:F)</f>
        <v>70</v>
      </c>
      <c r="S1434" s="52">
        <f>SUMIF('Normal Call'!B:B,BRANCH!B:B,'Normal Call'!E:E)</f>
        <v>0</v>
      </c>
      <c r="T1434" s="23">
        <f t="shared" si="68"/>
        <v>97535</v>
      </c>
    </row>
    <row r="1435" spans="1:20" x14ac:dyDescent="0.25">
      <c r="A1435" s="21">
        <v>1546</v>
      </c>
      <c r="B1435" s="33" t="s">
        <v>1965</v>
      </c>
      <c r="C1435" s="34" t="s">
        <v>355</v>
      </c>
      <c r="D1435" s="34" t="s">
        <v>118</v>
      </c>
      <c r="E1435" s="22" t="s">
        <v>19</v>
      </c>
      <c r="F1435" s="23">
        <f>SUMIF('Repledge Call'!A:A,BRANCH!A:A,'Repledge Call'!D:D)</f>
        <v>18671</v>
      </c>
      <c r="G1435" s="23">
        <f>SUMIF('Repledge Call'!A:A,BRANCH!A:A,'Repledge Call'!G:G)</f>
        <v>2</v>
      </c>
      <c r="H1435" s="23">
        <f>SUMIF('Repledge Call'!A:A,BRANCH!A:A,'Repledge Call'!F:F)</f>
        <v>0</v>
      </c>
      <c r="I1435" s="52">
        <f>VLOOKUP(A:A,'Repledge Call'!A:E,5,0)</f>
        <v>2</v>
      </c>
      <c r="J1435" s="23">
        <f t="shared" si="66"/>
        <v>18671</v>
      </c>
      <c r="K1435" s="23" t="e">
        <f>SUMIF(#REF!,BRANCH!A:A,#REF!)</f>
        <v>#REF!</v>
      </c>
      <c r="L1435" s="23" t="e">
        <f>SUMIF(#REF!,BRANCH!A:A,#REF!)</f>
        <v>#REF!</v>
      </c>
      <c r="M1435" s="23" t="e">
        <f>SUMIF(#REF!,BRANCH!B:B,#REF!)</f>
        <v>#REF!</v>
      </c>
      <c r="N1435" s="52" t="e">
        <f>SUMIF(#REF!,BRANCH!A:A,#REF!)</f>
        <v>#REF!</v>
      </c>
      <c r="O1435" s="23" t="e">
        <f t="shared" si="67"/>
        <v>#REF!</v>
      </c>
      <c r="P1435" s="23">
        <f>SUMIF('Normal Call'!A:A,BRANCH!A:A,'Normal Call'!D:D)</f>
        <v>185221</v>
      </c>
      <c r="Q1435" s="23">
        <f>SUMIF('Normal Call'!A:A,BRANCH!A:A,'Normal Call'!G:G)</f>
        <v>95</v>
      </c>
      <c r="R1435" s="23">
        <f>SUMIF('Normal Call'!A:A,BRANCH!A:A,'Normal Call'!F:F)</f>
        <v>95</v>
      </c>
      <c r="S1435" s="52">
        <f>SUMIF('Normal Call'!B:B,BRANCH!B:B,'Normal Call'!E:E)</f>
        <v>0</v>
      </c>
      <c r="T1435" s="23">
        <f t="shared" si="68"/>
        <v>185126</v>
      </c>
    </row>
    <row r="1436" spans="1:20" x14ac:dyDescent="0.25">
      <c r="A1436" s="21">
        <v>1547</v>
      </c>
      <c r="B1436" s="33" t="s">
        <v>1966</v>
      </c>
      <c r="C1436" s="34" t="s">
        <v>386</v>
      </c>
      <c r="D1436" s="34" t="s">
        <v>343</v>
      </c>
      <c r="E1436" s="22" t="s">
        <v>14</v>
      </c>
      <c r="F1436" s="23">
        <f>SUMIF('Repledge Call'!A:A,BRANCH!A:A,'Repledge Call'!D:D)</f>
        <v>10044</v>
      </c>
      <c r="G1436" s="23">
        <f>SUMIF('Repledge Call'!A:A,BRANCH!A:A,'Repledge Call'!G:G)</f>
        <v>0</v>
      </c>
      <c r="H1436" s="23">
        <f>SUMIF('Repledge Call'!A:A,BRANCH!A:A,'Repledge Call'!F:F)</f>
        <v>0</v>
      </c>
      <c r="I1436" s="52">
        <f>VLOOKUP(A:A,'Repledge Call'!A:E,5,0)</f>
        <v>0</v>
      </c>
      <c r="J1436" s="23">
        <f t="shared" si="66"/>
        <v>10044</v>
      </c>
      <c r="K1436" s="23" t="e">
        <f>SUMIF(#REF!,BRANCH!A:A,#REF!)</f>
        <v>#REF!</v>
      </c>
      <c r="L1436" s="23" t="e">
        <f>SUMIF(#REF!,BRANCH!A:A,#REF!)</f>
        <v>#REF!</v>
      </c>
      <c r="M1436" s="23" t="e">
        <f>SUMIF(#REF!,BRANCH!B:B,#REF!)</f>
        <v>#REF!</v>
      </c>
      <c r="N1436" s="52" t="e">
        <f>SUMIF(#REF!,BRANCH!A:A,#REF!)</f>
        <v>#REF!</v>
      </c>
      <c r="O1436" s="23" t="e">
        <f t="shared" si="67"/>
        <v>#REF!</v>
      </c>
      <c r="P1436" s="23">
        <f>SUMIF('Normal Call'!A:A,BRANCH!A:A,'Normal Call'!D:D)</f>
        <v>97206</v>
      </c>
      <c r="Q1436" s="23">
        <f>SUMIF('Normal Call'!A:A,BRANCH!A:A,'Normal Call'!G:G)</f>
        <v>43</v>
      </c>
      <c r="R1436" s="23">
        <f>SUMIF('Normal Call'!A:A,BRANCH!A:A,'Normal Call'!F:F)</f>
        <v>43</v>
      </c>
      <c r="S1436" s="52">
        <f>SUMIF('Normal Call'!B:B,BRANCH!B:B,'Normal Call'!E:E)</f>
        <v>0</v>
      </c>
      <c r="T1436" s="23">
        <f t="shared" si="68"/>
        <v>97163</v>
      </c>
    </row>
    <row r="1437" spans="1:20" x14ac:dyDescent="0.25">
      <c r="A1437" s="21">
        <v>1548</v>
      </c>
      <c r="B1437" s="33" t="s">
        <v>1967</v>
      </c>
      <c r="C1437" s="34" t="s">
        <v>302</v>
      </c>
      <c r="D1437" s="34" t="s">
        <v>176</v>
      </c>
      <c r="E1437" s="22" t="s">
        <v>17</v>
      </c>
      <c r="F1437" s="23">
        <f>SUMIF('Repledge Call'!A:A,BRANCH!A:A,'Repledge Call'!D:D)</f>
        <v>6870</v>
      </c>
      <c r="G1437" s="23">
        <f>SUMIF('Repledge Call'!A:A,BRANCH!A:A,'Repledge Call'!G:G)</f>
        <v>0</v>
      </c>
      <c r="H1437" s="23">
        <f>SUMIF('Repledge Call'!A:A,BRANCH!A:A,'Repledge Call'!F:F)</f>
        <v>0</v>
      </c>
      <c r="I1437" s="52">
        <f>VLOOKUP(A:A,'Repledge Call'!A:E,5,0)</f>
        <v>0</v>
      </c>
      <c r="J1437" s="23">
        <f t="shared" si="66"/>
        <v>6870</v>
      </c>
      <c r="K1437" s="23" t="e">
        <f>SUMIF(#REF!,BRANCH!A:A,#REF!)</f>
        <v>#REF!</v>
      </c>
      <c r="L1437" s="23" t="e">
        <f>SUMIF(#REF!,BRANCH!A:A,#REF!)</f>
        <v>#REF!</v>
      </c>
      <c r="M1437" s="23" t="e">
        <f>SUMIF(#REF!,BRANCH!B:B,#REF!)</f>
        <v>#REF!</v>
      </c>
      <c r="N1437" s="52" t="e">
        <f>SUMIF(#REF!,BRANCH!A:A,#REF!)</f>
        <v>#REF!</v>
      </c>
      <c r="O1437" s="23" t="e">
        <f t="shared" si="67"/>
        <v>#REF!</v>
      </c>
      <c r="P1437" s="23">
        <f>SUMIF('Normal Call'!A:A,BRANCH!A:A,'Normal Call'!D:D)</f>
        <v>76170</v>
      </c>
      <c r="Q1437" s="23">
        <f>SUMIF('Normal Call'!A:A,BRANCH!A:A,'Normal Call'!G:G)</f>
        <v>40</v>
      </c>
      <c r="R1437" s="23">
        <f>SUMIF('Normal Call'!A:A,BRANCH!A:A,'Normal Call'!F:F)</f>
        <v>1</v>
      </c>
      <c r="S1437" s="52">
        <f>SUMIF('Normal Call'!B:B,BRANCH!B:B,'Normal Call'!E:E)</f>
        <v>39</v>
      </c>
      <c r="T1437" s="23">
        <f t="shared" si="68"/>
        <v>76169</v>
      </c>
    </row>
    <row r="1438" spans="1:20" x14ac:dyDescent="0.25">
      <c r="A1438" s="21">
        <v>375</v>
      </c>
      <c r="B1438" s="33" t="s">
        <v>1968</v>
      </c>
      <c r="C1438" s="34" t="s">
        <v>155</v>
      </c>
      <c r="D1438" s="34" t="s">
        <v>112</v>
      </c>
      <c r="E1438" s="22" t="s">
        <v>17</v>
      </c>
      <c r="F1438" s="23">
        <f>SUMIF('Repledge Call'!A:A,BRANCH!A:A,'Repledge Call'!D:D)</f>
        <v>28356</v>
      </c>
      <c r="G1438" s="23">
        <f>SUMIF('Repledge Call'!A:A,BRANCH!A:A,'Repledge Call'!G:G)</f>
        <v>3</v>
      </c>
      <c r="H1438" s="23">
        <f>SUMIF('Repledge Call'!A:A,BRANCH!A:A,'Repledge Call'!F:F)</f>
        <v>3</v>
      </c>
      <c r="I1438" s="52">
        <f>VLOOKUP(A:A,'Repledge Call'!A:E,5,0)</f>
        <v>0</v>
      </c>
      <c r="J1438" s="23">
        <f t="shared" si="66"/>
        <v>28353</v>
      </c>
      <c r="K1438" s="23" t="e">
        <f>SUMIF(#REF!,BRANCH!A:A,#REF!)</f>
        <v>#REF!</v>
      </c>
      <c r="L1438" s="23" t="e">
        <f>SUMIF(#REF!,BRANCH!A:A,#REF!)</f>
        <v>#REF!</v>
      </c>
      <c r="M1438" s="23" t="e">
        <f>SUMIF(#REF!,BRANCH!B:B,#REF!)</f>
        <v>#REF!</v>
      </c>
      <c r="N1438" s="52" t="e">
        <f>SUMIF(#REF!,BRANCH!A:A,#REF!)</f>
        <v>#REF!</v>
      </c>
      <c r="O1438" s="23" t="e">
        <f t="shared" si="67"/>
        <v>#REF!</v>
      </c>
      <c r="P1438" s="23">
        <f>SUMIF('Normal Call'!A:A,BRANCH!A:A,'Normal Call'!D:D)</f>
        <v>303302</v>
      </c>
      <c r="Q1438" s="23">
        <f>SUMIF('Normal Call'!A:A,BRANCH!A:A,'Normal Call'!G:G)</f>
        <v>156</v>
      </c>
      <c r="R1438" s="23">
        <f>SUMIF('Normal Call'!A:A,BRANCH!A:A,'Normal Call'!F:F)</f>
        <v>156</v>
      </c>
      <c r="S1438" s="52">
        <f>SUMIF('Normal Call'!B:B,BRANCH!B:B,'Normal Call'!E:E)</f>
        <v>0</v>
      </c>
      <c r="T1438" s="23">
        <f t="shared" si="68"/>
        <v>303146</v>
      </c>
    </row>
    <row r="1439" spans="1:20" x14ac:dyDescent="0.25">
      <c r="A1439" s="21">
        <v>1550</v>
      </c>
      <c r="B1439" s="33" t="s">
        <v>1969</v>
      </c>
      <c r="C1439" s="34" t="s">
        <v>220</v>
      </c>
      <c r="D1439" s="34" t="s">
        <v>221</v>
      </c>
      <c r="E1439" s="22" t="s">
        <v>18</v>
      </c>
      <c r="F1439" s="23">
        <f>SUMIF('Repledge Call'!A:A,BRANCH!A:A,'Repledge Call'!D:D)</f>
        <v>29448</v>
      </c>
      <c r="G1439" s="23">
        <f>SUMIF('Repledge Call'!A:A,BRANCH!A:A,'Repledge Call'!G:G)</f>
        <v>0</v>
      </c>
      <c r="H1439" s="23">
        <f>SUMIF('Repledge Call'!A:A,BRANCH!A:A,'Repledge Call'!F:F)</f>
        <v>0</v>
      </c>
      <c r="I1439" s="52">
        <f>VLOOKUP(A:A,'Repledge Call'!A:E,5,0)</f>
        <v>0</v>
      </c>
      <c r="J1439" s="23">
        <f t="shared" si="66"/>
        <v>29448</v>
      </c>
      <c r="K1439" s="23" t="e">
        <f>SUMIF(#REF!,BRANCH!A:A,#REF!)</f>
        <v>#REF!</v>
      </c>
      <c r="L1439" s="23" t="e">
        <f>SUMIF(#REF!,BRANCH!A:A,#REF!)</f>
        <v>#REF!</v>
      </c>
      <c r="M1439" s="23" t="e">
        <f>SUMIF(#REF!,BRANCH!B:B,#REF!)</f>
        <v>#REF!</v>
      </c>
      <c r="N1439" s="52" t="e">
        <f>SUMIF(#REF!,BRANCH!A:A,#REF!)</f>
        <v>#REF!</v>
      </c>
      <c r="O1439" s="23" t="e">
        <f t="shared" si="67"/>
        <v>#REF!</v>
      </c>
      <c r="P1439" s="23">
        <f>SUMIF('Normal Call'!A:A,BRANCH!A:A,'Normal Call'!D:D)</f>
        <v>281723</v>
      </c>
      <c r="Q1439" s="23">
        <f>SUMIF('Normal Call'!A:A,BRANCH!A:A,'Normal Call'!G:G)</f>
        <v>159</v>
      </c>
      <c r="R1439" s="23">
        <f>SUMIF('Normal Call'!A:A,BRANCH!A:A,'Normal Call'!F:F)</f>
        <v>18</v>
      </c>
      <c r="S1439" s="52">
        <f>SUMIF('Normal Call'!B:B,BRANCH!B:B,'Normal Call'!E:E)</f>
        <v>141</v>
      </c>
      <c r="T1439" s="23">
        <f t="shared" si="68"/>
        <v>281705</v>
      </c>
    </row>
    <row r="1440" spans="1:20" x14ac:dyDescent="0.25">
      <c r="A1440" s="21">
        <v>1551</v>
      </c>
      <c r="B1440" s="33" t="s">
        <v>1970</v>
      </c>
      <c r="C1440" s="34" t="s">
        <v>265</v>
      </c>
      <c r="D1440" s="34" t="s">
        <v>189</v>
      </c>
      <c r="E1440" s="22" t="s">
        <v>20</v>
      </c>
      <c r="F1440" s="23">
        <f>SUMIF('Repledge Call'!A:A,BRANCH!A:A,'Repledge Call'!D:D)</f>
        <v>8070</v>
      </c>
      <c r="G1440" s="23">
        <f>SUMIF('Repledge Call'!A:A,BRANCH!A:A,'Repledge Call'!G:G)</f>
        <v>0</v>
      </c>
      <c r="H1440" s="23">
        <f>SUMIF('Repledge Call'!A:A,BRANCH!A:A,'Repledge Call'!F:F)</f>
        <v>0</v>
      </c>
      <c r="I1440" s="52">
        <f>VLOOKUP(A:A,'Repledge Call'!A:E,5,0)</f>
        <v>0</v>
      </c>
      <c r="J1440" s="23">
        <f t="shared" si="66"/>
        <v>8070</v>
      </c>
      <c r="K1440" s="23" t="e">
        <f>SUMIF(#REF!,BRANCH!A:A,#REF!)</f>
        <v>#REF!</v>
      </c>
      <c r="L1440" s="23" t="e">
        <f>SUMIF(#REF!,BRANCH!A:A,#REF!)</f>
        <v>#REF!</v>
      </c>
      <c r="M1440" s="23" t="e">
        <f>SUMIF(#REF!,BRANCH!B:B,#REF!)</f>
        <v>#REF!</v>
      </c>
      <c r="N1440" s="52" t="e">
        <f>SUMIF(#REF!,BRANCH!A:A,#REF!)</f>
        <v>#REF!</v>
      </c>
      <c r="O1440" s="23" t="e">
        <f t="shared" si="67"/>
        <v>#REF!</v>
      </c>
      <c r="P1440" s="23">
        <f>SUMIF('Normal Call'!A:A,BRANCH!A:A,'Normal Call'!D:D)</f>
        <v>81915</v>
      </c>
      <c r="Q1440" s="23">
        <f>SUMIF('Normal Call'!A:A,BRANCH!A:A,'Normal Call'!G:G)</f>
        <v>13</v>
      </c>
      <c r="R1440" s="23">
        <f>SUMIF('Normal Call'!A:A,BRANCH!A:A,'Normal Call'!F:F)</f>
        <v>13</v>
      </c>
      <c r="S1440" s="52">
        <f>SUMIF('Normal Call'!B:B,BRANCH!B:B,'Normal Call'!E:E)</f>
        <v>0</v>
      </c>
      <c r="T1440" s="23">
        <f t="shared" si="68"/>
        <v>81902</v>
      </c>
    </row>
    <row r="1441" spans="1:20" x14ac:dyDescent="0.25">
      <c r="A1441" s="21">
        <v>1552</v>
      </c>
      <c r="B1441" s="33" t="s">
        <v>1971</v>
      </c>
      <c r="C1441" s="34" t="s">
        <v>170</v>
      </c>
      <c r="D1441" s="34" t="s">
        <v>171</v>
      </c>
      <c r="E1441" s="22" t="s">
        <v>19</v>
      </c>
      <c r="F1441" s="23">
        <f>SUMIF('Repledge Call'!A:A,BRANCH!A:A,'Repledge Call'!D:D)</f>
        <v>30888</v>
      </c>
      <c r="G1441" s="23">
        <f>SUMIF('Repledge Call'!A:A,BRANCH!A:A,'Repledge Call'!G:G)</f>
        <v>0</v>
      </c>
      <c r="H1441" s="23">
        <f>SUMIF('Repledge Call'!A:A,BRANCH!A:A,'Repledge Call'!F:F)</f>
        <v>0</v>
      </c>
      <c r="I1441" s="52">
        <f>VLOOKUP(A:A,'Repledge Call'!A:E,5,0)</f>
        <v>0</v>
      </c>
      <c r="J1441" s="23">
        <f t="shared" si="66"/>
        <v>30888</v>
      </c>
      <c r="K1441" s="23" t="e">
        <f>SUMIF(#REF!,BRANCH!A:A,#REF!)</f>
        <v>#REF!</v>
      </c>
      <c r="L1441" s="23" t="e">
        <f>SUMIF(#REF!,BRANCH!A:A,#REF!)</f>
        <v>#REF!</v>
      </c>
      <c r="M1441" s="23" t="e">
        <f>SUMIF(#REF!,BRANCH!B:B,#REF!)</f>
        <v>#REF!</v>
      </c>
      <c r="N1441" s="52" t="e">
        <f>SUMIF(#REF!,BRANCH!A:A,#REF!)</f>
        <v>#REF!</v>
      </c>
      <c r="O1441" s="23" t="e">
        <f t="shared" si="67"/>
        <v>#REF!</v>
      </c>
      <c r="P1441" s="23">
        <f>SUMIF('Normal Call'!A:A,BRANCH!A:A,'Normal Call'!D:D)</f>
        <v>310586</v>
      </c>
      <c r="Q1441" s="23">
        <f>SUMIF('Normal Call'!A:A,BRANCH!A:A,'Normal Call'!G:G)</f>
        <v>166</v>
      </c>
      <c r="R1441" s="23">
        <f>SUMIF('Normal Call'!A:A,BRANCH!A:A,'Normal Call'!F:F)</f>
        <v>146</v>
      </c>
      <c r="S1441" s="52">
        <f>SUMIF('Normal Call'!B:B,BRANCH!B:B,'Normal Call'!E:E)</f>
        <v>20</v>
      </c>
      <c r="T1441" s="23">
        <f t="shared" si="68"/>
        <v>310440</v>
      </c>
    </row>
    <row r="1442" spans="1:20" x14ac:dyDescent="0.25">
      <c r="A1442" s="21">
        <v>1553</v>
      </c>
      <c r="B1442" s="33" t="s">
        <v>1972</v>
      </c>
      <c r="C1442" s="34" t="s">
        <v>578</v>
      </c>
      <c r="D1442" s="34" t="s">
        <v>230</v>
      </c>
      <c r="E1442" s="22" t="s">
        <v>13</v>
      </c>
      <c r="F1442" s="23">
        <f>SUMIF('Repledge Call'!A:A,BRANCH!A:A,'Repledge Call'!D:D)</f>
        <v>3117</v>
      </c>
      <c r="G1442" s="23">
        <f>SUMIF('Repledge Call'!A:A,BRANCH!A:A,'Repledge Call'!G:G)</f>
        <v>0</v>
      </c>
      <c r="H1442" s="23">
        <f>SUMIF('Repledge Call'!A:A,BRANCH!A:A,'Repledge Call'!F:F)</f>
        <v>0</v>
      </c>
      <c r="I1442" s="52">
        <f>VLOOKUP(A:A,'Repledge Call'!A:E,5,0)</f>
        <v>0</v>
      </c>
      <c r="J1442" s="23">
        <f t="shared" si="66"/>
        <v>3117</v>
      </c>
      <c r="K1442" s="23" t="e">
        <f>SUMIF(#REF!,BRANCH!A:A,#REF!)</f>
        <v>#REF!</v>
      </c>
      <c r="L1442" s="23" t="e">
        <f>SUMIF(#REF!,BRANCH!A:A,#REF!)</f>
        <v>#REF!</v>
      </c>
      <c r="M1442" s="23" t="e">
        <f>SUMIF(#REF!,BRANCH!B:B,#REF!)</f>
        <v>#REF!</v>
      </c>
      <c r="N1442" s="52" t="e">
        <f>SUMIF(#REF!,BRANCH!A:A,#REF!)</f>
        <v>#REF!</v>
      </c>
      <c r="O1442" s="23" t="e">
        <f t="shared" si="67"/>
        <v>#REF!</v>
      </c>
      <c r="P1442" s="23">
        <f>SUMIF('Normal Call'!A:A,BRANCH!A:A,'Normal Call'!D:D)</f>
        <v>32782</v>
      </c>
      <c r="Q1442" s="23">
        <f>SUMIF('Normal Call'!A:A,BRANCH!A:A,'Normal Call'!G:G)</f>
        <v>11</v>
      </c>
      <c r="R1442" s="23">
        <f>SUMIF('Normal Call'!A:A,BRANCH!A:A,'Normal Call'!F:F)</f>
        <v>11</v>
      </c>
      <c r="S1442" s="52">
        <f>SUMIF('Normal Call'!B:B,BRANCH!B:B,'Normal Call'!E:E)</f>
        <v>0</v>
      </c>
      <c r="T1442" s="23">
        <f t="shared" si="68"/>
        <v>32771</v>
      </c>
    </row>
    <row r="1443" spans="1:20" x14ac:dyDescent="0.25">
      <c r="A1443" s="21">
        <v>1554</v>
      </c>
      <c r="B1443" s="33" t="s">
        <v>1973</v>
      </c>
      <c r="C1443" s="34" t="s">
        <v>386</v>
      </c>
      <c r="D1443" s="34" t="s">
        <v>343</v>
      </c>
      <c r="E1443" s="22" t="s">
        <v>14</v>
      </c>
      <c r="F1443" s="23">
        <f>SUMIF('Repledge Call'!A:A,BRANCH!A:A,'Repledge Call'!D:D)</f>
        <v>6279</v>
      </c>
      <c r="G1443" s="23">
        <f>SUMIF('Repledge Call'!A:A,BRANCH!A:A,'Repledge Call'!G:G)</f>
        <v>0</v>
      </c>
      <c r="H1443" s="23">
        <f>SUMIF('Repledge Call'!A:A,BRANCH!A:A,'Repledge Call'!F:F)</f>
        <v>0</v>
      </c>
      <c r="I1443" s="52">
        <f>VLOOKUP(A:A,'Repledge Call'!A:E,5,0)</f>
        <v>0</v>
      </c>
      <c r="J1443" s="23">
        <f t="shared" si="66"/>
        <v>6279</v>
      </c>
      <c r="K1443" s="23" t="e">
        <f>SUMIF(#REF!,BRANCH!A:A,#REF!)</f>
        <v>#REF!</v>
      </c>
      <c r="L1443" s="23" t="e">
        <f>SUMIF(#REF!,BRANCH!A:A,#REF!)</f>
        <v>#REF!</v>
      </c>
      <c r="M1443" s="23" t="e">
        <f>SUMIF(#REF!,BRANCH!B:B,#REF!)</f>
        <v>#REF!</v>
      </c>
      <c r="N1443" s="52" t="e">
        <f>SUMIF(#REF!,BRANCH!A:A,#REF!)</f>
        <v>#REF!</v>
      </c>
      <c r="O1443" s="23" t="e">
        <f t="shared" si="67"/>
        <v>#REF!</v>
      </c>
      <c r="P1443" s="23">
        <f>SUMIF('Normal Call'!A:A,BRANCH!A:A,'Normal Call'!D:D)</f>
        <v>63731</v>
      </c>
      <c r="Q1443" s="23">
        <f>SUMIF('Normal Call'!A:A,BRANCH!A:A,'Normal Call'!G:G)</f>
        <v>19</v>
      </c>
      <c r="R1443" s="23">
        <f>SUMIF('Normal Call'!A:A,BRANCH!A:A,'Normal Call'!F:F)</f>
        <v>19</v>
      </c>
      <c r="S1443" s="52">
        <f>SUMIF('Normal Call'!B:B,BRANCH!B:B,'Normal Call'!E:E)</f>
        <v>0</v>
      </c>
      <c r="T1443" s="23">
        <f t="shared" si="68"/>
        <v>63712</v>
      </c>
    </row>
    <row r="1444" spans="1:20" x14ac:dyDescent="0.25">
      <c r="A1444" s="21">
        <v>1555</v>
      </c>
      <c r="B1444" s="33" t="s">
        <v>1974</v>
      </c>
      <c r="C1444" s="34" t="s">
        <v>261</v>
      </c>
      <c r="D1444" s="34" t="s">
        <v>262</v>
      </c>
      <c r="E1444" s="22" t="s">
        <v>18</v>
      </c>
      <c r="F1444" s="23">
        <f>SUMIF('Repledge Call'!A:A,BRANCH!A:A,'Repledge Call'!D:D)</f>
        <v>24773</v>
      </c>
      <c r="G1444" s="23">
        <f>SUMIF('Repledge Call'!A:A,BRANCH!A:A,'Repledge Call'!G:G)</f>
        <v>1</v>
      </c>
      <c r="H1444" s="23">
        <f>SUMIF('Repledge Call'!A:A,BRANCH!A:A,'Repledge Call'!F:F)</f>
        <v>1</v>
      </c>
      <c r="I1444" s="52">
        <f>VLOOKUP(A:A,'Repledge Call'!A:E,5,0)</f>
        <v>0</v>
      </c>
      <c r="J1444" s="23">
        <f t="shared" si="66"/>
        <v>24772</v>
      </c>
      <c r="K1444" s="23" t="e">
        <f>SUMIF(#REF!,BRANCH!A:A,#REF!)</f>
        <v>#REF!</v>
      </c>
      <c r="L1444" s="23" t="e">
        <f>SUMIF(#REF!,BRANCH!A:A,#REF!)</f>
        <v>#REF!</v>
      </c>
      <c r="M1444" s="23" t="e">
        <f>SUMIF(#REF!,BRANCH!B:B,#REF!)</f>
        <v>#REF!</v>
      </c>
      <c r="N1444" s="52" t="e">
        <f>SUMIF(#REF!,BRANCH!A:A,#REF!)</f>
        <v>#REF!</v>
      </c>
      <c r="O1444" s="23" t="e">
        <f t="shared" si="67"/>
        <v>#REF!</v>
      </c>
      <c r="P1444" s="23">
        <f>SUMIF('Normal Call'!A:A,BRANCH!A:A,'Normal Call'!D:D)</f>
        <v>244013</v>
      </c>
      <c r="Q1444" s="23">
        <f>SUMIF('Normal Call'!A:A,BRANCH!A:A,'Normal Call'!G:G)</f>
        <v>93</v>
      </c>
      <c r="R1444" s="23">
        <f>SUMIF('Normal Call'!A:A,BRANCH!A:A,'Normal Call'!F:F)</f>
        <v>93</v>
      </c>
      <c r="S1444" s="52">
        <f>SUMIF('Normal Call'!B:B,BRANCH!B:B,'Normal Call'!E:E)</f>
        <v>0</v>
      </c>
      <c r="T1444" s="23">
        <f t="shared" si="68"/>
        <v>243920</v>
      </c>
    </row>
    <row r="1445" spans="1:20" x14ac:dyDescent="0.25">
      <c r="A1445" s="21">
        <v>1556</v>
      </c>
      <c r="B1445" s="33" t="s">
        <v>1975</v>
      </c>
      <c r="C1445" s="34" t="s">
        <v>311</v>
      </c>
      <c r="D1445" s="34" t="s">
        <v>290</v>
      </c>
      <c r="E1445" s="22" t="s">
        <v>17</v>
      </c>
      <c r="F1445" s="23">
        <f>SUMIF('Repledge Call'!A:A,BRANCH!A:A,'Repledge Call'!D:D)</f>
        <v>17216</v>
      </c>
      <c r="G1445" s="23">
        <f>SUMIF('Repledge Call'!A:A,BRANCH!A:A,'Repledge Call'!G:G)</f>
        <v>0</v>
      </c>
      <c r="H1445" s="23">
        <f>SUMIF('Repledge Call'!A:A,BRANCH!A:A,'Repledge Call'!F:F)</f>
        <v>0</v>
      </c>
      <c r="I1445" s="52">
        <f>VLOOKUP(A:A,'Repledge Call'!A:E,5,0)</f>
        <v>0</v>
      </c>
      <c r="J1445" s="23">
        <f t="shared" si="66"/>
        <v>17216</v>
      </c>
      <c r="K1445" s="23" t="e">
        <f>SUMIF(#REF!,BRANCH!A:A,#REF!)</f>
        <v>#REF!</v>
      </c>
      <c r="L1445" s="23" t="e">
        <f>SUMIF(#REF!,BRANCH!A:A,#REF!)</f>
        <v>#REF!</v>
      </c>
      <c r="M1445" s="23" t="e">
        <f>SUMIF(#REF!,BRANCH!B:B,#REF!)</f>
        <v>#REF!</v>
      </c>
      <c r="N1445" s="52" t="e">
        <f>SUMIF(#REF!,BRANCH!A:A,#REF!)</f>
        <v>#REF!</v>
      </c>
      <c r="O1445" s="23" t="e">
        <f t="shared" si="67"/>
        <v>#REF!</v>
      </c>
      <c r="P1445" s="23">
        <f>SUMIF('Normal Call'!A:A,BRANCH!A:A,'Normal Call'!D:D)</f>
        <v>184654</v>
      </c>
      <c r="Q1445" s="23">
        <f>SUMIF('Normal Call'!A:A,BRANCH!A:A,'Normal Call'!G:G)</f>
        <v>70</v>
      </c>
      <c r="R1445" s="23">
        <f>SUMIF('Normal Call'!A:A,BRANCH!A:A,'Normal Call'!F:F)</f>
        <v>70</v>
      </c>
      <c r="S1445" s="52">
        <f>SUMIF('Normal Call'!B:B,BRANCH!B:B,'Normal Call'!E:E)</f>
        <v>0</v>
      </c>
      <c r="T1445" s="23">
        <f t="shared" si="68"/>
        <v>184584</v>
      </c>
    </row>
    <row r="1446" spans="1:20" x14ac:dyDescent="0.25">
      <c r="A1446" s="21">
        <v>1557</v>
      </c>
      <c r="B1446" s="33" t="s">
        <v>1976</v>
      </c>
      <c r="C1446" s="34" t="s">
        <v>506</v>
      </c>
      <c r="D1446" s="34" t="s">
        <v>439</v>
      </c>
      <c r="E1446" s="22" t="s">
        <v>14</v>
      </c>
      <c r="F1446" s="23">
        <f>SUMIF('Repledge Call'!A:A,BRANCH!A:A,'Repledge Call'!D:D)</f>
        <v>11025</v>
      </c>
      <c r="G1446" s="23">
        <f>SUMIF('Repledge Call'!A:A,BRANCH!A:A,'Repledge Call'!G:G)</f>
        <v>0</v>
      </c>
      <c r="H1446" s="23">
        <f>SUMIF('Repledge Call'!A:A,BRANCH!A:A,'Repledge Call'!F:F)</f>
        <v>0</v>
      </c>
      <c r="I1446" s="52">
        <f>VLOOKUP(A:A,'Repledge Call'!A:E,5,0)</f>
        <v>0</v>
      </c>
      <c r="J1446" s="23">
        <f t="shared" si="66"/>
        <v>11025</v>
      </c>
      <c r="K1446" s="23" t="e">
        <f>SUMIF(#REF!,BRANCH!A:A,#REF!)</f>
        <v>#REF!</v>
      </c>
      <c r="L1446" s="23" t="e">
        <f>SUMIF(#REF!,BRANCH!A:A,#REF!)</f>
        <v>#REF!</v>
      </c>
      <c r="M1446" s="23" t="e">
        <f>SUMIF(#REF!,BRANCH!B:B,#REF!)</f>
        <v>#REF!</v>
      </c>
      <c r="N1446" s="52" t="e">
        <f>SUMIF(#REF!,BRANCH!A:A,#REF!)</f>
        <v>#REF!</v>
      </c>
      <c r="O1446" s="23" t="e">
        <f t="shared" si="67"/>
        <v>#REF!</v>
      </c>
      <c r="P1446" s="23">
        <f>SUMIF('Normal Call'!A:A,BRANCH!A:A,'Normal Call'!D:D)</f>
        <v>115564</v>
      </c>
      <c r="Q1446" s="23">
        <f>SUMIF('Normal Call'!A:A,BRANCH!A:A,'Normal Call'!G:G)</f>
        <v>31</v>
      </c>
      <c r="R1446" s="23">
        <f>SUMIF('Normal Call'!A:A,BRANCH!A:A,'Normal Call'!F:F)</f>
        <v>13</v>
      </c>
      <c r="S1446" s="52">
        <f>SUMIF('Normal Call'!B:B,BRANCH!B:B,'Normal Call'!E:E)</f>
        <v>18</v>
      </c>
      <c r="T1446" s="23">
        <f t="shared" si="68"/>
        <v>115551</v>
      </c>
    </row>
    <row r="1447" spans="1:20" x14ac:dyDescent="0.25">
      <c r="A1447" s="21">
        <v>1558</v>
      </c>
      <c r="B1447" s="33" t="s">
        <v>1977</v>
      </c>
      <c r="C1447" s="34" t="s">
        <v>376</v>
      </c>
      <c r="D1447" s="34" t="s">
        <v>126</v>
      </c>
      <c r="E1447" s="22" t="s">
        <v>16</v>
      </c>
      <c r="F1447" s="23">
        <f>SUMIF('Repledge Call'!A:A,BRANCH!A:A,'Repledge Call'!D:D)</f>
        <v>16470</v>
      </c>
      <c r="G1447" s="23">
        <f>SUMIF('Repledge Call'!A:A,BRANCH!A:A,'Repledge Call'!G:G)</f>
        <v>0</v>
      </c>
      <c r="H1447" s="23">
        <f>SUMIF('Repledge Call'!A:A,BRANCH!A:A,'Repledge Call'!F:F)</f>
        <v>0</v>
      </c>
      <c r="I1447" s="52">
        <f>VLOOKUP(A:A,'Repledge Call'!A:E,5,0)</f>
        <v>0</v>
      </c>
      <c r="J1447" s="23">
        <f t="shared" si="66"/>
        <v>16470</v>
      </c>
      <c r="K1447" s="23" t="e">
        <f>SUMIF(#REF!,BRANCH!A:A,#REF!)</f>
        <v>#REF!</v>
      </c>
      <c r="L1447" s="23" t="e">
        <f>SUMIF(#REF!,BRANCH!A:A,#REF!)</f>
        <v>#REF!</v>
      </c>
      <c r="M1447" s="23" t="e">
        <f>SUMIF(#REF!,BRANCH!B:B,#REF!)</f>
        <v>#REF!</v>
      </c>
      <c r="N1447" s="52" t="e">
        <f>SUMIF(#REF!,BRANCH!A:A,#REF!)</f>
        <v>#REF!</v>
      </c>
      <c r="O1447" s="23" t="e">
        <f t="shared" si="67"/>
        <v>#REF!</v>
      </c>
      <c r="P1447" s="23">
        <f>SUMIF('Normal Call'!A:A,BRANCH!A:A,'Normal Call'!D:D)</f>
        <v>195722</v>
      </c>
      <c r="Q1447" s="23">
        <f>SUMIF('Normal Call'!A:A,BRANCH!A:A,'Normal Call'!G:G)</f>
        <v>81</v>
      </c>
      <c r="R1447" s="23">
        <f>SUMIF('Normal Call'!A:A,BRANCH!A:A,'Normal Call'!F:F)</f>
        <v>81</v>
      </c>
      <c r="S1447" s="52">
        <f>SUMIF('Normal Call'!B:B,BRANCH!B:B,'Normal Call'!E:E)</f>
        <v>0</v>
      </c>
      <c r="T1447" s="23">
        <f t="shared" si="68"/>
        <v>195641</v>
      </c>
    </row>
    <row r="1448" spans="1:20" x14ac:dyDescent="0.25">
      <c r="A1448" s="21">
        <v>1559</v>
      </c>
      <c r="B1448" s="33" t="s">
        <v>1978</v>
      </c>
      <c r="C1448" s="34" t="s">
        <v>306</v>
      </c>
      <c r="D1448" s="34" t="s">
        <v>284</v>
      </c>
      <c r="E1448" s="22" t="s">
        <v>16</v>
      </c>
      <c r="F1448" s="23">
        <f>SUMIF('Repledge Call'!A:A,BRANCH!A:A,'Repledge Call'!D:D)</f>
        <v>10329</v>
      </c>
      <c r="G1448" s="23">
        <f>SUMIF('Repledge Call'!A:A,BRANCH!A:A,'Repledge Call'!G:G)</f>
        <v>0</v>
      </c>
      <c r="H1448" s="23">
        <f>SUMIF('Repledge Call'!A:A,BRANCH!A:A,'Repledge Call'!F:F)</f>
        <v>0</v>
      </c>
      <c r="I1448" s="52">
        <f>VLOOKUP(A:A,'Repledge Call'!A:E,5,0)</f>
        <v>0</v>
      </c>
      <c r="J1448" s="23">
        <f t="shared" si="66"/>
        <v>10329</v>
      </c>
      <c r="K1448" s="23" t="e">
        <f>SUMIF(#REF!,BRANCH!A:A,#REF!)</f>
        <v>#REF!</v>
      </c>
      <c r="L1448" s="23" t="e">
        <f>SUMIF(#REF!,BRANCH!A:A,#REF!)</f>
        <v>#REF!</v>
      </c>
      <c r="M1448" s="23" t="e">
        <f>SUMIF(#REF!,BRANCH!B:B,#REF!)</f>
        <v>#REF!</v>
      </c>
      <c r="N1448" s="52" t="e">
        <f>SUMIF(#REF!,BRANCH!A:A,#REF!)</f>
        <v>#REF!</v>
      </c>
      <c r="O1448" s="23" t="e">
        <f t="shared" si="67"/>
        <v>#REF!</v>
      </c>
      <c r="P1448" s="23">
        <f>SUMIF('Normal Call'!A:A,BRANCH!A:A,'Normal Call'!D:D)</f>
        <v>105808</v>
      </c>
      <c r="Q1448" s="23">
        <f>SUMIF('Normal Call'!A:A,BRANCH!A:A,'Normal Call'!G:G)</f>
        <v>40</v>
      </c>
      <c r="R1448" s="23">
        <f>SUMIF('Normal Call'!A:A,BRANCH!A:A,'Normal Call'!F:F)</f>
        <v>40</v>
      </c>
      <c r="S1448" s="52">
        <f>SUMIF('Normal Call'!B:B,BRANCH!B:B,'Normal Call'!E:E)</f>
        <v>0</v>
      </c>
      <c r="T1448" s="23">
        <f t="shared" si="68"/>
        <v>105768</v>
      </c>
    </row>
    <row r="1449" spans="1:20" x14ac:dyDescent="0.25">
      <c r="A1449" s="21">
        <v>1560</v>
      </c>
      <c r="B1449" s="33" t="s">
        <v>1979</v>
      </c>
      <c r="C1449" s="34" t="s">
        <v>297</v>
      </c>
      <c r="D1449" s="34" t="s">
        <v>269</v>
      </c>
      <c r="E1449" s="22" t="s">
        <v>18</v>
      </c>
      <c r="F1449" s="23">
        <f>SUMIF('Repledge Call'!A:A,BRANCH!A:A,'Repledge Call'!D:D)</f>
        <v>12479</v>
      </c>
      <c r="G1449" s="23">
        <f>SUMIF('Repledge Call'!A:A,BRANCH!A:A,'Repledge Call'!G:G)</f>
        <v>0</v>
      </c>
      <c r="H1449" s="23">
        <f>SUMIF('Repledge Call'!A:A,BRANCH!A:A,'Repledge Call'!F:F)</f>
        <v>0</v>
      </c>
      <c r="I1449" s="52">
        <f>VLOOKUP(A:A,'Repledge Call'!A:E,5,0)</f>
        <v>0</v>
      </c>
      <c r="J1449" s="23">
        <f t="shared" si="66"/>
        <v>12479</v>
      </c>
      <c r="K1449" s="23" t="e">
        <f>SUMIF(#REF!,BRANCH!A:A,#REF!)</f>
        <v>#REF!</v>
      </c>
      <c r="L1449" s="23" t="e">
        <f>SUMIF(#REF!,BRANCH!A:A,#REF!)</f>
        <v>#REF!</v>
      </c>
      <c r="M1449" s="23" t="e">
        <f>SUMIF(#REF!,BRANCH!B:B,#REF!)</f>
        <v>#REF!</v>
      </c>
      <c r="N1449" s="52" t="e">
        <f>SUMIF(#REF!,BRANCH!A:A,#REF!)</f>
        <v>#REF!</v>
      </c>
      <c r="O1449" s="23" t="e">
        <f t="shared" si="67"/>
        <v>#REF!</v>
      </c>
      <c r="P1449" s="23">
        <f>SUMIF('Normal Call'!A:A,BRANCH!A:A,'Normal Call'!D:D)</f>
        <v>116910</v>
      </c>
      <c r="Q1449" s="23">
        <f>SUMIF('Normal Call'!A:A,BRANCH!A:A,'Normal Call'!G:G)</f>
        <v>70</v>
      </c>
      <c r="R1449" s="23">
        <f>SUMIF('Normal Call'!A:A,BRANCH!A:A,'Normal Call'!F:F)</f>
        <v>42</v>
      </c>
      <c r="S1449" s="52">
        <f>SUMIF('Normal Call'!B:B,BRANCH!B:B,'Normal Call'!E:E)</f>
        <v>28</v>
      </c>
      <c r="T1449" s="23">
        <f t="shared" si="68"/>
        <v>116868</v>
      </c>
    </row>
    <row r="1450" spans="1:20" x14ac:dyDescent="0.25">
      <c r="A1450" s="21">
        <v>1561</v>
      </c>
      <c r="B1450" s="33" t="s">
        <v>1980</v>
      </c>
      <c r="C1450" s="34" t="s">
        <v>271</v>
      </c>
      <c r="D1450" s="34" t="s">
        <v>201</v>
      </c>
      <c r="E1450" s="22" t="s">
        <v>18</v>
      </c>
      <c r="F1450" s="23">
        <f>SUMIF('Repledge Call'!A:A,BRANCH!A:A,'Repledge Call'!D:D)</f>
        <v>19727</v>
      </c>
      <c r="G1450" s="23">
        <f>SUMIF('Repledge Call'!A:A,BRANCH!A:A,'Repledge Call'!G:G)</f>
        <v>1</v>
      </c>
      <c r="H1450" s="23">
        <f>SUMIF('Repledge Call'!A:A,BRANCH!A:A,'Repledge Call'!F:F)</f>
        <v>0</v>
      </c>
      <c r="I1450" s="52">
        <f>VLOOKUP(A:A,'Repledge Call'!A:E,5,0)</f>
        <v>1</v>
      </c>
      <c r="J1450" s="23">
        <f t="shared" si="66"/>
        <v>19727</v>
      </c>
      <c r="K1450" s="23" t="e">
        <f>SUMIF(#REF!,BRANCH!A:A,#REF!)</f>
        <v>#REF!</v>
      </c>
      <c r="L1450" s="23" t="e">
        <f>SUMIF(#REF!,BRANCH!A:A,#REF!)</f>
        <v>#REF!</v>
      </c>
      <c r="M1450" s="23" t="e">
        <f>SUMIF(#REF!,BRANCH!B:B,#REF!)</f>
        <v>#REF!</v>
      </c>
      <c r="N1450" s="52" t="e">
        <f>SUMIF(#REF!,BRANCH!A:A,#REF!)</f>
        <v>#REF!</v>
      </c>
      <c r="O1450" s="23" t="e">
        <f t="shared" si="67"/>
        <v>#REF!</v>
      </c>
      <c r="P1450" s="23">
        <f>SUMIF('Normal Call'!A:A,BRANCH!A:A,'Normal Call'!D:D)</f>
        <v>182800</v>
      </c>
      <c r="Q1450" s="23">
        <f>SUMIF('Normal Call'!A:A,BRANCH!A:A,'Normal Call'!G:G)</f>
        <v>92</v>
      </c>
      <c r="R1450" s="23">
        <f>SUMIF('Normal Call'!A:A,BRANCH!A:A,'Normal Call'!F:F)</f>
        <v>92</v>
      </c>
      <c r="S1450" s="52">
        <f>SUMIF('Normal Call'!B:B,BRANCH!B:B,'Normal Call'!E:E)</f>
        <v>0</v>
      </c>
      <c r="T1450" s="23">
        <f t="shared" si="68"/>
        <v>182708</v>
      </c>
    </row>
    <row r="1451" spans="1:20" x14ac:dyDescent="0.25">
      <c r="A1451" s="21">
        <v>1562</v>
      </c>
      <c r="B1451" s="33" t="s">
        <v>1981</v>
      </c>
      <c r="C1451" s="34" t="s">
        <v>370</v>
      </c>
      <c r="D1451" s="34" t="s">
        <v>313</v>
      </c>
      <c r="E1451" s="22" t="s">
        <v>18</v>
      </c>
      <c r="F1451" s="23">
        <f>SUMIF('Repledge Call'!A:A,BRANCH!A:A,'Repledge Call'!D:D)</f>
        <v>13860</v>
      </c>
      <c r="G1451" s="23">
        <f>SUMIF('Repledge Call'!A:A,BRANCH!A:A,'Repledge Call'!G:G)</f>
        <v>0</v>
      </c>
      <c r="H1451" s="23">
        <f>SUMIF('Repledge Call'!A:A,BRANCH!A:A,'Repledge Call'!F:F)</f>
        <v>0</v>
      </c>
      <c r="I1451" s="52">
        <f>VLOOKUP(A:A,'Repledge Call'!A:E,5,0)</f>
        <v>0</v>
      </c>
      <c r="J1451" s="23">
        <f t="shared" si="66"/>
        <v>13860</v>
      </c>
      <c r="K1451" s="23" t="e">
        <f>SUMIF(#REF!,BRANCH!A:A,#REF!)</f>
        <v>#REF!</v>
      </c>
      <c r="L1451" s="23" t="e">
        <f>SUMIF(#REF!,BRANCH!A:A,#REF!)</f>
        <v>#REF!</v>
      </c>
      <c r="M1451" s="23" t="e">
        <f>SUMIF(#REF!,BRANCH!B:B,#REF!)</f>
        <v>#REF!</v>
      </c>
      <c r="N1451" s="52" t="e">
        <f>SUMIF(#REF!,BRANCH!A:A,#REF!)</f>
        <v>#REF!</v>
      </c>
      <c r="O1451" s="23" t="e">
        <f t="shared" si="67"/>
        <v>#REF!</v>
      </c>
      <c r="P1451" s="23">
        <f>SUMIF('Normal Call'!A:A,BRANCH!A:A,'Normal Call'!D:D)</f>
        <v>119010</v>
      </c>
      <c r="Q1451" s="23">
        <f>SUMIF('Normal Call'!A:A,BRANCH!A:A,'Normal Call'!G:G)</f>
        <v>67</v>
      </c>
      <c r="R1451" s="23">
        <f>SUMIF('Normal Call'!A:A,BRANCH!A:A,'Normal Call'!F:F)</f>
        <v>67</v>
      </c>
      <c r="S1451" s="52">
        <f>SUMIF('Normal Call'!B:B,BRANCH!B:B,'Normal Call'!E:E)</f>
        <v>0</v>
      </c>
      <c r="T1451" s="23">
        <f t="shared" si="68"/>
        <v>118943</v>
      </c>
    </row>
    <row r="1452" spans="1:20" x14ac:dyDescent="0.25">
      <c r="A1452" s="21">
        <v>1563</v>
      </c>
      <c r="B1452" s="33" t="s">
        <v>1982</v>
      </c>
      <c r="C1452" s="34" t="s">
        <v>124</v>
      </c>
      <c r="D1452" s="34" t="s">
        <v>120</v>
      </c>
      <c r="E1452" s="22" t="s">
        <v>16</v>
      </c>
      <c r="F1452" s="23">
        <f>SUMIF('Repledge Call'!A:A,BRANCH!A:A,'Repledge Call'!D:D)</f>
        <v>13179</v>
      </c>
      <c r="G1452" s="23">
        <f>SUMIF('Repledge Call'!A:A,BRANCH!A:A,'Repledge Call'!G:G)</f>
        <v>0</v>
      </c>
      <c r="H1452" s="23">
        <f>SUMIF('Repledge Call'!A:A,BRANCH!A:A,'Repledge Call'!F:F)</f>
        <v>0</v>
      </c>
      <c r="I1452" s="52">
        <f>VLOOKUP(A:A,'Repledge Call'!A:E,5,0)</f>
        <v>0</v>
      </c>
      <c r="J1452" s="23">
        <f t="shared" si="66"/>
        <v>13179</v>
      </c>
      <c r="K1452" s="23" t="e">
        <f>SUMIF(#REF!,BRANCH!A:A,#REF!)</f>
        <v>#REF!</v>
      </c>
      <c r="L1452" s="23" t="e">
        <f>SUMIF(#REF!,BRANCH!A:A,#REF!)</f>
        <v>#REF!</v>
      </c>
      <c r="M1452" s="23" t="e">
        <f>SUMIF(#REF!,BRANCH!B:B,#REF!)</f>
        <v>#REF!</v>
      </c>
      <c r="N1452" s="52" t="e">
        <f>SUMIF(#REF!,BRANCH!A:A,#REF!)</f>
        <v>#REF!</v>
      </c>
      <c r="O1452" s="23" t="e">
        <f t="shared" si="67"/>
        <v>#REF!</v>
      </c>
      <c r="P1452" s="23">
        <f>SUMIF('Normal Call'!A:A,BRANCH!A:A,'Normal Call'!D:D)</f>
        <v>152820</v>
      </c>
      <c r="Q1452" s="23">
        <f>SUMIF('Normal Call'!A:A,BRANCH!A:A,'Normal Call'!G:G)</f>
        <v>62</v>
      </c>
      <c r="R1452" s="23">
        <f>SUMIF('Normal Call'!A:A,BRANCH!A:A,'Normal Call'!F:F)</f>
        <v>62</v>
      </c>
      <c r="S1452" s="52">
        <f>SUMIF('Normal Call'!B:B,BRANCH!B:B,'Normal Call'!E:E)</f>
        <v>0</v>
      </c>
      <c r="T1452" s="23">
        <f t="shared" si="68"/>
        <v>152758</v>
      </c>
    </row>
    <row r="1453" spans="1:20" x14ac:dyDescent="0.25">
      <c r="A1453" s="21">
        <v>1564</v>
      </c>
      <c r="B1453" s="33" t="s">
        <v>1983</v>
      </c>
      <c r="C1453" s="34" t="s">
        <v>396</v>
      </c>
      <c r="D1453" s="34" t="s">
        <v>397</v>
      </c>
      <c r="E1453" s="22" t="s">
        <v>13</v>
      </c>
      <c r="F1453" s="23">
        <f>SUMIF('Repledge Call'!A:A,BRANCH!A:A,'Repledge Call'!D:D)</f>
        <v>7931</v>
      </c>
      <c r="G1453" s="23">
        <f>SUMIF('Repledge Call'!A:A,BRANCH!A:A,'Repledge Call'!G:G)</f>
        <v>1</v>
      </c>
      <c r="H1453" s="23">
        <f>SUMIF('Repledge Call'!A:A,BRANCH!A:A,'Repledge Call'!F:F)</f>
        <v>0</v>
      </c>
      <c r="I1453" s="52">
        <f>VLOOKUP(A:A,'Repledge Call'!A:E,5,0)</f>
        <v>1</v>
      </c>
      <c r="J1453" s="23">
        <f t="shared" si="66"/>
        <v>7931</v>
      </c>
      <c r="K1453" s="23" t="e">
        <f>SUMIF(#REF!,BRANCH!A:A,#REF!)</f>
        <v>#REF!</v>
      </c>
      <c r="L1453" s="23" t="e">
        <f>SUMIF(#REF!,BRANCH!A:A,#REF!)</f>
        <v>#REF!</v>
      </c>
      <c r="M1453" s="23" t="e">
        <f>SUMIF(#REF!,BRANCH!B:B,#REF!)</f>
        <v>#REF!</v>
      </c>
      <c r="N1453" s="52" t="e">
        <f>SUMIF(#REF!,BRANCH!A:A,#REF!)</f>
        <v>#REF!</v>
      </c>
      <c r="O1453" s="23" t="e">
        <f t="shared" si="67"/>
        <v>#REF!</v>
      </c>
      <c r="P1453" s="23">
        <f>SUMIF('Normal Call'!A:A,BRANCH!A:A,'Normal Call'!D:D)</f>
        <v>76561</v>
      </c>
      <c r="Q1453" s="23">
        <f>SUMIF('Normal Call'!A:A,BRANCH!A:A,'Normal Call'!G:G)</f>
        <v>29</v>
      </c>
      <c r="R1453" s="23">
        <f>SUMIF('Normal Call'!A:A,BRANCH!A:A,'Normal Call'!F:F)</f>
        <v>29</v>
      </c>
      <c r="S1453" s="52">
        <f>SUMIF('Normal Call'!B:B,BRANCH!B:B,'Normal Call'!E:E)</f>
        <v>0</v>
      </c>
      <c r="T1453" s="23">
        <f t="shared" si="68"/>
        <v>76532</v>
      </c>
    </row>
    <row r="1454" spans="1:20" x14ac:dyDescent="0.25">
      <c r="A1454" s="21">
        <v>1565</v>
      </c>
      <c r="B1454" s="33" t="s">
        <v>1984</v>
      </c>
      <c r="C1454" s="34" t="s">
        <v>466</v>
      </c>
      <c r="D1454" s="34" t="s">
        <v>171</v>
      </c>
      <c r="E1454" s="22" t="s">
        <v>19</v>
      </c>
      <c r="F1454" s="23">
        <f>SUMIF('Repledge Call'!A:A,BRANCH!A:A,'Repledge Call'!D:D)</f>
        <v>27799</v>
      </c>
      <c r="G1454" s="23">
        <f>SUMIF('Repledge Call'!A:A,BRANCH!A:A,'Repledge Call'!G:G)</f>
        <v>1</v>
      </c>
      <c r="H1454" s="23">
        <f>SUMIF('Repledge Call'!A:A,BRANCH!A:A,'Repledge Call'!F:F)</f>
        <v>1</v>
      </c>
      <c r="I1454" s="52">
        <f>VLOOKUP(A:A,'Repledge Call'!A:E,5,0)</f>
        <v>0</v>
      </c>
      <c r="J1454" s="23">
        <f t="shared" si="66"/>
        <v>27798</v>
      </c>
      <c r="K1454" s="23" t="e">
        <f>SUMIF(#REF!,BRANCH!A:A,#REF!)</f>
        <v>#REF!</v>
      </c>
      <c r="L1454" s="23" t="e">
        <f>SUMIF(#REF!,BRANCH!A:A,#REF!)</f>
        <v>#REF!</v>
      </c>
      <c r="M1454" s="23" t="e">
        <f>SUMIF(#REF!,BRANCH!B:B,#REF!)</f>
        <v>#REF!</v>
      </c>
      <c r="N1454" s="52" t="e">
        <f>SUMIF(#REF!,BRANCH!A:A,#REF!)</f>
        <v>#REF!</v>
      </c>
      <c r="O1454" s="23" t="e">
        <f t="shared" si="67"/>
        <v>#REF!</v>
      </c>
      <c r="P1454" s="23">
        <f>SUMIF('Normal Call'!A:A,BRANCH!A:A,'Normal Call'!D:D)</f>
        <v>262367</v>
      </c>
      <c r="Q1454" s="23">
        <f>SUMIF('Normal Call'!A:A,BRANCH!A:A,'Normal Call'!G:G)</f>
        <v>112</v>
      </c>
      <c r="R1454" s="23">
        <f>SUMIF('Normal Call'!A:A,BRANCH!A:A,'Normal Call'!F:F)</f>
        <v>112</v>
      </c>
      <c r="S1454" s="52">
        <f>SUMIF('Normal Call'!B:B,BRANCH!B:B,'Normal Call'!E:E)</f>
        <v>0</v>
      </c>
      <c r="T1454" s="23">
        <f t="shared" si="68"/>
        <v>262255</v>
      </c>
    </row>
    <row r="1455" spans="1:20" x14ac:dyDescent="0.25">
      <c r="A1455" s="21">
        <v>1566</v>
      </c>
      <c r="B1455" s="33" t="s">
        <v>1985</v>
      </c>
      <c r="C1455" s="34" t="s">
        <v>224</v>
      </c>
      <c r="D1455" s="34" t="s">
        <v>225</v>
      </c>
      <c r="E1455" s="22" t="s">
        <v>15</v>
      </c>
      <c r="F1455" s="23">
        <f>SUMIF('Repledge Call'!A:A,BRANCH!A:A,'Repledge Call'!D:D)</f>
        <v>12083</v>
      </c>
      <c r="G1455" s="23">
        <f>SUMIF('Repledge Call'!A:A,BRANCH!A:A,'Repledge Call'!G:G)</f>
        <v>0</v>
      </c>
      <c r="H1455" s="23">
        <f>SUMIF('Repledge Call'!A:A,BRANCH!A:A,'Repledge Call'!F:F)</f>
        <v>0</v>
      </c>
      <c r="I1455" s="52">
        <f>VLOOKUP(A:A,'Repledge Call'!A:E,5,0)</f>
        <v>0</v>
      </c>
      <c r="J1455" s="23">
        <f t="shared" si="66"/>
        <v>12083</v>
      </c>
      <c r="K1455" s="23" t="e">
        <f>SUMIF(#REF!,BRANCH!A:A,#REF!)</f>
        <v>#REF!</v>
      </c>
      <c r="L1455" s="23" t="e">
        <f>SUMIF(#REF!,BRANCH!A:A,#REF!)</f>
        <v>#REF!</v>
      </c>
      <c r="M1455" s="23" t="e">
        <f>SUMIF(#REF!,BRANCH!B:B,#REF!)</f>
        <v>#REF!</v>
      </c>
      <c r="N1455" s="52" t="e">
        <f>SUMIF(#REF!,BRANCH!A:A,#REF!)</f>
        <v>#REF!</v>
      </c>
      <c r="O1455" s="23" t="e">
        <f t="shared" si="67"/>
        <v>#REF!</v>
      </c>
      <c r="P1455" s="23">
        <f>SUMIF('Normal Call'!A:A,BRANCH!A:A,'Normal Call'!D:D)</f>
        <v>130893</v>
      </c>
      <c r="Q1455" s="23">
        <f>SUMIF('Normal Call'!A:A,BRANCH!A:A,'Normal Call'!G:G)</f>
        <v>55</v>
      </c>
      <c r="R1455" s="23">
        <f>SUMIF('Normal Call'!A:A,BRANCH!A:A,'Normal Call'!F:F)</f>
        <v>29</v>
      </c>
      <c r="S1455" s="52">
        <f>SUMIF('Normal Call'!B:B,BRANCH!B:B,'Normal Call'!E:E)</f>
        <v>26</v>
      </c>
      <c r="T1455" s="23">
        <f t="shared" si="68"/>
        <v>130864</v>
      </c>
    </row>
    <row r="1456" spans="1:20" x14ac:dyDescent="0.25">
      <c r="A1456" s="21">
        <v>1567</v>
      </c>
      <c r="B1456" s="33" t="s">
        <v>1986</v>
      </c>
      <c r="C1456" s="34" t="s">
        <v>291</v>
      </c>
      <c r="D1456" s="34" t="s">
        <v>176</v>
      </c>
      <c r="E1456" s="22" t="s">
        <v>17</v>
      </c>
      <c r="F1456" s="23">
        <f>SUMIF('Repledge Call'!A:A,BRANCH!A:A,'Repledge Call'!D:D)</f>
        <v>19341</v>
      </c>
      <c r="G1456" s="23">
        <f>SUMIF('Repledge Call'!A:A,BRANCH!A:A,'Repledge Call'!G:G)</f>
        <v>1</v>
      </c>
      <c r="H1456" s="23">
        <f>SUMIF('Repledge Call'!A:A,BRANCH!A:A,'Repledge Call'!F:F)</f>
        <v>1</v>
      </c>
      <c r="I1456" s="52">
        <f>VLOOKUP(A:A,'Repledge Call'!A:E,5,0)</f>
        <v>0</v>
      </c>
      <c r="J1456" s="23">
        <f t="shared" si="66"/>
        <v>19340</v>
      </c>
      <c r="K1456" s="23" t="e">
        <f>SUMIF(#REF!,BRANCH!A:A,#REF!)</f>
        <v>#REF!</v>
      </c>
      <c r="L1456" s="23" t="e">
        <f>SUMIF(#REF!,BRANCH!A:A,#REF!)</f>
        <v>#REF!</v>
      </c>
      <c r="M1456" s="23" t="e">
        <f>SUMIF(#REF!,BRANCH!B:B,#REF!)</f>
        <v>#REF!</v>
      </c>
      <c r="N1456" s="52" t="e">
        <f>SUMIF(#REF!,BRANCH!A:A,#REF!)</f>
        <v>#REF!</v>
      </c>
      <c r="O1456" s="23" t="e">
        <f t="shared" si="67"/>
        <v>#REF!</v>
      </c>
      <c r="P1456" s="23">
        <f>SUMIF('Normal Call'!A:A,BRANCH!A:A,'Normal Call'!D:D)</f>
        <v>202962</v>
      </c>
      <c r="Q1456" s="23">
        <f>SUMIF('Normal Call'!A:A,BRANCH!A:A,'Normal Call'!G:G)</f>
        <v>109</v>
      </c>
      <c r="R1456" s="23">
        <f>SUMIF('Normal Call'!A:A,BRANCH!A:A,'Normal Call'!F:F)</f>
        <v>109</v>
      </c>
      <c r="S1456" s="52">
        <f>SUMIF('Normal Call'!B:B,BRANCH!B:B,'Normal Call'!E:E)</f>
        <v>0</v>
      </c>
      <c r="T1456" s="23">
        <f t="shared" si="68"/>
        <v>202853</v>
      </c>
    </row>
    <row r="1457" spans="1:20" x14ac:dyDescent="0.25">
      <c r="A1457" s="21">
        <v>1569</v>
      </c>
      <c r="B1457" s="33" t="s">
        <v>1987</v>
      </c>
      <c r="C1457" s="34" t="s">
        <v>180</v>
      </c>
      <c r="D1457" s="34" t="s">
        <v>114</v>
      </c>
      <c r="E1457" s="22" t="s">
        <v>17</v>
      </c>
      <c r="F1457" s="23">
        <f>SUMIF('Repledge Call'!A:A,BRANCH!A:A,'Repledge Call'!D:D)</f>
        <v>39700</v>
      </c>
      <c r="G1457" s="23">
        <f>SUMIF('Repledge Call'!A:A,BRANCH!A:A,'Repledge Call'!G:G)</f>
        <v>0</v>
      </c>
      <c r="H1457" s="23">
        <f>SUMIF('Repledge Call'!A:A,BRANCH!A:A,'Repledge Call'!F:F)</f>
        <v>0</v>
      </c>
      <c r="I1457" s="52">
        <f>VLOOKUP(A:A,'Repledge Call'!A:E,5,0)</f>
        <v>0</v>
      </c>
      <c r="J1457" s="23">
        <f t="shared" si="66"/>
        <v>39700</v>
      </c>
      <c r="K1457" s="23" t="e">
        <f>SUMIF(#REF!,BRANCH!A:A,#REF!)</f>
        <v>#REF!</v>
      </c>
      <c r="L1457" s="23" t="e">
        <f>SUMIF(#REF!,BRANCH!A:A,#REF!)</f>
        <v>#REF!</v>
      </c>
      <c r="M1457" s="23" t="e">
        <f>SUMIF(#REF!,BRANCH!B:B,#REF!)</f>
        <v>#REF!</v>
      </c>
      <c r="N1457" s="52" t="e">
        <f>SUMIF(#REF!,BRANCH!A:A,#REF!)</f>
        <v>#REF!</v>
      </c>
      <c r="O1457" s="23" t="e">
        <f t="shared" si="67"/>
        <v>#REF!</v>
      </c>
      <c r="P1457" s="23">
        <f>SUMIF('Normal Call'!A:A,BRANCH!A:A,'Normal Call'!D:D)</f>
        <v>495150</v>
      </c>
      <c r="Q1457" s="23">
        <f>SUMIF('Normal Call'!A:A,BRANCH!A:A,'Normal Call'!G:G)</f>
        <v>198</v>
      </c>
      <c r="R1457" s="23">
        <f>SUMIF('Normal Call'!A:A,BRANCH!A:A,'Normal Call'!F:F)</f>
        <v>198</v>
      </c>
      <c r="S1457" s="52">
        <f>SUMIF('Normal Call'!B:B,BRANCH!B:B,'Normal Call'!E:E)</f>
        <v>0</v>
      </c>
      <c r="T1457" s="23">
        <f t="shared" si="68"/>
        <v>494952</v>
      </c>
    </row>
    <row r="1458" spans="1:20" x14ac:dyDescent="0.25">
      <c r="A1458" s="21">
        <v>1570</v>
      </c>
      <c r="B1458" s="33" t="s">
        <v>1988</v>
      </c>
      <c r="C1458" s="34" t="s">
        <v>513</v>
      </c>
      <c r="D1458" s="34" t="s">
        <v>179</v>
      </c>
      <c r="E1458" s="22" t="s">
        <v>16</v>
      </c>
      <c r="F1458" s="23">
        <f>SUMIF('Repledge Call'!A:A,BRANCH!A:A,'Repledge Call'!D:D)</f>
        <v>4086</v>
      </c>
      <c r="G1458" s="23">
        <f>SUMIF('Repledge Call'!A:A,BRANCH!A:A,'Repledge Call'!G:G)</f>
        <v>0</v>
      </c>
      <c r="H1458" s="23">
        <f>SUMIF('Repledge Call'!A:A,BRANCH!A:A,'Repledge Call'!F:F)</f>
        <v>0</v>
      </c>
      <c r="I1458" s="52">
        <f>VLOOKUP(A:A,'Repledge Call'!A:E,5,0)</f>
        <v>0</v>
      </c>
      <c r="J1458" s="23">
        <f t="shared" si="66"/>
        <v>4086</v>
      </c>
      <c r="K1458" s="23" t="e">
        <f>SUMIF(#REF!,BRANCH!A:A,#REF!)</f>
        <v>#REF!</v>
      </c>
      <c r="L1458" s="23" t="e">
        <f>SUMIF(#REF!,BRANCH!A:A,#REF!)</f>
        <v>#REF!</v>
      </c>
      <c r="M1458" s="23" t="e">
        <f>SUMIF(#REF!,BRANCH!B:B,#REF!)</f>
        <v>#REF!</v>
      </c>
      <c r="N1458" s="52" t="e">
        <f>SUMIF(#REF!,BRANCH!A:A,#REF!)</f>
        <v>#REF!</v>
      </c>
      <c r="O1458" s="23" t="e">
        <f t="shared" si="67"/>
        <v>#REF!</v>
      </c>
      <c r="P1458" s="23">
        <f>SUMIF('Normal Call'!A:A,BRANCH!A:A,'Normal Call'!D:D)</f>
        <v>42227</v>
      </c>
      <c r="Q1458" s="23">
        <f>SUMIF('Normal Call'!A:A,BRANCH!A:A,'Normal Call'!G:G)</f>
        <v>14</v>
      </c>
      <c r="R1458" s="23">
        <f>SUMIF('Normal Call'!A:A,BRANCH!A:A,'Normal Call'!F:F)</f>
        <v>14</v>
      </c>
      <c r="S1458" s="52">
        <f>SUMIF('Normal Call'!B:B,BRANCH!B:B,'Normal Call'!E:E)</f>
        <v>0</v>
      </c>
      <c r="T1458" s="23">
        <f t="shared" si="68"/>
        <v>42213</v>
      </c>
    </row>
    <row r="1459" spans="1:20" x14ac:dyDescent="0.25">
      <c r="A1459" s="21">
        <v>1571</v>
      </c>
      <c r="B1459" s="33" t="s">
        <v>1989</v>
      </c>
      <c r="C1459" s="34" t="s">
        <v>316</v>
      </c>
      <c r="D1459" s="34" t="s">
        <v>187</v>
      </c>
      <c r="E1459" s="22" t="s">
        <v>15</v>
      </c>
      <c r="F1459" s="23">
        <f>SUMIF('Repledge Call'!A:A,BRANCH!A:A,'Repledge Call'!D:D)</f>
        <v>15250</v>
      </c>
      <c r="G1459" s="23">
        <f>SUMIF('Repledge Call'!A:A,BRANCH!A:A,'Repledge Call'!G:G)</f>
        <v>0</v>
      </c>
      <c r="H1459" s="23">
        <f>SUMIF('Repledge Call'!A:A,BRANCH!A:A,'Repledge Call'!F:F)</f>
        <v>0</v>
      </c>
      <c r="I1459" s="52">
        <f>VLOOKUP(A:A,'Repledge Call'!A:E,5,0)</f>
        <v>0</v>
      </c>
      <c r="J1459" s="23">
        <f t="shared" si="66"/>
        <v>15250</v>
      </c>
      <c r="K1459" s="23" t="e">
        <f>SUMIF(#REF!,BRANCH!A:A,#REF!)</f>
        <v>#REF!</v>
      </c>
      <c r="L1459" s="23" t="e">
        <f>SUMIF(#REF!,BRANCH!A:A,#REF!)</f>
        <v>#REF!</v>
      </c>
      <c r="M1459" s="23" t="e">
        <f>SUMIF(#REF!,BRANCH!B:B,#REF!)</f>
        <v>#REF!</v>
      </c>
      <c r="N1459" s="52" t="e">
        <f>SUMIF(#REF!,BRANCH!A:A,#REF!)</f>
        <v>#REF!</v>
      </c>
      <c r="O1459" s="23" t="e">
        <f t="shared" si="67"/>
        <v>#REF!</v>
      </c>
      <c r="P1459" s="23">
        <f>SUMIF('Normal Call'!A:A,BRANCH!A:A,'Normal Call'!D:D)</f>
        <v>153538</v>
      </c>
      <c r="Q1459" s="23">
        <f>SUMIF('Normal Call'!A:A,BRANCH!A:A,'Normal Call'!G:G)</f>
        <v>57</v>
      </c>
      <c r="R1459" s="23">
        <f>SUMIF('Normal Call'!A:A,BRANCH!A:A,'Normal Call'!F:F)</f>
        <v>57</v>
      </c>
      <c r="S1459" s="52">
        <f>SUMIF('Normal Call'!B:B,BRANCH!B:B,'Normal Call'!E:E)</f>
        <v>0</v>
      </c>
      <c r="T1459" s="23">
        <f t="shared" si="68"/>
        <v>153481</v>
      </c>
    </row>
    <row r="1460" spans="1:20" x14ac:dyDescent="0.25">
      <c r="A1460" s="21">
        <v>1572</v>
      </c>
      <c r="B1460" s="33" t="s">
        <v>1990</v>
      </c>
      <c r="C1460" s="34" t="s">
        <v>394</v>
      </c>
      <c r="D1460" s="34" t="s">
        <v>206</v>
      </c>
      <c r="E1460" s="22" t="s">
        <v>18</v>
      </c>
      <c r="F1460" s="23">
        <f>SUMIF('Repledge Call'!A:A,BRANCH!A:A,'Repledge Call'!D:D)</f>
        <v>17492</v>
      </c>
      <c r="G1460" s="23">
        <f>SUMIF('Repledge Call'!A:A,BRANCH!A:A,'Repledge Call'!G:G)</f>
        <v>0</v>
      </c>
      <c r="H1460" s="23">
        <f>SUMIF('Repledge Call'!A:A,BRANCH!A:A,'Repledge Call'!F:F)</f>
        <v>0</v>
      </c>
      <c r="I1460" s="52">
        <f>VLOOKUP(A:A,'Repledge Call'!A:E,5,0)</f>
        <v>0</v>
      </c>
      <c r="J1460" s="23">
        <f t="shared" si="66"/>
        <v>17492</v>
      </c>
      <c r="K1460" s="23" t="e">
        <f>SUMIF(#REF!,BRANCH!A:A,#REF!)</f>
        <v>#REF!</v>
      </c>
      <c r="L1460" s="23" t="e">
        <f>SUMIF(#REF!,BRANCH!A:A,#REF!)</f>
        <v>#REF!</v>
      </c>
      <c r="M1460" s="23" t="e">
        <f>SUMIF(#REF!,BRANCH!B:B,#REF!)</f>
        <v>#REF!</v>
      </c>
      <c r="N1460" s="52" t="e">
        <f>SUMIF(#REF!,BRANCH!A:A,#REF!)</f>
        <v>#REF!</v>
      </c>
      <c r="O1460" s="23" t="e">
        <f t="shared" si="67"/>
        <v>#REF!</v>
      </c>
      <c r="P1460" s="23">
        <f>SUMIF('Normal Call'!A:A,BRANCH!A:A,'Normal Call'!D:D)</f>
        <v>175066</v>
      </c>
      <c r="Q1460" s="23">
        <f>SUMIF('Normal Call'!A:A,BRANCH!A:A,'Normal Call'!G:G)</f>
        <v>72</v>
      </c>
      <c r="R1460" s="23">
        <f>SUMIF('Normal Call'!A:A,BRANCH!A:A,'Normal Call'!F:F)</f>
        <v>27</v>
      </c>
      <c r="S1460" s="52">
        <f>SUMIF('Normal Call'!B:B,BRANCH!B:B,'Normal Call'!E:E)</f>
        <v>45</v>
      </c>
      <c r="T1460" s="23">
        <f t="shared" si="68"/>
        <v>175039</v>
      </c>
    </row>
    <row r="1461" spans="1:20" x14ac:dyDescent="0.25">
      <c r="A1461" s="21">
        <v>1574</v>
      </c>
      <c r="B1461" s="33" t="s">
        <v>1991</v>
      </c>
      <c r="C1461" s="34" t="s">
        <v>550</v>
      </c>
      <c r="D1461" s="34" t="s">
        <v>397</v>
      </c>
      <c r="E1461" s="22" t="s">
        <v>13</v>
      </c>
      <c r="F1461" s="23">
        <f>SUMIF('Repledge Call'!A:A,BRANCH!A:A,'Repledge Call'!D:D)</f>
        <v>4797</v>
      </c>
      <c r="G1461" s="23">
        <f>SUMIF('Repledge Call'!A:A,BRANCH!A:A,'Repledge Call'!G:G)</f>
        <v>0</v>
      </c>
      <c r="H1461" s="23">
        <f>SUMIF('Repledge Call'!A:A,BRANCH!A:A,'Repledge Call'!F:F)</f>
        <v>0</v>
      </c>
      <c r="I1461" s="52">
        <f>VLOOKUP(A:A,'Repledge Call'!A:E,5,0)</f>
        <v>0</v>
      </c>
      <c r="J1461" s="23">
        <f t="shared" si="66"/>
        <v>4797</v>
      </c>
      <c r="K1461" s="23" t="e">
        <f>SUMIF(#REF!,BRANCH!A:A,#REF!)</f>
        <v>#REF!</v>
      </c>
      <c r="L1461" s="23" t="e">
        <f>SUMIF(#REF!,BRANCH!A:A,#REF!)</f>
        <v>#REF!</v>
      </c>
      <c r="M1461" s="23" t="e">
        <f>SUMIF(#REF!,BRANCH!B:B,#REF!)</f>
        <v>#REF!</v>
      </c>
      <c r="N1461" s="52" t="e">
        <f>SUMIF(#REF!,BRANCH!A:A,#REF!)</f>
        <v>#REF!</v>
      </c>
      <c r="O1461" s="23" t="e">
        <f t="shared" si="67"/>
        <v>#REF!</v>
      </c>
      <c r="P1461" s="23">
        <f>SUMIF('Normal Call'!A:A,BRANCH!A:A,'Normal Call'!D:D)</f>
        <v>39910</v>
      </c>
      <c r="Q1461" s="23">
        <f>SUMIF('Normal Call'!A:A,BRANCH!A:A,'Normal Call'!G:G)</f>
        <v>14</v>
      </c>
      <c r="R1461" s="23">
        <f>SUMIF('Normal Call'!A:A,BRANCH!A:A,'Normal Call'!F:F)</f>
        <v>14</v>
      </c>
      <c r="S1461" s="52">
        <f>SUMIF('Normal Call'!B:B,BRANCH!B:B,'Normal Call'!E:E)</f>
        <v>0</v>
      </c>
      <c r="T1461" s="23">
        <f t="shared" si="68"/>
        <v>39896</v>
      </c>
    </row>
    <row r="1462" spans="1:20" x14ac:dyDescent="0.25">
      <c r="A1462" s="21">
        <v>1575</v>
      </c>
      <c r="B1462" s="33" t="s">
        <v>1992</v>
      </c>
      <c r="C1462" s="34" t="s">
        <v>233</v>
      </c>
      <c r="D1462" s="34" t="s">
        <v>225</v>
      </c>
      <c r="E1462" s="22" t="s">
        <v>15</v>
      </c>
      <c r="F1462" s="23">
        <f>SUMIF('Repledge Call'!A:A,BRANCH!A:A,'Repledge Call'!D:D)</f>
        <v>11800</v>
      </c>
      <c r="G1462" s="23">
        <f>SUMIF('Repledge Call'!A:A,BRANCH!A:A,'Repledge Call'!G:G)</f>
        <v>0</v>
      </c>
      <c r="H1462" s="23">
        <f>SUMIF('Repledge Call'!A:A,BRANCH!A:A,'Repledge Call'!F:F)</f>
        <v>0</v>
      </c>
      <c r="I1462" s="52">
        <f>VLOOKUP(A:A,'Repledge Call'!A:E,5,0)</f>
        <v>0</v>
      </c>
      <c r="J1462" s="23">
        <f t="shared" si="66"/>
        <v>11800</v>
      </c>
      <c r="K1462" s="23" t="e">
        <f>SUMIF(#REF!,BRANCH!A:A,#REF!)</f>
        <v>#REF!</v>
      </c>
      <c r="L1462" s="23" t="e">
        <f>SUMIF(#REF!,BRANCH!A:A,#REF!)</f>
        <v>#REF!</v>
      </c>
      <c r="M1462" s="23" t="e">
        <f>SUMIF(#REF!,BRANCH!B:B,#REF!)</f>
        <v>#REF!</v>
      </c>
      <c r="N1462" s="52" t="e">
        <f>SUMIF(#REF!,BRANCH!A:A,#REF!)</f>
        <v>#REF!</v>
      </c>
      <c r="O1462" s="23" t="e">
        <f t="shared" si="67"/>
        <v>#REF!</v>
      </c>
      <c r="P1462" s="23">
        <f>SUMIF('Normal Call'!A:A,BRANCH!A:A,'Normal Call'!D:D)</f>
        <v>117725</v>
      </c>
      <c r="Q1462" s="23">
        <f>SUMIF('Normal Call'!A:A,BRANCH!A:A,'Normal Call'!G:G)</f>
        <v>37</v>
      </c>
      <c r="R1462" s="23">
        <f>SUMIF('Normal Call'!A:A,BRANCH!A:A,'Normal Call'!F:F)</f>
        <v>37</v>
      </c>
      <c r="S1462" s="52">
        <f>SUMIF('Normal Call'!B:B,BRANCH!B:B,'Normal Call'!E:E)</f>
        <v>0</v>
      </c>
      <c r="T1462" s="23">
        <f t="shared" si="68"/>
        <v>117688</v>
      </c>
    </row>
    <row r="1463" spans="1:20" x14ac:dyDescent="0.25">
      <c r="A1463" s="21">
        <v>1576</v>
      </c>
      <c r="B1463" s="33" t="s">
        <v>1993</v>
      </c>
      <c r="C1463" s="34" t="s">
        <v>311</v>
      </c>
      <c r="D1463" s="34" t="s">
        <v>290</v>
      </c>
      <c r="E1463" s="22" t="s">
        <v>17</v>
      </c>
      <c r="F1463" s="23">
        <f>SUMIF('Repledge Call'!A:A,BRANCH!A:A,'Repledge Call'!D:D)</f>
        <v>7290</v>
      </c>
      <c r="G1463" s="23">
        <f>SUMIF('Repledge Call'!A:A,BRANCH!A:A,'Repledge Call'!G:G)</f>
        <v>0</v>
      </c>
      <c r="H1463" s="23">
        <f>SUMIF('Repledge Call'!A:A,BRANCH!A:A,'Repledge Call'!F:F)</f>
        <v>0</v>
      </c>
      <c r="I1463" s="52">
        <f>VLOOKUP(A:A,'Repledge Call'!A:E,5,0)</f>
        <v>0</v>
      </c>
      <c r="J1463" s="23">
        <f t="shared" si="66"/>
        <v>7290</v>
      </c>
      <c r="K1463" s="23" t="e">
        <f>SUMIF(#REF!,BRANCH!A:A,#REF!)</f>
        <v>#REF!</v>
      </c>
      <c r="L1463" s="23" t="e">
        <f>SUMIF(#REF!,BRANCH!A:A,#REF!)</f>
        <v>#REF!</v>
      </c>
      <c r="M1463" s="23" t="e">
        <f>SUMIF(#REF!,BRANCH!B:B,#REF!)</f>
        <v>#REF!</v>
      </c>
      <c r="N1463" s="52" t="e">
        <f>SUMIF(#REF!,BRANCH!A:A,#REF!)</f>
        <v>#REF!</v>
      </c>
      <c r="O1463" s="23" t="e">
        <f t="shared" si="67"/>
        <v>#REF!</v>
      </c>
      <c r="P1463" s="23">
        <f>SUMIF('Normal Call'!A:A,BRANCH!A:A,'Normal Call'!D:D)</f>
        <v>76135</v>
      </c>
      <c r="Q1463" s="23">
        <f>SUMIF('Normal Call'!A:A,BRANCH!A:A,'Normal Call'!G:G)</f>
        <v>46</v>
      </c>
      <c r="R1463" s="23">
        <f>SUMIF('Normal Call'!A:A,BRANCH!A:A,'Normal Call'!F:F)</f>
        <v>46</v>
      </c>
      <c r="S1463" s="52">
        <f>SUMIF('Normal Call'!B:B,BRANCH!B:B,'Normal Call'!E:E)</f>
        <v>0</v>
      </c>
      <c r="T1463" s="23">
        <f t="shared" si="68"/>
        <v>76089</v>
      </c>
    </row>
    <row r="1464" spans="1:20" x14ac:dyDescent="0.25">
      <c r="A1464" s="21">
        <v>1577</v>
      </c>
      <c r="B1464" s="33" t="s">
        <v>1994</v>
      </c>
      <c r="C1464" s="34" t="s">
        <v>322</v>
      </c>
      <c r="D1464" s="34" t="s">
        <v>152</v>
      </c>
      <c r="E1464" s="22" t="s">
        <v>16</v>
      </c>
      <c r="F1464" s="23">
        <f>SUMIF('Repledge Call'!A:A,BRANCH!A:A,'Repledge Call'!D:D)</f>
        <v>9324</v>
      </c>
      <c r="G1464" s="23">
        <f>SUMIF('Repledge Call'!A:A,BRANCH!A:A,'Repledge Call'!G:G)</f>
        <v>1</v>
      </c>
      <c r="H1464" s="23">
        <f>SUMIF('Repledge Call'!A:A,BRANCH!A:A,'Repledge Call'!F:F)</f>
        <v>1</v>
      </c>
      <c r="I1464" s="52">
        <f>VLOOKUP(A:A,'Repledge Call'!A:E,5,0)</f>
        <v>0</v>
      </c>
      <c r="J1464" s="23">
        <f t="shared" si="66"/>
        <v>9323</v>
      </c>
      <c r="K1464" s="23" t="e">
        <f>SUMIF(#REF!,BRANCH!A:A,#REF!)</f>
        <v>#REF!</v>
      </c>
      <c r="L1464" s="23" t="e">
        <f>SUMIF(#REF!,BRANCH!A:A,#REF!)</f>
        <v>#REF!</v>
      </c>
      <c r="M1464" s="23" t="e">
        <f>SUMIF(#REF!,BRANCH!B:B,#REF!)</f>
        <v>#REF!</v>
      </c>
      <c r="N1464" s="52" t="e">
        <f>SUMIF(#REF!,BRANCH!A:A,#REF!)</f>
        <v>#REF!</v>
      </c>
      <c r="O1464" s="23" t="e">
        <f t="shared" si="67"/>
        <v>#REF!</v>
      </c>
      <c r="P1464" s="23">
        <f>SUMIF('Normal Call'!A:A,BRANCH!A:A,'Normal Call'!D:D)</f>
        <v>92235</v>
      </c>
      <c r="Q1464" s="23">
        <f>SUMIF('Normal Call'!A:A,BRANCH!A:A,'Normal Call'!G:G)</f>
        <v>33</v>
      </c>
      <c r="R1464" s="23">
        <f>SUMIF('Normal Call'!A:A,BRANCH!A:A,'Normal Call'!F:F)</f>
        <v>33</v>
      </c>
      <c r="S1464" s="52">
        <f>SUMIF('Normal Call'!B:B,BRANCH!B:B,'Normal Call'!E:E)</f>
        <v>0</v>
      </c>
      <c r="T1464" s="23">
        <f t="shared" si="68"/>
        <v>92202</v>
      </c>
    </row>
    <row r="1465" spans="1:20" x14ac:dyDescent="0.25">
      <c r="A1465" s="21">
        <v>1578</v>
      </c>
      <c r="B1465" s="33" t="s">
        <v>1995</v>
      </c>
      <c r="C1465" s="34" t="s">
        <v>400</v>
      </c>
      <c r="D1465" s="34" t="s">
        <v>282</v>
      </c>
      <c r="E1465" s="22" t="s">
        <v>13</v>
      </c>
      <c r="F1465" s="23">
        <f>SUMIF('Repledge Call'!A:A,BRANCH!A:A,'Repledge Call'!D:D)</f>
        <v>4446</v>
      </c>
      <c r="G1465" s="23">
        <f>SUMIF('Repledge Call'!A:A,BRANCH!A:A,'Repledge Call'!G:G)</f>
        <v>0</v>
      </c>
      <c r="H1465" s="23">
        <f>SUMIF('Repledge Call'!A:A,BRANCH!A:A,'Repledge Call'!F:F)</f>
        <v>0</v>
      </c>
      <c r="I1465" s="52">
        <f>VLOOKUP(A:A,'Repledge Call'!A:E,5,0)</f>
        <v>0</v>
      </c>
      <c r="J1465" s="23">
        <f t="shared" si="66"/>
        <v>4446</v>
      </c>
      <c r="K1465" s="23" t="e">
        <f>SUMIF(#REF!,BRANCH!A:A,#REF!)</f>
        <v>#REF!</v>
      </c>
      <c r="L1465" s="23" t="e">
        <f>SUMIF(#REF!,BRANCH!A:A,#REF!)</f>
        <v>#REF!</v>
      </c>
      <c r="M1465" s="23" t="e">
        <f>SUMIF(#REF!,BRANCH!B:B,#REF!)</f>
        <v>#REF!</v>
      </c>
      <c r="N1465" s="52" t="e">
        <f>SUMIF(#REF!,BRANCH!A:A,#REF!)</f>
        <v>#REF!</v>
      </c>
      <c r="O1465" s="23" t="e">
        <f t="shared" si="67"/>
        <v>#REF!</v>
      </c>
      <c r="P1465" s="23">
        <f>SUMIF('Normal Call'!A:A,BRANCH!A:A,'Normal Call'!D:D)</f>
        <v>41864</v>
      </c>
      <c r="Q1465" s="23">
        <f>SUMIF('Normal Call'!A:A,BRANCH!A:A,'Normal Call'!G:G)</f>
        <v>12</v>
      </c>
      <c r="R1465" s="23">
        <f>SUMIF('Normal Call'!A:A,BRANCH!A:A,'Normal Call'!F:F)</f>
        <v>12</v>
      </c>
      <c r="S1465" s="52">
        <f>SUMIF('Normal Call'!B:B,BRANCH!B:B,'Normal Call'!E:E)</f>
        <v>0</v>
      </c>
      <c r="T1465" s="23">
        <f t="shared" si="68"/>
        <v>41852</v>
      </c>
    </row>
    <row r="1466" spans="1:20" x14ac:dyDescent="0.25">
      <c r="A1466" s="21">
        <v>1579</v>
      </c>
      <c r="B1466" s="33" t="s">
        <v>1996</v>
      </c>
      <c r="C1466" s="34" t="s">
        <v>119</v>
      </c>
      <c r="D1466" s="34" t="s">
        <v>120</v>
      </c>
      <c r="E1466" s="22" t="s">
        <v>16</v>
      </c>
      <c r="F1466" s="23">
        <f>SUMIF('Repledge Call'!A:A,BRANCH!A:A,'Repledge Call'!D:D)</f>
        <v>20538</v>
      </c>
      <c r="G1466" s="23">
        <f>SUMIF('Repledge Call'!A:A,BRANCH!A:A,'Repledge Call'!G:G)</f>
        <v>0</v>
      </c>
      <c r="H1466" s="23">
        <f>SUMIF('Repledge Call'!A:A,BRANCH!A:A,'Repledge Call'!F:F)</f>
        <v>0</v>
      </c>
      <c r="I1466" s="52">
        <f>VLOOKUP(A:A,'Repledge Call'!A:E,5,0)</f>
        <v>0</v>
      </c>
      <c r="J1466" s="23">
        <f t="shared" si="66"/>
        <v>20538</v>
      </c>
      <c r="K1466" s="23" t="e">
        <f>SUMIF(#REF!,BRANCH!A:A,#REF!)</f>
        <v>#REF!</v>
      </c>
      <c r="L1466" s="23" t="e">
        <f>SUMIF(#REF!,BRANCH!A:A,#REF!)</f>
        <v>#REF!</v>
      </c>
      <c r="M1466" s="23" t="e">
        <f>SUMIF(#REF!,BRANCH!B:B,#REF!)</f>
        <v>#REF!</v>
      </c>
      <c r="N1466" s="52" t="e">
        <f>SUMIF(#REF!,BRANCH!A:A,#REF!)</f>
        <v>#REF!</v>
      </c>
      <c r="O1466" s="23" t="e">
        <f t="shared" si="67"/>
        <v>#REF!</v>
      </c>
      <c r="P1466" s="23">
        <f>SUMIF('Normal Call'!A:A,BRANCH!A:A,'Normal Call'!D:D)</f>
        <v>259349</v>
      </c>
      <c r="Q1466" s="23">
        <f>SUMIF('Normal Call'!A:A,BRANCH!A:A,'Normal Call'!G:G)</f>
        <v>95</v>
      </c>
      <c r="R1466" s="23">
        <f>SUMIF('Normal Call'!A:A,BRANCH!A:A,'Normal Call'!F:F)</f>
        <v>95</v>
      </c>
      <c r="S1466" s="52">
        <f>SUMIF('Normal Call'!B:B,BRANCH!B:B,'Normal Call'!E:E)</f>
        <v>0</v>
      </c>
      <c r="T1466" s="23">
        <f t="shared" si="68"/>
        <v>259254</v>
      </c>
    </row>
    <row r="1467" spans="1:20" x14ac:dyDescent="0.25">
      <c r="A1467" s="21">
        <v>1580</v>
      </c>
      <c r="B1467" s="33" t="s">
        <v>1997</v>
      </c>
      <c r="C1467" s="34" t="s">
        <v>556</v>
      </c>
      <c r="D1467" s="34" t="s">
        <v>449</v>
      </c>
      <c r="E1467" s="22" t="s">
        <v>14</v>
      </c>
      <c r="F1467" s="23">
        <f>SUMIF('Repledge Call'!A:A,BRANCH!A:A,'Repledge Call'!D:D)</f>
        <v>9798</v>
      </c>
      <c r="G1467" s="23">
        <f>SUMIF('Repledge Call'!A:A,BRANCH!A:A,'Repledge Call'!G:G)</f>
        <v>0</v>
      </c>
      <c r="H1467" s="23">
        <f>SUMIF('Repledge Call'!A:A,BRANCH!A:A,'Repledge Call'!F:F)</f>
        <v>0</v>
      </c>
      <c r="I1467" s="52">
        <f>VLOOKUP(A:A,'Repledge Call'!A:E,5,0)</f>
        <v>0</v>
      </c>
      <c r="J1467" s="23">
        <f t="shared" si="66"/>
        <v>9798</v>
      </c>
      <c r="K1467" s="23" t="e">
        <f>SUMIF(#REF!,BRANCH!A:A,#REF!)</f>
        <v>#REF!</v>
      </c>
      <c r="L1467" s="23" t="e">
        <f>SUMIF(#REF!,BRANCH!A:A,#REF!)</f>
        <v>#REF!</v>
      </c>
      <c r="M1467" s="23" t="e">
        <f>SUMIF(#REF!,BRANCH!B:B,#REF!)</f>
        <v>#REF!</v>
      </c>
      <c r="N1467" s="52" t="e">
        <f>SUMIF(#REF!,BRANCH!A:A,#REF!)</f>
        <v>#REF!</v>
      </c>
      <c r="O1467" s="23" t="e">
        <f t="shared" si="67"/>
        <v>#REF!</v>
      </c>
      <c r="P1467" s="23">
        <f>SUMIF('Normal Call'!A:A,BRANCH!A:A,'Normal Call'!D:D)</f>
        <v>101390</v>
      </c>
      <c r="Q1467" s="23">
        <f>SUMIF('Normal Call'!A:A,BRANCH!A:A,'Normal Call'!G:G)</f>
        <v>27</v>
      </c>
      <c r="R1467" s="23">
        <f>SUMIF('Normal Call'!A:A,BRANCH!A:A,'Normal Call'!F:F)</f>
        <v>27</v>
      </c>
      <c r="S1467" s="52">
        <f>SUMIF('Normal Call'!B:B,BRANCH!B:B,'Normal Call'!E:E)</f>
        <v>0</v>
      </c>
      <c r="T1467" s="23">
        <f t="shared" si="68"/>
        <v>101363</v>
      </c>
    </row>
    <row r="1468" spans="1:20" x14ac:dyDescent="0.25">
      <c r="A1468" s="21">
        <v>1581</v>
      </c>
      <c r="B1468" s="33" t="s">
        <v>1998</v>
      </c>
      <c r="C1468" s="34" t="s">
        <v>158</v>
      </c>
      <c r="D1468" s="34" t="s">
        <v>131</v>
      </c>
      <c r="E1468" s="22" t="s">
        <v>17</v>
      </c>
      <c r="F1468" s="23">
        <f>SUMIF('Repledge Call'!A:A,BRANCH!A:A,'Repledge Call'!D:D)</f>
        <v>22079</v>
      </c>
      <c r="G1468" s="23">
        <f>SUMIF('Repledge Call'!A:A,BRANCH!A:A,'Repledge Call'!G:G)</f>
        <v>2</v>
      </c>
      <c r="H1468" s="23">
        <f>SUMIF('Repledge Call'!A:A,BRANCH!A:A,'Repledge Call'!F:F)</f>
        <v>2</v>
      </c>
      <c r="I1468" s="52">
        <f>VLOOKUP(A:A,'Repledge Call'!A:E,5,0)</f>
        <v>0</v>
      </c>
      <c r="J1468" s="23">
        <f t="shared" si="66"/>
        <v>22077</v>
      </c>
      <c r="K1468" s="23" t="e">
        <f>SUMIF(#REF!,BRANCH!A:A,#REF!)</f>
        <v>#REF!</v>
      </c>
      <c r="L1468" s="23" t="e">
        <f>SUMIF(#REF!,BRANCH!A:A,#REF!)</f>
        <v>#REF!</v>
      </c>
      <c r="M1468" s="23" t="e">
        <f>SUMIF(#REF!,BRANCH!B:B,#REF!)</f>
        <v>#REF!</v>
      </c>
      <c r="N1468" s="52" t="e">
        <f>SUMIF(#REF!,BRANCH!A:A,#REF!)</f>
        <v>#REF!</v>
      </c>
      <c r="O1468" s="23" t="e">
        <f t="shared" si="67"/>
        <v>#REF!</v>
      </c>
      <c r="P1468" s="23">
        <f>SUMIF('Normal Call'!A:A,BRANCH!A:A,'Normal Call'!D:D)</f>
        <v>259632</v>
      </c>
      <c r="Q1468" s="23">
        <f>SUMIF('Normal Call'!A:A,BRANCH!A:A,'Normal Call'!G:G)</f>
        <v>99</v>
      </c>
      <c r="R1468" s="23">
        <f>SUMIF('Normal Call'!A:A,BRANCH!A:A,'Normal Call'!F:F)</f>
        <v>70</v>
      </c>
      <c r="S1468" s="52">
        <f>SUMIF('Normal Call'!B:B,BRANCH!B:B,'Normal Call'!E:E)</f>
        <v>29</v>
      </c>
      <c r="T1468" s="23">
        <f t="shared" si="68"/>
        <v>259562</v>
      </c>
    </row>
    <row r="1469" spans="1:20" x14ac:dyDescent="0.25">
      <c r="A1469" s="21">
        <v>1582</v>
      </c>
      <c r="B1469" s="33" t="s">
        <v>1999</v>
      </c>
      <c r="C1469" s="34" t="s">
        <v>579</v>
      </c>
      <c r="D1469" s="34" t="s">
        <v>397</v>
      </c>
      <c r="E1469" s="22" t="s">
        <v>13</v>
      </c>
      <c r="F1469" s="23">
        <f>SUMIF('Repledge Call'!A:A,BRANCH!A:A,'Repledge Call'!D:D)</f>
        <v>2444</v>
      </c>
      <c r="G1469" s="23">
        <f>SUMIF('Repledge Call'!A:A,BRANCH!A:A,'Repledge Call'!G:G)</f>
        <v>0</v>
      </c>
      <c r="H1469" s="23">
        <f>SUMIF('Repledge Call'!A:A,BRANCH!A:A,'Repledge Call'!F:F)</f>
        <v>0</v>
      </c>
      <c r="I1469" s="52">
        <f>VLOOKUP(A:A,'Repledge Call'!A:E,5,0)</f>
        <v>0</v>
      </c>
      <c r="J1469" s="23">
        <f t="shared" si="66"/>
        <v>2444</v>
      </c>
      <c r="K1469" s="23" t="e">
        <f>SUMIF(#REF!,BRANCH!A:A,#REF!)</f>
        <v>#REF!</v>
      </c>
      <c r="L1469" s="23" t="e">
        <f>SUMIF(#REF!,BRANCH!A:A,#REF!)</f>
        <v>#REF!</v>
      </c>
      <c r="M1469" s="23" t="e">
        <f>SUMIF(#REF!,BRANCH!B:B,#REF!)</f>
        <v>#REF!</v>
      </c>
      <c r="N1469" s="52" t="e">
        <f>SUMIF(#REF!,BRANCH!A:A,#REF!)</f>
        <v>#REF!</v>
      </c>
      <c r="O1469" s="23" t="e">
        <f t="shared" si="67"/>
        <v>#REF!</v>
      </c>
      <c r="P1469" s="23">
        <f>SUMIF('Normal Call'!A:A,BRANCH!A:A,'Normal Call'!D:D)</f>
        <v>28184</v>
      </c>
      <c r="Q1469" s="23">
        <f>SUMIF('Normal Call'!A:A,BRANCH!A:A,'Normal Call'!G:G)</f>
        <v>9</v>
      </c>
      <c r="R1469" s="23">
        <f>SUMIF('Normal Call'!A:A,BRANCH!A:A,'Normal Call'!F:F)</f>
        <v>9</v>
      </c>
      <c r="S1469" s="52">
        <f>SUMIF('Normal Call'!B:B,BRANCH!B:B,'Normal Call'!E:E)</f>
        <v>0</v>
      </c>
      <c r="T1469" s="23">
        <f t="shared" si="68"/>
        <v>28175</v>
      </c>
    </row>
    <row r="1470" spans="1:20" x14ac:dyDescent="0.25">
      <c r="A1470" s="21">
        <v>1583</v>
      </c>
      <c r="B1470" s="33" t="s">
        <v>2000</v>
      </c>
      <c r="C1470" s="34" t="s">
        <v>474</v>
      </c>
      <c r="D1470" s="34" t="s">
        <v>420</v>
      </c>
      <c r="E1470" s="22" t="s">
        <v>19</v>
      </c>
      <c r="F1470" s="23">
        <f>SUMIF('Repledge Call'!A:A,BRANCH!A:A,'Repledge Call'!D:D)</f>
        <v>6366</v>
      </c>
      <c r="G1470" s="23">
        <f>SUMIF('Repledge Call'!A:A,BRANCH!A:A,'Repledge Call'!G:G)</f>
        <v>1</v>
      </c>
      <c r="H1470" s="23">
        <f>SUMIF('Repledge Call'!A:A,BRANCH!A:A,'Repledge Call'!F:F)</f>
        <v>0</v>
      </c>
      <c r="I1470" s="52">
        <f>VLOOKUP(A:A,'Repledge Call'!A:E,5,0)</f>
        <v>1</v>
      </c>
      <c r="J1470" s="23">
        <f t="shared" si="66"/>
        <v>6366</v>
      </c>
      <c r="K1470" s="23" t="e">
        <f>SUMIF(#REF!,BRANCH!A:A,#REF!)</f>
        <v>#REF!</v>
      </c>
      <c r="L1470" s="23" t="e">
        <f>SUMIF(#REF!,BRANCH!A:A,#REF!)</f>
        <v>#REF!</v>
      </c>
      <c r="M1470" s="23" t="e">
        <f>SUMIF(#REF!,BRANCH!B:B,#REF!)</f>
        <v>#REF!</v>
      </c>
      <c r="N1470" s="52" t="e">
        <f>SUMIF(#REF!,BRANCH!A:A,#REF!)</f>
        <v>#REF!</v>
      </c>
      <c r="O1470" s="23" t="e">
        <f t="shared" si="67"/>
        <v>#REF!</v>
      </c>
      <c r="P1470" s="23">
        <f>SUMIF('Normal Call'!A:A,BRANCH!A:A,'Normal Call'!D:D)</f>
        <v>61902</v>
      </c>
      <c r="Q1470" s="23">
        <f>SUMIF('Normal Call'!A:A,BRANCH!A:A,'Normal Call'!G:G)</f>
        <v>31</v>
      </c>
      <c r="R1470" s="23">
        <f>SUMIF('Normal Call'!A:A,BRANCH!A:A,'Normal Call'!F:F)</f>
        <v>14</v>
      </c>
      <c r="S1470" s="52">
        <f>SUMIF('Normal Call'!B:B,BRANCH!B:B,'Normal Call'!E:E)</f>
        <v>17</v>
      </c>
      <c r="T1470" s="23">
        <f t="shared" si="68"/>
        <v>61888</v>
      </c>
    </row>
    <row r="1471" spans="1:20" x14ac:dyDescent="0.25">
      <c r="A1471" s="21">
        <v>1584</v>
      </c>
      <c r="B1471" s="33" t="s">
        <v>2001</v>
      </c>
      <c r="C1471" s="34" t="s">
        <v>278</v>
      </c>
      <c r="D1471" s="34" t="s">
        <v>163</v>
      </c>
      <c r="E1471" s="22" t="s">
        <v>17</v>
      </c>
      <c r="F1471" s="23">
        <f>SUMIF('Repledge Call'!A:A,BRANCH!A:A,'Repledge Call'!D:D)</f>
        <v>17845</v>
      </c>
      <c r="G1471" s="23">
        <f>SUMIF('Repledge Call'!A:A,BRANCH!A:A,'Repledge Call'!G:G)</f>
        <v>0</v>
      </c>
      <c r="H1471" s="23">
        <f>SUMIF('Repledge Call'!A:A,BRANCH!A:A,'Repledge Call'!F:F)</f>
        <v>0</v>
      </c>
      <c r="I1471" s="52">
        <f>VLOOKUP(A:A,'Repledge Call'!A:E,5,0)</f>
        <v>0</v>
      </c>
      <c r="J1471" s="23">
        <f t="shared" si="66"/>
        <v>17845</v>
      </c>
      <c r="K1471" s="23" t="e">
        <f>SUMIF(#REF!,BRANCH!A:A,#REF!)</f>
        <v>#REF!</v>
      </c>
      <c r="L1471" s="23" t="e">
        <f>SUMIF(#REF!,BRANCH!A:A,#REF!)</f>
        <v>#REF!</v>
      </c>
      <c r="M1471" s="23" t="e">
        <f>SUMIF(#REF!,BRANCH!B:B,#REF!)</f>
        <v>#REF!</v>
      </c>
      <c r="N1471" s="52" t="e">
        <f>SUMIF(#REF!,BRANCH!A:A,#REF!)</f>
        <v>#REF!</v>
      </c>
      <c r="O1471" s="23" t="e">
        <f t="shared" si="67"/>
        <v>#REF!</v>
      </c>
      <c r="P1471" s="23">
        <f>SUMIF('Normal Call'!A:A,BRANCH!A:A,'Normal Call'!D:D)</f>
        <v>190563</v>
      </c>
      <c r="Q1471" s="23">
        <f>SUMIF('Normal Call'!A:A,BRANCH!A:A,'Normal Call'!G:G)</f>
        <v>68</v>
      </c>
      <c r="R1471" s="23">
        <f>SUMIF('Normal Call'!A:A,BRANCH!A:A,'Normal Call'!F:F)</f>
        <v>2</v>
      </c>
      <c r="S1471" s="52">
        <f>SUMIF('Normal Call'!B:B,BRANCH!B:B,'Normal Call'!E:E)</f>
        <v>66</v>
      </c>
      <c r="T1471" s="23">
        <f t="shared" si="68"/>
        <v>190561</v>
      </c>
    </row>
    <row r="1472" spans="1:20" x14ac:dyDescent="0.25">
      <c r="A1472" s="21">
        <v>1585</v>
      </c>
      <c r="B1472" s="33" t="s">
        <v>2002</v>
      </c>
      <c r="C1472" s="34" t="s">
        <v>491</v>
      </c>
      <c r="D1472" s="34" t="s">
        <v>173</v>
      </c>
      <c r="E1472" s="22" t="s">
        <v>17</v>
      </c>
      <c r="F1472" s="23">
        <f>SUMIF('Repledge Call'!A:A,BRANCH!A:A,'Repledge Call'!D:D)</f>
        <v>5289</v>
      </c>
      <c r="G1472" s="23">
        <f>SUMIF('Repledge Call'!A:A,BRANCH!A:A,'Repledge Call'!G:G)</f>
        <v>0</v>
      </c>
      <c r="H1472" s="23">
        <f>SUMIF('Repledge Call'!A:A,BRANCH!A:A,'Repledge Call'!F:F)</f>
        <v>0</v>
      </c>
      <c r="I1472" s="52">
        <f>VLOOKUP(A:A,'Repledge Call'!A:E,5,0)</f>
        <v>0</v>
      </c>
      <c r="J1472" s="23">
        <f t="shared" si="66"/>
        <v>5289</v>
      </c>
      <c r="K1472" s="23" t="e">
        <f>SUMIF(#REF!,BRANCH!A:A,#REF!)</f>
        <v>#REF!</v>
      </c>
      <c r="L1472" s="23" t="e">
        <f>SUMIF(#REF!,BRANCH!A:A,#REF!)</f>
        <v>#REF!</v>
      </c>
      <c r="M1472" s="23" t="e">
        <f>SUMIF(#REF!,BRANCH!B:B,#REF!)</f>
        <v>#REF!</v>
      </c>
      <c r="N1472" s="52" t="e">
        <f>SUMIF(#REF!,BRANCH!A:A,#REF!)</f>
        <v>#REF!</v>
      </c>
      <c r="O1472" s="23" t="e">
        <f t="shared" si="67"/>
        <v>#REF!</v>
      </c>
      <c r="P1472" s="23">
        <f>SUMIF('Normal Call'!A:A,BRANCH!A:A,'Normal Call'!D:D)</f>
        <v>53371</v>
      </c>
      <c r="Q1472" s="23">
        <f>SUMIF('Normal Call'!A:A,BRANCH!A:A,'Normal Call'!G:G)</f>
        <v>19</v>
      </c>
      <c r="R1472" s="23">
        <f>SUMIF('Normal Call'!A:A,BRANCH!A:A,'Normal Call'!F:F)</f>
        <v>19</v>
      </c>
      <c r="S1472" s="52">
        <f>SUMIF('Normal Call'!B:B,BRANCH!B:B,'Normal Call'!E:E)</f>
        <v>0</v>
      </c>
      <c r="T1472" s="23">
        <f t="shared" si="68"/>
        <v>53352</v>
      </c>
    </row>
    <row r="1473" spans="1:20" x14ac:dyDescent="0.25">
      <c r="A1473" s="21">
        <v>1586</v>
      </c>
      <c r="B1473" s="33" t="s">
        <v>2003</v>
      </c>
      <c r="C1473" s="34" t="s">
        <v>389</v>
      </c>
      <c r="D1473" s="34" t="s">
        <v>206</v>
      </c>
      <c r="E1473" s="22" t="s">
        <v>18</v>
      </c>
      <c r="F1473" s="23">
        <f>SUMIF('Repledge Call'!A:A,BRANCH!A:A,'Repledge Call'!D:D)</f>
        <v>12789</v>
      </c>
      <c r="G1473" s="23">
        <f>SUMIF('Repledge Call'!A:A,BRANCH!A:A,'Repledge Call'!G:G)</f>
        <v>0</v>
      </c>
      <c r="H1473" s="23">
        <f>SUMIF('Repledge Call'!A:A,BRANCH!A:A,'Repledge Call'!F:F)</f>
        <v>0</v>
      </c>
      <c r="I1473" s="52">
        <f>VLOOKUP(A:A,'Repledge Call'!A:E,5,0)</f>
        <v>0</v>
      </c>
      <c r="J1473" s="23">
        <f t="shared" si="66"/>
        <v>12789</v>
      </c>
      <c r="K1473" s="23" t="e">
        <f>SUMIF(#REF!,BRANCH!A:A,#REF!)</f>
        <v>#REF!</v>
      </c>
      <c r="L1473" s="23" t="e">
        <f>SUMIF(#REF!,BRANCH!A:A,#REF!)</f>
        <v>#REF!</v>
      </c>
      <c r="M1473" s="23" t="e">
        <f>SUMIF(#REF!,BRANCH!B:B,#REF!)</f>
        <v>#REF!</v>
      </c>
      <c r="N1473" s="52" t="e">
        <f>SUMIF(#REF!,BRANCH!A:A,#REF!)</f>
        <v>#REF!</v>
      </c>
      <c r="O1473" s="23" t="e">
        <f t="shared" si="67"/>
        <v>#REF!</v>
      </c>
      <c r="P1473" s="23">
        <f>SUMIF('Normal Call'!A:A,BRANCH!A:A,'Normal Call'!D:D)</f>
        <v>126692</v>
      </c>
      <c r="Q1473" s="23">
        <f>SUMIF('Normal Call'!A:A,BRANCH!A:A,'Normal Call'!G:G)</f>
        <v>50</v>
      </c>
      <c r="R1473" s="23">
        <f>SUMIF('Normal Call'!A:A,BRANCH!A:A,'Normal Call'!F:F)</f>
        <v>50</v>
      </c>
      <c r="S1473" s="52">
        <f>SUMIF('Normal Call'!B:B,BRANCH!B:B,'Normal Call'!E:E)</f>
        <v>0</v>
      </c>
      <c r="T1473" s="23">
        <f t="shared" si="68"/>
        <v>126642</v>
      </c>
    </row>
    <row r="1474" spans="1:20" x14ac:dyDescent="0.25">
      <c r="A1474" s="21">
        <v>1587</v>
      </c>
      <c r="B1474" s="33" t="s">
        <v>2004</v>
      </c>
      <c r="C1474" s="34" t="s">
        <v>370</v>
      </c>
      <c r="D1474" s="34" t="s">
        <v>313</v>
      </c>
      <c r="E1474" s="22" t="s">
        <v>18</v>
      </c>
      <c r="F1474" s="23">
        <f>SUMIF('Repledge Call'!A:A,BRANCH!A:A,'Repledge Call'!D:D)</f>
        <v>16487</v>
      </c>
      <c r="G1474" s="23">
        <f>SUMIF('Repledge Call'!A:A,BRANCH!A:A,'Repledge Call'!G:G)</f>
        <v>1</v>
      </c>
      <c r="H1474" s="23">
        <f>SUMIF('Repledge Call'!A:A,BRANCH!A:A,'Repledge Call'!F:F)</f>
        <v>1</v>
      </c>
      <c r="I1474" s="52">
        <f>VLOOKUP(A:A,'Repledge Call'!A:E,5,0)</f>
        <v>0</v>
      </c>
      <c r="J1474" s="23">
        <f t="shared" si="66"/>
        <v>16486</v>
      </c>
      <c r="K1474" s="23" t="e">
        <f>SUMIF(#REF!,BRANCH!A:A,#REF!)</f>
        <v>#REF!</v>
      </c>
      <c r="L1474" s="23" t="e">
        <f>SUMIF(#REF!,BRANCH!A:A,#REF!)</f>
        <v>#REF!</v>
      </c>
      <c r="M1474" s="23" t="e">
        <f>SUMIF(#REF!,BRANCH!B:B,#REF!)</f>
        <v>#REF!</v>
      </c>
      <c r="N1474" s="52" t="e">
        <f>SUMIF(#REF!,BRANCH!A:A,#REF!)</f>
        <v>#REF!</v>
      </c>
      <c r="O1474" s="23" t="e">
        <f t="shared" si="67"/>
        <v>#REF!</v>
      </c>
      <c r="P1474" s="23">
        <f>SUMIF('Normal Call'!A:A,BRANCH!A:A,'Normal Call'!D:D)</f>
        <v>147487</v>
      </c>
      <c r="Q1474" s="23">
        <f>SUMIF('Normal Call'!A:A,BRANCH!A:A,'Normal Call'!G:G)</f>
        <v>82</v>
      </c>
      <c r="R1474" s="23">
        <f>SUMIF('Normal Call'!A:A,BRANCH!A:A,'Normal Call'!F:F)</f>
        <v>79</v>
      </c>
      <c r="S1474" s="52">
        <f>SUMIF('Normal Call'!B:B,BRANCH!B:B,'Normal Call'!E:E)</f>
        <v>3</v>
      </c>
      <c r="T1474" s="23">
        <f t="shared" si="68"/>
        <v>147408</v>
      </c>
    </row>
    <row r="1475" spans="1:20" x14ac:dyDescent="0.25">
      <c r="A1475" s="21">
        <v>1588</v>
      </c>
      <c r="B1475" s="33" t="s">
        <v>2005</v>
      </c>
      <c r="C1475" s="34" t="s">
        <v>534</v>
      </c>
      <c r="D1475" s="34" t="s">
        <v>420</v>
      </c>
      <c r="E1475" s="22" t="s">
        <v>19</v>
      </c>
      <c r="F1475" s="23">
        <f>SUMIF('Repledge Call'!A:A,BRANCH!A:A,'Repledge Call'!D:D)</f>
        <v>11487</v>
      </c>
      <c r="G1475" s="23">
        <f>SUMIF('Repledge Call'!A:A,BRANCH!A:A,'Repledge Call'!G:G)</f>
        <v>2</v>
      </c>
      <c r="H1475" s="23">
        <f>SUMIF('Repledge Call'!A:A,BRANCH!A:A,'Repledge Call'!F:F)</f>
        <v>2</v>
      </c>
      <c r="I1475" s="52">
        <f>VLOOKUP(A:A,'Repledge Call'!A:E,5,0)</f>
        <v>0</v>
      </c>
      <c r="J1475" s="23">
        <f t="shared" ref="J1475:J1538" si="69">F1475-H1475</f>
        <v>11485</v>
      </c>
      <c r="K1475" s="23" t="e">
        <f>SUMIF(#REF!,BRANCH!A:A,#REF!)</f>
        <v>#REF!</v>
      </c>
      <c r="L1475" s="23" t="e">
        <f>SUMIF(#REF!,BRANCH!A:A,#REF!)</f>
        <v>#REF!</v>
      </c>
      <c r="M1475" s="23" t="e">
        <f>SUMIF(#REF!,BRANCH!B:B,#REF!)</f>
        <v>#REF!</v>
      </c>
      <c r="N1475" s="52" t="e">
        <f>SUMIF(#REF!,BRANCH!A:A,#REF!)</f>
        <v>#REF!</v>
      </c>
      <c r="O1475" s="23" t="e">
        <f t="shared" ref="O1475:O1538" si="70">K1475-M1475</f>
        <v>#REF!</v>
      </c>
      <c r="P1475" s="23">
        <f>SUMIF('Normal Call'!A:A,BRANCH!A:A,'Normal Call'!D:D)</f>
        <v>109685</v>
      </c>
      <c r="Q1475" s="23">
        <f>SUMIF('Normal Call'!A:A,BRANCH!A:A,'Normal Call'!G:G)</f>
        <v>51</v>
      </c>
      <c r="R1475" s="23">
        <f>SUMIF('Normal Call'!A:A,BRANCH!A:A,'Normal Call'!F:F)</f>
        <v>51</v>
      </c>
      <c r="S1475" s="52">
        <f>SUMIF('Normal Call'!B:B,BRANCH!B:B,'Normal Call'!E:E)</f>
        <v>0</v>
      </c>
      <c r="T1475" s="23">
        <f t="shared" ref="T1475:T1538" si="71">P1475-R1475</f>
        <v>109634</v>
      </c>
    </row>
    <row r="1476" spans="1:20" x14ac:dyDescent="0.25">
      <c r="A1476" s="21">
        <v>1589</v>
      </c>
      <c r="B1476" s="33" t="s">
        <v>2006</v>
      </c>
      <c r="C1476" s="34" t="s">
        <v>243</v>
      </c>
      <c r="D1476" s="34" t="s">
        <v>116</v>
      </c>
      <c r="E1476" s="22" t="s">
        <v>19</v>
      </c>
      <c r="F1476" s="23">
        <f>SUMIF('Repledge Call'!A:A,BRANCH!A:A,'Repledge Call'!D:D)</f>
        <v>18957</v>
      </c>
      <c r="G1476" s="23">
        <f>SUMIF('Repledge Call'!A:A,BRANCH!A:A,'Repledge Call'!G:G)</f>
        <v>0</v>
      </c>
      <c r="H1476" s="23">
        <f>SUMIF('Repledge Call'!A:A,BRANCH!A:A,'Repledge Call'!F:F)</f>
        <v>0</v>
      </c>
      <c r="I1476" s="52">
        <f>VLOOKUP(A:A,'Repledge Call'!A:E,5,0)</f>
        <v>0</v>
      </c>
      <c r="J1476" s="23">
        <f t="shared" si="69"/>
        <v>18957</v>
      </c>
      <c r="K1476" s="23" t="e">
        <f>SUMIF(#REF!,BRANCH!A:A,#REF!)</f>
        <v>#REF!</v>
      </c>
      <c r="L1476" s="23" t="e">
        <f>SUMIF(#REF!,BRANCH!A:A,#REF!)</f>
        <v>#REF!</v>
      </c>
      <c r="M1476" s="23" t="e">
        <f>SUMIF(#REF!,BRANCH!B:B,#REF!)</f>
        <v>#REF!</v>
      </c>
      <c r="N1476" s="52" t="e">
        <f>SUMIF(#REF!,BRANCH!A:A,#REF!)</f>
        <v>#REF!</v>
      </c>
      <c r="O1476" s="23" t="e">
        <f t="shared" si="70"/>
        <v>#REF!</v>
      </c>
      <c r="P1476" s="23">
        <f>SUMIF('Normal Call'!A:A,BRANCH!A:A,'Normal Call'!D:D)</f>
        <v>160362</v>
      </c>
      <c r="Q1476" s="23">
        <f>SUMIF('Normal Call'!A:A,BRANCH!A:A,'Normal Call'!G:G)</f>
        <v>74</v>
      </c>
      <c r="R1476" s="23">
        <f>SUMIF('Normal Call'!A:A,BRANCH!A:A,'Normal Call'!F:F)</f>
        <v>74</v>
      </c>
      <c r="S1476" s="52">
        <f>SUMIF('Normal Call'!B:B,BRANCH!B:B,'Normal Call'!E:E)</f>
        <v>0</v>
      </c>
      <c r="T1476" s="23">
        <f t="shared" si="71"/>
        <v>160288</v>
      </c>
    </row>
    <row r="1477" spans="1:20" x14ac:dyDescent="0.25">
      <c r="A1477" s="21">
        <v>1590</v>
      </c>
      <c r="B1477" s="33" t="s">
        <v>2007</v>
      </c>
      <c r="C1477" s="34" t="s">
        <v>578</v>
      </c>
      <c r="D1477" s="34" t="s">
        <v>230</v>
      </c>
      <c r="E1477" s="22" t="s">
        <v>13</v>
      </c>
      <c r="F1477" s="23">
        <f>SUMIF('Repledge Call'!A:A,BRANCH!A:A,'Repledge Call'!D:D)</f>
        <v>5023</v>
      </c>
      <c r="G1477" s="23">
        <f>SUMIF('Repledge Call'!A:A,BRANCH!A:A,'Repledge Call'!G:G)</f>
        <v>1</v>
      </c>
      <c r="H1477" s="23">
        <f>SUMIF('Repledge Call'!A:A,BRANCH!A:A,'Repledge Call'!F:F)</f>
        <v>1</v>
      </c>
      <c r="I1477" s="52">
        <f>VLOOKUP(A:A,'Repledge Call'!A:E,5,0)</f>
        <v>0</v>
      </c>
      <c r="J1477" s="23">
        <f t="shared" si="69"/>
        <v>5022</v>
      </c>
      <c r="K1477" s="23" t="e">
        <f>SUMIF(#REF!,BRANCH!A:A,#REF!)</f>
        <v>#REF!</v>
      </c>
      <c r="L1477" s="23" t="e">
        <f>SUMIF(#REF!,BRANCH!A:A,#REF!)</f>
        <v>#REF!</v>
      </c>
      <c r="M1477" s="23" t="e">
        <f>SUMIF(#REF!,BRANCH!B:B,#REF!)</f>
        <v>#REF!</v>
      </c>
      <c r="N1477" s="52" t="e">
        <f>SUMIF(#REF!,BRANCH!A:A,#REF!)</f>
        <v>#REF!</v>
      </c>
      <c r="O1477" s="23" t="e">
        <f t="shared" si="70"/>
        <v>#REF!</v>
      </c>
      <c r="P1477" s="23">
        <f>SUMIF('Normal Call'!A:A,BRANCH!A:A,'Normal Call'!D:D)</f>
        <v>52203</v>
      </c>
      <c r="Q1477" s="23">
        <f>SUMIF('Normal Call'!A:A,BRANCH!A:A,'Normal Call'!G:G)</f>
        <v>23</v>
      </c>
      <c r="R1477" s="23">
        <f>SUMIF('Normal Call'!A:A,BRANCH!A:A,'Normal Call'!F:F)</f>
        <v>23</v>
      </c>
      <c r="S1477" s="52">
        <f>SUMIF('Normal Call'!B:B,BRANCH!B:B,'Normal Call'!E:E)</f>
        <v>0</v>
      </c>
      <c r="T1477" s="23">
        <f t="shared" si="71"/>
        <v>52180</v>
      </c>
    </row>
    <row r="1478" spans="1:20" x14ac:dyDescent="0.25">
      <c r="A1478" s="21">
        <v>1591</v>
      </c>
      <c r="B1478" s="33" t="s">
        <v>2008</v>
      </c>
      <c r="C1478" s="34" t="s">
        <v>186</v>
      </c>
      <c r="D1478" s="34" t="s">
        <v>187</v>
      </c>
      <c r="E1478" s="22" t="s">
        <v>15</v>
      </c>
      <c r="F1478" s="23">
        <f>SUMIF('Repledge Call'!A:A,BRANCH!A:A,'Repledge Call'!D:D)</f>
        <v>29090</v>
      </c>
      <c r="G1478" s="23">
        <f>SUMIF('Repledge Call'!A:A,BRANCH!A:A,'Repledge Call'!G:G)</f>
        <v>0</v>
      </c>
      <c r="H1478" s="23">
        <f>SUMIF('Repledge Call'!A:A,BRANCH!A:A,'Repledge Call'!F:F)</f>
        <v>0</v>
      </c>
      <c r="I1478" s="52">
        <f>VLOOKUP(A:A,'Repledge Call'!A:E,5,0)</f>
        <v>0</v>
      </c>
      <c r="J1478" s="23">
        <f t="shared" si="69"/>
        <v>29090</v>
      </c>
      <c r="K1478" s="23" t="e">
        <f>SUMIF(#REF!,BRANCH!A:A,#REF!)</f>
        <v>#REF!</v>
      </c>
      <c r="L1478" s="23" t="e">
        <f>SUMIF(#REF!,BRANCH!A:A,#REF!)</f>
        <v>#REF!</v>
      </c>
      <c r="M1478" s="23" t="e">
        <f>SUMIF(#REF!,BRANCH!B:B,#REF!)</f>
        <v>#REF!</v>
      </c>
      <c r="N1478" s="52" t="e">
        <f>SUMIF(#REF!,BRANCH!A:A,#REF!)</f>
        <v>#REF!</v>
      </c>
      <c r="O1478" s="23" t="e">
        <f t="shared" si="70"/>
        <v>#REF!</v>
      </c>
      <c r="P1478" s="23">
        <f>SUMIF('Normal Call'!A:A,BRANCH!A:A,'Normal Call'!D:D)</f>
        <v>291857</v>
      </c>
      <c r="Q1478" s="23">
        <f>SUMIF('Normal Call'!A:A,BRANCH!A:A,'Normal Call'!G:G)</f>
        <v>114</v>
      </c>
      <c r="R1478" s="23">
        <f>SUMIF('Normal Call'!A:A,BRANCH!A:A,'Normal Call'!F:F)</f>
        <v>114</v>
      </c>
      <c r="S1478" s="52">
        <f>SUMIF('Normal Call'!B:B,BRANCH!B:B,'Normal Call'!E:E)</f>
        <v>0</v>
      </c>
      <c r="T1478" s="23">
        <f t="shared" si="71"/>
        <v>291743</v>
      </c>
    </row>
    <row r="1479" spans="1:20" x14ac:dyDescent="0.25">
      <c r="A1479" s="21">
        <v>1592</v>
      </c>
      <c r="B1479" s="33" t="s">
        <v>2009</v>
      </c>
      <c r="C1479" s="34" t="s">
        <v>493</v>
      </c>
      <c r="D1479" s="34" t="s">
        <v>146</v>
      </c>
      <c r="E1479" s="22" t="s">
        <v>15</v>
      </c>
      <c r="F1479" s="23">
        <f>SUMIF('Repledge Call'!A:A,BRANCH!A:A,'Repledge Call'!D:D)</f>
        <v>12699</v>
      </c>
      <c r="G1479" s="23">
        <f>SUMIF('Repledge Call'!A:A,BRANCH!A:A,'Repledge Call'!G:G)</f>
        <v>0</v>
      </c>
      <c r="H1479" s="23">
        <f>SUMIF('Repledge Call'!A:A,BRANCH!A:A,'Repledge Call'!F:F)</f>
        <v>0</v>
      </c>
      <c r="I1479" s="52">
        <f>VLOOKUP(A:A,'Repledge Call'!A:E,5,0)</f>
        <v>0</v>
      </c>
      <c r="J1479" s="23">
        <f t="shared" si="69"/>
        <v>12699</v>
      </c>
      <c r="K1479" s="23" t="e">
        <f>SUMIF(#REF!,BRANCH!A:A,#REF!)</f>
        <v>#REF!</v>
      </c>
      <c r="L1479" s="23" t="e">
        <f>SUMIF(#REF!,BRANCH!A:A,#REF!)</f>
        <v>#REF!</v>
      </c>
      <c r="M1479" s="23" t="e">
        <f>SUMIF(#REF!,BRANCH!B:B,#REF!)</f>
        <v>#REF!</v>
      </c>
      <c r="N1479" s="52" t="e">
        <f>SUMIF(#REF!,BRANCH!A:A,#REF!)</f>
        <v>#REF!</v>
      </c>
      <c r="O1479" s="23" t="e">
        <f t="shared" si="70"/>
        <v>#REF!</v>
      </c>
      <c r="P1479" s="23">
        <f>SUMIF('Normal Call'!A:A,BRANCH!A:A,'Normal Call'!D:D)</f>
        <v>125796</v>
      </c>
      <c r="Q1479" s="23">
        <f>SUMIF('Normal Call'!A:A,BRANCH!A:A,'Normal Call'!G:G)</f>
        <v>42</v>
      </c>
      <c r="R1479" s="23">
        <f>SUMIF('Normal Call'!A:A,BRANCH!A:A,'Normal Call'!F:F)</f>
        <v>42</v>
      </c>
      <c r="S1479" s="52">
        <f>SUMIF('Normal Call'!B:B,BRANCH!B:B,'Normal Call'!E:E)</f>
        <v>0</v>
      </c>
      <c r="T1479" s="23">
        <f t="shared" si="71"/>
        <v>125754</v>
      </c>
    </row>
    <row r="1480" spans="1:20" x14ac:dyDescent="0.25">
      <c r="A1480" s="21">
        <v>1593</v>
      </c>
      <c r="B1480" s="33" t="s">
        <v>2010</v>
      </c>
      <c r="C1480" s="34" t="s">
        <v>352</v>
      </c>
      <c r="D1480" s="34" t="s">
        <v>146</v>
      </c>
      <c r="E1480" s="22" t="s">
        <v>15</v>
      </c>
      <c r="F1480" s="23">
        <f>SUMIF('Repledge Call'!A:A,BRANCH!A:A,'Repledge Call'!D:D)</f>
        <v>17132</v>
      </c>
      <c r="G1480" s="23">
        <f>SUMIF('Repledge Call'!A:A,BRANCH!A:A,'Repledge Call'!G:G)</f>
        <v>1</v>
      </c>
      <c r="H1480" s="23">
        <f>SUMIF('Repledge Call'!A:A,BRANCH!A:A,'Repledge Call'!F:F)</f>
        <v>1</v>
      </c>
      <c r="I1480" s="52">
        <f>VLOOKUP(A:A,'Repledge Call'!A:E,5,0)</f>
        <v>0</v>
      </c>
      <c r="J1480" s="23">
        <f t="shared" si="69"/>
        <v>17131</v>
      </c>
      <c r="K1480" s="23" t="e">
        <f>SUMIF(#REF!,BRANCH!A:A,#REF!)</f>
        <v>#REF!</v>
      </c>
      <c r="L1480" s="23" t="e">
        <f>SUMIF(#REF!,BRANCH!A:A,#REF!)</f>
        <v>#REF!</v>
      </c>
      <c r="M1480" s="23" t="e">
        <f>SUMIF(#REF!,BRANCH!B:B,#REF!)</f>
        <v>#REF!</v>
      </c>
      <c r="N1480" s="52" t="e">
        <f>SUMIF(#REF!,BRANCH!A:A,#REF!)</f>
        <v>#REF!</v>
      </c>
      <c r="O1480" s="23" t="e">
        <f t="shared" si="70"/>
        <v>#REF!</v>
      </c>
      <c r="P1480" s="23">
        <f>SUMIF('Normal Call'!A:A,BRANCH!A:A,'Normal Call'!D:D)</f>
        <v>177344</v>
      </c>
      <c r="Q1480" s="23">
        <f>SUMIF('Normal Call'!A:A,BRANCH!A:A,'Normal Call'!G:G)</f>
        <v>65</v>
      </c>
      <c r="R1480" s="23">
        <f>SUMIF('Normal Call'!A:A,BRANCH!A:A,'Normal Call'!F:F)</f>
        <v>65</v>
      </c>
      <c r="S1480" s="52">
        <f>SUMIF('Normal Call'!B:B,BRANCH!B:B,'Normal Call'!E:E)</f>
        <v>0</v>
      </c>
      <c r="T1480" s="23">
        <f t="shared" si="71"/>
        <v>177279</v>
      </c>
    </row>
    <row r="1481" spans="1:20" x14ac:dyDescent="0.25">
      <c r="A1481" s="21">
        <v>1594</v>
      </c>
      <c r="B1481" s="33" t="s">
        <v>2011</v>
      </c>
      <c r="C1481" s="34" t="s">
        <v>544</v>
      </c>
      <c r="D1481" s="34" t="s">
        <v>241</v>
      </c>
      <c r="E1481" s="22" t="s">
        <v>20</v>
      </c>
      <c r="F1481" s="23">
        <f>SUMIF('Repledge Call'!A:A,BRANCH!A:A,'Repledge Call'!D:D)</f>
        <v>9149</v>
      </c>
      <c r="G1481" s="23">
        <f>SUMIF('Repledge Call'!A:A,BRANCH!A:A,'Repledge Call'!G:G)</f>
        <v>1</v>
      </c>
      <c r="H1481" s="23">
        <f>SUMIF('Repledge Call'!A:A,BRANCH!A:A,'Repledge Call'!F:F)</f>
        <v>1</v>
      </c>
      <c r="I1481" s="52">
        <f>VLOOKUP(A:A,'Repledge Call'!A:E,5,0)</f>
        <v>0</v>
      </c>
      <c r="J1481" s="23">
        <f t="shared" si="69"/>
        <v>9148</v>
      </c>
      <c r="K1481" s="23" t="e">
        <f>SUMIF(#REF!,BRANCH!A:A,#REF!)</f>
        <v>#REF!</v>
      </c>
      <c r="L1481" s="23" t="e">
        <f>SUMIF(#REF!,BRANCH!A:A,#REF!)</f>
        <v>#REF!</v>
      </c>
      <c r="M1481" s="23" t="e">
        <f>SUMIF(#REF!,BRANCH!B:B,#REF!)</f>
        <v>#REF!</v>
      </c>
      <c r="N1481" s="52" t="e">
        <f>SUMIF(#REF!,BRANCH!A:A,#REF!)</f>
        <v>#REF!</v>
      </c>
      <c r="O1481" s="23" t="e">
        <f t="shared" si="70"/>
        <v>#REF!</v>
      </c>
      <c r="P1481" s="23">
        <f>SUMIF('Normal Call'!A:A,BRANCH!A:A,'Normal Call'!D:D)</f>
        <v>77375</v>
      </c>
      <c r="Q1481" s="23">
        <f>SUMIF('Normal Call'!A:A,BRANCH!A:A,'Normal Call'!G:G)</f>
        <v>33</v>
      </c>
      <c r="R1481" s="23">
        <f>SUMIF('Normal Call'!A:A,BRANCH!A:A,'Normal Call'!F:F)</f>
        <v>33</v>
      </c>
      <c r="S1481" s="52">
        <f>SUMIF('Normal Call'!B:B,BRANCH!B:B,'Normal Call'!E:E)</f>
        <v>0</v>
      </c>
      <c r="T1481" s="23">
        <f t="shared" si="71"/>
        <v>77342</v>
      </c>
    </row>
    <row r="1482" spans="1:20" x14ac:dyDescent="0.25">
      <c r="A1482" s="21">
        <v>1595</v>
      </c>
      <c r="B1482" s="33" t="s">
        <v>2012</v>
      </c>
      <c r="C1482" s="34" t="s">
        <v>212</v>
      </c>
      <c r="D1482" s="34" t="s">
        <v>157</v>
      </c>
      <c r="E1482" s="22" t="s">
        <v>17</v>
      </c>
      <c r="F1482" s="23">
        <f>SUMIF('Repledge Call'!A:A,BRANCH!A:A,'Repledge Call'!D:D)</f>
        <v>22100</v>
      </c>
      <c r="G1482" s="23">
        <f>SUMIF('Repledge Call'!A:A,BRANCH!A:A,'Repledge Call'!G:G)</f>
        <v>1</v>
      </c>
      <c r="H1482" s="23">
        <f>SUMIF('Repledge Call'!A:A,BRANCH!A:A,'Repledge Call'!F:F)</f>
        <v>0</v>
      </c>
      <c r="I1482" s="52">
        <f>VLOOKUP(A:A,'Repledge Call'!A:E,5,0)</f>
        <v>1</v>
      </c>
      <c r="J1482" s="23">
        <f t="shared" si="69"/>
        <v>22100</v>
      </c>
      <c r="K1482" s="23" t="e">
        <f>SUMIF(#REF!,BRANCH!A:A,#REF!)</f>
        <v>#REF!</v>
      </c>
      <c r="L1482" s="23" t="e">
        <f>SUMIF(#REF!,BRANCH!A:A,#REF!)</f>
        <v>#REF!</v>
      </c>
      <c r="M1482" s="23" t="e">
        <f>SUMIF(#REF!,BRANCH!B:B,#REF!)</f>
        <v>#REF!</v>
      </c>
      <c r="N1482" s="52" t="e">
        <f>SUMIF(#REF!,BRANCH!A:A,#REF!)</f>
        <v>#REF!</v>
      </c>
      <c r="O1482" s="23" t="e">
        <f t="shared" si="70"/>
        <v>#REF!</v>
      </c>
      <c r="P1482" s="23">
        <f>SUMIF('Normal Call'!A:A,BRANCH!A:A,'Normal Call'!D:D)</f>
        <v>231474</v>
      </c>
      <c r="Q1482" s="23">
        <f>SUMIF('Normal Call'!A:A,BRANCH!A:A,'Normal Call'!G:G)</f>
        <v>107</v>
      </c>
      <c r="R1482" s="23">
        <f>SUMIF('Normal Call'!A:A,BRANCH!A:A,'Normal Call'!F:F)</f>
        <v>24</v>
      </c>
      <c r="S1482" s="52">
        <f>SUMIF('Normal Call'!B:B,BRANCH!B:B,'Normal Call'!E:E)</f>
        <v>83</v>
      </c>
      <c r="T1482" s="23">
        <f t="shared" si="71"/>
        <v>231450</v>
      </c>
    </row>
    <row r="1483" spans="1:20" x14ac:dyDescent="0.25">
      <c r="A1483" s="21">
        <v>1596</v>
      </c>
      <c r="B1483" s="33" t="s">
        <v>2013</v>
      </c>
      <c r="C1483" s="34" t="s">
        <v>557</v>
      </c>
      <c r="D1483" s="34" t="s">
        <v>397</v>
      </c>
      <c r="E1483" s="22" t="s">
        <v>13</v>
      </c>
      <c r="F1483" s="23">
        <f>SUMIF('Repledge Call'!A:A,BRANCH!A:A,'Repledge Call'!D:D)</f>
        <v>6007</v>
      </c>
      <c r="G1483" s="23">
        <f>SUMIF('Repledge Call'!A:A,BRANCH!A:A,'Repledge Call'!G:G)</f>
        <v>0</v>
      </c>
      <c r="H1483" s="23">
        <f>SUMIF('Repledge Call'!A:A,BRANCH!A:A,'Repledge Call'!F:F)</f>
        <v>0</v>
      </c>
      <c r="I1483" s="52">
        <f>VLOOKUP(A:A,'Repledge Call'!A:E,5,0)</f>
        <v>0</v>
      </c>
      <c r="J1483" s="23">
        <f t="shared" si="69"/>
        <v>6007</v>
      </c>
      <c r="K1483" s="23" t="e">
        <f>SUMIF(#REF!,BRANCH!A:A,#REF!)</f>
        <v>#REF!</v>
      </c>
      <c r="L1483" s="23" t="e">
        <f>SUMIF(#REF!,BRANCH!A:A,#REF!)</f>
        <v>#REF!</v>
      </c>
      <c r="M1483" s="23" t="e">
        <f>SUMIF(#REF!,BRANCH!B:B,#REF!)</f>
        <v>#REF!</v>
      </c>
      <c r="N1483" s="52" t="e">
        <f>SUMIF(#REF!,BRANCH!A:A,#REF!)</f>
        <v>#REF!</v>
      </c>
      <c r="O1483" s="23" t="e">
        <f t="shared" si="70"/>
        <v>#REF!</v>
      </c>
      <c r="P1483" s="23">
        <f>SUMIF('Normal Call'!A:A,BRANCH!A:A,'Normal Call'!D:D)</f>
        <v>55832</v>
      </c>
      <c r="Q1483" s="23">
        <f>SUMIF('Normal Call'!A:A,BRANCH!A:A,'Normal Call'!G:G)</f>
        <v>25</v>
      </c>
      <c r="R1483" s="23">
        <f>SUMIF('Normal Call'!A:A,BRANCH!A:A,'Normal Call'!F:F)</f>
        <v>25</v>
      </c>
      <c r="S1483" s="52">
        <f>SUMIF('Normal Call'!B:B,BRANCH!B:B,'Normal Call'!E:E)</f>
        <v>0</v>
      </c>
      <c r="T1483" s="23">
        <f t="shared" si="71"/>
        <v>55807</v>
      </c>
    </row>
    <row r="1484" spans="1:20" x14ac:dyDescent="0.25">
      <c r="A1484" s="21">
        <v>1597</v>
      </c>
      <c r="B1484" s="33" t="s">
        <v>2014</v>
      </c>
      <c r="C1484" s="34" t="s">
        <v>550</v>
      </c>
      <c r="D1484" s="34" t="s">
        <v>397</v>
      </c>
      <c r="E1484" s="22" t="s">
        <v>13</v>
      </c>
      <c r="F1484" s="23">
        <f>SUMIF('Repledge Call'!A:A,BRANCH!A:A,'Repledge Call'!D:D)</f>
        <v>2167</v>
      </c>
      <c r="G1484" s="23">
        <f>SUMIF('Repledge Call'!A:A,BRANCH!A:A,'Repledge Call'!G:G)</f>
        <v>0</v>
      </c>
      <c r="H1484" s="23">
        <f>SUMIF('Repledge Call'!A:A,BRANCH!A:A,'Repledge Call'!F:F)</f>
        <v>0</v>
      </c>
      <c r="I1484" s="52">
        <f>VLOOKUP(A:A,'Repledge Call'!A:E,5,0)</f>
        <v>0</v>
      </c>
      <c r="J1484" s="23">
        <f t="shared" si="69"/>
        <v>2167</v>
      </c>
      <c r="K1484" s="23" t="e">
        <f>SUMIF(#REF!,BRANCH!A:A,#REF!)</f>
        <v>#REF!</v>
      </c>
      <c r="L1484" s="23" t="e">
        <f>SUMIF(#REF!,BRANCH!A:A,#REF!)</f>
        <v>#REF!</v>
      </c>
      <c r="M1484" s="23" t="e">
        <f>SUMIF(#REF!,BRANCH!B:B,#REF!)</f>
        <v>#REF!</v>
      </c>
      <c r="N1484" s="52" t="e">
        <f>SUMIF(#REF!,BRANCH!A:A,#REF!)</f>
        <v>#REF!</v>
      </c>
      <c r="O1484" s="23" t="e">
        <f t="shared" si="70"/>
        <v>#REF!</v>
      </c>
      <c r="P1484" s="23">
        <f>SUMIF('Normal Call'!A:A,BRANCH!A:A,'Normal Call'!D:D)</f>
        <v>22915</v>
      </c>
      <c r="Q1484" s="23">
        <f>SUMIF('Normal Call'!A:A,BRANCH!A:A,'Normal Call'!G:G)</f>
        <v>16</v>
      </c>
      <c r="R1484" s="23">
        <f>SUMIF('Normal Call'!A:A,BRANCH!A:A,'Normal Call'!F:F)</f>
        <v>16</v>
      </c>
      <c r="S1484" s="52">
        <f>SUMIF('Normal Call'!B:B,BRANCH!B:B,'Normal Call'!E:E)</f>
        <v>0</v>
      </c>
      <c r="T1484" s="23">
        <f t="shared" si="71"/>
        <v>22899</v>
      </c>
    </row>
    <row r="1485" spans="1:20" x14ac:dyDescent="0.25">
      <c r="A1485" s="21">
        <v>1598</v>
      </c>
      <c r="B1485" s="33" t="s">
        <v>2015</v>
      </c>
      <c r="C1485" s="34" t="s">
        <v>296</v>
      </c>
      <c r="D1485" s="34" t="s">
        <v>225</v>
      </c>
      <c r="E1485" s="22" t="s">
        <v>15</v>
      </c>
      <c r="F1485" s="23">
        <f>SUMIF('Repledge Call'!A:A,BRANCH!A:A,'Repledge Call'!D:D)</f>
        <v>19314</v>
      </c>
      <c r="G1485" s="23">
        <f>SUMIF('Repledge Call'!A:A,BRANCH!A:A,'Repledge Call'!G:G)</f>
        <v>0</v>
      </c>
      <c r="H1485" s="23">
        <f>SUMIF('Repledge Call'!A:A,BRANCH!A:A,'Repledge Call'!F:F)</f>
        <v>0</v>
      </c>
      <c r="I1485" s="52">
        <f>VLOOKUP(A:A,'Repledge Call'!A:E,5,0)</f>
        <v>0</v>
      </c>
      <c r="J1485" s="23">
        <f t="shared" si="69"/>
        <v>19314</v>
      </c>
      <c r="K1485" s="23" t="e">
        <f>SUMIF(#REF!,BRANCH!A:A,#REF!)</f>
        <v>#REF!</v>
      </c>
      <c r="L1485" s="23" t="e">
        <f>SUMIF(#REF!,BRANCH!A:A,#REF!)</f>
        <v>#REF!</v>
      </c>
      <c r="M1485" s="23" t="e">
        <f>SUMIF(#REF!,BRANCH!B:B,#REF!)</f>
        <v>#REF!</v>
      </c>
      <c r="N1485" s="52" t="e">
        <f>SUMIF(#REF!,BRANCH!A:A,#REF!)</f>
        <v>#REF!</v>
      </c>
      <c r="O1485" s="23" t="e">
        <f t="shared" si="70"/>
        <v>#REF!</v>
      </c>
      <c r="P1485" s="23">
        <f>SUMIF('Normal Call'!A:A,BRANCH!A:A,'Normal Call'!D:D)</f>
        <v>185659</v>
      </c>
      <c r="Q1485" s="23">
        <f>SUMIF('Normal Call'!A:A,BRANCH!A:A,'Normal Call'!G:G)</f>
        <v>85</v>
      </c>
      <c r="R1485" s="23">
        <f>SUMIF('Normal Call'!A:A,BRANCH!A:A,'Normal Call'!F:F)</f>
        <v>85</v>
      </c>
      <c r="S1485" s="52">
        <f>SUMIF('Normal Call'!B:B,BRANCH!B:B,'Normal Call'!E:E)</f>
        <v>0</v>
      </c>
      <c r="T1485" s="23">
        <f t="shared" si="71"/>
        <v>185574</v>
      </c>
    </row>
    <row r="1486" spans="1:20" x14ac:dyDescent="0.25">
      <c r="A1486" s="21">
        <v>1599</v>
      </c>
      <c r="B1486" s="33" t="s">
        <v>2016</v>
      </c>
      <c r="C1486" s="34" t="s">
        <v>417</v>
      </c>
      <c r="D1486" s="34" t="s">
        <v>295</v>
      </c>
      <c r="E1486" s="22" t="s">
        <v>19</v>
      </c>
      <c r="F1486" s="23">
        <f>SUMIF('Repledge Call'!A:A,BRANCH!A:A,'Repledge Call'!D:D)</f>
        <v>18350</v>
      </c>
      <c r="G1486" s="23">
        <f>SUMIF('Repledge Call'!A:A,BRANCH!A:A,'Repledge Call'!G:G)</f>
        <v>0</v>
      </c>
      <c r="H1486" s="23">
        <f>SUMIF('Repledge Call'!A:A,BRANCH!A:A,'Repledge Call'!F:F)</f>
        <v>0</v>
      </c>
      <c r="I1486" s="52">
        <f>VLOOKUP(A:A,'Repledge Call'!A:E,5,0)</f>
        <v>0</v>
      </c>
      <c r="J1486" s="23">
        <f t="shared" si="69"/>
        <v>18350</v>
      </c>
      <c r="K1486" s="23" t="e">
        <f>SUMIF(#REF!,BRANCH!A:A,#REF!)</f>
        <v>#REF!</v>
      </c>
      <c r="L1486" s="23" t="e">
        <f>SUMIF(#REF!,BRANCH!A:A,#REF!)</f>
        <v>#REF!</v>
      </c>
      <c r="M1486" s="23" t="e">
        <f>SUMIF(#REF!,BRANCH!B:B,#REF!)</f>
        <v>#REF!</v>
      </c>
      <c r="N1486" s="52" t="e">
        <f>SUMIF(#REF!,BRANCH!A:A,#REF!)</f>
        <v>#REF!</v>
      </c>
      <c r="O1486" s="23" t="e">
        <f t="shared" si="70"/>
        <v>#REF!</v>
      </c>
      <c r="P1486" s="23">
        <f>SUMIF('Normal Call'!A:A,BRANCH!A:A,'Normal Call'!D:D)</f>
        <v>183242</v>
      </c>
      <c r="Q1486" s="23">
        <f>SUMIF('Normal Call'!A:A,BRANCH!A:A,'Normal Call'!G:G)</f>
        <v>93</v>
      </c>
      <c r="R1486" s="23">
        <f>SUMIF('Normal Call'!A:A,BRANCH!A:A,'Normal Call'!F:F)</f>
        <v>93</v>
      </c>
      <c r="S1486" s="52">
        <f>SUMIF('Normal Call'!B:B,BRANCH!B:B,'Normal Call'!E:E)</f>
        <v>0</v>
      </c>
      <c r="T1486" s="23">
        <f t="shared" si="71"/>
        <v>183149</v>
      </c>
    </row>
    <row r="1487" spans="1:20" x14ac:dyDescent="0.25">
      <c r="A1487" s="21">
        <v>1600</v>
      </c>
      <c r="B1487" s="33" t="s">
        <v>2017</v>
      </c>
      <c r="C1487" s="34" t="s">
        <v>45</v>
      </c>
      <c r="D1487" s="34" t="s">
        <v>439</v>
      </c>
      <c r="E1487" s="22" t="s">
        <v>14</v>
      </c>
      <c r="F1487" s="23">
        <f>SUMIF('Repledge Call'!A:A,BRANCH!A:A,'Repledge Call'!D:D)</f>
        <v>8771</v>
      </c>
      <c r="G1487" s="23">
        <f>SUMIF('Repledge Call'!A:A,BRANCH!A:A,'Repledge Call'!G:G)</f>
        <v>0</v>
      </c>
      <c r="H1487" s="23">
        <f>SUMIF('Repledge Call'!A:A,BRANCH!A:A,'Repledge Call'!F:F)</f>
        <v>0</v>
      </c>
      <c r="I1487" s="52">
        <f>VLOOKUP(A:A,'Repledge Call'!A:E,5,0)</f>
        <v>0</v>
      </c>
      <c r="J1487" s="23">
        <f t="shared" si="69"/>
        <v>8771</v>
      </c>
      <c r="K1487" s="23" t="e">
        <f>SUMIF(#REF!,BRANCH!A:A,#REF!)</f>
        <v>#REF!</v>
      </c>
      <c r="L1487" s="23" t="e">
        <f>SUMIF(#REF!,BRANCH!A:A,#REF!)</f>
        <v>#REF!</v>
      </c>
      <c r="M1487" s="23" t="e">
        <f>SUMIF(#REF!,BRANCH!B:B,#REF!)</f>
        <v>#REF!</v>
      </c>
      <c r="N1487" s="52" t="e">
        <f>SUMIF(#REF!,BRANCH!A:A,#REF!)</f>
        <v>#REF!</v>
      </c>
      <c r="O1487" s="23" t="e">
        <f t="shared" si="70"/>
        <v>#REF!</v>
      </c>
      <c r="P1487" s="23">
        <f>SUMIF('Normal Call'!A:A,BRANCH!A:A,'Normal Call'!D:D)</f>
        <v>93676</v>
      </c>
      <c r="Q1487" s="23">
        <f>SUMIF('Normal Call'!A:A,BRANCH!A:A,'Normal Call'!G:G)</f>
        <v>22</v>
      </c>
      <c r="R1487" s="23">
        <f>SUMIF('Normal Call'!A:A,BRANCH!A:A,'Normal Call'!F:F)</f>
        <v>22</v>
      </c>
      <c r="S1487" s="52">
        <f>SUMIF('Normal Call'!B:B,BRANCH!B:B,'Normal Call'!E:E)</f>
        <v>0</v>
      </c>
      <c r="T1487" s="23">
        <f t="shared" si="71"/>
        <v>93654</v>
      </c>
    </row>
    <row r="1488" spans="1:20" x14ac:dyDescent="0.25">
      <c r="A1488" s="21">
        <v>1601</v>
      </c>
      <c r="B1488" s="33" t="s">
        <v>2018</v>
      </c>
      <c r="C1488" s="34" t="s">
        <v>527</v>
      </c>
      <c r="D1488" s="34" t="s">
        <v>184</v>
      </c>
      <c r="E1488" s="22" t="s">
        <v>15</v>
      </c>
      <c r="F1488" s="23">
        <f>SUMIF('Repledge Call'!A:A,BRANCH!A:A,'Repledge Call'!D:D)</f>
        <v>17880</v>
      </c>
      <c r="G1488" s="23">
        <f>SUMIF('Repledge Call'!A:A,BRANCH!A:A,'Repledge Call'!G:G)</f>
        <v>0</v>
      </c>
      <c r="H1488" s="23">
        <f>SUMIF('Repledge Call'!A:A,BRANCH!A:A,'Repledge Call'!F:F)</f>
        <v>0</v>
      </c>
      <c r="I1488" s="52">
        <f>VLOOKUP(A:A,'Repledge Call'!A:E,5,0)</f>
        <v>0</v>
      </c>
      <c r="J1488" s="23">
        <f t="shared" si="69"/>
        <v>17880</v>
      </c>
      <c r="K1488" s="23" t="e">
        <f>SUMIF(#REF!,BRANCH!A:A,#REF!)</f>
        <v>#REF!</v>
      </c>
      <c r="L1488" s="23" t="e">
        <f>SUMIF(#REF!,BRANCH!A:A,#REF!)</f>
        <v>#REF!</v>
      </c>
      <c r="M1488" s="23" t="e">
        <f>SUMIF(#REF!,BRANCH!B:B,#REF!)</f>
        <v>#REF!</v>
      </c>
      <c r="N1488" s="52" t="e">
        <f>SUMIF(#REF!,BRANCH!A:A,#REF!)</f>
        <v>#REF!</v>
      </c>
      <c r="O1488" s="23" t="e">
        <f t="shared" si="70"/>
        <v>#REF!</v>
      </c>
      <c r="P1488" s="23">
        <f>SUMIF('Normal Call'!A:A,BRANCH!A:A,'Normal Call'!D:D)</f>
        <v>197573</v>
      </c>
      <c r="Q1488" s="23">
        <f>SUMIF('Normal Call'!A:A,BRANCH!A:A,'Normal Call'!G:G)</f>
        <v>124</v>
      </c>
      <c r="R1488" s="23">
        <f>SUMIF('Normal Call'!A:A,BRANCH!A:A,'Normal Call'!F:F)</f>
        <v>124</v>
      </c>
      <c r="S1488" s="52">
        <f>SUMIF('Normal Call'!B:B,BRANCH!B:B,'Normal Call'!E:E)</f>
        <v>0</v>
      </c>
      <c r="T1488" s="23">
        <f t="shared" si="71"/>
        <v>197449</v>
      </c>
    </row>
    <row r="1489" spans="1:20" x14ac:dyDescent="0.25">
      <c r="A1489" s="21">
        <v>1602</v>
      </c>
      <c r="B1489" s="33" t="s">
        <v>2019</v>
      </c>
      <c r="C1489" s="34" t="s">
        <v>207</v>
      </c>
      <c r="D1489" s="34" t="s">
        <v>201</v>
      </c>
      <c r="E1489" s="22" t="s">
        <v>18</v>
      </c>
      <c r="F1489" s="23">
        <f>SUMIF('Repledge Call'!A:A,BRANCH!A:A,'Repledge Call'!D:D)</f>
        <v>10687</v>
      </c>
      <c r="G1489" s="23">
        <f>SUMIF('Repledge Call'!A:A,BRANCH!A:A,'Repledge Call'!G:G)</f>
        <v>0</v>
      </c>
      <c r="H1489" s="23">
        <f>SUMIF('Repledge Call'!A:A,BRANCH!A:A,'Repledge Call'!F:F)</f>
        <v>0</v>
      </c>
      <c r="I1489" s="52">
        <f>VLOOKUP(A:A,'Repledge Call'!A:E,5,0)</f>
        <v>0</v>
      </c>
      <c r="J1489" s="23">
        <f t="shared" si="69"/>
        <v>10687</v>
      </c>
      <c r="K1489" s="23" t="e">
        <f>SUMIF(#REF!,BRANCH!A:A,#REF!)</f>
        <v>#REF!</v>
      </c>
      <c r="L1489" s="23" t="e">
        <f>SUMIF(#REF!,BRANCH!A:A,#REF!)</f>
        <v>#REF!</v>
      </c>
      <c r="M1489" s="23" t="e">
        <f>SUMIF(#REF!,BRANCH!B:B,#REF!)</f>
        <v>#REF!</v>
      </c>
      <c r="N1489" s="52" t="e">
        <f>SUMIF(#REF!,BRANCH!A:A,#REF!)</f>
        <v>#REF!</v>
      </c>
      <c r="O1489" s="23" t="e">
        <f t="shared" si="70"/>
        <v>#REF!</v>
      </c>
      <c r="P1489" s="23">
        <f>SUMIF('Normal Call'!A:A,BRANCH!A:A,'Normal Call'!D:D)</f>
        <v>97846</v>
      </c>
      <c r="Q1489" s="23">
        <f>SUMIF('Normal Call'!A:A,BRANCH!A:A,'Normal Call'!G:G)</f>
        <v>49</v>
      </c>
      <c r="R1489" s="23">
        <f>SUMIF('Normal Call'!A:A,BRANCH!A:A,'Normal Call'!F:F)</f>
        <v>49</v>
      </c>
      <c r="S1489" s="52">
        <f>SUMIF('Normal Call'!B:B,BRANCH!B:B,'Normal Call'!E:E)</f>
        <v>0</v>
      </c>
      <c r="T1489" s="23">
        <f t="shared" si="71"/>
        <v>97797</v>
      </c>
    </row>
    <row r="1490" spans="1:20" x14ac:dyDescent="0.25">
      <c r="A1490" s="21">
        <v>1603</v>
      </c>
      <c r="B1490" s="33" t="s">
        <v>2020</v>
      </c>
      <c r="C1490" s="34" t="s">
        <v>224</v>
      </c>
      <c r="D1490" s="34" t="s">
        <v>225</v>
      </c>
      <c r="E1490" s="22" t="s">
        <v>15</v>
      </c>
      <c r="F1490" s="23">
        <f>SUMIF('Repledge Call'!A:A,BRANCH!A:A,'Repledge Call'!D:D)</f>
        <v>9019</v>
      </c>
      <c r="G1490" s="23">
        <f>SUMIF('Repledge Call'!A:A,BRANCH!A:A,'Repledge Call'!G:G)</f>
        <v>1</v>
      </c>
      <c r="H1490" s="23">
        <f>SUMIF('Repledge Call'!A:A,BRANCH!A:A,'Repledge Call'!F:F)</f>
        <v>0</v>
      </c>
      <c r="I1490" s="52">
        <f>VLOOKUP(A:A,'Repledge Call'!A:E,5,0)</f>
        <v>1</v>
      </c>
      <c r="J1490" s="23">
        <f t="shared" si="69"/>
        <v>9019</v>
      </c>
      <c r="K1490" s="23" t="e">
        <f>SUMIF(#REF!,BRANCH!A:A,#REF!)</f>
        <v>#REF!</v>
      </c>
      <c r="L1490" s="23" t="e">
        <f>SUMIF(#REF!,BRANCH!A:A,#REF!)</f>
        <v>#REF!</v>
      </c>
      <c r="M1490" s="23" t="e">
        <f>SUMIF(#REF!,BRANCH!B:B,#REF!)</f>
        <v>#REF!</v>
      </c>
      <c r="N1490" s="52" t="e">
        <f>SUMIF(#REF!,BRANCH!A:A,#REF!)</f>
        <v>#REF!</v>
      </c>
      <c r="O1490" s="23" t="e">
        <f t="shared" si="70"/>
        <v>#REF!</v>
      </c>
      <c r="P1490" s="23">
        <f>SUMIF('Normal Call'!A:A,BRANCH!A:A,'Normal Call'!D:D)</f>
        <v>92271</v>
      </c>
      <c r="Q1490" s="23">
        <f>SUMIF('Normal Call'!A:A,BRANCH!A:A,'Normal Call'!G:G)</f>
        <v>25</v>
      </c>
      <c r="R1490" s="23">
        <f>SUMIF('Normal Call'!A:A,BRANCH!A:A,'Normal Call'!F:F)</f>
        <v>25</v>
      </c>
      <c r="S1490" s="52">
        <f>SUMIF('Normal Call'!B:B,BRANCH!B:B,'Normal Call'!E:E)</f>
        <v>0</v>
      </c>
      <c r="T1490" s="23">
        <f t="shared" si="71"/>
        <v>92246</v>
      </c>
    </row>
    <row r="1491" spans="1:20" x14ac:dyDescent="0.25">
      <c r="A1491" s="21">
        <v>1604</v>
      </c>
      <c r="B1491" s="33" t="s">
        <v>2021</v>
      </c>
      <c r="C1491" s="34" t="s">
        <v>520</v>
      </c>
      <c r="D1491" s="34" t="s">
        <v>369</v>
      </c>
      <c r="E1491" s="22" t="s">
        <v>20</v>
      </c>
      <c r="F1491" s="23">
        <f>SUMIF('Repledge Call'!A:A,BRANCH!A:A,'Repledge Call'!D:D)</f>
        <v>3645</v>
      </c>
      <c r="G1491" s="23">
        <f>SUMIF('Repledge Call'!A:A,BRANCH!A:A,'Repledge Call'!G:G)</f>
        <v>0</v>
      </c>
      <c r="H1491" s="23">
        <f>SUMIF('Repledge Call'!A:A,BRANCH!A:A,'Repledge Call'!F:F)</f>
        <v>0</v>
      </c>
      <c r="I1491" s="52">
        <f>VLOOKUP(A:A,'Repledge Call'!A:E,5,0)</f>
        <v>0</v>
      </c>
      <c r="J1491" s="23">
        <f t="shared" si="69"/>
        <v>3645</v>
      </c>
      <c r="K1491" s="23" t="e">
        <f>SUMIF(#REF!,BRANCH!A:A,#REF!)</f>
        <v>#REF!</v>
      </c>
      <c r="L1491" s="23" t="e">
        <f>SUMIF(#REF!,BRANCH!A:A,#REF!)</f>
        <v>#REF!</v>
      </c>
      <c r="M1491" s="23" t="e">
        <f>SUMIF(#REF!,BRANCH!B:B,#REF!)</f>
        <v>#REF!</v>
      </c>
      <c r="N1491" s="52" t="e">
        <f>SUMIF(#REF!,BRANCH!A:A,#REF!)</f>
        <v>#REF!</v>
      </c>
      <c r="O1491" s="23" t="e">
        <f t="shared" si="70"/>
        <v>#REF!</v>
      </c>
      <c r="P1491" s="23">
        <f>SUMIF('Normal Call'!A:A,BRANCH!A:A,'Normal Call'!D:D)</f>
        <v>32375</v>
      </c>
      <c r="Q1491" s="23">
        <f>SUMIF('Normal Call'!A:A,BRANCH!A:A,'Normal Call'!G:G)</f>
        <v>18</v>
      </c>
      <c r="R1491" s="23">
        <f>SUMIF('Normal Call'!A:A,BRANCH!A:A,'Normal Call'!F:F)</f>
        <v>18</v>
      </c>
      <c r="S1491" s="52">
        <f>SUMIF('Normal Call'!B:B,BRANCH!B:B,'Normal Call'!E:E)</f>
        <v>0</v>
      </c>
      <c r="T1491" s="23">
        <f t="shared" si="71"/>
        <v>32357</v>
      </c>
    </row>
    <row r="1492" spans="1:20" x14ac:dyDescent="0.25">
      <c r="A1492" s="21">
        <v>1605</v>
      </c>
      <c r="B1492" s="33" t="s">
        <v>2022</v>
      </c>
      <c r="C1492" s="34" t="s">
        <v>386</v>
      </c>
      <c r="D1492" s="34" t="s">
        <v>343</v>
      </c>
      <c r="E1492" s="22" t="s">
        <v>14</v>
      </c>
      <c r="F1492" s="23">
        <f>SUMIF('Repledge Call'!A:A,BRANCH!A:A,'Repledge Call'!D:D)</f>
        <v>11410</v>
      </c>
      <c r="G1492" s="23">
        <f>SUMIF('Repledge Call'!A:A,BRANCH!A:A,'Repledge Call'!G:G)</f>
        <v>0</v>
      </c>
      <c r="H1492" s="23">
        <f>SUMIF('Repledge Call'!A:A,BRANCH!A:A,'Repledge Call'!F:F)</f>
        <v>0</v>
      </c>
      <c r="I1492" s="52">
        <f>VLOOKUP(A:A,'Repledge Call'!A:E,5,0)</f>
        <v>0</v>
      </c>
      <c r="J1492" s="23">
        <f t="shared" si="69"/>
        <v>11410</v>
      </c>
      <c r="K1492" s="23" t="e">
        <f>SUMIF(#REF!,BRANCH!A:A,#REF!)</f>
        <v>#REF!</v>
      </c>
      <c r="L1492" s="23" t="e">
        <f>SUMIF(#REF!,BRANCH!A:A,#REF!)</f>
        <v>#REF!</v>
      </c>
      <c r="M1492" s="23" t="e">
        <f>SUMIF(#REF!,BRANCH!B:B,#REF!)</f>
        <v>#REF!</v>
      </c>
      <c r="N1492" s="52" t="e">
        <f>SUMIF(#REF!,BRANCH!A:A,#REF!)</f>
        <v>#REF!</v>
      </c>
      <c r="O1492" s="23" t="e">
        <f t="shared" si="70"/>
        <v>#REF!</v>
      </c>
      <c r="P1492" s="23">
        <f>SUMIF('Normal Call'!A:A,BRANCH!A:A,'Normal Call'!D:D)</f>
        <v>104763</v>
      </c>
      <c r="Q1492" s="23">
        <f>SUMIF('Normal Call'!A:A,BRANCH!A:A,'Normal Call'!G:G)</f>
        <v>45</v>
      </c>
      <c r="R1492" s="23">
        <f>SUMIF('Normal Call'!A:A,BRANCH!A:A,'Normal Call'!F:F)</f>
        <v>4</v>
      </c>
      <c r="S1492" s="52">
        <f>SUMIF('Normal Call'!B:B,BRANCH!B:B,'Normal Call'!E:E)</f>
        <v>41</v>
      </c>
      <c r="T1492" s="23">
        <f t="shared" si="71"/>
        <v>104759</v>
      </c>
    </row>
    <row r="1493" spans="1:20" x14ac:dyDescent="0.25">
      <c r="A1493" s="21">
        <v>1606</v>
      </c>
      <c r="B1493" s="33" t="s">
        <v>2023</v>
      </c>
      <c r="C1493" s="34" t="s">
        <v>556</v>
      </c>
      <c r="D1493" s="34" t="s">
        <v>449</v>
      </c>
      <c r="E1493" s="22" t="s">
        <v>14</v>
      </c>
      <c r="F1493" s="23">
        <f>SUMIF('Repledge Call'!A:A,BRANCH!A:A,'Repledge Call'!D:D)</f>
        <v>7374</v>
      </c>
      <c r="G1493" s="23">
        <f>SUMIF('Repledge Call'!A:A,BRANCH!A:A,'Repledge Call'!G:G)</f>
        <v>0</v>
      </c>
      <c r="H1493" s="23">
        <f>SUMIF('Repledge Call'!A:A,BRANCH!A:A,'Repledge Call'!F:F)</f>
        <v>0</v>
      </c>
      <c r="I1493" s="52">
        <f>VLOOKUP(A:A,'Repledge Call'!A:E,5,0)</f>
        <v>0</v>
      </c>
      <c r="J1493" s="23">
        <f t="shared" si="69"/>
        <v>7374</v>
      </c>
      <c r="K1493" s="23" t="e">
        <f>SUMIF(#REF!,BRANCH!A:A,#REF!)</f>
        <v>#REF!</v>
      </c>
      <c r="L1493" s="23" t="e">
        <f>SUMIF(#REF!,BRANCH!A:A,#REF!)</f>
        <v>#REF!</v>
      </c>
      <c r="M1493" s="23" t="e">
        <f>SUMIF(#REF!,BRANCH!B:B,#REF!)</f>
        <v>#REF!</v>
      </c>
      <c r="N1493" s="52" t="e">
        <f>SUMIF(#REF!,BRANCH!A:A,#REF!)</f>
        <v>#REF!</v>
      </c>
      <c r="O1493" s="23" t="e">
        <f t="shared" si="70"/>
        <v>#REF!</v>
      </c>
      <c r="P1493" s="23">
        <f>SUMIF('Normal Call'!A:A,BRANCH!A:A,'Normal Call'!D:D)</f>
        <v>77150</v>
      </c>
      <c r="Q1493" s="23">
        <f>SUMIF('Normal Call'!A:A,BRANCH!A:A,'Normal Call'!G:G)</f>
        <v>34</v>
      </c>
      <c r="R1493" s="23">
        <f>SUMIF('Normal Call'!A:A,BRANCH!A:A,'Normal Call'!F:F)</f>
        <v>34</v>
      </c>
      <c r="S1493" s="52">
        <f>SUMIF('Normal Call'!B:B,BRANCH!B:B,'Normal Call'!E:E)</f>
        <v>0</v>
      </c>
      <c r="T1493" s="23">
        <f t="shared" si="71"/>
        <v>77116</v>
      </c>
    </row>
    <row r="1494" spans="1:20" x14ac:dyDescent="0.25">
      <c r="A1494" s="21">
        <v>1607</v>
      </c>
      <c r="B1494" s="33" t="s">
        <v>2024</v>
      </c>
      <c r="C1494" s="34" t="s">
        <v>350</v>
      </c>
      <c r="D1494" s="34" t="s">
        <v>139</v>
      </c>
      <c r="E1494" s="22" t="s">
        <v>16</v>
      </c>
      <c r="F1494" s="23">
        <f>SUMIF('Repledge Call'!A:A,BRANCH!A:A,'Repledge Call'!D:D)</f>
        <v>11620</v>
      </c>
      <c r="G1494" s="23">
        <f>SUMIF('Repledge Call'!A:A,BRANCH!A:A,'Repledge Call'!G:G)</f>
        <v>0</v>
      </c>
      <c r="H1494" s="23">
        <f>SUMIF('Repledge Call'!A:A,BRANCH!A:A,'Repledge Call'!F:F)</f>
        <v>0</v>
      </c>
      <c r="I1494" s="52">
        <f>VLOOKUP(A:A,'Repledge Call'!A:E,5,0)</f>
        <v>0</v>
      </c>
      <c r="J1494" s="23">
        <f t="shared" si="69"/>
        <v>11620</v>
      </c>
      <c r="K1494" s="23" t="e">
        <f>SUMIF(#REF!,BRANCH!A:A,#REF!)</f>
        <v>#REF!</v>
      </c>
      <c r="L1494" s="23" t="e">
        <f>SUMIF(#REF!,BRANCH!A:A,#REF!)</f>
        <v>#REF!</v>
      </c>
      <c r="M1494" s="23" t="e">
        <f>SUMIF(#REF!,BRANCH!B:B,#REF!)</f>
        <v>#REF!</v>
      </c>
      <c r="N1494" s="52" t="e">
        <f>SUMIF(#REF!,BRANCH!A:A,#REF!)</f>
        <v>#REF!</v>
      </c>
      <c r="O1494" s="23" t="e">
        <f t="shared" si="70"/>
        <v>#REF!</v>
      </c>
      <c r="P1494" s="23">
        <f>SUMIF('Normal Call'!A:A,BRANCH!A:A,'Normal Call'!D:D)</f>
        <v>121788</v>
      </c>
      <c r="Q1494" s="23">
        <f>SUMIF('Normal Call'!A:A,BRANCH!A:A,'Normal Call'!G:G)</f>
        <v>49</v>
      </c>
      <c r="R1494" s="23">
        <f>SUMIF('Normal Call'!A:A,BRANCH!A:A,'Normal Call'!F:F)</f>
        <v>28</v>
      </c>
      <c r="S1494" s="52">
        <f>SUMIF('Normal Call'!B:B,BRANCH!B:B,'Normal Call'!E:E)</f>
        <v>21</v>
      </c>
      <c r="T1494" s="23">
        <f t="shared" si="71"/>
        <v>121760</v>
      </c>
    </row>
    <row r="1495" spans="1:20" x14ac:dyDescent="0.25">
      <c r="A1495" s="21">
        <v>1608</v>
      </c>
      <c r="B1495" s="33" t="s">
        <v>2025</v>
      </c>
      <c r="C1495" s="34" t="s">
        <v>494</v>
      </c>
      <c r="D1495" s="34" t="s">
        <v>313</v>
      </c>
      <c r="E1495" s="22" t="s">
        <v>18</v>
      </c>
      <c r="F1495" s="23">
        <f>SUMIF('Repledge Call'!A:A,BRANCH!A:A,'Repledge Call'!D:D)</f>
        <v>3165</v>
      </c>
      <c r="G1495" s="23">
        <f>SUMIF('Repledge Call'!A:A,BRANCH!A:A,'Repledge Call'!G:G)</f>
        <v>0</v>
      </c>
      <c r="H1495" s="23">
        <f>SUMIF('Repledge Call'!A:A,BRANCH!A:A,'Repledge Call'!F:F)</f>
        <v>0</v>
      </c>
      <c r="I1495" s="52">
        <f>VLOOKUP(A:A,'Repledge Call'!A:E,5,0)</f>
        <v>0</v>
      </c>
      <c r="J1495" s="23">
        <f t="shared" si="69"/>
        <v>3165</v>
      </c>
      <c r="K1495" s="23" t="e">
        <f>SUMIF(#REF!,BRANCH!A:A,#REF!)</f>
        <v>#REF!</v>
      </c>
      <c r="L1495" s="23" t="e">
        <f>SUMIF(#REF!,BRANCH!A:A,#REF!)</f>
        <v>#REF!</v>
      </c>
      <c r="M1495" s="23" t="e">
        <f>SUMIF(#REF!,BRANCH!B:B,#REF!)</f>
        <v>#REF!</v>
      </c>
      <c r="N1495" s="52" t="e">
        <f>SUMIF(#REF!,BRANCH!A:A,#REF!)</f>
        <v>#REF!</v>
      </c>
      <c r="O1495" s="23" t="e">
        <f t="shared" si="70"/>
        <v>#REF!</v>
      </c>
      <c r="P1495" s="23">
        <f>SUMIF('Normal Call'!A:A,BRANCH!A:A,'Normal Call'!D:D)</f>
        <v>29759</v>
      </c>
      <c r="Q1495" s="23">
        <f>SUMIF('Normal Call'!A:A,BRANCH!A:A,'Normal Call'!G:G)</f>
        <v>8</v>
      </c>
      <c r="R1495" s="23">
        <f>SUMIF('Normal Call'!A:A,BRANCH!A:A,'Normal Call'!F:F)</f>
        <v>8</v>
      </c>
      <c r="S1495" s="52">
        <f>SUMIF('Normal Call'!B:B,BRANCH!B:B,'Normal Call'!E:E)</f>
        <v>0</v>
      </c>
      <c r="T1495" s="23">
        <f t="shared" si="71"/>
        <v>29751</v>
      </c>
    </row>
    <row r="1496" spans="1:20" x14ac:dyDescent="0.25">
      <c r="A1496" s="21">
        <v>1613</v>
      </c>
      <c r="B1496" s="33" t="s">
        <v>2026</v>
      </c>
      <c r="C1496" s="34" t="s">
        <v>155</v>
      </c>
      <c r="D1496" s="34" t="s">
        <v>112</v>
      </c>
      <c r="E1496" s="22" t="s">
        <v>17</v>
      </c>
      <c r="F1496" s="23">
        <f>SUMIF('Repledge Call'!A:A,BRANCH!A:A,'Repledge Call'!D:D)</f>
        <v>23484</v>
      </c>
      <c r="G1496" s="23">
        <f>SUMIF('Repledge Call'!A:A,BRANCH!A:A,'Repledge Call'!G:G)</f>
        <v>2</v>
      </c>
      <c r="H1496" s="23">
        <f>SUMIF('Repledge Call'!A:A,BRANCH!A:A,'Repledge Call'!F:F)</f>
        <v>2</v>
      </c>
      <c r="I1496" s="52">
        <f>VLOOKUP(A:A,'Repledge Call'!A:E,5,0)</f>
        <v>0</v>
      </c>
      <c r="J1496" s="23">
        <f t="shared" si="69"/>
        <v>23482</v>
      </c>
      <c r="K1496" s="23" t="e">
        <f>SUMIF(#REF!,BRANCH!A:A,#REF!)</f>
        <v>#REF!</v>
      </c>
      <c r="L1496" s="23" t="e">
        <f>SUMIF(#REF!,BRANCH!A:A,#REF!)</f>
        <v>#REF!</v>
      </c>
      <c r="M1496" s="23" t="e">
        <f>SUMIF(#REF!,BRANCH!B:B,#REF!)</f>
        <v>#REF!</v>
      </c>
      <c r="N1496" s="52" t="e">
        <f>SUMIF(#REF!,BRANCH!A:A,#REF!)</f>
        <v>#REF!</v>
      </c>
      <c r="O1496" s="23" t="e">
        <f t="shared" si="70"/>
        <v>#REF!</v>
      </c>
      <c r="P1496" s="23">
        <f>SUMIF('Normal Call'!A:A,BRANCH!A:A,'Normal Call'!D:D)</f>
        <v>242843</v>
      </c>
      <c r="Q1496" s="23">
        <f>SUMIF('Normal Call'!A:A,BRANCH!A:A,'Normal Call'!G:G)</f>
        <v>141</v>
      </c>
      <c r="R1496" s="23">
        <f>SUMIF('Normal Call'!A:A,BRANCH!A:A,'Normal Call'!F:F)</f>
        <v>141</v>
      </c>
      <c r="S1496" s="52">
        <f>SUMIF('Normal Call'!B:B,BRANCH!B:B,'Normal Call'!E:E)</f>
        <v>0</v>
      </c>
      <c r="T1496" s="23">
        <f t="shared" si="71"/>
        <v>242702</v>
      </c>
    </row>
    <row r="1497" spans="1:20" x14ac:dyDescent="0.25">
      <c r="A1497" s="21">
        <v>1610</v>
      </c>
      <c r="B1497" s="33" t="s">
        <v>2027</v>
      </c>
      <c r="C1497" s="34" t="s">
        <v>394</v>
      </c>
      <c r="D1497" s="34" t="s">
        <v>206</v>
      </c>
      <c r="E1497" s="22" t="s">
        <v>18</v>
      </c>
      <c r="F1497" s="23">
        <f>SUMIF('Repledge Call'!A:A,BRANCH!A:A,'Repledge Call'!D:D)</f>
        <v>16006</v>
      </c>
      <c r="G1497" s="23">
        <f>SUMIF('Repledge Call'!A:A,BRANCH!A:A,'Repledge Call'!G:G)</f>
        <v>0</v>
      </c>
      <c r="H1497" s="23">
        <f>SUMIF('Repledge Call'!A:A,BRANCH!A:A,'Repledge Call'!F:F)</f>
        <v>0</v>
      </c>
      <c r="I1497" s="52">
        <f>VLOOKUP(A:A,'Repledge Call'!A:E,5,0)</f>
        <v>0</v>
      </c>
      <c r="J1497" s="23">
        <f t="shared" si="69"/>
        <v>16006</v>
      </c>
      <c r="K1497" s="23" t="e">
        <f>SUMIF(#REF!,BRANCH!A:A,#REF!)</f>
        <v>#REF!</v>
      </c>
      <c r="L1497" s="23" t="e">
        <f>SUMIF(#REF!,BRANCH!A:A,#REF!)</f>
        <v>#REF!</v>
      </c>
      <c r="M1497" s="23" t="e">
        <f>SUMIF(#REF!,BRANCH!B:B,#REF!)</f>
        <v>#REF!</v>
      </c>
      <c r="N1497" s="52" t="e">
        <f>SUMIF(#REF!,BRANCH!A:A,#REF!)</f>
        <v>#REF!</v>
      </c>
      <c r="O1497" s="23" t="e">
        <f t="shared" si="70"/>
        <v>#REF!</v>
      </c>
      <c r="P1497" s="23">
        <f>SUMIF('Normal Call'!A:A,BRANCH!A:A,'Normal Call'!D:D)</f>
        <v>161376</v>
      </c>
      <c r="Q1497" s="23">
        <f>SUMIF('Normal Call'!A:A,BRANCH!A:A,'Normal Call'!G:G)</f>
        <v>55</v>
      </c>
      <c r="R1497" s="23">
        <f>SUMIF('Normal Call'!A:A,BRANCH!A:A,'Normal Call'!F:F)</f>
        <v>26</v>
      </c>
      <c r="S1497" s="52">
        <f>SUMIF('Normal Call'!B:B,BRANCH!B:B,'Normal Call'!E:E)</f>
        <v>29</v>
      </c>
      <c r="T1497" s="23">
        <f t="shared" si="71"/>
        <v>161350</v>
      </c>
    </row>
    <row r="1498" spans="1:20" x14ac:dyDescent="0.25">
      <c r="A1498" s="21">
        <v>1611</v>
      </c>
      <c r="B1498" s="33" t="s">
        <v>2028</v>
      </c>
      <c r="C1498" s="34" t="s">
        <v>525</v>
      </c>
      <c r="D1498" s="34" t="s">
        <v>135</v>
      </c>
      <c r="E1498" s="22" t="s">
        <v>19</v>
      </c>
      <c r="F1498" s="23">
        <f>SUMIF('Repledge Call'!A:A,BRANCH!A:A,'Repledge Call'!D:D)</f>
        <v>21824</v>
      </c>
      <c r="G1498" s="23">
        <f>SUMIF('Repledge Call'!A:A,BRANCH!A:A,'Repledge Call'!G:G)</f>
        <v>0</v>
      </c>
      <c r="H1498" s="23">
        <f>SUMIF('Repledge Call'!A:A,BRANCH!A:A,'Repledge Call'!F:F)</f>
        <v>0</v>
      </c>
      <c r="I1498" s="52">
        <f>VLOOKUP(A:A,'Repledge Call'!A:E,5,0)</f>
        <v>0</v>
      </c>
      <c r="J1498" s="23">
        <f t="shared" si="69"/>
        <v>21824</v>
      </c>
      <c r="K1498" s="23" t="e">
        <f>SUMIF(#REF!,BRANCH!A:A,#REF!)</f>
        <v>#REF!</v>
      </c>
      <c r="L1498" s="23" t="e">
        <f>SUMIF(#REF!,BRANCH!A:A,#REF!)</f>
        <v>#REF!</v>
      </c>
      <c r="M1498" s="23" t="e">
        <f>SUMIF(#REF!,BRANCH!B:B,#REF!)</f>
        <v>#REF!</v>
      </c>
      <c r="N1498" s="52" t="e">
        <f>SUMIF(#REF!,BRANCH!A:A,#REF!)</f>
        <v>#REF!</v>
      </c>
      <c r="O1498" s="23" t="e">
        <f t="shared" si="70"/>
        <v>#REF!</v>
      </c>
      <c r="P1498" s="23">
        <f>SUMIF('Normal Call'!A:A,BRANCH!A:A,'Normal Call'!D:D)</f>
        <v>211592</v>
      </c>
      <c r="Q1498" s="23">
        <f>SUMIF('Normal Call'!A:A,BRANCH!A:A,'Normal Call'!G:G)</f>
        <v>96</v>
      </c>
      <c r="R1498" s="23">
        <f>SUMIF('Normal Call'!A:A,BRANCH!A:A,'Normal Call'!F:F)</f>
        <v>96</v>
      </c>
      <c r="S1498" s="52">
        <f>SUMIF('Normal Call'!B:B,BRANCH!B:B,'Normal Call'!E:E)</f>
        <v>0</v>
      </c>
      <c r="T1498" s="23">
        <f t="shared" si="71"/>
        <v>211496</v>
      </c>
    </row>
    <row r="1499" spans="1:20" x14ac:dyDescent="0.25">
      <c r="A1499" s="21">
        <v>1612</v>
      </c>
      <c r="B1499" s="33" t="s">
        <v>2029</v>
      </c>
      <c r="C1499" s="34" t="s">
        <v>430</v>
      </c>
      <c r="D1499" s="34" t="s">
        <v>114</v>
      </c>
      <c r="E1499" s="22" t="s">
        <v>17</v>
      </c>
      <c r="F1499" s="23">
        <f>SUMIF('Repledge Call'!A:A,BRANCH!A:A,'Repledge Call'!D:D)</f>
        <v>12902</v>
      </c>
      <c r="G1499" s="23">
        <f>SUMIF('Repledge Call'!A:A,BRANCH!A:A,'Repledge Call'!G:G)</f>
        <v>0</v>
      </c>
      <c r="H1499" s="23">
        <f>SUMIF('Repledge Call'!A:A,BRANCH!A:A,'Repledge Call'!F:F)</f>
        <v>0</v>
      </c>
      <c r="I1499" s="52">
        <f>VLOOKUP(A:A,'Repledge Call'!A:E,5,0)</f>
        <v>0</v>
      </c>
      <c r="J1499" s="23">
        <f t="shared" si="69"/>
        <v>12902</v>
      </c>
      <c r="K1499" s="23" t="e">
        <f>SUMIF(#REF!,BRANCH!A:A,#REF!)</f>
        <v>#REF!</v>
      </c>
      <c r="L1499" s="23" t="e">
        <f>SUMIF(#REF!,BRANCH!A:A,#REF!)</f>
        <v>#REF!</v>
      </c>
      <c r="M1499" s="23" t="e">
        <f>SUMIF(#REF!,BRANCH!B:B,#REF!)</f>
        <v>#REF!</v>
      </c>
      <c r="N1499" s="52" t="e">
        <f>SUMIF(#REF!,BRANCH!A:A,#REF!)</f>
        <v>#REF!</v>
      </c>
      <c r="O1499" s="23" t="e">
        <f t="shared" si="70"/>
        <v>#REF!</v>
      </c>
      <c r="P1499" s="23">
        <f>SUMIF('Normal Call'!A:A,BRANCH!A:A,'Normal Call'!D:D)</f>
        <v>132120</v>
      </c>
      <c r="Q1499" s="23">
        <f>SUMIF('Normal Call'!A:A,BRANCH!A:A,'Normal Call'!G:G)</f>
        <v>68</v>
      </c>
      <c r="R1499" s="23">
        <f>SUMIF('Normal Call'!A:A,BRANCH!A:A,'Normal Call'!F:F)</f>
        <v>68</v>
      </c>
      <c r="S1499" s="52">
        <f>SUMIF('Normal Call'!B:B,BRANCH!B:B,'Normal Call'!E:E)</f>
        <v>0</v>
      </c>
      <c r="T1499" s="23">
        <f t="shared" si="71"/>
        <v>132052</v>
      </c>
    </row>
    <row r="1500" spans="1:20" x14ac:dyDescent="0.25">
      <c r="A1500" s="21">
        <v>1702</v>
      </c>
      <c r="B1500" s="33" t="s">
        <v>2030</v>
      </c>
      <c r="C1500" s="34" t="s">
        <v>155</v>
      </c>
      <c r="D1500" s="34" t="s">
        <v>112</v>
      </c>
      <c r="E1500" s="22" t="s">
        <v>17</v>
      </c>
      <c r="F1500" s="23">
        <f>SUMIF('Repledge Call'!A:A,BRANCH!A:A,'Repledge Call'!D:D)</f>
        <v>32327</v>
      </c>
      <c r="G1500" s="23">
        <f>SUMIF('Repledge Call'!A:A,BRANCH!A:A,'Repledge Call'!G:G)</f>
        <v>1</v>
      </c>
      <c r="H1500" s="23">
        <f>SUMIF('Repledge Call'!A:A,BRANCH!A:A,'Repledge Call'!F:F)</f>
        <v>1</v>
      </c>
      <c r="I1500" s="52">
        <f>VLOOKUP(A:A,'Repledge Call'!A:E,5,0)</f>
        <v>0</v>
      </c>
      <c r="J1500" s="23">
        <f t="shared" si="69"/>
        <v>32326</v>
      </c>
      <c r="K1500" s="23" t="e">
        <f>SUMIF(#REF!,BRANCH!A:A,#REF!)</f>
        <v>#REF!</v>
      </c>
      <c r="L1500" s="23" t="e">
        <f>SUMIF(#REF!,BRANCH!A:A,#REF!)</f>
        <v>#REF!</v>
      </c>
      <c r="M1500" s="23" t="e">
        <f>SUMIF(#REF!,BRANCH!B:B,#REF!)</f>
        <v>#REF!</v>
      </c>
      <c r="N1500" s="52" t="e">
        <f>SUMIF(#REF!,BRANCH!A:A,#REF!)</f>
        <v>#REF!</v>
      </c>
      <c r="O1500" s="23" t="e">
        <f t="shared" si="70"/>
        <v>#REF!</v>
      </c>
      <c r="P1500" s="23">
        <f>SUMIF('Normal Call'!A:A,BRANCH!A:A,'Normal Call'!D:D)</f>
        <v>344417</v>
      </c>
      <c r="Q1500" s="23">
        <f>SUMIF('Normal Call'!A:A,BRANCH!A:A,'Normal Call'!G:G)</f>
        <v>157</v>
      </c>
      <c r="R1500" s="23">
        <f>SUMIF('Normal Call'!A:A,BRANCH!A:A,'Normal Call'!F:F)</f>
        <v>157</v>
      </c>
      <c r="S1500" s="52">
        <f>SUMIF('Normal Call'!B:B,BRANCH!B:B,'Normal Call'!E:E)</f>
        <v>0</v>
      </c>
      <c r="T1500" s="23">
        <f t="shared" si="71"/>
        <v>344260</v>
      </c>
    </row>
    <row r="1501" spans="1:20" x14ac:dyDescent="0.25">
      <c r="A1501" s="21">
        <v>1614</v>
      </c>
      <c r="B1501" s="33" t="s">
        <v>2031</v>
      </c>
      <c r="C1501" s="34" t="s">
        <v>495</v>
      </c>
      <c r="D1501" s="34" t="s">
        <v>449</v>
      </c>
      <c r="E1501" s="22" t="s">
        <v>14</v>
      </c>
      <c r="F1501" s="23">
        <f>SUMIF('Repledge Call'!A:A,BRANCH!A:A,'Repledge Call'!D:D)</f>
        <v>6330</v>
      </c>
      <c r="G1501" s="23">
        <f>SUMIF('Repledge Call'!A:A,BRANCH!A:A,'Repledge Call'!G:G)</f>
        <v>0</v>
      </c>
      <c r="H1501" s="23">
        <f>SUMIF('Repledge Call'!A:A,BRANCH!A:A,'Repledge Call'!F:F)</f>
        <v>0</v>
      </c>
      <c r="I1501" s="52">
        <f>VLOOKUP(A:A,'Repledge Call'!A:E,5,0)</f>
        <v>0</v>
      </c>
      <c r="J1501" s="23">
        <f t="shared" si="69"/>
        <v>6330</v>
      </c>
      <c r="K1501" s="23" t="e">
        <f>SUMIF(#REF!,BRANCH!A:A,#REF!)</f>
        <v>#REF!</v>
      </c>
      <c r="L1501" s="23" t="e">
        <f>SUMIF(#REF!,BRANCH!A:A,#REF!)</f>
        <v>#REF!</v>
      </c>
      <c r="M1501" s="23" t="e">
        <f>SUMIF(#REF!,BRANCH!B:B,#REF!)</f>
        <v>#REF!</v>
      </c>
      <c r="N1501" s="52" t="e">
        <f>SUMIF(#REF!,BRANCH!A:A,#REF!)</f>
        <v>#REF!</v>
      </c>
      <c r="O1501" s="23" t="e">
        <f t="shared" si="70"/>
        <v>#REF!</v>
      </c>
      <c r="P1501" s="23">
        <f>SUMIF('Normal Call'!A:A,BRANCH!A:A,'Normal Call'!D:D)</f>
        <v>69539</v>
      </c>
      <c r="Q1501" s="23">
        <f>SUMIF('Normal Call'!A:A,BRANCH!A:A,'Normal Call'!G:G)</f>
        <v>19</v>
      </c>
      <c r="R1501" s="23">
        <f>SUMIF('Normal Call'!A:A,BRANCH!A:A,'Normal Call'!F:F)</f>
        <v>19</v>
      </c>
      <c r="S1501" s="52">
        <f>SUMIF('Normal Call'!B:B,BRANCH!B:B,'Normal Call'!E:E)</f>
        <v>0</v>
      </c>
      <c r="T1501" s="23">
        <f t="shared" si="71"/>
        <v>69520</v>
      </c>
    </row>
    <row r="1502" spans="1:20" x14ac:dyDescent="0.25">
      <c r="A1502" s="21">
        <v>1615</v>
      </c>
      <c r="B1502" s="33" t="s">
        <v>2032</v>
      </c>
      <c r="C1502" s="34" t="s">
        <v>172</v>
      </c>
      <c r="D1502" s="34" t="s">
        <v>173</v>
      </c>
      <c r="E1502" s="22" t="s">
        <v>17</v>
      </c>
      <c r="F1502" s="23">
        <f>SUMIF('Repledge Call'!A:A,BRANCH!A:A,'Repledge Call'!D:D)</f>
        <v>10285</v>
      </c>
      <c r="G1502" s="23">
        <f>SUMIF('Repledge Call'!A:A,BRANCH!A:A,'Repledge Call'!G:G)</f>
        <v>0</v>
      </c>
      <c r="H1502" s="23">
        <f>SUMIF('Repledge Call'!A:A,BRANCH!A:A,'Repledge Call'!F:F)</f>
        <v>0</v>
      </c>
      <c r="I1502" s="52">
        <f>VLOOKUP(A:A,'Repledge Call'!A:E,5,0)</f>
        <v>0</v>
      </c>
      <c r="J1502" s="23">
        <f t="shared" si="69"/>
        <v>10285</v>
      </c>
      <c r="K1502" s="23" t="e">
        <f>SUMIF(#REF!,BRANCH!A:A,#REF!)</f>
        <v>#REF!</v>
      </c>
      <c r="L1502" s="23" t="e">
        <f>SUMIF(#REF!,BRANCH!A:A,#REF!)</f>
        <v>#REF!</v>
      </c>
      <c r="M1502" s="23" t="e">
        <f>SUMIF(#REF!,BRANCH!B:B,#REF!)</f>
        <v>#REF!</v>
      </c>
      <c r="N1502" s="52" t="e">
        <f>SUMIF(#REF!,BRANCH!A:A,#REF!)</f>
        <v>#REF!</v>
      </c>
      <c r="O1502" s="23" t="e">
        <f t="shared" si="70"/>
        <v>#REF!</v>
      </c>
      <c r="P1502" s="23">
        <f>SUMIF('Normal Call'!A:A,BRANCH!A:A,'Normal Call'!D:D)</f>
        <v>98165</v>
      </c>
      <c r="Q1502" s="23">
        <f>SUMIF('Normal Call'!A:A,BRANCH!A:A,'Normal Call'!G:G)</f>
        <v>42</v>
      </c>
      <c r="R1502" s="23">
        <f>SUMIF('Normal Call'!A:A,BRANCH!A:A,'Normal Call'!F:F)</f>
        <v>42</v>
      </c>
      <c r="S1502" s="52">
        <f>SUMIF('Normal Call'!B:B,BRANCH!B:B,'Normal Call'!E:E)</f>
        <v>0</v>
      </c>
      <c r="T1502" s="23">
        <f t="shared" si="71"/>
        <v>98123</v>
      </c>
    </row>
    <row r="1503" spans="1:20" x14ac:dyDescent="0.25">
      <c r="A1503" s="21">
        <v>1616</v>
      </c>
      <c r="B1503" s="33" t="s">
        <v>2033</v>
      </c>
      <c r="C1503" s="34" t="s">
        <v>117</v>
      </c>
      <c r="D1503" s="34" t="s">
        <v>118</v>
      </c>
      <c r="E1503" s="22" t="s">
        <v>19</v>
      </c>
      <c r="F1503" s="23">
        <f>SUMIF('Repledge Call'!A:A,BRANCH!A:A,'Repledge Call'!D:D)</f>
        <v>20289</v>
      </c>
      <c r="G1503" s="23">
        <f>SUMIF('Repledge Call'!A:A,BRANCH!A:A,'Repledge Call'!G:G)</f>
        <v>0</v>
      </c>
      <c r="H1503" s="23">
        <f>SUMIF('Repledge Call'!A:A,BRANCH!A:A,'Repledge Call'!F:F)</f>
        <v>0</v>
      </c>
      <c r="I1503" s="52">
        <f>VLOOKUP(A:A,'Repledge Call'!A:E,5,0)</f>
        <v>0</v>
      </c>
      <c r="J1503" s="23">
        <f t="shared" si="69"/>
        <v>20289</v>
      </c>
      <c r="K1503" s="23" t="e">
        <f>SUMIF(#REF!,BRANCH!A:A,#REF!)</f>
        <v>#REF!</v>
      </c>
      <c r="L1503" s="23" t="e">
        <f>SUMIF(#REF!,BRANCH!A:A,#REF!)</f>
        <v>#REF!</v>
      </c>
      <c r="M1503" s="23" t="e">
        <f>SUMIF(#REF!,BRANCH!B:B,#REF!)</f>
        <v>#REF!</v>
      </c>
      <c r="N1503" s="52" t="e">
        <f>SUMIF(#REF!,BRANCH!A:A,#REF!)</f>
        <v>#REF!</v>
      </c>
      <c r="O1503" s="23" t="e">
        <f t="shared" si="70"/>
        <v>#REF!</v>
      </c>
      <c r="P1503" s="23">
        <f>SUMIF('Normal Call'!A:A,BRANCH!A:A,'Normal Call'!D:D)</f>
        <v>184911</v>
      </c>
      <c r="Q1503" s="23">
        <f>SUMIF('Normal Call'!A:A,BRANCH!A:A,'Normal Call'!G:G)</f>
        <v>105</v>
      </c>
      <c r="R1503" s="23">
        <f>SUMIF('Normal Call'!A:A,BRANCH!A:A,'Normal Call'!F:F)</f>
        <v>66</v>
      </c>
      <c r="S1503" s="52">
        <f>SUMIF('Normal Call'!B:B,BRANCH!B:B,'Normal Call'!E:E)</f>
        <v>39</v>
      </c>
      <c r="T1503" s="23">
        <f t="shared" si="71"/>
        <v>184845</v>
      </c>
    </row>
    <row r="1504" spans="1:20" x14ac:dyDescent="0.25">
      <c r="A1504" s="21">
        <v>1617</v>
      </c>
      <c r="B1504" s="33" t="s">
        <v>2034</v>
      </c>
      <c r="C1504" s="34" t="s">
        <v>158</v>
      </c>
      <c r="D1504" s="34" t="s">
        <v>131</v>
      </c>
      <c r="E1504" s="22" t="s">
        <v>17</v>
      </c>
      <c r="F1504" s="23">
        <f>SUMIF('Repledge Call'!A:A,BRANCH!A:A,'Repledge Call'!D:D)</f>
        <v>14934</v>
      </c>
      <c r="G1504" s="23">
        <f>SUMIF('Repledge Call'!A:A,BRANCH!A:A,'Repledge Call'!G:G)</f>
        <v>0</v>
      </c>
      <c r="H1504" s="23">
        <f>SUMIF('Repledge Call'!A:A,BRANCH!A:A,'Repledge Call'!F:F)</f>
        <v>0</v>
      </c>
      <c r="I1504" s="52">
        <f>VLOOKUP(A:A,'Repledge Call'!A:E,5,0)</f>
        <v>0</v>
      </c>
      <c r="J1504" s="23">
        <f t="shared" si="69"/>
        <v>14934</v>
      </c>
      <c r="K1504" s="23" t="e">
        <f>SUMIF(#REF!,BRANCH!A:A,#REF!)</f>
        <v>#REF!</v>
      </c>
      <c r="L1504" s="23" t="e">
        <f>SUMIF(#REF!,BRANCH!A:A,#REF!)</f>
        <v>#REF!</v>
      </c>
      <c r="M1504" s="23" t="e">
        <f>SUMIF(#REF!,BRANCH!B:B,#REF!)</f>
        <v>#REF!</v>
      </c>
      <c r="N1504" s="52" t="e">
        <f>SUMIF(#REF!,BRANCH!A:A,#REF!)</f>
        <v>#REF!</v>
      </c>
      <c r="O1504" s="23" t="e">
        <f t="shared" si="70"/>
        <v>#REF!</v>
      </c>
      <c r="P1504" s="23">
        <f>SUMIF('Normal Call'!A:A,BRANCH!A:A,'Normal Call'!D:D)</f>
        <v>165501</v>
      </c>
      <c r="Q1504" s="23">
        <f>SUMIF('Normal Call'!A:A,BRANCH!A:A,'Normal Call'!G:G)</f>
        <v>53</v>
      </c>
      <c r="R1504" s="23">
        <f>SUMIF('Normal Call'!A:A,BRANCH!A:A,'Normal Call'!F:F)</f>
        <v>53</v>
      </c>
      <c r="S1504" s="52">
        <f>SUMIF('Normal Call'!B:B,BRANCH!B:B,'Normal Call'!E:E)</f>
        <v>0</v>
      </c>
      <c r="T1504" s="23">
        <f t="shared" si="71"/>
        <v>165448</v>
      </c>
    </row>
    <row r="1505" spans="1:20" x14ac:dyDescent="0.25">
      <c r="A1505" s="21">
        <v>1618</v>
      </c>
      <c r="B1505" s="33" t="s">
        <v>2035</v>
      </c>
      <c r="C1505" s="34" t="s">
        <v>377</v>
      </c>
      <c r="D1505" s="34" t="s">
        <v>300</v>
      </c>
      <c r="E1505" s="22" t="s">
        <v>13</v>
      </c>
      <c r="F1505" s="23">
        <f>SUMIF('Repledge Call'!A:A,BRANCH!A:A,'Repledge Call'!D:D)</f>
        <v>4065</v>
      </c>
      <c r="G1505" s="23">
        <f>SUMIF('Repledge Call'!A:A,BRANCH!A:A,'Repledge Call'!G:G)</f>
        <v>0</v>
      </c>
      <c r="H1505" s="23">
        <f>SUMIF('Repledge Call'!A:A,BRANCH!A:A,'Repledge Call'!F:F)</f>
        <v>0</v>
      </c>
      <c r="I1505" s="52">
        <f>VLOOKUP(A:A,'Repledge Call'!A:E,5,0)</f>
        <v>0</v>
      </c>
      <c r="J1505" s="23">
        <f t="shared" si="69"/>
        <v>4065</v>
      </c>
      <c r="K1505" s="23" t="e">
        <f>SUMIF(#REF!,BRANCH!A:A,#REF!)</f>
        <v>#REF!</v>
      </c>
      <c r="L1505" s="23" t="e">
        <f>SUMIF(#REF!,BRANCH!A:A,#REF!)</f>
        <v>#REF!</v>
      </c>
      <c r="M1505" s="23" t="e">
        <f>SUMIF(#REF!,BRANCH!B:B,#REF!)</f>
        <v>#REF!</v>
      </c>
      <c r="N1505" s="52" t="e">
        <f>SUMIF(#REF!,BRANCH!A:A,#REF!)</f>
        <v>#REF!</v>
      </c>
      <c r="O1505" s="23" t="e">
        <f t="shared" si="70"/>
        <v>#REF!</v>
      </c>
      <c r="P1505" s="23">
        <f>SUMIF('Normal Call'!A:A,BRANCH!A:A,'Normal Call'!D:D)</f>
        <v>39252</v>
      </c>
      <c r="Q1505" s="23">
        <f>SUMIF('Normal Call'!A:A,BRANCH!A:A,'Normal Call'!G:G)</f>
        <v>16</v>
      </c>
      <c r="R1505" s="23">
        <f>SUMIF('Normal Call'!A:A,BRANCH!A:A,'Normal Call'!F:F)</f>
        <v>16</v>
      </c>
      <c r="S1505" s="52">
        <f>SUMIF('Normal Call'!B:B,BRANCH!B:B,'Normal Call'!E:E)</f>
        <v>0</v>
      </c>
      <c r="T1505" s="23">
        <f t="shared" si="71"/>
        <v>39236</v>
      </c>
    </row>
    <row r="1506" spans="1:20" x14ac:dyDescent="0.25">
      <c r="A1506" s="21">
        <v>1619</v>
      </c>
      <c r="B1506" s="33" t="s">
        <v>2036</v>
      </c>
      <c r="C1506" s="34" t="s">
        <v>479</v>
      </c>
      <c r="D1506" s="34" t="s">
        <v>280</v>
      </c>
      <c r="E1506" s="22" t="s">
        <v>16</v>
      </c>
      <c r="F1506" s="23">
        <f>SUMIF('Repledge Call'!A:A,BRANCH!A:A,'Repledge Call'!D:D)</f>
        <v>8717</v>
      </c>
      <c r="G1506" s="23">
        <f>SUMIF('Repledge Call'!A:A,BRANCH!A:A,'Repledge Call'!G:G)</f>
        <v>0</v>
      </c>
      <c r="H1506" s="23">
        <f>SUMIF('Repledge Call'!A:A,BRANCH!A:A,'Repledge Call'!F:F)</f>
        <v>0</v>
      </c>
      <c r="I1506" s="52">
        <f>VLOOKUP(A:A,'Repledge Call'!A:E,5,0)</f>
        <v>0</v>
      </c>
      <c r="J1506" s="23">
        <f t="shared" si="69"/>
        <v>8717</v>
      </c>
      <c r="K1506" s="23" t="e">
        <f>SUMIF(#REF!,BRANCH!A:A,#REF!)</f>
        <v>#REF!</v>
      </c>
      <c r="L1506" s="23" t="e">
        <f>SUMIF(#REF!,BRANCH!A:A,#REF!)</f>
        <v>#REF!</v>
      </c>
      <c r="M1506" s="23" t="e">
        <f>SUMIF(#REF!,BRANCH!B:B,#REF!)</f>
        <v>#REF!</v>
      </c>
      <c r="N1506" s="52" t="e">
        <f>SUMIF(#REF!,BRANCH!A:A,#REF!)</f>
        <v>#REF!</v>
      </c>
      <c r="O1506" s="23" t="e">
        <f t="shared" si="70"/>
        <v>#REF!</v>
      </c>
      <c r="P1506" s="23">
        <f>SUMIF('Normal Call'!A:A,BRANCH!A:A,'Normal Call'!D:D)</f>
        <v>87029</v>
      </c>
      <c r="Q1506" s="23">
        <f>SUMIF('Normal Call'!A:A,BRANCH!A:A,'Normal Call'!G:G)</f>
        <v>22</v>
      </c>
      <c r="R1506" s="23">
        <f>SUMIF('Normal Call'!A:A,BRANCH!A:A,'Normal Call'!F:F)</f>
        <v>22</v>
      </c>
      <c r="S1506" s="52">
        <f>SUMIF('Normal Call'!B:B,BRANCH!B:B,'Normal Call'!E:E)</f>
        <v>0</v>
      </c>
      <c r="T1506" s="23">
        <f t="shared" si="71"/>
        <v>87007</v>
      </c>
    </row>
    <row r="1507" spans="1:20" x14ac:dyDescent="0.25">
      <c r="A1507" s="21">
        <v>1620</v>
      </c>
      <c r="B1507" s="33" t="s">
        <v>2037</v>
      </c>
      <c r="C1507" s="34" t="s">
        <v>235</v>
      </c>
      <c r="D1507" s="34" t="s">
        <v>133</v>
      </c>
      <c r="E1507" s="22" t="s">
        <v>17</v>
      </c>
      <c r="F1507" s="23">
        <f>SUMIF('Repledge Call'!A:A,BRANCH!A:A,'Repledge Call'!D:D)</f>
        <v>15259</v>
      </c>
      <c r="G1507" s="23">
        <f>SUMIF('Repledge Call'!A:A,BRANCH!A:A,'Repledge Call'!G:G)</f>
        <v>0</v>
      </c>
      <c r="H1507" s="23">
        <f>SUMIF('Repledge Call'!A:A,BRANCH!A:A,'Repledge Call'!F:F)</f>
        <v>0</v>
      </c>
      <c r="I1507" s="52">
        <f>VLOOKUP(A:A,'Repledge Call'!A:E,5,0)</f>
        <v>0</v>
      </c>
      <c r="J1507" s="23">
        <f t="shared" si="69"/>
        <v>15259</v>
      </c>
      <c r="K1507" s="23" t="e">
        <f>SUMIF(#REF!,BRANCH!A:A,#REF!)</f>
        <v>#REF!</v>
      </c>
      <c r="L1507" s="23" t="e">
        <f>SUMIF(#REF!,BRANCH!A:A,#REF!)</f>
        <v>#REF!</v>
      </c>
      <c r="M1507" s="23" t="e">
        <f>SUMIF(#REF!,BRANCH!B:B,#REF!)</f>
        <v>#REF!</v>
      </c>
      <c r="N1507" s="52" t="e">
        <f>SUMIF(#REF!,BRANCH!A:A,#REF!)</f>
        <v>#REF!</v>
      </c>
      <c r="O1507" s="23" t="e">
        <f t="shared" si="70"/>
        <v>#REF!</v>
      </c>
      <c r="P1507" s="23">
        <f>SUMIF('Normal Call'!A:A,BRANCH!A:A,'Normal Call'!D:D)</f>
        <v>170034</v>
      </c>
      <c r="Q1507" s="23">
        <f>SUMIF('Normal Call'!A:A,BRANCH!A:A,'Normal Call'!G:G)</f>
        <v>65</v>
      </c>
      <c r="R1507" s="23">
        <f>SUMIF('Normal Call'!A:A,BRANCH!A:A,'Normal Call'!F:F)</f>
        <v>65</v>
      </c>
      <c r="S1507" s="52">
        <f>SUMIF('Normal Call'!B:B,BRANCH!B:B,'Normal Call'!E:E)</f>
        <v>0</v>
      </c>
      <c r="T1507" s="23">
        <f t="shared" si="71"/>
        <v>169969</v>
      </c>
    </row>
    <row r="1508" spans="1:20" x14ac:dyDescent="0.25">
      <c r="A1508" s="21">
        <v>1621</v>
      </c>
      <c r="B1508" s="33" t="s">
        <v>2038</v>
      </c>
      <c r="C1508" s="34" t="s">
        <v>374</v>
      </c>
      <c r="D1508" s="34" t="s">
        <v>372</v>
      </c>
      <c r="E1508" s="22" t="s">
        <v>15</v>
      </c>
      <c r="F1508" s="23">
        <f>SUMIF('Repledge Call'!A:A,BRANCH!A:A,'Repledge Call'!D:D)</f>
        <v>5789</v>
      </c>
      <c r="G1508" s="23">
        <f>SUMIF('Repledge Call'!A:A,BRANCH!A:A,'Repledge Call'!G:G)</f>
        <v>0</v>
      </c>
      <c r="H1508" s="23">
        <f>SUMIF('Repledge Call'!A:A,BRANCH!A:A,'Repledge Call'!F:F)</f>
        <v>0</v>
      </c>
      <c r="I1508" s="52">
        <f>VLOOKUP(A:A,'Repledge Call'!A:E,5,0)</f>
        <v>0</v>
      </c>
      <c r="J1508" s="23">
        <f t="shared" si="69"/>
        <v>5789</v>
      </c>
      <c r="K1508" s="23" t="e">
        <f>SUMIF(#REF!,BRANCH!A:A,#REF!)</f>
        <v>#REF!</v>
      </c>
      <c r="L1508" s="23" t="e">
        <f>SUMIF(#REF!,BRANCH!A:A,#REF!)</f>
        <v>#REF!</v>
      </c>
      <c r="M1508" s="23" t="e">
        <f>SUMIF(#REF!,BRANCH!B:B,#REF!)</f>
        <v>#REF!</v>
      </c>
      <c r="N1508" s="52" t="e">
        <f>SUMIF(#REF!,BRANCH!A:A,#REF!)</f>
        <v>#REF!</v>
      </c>
      <c r="O1508" s="23" t="e">
        <f t="shared" si="70"/>
        <v>#REF!</v>
      </c>
      <c r="P1508" s="23">
        <f>SUMIF('Normal Call'!A:A,BRANCH!A:A,'Normal Call'!D:D)</f>
        <v>56207</v>
      </c>
      <c r="Q1508" s="23">
        <f>SUMIF('Normal Call'!A:A,BRANCH!A:A,'Normal Call'!G:G)</f>
        <v>25</v>
      </c>
      <c r="R1508" s="23">
        <f>SUMIF('Normal Call'!A:A,BRANCH!A:A,'Normal Call'!F:F)</f>
        <v>0</v>
      </c>
      <c r="S1508" s="52">
        <f>SUMIF('Normal Call'!B:B,BRANCH!B:B,'Normal Call'!E:E)</f>
        <v>25</v>
      </c>
      <c r="T1508" s="23">
        <f t="shared" si="71"/>
        <v>56207</v>
      </c>
    </row>
    <row r="1509" spans="1:20" x14ac:dyDescent="0.25">
      <c r="A1509" s="21">
        <v>1623</v>
      </c>
      <c r="B1509" s="33" t="s">
        <v>2039</v>
      </c>
      <c r="C1509" s="34" t="s">
        <v>478</v>
      </c>
      <c r="D1509" s="34" t="s">
        <v>449</v>
      </c>
      <c r="E1509" s="22" t="s">
        <v>14</v>
      </c>
      <c r="F1509" s="23">
        <f>SUMIF('Repledge Call'!A:A,BRANCH!A:A,'Repledge Call'!D:D)</f>
        <v>8865</v>
      </c>
      <c r="G1509" s="23">
        <f>SUMIF('Repledge Call'!A:A,BRANCH!A:A,'Repledge Call'!G:G)</f>
        <v>0</v>
      </c>
      <c r="H1509" s="23">
        <f>SUMIF('Repledge Call'!A:A,BRANCH!A:A,'Repledge Call'!F:F)</f>
        <v>0</v>
      </c>
      <c r="I1509" s="52">
        <f>VLOOKUP(A:A,'Repledge Call'!A:E,5,0)</f>
        <v>0</v>
      </c>
      <c r="J1509" s="23">
        <f t="shared" si="69"/>
        <v>8865</v>
      </c>
      <c r="K1509" s="23" t="e">
        <f>SUMIF(#REF!,BRANCH!A:A,#REF!)</f>
        <v>#REF!</v>
      </c>
      <c r="L1509" s="23" t="e">
        <f>SUMIF(#REF!,BRANCH!A:A,#REF!)</f>
        <v>#REF!</v>
      </c>
      <c r="M1509" s="23" t="e">
        <f>SUMIF(#REF!,BRANCH!B:B,#REF!)</f>
        <v>#REF!</v>
      </c>
      <c r="N1509" s="52" t="e">
        <f>SUMIF(#REF!,BRANCH!A:A,#REF!)</f>
        <v>#REF!</v>
      </c>
      <c r="O1509" s="23" t="e">
        <f t="shared" si="70"/>
        <v>#REF!</v>
      </c>
      <c r="P1509" s="23">
        <f>SUMIF('Normal Call'!A:A,BRANCH!A:A,'Normal Call'!D:D)</f>
        <v>94161</v>
      </c>
      <c r="Q1509" s="23">
        <f>SUMIF('Normal Call'!A:A,BRANCH!A:A,'Normal Call'!G:G)</f>
        <v>31</v>
      </c>
      <c r="R1509" s="23">
        <f>SUMIF('Normal Call'!A:A,BRANCH!A:A,'Normal Call'!F:F)</f>
        <v>31</v>
      </c>
      <c r="S1509" s="52">
        <f>SUMIF('Normal Call'!B:B,BRANCH!B:B,'Normal Call'!E:E)</f>
        <v>0</v>
      </c>
      <c r="T1509" s="23">
        <f t="shared" si="71"/>
        <v>94130</v>
      </c>
    </row>
    <row r="1510" spans="1:20" x14ac:dyDescent="0.25">
      <c r="A1510" s="21">
        <v>1624</v>
      </c>
      <c r="B1510" s="33" t="s">
        <v>2040</v>
      </c>
      <c r="C1510" s="34" t="s">
        <v>303</v>
      </c>
      <c r="D1510" s="34" t="s">
        <v>203</v>
      </c>
      <c r="E1510" s="22" t="s">
        <v>20</v>
      </c>
      <c r="F1510" s="23">
        <f>SUMIF('Repledge Call'!A:A,BRANCH!A:A,'Repledge Call'!D:D)</f>
        <v>23140</v>
      </c>
      <c r="G1510" s="23">
        <f>SUMIF('Repledge Call'!A:A,BRANCH!A:A,'Repledge Call'!G:G)</f>
        <v>2</v>
      </c>
      <c r="H1510" s="23">
        <f>SUMIF('Repledge Call'!A:A,BRANCH!A:A,'Repledge Call'!F:F)</f>
        <v>0</v>
      </c>
      <c r="I1510" s="52">
        <f>VLOOKUP(A:A,'Repledge Call'!A:E,5,0)</f>
        <v>2</v>
      </c>
      <c r="J1510" s="23">
        <f t="shared" si="69"/>
        <v>23140</v>
      </c>
      <c r="K1510" s="23" t="e">
        <f>SUMIF(#REF!,BRANCH!A:A,#REF!)</f>
        <v>#REF!</v>
      </c>
      <c r="L1510" s="23" t="e">
        <f>SUMIF(#REF!,BRANCH!A:A,#REF!)</f>
        <v>#REF!</v>
      </c>
      <c r="M1510" s="23" t="e">
        <f>SUMIF(#REF!,BRANCH!B:B,#REF!)</f>
        <v>#REF!</v>
      </c>
      <c r="N1510" s="52" t="e">
        <f>SUMIF(#REF!,BRANCH!A:A,#REF!)</f>
        <v>#REF!</v>
      </c>
      <c r="O1510" s="23" t="e">
        <f t="shared" si="70"/>
        <v>#REF!</v>
      </c>
      <c r="P1510" s="23">
        <f>SUMIF('Normal Call'!A:A,BRANCH!A:A,'Normal Call'!D:D)</f>
        <v>231426</v>
      </c>
      <c r="Q1510" s="23">
        <f>SUMIF('Normal Call'!A:A,BRANCH!A:A,'Normal Call'!G:G)</f>
        <v>100</v>
      </c>
      <c r="R1510" s="23">
        <f>SUMIF('Normal Call'!A:A,BRANCH!A:A,'Normal Call'!F:F)</f>
        <v>100</v>
      </c>
      <c r="S1510" s="52">
        <f>SUMIF('Normal Call'!B:B,BRANCH!B:B,'Normal Call'!E:E)</f>
        <v>0</v>
      </c>
      <c r="T1510" s="23">
        <f t="shared" si="71"/>
        <v>231326</v>
      </c>
    </row>
    <row r="1511" spans="1:20" x14ac:dyDescent="0.25">
      <c r="A1511" s="21">
        <v>1625</v>
      </c>
      <c r="B1511" s="33" t="s">
        <v>2041</v>
      </c>
      <c r="C1511" s="34" t="s">
        <v>427</v>
      </c>
      <c r="D1511" s="34" t="s">
        <v>179</v>
      </c>
      <c r="E1511" s="22" t="s">
        <v>16</v>
      </c>
      <c r="F1511" s="23">
        <f>SUMIF('Repledge Call'!A:A,BRANCH!A:A,'Repledge Call'!D:D)</f>
        <v>6455</v>
      </c>
      <c r="G1511" s="23">
        <f>SUMIF('Repledge Call'!A:A,BRANCH!A:A,'Repledge Call'!G:G)</f>
        <v>0</v>
      </c>
      <c r="H1511" s="23">
        <f>SUMIF('Repledge Call'!A:A,BRANCH!A:A,'Repledge Call'!F:F)</f>
        <v>0</v>
      </c>
      <c r="I1511" s="52">
        <f>VLOOKUP(A:A,'Repledge Call'!A:E,5,0)</f>
        <v>0</v>
      </c>
      <c r="J1511" s="23">
        <f t="shared" si="69"/>
        <v>6455</v>
      </c>
      <c r="K1511" s="23" t="e">
        <f>SUMIF(#REF!,BRANCH!A:A,#REF!)</f>
        <v>#REF!</v>
      </c>
      <c r="L1511" s="23" t="e">
        <f>SUMIF(#REF!,BRANCH!A:A,#REF!)</f>
        <v>#REF!</v>
      </c>
      <c r="M1511" s="23" t="e">
        <f>SUMIF(#REF!,BRANCH!B:B,#REF!)</f>
        <v>#REF!</v>
      </c>
      <c r="N1511" s="52" t="e">
        <f>SUMIF(#REF!,BRANCH!A:A,#REF!)</f>
        <v>#REF!</v>
      </c>
      <c r="O1511" s="23" t="e">
        <f t="shared" si="70"/>
        <v>#REF!</v>
      </c>
      <c r="P1511" s="23">
        <f>SUMIF('Normal Call'!A:A,BRANCH!A:A,'Normal Call'!D:D)</f>
        <v>69837</v>
      </c>
      <c r="Q1511" s="23">
        <f>SUMIF('Normal Call'!A:A,BRANCH!A:A,'Normal Call'!G:G)</f>
        <v>30</v>
      </c>
      <c r="R1511" s="23">
        <f>SUMIF('Normal Call'!A:A,BRANCH!A:A,'Normal Call'!F:F)</f>
        <v>30</v>
      </c>
      <c r="S1511" s="52">
        <f>SUMIF('Normal Call'!B:B,BRANCH!B:B,'Normal Call'!E:E)</f>
        <v>0</v>
      </c>
      <c r="T1511" s="23">
        <f t="shared" si="71"/>
        <v>69807</v>
      </c>
    </row>
    <row r="1512" spans="1:20" x14ac:dyDescent="0.25">
      <c r="A1512" s="21">
        <v>1626</v>
      </c>
      <c r="B1512" s="33" t="s">
        <v>2042</v>
      </c>
      <c r="C1512" s="34" t="s">
        <v>374</v>
      </c>
      <c r="D1512" s="34" t="s">
        <v>372</v>
      </c>
      <c r="E1512" s="22" t="s">
        <v>15</v>
      </c>
      <c r="F1512" s="23">
        <f>SUMIF('Repledge Call'!A:A,BRANCH!A:A,'Repledge Call'!D:D)</f>
        <v>7514</v>
      </c>
      <c r="G1512" s="23">
        <f>SUMIF('Repledge Call'!A:A,BRANCH!A:A,'Repledge Call'!G:G)</f>
        <v>0</v>
      </c>
      <c r="H1512" s="23">
        <f>SUMIF('Repledge Call'!A:A,BRANCH!A:A,'Repledge Call'!F:F)</f>
        <v>0</v>
      </c>
      <c r="I1512" s="52">
        <f>VLOOKUP(A:A,'Repledge Call'!A:E,5,0)</f>
        <v>0</v>
      </c>
      <c r="J1512" s="23">
        <f t="shared" si="69"/>
        <v>7514</v>
      </c>
      <c r="K1512" s="23" t="e">
        <f>SUMIF(#REF!,BRANCH!A:A,#REF!)</f>
        <v>#REF!</v>
      </c>
      <c r="L1512" s="23" t="e">
        <f>SUMIF(#REF!,BRANCH!A:A,#REF!)</f>
        <v>#REF!</v>
      </c>
      <c r="M1512" s="23" t="e">
        <f>SUMIF(#REF!,BRANCH!B:B,#REF!)</f>
        <v>#REF!</v>
      </c>
      <c r="N1512" s="52" t="e">
        <f>SUMIF(#REF!,BRANCH!A:A,#REF!)</f>
        <v>#REF!</v>
      </c>
      <c r="O1512" s="23" t="e">
        <f t="shared" si="70"/>
        <v>#REF!</v>
      </c>
      <c r="P1512" s="23">
        <f>SUMIF('Normal Call'!A:A,BRANCH!A:A,'Normal Call'!D:D)</f>
        <v>72244</v>
      </c>
      <c r="Q1512" s="23">
        <f>SUMIF('Normal Call'!A:A,BRANCH!A:A,'Normal Call'!G:G)</f>
        <v>24</v>
      </c>
      <c r="R1512" s="23">
        <f>SUMIF('Normal Call'!A:A,BRANCH!A:A,'Normal Call'!F:F)</f>
        <v>1</v>
      </c>
      <c r="S1512" s="52">
        <f>SUMIF('Normal Call'!B:B,BRANCH!B:B,'Normal Call'!E:E)</f>
        <v>23</v>
      </c>
      <c r="T1512" s="23">
        <f t="shared" si="71"/>
        <v>72243</v>
      </c>
    </row>
    <row r="1513" spans="1:20" x14ac:dyDescent="0.25">
      <c r="A1513" s="21">
        <v>1627</v>
      </c>
      <c r="B1513" s="33" t="s">
        <v>2043</v>
      </c>
      <c r="C1513" s="34" t="s">
        <v>175</v>
      </c>
      <c r="D1513" s="34" t="s">
        <v>176</v>
      </c>
      <c r="E1513" s="22" t="s">
        <v>17</v>
      </c>
      <c r="F1513" s="23">
        <f>SUMIF('Repledge Call'!A:A,BRANCH!A:A,'Repledge Call'!D:D)</f>
        <v>17917</v>
      </c>
      <c r="G1513" s="23">
        <f>SUMIF('Repledge Call'!A:A,BRANCH!A:A,'Repledge Call'!G:G)</f>
        <v>1</v>
      </c>
      <c r="H1513" s="23">
        <f>SUMIF('Repledge Call'!A:A,BRANCH!A:A,'Repledge Call'!F:F)</f>
        <v>1</v>
      </c>
      <c r="I1513" s="52">
        <f>VLOOKUP(A:A,'Repledge Call'!A:E,5,0)</f>
        <v>0</v>
      </c>
      <c r="J1513" s="23">
        <f t="shared" si="69"/>
        <v>17916</v>
      </c>
      <c r="K1513" s="23" t="e">
        <f>SUMIF(#REF!,BRANCH!A:A,#REF!)</f>
        <v>#REF!</v>
      </c>
      <c r="L1513" s="23" t="e">
        <f>SUMIF(#REF!,BRANCH!A:A,#REF!)</f>
        <v>#REF!</v>
      </c>
      <c r="M1513" s="23" t="e">
        <f>SUMIF(#REF!,BRANCH!B:B,#REF!)</f>
        <v>#REF!</v>
      </c>
      <c r="N1513" s="52" t="e">
        <f>SUMIF(#REF!,BRANCH!A:A,#REF!)</f>
        <v>#REF!</v>
      </c>
      <c r="O1513" s="23" t="e">
        <f t="shared" si="70"/>
        <v>#REF!</v>
      </c>
      <c r="P1513" s="23">
        <f>SUMIF('Normal Call'!A:A,BRANCH!A:A,'Normal Call'!D:D)</f>
        <v>175215</v>
      </c>
      <c r="Q1513" s="23">
        <f>SUMIF('Normal Call'!A:A,BRANCH!A:A,'Normal Call'!G:G)</f>
        <v>83</v>
      </c>
      <c r="R1513" s="23">
        <f>SUMIF('Normal Call'!A:A,BRANCH!A:A,'Normal Call'!F:F)</f>
        <v>83</v>
      </c>
      <c r="S1513" s="52">
        <f>SUMIF('Normal Call'!B:B,BRANCH!B:B,'Normal Call'!E:E)</f>
        <v>0</v>
      </c>
      <c r="T1513" s="23">
        <f t="shared" si="71"/>
        <v>175132</v>
      </c>
    </row>
    <row r="1514" spans="1:20" x14ac:dyDescent="0.25">
      <c r="A1514" s="21">
        <v>1628</v>
      </c>
      <c r="B1514" s="33" t="s">
        <v>2044</v>
      </c>
      <c r="C1514" s="34" t="s">
        <v>329</v>
      </c>
      <c r="D1514" s="34" t="s">
        <v>310</v>
      </c>
      <c r="E1514" s="22" t="s">
        <v>14</v>
      </c>
      <c r="F1514" s="23">
        <f>SUMIF('Repledge Call'!A:A,BRANCH!A:A,'Repledge Call'!D:D)</f>
        <v>6118</v>
      </c>
      <c r="G1514" s="23">
        <f>SUMIF('Repledge Call'!A:A,BRANCH!A:A,'Repledge Call'!G:G)</f>
        <v>0</v>
      </c>
      <c r="H1514" s="23">
        <f>SUMIF('Repledge Call'!A:A,BRANCH!A:A,'Repledge Call'!F:F)</f>
        <v>0</v>
      </c>
      <c r="I1514" s="52">
        <f>VLOOKUP(A:A,'Repledge Call'!A:E,5,0)</f>
        <v>0</v>
      </c>
      <c r="J1514" s="23">
        <f t="shared" si="69"/>
        <v>6118</v>
      </c>
      <c r="K1514" s="23" t="e">
        <f>SUMIF(#REF!,BRANCH!A:A,#REF!)</f>
        <v>#REF!</v>
      </c>
      <c r="L1514" s="23" t="e">
        <f>SUMIF(#REF!,BRANCH!A:A,#REF!)</f>
        <v>#REF!</v>
      </c>
      <c r="M1514" s="23" t="e">
        <f>SUMIF(#REF!,BRANCH!B:B,#REF!)</f>
        <v>#REF!</v>
      </c>
      <c r="N1514" s="52" t="e">
        <f>SUMIF(#REF!,BRANCH!A:A,#REF!)</f>
        <v>#REF!</v>
      </c>
      <c r="O1514" s="23" t="e">
        <f t="shared" si="70"/>
        <v>#REF!</v>
      </c>
      <c r="P1514" s="23">
        <f>SUMIF('Normal Call'!A:A,BRANCH!A:A,'Normal Call'!D:D)</f>
        <v>65798</v>
      </c>
      <c r="Q1514" s="23">
        <f>SUMIF('Normal Call'!A:A,BRANCH!A:A,'Normal Call'!G:G)</f>
        <v>25</v>
      </c>
      <c r="R1514" s="23">
        <f>SUMIF('Normal Call'!A:A,BRANCH!A:A,'Normal Call'!F:F)</f>
        <v>25</v>
      </c>
      <c r="S1514" s="52">
        <f>SUMIF('Normal Call'!B:B,BRANCH!B:B,'Normal Call'!E:E)</f>
        <v>0</v>
      </c>
      <c r="T1514" s="23">
        <f t="shared" si="71"/>
        <v>65773</v>
      </c>
    </row>
    <row r="1515" spans="1:20" x14ac:dyDescent="0.25">
      <c r="A1515" s="21">
        <v>1629</v>
      </c>
      <c r="B1515" s="33" t="s">
        <v>2045</v>
      </c>
      <c r="C1515" s="34" t="s">
        <v>211</v>
      </c>
      <c r="D1515" s="34" t="s">
        <v>114</v>
      </c>
      <c r="E1515" s="22" t="s">
        <v>17</v>
      </c>
      <c r="F1515" s="23">
        <f>SUMIF('Repledge Call'!A:A,BRANCH!A:A,'Repledge Call'!D:D)</f>
        <v>7383</v>
      </c>
      <c r="G1515" s="23">
        <f>SUMIF('Repledge Call'!A:A,BRANCH!A:A,'Repledge Call'!G:G)</f>
        <v>0</v>
      </c>
      <c r="H1515" s="23">
        <f>SUMIF('Repledge Call'!A:A,BRANCH!A:A,'Repledge Call'!F:F)</f>
        <v>0</v>
      </c>
      <c r="I1515" s="52">
        <f>VLOOKUP(A:A,'Repledge Call'!A:E,5,0)</f>
        <v>0</v>
      </c>
      <c r="J1515" s="23">
        <f t="shared" si="69"/>
        <v>7383</v>
      </c>
      <c r="K1515" s="23" t="e">
        <f>SUMIF(#REF!,BRANCH!A:A,#REF!)</f>
        <v>#REF!</v>
      </c>
      <c r="L1515" s="23" t="e">
        <f>SUMIF(#REF!,BRANCH!A:A,#REF!)</f>
        <v>#REF!</v>
      </c>
      <c r="M1515" s="23" t="e">
        <f>SUMIF(#REF!,BRANCH!B:B,#REF!)</f>
        <v>#REF!</v>
      </c>
      <c r="N1515" s="52" t="e">
        <f>SUMIF(#REF!,BRANCH!A:A,#REF!)</f>
        <v>#REF!</v>
      </c>
      <c r="O1515" s="23" t="e">
        <f t="shared" si="70"/>
        <v>#REF!</v>
      </c>
      <c r="P1515" s="23">
        <f>SUMIF('Normal Call'!A:A,BRANCH!A:A,'Normal Call'!D:D)</f>
        <v>83390</v>
      </c>
      <c r="Q1515" s="23">
        <f>SUMIF('Normal Call'!A:A,BRANCH!A:A,'Normal Call'!G:G)</f>
        <v>37</v>
      </c>
      <c r="R1515" s="23">
        <f>SUMIF('Normal Call'!A:A,BRANCH!A:A,'Normal Call'!F:F)</f>
        <v>37</v>
      </c>
      <c r="S1515" s="52">
        <f>SUMIF('Normal Call'!B:B,BRANCH!B:B,'Normal Call'!E:E)</f>
        <v>0</v>
      </c>
      <c r="T1515" s="23">
        <f t="shared" si="71"/>
        <v>83353</v>
      </c>
    </row>
    <row r="1516" spans="1:20" x14ac:dyDescent="0.25">
      <c r="A1516" s="21">
        <v>1630</v>
      </c>
      <c r="B1516" s="33" t="s">
        <v>2046</v>
      </c>
      <c r="C1516" s="34" t="s">
        <v>278</v>
      </c>
      <c r="D1516" s="34" t="s">
        <v>163</v>
      </c>
      <c r="E1516" s="22" t="s">
        <v>17</v>
      </c>
      <c r="F1516" s="23">
        <f>SUMIF('Repledge Call'!A:A,BRANCH!A:A,'Repledge Call'!D:D)</f>
        <v>6370</v>
      </c>
      <c r="G1516" s="23">
        <f>SUMIF('Repledge Call'!A:A,BRANCH!A:A,'Repledge Call'!G:G)</f>
        <v>0</v>
      </c>
      <c r="H1516" s="23">
        <f>SUMIF('Repledge Call'!A:A,BRANCH!A:A,'Repledge Call'!F:F)</f>
        <v>0</v>
      </c>
      <c r="I1516" s="52">
        <f>VLOOKUP(A:A,'Repledge Call'!A:E,5,0)</f>
        <v>0</v>
      </c>
      <c r="J1516" s="23">
        <f t="shared" si="69"/>
        <v>6370</v>
      </c>
      <c r="K1516" s="23" t="e">
        <f>SUMIF(#REF!,BRANCH!A:A,#REF!)</f>
        <v>#REF!</v>
      </c>
      <c r="L1516" s="23" t="e">
        <f>SUMIF(#REF!,BRANCH!A:A,#REF!)</f>
        <v>#REF!</v>
      </c>
      <c r="M1516" s="23" t="e">
        <f>SUMIF(#REF!,BRANCH!B:B,#REF!)</f>
        <v>#REF!</v>
      </c>
      <c r="N1516" s="52" t="e">
        <f>SUMIF(#REF!,BRANCH!A:A,#REF!)</f>
        <v>#REF!</v>
      </c>
      <c r="O1516" s="23" t="e">
        <f t="shared" si="70"/>
        <v>#REF!</v>
      </c>
      <c r="P1516" s="23">
        <f>SUMIF('Normal Call'!A:A,BRANCH!A:A,'Normal Call'!D:D)</f>
        <v>67208</v>
      </c>
      <c r="Q1516" s="23">
        <f>SUMIF('Normal Call'!A:A,BRANCH!A:A,'Normal Call'!G:G)</f>
        <v>19</v>
      </c>
      <c r="R1516" s="23">
        <f>SUMIF('Normal Call'!A:A,BRANCH!A:A,'Normal Call'!F:F)</f>
        <v>19</v>
      </c>
      <c r="S1516" s="52">
        <f>SUMIF('Normal Call'!B:B,BRANCH!B:B,'Normal Call'!E:E)</f>
        <v>0</v>
      </c>
      <c r="T1516" s="23">
        <f t="shared" si="71"/>
        <v>67189</v>
      </c>
    </row>
    <row r="1517" spans="1:20" x14ac:dyDescent="0.25">
      <c r="A1517" s="21">
        <v>1631</v>
      </c>
      <c r="B1517" s="33" t="s">
        <v>2047</v>
      </c>
      <c r="C1517" s="34" t="s">
        <v>459</v>
      </c>
      <c r="D1517" s="34" t="s">
        <v>449</v>
      </c>
      <c r="E1517" s="22" t="s">
        <v>14</v>
      </c>
      <c r="F1517" s="23">
        <f>SUMIF('Repledge Call'!A:A,BRANCH!A:A,'Repledge Call'!D:D)</f>
        <v>9321</v>
      </c>
      <c r="G1517" s="23">
        <f>SUMIF('Repledge Call'!A:A,BRANCH!A:A,'Repledge Call'!G:G)</f>
        <v>0</v>
      </c>
      <c r="H1517" s="23">
        <f>SUMIF('Repledge Call'!A:A,BRANCH!A:A,'Repledge Call'!F:F)</f>
        <v>0</v>
      </c>
      <c r="I1517" s="52">
        <f>VLOOKUP(A:A,'Repledge Call'!A:E,5,0)</f>
        <v>0</v>
      </c>
      <c r="J1517" s="23">
        <f t="shared" si="69"/>
        <v>9321</v>
      </c>
      <c r="K1517" s="23" t="e">
        <f>SUMIF(#REF!,BRANCH!A:A,#REF!)</f>
        <v>#REF!</v>
      </c>
      <c r="L1517" s="23" t="e">
        <f>SUMIF(#REF!,BRANCH!A:A,#REF!)</f>
        <v>#REF!</v>
      </c>
      <c r="M1517" s="23" t="e">
        <f>SUMIF(#REF!,BRANCH!B:B,#REF!)</f>
        <v>#REF!</v>
      </c>
      <c r="N1517" s="52" t="e">
        <f>SUMIF(#REF!,BRANCH!A:A,#REF!)</f>
        <v>#REF!</v>
      </c>
      <c r="O1517" s="23" t="e">
        <f t="shared" si="70"/>
        <v>#REF!</v>
      </c>
      <c r="P1517" s="23">
        <f>SUMIF('Normal Call'!A:A,BRANCH!A:A,'Normal Call'!D:D)</f>
        <v>95429</v>
      </c>
      <c r="Q1517" s="23">
        <f>SUMIF('Normal Call'!A:A,BRANCH!A:A,'Normal Call'!G:G)</f>
        <v>35</v>
      </c>
      <c r="R1517" s="23">
        <f>SUMIF('Normal Call'!A:A,BRANCH!A:A,'Normal Call'!F:F)</f>
        <v>35</v>
      </c>
      <c r="S1517" s="52">
        <f>SUMIF('Normal Call'!B:B,BRANCH!B:B,'Normal Call'!E:E)</f>
        <v>0</v>
      </c>
      <c r="T1517" s="23">
        <f t="shared" si="71"/>
        <v>95394</v>
      </c>
    </row>
    <row r="1518" spans="1:20" x14ac:dyDescent="0.25">
      <c r="A1518" s="21">
        <v>1632</v>
      </c>
      <c r="B1518" s="33" t="s">
        <v>2048</v>
      </c>
      <c r="C1518" s="34" t="s">
        <v>377</v>
      </c>
      <c r="D1518" s="34" t="s">
        <v>300</v>
      </c>
      <c r="E1518" s="22" t="s">
        <v>13</v>
      </c>
      <c r="F1518" s="23">
        <f>SUMIF('Repledge Call'!A:A,BRANCH!A:A,'Repledge Call'!D:D)</f>
        <v>3707</v>
      </c>
      <c r="G1518" s="23">
        <f>SUMIF('Repledge Call'!A:A,BRANCH!A:A,'Repledge Call'!G:G)</f>
        <v>0</v>
      </c>
      <c r="H1518" s="23">
        <f>SUMIF('Repledge Call'!A:A,BRANCH!A:A,'Repledge Call'!F:F)</f>
        <v>0</v>
      </c>
      <c r="I1518" s="52">
        <f>VLOOKUP(A:A,'Repledge Call'!A:E,5,0)</f>
        <v>0</v>
      </c>
      <c r="J1518" s="23">
        <f t="shared" si="69"/>
        <v>3707</v>
      </c>
      <c r="K1518" s="23" t="e">
        <f>SUMIF(#REF!,BRANCH!A:A,#REF!)</f>
        <v>#REF!</v>
      </c>
      <c r="L1518" s="23" t="e">
        <f>SUMIF(#REF!,BRANCH!A:A,#REF!)</f>
        <v>#REF!</v>
      </c>
      <c r="M1518" s="23" t="e">
        <f>SUMIF(#REF!,BRANCH!B:B,#REF!)</f>
        <v>#REF!</v>
      </c>
      <c r="N1518" s="52" t="e">
        <f>SUMIF(#REF!,BRANCH!A:A,#REF!)</f>
        <v>#REF!</v>
      </c>
      <c r="O1518" s="23" t="e">
        <f t="shared" si="70"/>
        <v>#REF!</v>
      </c>
      <c r="P1518" s="23">
        <f>SUMIF('Normal Call'!A:A,BRANCH!A:A,'Normal Call'!D:D)</f>
        <v>36398</v>
      </c>
      <c r="Q1518" s="23">
        <f>SUMIF('Normal Call'!A:A,BRANCH!A:A,'Normal Call'!G:G)</f>
        <v>18</v>
      </c>
      <c r="R1518" s="23">
        <f>SUMIF('Normal Call'!A:A,BRANCH!A:A,'Normal Call'!F:F)</f>
        <v>18</v>
      </c>
      <c r="S1518" s="52">
        <f>SUMIF('Normal Call'!B:B,BRANCH!B:B,'Normal Call'!E:E)</f>
        <v>0</v>
      </c>
      <c r="T1518" s="23">
        <f t="shared" si="71"/>
        <v>36380</v>
      </c>
    </row>
    <row r="1519" spans="1:20" x14ac:dyDescent="0.25">
      <c r="A1519" s="21">
        <v>1633</v>
      </c>
      <c r="B1519" s="33" t="s">
        <v>2049</v>
      </c>
      <c r="C1519" s="34" t="s">
        <v>408</v>
      </c>
      <c r="D1519" s="34" t="s">
        <v>230</v>
      </c>
      <c r="E1519" s="22" t="s">
        <v>13</v>
      </c>
      <c r="F1519" s="23">
        <f>SUMIF('Repledge Call'!A:A,BRANCH!A:A,'Repledge Call'!D:D)</f>
        <v>3043</v>
      </c>
      <c r="G1519" s="23">
        <f>SUMIF('Repledge Call'!A:A,BRANCH!A:A,'Repledge Call'!G:G)</f>
        <v>0</v>
      </c>
      <c r="H1519" s="23">
        <f>SUMIF('Repledge Call'!A:A,BRANCH!A:A,'Repledge Call'!F:F)</f>
        <v>0</v>
      </c>
      <c r="I1519" s="52">
        <f>VLOOKUP(A:A,'Repledge Call'!A:E,5,0)</f>
        <v>0</v>
      </c>
      <c r="J1519" s="23">
        <f t="shared" si="69"/>
        <v>3043</v>
      </c>
      <c r="K1519" s="23" t="e">
        <f>SUMIF(#REF!,BRANCH!A:A,#REF!)</f>
        <v>#REF!</v>
      </c>
      <c r="L1519" s="23" t="e">
        <f>SUMIF(#REF!,BRANCH!A:A,#REF!)</f>
        <v>#REF!</v>
      </c>
      <c r="M1519" s="23" t="e">
        <f>SUMIF(#REF!,BRANCH!B:B,#REF!)</f>
        <v>#REF!</v>
      </c>
      <c r="N1519" s="52" t="e">
        <f>SUMIF(#REF!,BRANCH!A:A,#REF!)</f>
        <v>#REF!</v>
      </c>
      <c r="O1519" s="23" t="e">
        <f t="shared" si="70"/>
        <v>#REF!</v>
      </c>
      <c r="P1519" s="23">
        <f>SUMIF('Normal Call'!A:A,BRANCH!A:A,'Normal Call'!D:D)</f>
        <v>33881</v>
      </c>
      <c r="Q1519" s="23">
        <f>SUMIF('Normal Call'!A:A,BRANCH!A:A,'Normal Call'!G:G)</f>
        <v>20</v>
      </c>
      <c r="R1519" s="23">
        <f>SUMIF('Normal Call'!A:A,BRANCH!A:A,'Normal Call'!F:F)</f>
        <v>8</v>
      </c>
      <c r="S1519" s="52">
        <f>SUMIF('Normal Call'!B:B,BRANCH!B:B,'Normal Call'!E:E)</f>
        <v>12</v>
      </c>
      <c r="T1519" s="23">
        <f t="shared" si="71"/>
        <v>33873</v>
      </c>
    </row>
    <row r="1520" spans="1:20" x14ac:dyDescent="0.25">
      <c r="A1520" s="21">
        <v>1634</v>
      </c>
      <c r="B1520" s="33" t="s">
        <v>2050</v>
      </c>
      <c r="C1520" s="34" t="s">
        <v>315</v>
      </c>
      <c r="D1520" s="34" t="s">
        <v>187</v>
      </c>
      <c r="E1520" s="22" t="s">
        <v>15</v>
      </c>
      <c r="F1520" s="23">
        <f>SUMIF('Repledge Call'!A:A,BRANCH!A:A,'Repledge Call'!D:D)</f>
        <v>12470</v>
      </c>
      <c r="G1520" s="23">
        <f>SUMIF('Repledge Call'!A:A,BRANCH!A:A,'Repledge Call'!G:G)</f>
        <v>0</v>
      </c>
      <c r="H1520" s="23">
        <f>SUMIF('Repledge Call'!A:A,BRANCH!A:A,'Repledge Call'!F:F)</f>
        <v>0</v>
      </c>
      <c r="I1520" s="52">
        <f>VLOOKUP(A:A,'Repledge Call'!A:E,5,0)</f>
        <v>0</v>
      </c>
      <c r="J1520" s="23">
        <f t="shared" si="69"/>
        <v>12470</v>
      </c>
      <c r="K1520" s="23" t="e">
        <f>SUMIF(#REF!,BRANCH!A:A,#REF!)</f>
        <v>#REF!</v>
      </c>
      <c r="L1520" s="23" t="e">
        <f>SUMIF(#REF!,BRANCH!A:A,#REF!)</f>
        <v>#REF!</v>
      </c>
      <c r="M1520" s="23" t="e">
        <f>SUMIF(#REF!,BRANCH!B:B,#REF!)</f>
        <v>#REF!</v>
      </c>
      <c r="N1520" s="52" t="e">
        <f>SUMIF(#REF!,BRANCH!A:A,#REF!)</f>
        <v>#REF!</v>
      </c>
      <c r="O1520" s="23" t="e">
        <f t="shared" si="70"/>
        <v>#REF!</v>
      </c>
      <c r="P1520" s="23">
        <f>SUMIF('Normal Call'!A:A,BRANCH!A:A,'Normal Call'!D:D)</f>
        <v>124180</v>
      </c>
      <c r="Q1520" s="23">
        <f>SUMIF('Normal Call'!A:A,BRANCH!A:A,'Normal Call'!G:G)</f>
        <v>47</v>
      </c>
      <c r="R1520" s="23">
        <f>SUMIF('Normal Call'!A:A,BRANCH!A:A,'Normal Call'!F:F)</f>
        <v>47</v>
      </c>
      <c r="S1520" s="52">
        <f>SUMIF('Normal Call'!B:B,BRANCH!B:B,'Normal Call'!E:E)</f>
        <v>0</v>
      </c>
      <c r="T1520" s="23">
        <f t="shared" si="71"/>
        <v>124133</v>
      </c>
    </row>
    <row r="1521" spans="1:20" x14ac:dyDescent="0.25">
      <c r="A1521" s="21">
        <v>1635</v>
      </c>
      <c r="B1521" s="33" t="s">
        <v>2051</v>
      </c>
      <c r="C1521" s="34" t="s">
        <v>256</v>
      </c>
      <c r="D1521" s="34" t="s">
        <v>248</v>
      </c>
      <c r="E1521" s="22" t="s">
        <v>18</v>
      </c>
      <c r="F1521" s="23">
        <f>SUMIF('Repledge Call'!A:A,BRANCH!A:A,'Repledge Call'!D:D)</f>
        <v>14228</v>
      </c>
      <c r="G1521" s="23">
        <f>SUMIF('Repledge Call'!A:A,BRANCH!A:A,'Repledge Call'!G:G)</f>
        <v>0</v>
      </c>
      <c r="H1521" s="23">
        <f>SUMIF('Repledge Call'!A:A,BRANCH!A:A,'Repledge Call'!F:F)</f>
        <v>0</v>
      </c>
      <c r="I1521" s="52">
        <f>VLOOKUP(A:A,'Repledge Call'!A:E,5,0)</f>
        <v>0</v>
      </c>
      <c r="J1521" s="23">
        <f t="shared" si="69"/>
        <v>14228</v>
      </c>
      <c r="K1521" s="23" t="e">
        <f>SUMIF(#REF!,BRANCH!A:A,#REF!)</f>
        <v>#REF!</v>
      </c>
      <c r="L1521" s="23" t="e">
        <f>SUMIF(#REF!,BRANCH!A:A,#REF!)</f>
        <v>#REF!</v>
      </c>
      <c r="M1521" s="23" t="e">
        <f>SUMIF(#REF!,BRANCH!B:B,#REF!)</f>
        <v>#REF!</v>
      </c>
      <c r="N1521" s="52" t="e">
        <f>SUMIF(#REF!,BRANCH!A:A,#REF!)</f>
        <v>#REF!</v>
      </c>
      <c r="O1521" s="23" t="e">
        <f t="shared" si="70"/>
        <v>#REF!</v>
      </c>
      <c r="P1521" s="23">
        <f>SUMIF('Normal Call'!A:A,BRANCH!A:A,'Normal Call'!D:D)</f>
        <v>143248</v>
      </c>
      <c r="Q1521" s="23">
        <f>SUMIF('Normal Call'!A:A,BRANCH!A:A,'Normal Call'!G:G)</f>
        <v>58</v>
      </c>
      <c r="R1521" s="23">
        <f>SUMIF('Normal Call'!A:A,BRANCH!A:A,'Normal Call'!F:F)</f>
        <v>37</v>
      </c>
      <c r="S1521" s="52">
        <f>SUMIF('Normal Call'!B:B,BRANCH!B:B,'Normal Call'!E:E)</f>
        <v>21</v>
      </c>
      <c r="T1521" s="23">
        <f t="shared" si="71"/>
        <v>143211</v>
      </c>
    </row>
    <row r="1522" spans="1:20" x14ac:dyDescent="0.25">
      <c r="A1522" s="21">
        <v>1636</v>
      </c>
      <c r="B1522" s="33" t="s">
        <v>2052</v>
      </c>
      <c r="C1522" s="34" t="s">
        <v>250</v>
      </c>
      <c r="D1522" s="34" t="s">
        <v>189</v>
      </c>
      <c r="E1522" s="22" t="s">
        <v>20</v>
      </c>
      <c r="F1522" s="23">
        <f>SUMIF('Repledge Call'!A:A,BRANCH!A:A,'Repledge Call'!D:D)</f>
        <v>7385</v>
      </c>
      <c r="G1522" s="23">
        <f>SUMIF('Repledge Call'!A:A,BRANCH!A:A,'Repledge Call'!G:G)</f>
        <v>0</v>
      </c>
      <c r="H1522" s="23">
        <f>SUMIF('Repledge Call'!A:A,BRANCH!A:A,'Repledge Call'!F:F)</f>
        <v>0</v>
      </c>
      <c r="I1522" s="52">
        <f>VLOOKUP(A:A,'Repledge Call'!A:E,5,0)</f>
        <v>0</v>
      </c>
      <c r="J1522" s="23">
        <f t="shared" si="69"/>
        <v>7385</v>
      </c>
      <c r="K1522" s="23" t="e">
        <f>SUMIF(#REF!,BRANCH!A:A,#REF!)</f>
        <v>#REF!</v>
      </c>
      <c r="L1522" s="23" t="e">
        <f>SUMIF(#REF!,BRANCH!A:A,#REF!)</f>
        <v>#REF!</v>
      </c>
      <c r="M1522" s="23" t="e">
        <f>SUMIF(#REF!,BRANCH!B:B,#REF!)</f>
        <v>#REF!</v>
      </c>
      <c r="N1522" s="52" t="e">
        <f>SUMIF(#REF!,BRANCH!A:A,#REF!)</f>
        <v>#REF!</v>
      </c>
      <c r="O1522" s="23" t="e">
        <f t="shared" si="70"/>
        <v>#REF!</v>
      </c>
      <c r="P1522" s="23">
        <f>SUMIF('Normal Call'!A:A,BRANCH!A:A,'Normal Call'!D:D)</f>
        <v>78817</v>
      </c>
      <c r="Q1522" s="23">
        <f>SUMIF('Normal Call'!A:A,BRANCH!A:A,'Normal Call'!G:G)</f>
        <v>40</v>
      </c>
      <c r="R1522" s="23">
        <f>SUMIF('Normal Call'!A:A,BRANCH!A:A,'Normal Call'!F:F)</f>
        <v>40</v>
      </c>
      <c r="S1522" s="52">
        <f>SUMIF('Normal Call'!B:B,BRANCH!B:B,'Normal Call'!E:E)</f>
        <v>0</v>
      </c>
      <c r="T1522" s="23">
        <f t="shared" si="71"/>
        <v>78777</v>
      </c>
    </row>
    <row r="1523" spans="1:20" x14ac:dyDescent="0.25">
      <c r="A1523" s="21">
        <v>1637</v>
      </c>
      <c r="B1523" s="33" t="s">
        <v>2053</v>
      </c>
      <c r="C1523" s="34" t="s">
        <v>350</v>
      </c>
      <c r="D1523" s="34" t="s">
        <v>139</v>
      </c>
      <c r="E1523" s="22" t="s">
        <v>16</v>
      </c>
      <c r="F1523" s="23">
        <f>SUMIF('Repledge Call'!A:A,BRANCH!A:A,'Repledge Call'!D:D)</f>
        <v>9984</v>
      </c>
      <c r="G1523" s="23">
        <f>SUMIF('Repledge Call'!A:A,BRANCH!A:A,'Repledge Call'!G:G)</f>
        <v>1</v>
      </c>
      <c r="H1523" s="23">
        <f>SUMIF('Repledge Call'!A:A,BRANCH!A:A,'Repledge Call'!F:F)</f>
        <v>0</v>
      </c>
      <c r="I1523" s="52">
        <f>VLOOKUP(A:A,'Repledge Call'!A:E,5,0)</f>
        <v>1</v>
      </c>
      <c r="J1523" s="23">
        <f t="shared" si="69"/>
        <v>9984</v>
      </c>
      <c r="K1523" s="23" t="e">
        <f>SUMIF(#REF!,BRANCH!A:A,#REF!)</f>
        <v>#REF!</v>
      </c>
      <c r="L1523" s="23" t="e">
        <f>SUMIF(#REF!,BRANCH!A:A,#REF!)</f>
        <v>#REF!</v>
      </c>
      <c r="M1523" s="23" t="e">
        <f>SUMIF(#REF!,BRANCH!B:B,#REF!)</f>
        <v>#REF!</v>
      </c>
      <c r="N1523" s="52" t="e">
        <f>SUMIF(#REF!,BRANCH!A:A,#REF!)</f>
        <v>#REF!</v>
      </c>
      <c r="O1523" s="23" t="e">
        <f t="shared" si="70"/>
        <v>#REF!</v>
      </c>
      <c r="P1523" s="23">
        <f>SUMIF('Normal Call'!A:A,BRANCH!A:A,'Normal Call'!D:D)</f>
        <v>110802</v>
      </c>
      <c r="Q1523" s="23">
        <f>SUMIF('Normal Call'!A:A,BRANCH!A:A,'Normal Call'!G:G)</f>
        <v>42</v>
      </c>
      <c r="R1523" s="23">
        <f>SUMIF('Normal Call'!A:A,BRANCH!A:A,'Normal Call'!F:F)</f>
        <v>42</v>
      </c>
      <c r="S1523" s="52">
        <f>SUMIF('Normal Call'!B:B,BRANCH!B:B,'Normal Call'!E:E)</f>
        <v>0</v>
      </c>
      <c r="T1523" s="23">
        <f t="shared" si="71"/>
        <v>110760</v>
      </c>
    </row>
    <row r="1524" spans="1:20" x14ac:dyDescent="0.25">
      <c r="A1524" s="21">
        <v>1638</v>
      </c>
      <c r="B1524" s="33" t="s">
        <v>2054</v>
      </c>
      <c r="C1524" s="34" t="s">
        <v>267</v>
      </c>
      <c r="D1524" s="34" t="s">
        <v>118</v>
      </c>
      <c r="E1524" s="22" t="s">
        <v>19</v>
      </c>
      <c r="F1524" s="23">
        <f>SUMIF('Repledge Call'!A:A,BRANCH!A:A,'Repledge Call'!D:D)</f>
        <v>16983</v>
      </c>
      <c r="G1524" s="23">
        <f>SUMIF('Repledge Call'!A:A,BRANCH!A:A,'Repledge Call'!G:G)</f>
        <v>0</v>
      </c>
      <c r="H1524" s="23">
        <f>SUMIF('Repledge Call'!A:A,BRANCH!A:A,'Repledge Call'!F:F)</f>
        <v>0</v>
      </c>
      <c r="I1524" s="52">
        <f>VLOOKUP(A:A,'Repledge Call'!A:E,5,0)</f>
        <v>0</v>
      </c>
      <c r="J1524" s="23">
        <f t="shared" si="69"/>
        <v>16983</v>
      </c>
      <c r="K1524" s="23" t="e">
        <f>SUMIF(#REF!,BRANCH!A:A,#REF!)</f>
        <v>#REF!</v>
      </c>
      <c r="L1524" s="23" t="e">
        <f>SUMIF(#REF!,BRANCH!A:A,#REF!)</f>
        <v>#REF!</v>
      </c>
      <c r="M1524" s="23" t="e">
        <f>SUMIF(#REF!,BRANCH!B:B,#REF!)</f>
        <v>#REF!</v>
      </c>
      <c r="N1524" s="52" t="e">
        <f>SUMIF(#REF!,BRANCH!A:A,#REF!)</f>
        <v>#REF!</v>
      </c>
      <c r="O1524" s="23" t="e">
        <f t="shared" si="70"/>
        <v>#REF!</v>
      </c>
      <c r="P1524" s="23">
        <f>SUMIF('Normal Call'!A:A,BRANCH!A:A,'Normal Call'!D:D)</f>
        <v>161854</v>
      </c>
      <c r="Q1524" s="23">
        <f>SUMIF('Normal Call'!A:A,BRANCH!A:A,'Normal Call'!G:G)</f>
        <v>81</v>
      </c>
      <c r="R1524" s="23">
        <f>SUMIF('Normal Call'!A:A,BRANCH!A:A,'Normal Call'!F:F)</f>
        <v>81</v>
      </c>
      <c r="S1524" s="52">
        <f>SUMIF('Normal Call'!B:B,BRANCH!B:B,'Normal Call'!E:E)</f>
        <v>0</v>
      </c>
      <c r="T1524" s="23">
        <f t="shared" si="71"/>
        <v>161773</v>
      </c>
    </row>
    <row r="1525" spans="1:20" x14ac:dyDescent="0.25">
      <c r="A1525" s="21">
        <v>1639</v>
      </c>
      <c r="B1525" s="33" t="s">
        <v>2055</v>
      </c>
      <c r="C1525" s="34" t="s">
        <v>250</v>
      </c>
      <c r="D1525" s="34" t="s">
        <v>189</v>
      </c>
      <c r="E1525" s="22" t="s">
        <v>20</v>
      </c>
      <c r="F1525" s="23">
        <f>SUMIF('Repledge Call'!A:A,BRANCH!A:A,'Repledge Call'!D:D)</f>
        <v>13088</v>
      </c>
      <c r="G1525" s="23">
        <f>SUMIF('Repledge Call'!A:A,BRANCH!A:A,'Repledge Call'!G:G)</f>
        <v>1</v>
      </c>
      <c r="H1525" s="23">
        <f>SUMIF('Repledge Call'!A:A,BRANCH!A:A,'Repledge Call'!F:F)</f>
        <v>1</v>
      </c>
      <c r="I1525" s="52">
        <f>VLOOKUP(A:A,'Repledge Call'!A:E,5,0)</f>
        <v>0</v>
      </c>
      <c r="J1525" s="23">
        <f t="shared" si="69"/>
        <v>13087</v>
      </c>
      <c r="K1525" s="23" t="e">
        <f>SUMIF(#REF!,BRANCH!A:A,#REF!)</f>
        <v>#REF!</v>
      </c>
      <c r="L1525" s="23" t="e">
        <f>SUMIF(#REF!,BRANCH!A:A,#REF!)</f>
        <v>#REF!</v>
      </c>
      <c r="M1525" s="23" t="e">
        <f>SUMIF(#REF!,BRANCH!B:B,#REF!)</f>
        <v>#REF!</v>
      </c>
      <c r="N1525" s="52" t="e">
        <f>SUMIF(#REF!,BRANCH!A:A,#REF!)</f>
        <v>#REF!</v>
      </c>
      <c r="O1525" s="23" t="e">
        <f t="shared" si="70"/>
        <v>#REF!</v>
      </c>
      <c r="P1525" s="23">
        <f>SUMIF('Normal Call'!A:A,BRANCH!A:A,'Normal Call'!D:D)</f>
        <v>128543</v>
      </c>
      <c r="Q1525" s="23">
        <f>SUMIF('Normal Call'!A:A,BRANCH!A:A,'Normal Call'!G:G)</f>
        <v>63</v>
      </c>
      <c r="R1525" s="23">
        <f>SUMIF('Normal Call'!A:A,BRANCH!A:A,'Normal Call'!F:F)</f>
        <v>63</v>
      </c>
      <c r="S1525" s="52">
        <f>SUMIF('Normal Call'!B:B,BRANCH!B:B,'Normal Call'!E:E)</f>
        <v>0</v>
      </c>
      <c r="T1525" s="23">
        <f t="shared" si="71"/>
        <v>128480</v>
      </c>
    </row>
    <row r="1526" spans="1:20" x14ac:dyDescent="0.25">
      <c r="A1526" s="21">
        <v>1640</v>
      </c>
      <c r="B1526" s="33" t="s">
        <v>2056</v>
      </c>
      <c r="C1526" s="34" t="s">
        <v>352</v>
      </c>
      <c r="D1526" s="34" t="s">
        <v>146</v>
      </c>
      <c r="E1526" s="22" t="s">
        <v>15</v>
      </c>
      <c r="F1526" s="23">
        <f>SUMIF('Repledge Call'!A:A,BRANCH!A:A,'Repledge Call'!D:D)</f>
        <v>8361</v>
      </c>
      <c r="G1526" s="23">
        <f>SUMIF('Repledge Call'!A:A,BRANCH!A:A,'Repledge Call'!G:G)</f>
        <v>1</v>
      </c>
      <c r="H1526" s="23">
        <f>SUMIF('Repledge Call'!A:A,BRANCH!A:A,'Repledge Call'!F:F)</f>
        <v>1</v>
      </c>
      <c r="I1526" s="52">
        <f>VLOOKUP(A:A,'Repledge Call'!A:E,5,0)</f>
        <v>0</v>
      </c>
      <c r="J1526" s="23">
        <f t="shared" si="69"/>
        <v>8360</v>
      </c>
      <c r="K1526" s="23" t="e">
        <f>SUMIF(#REF!,BRANCH!A:A,#REF!)</f>
        <v>#REF!</v>
      </c>
      <c r="L1526" s="23" t="e">
        <f>SUMIF(#REF!,BRANCH!A:A,#REF!)</f>
        <v>#REF!</v>
      </c>
      <c r="M1526" s="23" t="e">
        <f>SUMIF(#REF!,BRANCH!B:B,#REF!)</f>
        <v>#REF!</v>
      </c>
      <c r="N1526" s="52" t="e">
        <f>SUMIF(#REF!,BRANCH!A:A,#REF!)</f>
        <v>#REF!</v>
      </c>
      <c r="O1526" s="23" t="e">
        <f t="shared" si="70"/>
        <v>#REF!</v>
      </c>
      <c r="P1526" s="23">
        <f>SUMIF('Normal Call'!A:A,BRANCH!A:A,'Normal Call'!D:D)</f>
        <v>90665</v>
      </c>
      <c r="Q1526" s="23">
        <f>SUMIF('Normal Call'!A:A,BRANCH!A:A,'Normal Call'!G:G)</f>
        <v>52</v>
      </c>
      <c r="R1526" s="23">
        <f>SUMIF('Normal Call'!A:A,BRANCH!A:A,'Normal Call'!F:F)</f>
        <v>10</v>
      </c>
      <c r="S1526" s="52">
        <f>SUMIF('Normal Call'!B:B,BRANCH!B:B,'Normal Call'!E:E)</f>
        <v>42</v>
      </c>
      <c r="T1526" s="23">
        <f t="shared" si="71"/>
        <v>90655</v>
      </c>
    </row>
    <row r="1527" spans="1:20" x14ac:dyDescent="0.25">
      <c r="A1527" s="21">
        <v>1641</v>
      </c>
      <c r="B1527" s="33" t="s">
        <v>2057</v>
      </c>
      <c r="C1527" s="34" t="s">
        <v>289</v>
      </c>
      <c r="D1527" s="34" t="s">
        <v>290</v>
      </c>
      <c r="E1527" s="22" t="s">
        <v>17</v>
      </c>
      <c r="F1527" s="23">
        <f>SUMIF('Repledge Call'!A:A,BRANCH!A:A,'Repledge Call'!D:D)</f>
        <v>12068</v>
      </c>
      <c r="G1527" s="23">
        <f>SUMIF('Repledge Call'!A:A,BRANCH!A:A,'Repledge Call'!G:G)</f>
        <v>0</v>
      </c>
      <c r="H1527" s="23">
        <f>SUMIF('Repledge Call'!A:A,BRANCH!A:A,'Repledge Call'!F:F)</f>
        <v>0</v>
      </c>
      <c r="I1527" s="52">
        <f>VLOOKUP(A:A,'Repledge Call'!A:E,5,0)</f>
        <v>0</v>
      </c>
      <c r="J1527" s="23">
        <f t="shared" si="69"/>
        <v>12068</v>
      </c>
      <c r="K1527" s="23" t="e">
        <f>SUMIF(#REF!,BRANCH!A:A,#REF!)</f>
        <v>#REF!</v>
      </c>
      <c r="L1527" s="23" t="e">
        <f>SUMIF(#REF!,BRANCH!A:A,#REF!)</f>
        <v>#REF!</v>
      </c>
      <c r="M1527" s="23" t="e">
        <f>SUMIF(#REF!,BRANCH!B:B,#REF!)</f>
        <v>#REF!</v>
      </c>
      <c r="N1527" s="52" t="e">
        <f>SUMIF(#REF!,BRANCH!A:A,#REF!)</f>
        <v>#REF!</v>
      </c>
      <c r="O1527" s="23" t="e">
        <f t="shared" si="70"/>
        <v>#REF!</v>
      </c>
      <c r="P1527" s="23">
        <f>SUMIF('Normal Call'!A:A,BRANCH!A:A,'Normal Call'!D:D)</f>
        <v>128993</v>
      </c>
      <c r="Q1527" s="23">
        <f>SUMIF('Normal Call'!A:A,BRANCH!A:A,'Normal Call'!G:G)</f>
        <v>71</v>
      </c>
      <c r="R1527" s="23">
        <f>SUMIF('Normal Call'!A:A,BRANCH!A:A,'Normal Call'!F:F)</f>
        <v>71</v>
      </c>
      <c r="S1527" s="52">
        <f>SUMIF('Normal Call'!B:B,BRANCH!B:B,'Normal Call'!E:E)</f>
        <v>0</v>
      </c>
      <c r="T1527" s="23">
        <f t="shared" si="71"/>
        <v>128922</v>
      </c>
    </row>
    <row r="1528" spans="1:20" x14ac:dyDescent="0.25">
      <c r="A1528" s="21">
        <v>1643</v>
      </c>
      <c r="B1528" s="33" t="s">
        <v>2058</v>
      </c>
      <c r="C1528" s="34" t="s">
        <v>242</v>
      </c>
      <c r="D1528" s="34" t="s">
        <v>129</v>
      </c>
      <c r="E1528" s="22" t="s">
        <v>16</v>
      </c>
      <c r="F1528" s="23">
        <f>SUMIF('Repledge Call'!A:A,BRANCH!A:A,'Repledge Call'!D:D)</f>
        <v>19902</v>
      </c>
      <c r="G1528" s="23">
        <f>SUMIF('Repledge Call'!A:A,BRANCH!A:A,'Repledge Call'!G:G)</f>
        <v>1</v>
      </c>
      <c r="H1528" s="23">
        <f>SUMIF('Repledge Call'!A:A,BRANCH!A:A,'Repledge Call'!F:F)</f>
        <v>0</v>
      </c>
      <c r="I1528" s="52">
        <f>VLOOKUP(A:A,'Repledge Call'!A:E,5,0)</f>
        <v>1</v>
      </c>
      <c r="J1528" s="23">
        <f t="shared" si="69"/>
        <v>19902</v>
      </c>
      <c r="K1528" s="23" t="e">
        <f>SUMIF(#REF!,BRANCH!A:A,#REF!)</f>
        <v>#REF!</v>
      </c>
      <c r="L1528" s="23" t="e">
        <f>SUMIF(#REF!,BRANCH!A:A,#REF!)</f>
        <v>#REF!</v>
      </c>
      <c r="M1528" s="23" t="e">
        <f>SUMIF(#REF!,BRANCH!B:B,#REF!)</f>
        <v>#REF!</v>
      </c>
      <c r="N1528" s="52" t="e">
        <f>SUMIF(#REF!,BRANCH!A:A,#REF!)</f>
        <v>#REF!</v>
      </c>
      <c r="O1528" s="23" t="e">
        <f t="shared" si="70"/>
        <v>#REF!</v>
      </c>
      <c r="P1528" s="23">
        <f>SUMIF('Normal Call'!A:A,BRANCH!A:A,'Normal Call'!D:D)</f>
        <v>235956</v>
      </c>
      <c r="Q1528" s="23">
        <f>SUMIF('Normal Call'!A:A,BRANCH!A:A,'Normal Call'!G:G)</f>
        <v>74</v>
      </c>
      <c r="R1528" s="23">
        <f>SUMIF('Normal Call'!A:A,BRANCH!A:A,'Normal Call'!F:F)</f>
        <v>74</v>
      </c>
      <c r="S1528" s="52">
        <f>SUMIF('Normal Call'!B:B,BRANCH!B:B,'Normal Call'!E:E)</f>
        <v>0</v>
      </c>
      <c r="T1528" s="23">
        <f t="shared" si="71"/>
        <v>235882</v>
      </c>
    </row>
    <row r="1529" spans="1:20" x14ac:dyDescent="0.25">
      <c r="A1529" s="21">
        <v>1644</v>
      </c>
      <c r="B1529" s="33" t="s">
        <v>465</v>
      </c>
      <c r="C1529" s="34" t="s">
        <v>465</v>
      </c>
      <c r="D1529" s="34" t="s">
        <v>126</v>
      </c>
      <c r="E1529" s="22" t="s">
        <v>16</v>
      </c>
      <c r="F1529" s="23">
        <f>SUMIF('Repledge Call'!A:A,BRANCH!A:A,'Repledge Call'!D:D)</f>
        <v>27267</v>
      </c>
      <c r="G1529" s="23">
        <f>SUMIF('Repledge Call'!A:A,BRANCH!A:A,'Repledge Call'!G:G)</f>
        <v>1</v>
      </c>
      <c r="H1529" s="23">
        <f>SUMIF('Repledge Call'!A:A,BRANCH!A:A,'Repledge Call'!F:F)</f>
        <v>1</v>
      </c>
      <c r="I1529" s="52">
        <f>VLOOKUP(A:A,'Repledge Call'!A:E,5,0)</f>
        <v>0</v>
      </c>
      <c r="J1529" s="23">
        <f t="shared" si="69"/>
        <v>27266</v>
      </c>
      <c r="K1529" s="23" t="e">
        <f>SUMIF(#REF!,BRANCH!A:A,#REF!)</f>
        <v>#REF!</v>
      </c>
      <c r="L1529" s="23" t="e">
        <f>SUMIF(#REF!,BRANCH!A:A,#REF!)</f>
        <v>#REF!</v>
      </c>
      <c r="M1529" s="23" t="e">
        <f>SUMIF(#REF!,BRANCH!B:B,#REF!)</f>
        <v>#REF!</v>
      </c>
      <c r="N1529" s="52" t="e">
        <f>SUMIF(#REF!,BRANCH!A:A,#REF!)</f>
        <v>#REF!</v>
      </c>
      <c r="O1529" s="23" t="e">
        <f t="shared" si="70"/>
        <v>#REF!</v>
      </c>
      <c r="P1529" s="23">
        <f>SUMIF('Normal Call'!A:A,BRANCH!A:A,'Normal Call'!D:D)</f>
        <v>308644</v>
      </c>
      <c r="Q1529" s="23">
        <f>SUMIF('Normal Call'!A:A,BRANCH!A:A,'Normal Call'!G:G)</f>
        <v>92</v>
      </c>
      <c r="R1529" s="23">
        <f>SUMIF('Normal Call'!A:A,BRANCH!A:A,'Normal Call'!F:F)</f>
        <v>92</v>
      </c>
      <c r="S1529" s="52">
        <f>SUMIF('Normal Call'!B:B,BRANCH!B:B,'Normal Call'!E:E)</f>
        <v>0</v>
      </c>
      <c r="T1529" s="23">
        <f t="shared" si="71"/>
        <v>308552</v>
      </c>
    </row>
    <row r="1530" spans="1:20" x14ac:dyDescent="0.25">
      <c r="A1530" s="21">
        <v>1645</v>
      </c>
      <c r="B1530" s="33" t="s">
        <v>2059</v>
      </c>
      <c r="C1530" s="34" t="s">
        <v>267</v>
      </c>
      <c r="D1530" s="34" t="s">
        <v>118</v>
      </c>
      <c r="E1530" s="22" t="s">
        <v>19</v>
      </c>
      <c r="F1530" s="23">
        <f>SUMIF('Repledge Call'!A:A,BRANCH!A:A,'Repledge Call'!D:D)</f>
        <v>11903</v>
      </c>
      <c r="G1530" s="23">
        <f>SUMIF('Repledge Call'!A:A,BRANCH!A:A,'Repledge Call'!G:G)</f>
        <v>0</v>
      </c>
      <c r="H1530" s="23">
        <f>SUMIF('Repledge Call'!A:A,BRANCH!A:A,'Repledge Call'!F:F)</f>
        <v>0</v>
      </c>
      <c r="I1530" s="52">
        <f>VLOOKUP(A:A,'Repledge Call'!A:E,5,0)</f>
        <v>0</v>
      </c>
      <c r="J1530" s="23">
        <f t="shared" si="69"/>
        <v>11903</v>
      </c>
      <c r="K1530" s="23" t="e">
        <f>SUMIF(#REF!,BRANCH!A:A,#REF!)</f>
        <v>#REF!</v>
      </c>
      <c r="L1530" s="23" t="e">
        <f>SUMIF(#REF!,BRANCH!A:A,#REF!)</f>
        <v>#REF!</v>
      </c>
      <c r="M1530" s="23" t="e">
        <f>SUMIF(#REF!,BRANCH!B:B,#REF!)</f>
        <v>#REF!</v>
      </c>
      <c r="N1530" s="52" t="e">
        <f>SUMIF(#REF!,BRANCH!A:A,#REF!)</f>
        <v>#REF!</v>
      </c>
      <c r="O1530" s="23" t="e">
        <f t="shared" si="70"/>
        <v>#REF!</v>
      </c>
      <c r="P1530" s="23">
        <f>SUMIF('Normal Call'!A:A,BRANCH!A:A,'Normal Call'!D:D)</f>
        <v>179178</v>
      </c>
      <c r="Q1530" s="23">
        <f>SUMIF('Normal Call'!A:A,BRANCH!A:A,'Normal Call'!G:G)</f>
        <v>127</v>
      </c>
      <c r="R1530" s="23">
        <f>SUMIF('Normal Call'!A:A,BRANCH!A:A,'Normal Call'!F:F)</f>
        <v>92</v>
      </c>
      <c r="S1530" s="52">
        <f>SUMIF('Normal Call'!B:B,BRANCH!B:B,'Normal Call'!E:E)</f>
        <v>35</v>
      </c>
      <c r="T1530" s="23">
        <f t="shared" si="71"/>
        <v>179086</v>
      </c>
    </row>
    <row r="1531" spans="1:20" x14ac:dyDescent="0.25">
      <c r="A1531" s="21">
        <v>1646</v>
      </c>
      <c r="B1531" s="33" t="s">
        <v>2060</v>
      </c>
      <c r="C1531" s="34" t="s">
        <v>143</v>
      </c>
      <c r="D1531" s="34" t="s">
        <v>144</v>
      </c>
      <c r="E1531" s="22" t="s">
        <v>18</v>
      </c>
      <c r="F1531" s="23">
        <f>SUMIF('Repledge Call'!A:A,BRANCH!A:A,'Repledge Call'!D:D)</f>
        <v>18680</v>
      </c>
      <c r="G1531" s="23">
        <f>SUMIF('Repledge Call'!A:A,BRANCH!A:A,'Repledge Call'!G:G)</f>
        <v>0</v>
      </c>
      <c r="H1531" s="23">
        <f>SUMIF('Repledge Call'!A:A,BRANCH!A:A,'Repledge Call'!F:F)</f>
        <v>0</v>
      </c>
      <c r="I1531" s="52">
        <f>VLOOKUP(A:A,'Repledge Call'!A:E,5,0)</f>
        <v>0</v>
      </c>
      <c r="J1531" s="23">
        <f t="shared" si="69"/>
        <v>18680</v>
      </c>
      <c r="K1531" s="23" t="e">
        <f>SUMIF(#REF!,BRANCH!A:A,#REF!)</f>
        <v>#REF!</v>
      </c>
      <c r="L1531" s="23" t="e">
        <f>SUMIF(#REF!,BRANCH!A:A,#REF!)</f>
        <v>#REF!</v>
      </c>
      <c r="M1531" s="23" t="e">
        <f>SUMIF(#REF!,BRANCH!B:B,#REF!)</f>
        <v>#REF!</v>
      </c>
      <c r="N1531" s="52" t="e">
        <f>SUMIF(#REF!,BRANCH!A:A,#REF!)</f>
        <v>#REF!</v>
      </c>
      <c r="O1531" s="23" t="e">
        <f t="shared" si="70"/>
        <v>#REF!</v>
      </c>
      <c r="P1531" s="23">
        <f>SUMIF('Normal Call'!A:A,BRANCH!A:A,'Normal Call'!D:D)</f>
        <v>197342</v>
      </c>
      <c r="Q1531" s="23">
        <f>SUMIF('Normal Call'!A:A,BRANCH!A:A,'Normal Call'!G:G)</f>
        <v>104</v>
      </c>
      <c r="R1531" s="23">
        <f>SUMIF('Normal Call'!A:A,BRANCH!A:A,'Normal Call'!F:F)</f>
        <v>2</v>
      </c>
      <c r="S1531" s="52">
        <f>SUMIF('Normal Call'!B:B,BRANCH!B:B,'Normal Call'!E:E)</f>
        <v>102</v>
      </c>
      <c r="T1531" s="23">
        <f t="shared" si="71"/>
        <v>197340</v>
      </c>
    </row>
    <row r="1532" spans="1:20" x14ac:dyDescent="0.25">
      <c r="A1532" s="21">
        <v>1647</v>
      </c>
      <c r="B1532" s="33" t="s">
        <v>2061</v>
      </c>
      <c r="C1532" s="34" t="s">
        <v>271</v>
      </c>
      <c r="D1532" s="34" t="s">
        <v>201</v>
      </c>
      <c r="E1532" s="22" t="s">
        <v>18</v>
      </c>
      <c r="F1532" s="23">
        <f>SUMIF('Repledge Call'!A:A,BRANCH!A:A,'Repledge Call'!D:D)</f>
        <v>11140</v>
      </c>
      <c r="G1532" s="23">
        <f>SUMIF('Repledge Call'!A:A,BRANCH!A:A,'Repledge Call'!G:G)</f>
        <v>1</v>
      </c>
      <c r="H1532" s="23">
        <f>SUMIF('Repledge Call'!A:A,BRANCH!A:A,'Repledge Call'!F:F)</f>
        <v>1</v>
      </c>
      <c r="I1532" s="52">
        <f>VLOOKUP(A:A,'Repledge Call'!A:E,5,0)</f>
        <v>0</v>
      </c>
      <c r="J1532" s="23">
        <f t="shared" si="69"/>
        <v>11139</v>
      </c>
      <c r="K1532" s="23" t="e">
        <f>SUMIF(#REF!,BRANCH!A:A,#REF!)</f>
        <v>#REF!</v>
      </c>
      <c r="L1532" s="23" t="e">
        <f>SUMIF(#REF!,BRANCH!A:A,#REF!)</f>
        <v>#REF!</v>
      </c>
      <c r="M1532" s="23" t="e">
        <f>SUMIF(#REF!,BRANCH!B:B,#REF!)</f>
        <v>#REF!</v>
      </c>
      <c r="N1532" s="52" t="e">
        <f>SUMIF(#REF!,BRANCH!A:A,#REF!)</f>
        <v>#REF!</v>
      </c>
      <c r="O1532" s="23" t="e">
        <f t="shared" si="70"/>
        <v>#REF!</v>
      </c>
      <c r="P1532" s="23">
        <f>SUMIF('Normal Call'!A:A,BRANCH!A:A,'Normal Call'!D:D)</f>
        <v>87108</v>
      </c>
      <c r="Q1532" s="23">
        <f>SUMIF('Normal Call'!A:A,BRANCH!A:A,'Normal Call'!G:G)</f>
        <v>39</v>
      </c>
      <c r="R1532" s="23">
        <f>SUMIF('Normal Call'!A:A,BRANCH!A:A,'Normal Call'!F:F)</f>
        <v>39</v>
      </c>
      <c r="S1532" s="52">
        <f>SUMIF('Normal Call'!B:B,BRANCH!B:B,'Normal Call'!E:E)</f>
        <v>0</v>
      </c>
      <c r="T1532" s="23">
        <f t="shared" si="71"/>
        <v>87069</v>
      </c>
    </row>
    <row r="1533" spans="1:20" x14ac:dyDescent="0.25">
      <c r="A1533" s="21">
        <v>1648</v>
      </c>
      <c r="B1533" s="33" t="s">
        <v>2062</v>
      </c>
      <c r="C1533" s="34" t="s">
        <v>250</v>
      </c>
      <c r="D1533" s="34" t="s">
        <v>189</v>
      </c>
      <c r="E1533" s="22" t="s">
        <v>20</v>
      </c>
      <c r="F1533" s="23">
        <f>SUMIF('Repledge Call'!A:A,BRANCH!A:A,'Repledge Call'!D:D)</f>
        <v>9602</v>
      </c>
      <c r="G1533" s="23">
        <f>SUMIF('Repledge Call'!A:A,BRANCH!A:A,'Repledge Call'!G:G)</f>
        <v>1</v>
      </c>
      <c r="H1533" s="23">
        <f>SUMIF('Repledge Call'!A:A,BRANCH!A:A,'Repledge Call'!F:F)</f>
        <v>1</v>
      </c>
      <c r="I1533" s="52">
        <f>VLOOKUP(A:A,'Repledge Call'!A:E,5,0)</f>
        <v>0</v>
      </c>
      <c r="J1533" s="23">
        <f t="shared" si="69"/>
        <v>9601</v>
      </c>
      <c r="K1533" s="23" t="e">
        <f>SUMIF(#REF!,BRANCH!A:A,#REF!)</f>
        <v>#REF!</v>
      </c>
      <c r="L1533" s="23" t="e">
        <f>SUMIF(#REF!,BRANCH!A:A,#REF!)</f>
        <v>#REF!</v>
      </c>
      <c r="M1533" s="23" t="e">
        <f>SUMIF(#REF!,BRANCH!B:B,#REF!)</f>
        <v>#REF!</v>
      </c>
      <c r="N1533" s="52" t="e">
        <f>SUMIF(#REF!,BRANCH!A:A,#REF!)</f>
        <v>#REF!</v>
      </c>
      <c r="O1533" s="23" t="e">
        <f t="shared" si="70"/>
        <v>#REF!</v>
      </c>
      <c r="P1533" s="23">
        <f>SUMIF('Normal Call'!A:A,BRANCH!A:A,'Normal Call'!D:D)</f>
        <v>87021</v>
      </c>
      <c r="Q1533" s="23">
        <f>SUMIF('Normal Call'!A:A,BRANCH!A:A,'Normal Call'!G:G)</f>
        <v>58</v>
      </c>
      <c r="R1533" s="23">
        <f>SUMIF('Normal Call'!A:A,BRANCH!A:A,'Normal Call'!F:F)</f>
        <v>58</v>
      </c>
      <c r="S1533" s="52">
        <f>SUMIF('Normal Call'!B:B,BRANCH!B:B,'Normal Call'!E:E)</f>
        <v>0</v>
      </c>
      <c r="T1533" s="23">
        <f t="shared" si="71"/>
        <v>86963</v>
      </c>
    </row>
    <row r="1534" spans="1:20" x14ac:dyDescent="0.25">
      <c r="A1534" s="21">
        <v>1649</v>
      </c>
      <c r="B1534" s="33" t="s">
        <v>2063</v>
      </c>
      <c r="C1534" s="34" t="s">
        <v>448</v>
      </c>
      <c r="D1534" s="34" t="s">
        <v>449</v>
      </c>
      <c r="E1534" s="22" t="s">
        <v>14</v>
      </c>
      <c r="F1534" s="23">
        <f>SUMIF('Repledge Call'!A:A,BRANCH!A:A,'Repledge Call'!D:D)</f>
        <v>12427</v>
      </c>
      <c r="G1534" s="23">
        <f>SUMIF('Repledge Call'!A:A,BRANCH!A:A,'Repledge Call'!G:G)</f>
        <v>0</v>
      </c>
      <c r="H1534" s="23">
        <f>SUMIF('Repledge Call'!A:A,BRANCH!A:A,'Repledge Call'!F:F)</f>
        <v>0</v>
      </c>
      <c r="I1534" s="52">
        <f>VLOOKUP(A:A,'Repledge Call'!A:E,5,0)</f>
        <v>0</v>
      </c>
      <c r="J1534" s="23">
        <f t="shared" si="69"/>
        <v>12427</v>
      </c>
      <c r="K1534" s="23" t="e">
        <f>SUMIF(#REF!,BRANCH!A:A,#REF!)</f>
        <v>#REF!</v>
      </c>
      <c r="L1534" s="23" t="e">
        <f>SUMIF(#REF!,BRANCH!A:A,#REF!)</f>
        <v>#REF!</v>
      </c>
      <c r="M1534" s="23" t="e">
        <f>SUMIF(#REF!,BRANCH!B:B,#REF!)</f>
        <v>#REF!</v>
      </c>
      <c r="N1534" s="52" t="e">
        <f>SUMIF(#REF!,BRANCH!A:A,#REF!)</f>
        <v>#REF!</v>
      </c>
      <c r="O1534" s="23" t="e">
        <f t="shared" si="70"/>
        <v>#REF!</v>
      </c>
      <c r="P1534" s="23">
        <f>SUMIF('Normal Call'!A:A,BRANCH!A:A,'Normal Call'!D:D)</f>
        <v>142174</v>
      </c>
      <c r="Q1534" s="23">
        <f>SUMIF('Normal Call'!A:A,BRANCH!A:A,'Normal Call'!G:G)</f>
        <v>53</v>
      </c>
      <c r="R1534" s="23">
        <f>SUMIF('Normal Call'!A:A,BRANCH!A:A,'Normal Call'!F:F)</f>
        <v>53</v>
      </c>
      <c r="S1534" s="52">
        <f>SUMIF('Normal Call'!B:B,BRANCH!B:B,'Normal Call'!E:E)</f>
        <v>0</v>
      </c>
      <c r="T1534" s="23">
        <f t="shared" si="71"/>
        <v>142121</v>
      </c>
    </row>
    <row r="1535" spans="1:20" x14ac:dyDescent="0.25">
      <c r="A1535" s="21">
        <v>1650</v>
      </c>
      <c r="B1535" s="33" t="s">
        <v>2064</v>
      </c>
      <c r="C1535" s="34" t="s">
        <v>413</v>
      </c>
      <c r="D1535" s="34" t="s">
        <v>414</v>
      </c>
      <c r="E1535" s="22" t="s">
        <v>13</v>
      </c>
      <c r="F1535" s="23">
        <f>SUMIF('Repledge Call'!A:A,BRANCH!A:A,'Repledge Call'!D:D)</f>
        <v>3805</v>
      </c>
      <c r="G1535" s="23">
        <f>SUMIF('Repledge Call'!A:A,BRANCH!A:A,'Repledge Call'!G:G)</f>
        <v>0</v>
      </c>
      <c r="H1535" s="23">
        <f>SUMIF('Repledge Call'!A:A,BRANCH!A:A,'Repledge Call'!F:F)</f>
        <v>0</v>
      </c>
      <c r="I1535" s="52">
        <f>VLOOKUP(A:A,'Repledge Call'!A:E,5,0)</f>
        <v>0</v>
      </c>
      <c r="J1535" s="23">
        <f t="shared" si="69"/>
        <v>3805</v>
      </c>
      <c r="K1535" s="23" t="e">
        <f>SUMIF(#REF!,BRANCH!A:A,#REF!)</f>
        <v>#REF!</v>
      </c>
      <c r="L1535" s="23" t="e">
        <f>SUMIF(#REF!,BRANCH!A:A,#REF!)</f>
        <v>#REF!</v>
      </c>
      <c r="M1535" s="23" t="e">
        <f>SUMIF(#REF!,BRANCH!B:B,#REF!)</f>
        <v>#REF!</v>
      </c>
      <c r="N1535" s="52" t="e">
        <f>SUMIF(#REF!,BRANCH!A:A,#REF!)</f>
        <v>#REF!</v>
      </c>
      <c r="O1535" s="23" t="e">
        <f t="shared" si="70"/>
        <v>#REF!</v>
      </c>
      <c r="P1535" s="23">
        <f>SUMIF('Normal Call'!A:A,BRANCH!A:A,'Normal Call'!D:D)</f>
        <v>35740</v>
      </c>
      <c r="Q1535" s="23">
        <f>SUMIF('Normal Call'!A:A,BRANCH!A:A,'Normal Call'!G:G)</f>
        <v>12</v>
      </c>
      <c r="R1535" s="23">
        <f>SUMIF('Normal Call'!A:A,BRANCH!A:A,'Normal Call'!F:F)</f>
        <v>12</v>
      </c>
      <c r="S1535" s="52">
        <f>SUMIF('Normal Call'!B:B,BRANCH!B:B,'Normal Call'!E:E)</f>
        <v>0</v>
      </c>
      <c r="T1535" s="23">
        <f t="shared" si="71"/>
        <v>35728</v>
      </c>
    </row>
    <row r="1536" spans="1:20" x14ac:dyDescent="0.25">
      <c r="A1536" s="21">
        <v>1651</v>
      </c>
      <c r="B1536" s="33" t="s">
        <v>2065</v>
      </c>
      <c r="C1536" s="34" t="s">
        <v>172</v>
      </c>
      <c r="D1536" s="34" t="s">
        <v>173</v>
      </c>
      <c r="E1536" s="22" t="s">
        <v>17</v>
      </c>
      <c r="F1536" s="23">
        <f>SUMIF('Repledge Call'!A:A,BRANCH!A:A,'Repledge Call'!D:D)</f>
        <v>15020</v>
      </c>
      <c r="G1536" s="23">
        <f>SUMIF('Repledge Call'!A:A,BRANCH!A:A,'Repledge Call'!G:G)</f>
        <v>0</v>
      </c>
      <c r="H1536" s="23">
        <f>SUMIF('Repledge Call'!A:A,BRANCH!A:A,'Repledge Call'!F:F)</f>
        <v>0</v>
      </c>
      <c r="I1536" s="52">
        <f>VLOOKUP(A:A,'Repledge Call'!A:E,5,0)</f>
        <v>0</v>
      </c>
      <c r="J1536" s="23">
        <f t="shared" si="69"/>
        <v>15020</v>
      </c>
      <c r="K1536" s="23" t="e">
        <f>SUMIF(#REF!,BRANCH!A:A,#REF!)</f>
        <v>#REF!</v>
      </c>
      <c r="L1536" s="23" t="e">
        <f>SUMIF(#REF!,BRANCH!A:A,#REF!)</f>
        <v>#REF!</v>
      </c>
      <c r="M1536" s="23" t="e">
        <f>SUMIF(#REF!,BRANCH!B:B,#REF!)</f>
        <v>#REF!</v>
      </c>
      <c r="N1536" s="52" t="e">
        <f>SUMIF(#REF!,BRANCH!A:A,#REF!)</f>
        <v>#REF!</v>
      </c>
      <c r="O1536" s="23" t="e">
        <f t="shared" si="70"/>
        <v>#REF!</v>
      </c>
      <c r="P1536" s="23">
        <f>SUMIF('Normal Call'!A:A,BRANCH!A:A,'Normal Call'!D:D)</f>
        <v>149088</v>
      </c>
      <c r="Q1536" s="23">
        <f>SUMIF('Normal Call'!A:A,BRANCH!A:A,'Normal Call'!G:G)</f>
        <v>65</v>
      </c>
      <c r="R1536" s="23">
        <f>SUMIF('Normal Call'!A:A,BRANCH!A:A,'Normal Call'!F:F)</f>
        <v>65</v>
      </c>
      <c r="S1536" s="52">
        <f>SUMIF('Normal Call'!B:B,BRANCH!B:B,'Normal Call'!E:E)</f>
        <v>0</v>
      </c>
      <c r="T1536" s="23">
        <f t="shared" si="71"/>
        <v>149023</v>
      </c>
    </row>
    <row r="1537" spans="1:20" x14ac:dyDescent="0.25">
      <c r="A1537" s="21">
        <v>1652</v>
      </c>
      <c r="B1537" s="33" t="s">
        <v>2066</v>
      </c>
      <c r="C1537" s="34" t="s">
        <v>306</v>
      </c>
      <c r="D1537" s="34" t="s">
        <v>284</v>
      </c>
      <c r="E1537" s="22" t="s">
        <v>16</v>
      </c>
      <c r="F1537" s="23">
        <f>SUMIF('Repledge Call'!A:A,BRANCH!A:A,'Repledge Call'!D:D)</f>
        <v>5947</v>
      </c>
      <c r="G1537" s="23">
        <f>SUMIF('Repledge Call'!A:A,BRANCH!A:A,'Repledge Call'!G:G)</f>
        <v>0</v>
      </c>
      <c r="H1537" s="23">
        <f>SUMIF('Repledge Call'!A:A,BRANCH!A:A,'Repledge Call'!F:F)</f>
        <v>0</v>
      </c>
      <c r="I1537" s="52">
        <f>VLOOKUP(A:A,'Repledge Call'!A:E,5,0)</f>
        <v>0</v>
      </c>
      <c r="J1537" s="23">
        <f t="shared" si="69"/>
        <v>5947</v>
      </c>
      <c r="K1537" s="23" t="e">
        <f>SUMIF(#REF!,BRANCH!A:A,#REF!)</f>
        <v>#REF!</v>
      </c>
      <c r="L1537" s="23" t="e">
        <f>SUMIF(#REF!,BRANCH!A:A,#REF!)</f>
        <v>#REF!</v>
      </c>
      <c r="M1537" s="23" t="e">
        <f>SUMIF(#REF!,BRANCH!B:B,#REF!)</f>
        <v>#REF!</v>
      </c>
      <c r="N1537" s="52" t="e">
        <f>SUMIF(#REF!,BRANCH!A:A,#REF!)</f>
        <v>#REF!</v>
      </c>
      <c r="O1537" s="23" t="e">
        <f t="shared" si="70"/>
        <v>#REF!</v>
      </c>
      <c r="P1537" s="23">
        <f>SUMIF('Normal Call'!A:A,BRANCH!A:A,'Normal Call'!D:D)</f>
        <v>64058</v>
      </c>
      <c r="Q1537" s="23">
        <f>SUMIF('Normal Call'!A:A,BRANCH!A:A,'Normal Call'!G:G)</f>
        <v>10</v>
      </c>
      <c r="R1537" s="23">
        <f>SUMIF('Normal Call'!A:A,BRANCH!A:A,'Normal Call'!F:F)</f>
        <v>10</v>
      </c>
      <c r="S1537" s="52">
        <f>SUMIF('Normal Call'!B:B,BRANCH!B:B,'Normal Call'!E:E)</f>
        <v>0</v>
      </c>
      <c r="T1537" s="23">
        <f t="shared" si="71"/>
        <v>64048</v>
      </c>
    </row>
    <row r="1538" spans="1:20" x14ac:dyDescent="0.25">
      <c r="A1538" s="21">
        <v>1653</v>
      </c>
      <c r="B1538" s="33" t="s">
        <v>2067</v>
      </c>
      <c r="C1538" s="34" t="s">
        <v>438</v>
      </c>
      <c r="D1538" s="34" t="s">
        <v>439</v>
      </c>
      <c r="E1538" s="22" t="s">
        <v>14</v>
      </c>
      <c r="F1538" s="23">
        <f>SUMIF('Repledge Call'!A:A,BRANCH!A:A,'Repledge Call'!D:D)</f>
        <v>10240</v>
      </c>
      <c r="G1538" s="23">
        <f>SUMIF('Repledge Call'!A:A,BRANCH!A:A,'Repledge Call'!G:G)</f>
        <v>0</v>
      </c>
      <c r="H1538" s="23">
        <f>SUMIF('Repledge Call'!A:A,BRANCH!A:A,'Repledge Call'!F:F)</f>
        <v>0</v>
      </c>
      <c r="I1538" s="52">
        <f>VLOOKUP(A:A,'Repledge Call'!A:E,5,0)</f>
        <v>0</v>
      </c>
      <c r="J1538" s="23">
        <f t="shared" si="69"/>
        <v>10240</v>
      </c>
      <c r="K1538" s="23" t="e">
        <f>SUMIF(#REF!,BRANCH!A:A,#REF!)</f>
        <v>#REF!</v>
      </c>
      <c r="L1538" s="23" t="e">
        <f>SUMIF(#REF!,BRANCH!A:A,#REF!)</f>
        <v>#REF!</v>
      </c>
      <c r="M1538" s="23" t="e">
        <f>SUMIF(#REF!,BRANCH!B:B,#REF!)</f>
        <v>#REF!</v>
      </c>
      <c r="N1538" s="52" t="e">
        <f>SUMIF(#REF!,BRANCH!A:A,#REF!)</f>
        <v>#REF!</v>
      </c>
      <c r="O1538" s="23" t="e">
        <f t="shared" si="70"/>
        <v>#REF!</v>
      </c>
      <c r="P1538" s="23">
        <f>SUMIF('Normal Call'!A:A,BRANCH!A:A,'Normal Call'!D:D)</f>
        <v>108849</v>
      </c>
      <c r="Q1538" s="23">
        <f>SUMIF('Normal Call'!A:A,BRANCH!A:A,'Normal Call'!G:G)</f>
        <v>50</v>
      </c>
      <c r="R1538" s="23">
        <f>SUMIF('Normal Call'!A:A,BRANCH!A:A,'Normal Call'!F:F)</f>
        <v>50</v>
      </c>
      <c r="S1538" s="52">
        <f>SUMIF('Normal Call'!B:B,BRANCH!B:B,'Normal Call'!E:E)</f>
        <v>0</v>
      </c>
      <c r="T1538" s="23">
        <f t="shared" si="71"/>
        <v>108799</v>
      </c>
    </row>
    <row r="1539" spans="1:20" x14ac:dyDescent="0.25">
      <c r="A1539" s="21">
        <v>1654</v>
      </c>
      <c r="B1539" s="33" t="s">
        <v>2068</v>
      </c>
      <c r="C1539" s="34" t="s">
        <v>527</v>
      </c>
      <c r="D1539" s="34" t="s">
        <v>184</v>
      </c>
      <c r="E1539" s="22" t="s">
        <v>15</v>
      </c>
      <c r="F1539" s="23">
        <f>SUMIF('Repledge Call'!A:A,BRANCH!A:A,'Repledge Call'!D:D)</f>
        <v>13351</v>
      </c>
      <c r="G1539" s="23">
        <f>SUMIF('Repledge Call'!A:A,BRANCH!A:A,'Repledge Call'!G:G)</f>
        <v>0</v>
      </c>
      <c r="H1539" s="23">
        <f>SUMIF('Repledge Call'!A:A,BRANCH!A:A,'Repledge Call'!F:F)</f>
        <v>0</v>
      </c>
      <c r="I1539" s="52">
        <f>VLOOKUP(A:A,'Repledge Call'!A:E,5,0)</f>
        <v>0</v>
      </c>
      <c r="J1539" s="23">
        <f t="shared" ref="J1539:J1602" si="72">F1539-H1539</f>
        <v>13351</v>
      </c>
      <c r="K1539" s="23" t="e">
        <f>SUMIF(#REF!,BRANCH!A:A,#REF!)</f>
        <v>#REF!</v>
      </c>
      <c r="L1539" s="23" t="e">
        <f>SUMIF(#REF!,BRANCH!A:A,#REF!)</f>
        <v>#REF!</v>
      </c>
      <c r="M1539" s="23" t="e">
        <f>SUMIF(#REF!,BRANCH!B:B,#REF!)</f>
        <v>#REF!</v>
      </c>
      <c r="N1539" s="52" t="e">
        <f>SUMIF(#REF!,BRANCH!A:A,#REF!)</f>
        <v>#REF!</v>
      </c>
      <c r="O1539" s="23" t="e">
        <f t="shared" ref="O1539:O1602" si="73">K1539-M1539</f>
        <v>#REF!</v>
      </c>
      <c r="P1539" s="23">
        <f>SUMIF('Normal Call'!A:A,BRANCH!A:A,'Normal Call'!D:D)</f>
        <v>126655</v>
      </c>
      <c r="Q1539" s="23">
        <f>SUMIF('Normal Call'!A:A,BRANCH!A:A,'Normal Call'!G:G)</f>
        <v>55</v>
      </c>
      <c r="R1539" s="23">
        <f>SUMIF('Normal Call'!A:A,BRANCH!A:A,'Normal Call'!F:F)</f>
        <v>55</v>
      </c>
      <c r="S1539" s="52">
        <f>SUMIF('Normal Call'!B:B,BRANCH!B:B,'Normal Call'!E:E)</f>
        <v>0</v>
      </c>
      <c r="T1539" s="23">
        <f t="shared" ref="T1539:T1602" si="74">P1539-R1539</f>
        <v>126600</v>
      </c>
    </row>
    <row r="1540" spans="1:20" x14ac:dyDescent="0.25">
      <c r="A1540" s="21">
        <v>1655</v>
      </c>
      <c r="B1540" s="33" t="s">
        <v>2069</v>
      </c>
      <c r="C1540" s="34" t="s">
        <v>117</v>
      </c>
      <c r="D1540" s="34" t="s">
        <v>118</v>
      </c>
      <c r="E1540" s="22" t="s">
        <v>19</v>
      </c>
      <c r="F1540" s="23">
        <f>SUMIF('Repledge Call'!A:A,BRANCH!A:A,'Repledge Call'!D:D)</f>
        <v>25204</v>
      </c>
      <c r="G1540" s="23">
        <f>SUMIF('Repledge Call'!A:A,BRANCH!A:A,'Repledge Call'!G:G)</f>
        <v>1</v>
      </c>
      <c r="H1540" s="23">
        <f>SUMIF('Repledge Call'!A:A,BRANCH!A:A,'Repledge Call'!F:F)</f>
        <v>1</v>
      </c>
      <c r="I1540" s="52">
        <f>VLOOKUP(A:A,'Repledge Call'!A:E,5,0)</f>
        <v>0</v>
      </c>
      <c r="J1540" s="23">
        <f t="shared" si="72"/>
        <v>25203</v>
      </c>
      <c r="K1540" s="23" t="e">
        <f>SUMIF(#REF!,BRANCH!A:A,#REF!)</f>
        <v>#REF!</v>
      </c>
      <c r="L1540" s="23" t="e">
        <f>SUMIF(#REF!,BRANCH!A:A,#REF!)</f>
        <v>#REF!</v>
      </c>
      <c r="M1540" s="23" t="e">
        <f>SUMIF(#REF!,BRANCH!B:B,#REF!)</f>
        <v>#REF!</v>
      </c>
      <c r="N1540" s="52" t="e">
        <f>SUMIF(#REF!,BRANCH!A:A,#REF!)</f>
        <v>#REF!</v>
      </c>
      <c r="O1540" s="23" t="e">
        <f t="shared" si="73"/>
        <v>#REF!</v>
      </c>
      <c r="P1540" s="23">
        <f>SUMIF('Normal Call'!A:A,BRANCH!A:A,'Normal Call'!D:D)</f>
        <v>222937</v>
      </c>
      <c r="Q1540" s="23">
        <f>SUMIF('Normal Call'!A:A,BRANCH!A:A,'Normal Call'!G:G)</f>
        <v>94</v>
      </c>
      <c r="R1540" s="23">
        <f>SUMIF('Normal Call'!A:A,BRANCH!A:A,'Normal Call'!F:F)</f>
        <v>94</v>
      </c>
      <c r="S1540" s="52">
        <f>SUMIF('Normal Call'!B:B,BRANCH!B:B,'Normal Call'!E:E)</f>
        <v>0</v>
      </c>
      <c r="T1540" s="23">
        <f t="shared" si="74"/>
        <v>222843</v>
      </c>
    </row>
    <row r="1541" spans="1:20" x14ac:dyDescent="0.25">
      <c r="A1541" s="21">
        <v>1656</v>
      </c>
      <c r="B1541" s="33" t="s">
        <v>436</v>
      </c>
      <c r="C1541" s="34" t="s">
        <v>436</v>
      </c>
      <c r="D1541" s="34" t="s">
        <v>308</v>
      </c>
      <c r="E1541" s="22" t="s">
        <v>14</v>
      </c>
      <c r="F1541" s="23">
        <f>SUMIF('Repledge Call'!A:A,BRANCH!A:A,'Repledge Call'!D:D)</f>
        <v>11051</v>
      </c>
      <c r="G1541" s="23">
        <f>SUMIF('Repledge Call'!A:A,BRANCH!A:A,'Repledge Call'!G:G)</f>
        <v>0</v>
      </c>
      <c r="H1541" s="23">
        <f>SUMIF('Repledge Call'!A:A,BRANCH!A:A,'Repledge Call'!F:F)</f>
        <v>0</v>
      </c>
      <c r="I1541" s="52">
        <f>VLOOKUP(A:A,'Repledge Call'!A:E,5,0)</f>
        <v>0</v>
      </c>
      <c r="J1541" s="23">
        <f t="shared" si="72"/>
        <v>11051</v>
      </c>
      <c r="K1541" s="23" t="e">
        <f>SUMIF(#REF!,BRANCH!A:A,#REF!)</f>
        <v>#REF!</v>
      </c>
      <c r="L1541" s="23" t="e">
        <f>SUMIF(#REF!,BRANCH!A:A,#REF!)</f>
        <v>#REF!</v>
      </c>
      <c r="M1541" s="23" t="e">
        <f>SUMIF(#REF!,BRANCH!B:B,#REF!)</f>
        <v>#REF!</v>
      </c>
      <c r="N1541" s="52" t="e">
        <f>SUMIF(#REF!,BRANCH!A:A,#REF!)</f>
        <v>#REF!</v>
      </c>
      <c r="O1541" s="23" t="e">
        <f t="shared" si="73"/>
        <v>#REF!</v>
      </c>
      <c r="P1541" s="23">
        <f>SUMIF('Normal Call'!A:A,BRANCH!A:A,'Normal Call'!D:D)</f>
        <v>120047</v>
      </c>
      <c r="Q1541" s="23">
        <f>SUMIF('Normal Call'!A:A,BRANCH!A:A,'Normal Call'!G:G)</f>
        <v>35</v>
      </c>
      <c r="R1541" s="23">
        <f>SUMIF('Normal Call'!A:A,BRANCH!A:A,'Normal Call'!F:F)</f>
        <v>35</v>
      </c>
      <c r="S1541" s="52">
        <f>SUMIF('Normal Call'!B:B,BRANCH!B:B,'Normal Call'!E:E)</f>
        <v>0</v>
      </c>
      <c r="T1541" s="23">
        <f t="shared" si="74"/>
        <v>120012</v>
      </c>
    </row>
    <row r="1542" spans="1:20" x14ac:dyDescent="0.25">
      <c r="A1542" s="21">
        <v>1657</v>
      </c>
      <c r="B1542" s="33" t="s">
        <v>2070</v>
      </c>
      <c r="C1542" s="34" t="s">
        <v>441</v>
      </c>
      <c r="D1542" s="34" t="s">
        <v>248</v>
      </c>
      <c r="E1542" s="22" t="s">
        <v>18</v>
      </c>
      <c r="F1542" s="23">
        <f>SUMIF('Repledge Call'!A:A,BRANCH!A:A,'Repledge Call'!D:D)</f>
        <v>13786</v>
      </c>
      <c r="G1542" s="23">
        <f>SUMIF('Repledge Call'!A:A,BRANCH!A:A,'Repledge Call'!G:G)</f>
        <v>0</v>
      </c>
      <c r="H1542" s="23">
        <f>SUMIF('Repledge Call'!A:A,BRANCH!A:A,'Repledge Call'!F:F)</f>
        <v>0</v>
      </c>
      <c r="I1542" s="52">
        <f>VLOOKUP(A:A,'Repledge Call'!A:E,5,0)</f>
        <v>0</v>
      </c>
      <c r="J1542" s="23">
        <f t="shared" si="72"/>
        <v>13786</v>
      </c>
      <c r="K1542" s="23" t="e">
        <f>SUMIF(#REF!,BRANCH!A:A,#REF!)</f>
        <v>#REF!</v>
      </c>
      <c r="L1542" s="23" t="e">
        <f>SUMIF(#REF!,BRANCH!A:A,#REF!)</f>
        <v>#REF!</v>
      </c>
      <c r="M1542" s="23" t="e">
        <f>SUMIF(#REF!,BRANCH!B:B,#REF!)</f>
        <v>#REF!</v>
      </c>
      <c r="N1542" s="52" t="e">
        <f>SUMIF(#REF!,BRANCH!A:A,#REF!)</f>
        <v>#REF!</v>
      </c>
      <c r="O1542" s="23" t="e">
        <f t="shared" si="73"/>
        <v>#REF!</v>
      </c>
      <c r="P1542" s="23">
        <f>SUMIF('Normal Call'!A:A,BRANCH!A:A,'Normal Call'!D:D)</f>
        <v>159800</v>
      </c>
      <c r="Q1542" s="23">
        <f>SUMIF('Normal Call'!A:A,BRANCH!A:A,'Normal Call'!G:G)</f>
        <v>67</v>
      </c>
      <c r="R1542" s="23">
        <f>SUMIF('Normal Call'!A:A,BRANCH!A:A,'Normal Call'!F:F)</f>
        <v>67</v>
      </c>
      <c r="S1542" s="52">
        <f>SUMIF('Normal Call'!B:B,BRANCH!B:B,'Normal Call'!E:E)</f>
        <v>0</v>
      </c>
      <c r="T1542" s="23">
        <f t="shared" si="74"/>
        <v>159733</v>
      </c>
    </row>
    <row r="1543" spans="1:20" x14ac:dyDescent="0.25">
      <c r="A1543" s="21">
        <v>1658</v>
      </c>
      <c r="B1543" s="33" t="s">
        <v>2071</v>
      </c>
      <c r="C1543" s="34" t="s">
        <v>180</v>
      </c>
      <c r="D1543" s="34" t="s">
        <v>114</v>
      </c>
      <c r="E1543" s="22" t="s">
        <v>17</v>
      </c>
      <c r="F1543" s="23">
        <f>SUMIF('Repledge Call'!A:A,BRANCH!A:A,'Repledge Call'!D:D)</f>
        <v>26319</v>
      </c>
      <c r="G1543" s="23">
        <f>SUMIF('Repledge Call'!A:A,BRANCH!A:A,'Repledge Call'!G:G)</f>
        <v>0</v>
      </c>
      <c r="H1543" s="23">
        <f>SUMIF('Repledge Call'!A:A,BRANCH!A:A,'Repledge Call'!F:F)</f>
        <v>0</v>
      </c>
      <c r="I1543" s="52">
        <f>VLOOKUP(A:A,'Repledge Call'!A:E,5,0)</f>
        <v>0</v>
      </c>
      <c r="J1543" s="23">
        <f t="shared" si="72"/>
        <v>26319</v>
      </c>
      <c r="K1543" s="23" t="e">
        <f>SUMIF(#REF!,BRANCH!A:A,#REF!)</f>
        <v>#REF!</v>
      </c>
      <c r="L1543" s="23" t="e">
        <f>SUMIF(#REF!,BRANCH!A:A,#REF!)</f>
        <v>#REF!</v>
      </c>
      <c r="M1543" s="23" t="e">
        <f>SUMIF(#REF!,BRANCH!B:B,#REF!)</f>
        <v>#REF!</v>
      </c>
      <c r="N1543" s="52" t="e">
        <f>SUMIF(#REF!,BRANCH!A:A,#REF!)</f>
        <v>#REF!</v>
      </c>
      <c r="O1543" s="23" t="e">
        <f t="shared" si="73"/>
        <v>#REF!</v>
      </c>
      <c r="P1543" s="23">
        <f>SUMIF('Normal Call'!A:A,BRANCH!A:A,'Normal Call'!D:D)</f>
        <v>271311</v>
      </c>
      <c r="Q1543" s="23">
        <f>SUMIF('Normal Call'!A:A,BRANCH!A:A,'Normal Call'!G:G)</f>
        <v>137</v>
      </c>
      <c r="R1543" s="23">
        <f>SUMIF('Normal Call'!A:A,BRANCH!A:A,'Normal Call'!F:F)</f>
        <v>137</v>
      </c>
      <c r="S1543" s="52">
        <f>SUMIF('Normal Call'!B:B,BRANCH!B:B,'Normal Call'!E:E)</f>
        <v>0</v>
      </c>
      <c r="T1543" s="23">
        <f t="shared" si="74"/>
        <v>271174</v>
      </c>
    </row>
    <row r="1544" spans="1:20" x14ac:dyDescent="0.25">
      <c r="A1544" s="21">
        <v>1659</v>
      </c>
      <c r="B1544" s="33" t="s">
        <v>2072</v>
      </c>
      <c r="C1544" s="34" t="s">
        <v>526</v>
      </c>
      <c r="D1544" s="34" t="s">
        <v>347</v>
      </c>
      <c r="E1544" s="22" t="s">
        <v>13</v>
      </c>
      <c r="F1544" s="23">
        <f>SUMIF('Repledge Call'!A:A,BRANCH!A:A,'Repledge Call'!D:D)</f>
        <v>9091</v>
      </c>
      <c r="G1544" s="23">
        <f>SUMIF('Repledge Call'!A:A,BRANCH!A:A,'Repledge Call'!G:G)</f>
        <v>0</v>
      </c>
      <c r="H1544" s="23">
        <f>SUMIF('Repledge Call'!A:A,BRANCH!A:A,'Repledge Call'!F:F)</f>
        <v>0</v>
      </c>
      <c r="I1544" s="52">
        <f>VLOOKUP(A:A,'Repledge Call'!A:E,5,0)</f>
        <v>0</v>
      </c>
      <c r="J1544" s="23">
        <f t="shared" si="72"/>
        <v>9091</v>
      </c>
      <c r="K1544" s="23" t="e">
        <f>SUMIF(#REF!,BRANCH!A:A,#REF!)</f>
        <v>#REF!</v>
      </c>
      <c r="L1544" s="23" t="e">
        <f>SUMIF(#REF!,BRANCH!A:A,#REF!)</f>
        <v>#REF!</v>
      </c>
      <c r="M1544" s="23" t="e">
        <f>SUMIF(#REF!,BRANCH!B:B,#REF!)</f>
        <v>#REF!</v>
      </c>
      <c r="N1544" s="52" t="e">
        <f>SUMIF(#REF!,BRANCH!A:A,#REF!)</f>
        <v>#REF!</v>
      </c>
      <c r="O1544" s="23" t="e">
        <f t="shared" si="73"/>
        <v>#REF!</v>
      </c>
      <c r="P1544" s="23">
        <f>SUMIF('Normal Call'!A:A,BRANCH!A:A,'Normal Call'!D:D)</f>
        <v>85349</v>
      </c>
      <c r="Q1544" s="23">
        <f>SUMIF('Normal Call'!A:A,BRANCH!A:A,'Normal Call'!G:G)</f>
        <v>42</v>
      </c>
      <c r="R1544" s="23">
        <f>SUMIF('Normal Call'!A:A,BRANCH!A:A,'Normal Call'!F:F)</f>
        <v>32</v>
      </c>
      <c r="S1544" s="52">
        <f>SUMIF('Normal Call'!B:B,BRANCH!B:B,'Normal Call'!E:E)</f>
        <v>10</v>
      </c>
      <c r="T1544" s="23">
        <f t="shared" si="74"/>
        <v>85317</v>
      </c>
    </row>
    <row r="1545" spans="1:20" x14ac:dyDescent="0.25">
      <c r="A1545" s="21">
        <v>1660</v>
      </c>
      <c r="B1545" s="33" t="s">
        <v>2073</v>
      </c>
      <c r="C1545" s="34" t="s">
        <v>536</v>
      </c>
      <c r="D1545" s="34" t="s">
        <v>284</v>
      </c>
      <c r="E1545" s="22" t="s">
        <v>16</v>
      </c>
      <c r="F1545" s="23">
        <f>SUMIF('Repledge Call'!A:A,BRANCH!A:A,'Repledge Call'!D:D)</f>
        <v>5827</v>
      </c>
      <c r="G1545" s="23">
        <f>SUMIF('Repledge Call'!A:A,BRANCH!A:A,'Repledge Call'!G:G)</f>
        <v>0</v>
      </c>
      <c r="H1545" s="23">
        <f>SUMIF('Repledge Call'!A:A,BRANCH!A:A,'Repledge Call'!F:F)</f>
        <v>0</v>
      </c>
      <c r="I1545" s="52">
        <f>VLOOKUP(A:A,'Repledge Call'!A:E,5,0)</f>
        <v>0</v>
      </c>
      <c r="J1545" s="23">
        <f t="shared" si="72"/>
        <v>5827</v>
      </c>
      <c r="K1545" s="23" t="e">
        <f>SUMIF(#REF!,BRANCH!A:A,#REF!)</f>
        <v>#REF!</v>
      </c>
      <c r="L1545" s="23" t="e">
        <f>SUMIF(#REF!,BRANCH!A:A,#REF!)</f>
        <v>#REF!</v>
      </c>
      <c r="M1545" s="23" t="e">
        <f>SUMIF(#REF!,BRANCH!B:B,#REF!)</f>
        <v>#REF!</v>
      </c>
      <c r="N1545" s="52" t="e">
        <f>SUMIF(#REF!,BRANCH!A:A,#REF!)</f>
        <v>#REF!</v>
      </c>
      <c r="O1545" s="23" t="e">
        <f t="shared" si="73"/>
        <v>#REF!</v>
      </c>
      <c r="P1545" s="23">
        <f>SUMIF('Normal Call'!A:A,BRANCH!A:A,'Normal Call'!D:D)</f>
        <v>75127</v>
      </c>
      <c r="Q1545" s="23">
        <f>SUMIF('Normal Call'!A:A,BRANCH!A:A,'Normal Call'!G:G)</f>
        <v>22</v>
      </c>
      <c r="R1545" s="23">
        <f>SUMIF('Normal Call'!A:A,BRANCH!A:A,'Normal Call'!F:F)</f>
        <v>22</v>
      </c>
      <c r="S1545" s="52">
        <f>SUMIF('Normal Call'!B:B,BRANCH!B:B,'Normal Call'!E:E)</f>
        <v>0</v>
      </c>
      <c r="T1545" s="23">
        <f t="shared" si="74"/>
        <v>75105</v>
      </c>
    </row>
    <row r="1546" spans="1:20" x14ac:dyDescent="0.25">
      <c r="A1546" s="21">
        <v>1661</v>
      </c>
      <c r="B1546" s="33" t="s">
        <v>2074</v>
      </c>
      <c r="C1546" s="34" t="s">
        <v>474</v>
      </c>
      <c r="D1546" s="34" t="s">
        <v>420</v>
      </c>
      <c r="E1546" s="22" t="s">
        <v>19</v>
      </c>
      <c r="F1546" s="23">
        <f>SUMIF('Repledge Call'!A:A,BRANCH!A:A,'Repledge Call'!D:D)</f>
        <v>5001</v>
      </c>
      <c r="G1546" s="23">
        <f>SUMIF('Repledge Call'!A:A,BRANCH!A:A,'Repledge Call'!G:G)</f>
        <v>0</v>
      </c>
      <c r="H1546" s="23">
        <f>SUMIF('Repledge Call'!A:A,BRANCH!A:A,'Repledge Call'!F:F)</f>
        <v>0</v>
      </c>
      <c r="I1546" s="52">
        <f>VLOOKUP(A:A,'Repledge Call'!A:E,5,0)</f>
        <v>0</v>
      </c>
      <c r="J1546" s="23">
        <f t="shared" si="72"/>
        <v>5001</v>
      </c>
      <c r="K1546" s="23" t="e">
        <f>SUMIF(#REF!,BRANCH!A:A,#REF!)</f>
        <v>#REF!</v>
      </c>
      <c r="L1546" s="23" t="e">
        <f>SUMIF(#REF!,BRANCH!A:A,#REF!)</f>
        <v>#REF!</v>
      </c>
      <c r="M1546" s="23" t="e">
        <f>SUMIF(#REF!,BRANCH!B:B,#REF!)</f>
        <v>#REF!</v>
      </c>
      <c r="N1546" s="52" t="e">
        <f>SUMIF(#REF!,BRANCH!A:A,#REF!)</f>
        <v>#REF!</v>
      </c>
      <c r="O1546" s="23" t="e">
        <f t="shared" si="73"/>
        <v>#REF!</v>
      </c>
      <c r="P1546" s="23">
        <f>SUMIF('Normal Call'!A:A,BRANCH!A:A,'Normal Call'!D:D)</f>
        <v>53603</v>
      </c>
      <c r="Q1546" s="23">
        <f>SUMIF('Normal Call'!A:A,BRANCH!A:A,'Normal Call'!G:G)</f>
        <v>25</v>
      </c>
      <c r="R1546" s="23">
        <f>SUMIF('Normal Call'!A:A,BRANCH!A:A,'Normal Call'!F:F)</f>
        <v>25</v>
      </c>
      <c r="S1546" s="52">
        <f>SUMIF('Normal Call'!B:B,BRANCH!B:B,'Normal Call'!E:E)</f>
        <v>0</v>
      </c>
      <c r="T1546" s="23">
        <f t="shared" si="74"/>
        <v>53578</v>
      </c>
    </row>
    <row r="1547" spans="1:20" x14ac:dyDescent="0.25">
      <c r="A1547" s="21">
        <v>1662</v>
      </c>
      <c r="B1547" s="33" t="s">
        <v>2075</v>
      </c>
      <c r="C1547" s="34" t="s">
        <v>489</v>
      </c>
      <c r="D1547" s="34" t="s">
        <v>470</v>
      </c>
      <c r="E1547" s="22" t="s">
        <v>15</v>
      </c>
      <c r="F1547" s="23">
        <f>SUMIF('Repledge Call'!A:A,BRANCH!A:A,'Repledge Call'!D:D)</f>
        <v>2946</v>
      </c>
      <c r="G1547" s="23">
        <f>SUMIF('Repledge Call'!A:A,BRANCH!A:A,'Repledge Call'!G:G)</f>
        <v>0</v>
      </c>
      <c r="H1547" s="23">
        <f>SUMIF('Repledge Call'!A:A,BRANCH!A:A,'Repledge Call'!F:F)</f>
        <v>0</v>
      </c>
      <c r="I1547" s="52">
        <f>VLOOKUP(A:A,'Repledge Call'!A:E,5,0)</f>
        <v>0</v>
      </c>
      <c r="J1547" s="23">
        <f t="shared" si="72"/>
        <v>2946</v>
      </c>
      <c r="K1547" s="23" t="e">
        <f>SUMIF(#REF!,BRANCH!A:A,#REF!)</f>
        <v>#REF!</v>
      </c>
      <c r="L1547" s="23" t="e">
        <f>SUMIF(#REF!,BRANCH!A:A,#REF!)</f>
        <v>#REF!</v>
      </c>
      <c r="M1547" s="23" t="e">
        <f>SUMIF(#REF!,BRANCH!B:B,#REF!)</f>
        <v>#REF!</v>
      </c>
      <c r="N1547" s="52" t="e">
        <f>SUMIF(#REF!,BRANCH!A:A,#REF!)</f>
        <v>#REF!</v>
      </c>
      <c r="O1547" s="23" t="e">
        <f t="shared" si="73"/>
        <v>#REF!</v>
      </c>
      <c r="P1547" s="23">
        <f>SUMIF('Normal Call'!A:A,BRANCH!A:A,'Normal Call'!D:D)</f>
        <v>29519</v>
      </c>
      <c r="Q1547" s="23">
        <f>SUMIF('Normal Call'!A:A,BRANCH!A:A,'Normal Call'!G:G)</f>
        <v>12</v>
      </c>
      <c r="R1547" s="23">
        <f>SUMIF('Normal Call'!A:A,BRANCH!A:A,'Normal Call'!F:F)</f>
        <v>1</v>
      </c>
      <c r="S1547" s="52">
        <f>SUMIF('Normal Call'!B:B,BRANCH!B:B,'Normal Call'!E:E)</f>
        <v>11</v>
      </c>
      <c r="T1547" s="23">
        <f t="shared" si="74"/>
        <v>29518</v>
      </c>
    </row>
    <row r="1548" spans="1:20" x14ac:dyDescent="0.25">
      <c r="A1548" s="21">
        <v>1663</v>
      </c>
      <c r="B1548" s="33" t="s">
        <v>2076</v>
      </c>
      <c r="C1548" s="34" t="s">
        <v>45</v>
      </c>
      <c r="D1548" s="34" t="s">
        <v>439</v>
      </c>
      <c r="E1548" s="22" t="s">
        <v>14</v>
      </c>
      <c r="F1548" s="23">
        <f>SUMIF('Repledge Call'!A:A,BRANCH!A:A,'Repledge Call'!D:D)</f>
        <v>9452</v>
      </c>
      <c r="G1548" s="23">
        <f>SUMIF('Repledge Call'!A:A,BRANCH!A:A,'Repledge Call'!G:G)</f>
        <v>0</v>
      </c>
      <c r="H1548" s="23">
        <f>SUMIF('Repledge Call'!A:A,BRANCH!A:A,'Repledge Call'!F:F)</f>
        <v>0</v>
      </c>
      <c r="I1548" s="52">
        <f>VLOOKUP(A:A,'Repledge Call'!A:E,5,0)</f>
        <v>0</v>
      </c>
      <c r="J1548" s="23">
        <f t="shared" si="72"/>
        <v>9452</v>
      </c>
      <c r="K1548" s="23" t="e">
        <f>SUMIF(#REF!,BRANCH!A:A,#REF!)</f>
        <v>#REF!</v>
      </c>
      <c r="L1548" s="23" t="e">
        <f>SUMIF(#REF!,BRANCH!A:A,#REF!)</f>
        <v>#REF!</v>
      </c>
      <c r="M1548" s="23" t="e">
        <f>SUMIF(#REF!,BRANCH!B:B,#REF!)</f>
        <v>#REF!</v>
      </c>
      <c r="N1548" s="52" t="e">
        <f>SUMIF(#REF!,BRANCH!A:A,#REF!)</f>
        <v>#REF!</v>
      </c>
      <c r="O1548" s="23" t="e">
        <f t="shared" si="73"/>
        <v>#REF!</v>
      </c>
      <c r="P1548" s="23">
        <f>SUMIF('Normal Call'!A:A,BRANCH!A:A,'Normal Call'!D:D)</f>
        <v>100462</v>
      </c>
      <c r="Q1548" s="23">
        <f>SUMIF('Normal Call'!A:A,BRANCH!A:A,'Normal Call'!G:G)</f>
        <v>27</v>
      </c>
      <c r="R1548" s="23">
        <f>SUMIF('Normal Call'!A:A,BRANCH!A:A,'Normal Call'!F:F)</f>
        <v>27</v>
      </c>
      <c r="S1548" s="52">
        <f>SUMIF('Normal Call'!B:B,BRANCH!B:B,'Normal Call'!E:E)</f>
        <v>0</v>
      </c>
      <c r="T1548" s="23">
        <f t="shared" si="74"/>
        <v>100435</v>
      </c>
    </row>
    <row r="1549" spans="1:20" x14ac:dyDescent="0.25">
      <c r="A1549" s="21">
        <v>1664</v>
      </c>
      <c r="B1549" s="33" t="s">
        <v>2077</v>
      </c>
      <c r="C1549" s="34" t="s">
        <v>380</v>
      </c>
      <c r="D1549" s="34" t="s">
        <v>179</v>
      </c>
      <c r="E1549" s="22" t="s">
        <v>16</v>
      </c>
      <c r="F1549" s="23">
        <f>SUMIF('Repledge Call'!A:A,BRANCH!A:A,'Repledge Call'!D:D)</f>
        <v>7917</v>
      </c>
      <c r="G1549" s="23">
        <f>SUMIF('Repledge Call'!A:A,BRANCH!A:A,'Repledge Call'!G:G)</f>
        <v>0</v>
      </c>
      <c r="H1549" s="23">
        <f>SUMIF('Repledge Call'!A:A,BRANCH!A:A,'Repledge Call'!F:F)</f>
        <v>0</v>
      </c>
      <c r="I1549" s="52">
        <f>VLOOKUP(A:A,'Repledge Call'!A:E,5,0)</f>
        <v>0</v>
      </c>
      <c r="J1549" s="23">
        <f t="shared" si="72"/>
        <v>7917</v>
      </c>
      <c r="K1549" s="23" t="e">
        <f>SUMIF(#REF!,BRANCH!A:A,#REF!)</f>
        <v>#REF!</v>
      </c>
      <c r="L1549" s="23" t="e">
        <f>SUMIF(#REF!,BRANCH!A:A,#REF!)</f>
        <v>#REF!</v>
      </c>
      <c r="M1549" s="23" t="e">
        <f>SUMIF(#REF!,BRANCH!B:B,#REF!)</f>
        <v>#REF!</v>
      </c>
      <c r="N1549" s="52" t="e">
        <f>SUMIF(#REF!,BRANCH!A:A,#REF!)</f>
        <v>#REF!</v>
      </c>
      <c r="O1549" s="23" t="e">
        <f t="shared" si="73"/>
        <v>#REF!</v>
      </c>
      <c r="P1549" s="23">
        <f>SUMIF('Normal Call'!A:A,BRANCH!A:A,'Normal Call'!D:D)</f>
        <v>86278</v>
      </c>
      <c r="Q1549" s="23">
        <f>SUMIF('Normal Call'!A:A,BRANCH!A:A,'Normal Call'!G:G)</f>
        <v>35</v>
      </c>
      <c r="R1549" s="23">
        <f>SUMIF('Normal Call'!A:A,BRANCH!A:A,'Normal Call'!F:F)</f>
        <v>35</v>
      </c>
      <c r="S1549" s="52">
        <f>SUMIF('Normal Call'!B:B,BRANCH!B:B,'Normal Call'!E:E)</f>
        <v>0</v>
      </c>
      <c r="T1549" s="23">
        <f t="shared" si="74"/>
        <v>86243</v>
      </c>
    </row>
    <row r="1550" spans="1:20" x14ac:dyDescent="0.25">
      <c r="A1550" s="21">
        <v>1665</v>
      </c>
      <c r="B1550" s="33" t="s">
        <v>2078</v>
      </c>
      <c r="C1550" s="34" t="s">
        <v>158</v>
      </c>
      <c r="D1550" s="34" t="s">
        <v>131</v>
      </c>
      <c r="E1550" s="22" t="s">
        <v>17</v>
      </c>
      <c r="F1550" s="23">
        <f>SUMIF('Repledge Call'!A:A,BRANCH!A:A,'Repledge Call'!D:D)</f>
        <v>22208</v>
      </c>
      <c r="G1550" s="23">
        <f>SUMIF('Repledge Call'!A:A,BRANCH!A:A,'Repledge Call'!G:G)</f>
        <v>2</v>
      </c>
      <c r="H1550" s="23">
        <f>SUMIF('Repledge Call'!A:A,BRANCH!A:A,'Repledge Call'!F:F)</f>
        <v>2</v>
      </c>
      <c r="I1550" s="52">
        <f>VLOOKUP(A:A,'Repledge Call'!A:E,5,0)</f>
        <v>0</v>
      </c>
      <c r="J1550" s="23">
        <f t="shared" si="72"/>
        <v>22206</v>
      </c>
      <c r="K1550" s="23" t="e">
        <f>SUMIF(#REF!,BRANCH!A:A,#REF!)</f>
        <v>#REF!</v>
      </c>
      <c r="L1550" s="23" t="e">
        <f>SUMIF(#REF!,BRANCH!A:A,#REF!)</f>
        <v>#REF!</v>
      </c>
      <c r="M1550" s="23" t="e">
        <f>SUMIF(#REF!,BRANCH!B:B,#REF!)</f>
        <v>#REF!</v>
      </c>
      <c r="N1550" s="52" t="e">
        <f>SUMIF(#REF!,BRANCH!A:A,#REF!)</f>
        <v>#REF!</v>
      </c>
      <c r="O1550" s="23" t="e">
        <f t="shared" si="73"/>
        <v>#REF!</v>
      </c>
      <c r="P1550" s="23">
        <f>SUMIF('Normal Call'!A:A,BRANCH!A:A,'Normal Call'!D:D)</f>
        <v>252625</v>
      </c>
      <c r="Q1550" s="23">
        <f>SUMIF('Normal Call'!A:A,BRANCH!A:A,'Normal Call'!G:G)</f>
        <v>88</v>
      </c>
      <c r="R1550" s="23">
        <f>SUMIF('Normal Call'!A:A,BRANCH!A:A,'Normal Call'!F:F)</f>
        <v>78</v>
      </c>
      <c r="S1550" s="52">
        <f>SUMIF('Normal Call'!B:B,BRANCH!B:B,'Normal Call'!E:E)</f>
        <v>10</v>
      </c>
      <c r="T1550" s="23">
        <f t="shared" si="74"/>
        <v>252547</v>
      </c>
    </row>
    <row r="1551" spans="1:20" x14ac:dyDescent="0.25">
      <c r="A1551" s="21">
        <v>1667</v>
      </c>
      <c r="B1551" s="33" t="s">
        <v>2079</v>
      </c>
      <c r="C1551" s="34" t="s">
        <v>250</v>
      </c>
      <c r="D1551" s="34" t="s">
        <v>189</v>
      </c>
      <c r="E1551" s="22" t="s">
        <v>20</v>
      </c>
      <c r="F1551" s="23">
        <f>SUMIF('Repledge Call'!A:A,BRANCH!A:A,'Repledge Call'!D:D)</f>
        <v>10526</v>
      </c>
      <c r="G1551" s="23">
        <f>SUMIF('Repledge Call'!A:A,BRANCH!A:A,'Repledge Call'!G:G)</f>
        <v>0</v>
      </c>
      <c r="H1551" s="23">
        <f>SUMIF('Repledge Call'!A:A,BRANCH!A:A,'Repledge Call'!F:F)</f>
        <v>0</v>
      </c>
      <c r="I1551" s="52">
        <f>VLOOKUP(A:A,'Repledge Call'!A:E,5,0)</f>
        <v>0</v>
      </c>
      <c r="J1551" s="23">
        <f t="shared" si="72"/>
        <v>10526</v>
      </c>
      <c r="K1551" s="23" t="e">
        <f>SUMIF(#REF!,BRANCH!A:A,#REF!)</f>
        <v>#REF!</v>
      </c>
      <c r="L1551" s="23" t="e">
        <f>SUMIF(#REF!,BRANCH!A:A,#REF!)</f>
        <v>#REF!</v>
      </c>
      <c r="M1551" s="23" t="e">
        <f>SUMIF(#REF!,BRANCH!B:B,#REF!)</f>
        <v>#REF!</v>
      </c>
      <c r="N1551" s="52" t="e">
        <f>SUMIF(#REF!,BRANCH!A:A,#REF!)</f>
        <v>#REF!</v>
      </c>
      <c r="O1551" s="23" t="e">
        <f t="shared" si="73"/>
        <v>#REF!</v>
      </c>
      <c r="P1551" s="23">
        <f>SUMIF('Normal Call'!A:A,BRANCH!A:A,'Normal Call'!D:D)</f>
        <v>98923</v>
      </c>
      <c r="Q1551" s="23">
        <f>SUMIF('Normal Call'!A:A,BRANCH!A:A,'Normal Call'!G:G)</f>
        <v>47</v>
      </c>
      <c r="R1551" s="23">
        <f>SUMIF('Normal Call'!A:A,BRANCH!A:A,'Normal Call'!F:F)</f>
        <v>4</v>
      </c>
      <c r="S1551" s="52">
        <f>SUMIF('Normal Call'!B:B,BRANCH!B:B,'Normal Call'!E:E)</f>
        <v>43</v>
      </c>
      <c r="T1551" s="23">
        <f t="shared" si="74"/>
        <v>98919</v>
      </c>
    </row>
    <row r="1552" spans="1:20" x14ac:dyDescent="0.25">
      <c r="A1552" s="21">
        <v>1668</v>
      </c>
      <c r="B1552" s="33" t="s">
        <v>2080</v>
      </c>
      <c r="C1552" s="34" t="s">
        <v>320</v>
      </c>
      <c r="D1552" s="34" t="s">
        <v>114</v>
      </c>
      <c r="E1552" s="22" t="s">
        <v>17</v>
      </c>
      <c r="F1552" s="23">
        <f>SUMIF('Repledge Call'!A:A,BRANCH!A:A,'Repledge Call'!D:D)</f>
        <v>10710</v>
      </c>
      <c r="G1552" s="23">
        <f>SUMIF('Repledge Call'!A:A,BRANCH!A:A,'Repledge Call'!G:G)</f>
        <v>0</v>
      </c>
      <c r="H1552" s="23">
        <f>SUMIF('Repledge Call'!A:A,BRANCH!A:A,'Repledge Call'!F:F)</f>
        <v>0</v>
      </c>
      <c r="I1552" s="52">
        <f>VLOOKUP(A:A,'Repledge Call'!A:E,5,0)</f>
        <v>0</v>
      </c>
      <c r="J1552" s="23">
        <f t="shared" si="72"/>
        <v>10710</v>
      </c>
      <c r="K1552" s="23" t="e">
        <f>SUMIF(#REF!,BRANCH!A:A,#REF!)</f>
        <v>#REF!</v>
      </c>
      <c r="L1552" s="23" t="e">
        <f>SUMIF(#REF!,BRANCH!A:A,#REF!)</f>
        <v>#REF!</v>
      </c>
      <c r="M1552" s="23" t="e">
        <f>SUMIF(#REF!,BRANCH!B:B,#REF!)</f>
        <v>#REF!</v>
      </c>
      <c r="N1552" s="52" t="e">
        <f>SUMIF(#REF!,BRANCH!A:A,#REF!)</f>
        <v>#REF!</v>
      </c>
      <c r="O1552" s="23" t="e">
        <f t="shared" si="73"/>
        <v>#REF!</v>
      </c>
      <c r="P1552" s="23">
        <f>SUMIF('Normal Call'!A:A,BRANCH!A:A,'Normal Call'!D:D)</f>
        <v>113275</v>
      </c>
      <c r="Q1552" s="23">
        <f>SUMIF('Normal Call'!A:A,BRANCH!A:A,'Normal Call'!G:G)</f>
        <v>51</v>
      </c>
      <c r="R1552" s="23">
        <f>SUMIF('Normal Call'!A:A,BRANCH!A:A,'Normal Call'!F:F)</f>
        <v>51</v>
      </c>
      <c r="S1552" s="52">
        <f>SUMIF('Normal Call'!B:B,BRANCH!B:B,'Normal Call'!E:E)</f>
        <v>0</v>
      </c>
      <c r="T1552" s="23">
        <f t="shared" si="74"/>
        <v>113224</v>
      </c>
    </row>
    <row r="1553" spans="1:20" x14ac:dyDescent="0.25">
      <c r="A1553" s="21">
        <v>1669</v>
      </c>
      <c r="B1553" s="33" t="s">
        <v>2081</v>
      </c>
      <c r="C1553" s="34" t="s">
        <v>156</v>
      </c>
      <c r="D1553" s="34" t="s">
        <v>157</v>
      </c>
      <c r="E1553" s="22" t="s">
        <v>17</v>
      </c>
      <c r="F1553" s="23">
        <f>SUMIF('Repledge Call'!A:A,BRANCH!A:A,'Repledge Call'!D:D)</f>
        <v>27970</v>
      </c>
      <c r="G1553" s="23">
        <f>SUMIF('Repledge Call'!A:A,BRANCH!A:A,'Repledge Call'!G:G)</f>
        <v>3</v>
      </c>
      <c r="H1553" s="23">
        <f>SUMIF('Repledge Call'!A:A,BRANCH!A:A,'Repledge Call'!F:F)</f>
        <v>1</v>
      </c>
      <c r="I1553" s="52">
        <f>VLOOKUP(A:A,'Repledge Call'!A:E,5,0)</f>
        <v>2</v>
      </c>
      <c r="J1553" s="23">
        <f t="shared" si="72"/>
        <v>27969</v>
      </c>
      <c r="K1553" s="23" t="e">
        <f>SUMIF(#REF!,BRANCH!A:A,#REF!)</f>
        <v>#REF!</v>
      </c>
      <c r="L1553" s="23" t="e">
        <f>SUMIF(#REF!,BRANCH!A:A,#REF!)</f>
        <v>#REF!</v>
      </c>
      <c r="M1553" s="23" t="e">
        <f>SUMIF(#REF!,BRANCH!B:B,#REF!)</f>
        <v>#REF!</v>
      </c>
      <c r="N1553" s="52" t="e">
        <f>SUMIF(#REF!,BRANCH!A:A,#REF!)</f>
        <v>#REF!</v>
      </c>
      <c r="O1553" s="23" t="e">
        <f t="shared" si="73"/>
        <v>#REF!</v>
      </c>
      <c r="P1553" s="23">
        <f>SUMIF('Normal Call'!A:A,BRANCH!A:A,'Normal Call'!D:D)</f>
        <v>307200</v>
      </c>
      <c r="Q1553" s="23">
        <f>SUMIF('Normal Call'!A:A,BRANCH!A:A,'Normal Call'!G:G)</f>
        <v>154</v>
      </c>
      <c r="R1553" s="23">
        <f>SUMIF('Normal Call'!A:A,BRANCH!A:A,'Normal Call'!F:F)</f>
        <v>21</v>
      </c>
      <c r="S1553" s="52">
        <f>SUMIF('Normal Call'!B:B,BRANCH!B:B,'Normal Call'!E:E)</f>
        <v>133</v>
      </c>
      <c r="T1553" s="23">
        <f t="shared" si="74"/>
        <v>307179</v>
      </c>
    </row>
    <row r="1554" spans="1:20" x14ac:dyDescent="0.25">
      <c r="A1554" s="21">
        <v>1670</v>
      </c>
      <c r="B1554" s="33" t="s">
        <v>2082</v>
      </c>
      <c r="C1554" s="34" t="s">
        <v>466</v>
      </c>
      <c r="D1554" s="34" t="s">
        <v>171</v>
      </c>
      <c r="E1554" s="22" t="s">
        <v>19</v>
      </c>
      <c r="F1554" s="23">
        <f>SUMIF('Repledge Call'!A:A,BRANCH!A:A,'Repledge Call'!D:D)</f>
        <v>23292</v>
      </c>
      <c r="G1554" s="23">
        <f>SUMIF('Repledge Call'!A:A,BRANCH!A:A,'Repledge Call'!G:G)</f>
        <v>0</v>
      </c>
      <c r="H1554" s="23">
        <f>SUMIF('Repledge Call'!A:A,BRANCH!A:A,'Repledge Call'!F:F)</f>
        <v>0</v>
      </c>
      <c r="I1554" s="52">
        <f>VLOOKUP(A:A,'Repledge Call'!A:E,5,0)</f>
        <v>0</v>
      </c>
      <c r="J1554" s="23">
        <f t="shared" si="72"/>
        <v>23292</v>
      </c>
      <c r="K1554" s="23" t="e">
        <f>SUMIF(#REF!,BRANCH!A:A,#REF!)</f>
        <v>#REF!</v>
      </c>
      <c r="L1554" s="23" t="e">
        <f>SUMIF(#REF!,BRANCH!A:A,#REF!)</f>
        <v>#REF!</v>
      </c>
      <c r="M1554" s="23" t="e">
        <f>SUMIF(#REF!,BRANCH!B:B,#REF!)</f>
        <v>#REF!</v>
      </c>
      <c r="N1554" s="52" t="e">
        <f>SUMIF(#REF!,BRANCH!A:A,#REF!)</f>
        <v>#REF!</v>
      </c>
      <c r="O1554" s="23" t="e">
        <f t="shared" si="73"/>
        <v>#REF!</v>
      </c>
      <c r="P1554" s="23">
        <f>SUMIF('Normal Call'!A:A,BRANCH!A:A,'Normal Call'!D:D)</f>
        <v>231057</v>
      </c>
      <c r="Q1554" s="23">
        <f>SUMIF('Normal Call'!A:A,BRANCH!A:A,'Normal Call'!G:G)</f>
        <v>107</v>
      </c>
      <c r="R1554" s="23">
        <f>SUMIF('Normal Call'!A:A,BRANCH!A:A,'Normal Call'!F:F)</f>
        <v>107</v>
      </c>
      <c r="S1554" s="52">
        <f>SUMIF('Normal Call'!B:B,BRANCH!B:B,'Normal Call'!E:E)</f>
        <v>0</v>
      </c>
      <c r="T1554" s="23">
        <f t="shared" si="74"/>
        <v>230950</v>
      </c>
    </row>
    <row r="1555" spans="1:20" x14ac:dyDescent="0.25">
      <c r="A1555" s="21">
        <v>1672</v>
      </c>
      <c r="B1555" s="33" t="s">
        <v>2083</v>
      </c>
      <c r="C1555" s="34" t="s">
        <v>145</v>
      </c>
      <c r="D1555" s="34" t="s">
        <v>146</v>
      </c>
      <c r="E1555" s="22" t="s">
        <v>15</v>
      </c>
      <c r="F1555" s="23">
        <f>SUMIF('Repledge Call'!A:A,BRANCH!A:A,'Repledge Call'!D:D)</f>
        <v>15387</v>
      </c>
      <c r="G1555" s="23">
        <f>SUMIF('Repledge Call'!A:A,BRANCH!A:A,'Repledge Call'!G:G)</f>
        <v>0</v>
      </c>
      <c r="H1555" s="23">
        <f>SUMIF('Repledge Call'!A:A,BRANCH!A:A,'Repledge Call'!F:F)</f>
        <v>0</v>
      </c>
      <c r="I1555" s="52">
        <f>VLOOKUP(A:A,'Repledge Call'!A:E,5,0)</f>
        <v>0</v>
      </c>
      <c r="J1555" s="23">
        <f t="shared" si="72"/>
        <v>15387</v>
      </c>
      <c r="K1555" s="23" t="e">
        <f>SUMIF(#REF!,BRANCH!A:A,#REF!)</f>
        <v>#REF!</v>
      </c>
      <c r="L1555" s="23" t="e">
        <f>SUMIF(#REF!,BRANCH!A:A,#REF!)</f>
        <v>#REF!</v>
      </c>
      <c r="M1555" s="23" t="e">
        <f>SUMIF(#REF!,BRANCH!B:B,#REF!)</f>
        <v>#REF!</v>
      </c>
      <c r="N1555" s="52" t="e">
        <f>SUMIF(#REF!,BRANCH!A:A,#REF!)</f>
        <v>#REF!</v>
      </c>
      <c r="O1555" s="23" t="e">
        <f t="shared" si="73"/>
        <v>#REF!</v>
      </c>
      <c r="P1555" s="23">
        <f>SUMIF('Normal Call'!A:A,BRANCH!A:A,'Normal Call'!D:D)</f>
        <v>171342</v>
      </c>
      <c r="Q1555" s="23">
        <f>SUMIF('Normal Call'!A:A,BRANCH!A:A,'Normal Call'!G:G)</f>
        <v>83</v>
      </c>
      <c r="R1555" s="23">
        <f>SUMIF('Normal Call'!A:A,BRANCH!A:A,'Normal Call'!F:F)</f>
        <v>82</v>
      </c>
      <c r="S1555" s="52">
        <f>SUMIF('Normal Call'!B:B,BRANCH!B:B,'Normal Call'!E:E)</f>
        <v>1</v>
      </c>
      <c r="T1555" s="23">
        <f t="shared" si="74"/>
        <v>171260</v>
      </c>
    </row>
    <row r="1556" spans="1:20" x14ac:dyDescent="0.25">
      <c r="A1556" s="21">
        <v>1673</v>
      </c>
      <c r="B1556" s="33" t="s">
        <v>2084</v>
      </c>
      <c r="C1556" s="34" t="s">
        <v>578</v>
      </c>
      <c r="D1556" s="34" t="s">
        <v>230</v>
      </c>
      <c r="E1556" s="22" t="s">
        <v>13</v>
      </c>
      <c r="F1556" s="23">
        <f>SUMIF('Repledge Call'!A:A,BRANCH!A:A,'Repledge Call'!D:D)</f>
        <v>2329</v>
      </c>
      <c r="G1556" s="23">
        <f>SUMIF('Repledge Call'!A:A,BRANCH!A:A,'Repledge Call'!G:G)</f>
        <v>0</v>
      </c>
      <c r="H1556" s="23">
        <f>SUMIF('Repledge Call'!A:A,BRANCH!A:A,'Repledge Call'!F:F)</f>
        <v>0</v>
      </c>
      <c r="I1556" s="52">
        <f>VLOOKUP(A:A,'Repledge Call'!A:E,5,0)</f>
        <v>0</v>
      </c>
      <c r="J1556" s="23">
        <f t="shared" si="72"/>
        <v>2329</v>
      </c>
      <c r="K1556" s="23" t="e">
        <f>SUMIF(#REF!,BRANCH!A:A,#REF!)</f>
        <v>#REF!</v>
      </c>
      <c r="L1556" s="23" t="e">
        <f>SUMIF(#REF!,BRANCH!A:A,#REF!)</f>
        <v>#REF!</v>
      </c>
      <c r="M1556" s="23" t="e">
        <f>SUMIF(#REF!,BRANCH!B:B,#REF!)</f>
        <v>#REF!</v>
      </c>
      <c r="N1556" s="52" t="e">
        <f>SUMIF(#REF!,BRANCH!A:A,#REF!)</f>
        <v>#REF!</v>
      </c>
      <c r="O1556" s="23" t="e">
        <f t="shared" si="73"/>
        <v>#REF!</v>
      </c>
      <c r="P1556" s="23">
        <f>SUMIF('Normal Call'!A:A,BRANCH!A:A,'Normal Call'!D:D)</f>
        <v>23451</v>
      </c>
      <c r="Q1556" s="23">
        <f>SUMIF('Normal Call'!A:A,BRANCH!A:A,'Normal Call'!G:G)</f>
        <v>4</v>
      </c>
      <c r="R1556" s="23">
        <f>SUMIF('Normal Call'!A:A,BRANCH!A:A,'Normal Call'!F:F)</f>
        <v>4</v>
      </c>
      <c r="S1556" s="52">
        <f>SUMIF('Normal Call'!B:B,BRANCH!B:B,'Normal Call'!E:E)</f>
        <v>0</v>
      </c>
      <c r="T1556" s="23">
        <f t="shared" si="74"/>
        <v>23447</v>
      </c>
    </row>
    <row r="1557" spans="1:20" x14ac:dyDescent="0.25">
      <c r="A1557" s="21">
        <v>1674</v>
      </c>
      <c r="B1557" s="33" t="s">
        <v>2085</v>
      </c>
      <c r="C1557" s="34" t="s">
        <v>305</v>
      </c>
      <c r="D1557" s="34" t="s">
        <v>193</v>
      </c>
      <c r="E1557" s="22" t="s">
        <v>20</v>
      </c>
      <c r="F1557" s="23">
        <f>SUMIF('Repledge Call'!A:A,BRANCH!A:A,'Repledge Call'!D:D)</f>
        <v>12873</v>
      </c>
      <c r="G1557" s="23">
        <f>SUMIF('Repledge Call'!A:A,BRANCH!A:A,'Repledge Call'!G:G)</f>
        <v>1</v>
      </c>
      <c r="H1557" s="23">
        <f>SUMIF('Repledge Call'!A:A,BRANCH!A:A,'Repledge Call'!F:F)</f>
        <v>0</v>
      </c>
      <c r="I1557" s="52">
        <f>VLOOKUP(A:A,'Repledge Call'!A:E,5,0)</f>
        <v>1</v>
      </c>
      <c r="J1557" s="23">
        <f t="shared" si="72"/>
        <v>12873</v>
      </c>
      <c r="K1557" s="23" t="e">
        <f>SUMIF(#REF!,BRANCH!A:A,#REF!)</f>
        <v>#REF!</v>
      </c>
      <c r="L1557" s="23" t="e">
        <f>SUMIF(#REF!,BRANCH!A:A,#REF!)</f>
        <v>#REF!</v>
      </c>
      <c r="M1557" s="23" t="e">
        <f>SUMIF(#REF!,BRANCH!B:B,#REF!)</f>
        <v>#REF!</v>
      </c>
      <c r="N1557" s="52" t="e">
        <f>SUMIF(#REF!,BRANCH!A:A,#REF!)</f>
        <v>#REF!</v>
      </c>
      <c r="O1557" s="23" t="e">
        <f t="shared" si="73"/>
        <v>#REF!</v>
      </c>
      <c r="P1557" s="23">
        <f>SUMIF('Normal Call'!A:A,BRANCH!A:A,'Normal Call'!D:D)</f>
        <v>130787</v>
      </c>
      <c r="Q1557" s="23">
        <f>SUMIF('Normal Call'!A:A,BRANCH!A:A,'Normal Call'!G:G)</f>
        <v>42</v>
      </c>
      <c r="R1557" s="23">
        <f>SUMIF('Normal Call'!A:A,BRANCH!A:A,'Normal Call'!F:F)</f>
        <v>42</v>
      </c>
      <c r="S1557" s="52">
        <f>SUMIF('Normal Call'!B:B,BRANCH!B:B,'Normal Call'!E:E)</f>
        <v>0</v>
      </c>
      <c r="T1557" s="23">
        <f t="shared" si="74"/>
        <v>130745</v>
      </c>
    </row>
    <row r="1558" spans="1:20" x14ac:dyDescent="0.25">
      <c r="A1558" s="21">
        <v>1675</v>
      </c>
      <c r="B1558" s="33" t="s">
        <v>2086</v>
      </c>
      <c r="C1558" s="34" t="s">
        <v>332</v>
      </c>
      <c r="D1558" s="34" t="s">
        <v>189</v>
      </c>
      <c r="E1558" s="22" t="s">
        <v>20</v>
      </c>
      <c r="F1558" s="23">
        <f>SUMIF('Repledge Call'!A:A,BRANCH!A:A,'Repledge Call'!D:D)</f>
        <v>18036</v>
      </c>
      <c r="G1558" s="23">
        <f>SUMIF('Repledge Call'!A:A,BRANCH!A:A,'Repledge Call'!G:G)</f>
        <v>0</v>
      </c>
      <c r="H1558" s="23">
        <f>SUMIF('Repledge Call'!A:A,BRANCH!A:A,'Repledge Call'!F:F)</f>
        <v>0</v>
      </c>
      <c r="I1558" s="52">
        <f>VLOOKUP(A:A,'Repledge Call'!A:E,5,0)</f>
        <v>0</v>
      </c>
      <c r="J1558" s="23">
        <f t="shared" si="72"/>
        <v>18036</v>
      </c>
      <c r="K1558" s="23" t="e">
        <f>SUMIF(#REF!,BRANCH!A:A,#REF!)</f>
        <v>#REF!</v>
      </c>
      <c r="L1558" s="23" t="e">
        <f>SUMIF(#REF!,BRANCH!A:A,#REF!)</f>
        <v>#REF!</v>
      </c>
      <c r="M1558" s="23" t="e">
        <f>SUMIF(#REF!,BRANCH!B:B,#REF!)</f>
        <v>#REF!</v>
      </c>
      <c r="N1558" s="52" t="e">
        <f>SUMIF(#REF!,BRANCH!A:A,#REF!)</f>
        <v>#REF!</v>
      </c>
      <c r="O1558" s="23" t="e">
        <f t="shared" si="73"/>
        <v>#REF!</v>
      </c>
      <c r="P1558" s="23">
        <f>SUMIF('Normal Call'!A:A,BRANCH!A:A,'Normal Call'!D:D)</f>
        <v>172000</v>
      </c>
      <c r="Q1558" s="23">
        <f>SUMIF('Normal Call'!A:A,BRANCH!A:A,'Normal Call'!G:G)</f>
        <v>54</v>
      </c>
      <c r="R1558" s="23">
        <f>SUMIF('Normal Call'!A:A,BRANCH!A:A,'Normal Call'!F:F)</f>
        <v>52</v>
      </c>
      <c r="S1558" s="52">
        <f>SUMIF('Normal Call'!B:B,BRANCH!B:B,'Normal Call'!E:E)</f>
        <v>2</v>
      </c>
      <c r="T1558" s="23">
        <f t="shared" si="74"/>
        <v>171948</v>
      </c>
    </row>
    <row r="1559" spans="1:20" x14ac:dyDescent="0.25">
      <c r="A1559" s="21">
        <v>1676</v>
      </c>
      <c r="B1559" s="33" t="s">
        <v>2087</v>
      </c>
      <c r="C1559" s="34" t="s">
        <v>96</v>
      </c>
      <c r="D1559" s="34" t="s">
        <v>185</v>
      </c>
      <c r="E1559" s="22" t="s">
        <v>20</v>
      </c>
      <c r="F1559" s="23">
        <f>SUMIF('Repledge Call'!A:A,BRANCH!A:A,'Repledge Call'!D:D)</f>
        <v>10126</v>
      </c>
      <c r="G1559" s="23">
        <f>SUMIF('Repledge Call'!A:A,BRANCH!A:A,'Repledge Call'!G:G)</f>
        <v>0</v>
      </c>
      <c r="H1559" s="23">
        <f>SUMIF('Repledge Call'!A:A,BRANCH!A:A,'Repledge Call'!F:F)</f>
        <v>0</v>
      </c>
      <c r="I1559" s="52">
        <f>VLOOKUP(A:A,'Repledge Call'!A:E,5,0)</f>
        <v>0</v>
      </c>
      <c r="J1559" s="23">
        <f t="shared" si="72"/>
        <v>10126</v>
      </c>
      <c r="K1559" s="23" t="e">
        <f>SUMIF(#REF!,BRANCH!A:A,#REF!)</f>
        <v>#REF!</v>
      </c>
      <c r="L1559" s="23" t="e">
        <f>SUMIF(#REF!,BRANCH!A:A,#REF!)</f>
        <v>#REF!</v>
      </c>
      <c r="M1559" s="23" t="e">
        <f>SUMIF(#REF!,BRANCH!B:B,#REF!)</f>
        <v>#REF!</v>
      </c>
      <c r="N1559" s="52" t="e">
        <f>SUMIF(#REF!,BRANCH!A:A,#REF!)</f>
        <v>#REF!</v>
      </c>
      <c r="O1559" s="23" t="e">
        <f t="shared" si="73"/>
        <v>#REF!</v>
      </c>
      <c r="P1559" s="23">
        <f>SUMIF('Normal Call'!A:A,BRANCH!A:A,'Normal Call'!D:D)</f>
        <v>103775</v>
      </c>
      <c r="Q1559" s="23">
        <f>SUMIF('Normal Call'!A:A,BRANCH!A:A,'Normal Call'!G:G)</f>
        <v>46</v>
      </c>
      <c r="R1559" s="23">
        <f>SUMIF('Normal Call'!A:A,BRANCH!A:A,'Normal Call'!F:F)</f>
        <v>33</v>
      </c>
      <c r="S1559" s="52">
        <f>SUMIF('Normal Call'!B:B,BRANCH!B:B,'Normal Call'!E:E)</f>
        <v>13</v>
      </c>
      <c r="T1559" s="23">
        <f t="shared" si="74"/>
        <v>103742</v>
      </c>
    </row>
    <row r="1560" spans="1:20" x14ac:dyDescent="0.25">
      <c r="A1560" s="21">
        <v>1677</v>
      </c>
      <c r="B1560" s="33" t="s">
        <v>2088</v>
      </c>
      <c r="C1560" s="34" t="s">
        <v>474</v>
      </c>
      <c r="D1560" s="34" t="s">
        <v>420</v>
      </c>
      <c r="E1560" s="22" t="s">
        <v>19</v>
      </c>
      <c r="F1560" s="23">
        <f>SUMIF('Repledge Call'!A:A,BRANCH!A:A,'Repledge Call'!D:D)</f>
        <v>5203</v>
      </c>
      <c r="G1560" s="23">
        <f>SUMIF('Repledge Call'!A:A,BRANCH!A:A,'Repledge Call'!G:G)</f>
        <v>0</v>
      </c>
      <c r="H1560" s="23">
        <f>SUMIF('Repledge Call'!A:A,BRANCH!A:A,'Repledge Call'!F:F)</f>
        <v>0</v>
      </c>
      <c r="I1560" s="52">
        <f>VLOOKUP(A:A,'Repledge Call'!A:E,5,0)</f>
        <v>0</v>
      </c>
      <c r="J1560" s="23">
        <f t="shared" si="72"/>
        <v>5203</v>
      </c>
      <c r="K1560" s="23" t="e">
        <f>SUMIF(#REF!,BRANCH!A:A,#REF!)</f>
        <v>#REF!</v>
      </c>
      <c r="L1560" s="23" t="e">
        <f>SUMIF(#REF!,BRANCH!A:A,#REF!)</f>
        <v>#REF!</v>
      </c>
      <c r="M1560" s="23" t="e">
        <f>SUMIF(#REF!,BRANCH!B:B,#REF!)</f>
        <v>#REF!</v>
      </c>
      <c r="N1560" s="52" t="e">
        <f>SUMIF(#REF!,BRANCH!A:A,#REF!)</f>
        <v>#REF!</v>
      </c>
      <c r="O1560" s="23" t="e">
        <f t="shared" si="73"/>
        <v>#REF!</v>
      </c>
      <c r="P1560" s="23">
        <f>SUMIF('Normal Call'!A:A,BRANCH!A:A,'Normal Call'!D:D)</f>
        <v>50192</v>
      </c>
      <c r="Q1560" s="23">
        <f>SUMIF('Normal Call'!A:A,BRANCH!A:A,'Normal Call'!G:G)</f>
        <v>26</v>
      </c>
      <c r="R1560" s="23">
        <f>SUMIF('Normal Call'!A:A,BRANCH!A:A,'Normal Call'!F:F)</f>
        <v>26</v>
      </c>
      <c r="S1560" s="52">
        <f>SUMIF('Normal Call'!B:B,BRANCH!B:B,'Normal Call'!E:E)</f>
        <v>0</v>
      </c>
      <c r="T1560" s="23">
        <f t="shared" si="74"/>
        <v>50166</v>
      </c>
    </row>
    <row r="1561" spans="1:20" x14ac:dyDescent="0.25">
      <c r="A1561" s="21">
        <v>1678</v>
      </c>
      <c r="B1561" s="33" t="s">
        <v>2089</v>
      </c>
      <c r="C1561" s="34" t="s">
        <v>436</v>
      </c>
      <c r="D1561" s="34" t="s">
        <v>308</v>
      </c>
      <c r="E1561" s="22" t="s">
        <v>14</v>
      </c>
      <c r="F1561" s="23">
        <f>SUMIF('Repledge Call'!A:A,BRANCH!A:A,'Repledge Call'!D:D)</f>
        <v>6833</v>
      </c>
      <c r="G1561" s="23">
        <f>SUMIF('Repledge Call'!A:A,BRANCH!A:A,'Repledge Call'!G:G)</f>
        <v>0</v>
      </c>
      <c r="H1561" s="23">
        <f>SUMIF('Repledge Call'!A:A,BRANCH!A:A,'Repledge Call'!F:F)</f>
        <v>0</v>
      </c>
      <c r="I1561" s="52">
        <f>VLOOKUP(A:A,'Repledge Call'!A:E,5,0)</f>
        <v>0</v>
      </c>
      <c r="J1561" s="23">
        <f t="shared" si="72"/>
        <v>6833</v>
      </c>
      <c r="K1561" s="23" t="e">
        <f>SUMIF(#REF!,BRANCH!A:A,#REF!)</f>
        <v>#REF!</v>
      </c>
      <c r="L1561" s="23" t="e">
        <f>SUMIF(#REF!,BRANCH!A:A,#REF!)</f>
        <v>#REF!</v>
      </c>
      <c r="M1561" s="23" t="e">
        <f>SUMIF(#REF!,BRANCH!B:B,#REF!)</f>
        <v>#REF!</v>
      </c>
      <c r="N1561" s="52" t="e">
        <f>SUMIF(#REF!,BRANCH!A:A,#REF!)</f>
        <v>#REF!</v>
      </c>
      <c r="O1561" s="23" t="e">
        <f t="shared" si="73"/>
        <v>#REF!</v>
      </c>
      <c r="P1561" s="23">
        <f>SUMIF('Normal Call'!A:A,BRANCH!A:A,'Normal Call'!D:D)</f>
        <v>69614</v>
      </c>
      <c r="Q1561" s="23">
        <f>SUMIF('Normal Call'!A:A,BRANCH!A:A,'Normal Call'!G:G)</f>
        <v>24</v>
      </c>
      <c r="R1561" s="23">
        <f>SUMIF('Normal Call'!A:A,BRANCH!A:A,'Normal Call'!F:F)</f>
        <v>24</v>
      </c>
      <c r="S1561" s="52">
        <f>SUMIF('Normal Call'!B:B,BRANCH!B:B,'Normal Call'!E:E)</f>
        <v>0</v>
      </c>
      <c r="T1561" s="23">
        <f t="shared" si="74"/>
        <v>69590</v>
      </c>
    </row>
    <row r="1562" spans="1:20" x14ac:dyDescent="0.25">
      <c r="A1562" s="21">
        <v>1679</v>
      </c>
      <c r="B1562" s="33" t="s">
        <v>2090</v>
      </c>
      <c r="C1562" s="34" t="s">
        <v>177</v>
      </c>
      <c r="D1562" s="34" t="s">
        <v>133</v>
      </c>
      <c r="E1562" s="22" t="s">
        <v>17</v>
      </c>
      <c r="F1562" s="23">
        <f>SUMIF('Repledge Call'!A:A,BRANCH!A:A,'Repledge Call'!D:D)</f>
        <v>21139</v>
      </c>
      <c r="G1562" s="23">
        <f>SUMIF('Repledge Call'!A:A,BRANCH!A:A,'Repledge Call'!G:G)</f>
        <v>1</v>
      </c>
      <c r="H1562" s="23">
        <f>SUMIF('Repledge Call'!A:A,BRANCH!A:A,'Repledge Call'!F:F)</f>
        <v>1</v>
      </c>
      <c r="I1562" s="52">
        <f>VLOOKUP(A:A,'Repledge Call'!A:E,5,0)</f>
        <v>0</v>
      </c>
      <c r="J1562" s="23">
        <f t="shared" si="72"/>
        <v>21138</v>
      </c>
      <c r="K1562" s="23" t="e">
        <f>SUMIF(#REF!,BRANCH!A:A,#REF!)</f>
        <v>#REF!</v>
      </c>
      <c r="L1562" s="23" t="e">
        <f>SUMIF(#REF!,BRANCH!A:A,#REF!)</f>
        <v>#REF!</v>
      </c>
      <c r="M1562" s="23" t="e">
        <f>SUMIF(#REF!,BRANCH!B:B,#REF!)</f>
        <v>#REF!</v>
      </c>
      <c r="N1562" s="52" t="e">
        <f>SUMIF(#REF!,BRANCH!A:A,#REF!)</f>
        <v>#REF!</v>
      </c>
      <c r="O1562" s="23" t="e">
        <f t="shared" si="73"/>
        <v>#REF!</v>
      </c>
      <c r="P1562" s="23">
        <f>SUMIF('Normal Call'!A:A,BRANCH!A:A,'Normal Call'!D:D)</f>
        <v>218934</v>
      </c>
      <c r="Q1562" s="23">
        <f>SUMIF('Normal Call'!A:A,BRANCH!A:A,'Normal Call'!G:G)</f>
        <v>59</v>
      </c>
      <c r="R1562" s="23">
        <f>SUMIF('Normal Call'!A:A,BRANCH!A:A,'Normal Call'!F:F)</f>
        <v>59</v>
      </c>
      <c r="S1562" s="52">
        <f>SUMIF('Normal Call'!B:B,BRANCH!B:B,'Normal Call'!E:E)</f>
        <v>0</v>
      </c>
      <c r="T1562" s="23">
        <f t="shared" si="74"/>
        <v>218875</v>
      </c>
    </row>
    <row r="1563" spans="1:20" x14ac:dyDescent="0.25">
      <c r="A1563" s="21">
        <v>1680</v>
      </c>
      <c r="B1563" s="33" t="s">
        <v>2091</v>
      </c>
      <c r="C1563" s="34" t="s">
        <v>526</v>
      </c>
      <c r="D1563" s="34" t="s">
        <v>347</v>
      </c>
      <c r="E1563" s="22" t="s">
        <v>13</v>
      </c>
      <c r="F1563" s="23">
        <f>SUMIF('Repledge Call'!A:A,BRANCH!A:A,'Repledge Call'!D:D)</f>
        <v>5436</v>
      </c>
      <c r="G1563" s="23">
        <f>SUMIF('Repledge Call'!A:A,BRANCH!A:A,'Repledge Call'!G:G)</f>
        <v>0</v>
      </c>
      <c r="H1563" s="23">
        <f>SUMIF('Repledge Call'!A:A,BRANCH!A:A,'Repledge Call'!F:F)</f>
        <v>0</v>
      </c>
      <c r="I1563" s="52">
        <f>VLOOKUP(A:A,'Repledge Call'!A:E,5,0)</f>
        <v>0</v>
      </c>
      <c r="J1563" s="23">
        <f t="shared" si="72"/>
        <v>5436</v>
      </c>
      <c r="K1563" s="23" t="e">
        <f>SUMIF(#REF!,BRANCH!A:A,#REF!)</f>
        <v>#REF!</v>
      </c>
      <c r="L1563" s="23" t="e">
        <f>SUMIF(#REF!,BRANCH!A:A,#REF!)</f>
        <v>#REF!</v>
      </c>
      <c r="M1563" s="23" t="e">
        <f>SUMIF(#REF!,BRANCH!B:B,#REF!)</f>
        <v>#REF!</v>
      </c>
      <c r="N1563" s="52" t="e">
        <f>SUMIF(#REF!,BRANCH!A:A,#REF!)</f>
        <v>#REF!</v>
      </c>
      <c r="O1563" s="23" t="e">
        <f t="shared" si="73"/>
        <v>#REF!</v>
      </c>
      <c r="P1563" s="23">
        <f>SUMIF('Normal Call'!A:A,BRANCH!A:A,'Normal Call'!D:D)</f>
        <v>53524</v>
      </c>
      <c r="Q1563" s="23">
        <f>SUMIF('Normal Call'!A:A,BRANCH!A:A,'Normal Call'!G:G)</f>
        <v>31</v>
      </c>
      <c r="R1563" s="23">
        <f>SUMIF('Normal Call'!A:A,BRANCH!A:A,'Normal Call'!F:F)</f>
        <v>31</v>
      </c>
      <c r="S1563" s="52">
        <f>SUMIF('Normal Call'!B:B,BRANCH!B:B,'Normal Call'!E:E)</f>
        <v>0</v>
      </c>
      <c r="T1563" s="23">
        <f t="shared" si="74"/>
        <v>53493</v>
      </c>
    </row>
    <row r="1564" spans="1:20" x14ac:dyDescent="0.25">
      <c r="A1564" s="21">
        <v>1681</v>
      </c>
      <c r="B1564" s="33" t="s">
        <v>2092</v>
      </c>
      <c r="C1564" s="34" t="s">
        <v>483</v>
      </c>
      <c r="D1564" s="34" t="s">
        <v>184</v>
      </c>
      <c r="E1564" s="22" t="s">
        <v>15</v>
      </c>
      <c r="F1564" s="23">
        <f>SUMIF('Repledge Call'!A:A,BRANCH!A:A,'Repledge Call'!D:D)</f>
        <v>22699</v>
      </c>
      <c r="G1564" s="23">
        <f>SUMIF('Repledge Call'!A:A,BRANCH!A:A,'Repledge Call'!G:G)</f>
        <v>1</v>
      </c>
      <c r="H1564" s="23">
        <f>SUMIF('Repledge Call'!A:A,BRANCH!A:A,'Repledge Call'!F:F)</f>
        <v>1</v>
      </c>
      <c r="I1564" s="52">
        <f>VLOOKUP(A:A,'Repledge Call'!A:E,5,0)</f>
        <v>0</v>
      </c>
      <c r="J1564" s="23">
        <f t="shared" si="72"/>
        <v>22698</v>
      </c>
      <c r="K1564" s="23" t="e">
        <f>SUMIF(#REF!,BRANCH!A:A,#REF!)</f>
        <v>#REF!</v>
      </c>
      <c r="L1564" s="23" t="e">
        <f>SUMIF(#REF!,BRANCH!A:A,#REF!)</f>
        <v>#REF!</v>
      </c>
      <c r="M1564" s="23" t="e">
        <f>SUMIF(#REF!,BRANCH!B:B,#REF!)</f>
        <v>#REF!</v>
      </c>
      <c r="N1564" s="52" t="e">
        <f>SUMIF(#REF!,BRANCH!A:A,#REF!)</f>
        <v>#REF!</v>
      </c>
      <c r="O1564" s="23" t="e">
        <f t="shared" si="73"/>
        <v>#REF!</v>
      </c>
      <c r="P1564" s="23">
        <f>SUMIF('Normal Call'!A:A,BRANCH!A:A,'Normal Call'!D:D)</f>
        <v>229966</v>
      </c>
      <c r="Q1564" s="23">
        <f>SUMIF('Normal Call'!A:A,BRANCH!A:A,'Normal Call'!G:G)</f>
        <v>139</v>
      </c>
      <c r="R1564" s="23">
        <f>SUMIF('Normal Call'!A:A,BRANCH!A:A,'Normal Call'!F:F)</f>
        <v>139</v>
      </c>
      <c r="S1564" s="52">
        <f>SUMIF('Normal Call'!B:B,BRANCH!B:B,'Normal Call'!E:E)</f>
        <v>0</v>
      </c>
      <c r="T1564" s="23">
        <f t="shared" si="74"/>
        <v>229827</v>
      </c>
    </row>
    <row r="1565" spans="1:20" x14ac:dyDescent="0.25">
      <c r="A1565" s="21">
        <v>1682</v>
      </c>
      <c r="B1565" s="33" t="s">
        <v>2093</v>
      </c>
      <c r="C1565" s="34" t="s">
        <v>172</v>
      </c>
      <c r="D1565" s="34" t="s">
        <v>173</v>
      </c>
      <c r="E1565" s="22" t="s">
        <v>17</v>
      </c>
      <c r="F1565" s="23">
        <f>SUMIF('Repledge Call'!A:A,BRANCH!A:A,'Repledge Call'!D:D)</f>
        <v>16688</v>
      </c>
      <c r="G1565" s="23">
        <f>SUMIF('Repledge Call'!A:A,BRANCH!A:A,'Repledge Call'!G:G)</f>
        <v>1</v>
      </c>
      <c r="H1565" s="23">
        <f>SUMIF('Repledge Call'!A:A,BRANCH!A:A,'Repledge Call'!F:F)</f>
        <v>1</v>
      </c>
      <c r="I1565" s="52">
        <f>VLOOKUP(A:A,'Repledge Call'!A:E,5,0)</f>
        <v>0</v>
      </c>
      <c r="J1565" s="23">
        <f t="shared" si="72"/>
        <v>16687</v>
      </c>
      <c r="K1565" s="23" t="e">
        <f>SUMIF(#REF!,BRANCH!A:A,#REF!)</f>
        <v>#REF!</v>
      </c>
      <c r="L1565" s="23" t="e">
        <f>SUMIF(#REF!,BRANCH!A:A,#REF!)</f>
        <v>#REF!</v>
      </c>
      <c r="M1565" s="23" t="e">
        <f>SUMIF(#REF!,BRANCH!B:B,#REF!)</f>
        <v>#REF!</v>
      </c>
      <c r="N1565" s="52" t="e">
        <f>SUMIF(#REF!,BRANCH!A:A,#REF!)</f>
        <v>#REF!</v>
      </c>
      <c r="O1565" s="23" t="e">
        <f t="shared" si="73"/>
        <v>#REF!</v>
      </c>
      <c r="P1565" s="23">
        <f>SUMIF('Normal Call'!A:A,BRANCH!A:A,'Normal Call'!D:D)</f>
        <v>176228</v>
      </c>
      <c r="Q1565" s="23">
        <f>SUMIF('Normal Call'!A:A,BRANCH!A:A,'Normal Call'!G:G)</f>
        <v>86</v>
      </c>
      <c r="R1565" s="23">
        <f>SUMIF('Normal Call'!A:A,BRANCH!A:A,'Normal Call'!F:F)</f>
        <v>86</v>
      </c>
      <c r="S1565" s="52">
        <f>SUMIF('Normal Call'!B:B,BRANCH!B:B,'Normal Call'!E:E)</f>
        <v>0</v>
      </c>
      <c r="T1565" s="23">
        <f t="shared" si="74"/>
        <v>176142</v>
      </c>
    </row>
    <row r="1566" spans="1:20" x14ac:dyDescent="0.25">
      <c r="A1566" s="21">
        <v>1683</v>
      </c>
      <c r="B1566" s="33" t="s">
        <v>2094</v>
      </c>
      <c r="C1566" s="34" t="s">
        <v>438</v>
      </c>
      <c r="D1566" s="34" t="s">
        <v>439</v>
      </c>
      <c r="E1566" s="22" t="s">
        <v>14</v>
      </c>
      <c r="F1566" s="23">
        <f>SUMIF('Repledge Call'!A:A,BRANCH!A:A,'Repledge Call'!D:D)</f>
        <v>16834</v>
      </c>
      <c r="G1566" s="23">
        <f>SUMIF('Repledge Call'!A:A,BRANCH!A:A,'Repledge Call'!G:G)</f>
        <v>0</v>
      </c>
      <c r="H1566" s="23">
        <f>SUMIF('Repledge Call'!A:A,BRANCH!A:A,'Repledge Call'!F:F)</f>
        <v>0</v>
      </c>
      <c r="I1566" s="52">
        <f>VLOOKUP(A:A,'Repledge Call'!A:E,5,0)</f>
        <v>0</v>
      </c>
      <c r="J1566" s="23">
        <f t="shared" si="72"/>
        <v>16834</v>
      </c>
      <c r="K1566" s="23" t="e">
        <f>SUMIF(#REF!,BRANCH!A:A,#REF!)</f>
        <v>#REF!</v>
      </c>
      <c r="L1566" s="23" t="e">
        <f>SUMIF(#REF!,BRANCH!A:A,#REF!)</f>
        <v>#REF!</v>
      </c>
      <c r="M1566" s="23" t="e">
        <f>SUMIF(#REF!,BRANCH!B:B,#REF!)</f>
        <v>#REF!</v>
      </c>
      <c r="N1566" s="52" t="e">
        <f>SUMIF(#REF!,BRANCH!A:A,#REF!)</f>
        <v>#REF!</v>
      </c>
      <c r="O1566" s="23" t="e">
        <f t="shared" si="73"/>
        <v>#REF!</v>
      </c>
      <c r="P1566" s="23">
        <f>SUMIF('Normal Call'!A:A,BRANCH!A:A,'Normal Call'!D:D)</f>
        <v>182308</v>
      </c>
      <c r="Q1566" s="23">
        <f>SUMIF('Normal Call'!A:A,BRANCH!A:A,'Normal Call'!G:G)</f>
        <v>79</v>
      </c>
      <c r="R1566" s="23">
        <f>SUMIF('Normal Call'!A:A,BRANCH!A:A,'Normal Call'!F:F)</f>
        <v>79</v>
      </c>
      <c r="S1566" s="52">
        <f>SUMIF('Normal Call'!B:B,BRANCH!B:B,'Normal Call'!E:E)</f>
        <v>0</v>
      </c>
      <c r="T1566" s="23">
        <f t="shared" si="74"/>
        <v>182229</v>
      </c>
    </row>
    <row r="1567" spans="1:20" x14ac:dyDescent="0.25">
      <c r="A1567" s="21">
        <v>1685</v>
      </c>
      <c r="B1567" s="33" t="s">
        <v>2095</v>
      </c>
      <c r="C1567" s="34" t="s">
        <v>286</v>
      </c>
      <c r="D1567" s="34" t="s">
        <v>118</v>
      </c>
      <c r="E1567" s="22" t="s">
        <v>19</v>
      </c>
      <c r="F1567" s="23">
        <f>SUMIF('Repledge Call'!A:A,BRANCH!A:A,'Repledge Call'!D:D)</f>
        <v>17684</v>
      </c>
      <c r="G1567" s="23">
        <f>SUMIF('Repledge Call'!A:A,BRANCH!A:A,'Repledge Call'!G:G)</f>
        <v>0</v>
      </c>
      <c r="H1567" s="23">
        <f>SUMIF('Repledge Call'!A:A,BRANCH!A:A,'Repledge Call'!F:F)</f>
        <v>0</v>
      </c>
      <c r="I1567" s="52">
        <f>VLOOKUP(A:A,'Repledge Call'!A:E,5,0)</f>
        <v>0</v>
      </c>
      <c r="J1567" s="23">
        <f t="shared" si="72"/>
        <v>17684</v>
      </c>
      <c r="K1567" s="23" t="e">
        <f>SUMIF(#REF!,BRANCH!A:A,#REF!)</f>
        <v>#REF!</v>
      </c>
      <c r="L1567" s="23" t="e">
        <f>SUMIF(#REF!,BRANCH!A:A,#REF!)</f>
        <v>#REF!</v>
      </c>
      <c r="M1567" s="23" t="e">
        <f>SUMIF(#REF!,BRANCH!B:B,#REF!)</f>
        <v>#REF!</v>
      </c>
      <c r="N1567" s="52" t="e">
        <f>SUMIF(#REF!,BRANCH!A:A,#REF!)</f>
        <v>#REF!</v>
      </c>
      <c r="O1567" s="23" t="e">
        <f t="shared" si="73"/>
        <v>#REF!</v>
      </c>
      <c r="P1567" s="23">
        <f>SUMIF('Normal Call'!A:A,BRANCH!A:A,'Normal Call'!D:D)</f>
        <v>168545</v>
      </c>
      <c r="Q1567" s="23">
        <f>SUMIF('Normal Call'!A:A,BRANCH!A:A,'Normal Call'!G:G)</f>
        <v>100</v>
      </c>
      <c r="R1567" s="23">
        <f>SUMIF('Normal Call'!A:A,BRANCH!A:A,'Normal Call'!F:F)</f>
        <v>100</v>
      </c>
      <c r="S1567" s="52">
        <f>SUMIF('Normal Call'!B:B,BRANCH!B:B,'Normal Call'!E:E)</f>
        <v>0</v>
      </c>
      <c r="T1567" s="23">
        <f t="shared" si="74"/>
        <v>168445</v>
      </c>
    </row>
    <row r="1568" spans="1:20" x14ac:dyDescent="0.25">
      <c r="A1568" s="21">
        <v>1686</v>
      </c>
      <c r="B1568" s="33" t="s">
        <v>2096</v>
      </c>
      <c r="C1568" s="34" t="s">
        <v>530</v>
      </c>
      <c r="D1568" s="34" t="s">
        <v>439</v>
      </c>
      <c r="E1568" s="22" t="s">
        <v>14</v>
      </c>
      <c r="F1568" s="23">
        <f>SUMIF('Repledge Call'!A:A,BRANCH!A:A,'Repledge Call'!D:D)</f>
        <v>23377</v>
      </c>
      <c r="G1568" s="23">
        <f>SUMIF('Repledge Call'!A:A,BRANCH!A:A,'Repledge Call'!G:G)</f>
        <v>0</v>
      </c>
      <c r="H1568" s="23">
        <f>SUMIF('Repledge Call'!A:A,BRANCH!A:A,'Repledge Call'!F:F)</f>
        <v>0</v>
      </c>
      <c r="I1568" s="52">
        <f>VLOOKUP(A:A,'Repledge Call'!A:E,5,0)</f>
        <v>0</v>
      </c>
      <c r="J1568" s="23">
        <f t="shared" si="72"/>
        <v>23377</v>
      </c>
      <c r="K1568" s="23" t="e">
        <f>SUMIF(#REF!,BRANCH!A:A,#REF!)</f>
        <v>#REF!</v>
      </c>
      <c r="L1568" s="23" t="e">
        <f>SUMIF(#REF!,BRANCH!A:A,#REF!)</f>
        <v>#REF!</v>
      </c>
      <c r="M1568" s="23" t="e">
        <f>SUMIF(#REF!,BRANCH!B:B,#REF!)</f>
        <v>#REF!</v>
      </c>
      <c r="N1568" s="52" t="e">
        <f>SUMIF(#REF!,BRANCH!A:A,#REF!)</f>
        <v>#REF!</v>
      </c>
      <c r="O1568" s="23" t="e">
        <f t="shared" si="73"/>
        <v>#REF!</v>
      </c>
      <c r="P1568" s="23">
        <f>SUMIF('Normal Call'!A:A,BRANCH!A:A,'Normal Call'!D:D)</f>
        <v>296382</v>
      </c>
      <c r="Q1568" s="23">
        <f>SUMIF('Normal Call'!A:A,BRANCH!A:A,'Normal Call'!G:G)</f>
        <v>90</v>
      </c>
      <c r="R1568" s="23">
        <f>SUMIF('Normal Call'!A:A,BRANCH!A:A,'Normal Call'!F:F)</f>
        <v>44</v>
      </c>
      <c r="S1568" s="52">
        <f>SUMIF('Normal Call'!B:B,BRANCH!B:B,'Normal Call'!E:E)</f>
        <v>46</v>
      </c>
      <c r="T1568" s="23">
        <f t="shared" si="74"/>
        <v>296338</v>
      </c>
    </row>
    <row r="1569" spans="1:20" x14ac:dyDescent="0.25">
      <c r="A1569" s="21">
        <v>1687</v>
      </c>
      <c r="B1569" s="33" t="s">
        <v>2097</v>
      </c>
      <c r="C1569" s="34" t="s">
        <v>202</v>
      </c>
      <c r="D1569" s="34" t="s">
        <v>203</v>
      </c>
      <c r="E1569" s="22" t="s">
        <v>20</v>
      </c>
      <c r="F1569" s="23">
        <f>SUMIF('Repledge Call'!A:A,BRANCH!A:A,'Repledge Call'!D:D)</f>
        <v>18615</v>
      </c>
      <c r="G1569" s="23">
        <f>SUMIF('Repledge Call'!A:A,BRANCH!A:A,'Repledge Call'!G:G)</f>
        <v>1</v>
      </c>
      <c r="H1569" s="23">
        <f>SUMIF('Repledge Call'!A:A,BRANCH!A:A,'Repledge Call'!F:F)</f>
        <v>0</v>
      </c>
      <c r="I1569" s="52">
        <f>VLOOKUP(A:A,'Repledge Call'!A:E,5,0)</f>
        <v>1</v>
      </c>
      <c r="J1569" s="23">
        <f t="shared" si="72"/>
        <v>18615</v>
      </c>
      <c r="K1569" s="23" t="e">
        <f>SUMIF(#REF!,BRANCH!A:A,#REF!)</f>
        <v>#REF!</v>
      </c>
      <c r="L1569" s="23" t="e">
        <f>SUMIF(#REF!,BRANCH!A:A,#REF!)</f>
        <v>#REF!</v>
      </c>
      <c r="M1569" s="23" t="e">
        <f>SUMIF(#REF!,BRANCH!B:B,#REF!)</f>
        <v>#REF!</v>
      </c>
      <c r="N1569" s="52" t="e">
        <f>SUMIF(#REF!,BRANCH!A:A,#REF!)</f>
        <v>#REF!</v>
      </c>
      <c r="O1569" s="23" t="e">
        <f t="shared" si="73"/>
        <v>#REF!</v>
      </c>
      <c r="P1569" s="23">
        <f>SUMIF('Normal Call'!A:A,BRANCH!A:A,'Normal Call'!D:D)</f>
        <v>195754</v>
      </c>
      <c r="Q1569" s="23">
        <f>SUMIF('Normal Call'!A:A,BRANCH!A:A,'Normal Call'!G:G)</f>
        <v>70</v>
      </c>
      <c r="R1569" s="23">
        <f>SUMIF('Normal Call'!A:A,BRANCH!A:A,'Normal Call'!F:F)</f>
        <v>70</v>
      </c>
      <c r="S1569" s="52">
        <f>SUMIF('Normal Call'!B:B,BRANCH!B:B,'Normal Call'!E:E)</f>
        <v>0</v>
      </c>
      <c r="T1569" s="23">
        <f t="shared" si="74"/>
        <v>195684</v>
      </c>
    </row>
    <row r="1570" spans="1:20" x14ac:dyDescent="0.25">
      <c r="A1570" s="21">
        <v>1688</v>
      </c>
      <c r="B1570" s="33" t="s">
        <v>2098</v>
      </c>
      <c r="C1570" s="34" t="s">
        <v>170</v>
      </c>
      <c r="D1570" s="34" t="s">
        <v>171</v>
      </c>
      <c r="E1570" s="22" t="s">
        <v>19</v>
      </c>
      <c r="F1570" s="23">
        <f>SUMIF('Repledge Call'!A:A,BRANCH!A:A,'Repledge Call'!D:D)</f>
        <v>23120</v>
      </c>
      <c r="G1570" s="23">
        <f>SUMIF('Repledge Call'!A:A,BRANCH!A:A,'Repledge Call'!G:G)</f>
        <v>0</v>
      </c>
      <c r="H1570" s="23">
        <f>SUMIF('Repledge Call'!A:A,BRANCH!A:A,'Repledge Call'!F:F)</f>
        <v>0</v>
      </c>
      <c r="I1570" s="52">
        <f>VLOOKUP(A:A,'Repledge Call'!A:E,5,0)</f>
        <v>0</v>
      </c>
      <c r="J1570" s="23">
        <f t="shared" si="72"/>
        <v>23120</v>
      </c>
      <c r="K1570" s="23" t="e">
        <f>SUMIF(#REF!,BRANCH!A:A,#REF!)</f>
        <v>#REF!</v>
      </c>
      <c r="L1570" s="23" t="e">
        <f>SUMIF(#REF!,BRANCH!A:A,#REF!)</f>
        <v>#REF!</v>
      </c>
      <c r="M1570" s="23" t="e">
        <f>SUMIF(#REF!,BRANCH!B:B,#REF!)</f>
        <v>#REF!</v>
      </c>
      <c r="N1570" s="52" t="e">
        <f>SUMIF(#REF!,BRANCH!A:A,#REF!)</f>
        <v>#REF!</v>
      </c>
      <c r="O1570" s="23" t="e">
        <f t="shared" si="73"/>
        <v>#REF!</v>
      </c>
      <c r="P1570" s="23">
        <f>SUMIF('Normal Call'!A:A,BRANCH!A:A,'Normal Call'!D:D)</f>
        <v>253699</v>
      </c>
      <c r="Q1570" s="23">
        <f>SUMIF('Normal Call'!A:A,BRANCH!A:A,'Normal Call'!G:G)</f>
        <v>110</v>
      </c>
      <c r="R1570" s="23">
        <f>SUMIF('Normal Call'!A:A,BRANCH!A:A,'Normal Call'!F:F)</f>
        <v>110</v>
      </c>
      <c r="S1570" s="52">
        <f>SUMIF('Normal Call'!B:B,BRANCH!B:B,'Normal Call'!E:E)</f>
        <v>0</v>
      </c>
      <c r="T1570" s="23">
        <f t="shared" si="74"/>
        <v>253589</v>
      </c>
    </row>
    <row r="1571" spans="1:20" x14ac:dyDescent="0.25">
      <c r="A1571" s="21">
        <v>1689</v>
      </c>
      <c r="B1571" s="33" t="s">
        <v>2099</v>
      </c>
      <c r="C1571" s="34" t="s">
        <v>481</v>
      </c>
      <c r="D1571" s="34" t="s">
        <v>173</v>
      </c>
      <c r="E1571" s="22" t="s">
        <v>17</v>
      </c>
      <c r="F1571" s="23">
        <f>SUMIF('Repledge Call'!A:A,BRANCH!A:A,'Repledge Call'!D:D)</f>
        <v>31091</v>
      </c>
      <c r="G1571" s="23">
        <f>SUMIF('Repledge Call'!A:A,BRANCH!A:A,'Repledge Call'!G:G)</f>
        <v>0</v>
      </c>
      <c r="H1571" s="23">
        <f>SUMIF('Repledge Call'!A:A,BRANCH!A:A,'Repledge Call'!F:F)</f>
        <v>0</v>
      </c>
      <c r="I1571" s="52">
        <f>VLOOKUP(A:A,'Repledge Call'!A:E,5,0)</f>
        <v>0</v>
      </c>
      <c r="J1571" s="23">
        <f t="shared" si="72"/>
        <v>31091</v>
      </c>
      <c r="K1571" s="23" t="e">
        <f>SUMIF(#REF!,BRANCH!A:A,#REF!)</f>
        <v>#REF!</v>
      </c>
      <c r="L1571" s="23" t="e">
        <f>SUMIF(#REF!,BRANCH!A:A,#REF!)</f>
        <v>#REF!</v>
      </c>
      <c r="M1571" s="23" t="e">
        <f>SUMIF(#REF!,BRANCH!B:B,#REF!)</f>
        <v>#REF!</v>
      </c>
      <c r="N1571" s="52" t="e">
        <f>SUMIF(#REF!,BRANCH!A:A,#REF!)</f>
        <v>#REF!</v>
      </c>
      <c r="O1571" s="23" t="e">
        <f t="shared" si="73"/>
        <v>#REF!</v>
      </c>
      <c r="P1571" s="23">
        <f>SUMIF('Normal Call'!A:A,BRANCH!A:A,'Normal Call'!D:D)</f>
        <v>297312</v>
      </c>
      <c r="Q1571" s="23">
        <f>SUMIF('Normal Call'!A:A,BRANCH!A:A,'Normal Call'!G:G)</f>
        <v>133</v>
      </c>
      <c r="R1571" s="23">
        <f>SUMIF('Normal Call'!A:A,BRANCH!A:A,'Normal Call'!F:F)</f>
        <v>80</v>
      </c>
      <c r="S1571" s="52">
        <f>SUMIF('Normal Call'!B:B,BRANCH!B:B,'Normal Call'!E:E)</f>
        <v>53</v>
      </c>
      <c r="T1571" s="23">
        <f t="shared" si="74"/>
        <v>297232</v>
      </c>
    </row>
    <row r="1572" spans="1:20" x14ac:dyDescent="0.25">
      <c r="A1572" s="21">
        <v>1690</v>
      </c>
      <c r="B1572" s="33" t="s">
        <v>2100</v>
      </c>
      <c r="C1572" s="34" t="s">
        <v>467</v>
      </c>
      <c r="D1572" s="34" t="s">
        <v>372</v>
      </c>
      <c r="E1572" s="22" t="s">
        <v>15</v>
      </c>
      <c r="F1572" s="23">
        <f>SUMIF('Repledge Call'!A:A,BRANCH!A:A,'Repledge Call'!D:D)</f>
        <v>8107</v>
      </c>
      <c r="G1572" s="23">
        <f>SUMIF('Repledge Call'!A:A,BRANCH!A:A,'Repledge Call'!G:G)</f>
        <v>0</v>
      </c>
      <c r="H1572" s="23">
        <f>SUMIF('Repledge Call'!A:A,BRANCH!A:A,'Repledge Call'!F:F)</f>
        <v>0</v>
      </c>
      <c r="I1572" s="52">
        <f>VLOOKUP(A:A,'Repledge Call'!A:E,5,0)</f>
        <v>0</v>
      </c>
      <c r="J1572" s="23">
        <f t="shared" si="72"/>
        <v>8107</v>
      </c>
      <c r="K1572" s="23" t="e">
        <f>SUMIF(#REF!,BRANCH!A:A,#REF!)</f>
        <v>#REF!</v>
      </c>
      <c r="L1572" s="23" t="e">
        <f>SUMIF(#REF!,BRANCH!A:A,#REF!)</f>
        <v>#REF!</v>
      </c>
      <c r="M1572" s="23" t="e">
        <f>SUMIF(#REF!,BRANCH!B:B,#REF!)</f>
        <v>#REF!</v>
      </c>
      <c r="N1572" s="52" t="e">
        <f>SUMIF(#REF!,BRANCH!A:A,#REF!)</f>
        <v>#REF!</v>
      </c>
      <c r="O1572" s="23" t="e">
        <f t="shared" si="73"/>
        <v>#REF!</v>
      </c>
      <c r="P1572" s="23">
        <f>SUMIF('Normal Call'!A:A,BRANCH!A:A,'Normal Call'!D:D)</f>
        <v>75585</v>
      </c>
      <c r="Q1572" s="23">
        <f>SUMIF('Normal Call'!A:A,BRANCH!A:A,'Normal Call'!G:G)</f>
        <v>22</v>
      </c>
      <c r="R1572" s="23">
        <f>SUMIF('Normal Call'!A:A,BRANCH!A:A,'Normal Call'!F:F)</f>
        <v>0</v>
      </c>
      <c r="S1572" s="52">
        <f>SUMIF('Normal Call'!B:B,BRANCH!B:B,'Normal Call'!E:E)</f>
        <v>22</v>
      </c>
      <c r="T1572" s="23">
        <f t="shared" si="74"/>
        <v>75585</v>
      </c>
    </row>
    <row r="1573" spans="1:20" x14ac:dyDescent="0.25">
      <c r="A1573" s="21">
        <v>1691</v>
      </c>
      <c r="B1573" s="33" t="s">
        <v>2101</v>
      </c>
      <c r="C1573" s="34" t="s">
        <v>370</v>
      </c>
      <c r="D1573" s="34" t="s">
        <v>313</v>
      </c>
      <c r="E1573" s="22" t="s">
        <v>18</v>
      </c>
      <c r="F1573" s="23">
        <f>SUMIF('Repledge Call'!A:A,BRANCH!A:A,'Repledge Call'!D:D)</f>
        <v>13264</v>
      </c>
      <c r="G1573" s="23">
        <f>SUMIF('Repledge Call'!A:A,BRANCH!A:A,'Repledge Call'!G:G)</f>
        <v>0</v>
      </c>
      <c r="H1573" s="23">
        <f>SUMIF('Repledge Call'!A:A,BRANCH!A:A,'Repledge Call'!F:F)</f>
        <v>0</v>
      </c>
      <c r="I1573" s="52">
        <f>VLOOKUP(A:A,'Repledge Call'!A:E,5,0)</f>
        <v>0</v>
      </c>
      <c r="J1573" s="23">
        <f t="shared" si="72"/>
        <v>13264</v>
      </c>
      <c r="K1573" s="23" t="e">
        <f>SUMIF(#REF!,BRANCH!A:A,#REF!)</f>
        <v>#REF!</v>
      </c>
      <c r="L1573" s="23" t="e">
        <f>SUMIF(#REF!,BRANCH!A:A,#REF!)</f>
        <v>#REF!</v>
      </c>
      <c r="M1573" s="23" t="e">
        <f>SUMIF(#REF!,BRANCH!B:B,#REF!)</f>
        <v>#REF!</v>
      </c>
      <c r="N1573" s="52" t="e">
        <f>SUMIF(#REF!,BRANCH!A:A,#REF!)</f>
        <v>#REF!</v>
      </c>
      <c r="O1573" s="23" t="e">
        <f t="shared" si="73"/>
        <v>#REF!</v>
      </c>
      <c r="P1573" s="23">
        <f>SUMIF('Normal Call'!A:A,BRANCH!A:A,'Normal Call'!D:D)</f>
        <v>128472</v>
      </c>
      <c r="Q1573" s="23">
        <f>SUMIF('Normal Call'!A:A,BRANCH!A:A,'Normal Call'!G:G)</f>
        <v>79</v>
      </c>
      <c r="R1573" s="23">
        <f>SUMIF('Normal Call'!A:A,BRANCH!A:A,'Normal Call'!F:F)</f>
        <v>79</v>
      </c>
      <c r="S1573" s="52">
        <f>SUMIF('Normal Call'!B:B,BRANCH!B:B,'Normal Call'!E:E)</f>
        <v>0</v>
      </c>
      <c r="T1573" s="23">
        <f t="shared" si="74"/>
        <v>128393</v>
      </c>
    </row>
    <row r="1574" spans="1:20" x14ac:dyDescent="0.25">
      <c r="A1574" s="21">
        <v>1692</v>
      </c>
      <c r="B1574" s="33" t="s">
        <v>2102</v>
      </c>
      <c r="C1574" s="34" t="s">
        <v>377</v>
      </c>
      <c r="D1574" s="34" t="s">
        <v>300</v>
      </c>
      <c r="E1574" s="22" t="s">
        <v>13</v>
      </c>
      <c r="F1574" s="23">
        <f>SUMIF('Repledge Call'!A:A,BRANCH!A:A,'Repledge Call'!D:D)</f>
        <v>6008</v>
      </c>
      <c r="G1574" s="23">
        <f>SUMIF('Repledge Call'!A:A,BRANCH!A:A,'Repledge Call'!G:G)</f>
        <v>1</v>
      </c>
      <c r="H1574" s="23">
        <f>SUMIF('Repledge Call'!A:A,BRANCH!A:A,'Repledge Call'!F:F)</f>
        <v>1</v>
      </c>
      <c r="I1574" s="52">
        <f>VLOOKUP(A:A,'Repledge Call'!A:E,5,0)</f>
        <v>0</v>
      </c>
      <c r="J1574" s="23">
        <f t="shared" si="72"/>
        <v>6007</v>
      </c>
      <c r="K1574" s="23" t="e">
        <f>SUMIF(#REF!,BRANCH!A:A,#REF!)</f>
        <v>#REF!</v>
      </c>
      <c r="L1574" s="23" t="e">
        <f>SUMIF(#REF!,BRANCH!A:A,#REF!)</f>
        <v>#REF!</v>
      </c>
      <c r="M1574" s="23" t="e">
        <f>SUMIF(#REF!,BRANCH!B:B,#REF!)</f>
        <v>#REF!</v>
      </c>
      <c r="N1574" s="52" t="e">
        <f>SUMIF(#REF!,BRANCH!A:A,#REF!)</f>
        <v>#REF!</v>
      </c>
      <c r="O1574" s="23" t="e">
        <f t="shared" si="73"/>
        <v>#REF!</v>
      </c>
      <c r="P1574" s="23">
        <f>SUMIF('Normal Call'!A:A,BRANCH!A:A,'Normal Call'!D:D)</f>
        <v>57106</v>
      </c>
      <c r="Q1574" s="23">
        <f>SUMIF('Normal Call'!A:A,BRANCH!A:A,'Normal Call'!G:G)</f>
        <v>22</v>
      </c>
      <c r="R1574" s="23">
        <f>SUMIF('Normal Call'!A:A,BRANCH!A:A,'Normal Call'!F:F)</f>
        <v>22</v>
      </c>
      <c r="S1574" s="52">
        <f>SUMIF('Normal Call'!B:B,BRANCH!B:B,'Normal Call'!E:E)</f>
        <v>0</v>
      </c>
      <c r="T1574" s="23">
        <f t="shared" si="74"/>
        <v>57084</v>
      </c>
    </row>
    <row r="1575" spans="1:20" x14ac:dyDescent="0.25">
      <c r="A1575" s="21">
        <v>1693</v>
      </c>
      <c r="B1575" s="33" t="s">
        <v>2103</v>
      </c>
      <c r="C1575" s="34" t="s">
        <v>334</v>
      </c>
      <c r="D1575" s="34" t="s">
        <v>335</v>
      </c>
      <c r="E1575" s="22" t="s">
        <v>13</v>
      </c>
      <c r="F1575" s="23">
        <f>SUMIF('Repledge Call'!A:A,BRANCH!A:A,'Repledge Call'!D:D)</f>
        <v>3028</v>
      </c>
      <c r="G1575" s="23">
        <f>SUMIF('Repledge Call'!A:A,BRANCH!A:A,'Repledge Call'!G:G)</f>
        <v>0</v>
      </c>
      <c r="H1575" s="23">
        <f>SUMIF('Repledge Call'!A:A,BRANCH!A:A,'Repledge Call'!F:F)</f>
        <v>0</v>
      </c>
      <c r="I1575" s="52">
        <f>VLOOKUP(A:A,'Repledge Call'!A:E,5,0)</f>
        <v>0</v>
      </c>
      <c r="J1575" s="23">
        <f t="shared" si="72"/>
        <v>3028</v>
      </c>
      <c r="K1575" s="23" t="e">
        <f>SUMIF(#REF!,BRANCH!A:A,#REF!)</f>
        <v>#REF!</v>
      </c>
      <c r="L1575" s="23" t="e">
        <f>SUMIF(#REF!,BRANCH!A:A,#REF!)</f>
        <v>#REF!</v>
      </c>
      <c r="M1575" s="23" t="e">
        <f>SUMIF(#REF!,BRANCH!B:B,#REF!)</f>
        <v>#REF!</v>
      </c>
      <c r="N1575" s="52" t="e">
        <f>SUMIF(#REF!,BRANCH!A:A,#REF!)</f>
        <v>#REF!</v>
      </c>
      <c r="O1575" s="23" t="e">
        <f t="shared" si="73"/>
        <v>#REF!</v>
      </c>
      <c r="P1575" s="23">
        <f>SUMIF('Normal Call'!A:A,BRANCH!A:A,'Normal Call'!D:D)</f>
        <v>30916</v>
      </c>
      <c r="Q1575" s="23">
        <f>SUMIF('Normal Call'!A:A,BRANCH!A:A,'Normal Call'!G:G)</f>
        <v>10</v>
      </c>
      <c r="R1575" s="23">
        <f>SUMIF('Normal Call'!A:A,BRANCH!A:A,'Normal Call'!F:F)</f>
        <v>10</v>
      </c>
      <c r="S1575" s="52">
        <f>SUMIF('Normal Call'!B:B,BRANCH!B:B,'Normal Call'!E:E)</f>
        <v>0</v>
      </c>
      <c r="T1575" s="23">
        <f t="shared" si="74"/>
        <v>30906</v>
      </c>
    </row>
    <row r="1576" spans="1:20" x14ac:dyDescent="0.25">
      <c r="A1576" s="21">
        <v>1694</v>
      </c>
      <c r="B1576" s="33" t="s">
        <v>2104</v>
      </c>
      <c r="C1576" s="34" t="s">
        <v>455</v>
      </c>
      <c r="D1576" s="34" t="s">
        <v>206</v>
      </c>
      <c r="E1576" s="22" t="s">
        <v>18</v>
      </c>
      <c r="F1576" s="23">
        <f>SUMIF('Repledge Call'!A:A,BRANCH!A:A,'Repledge Call'!D:D)</f>
        <v>13951</v>
      </c>
      <c r="G1576" s="23">
        <f>SUMIF('Repledge Call'!A:A,BRANCH!A:A,'Repledge Call'!G:G)</f>
        <v>0</v>
      </c>
      <c r="H1576" s="23">
        <f>SUMIF('Repledge Call'!A:A,BRANCH!A:A,'Repledge Call'!F:F)</f>
        <v>0</v>
      </c>
      <c r="I1576" s="52">
        <f>VLOOKUP(A:A,'Repledge Call'!A:E,5,0)</f>
        <v>0</v>
      </c>
      <c r="J1576" s="23">
        <f t="shared" si="72"/>
        <v>13951</v>
      </c>
      <c r="K1576" s="23" t="e">
        <f>SUMIF(#REF!,BRANCH!A:A,#REF!)</f>
        <v>#REF!</v>
      </c>
      <c r="L1576" s="23" t="e">
        <f>SUMIF(#REF!,BRANCH!A:A,#REF!)</f>
        <v>#REF!</v>
      </c>
      <c r="M1576" s="23" t="e">
        <f>SUMIF(#REF!,BRANCH!B:B,#REF!)</f>
        <v>#REF!</v>
      </c>
      <c r="N1576" s="52" t="e">
        <f>SUMIF(#REF!,BRANCH!A:A,#REF!)</f>
        <v>#REF!</v>
      </c>
      <c r="O1576" s="23" t="e">
        <f t="shared" si="73"/>
        <v>#REF!</v>
      </c>
      <c r="P1576" s="23">
        <f>SUMIF('Normal Call'!A:A,BRANCH!A:A,'Normal Call'!D:D)</f>
        <v>148889</v>
      </c>
      <c r="Q1576" s="23">
        <f>SUMIF('Normal Call'!A:A,BRANCH!A:A,'Normal Call'!G:G)</f>
        <v>45</v>
      </c>
      <c r="R1576" s="23">
        <f>SUMIF('Normal Call'!A:A,BRANCH!A:A,'Normal Call'!F:F)</f>
        <v>45</v>
      </c>
      <c r="S1576" s="52">
        <f>SUMIF('Normal Call'!B:B,BRANCH!B:B,'Normal Call'!E:E)</f>
        <v>0</v>
      </c>
      <c r="T1576" s="23">
        <f t="shared" si="74"/>
        <v>148844</v>
      </c>
    </row>
    <row r="1577" spans="1:20" x14ac:dyDescent="0.25">
      <c r="A1577" s="21">
        <v>1695</v>
      </c>
      <c r="B1577" s="33" t="s">
        <v>2105</v>
      </c>
      <c r="C1577" s="34" t="s">
        <v>109</v>
      </c>
      <c r="D1577" s="34" t="s">
        <v>110</v>
      </c>
      <c r="E1577" s="22" t="s">
        <v>17</v>
      </c>
      <c r="F1577" s="23">
        <f>SUMIF('Repledge Call'!A:A,BRANCH!A:A,'Repledge Call'!D:D)</f>
        <v>29757</v>
      </c>
      <c r="G1577" s="23">
        <f>SUMIF('Repledge Call'!A:A,BRANCH!A:A,'Repledge Call'!G:G)</f>
        <v>0</v>
      </c>
      <c r="H1577" s="23">
        <f>SUMIF('Repledge Call'!A:A,BRANCH!A:A,'Repledge Call'!F:F)</f>
        <v>0</v>
      </c>
      <c r="I1577" s="52">
        <f>VLOOKUP(A:A,'Repledge Call'!A:E,5,0)</f>
        <v>0</v>
      </c>
      <c r="J1577" s="23">
        <f t="shared" si="72"/>
        <v>29757</v>
      </c>
      <c r="K1577" s="23" t="e">
        <f>SUMIF(#REF!,BRANCH!A:A,#REF!)</f>
        <v>#REF!</v>
      </c>
      <c r="L1577" s="23" t="e">
        <f>SUMIF(#REF!,BRANCH!A:A,#REF!)</f>
        <v>#REF!</v>
      </c>
      <c r="M1577" s="23" t="e">
        <f>SUMIF(#REF!,BRANCH!B:B,#REF!)</f>
        <v>#REF!</v>
      </c>
      <c r="N1577" s="52" t="e">
        <f>SUMIF(#REF!,BRANCH!A:A,#REF!)</f>
        <v>#REF!</v>
      </c>
      <c r="O1577" s="23" t="e">
        <f t="shared" si="73"/>
        <v>#REF!</v>
      </c>
      <c r="P1577" s="23">
        <f>SUMIF('Normal Call'!A:A,BRANCH!A:A,'Normal Call'!D:D)</f>
        <v>313106</v>
      </c>
      <c r="Q1577" s="23">
        <f>SUMIF('Normal Call'!A:A,BRANCH!A:A,'Normal Call'!G:G)</f>
        <v>129</v>
      </c>
      <c r="R1577" s="23">
        <f>SUMIF('Normal Call'!A:A,BRANCH!A:A,'Normal Call'!F:F)</f>
        <v>129</v>
      </c>
      <c r="S1577" s="52">
        <f>SUMIF('Normal Call'!B:B,BRANCH!B:B,'Normal Call'!E:E)</f>
        <v>0</v>
      </c>
      <c r="T1577" s="23">
        <f t="shared" si="74"/>
        <v>312977</v>
      </c>
    </row>
    <row r="1578" spans="1:20" x14ac:dyDescent="0.25">
      <c r="A1578" s="21">
        <v>1697</v>
      </c>
      <c r="B1578" s="33" t="s">
        <v>2106</v>
      </c>
      <c r="C1578" s="34" t="s">
        <v>419</v>
      </c>
      <c r="D1578" s="34" t="s">
        <v>420</v>
      </c>
      <c r="E1578" s="22" t="s">
        <v>19</v>
      </c>
      <c r="F1578" s="23">
        <f>SUMIF('Repledge Call'!A:A,BRANCH!A:A,'Repledge Call'!D:D)</f>
        <v>10224</v>
      </c>
      <c r="G1578" s="23">
        <f>SUMIF('Repledge Call'!A:A,BRANCH!A:A,'Repledge Call'!G:G)</f>
        <v>1</v>
      </c>
      <c r="H1578" s="23">
        <f>SUMIF('Repledge Call'!A:A,BRANCH!A:A,'Repledge Call'!F:F)</f>
        <v>1</v>
      </c>
      <c r="I1578" s="52">
        <f>VLOOKUP(A:A,'Repledge Call'!A:E,5,0)</f>
        <v>0</v>
      </c>
      <c r="J1578" s="23">
        <f t="shared" si="72"/>
        <v>10223</v>
      </c>
      <c r="K1578" s="23" t="e">
        <f>SUMIF(#REF!,BRANCH!A:A,#REF!)</f>
        <v>#REF!</v>
      </c>
      <c r="L1578" s="23" t="e">
        <f>SUMIF(#REF!,BRANCH!A:A,#REF!)</f>
        <v>#REF!</v>
      </c>
      <c r="M1578" s="23" t="e">
        <f>SUMIF(#REF!,BRANCH!B:B,#REF!)</f>
        <v>#REF!</v>
      </c>
      <c r="N1578" s="52" t="e">
        <f>SUMIF(#REF!,BRANCH!A:A,#REF!)</f>
        <v>#REF!</v>
      </c>
      <c r="O1578" s="23" t="e">
        <f t="shared" si="73"/>
        <v>#REF!</v>
      </c>
      <c r="P1578" s="23">
        <f>SUMIF('Normal Call'!A:A,BRANCH!A:A,'Normal Call'!D:D)</f>
        <v>103445</v>
      </c>
      <c r="Q1578" s="23">
        <f>SUMIF('Normal Call'!A:A,BRANCH!A:A,'Normal Call'!G:G)</f>
        <v>63</v>
      </c>
      <c r="R1578" s="23">
        <f>SUMIF('Normal Call'!A:A,BRANCH!A:A,'Normal Call'!F:F)</f>
        <v>63</v>
      </c>
      <c r="S1578" s="52">
        <f>SUMIF('Normal Call'!B:B,BRANCH!B:B,'Normal Call'!E:E)</f>
        <v>0</v>
      </c>
      <c r="T1578" s="23">
        <f t="shared" si="74"/>
        <v>103382</v>
      </c>
    </row>
    <row r="1579" spans="1:20" x14ac:dyDescent="0.25">
      <c r="A1579" s="21">
        <v>1698</v>
      </c>
      <c r="B1579" s="33" t="s">
        <v>2107</v>
      </c>
      <c r="C1579" s="34" t="s">
        <v>52</v>
      </c>
      <c r="D1579" s="34" t="s">
        <v>461</v>
      </c>
      <c r="E1579" s="22" t="s">
        <v>14</v>
      </c>
      <c r="F1579" s="23">
        <f>SUMIF('Repledge Call'!A:A,BRANCH!A:A,'Repledge Call'!D:D)</f>
        <v>3566</v>
      </c>
      <c r="G1579" s="23">
        <f>SUMIF('Repledge Call'!A:A,BRANCH!A:A,'Repledge Call'!G:G)</f>
        <v>1</v>
      </c>
      <c r="H1579" s="23">
        <f>SUMIF('Repledge Call'!A:A,BRANCH!A:A,'Repledge Call'!F:F)</f>
        <v>1</v>
      </c>
      <c r="I1579" s="52">
        <f>VLOOKUP(A:A,'Repledge Call'!A:E,5,0)</f>
        <v>0</v>
      </c>
      <c r="J1579" s="23">
        <f t="shared" si="72"/>
        <v>3565</v>
      </c>
      <c r="K1579" s="23" t="e">
        <f>SUMIF(#REF!,BRANCH!A:A,#REF!)</f>
        <v>#REF!</v>
      </c>
      <c r="L1579" s="23" t="e">
        <f>SUMIF(#REF!,BRANCH!A:A,#REF!)</f>
        <v>#REF!</v>
      </c>
      <c r="M1579" s="23" t="e">
        <f>SUMIF(#REF!,BRANCH!B:B,#REF!)</f>
        <v>#REF!</v>
      </c>
      <c r="N1579" s="52" t="e">
        <f>SUMIF(#REF!,BRANCH!A:A,#REF!)</f>
        <v>#REF!</v>
      </c>
      <c r="O1579" s="23" t="e">
        <f t="shared" si="73"/>
        <v>#REF!</v>
      </c>
      <c r="P1579" s="23">
        <f>SUMIF('Normal Call'!A:A,BRANCH!A:A,'Normal Call'!D:D)</f>
        <v>39758</v>
      </c>
      <c r="Q1579" s="23">
        <f>SUMIF('Normal Call'!A:A,BRANCH!A:A,'Normal Call'!G:G)</f>
        <v>17</v>
      </c>
      <c r="R1579" s="23">
        <f>SUMIF('Normal Call'!A:A,BRANCH!A:A,'Normal Call'!F:F)</f>
        <v>17</v>
      </c>
      <c r="S1579" s="52">
        <f>SUMIF('Normal Call'!B:B,BRANCH!B:B,'Normal Call'!E:E)</f>
        <v>0</v>
      </c>
      <c r="T1579" s="23">
        <f t="shared" si="74"/>
        <v>39741</v>
      </c>
    </row>
    <row r="1580" spans="1:20" x14ac:dyDescent="0.25">
      <c r="A1580" s="21">
        <v>1699</v>
      </c>
      <c r="B1580" s="33" t="s">
        <v>2108</v>
      </c>
      <c r="C1580" s="34" t="s">
        <v>557</v>
      </c>
      <c r="D1580" s="34" t="s">
        <v>397</v>
      </c>
      <c r="E1580" s="22" t="s">
        <v>13</v>
      </c>
      <c r="F1580" s="23">
        <f>SUMIF('Repledge Call'!A:A,BRANCH!A:A,'Repledge Call'!D:D)</f>
        <v>5757</v>
      </c>
      <c r="G1580" s="23">
        <f>SUMIF('Repledge Call'!A:A,BRANCH!A:A,'Repledge Call'!G:G)</f>
        <v>0</v>
      </c>
      <c r="H1580" s="23">
        <f>SUMIF('Repledge Call'!A:A,BRANCH!A:A,'Repledge Call'!F:F)</f>
        <v>0</v>
      </c>
      <c r="I1580" s="52">
        <f>VLOOKUP(A:A,'Repledge Call'!A:E,5,0)</f>
        <v>0</v>
      </c>
      <c r="J1580" s="23">
        <f t="shared" si="72"/>
        <v>5757</v>
      </c>
      <c r="K1580" s="23" t="e">
        <f>SUMIF(#REF!,BRANCH!A:A,#REF!)</f>
        <v>#REF!</v>
      </c>
      <c r="L1580" s="23" t="e">
        <f>SUMIF(#REF!,BRANCH!A:A,#REF!)</f>
        <v>#REF!</v>
      </c>
      <c r="M1580" s="23" t="e">
        <f>SUMIF(#REF!,BRANCH!B:B,#REF!)</f>
        <v>#REF!</v>
      </c>
      <c r="N1580" s="52" t="e">
        <f>SUMIF(#REF!,BRANCH!A:A,#REF!)</f>
        <v>#REF!</v>
      </c>
      <c r="O1580" s="23" t="e">
        <f t="shared" si="73"/>
        <v>#REF!</v>
      </c>
      <c r="P1580" s="23">
        <f>SUMIF('Normal Call'!A:A,BRANCH!A:A,'Normal Call'!D:D)</f>
        <v>52973</v>
      </c>
      <c r="Q1580" s="23">
        <f>SUMIF('Normal Call'!A:A,BRANCH!A:A,'Normal Call'!G:G)</f>
        <v>22</v>
      </c>
      <c r="R1580" s="23">
        <f>SUMIF('Normal Call'!A:A,BRANCH!A:A,'Normal Call'!F:F)</f>
        <v>22</v>
      </c>
      <c r="S1580" s="52">
        <f>SUMIF('Normal Call'!B:B,BRANCH!B:B,'Normal Call'!E:E)</f>
        <v>0</v>
      </c>
      <c r="T1580" s="23">
        <f t="shared" si="74"/>
        <v>52951</v>
      </c>
    </row>
    <row r="1581" spans="1:20" x14ac:dyDescent="0.25">
      <c r="A1581" s="21">
        <v>1700</v>
      </c>
      <c r="B1581" s="33" t="s">
        <v>2109</v>
      </c>
      <c r="C1581" s="34" t="s">
        <v>276</v>
      </c>
      <c r="D1581" s="34" t="s">
        <v>184</v>
      </c>
      <c r="E1581" s="22" t="s">
        <v>15</v>
      </c>
      <c r="F1581" s="23">
        <f>SUMIF('Repledge Call'!A:A,BRANCH!A:A,'Repledge Call'!D:D)</f>
        <v>14396</v>
      </c>
      <c r="G1581" s="23">
        <f>SUMIF('Repledge Call'!A:A,BRANCH!A:A,'Repledge Call'!G:G)</f>
        <v>0</v>
      </c>
      <c r="H1581" s="23">
        <f>SUMIF('Repledge Call'!A:A,BRANCH!A:A,'Repledge Call'!F:F)</f>
        <v>0</v>
      </c>
      <c r="I1581" s="52">
        <f>VLOOKUP(A:A,'Repledge Call'!A:E,5,0)</f>
        <v>0</v>
      </c>
      <c r="J1581" s="23">
        <f t="shared" si="72"/>
        <v>14396</v>
      </c>
      <c r="K1581" s="23" t="e">
        <f>SUMIF(#REF!,BRANCH!A:A,#REF!)</f>
        <v>#REF!</v>
      </c>
      <c r="L1581" s="23" t="e">
        <f>SUMIF(#REF!,BRANCH!A:A,#REF!)</f>
        <v>#REF!</v>
      </c>
      <c r="M1581" s="23" t="e">
        <f>SUMIF(#REF!,BRANCH!B:B,#REF!)</f>
        <v>#REF!</v>
      </c>
      <c r="N1581" s="52" t="e">
        <f>SUMIF(#REF!,BRANCH!A:A,#REF!)</f>
        <v>#REF!</v>
      </c>
      <c r="O1581" s="23" t="e">
        <f t="shared" si="73"/>
        <v>#REF!</v>
      </c>
      <c r="P1581" s="23">
        <f>SUMIF('Normal Call'!A:A,BRANCH!A:A,'Normal Call'!D:D)</f>
        <v>146144</v>
      </c>
      <c r="Q1581" s="23">
        <f>SUMIF('Normal Call'!A:A,BRANCH!A:A,'Normal Call'!G:G)</f>
        <v>77</v>
      </c>
      <c r="R1581" s="23">
        <f>SUMIF('Normal Call'!A:A,BRANCH!A:A,'Normal Call'!F:F)</f>
        <v>77</v>
      </c>
      <c r="S1581" s="52">
        <f>SUMIF('Normal Call'!B:B,BRANCH!B:B,'Normal Call'!E:E)</f>
        <v>0</v>
      </c>
      <c r="T1581" s="23">
        <f t="shared" si="74"/>
        <v>146067</v>
      </c>
    </row>
    <row r="1582" spans="1:20" x14ac:dyDescent="0.25">
      <c r="A1582" s="21">
        <v>1701</v>
      </c>
      <c r="B1582" s="33" t="s">
        <v>2110</v>
      </c>
      <c r="C1582" s="34" t="s">
        <v>482</v>
      </c>
      <c r="D1582" s="34" t="s">
        <v>248</v>
      </c>
      <c r="E1582" s="22" t="s">
        <v>18</v>
      </c>
      <c r="F1582" s="23">
        <f>SUMIF('Repledge Call'!A:A,BRANCH!A:A,'Repledge Call'!D:D)</f>
        <v>15484</v>
      </c>
      <c r="G1582" s="23">
        <f>SUMIF('Repledge Call'!A:A,BRANCH!A:A,'Repledge Call'!G:G)</f>
        <v>0</v>
      </c>
      <c r="H1582" s="23">
        <f>SUMIF('Repledge Call'!A:A,BRANCH!A:A,'Repledge Call'!F:F)</f>
        <v>0</v>
      </c>
      <c r="I1582" s="52">
        <f>VLOOKUP(A:A,'Repledge Call'!A:E,5,0)</f>
        <v>0</v>
      </c>
      <c r="J1582" s="23">
        <f t="shared" si="72"/>
        <v>15484</v>
      </c>
      <c r="K1582" s="23" t="e">
        <f>SUMIF(#REF!,BRANCH!A:A,#REF!)</f>
        <v>#REF!</v>
      </c>
      <c r="L1582" s="23" t="e">
        <f>SUMIF(#REF!,BRANCH!A:A,#REF!)</f>
        <v>#REF!</v>
      </c>
      <c r="M1582" s="23" t="e">
        <f>SUMIF(#REF!,BRANCH!B:B,#REF!)</f>
        <v>#REF!</v>
      </c>
      <c r="N1582" s="52" t="e">
        <f>SUMIF(#REF!,BRANCH!A:A,#REF!)</f>
        <v>#REF!</v>
      </c>
      <c r="O1582" s="23" t="e">
        <f t="shared" si="73"/>
        <v>#REF!</v>
      </c>
      <c r="P1582" s="23">
        <f>SUMIF('Normal Call'!A:A,BRANCH!A:A,'Normal Call'!D:D)</f>
        <v>156900</v>
      </c>
      <c r="Q1582" s="23">
        <f>SUMIF('Normal Call'!A:A,BRANCH!A:A,'Normal Call'!G:G)</f>
        <v>64</v>
      </c>
      <c r="R1582" s="23">
        <f>SUMIF('Normal Call'!A:A,BRANCH!A:A,'Normal Call'!F:F)</f>
        <v>3</v>
      </c>
      <c r="S1582" s="52">
        <f>SUMIF('Normal Call'!B:B,BRANCH!B:B,'Normal Call'!E:E)</f>
        <v>61</v>
      </c>
      <c r="T1582" s="23">
        <f t="shared" si="74"/>
        <v>156897</v>
      </c>
    </row>
    <row r="1583" spans="1:20" x14ac:dyDescent="0.25">
      <c r="A1583" s="21">
        <v>2405</v>
      </c>
      <c r="B1583" s="33" t="s">
        <v>2111</v>
      </c>
      <c r="C1583" s="34" t="s">
        <v>155</v>
      </c>
      <c r="D1583" s="34" t="s">
        <v>112</v>
      </c>
      <c r="E1583" s="22" t="s">
        <v>17</v>
      </c>
      <c r="F1583" s="23">
        <f>SUMIF('Repledge Call'!A:A,BRANCH!A:A,'Repledge Call'!D:D)</f>
        <v>19815</v>
      </c>
      <c r="G1583" s="23">
        <f>SUMIF('Repledge Call'!A:A,BRANCH!A:A,'Repledge Call'!G:G)</f>
        <v>0</v>
      </c>
      <c r="H1583" s="23">
        <f>SUMIF('Repledge Call'!A:A,BRANCH!A:A,'Repledge Call'!F:F)</f>
        <v>0</v>
      </c>
      <c r="I1583" s="52">
        <f>VLOOKUP(A:A,'Repledge Call'!A:E,5,0)</f>
        <v>0</v>
      </c>
      <c r="J1583" s="23">
        <f t="shared" si="72"/>
        <v>19815</v>
      </c>
      <c r="K1583" s="23" t="e">
        <f>SUMIF(#REF!,BRANCH!A:A,#REF!)</f>
        <v>#REF!</v>
      </c>
      <c r="L1583" s="23" t="e">
        <f>SUMIF(#REF!,BRANCH!A:A,#REF!)</f>
        <v>#REF!</v>
      </c>
      <c r="M1583" s="23" t="e">
        <f>SUMIF(#REF!,BRANCH!B:B,#REF!)</f>
        <v>#REF!</v>
      </c>
      <c r="N1583" s="52" t="e">
        <f>SUMIF(#REF!,BRANCH!A:A,#REF!)</f>
        <v>#REF!</v>
      </c>
      <c r="O1583" s="23" t="e">
        <f t="shared" si="73"/>
        <v>#REF!</v>
      </c>
      <c r="P1583" s="23">
        <f>SUMIF('Normal Call'!A:A,BRANCH!A:A,'Normal Call'!D:D)</f>
        <v>213782</v>
      </c>
      <c r="Q1583" s="23">
        <f>SUMIF('Normal Call'!A:A,BRANCH!A:A,'Normal Call'!G:G)</f>
        <v>124</v>
      </c>
      <c r="R1583" s="23">
        <f>SUMIF('Normal Call'!A:A,BRANCH!A:A,'Normal Call'!F:F)</f>
        <v>124</v>
      </c>
      <c r="S1583" s="52">
        <f>SUMIF('Normal Call'!B:B,BRANCH!B:B,'Normal Call'!E:E)</f>
        <v>0</v>
      </c>
      <c r="T1583" s="23">
        <f t="shared" si="74"/>
        <v>213658</v>
      </c>
    </row>
    <row r="1584" spans="1:20" x14ac:dyDescent="0.25">
      <c r="A1584" s="21">
        <v>1703</v>
      </c>
      <c r="B1584" s="33" t="s">
        <v>2112</v>
      </c>
      <c r="C1584" s="34" t="s">
        <v>571</v>
      </c>
      <c r="D1584" s="34" t="s">
        <v>470</v>
      </c>
      <c r="E1584" s="22" t="s">
        <v>15</v>
      </c>
      <c r="F1584" s="23">
        <f>SUMIF('Repledge Call'!A:A,BRANCH!A:A,'Repledge Call'!D:D)</f>
        <v>2806</v>
      </c>
      <c r="G1584" s="23">
        <f>SUMIF('Repledge Call'!A:A,BRANCH!A:A,'Repledge Call'!G:G)</f>
        <v>0</v>
      </c>
      <c r="H1584" s="23">
        <f>SUMIF('Repledge Call'!A:A,BRANCH!A:A,'Repledge Call'!F:F)</f>
        <v>0</v>
      </c>
      <c r="I1584" s="52">
        <f>VLOOKUP(A:A,'Repledge Call'!A:E,5,0)</f>
        <v>0</v>
      </c>
      <c r="J1584" s="23">
        <f t="shared" si="72"/>
        <v>2806</v>
      </c>
      <c r="K1584" s="23" t="e">
        <f>SUMIF(#REF!,BRANCH!A:A,#REF!)</f>
        <v>#REF!</v>
      </c>
      <c r="L1584" s="23" t="e">
        <f>SUMIF(#REF!,BRANCH!A:A,#REF!)</f>
        <v>#REF!</v>
      </c>
      <c r="M1584" s="23" t="e">
        <f>SUMIF(#REF!,BRANCH!B:B,#REF!)</f>
        <v>#REF!</v>
      </c>
      <c r="N1584" s="52" t="e">
        <f>SUMIF(#REF!,BRANCH!A:A,#REF!)</f>
        <v>#REF!</v>
      </c>
      <c r="O1584" s="23" t="e">
        <f t="shared" si="73"/>
        <v>#REF!</v>
      </c>
      <c r="P1584" s="23">
        <f>SUMIF('Normal Call'!A:A,BRANCH!A:A,'Normal Call'!D:D)</f>
        <v>25968</v>
      </c>
      <c r="Q1584" s="23">
        <f>SUMIF('Normal Call'!A:A,BRANCH!A:A,'Normal Call'!G:G)</f>
        <v>9</v>
      </c>
      <c r="R1584" s="23">
        <f>SUMIF('Normal Call'!A:A,BRANCH!A:A,'Normal Call'!F:F)</f>
        <v>8</v>
      </c>
      <c r="S1584" s="52">
        <f>SUMIF('Normal Call'!B:B,BRANCH!B:B,'Normal Call'!E:E)</f>
        <v>1</v>
      </c>
      <c r="T1584" s="23">
        <f t="shared" si="74"/>
        <v>25960</v>
      </c>
    </row>
    <row r="1585" spans="1:20" x14ac:dyDescent="0.25">
      <c r="A1585" s="21">
        <v>1704</v>
      </c>
      <c r="B1585" s="33" t="s">
        <v>2113</v>
      </c>
      <c r="C1585" s="34" t="s">
        <v>552</v>
      </c>
      <c r="D1585" s="34" t="s">
        <v>420</v>
      </c>
      <c r="E1585" s="22" t="s">
        <v>19</v>
      </c>
      <c r="F1585" s="23">
        <f>SUMIF('Repledge Call'!A:A,BRANCH!A:A,'Repledge Call'!D:D)</f>
        <v>11773</v>
      </c>
      <c r="G1585" s="23">
        <f>SUMIF('Repledge Call'!A:A,BRANCH!A:A,'Repledge Call'!G:G)</f>
        <v>0</v>
      </c>
      <c r="H1585" s="23">
        <f>SUMIF('Repledge Call'!A:A,BRANCH!A:A,'Repledge Call'!F:F)</f>
        <v>0</v>
      </c>
      <c r="I1585" s="52">
        <f>VLOOKUP(A:A,'Repledge Call'!A:E,5,0)</f>
        <v>0</v>
      </c>
      <c r="J1585" s="23">
        <f t="shared" si="72"/>
        <v>11773</v>
      </c>
      <c r="K1585" s="23" t="e">
        <f>SUMIF(#REF!,BRANCH!A:A,#REF!)</f>
        <v>#REF!</v>
      </c>
      <c r="L1585" s="23" t="e">
        <f>SUMIF(#REF!,BRANCH!A:A,#REF!)</f>
        <v>#REF!</v>
      </c>
      <c r="M1585" s="23" t="e">
        <f>SUMIF(#REF!,BRANCH!B:B,#REF!)</f>
        <v>#REF!</v>
      </c>
      <c r="N1585" s="52" t="e">
        <f>SUMIF(#REF!,BRANCH!A:A,#REF!)</f>
        <v>#REF!</v>
      </c>
      <c r="O1585" s="23" t="e">
        <f t="shared" si="73"/>
        <v>#REF!</v>
      </c>
      <c r="P1585" s="23">
        <f>SUMIF('Normal Call'!A:A,BRANCH!A:A,'Normal Call'!D:D)</f>
        <v>116844</v>
      </c>
      <c r="Q1585" s="23">
        <f>SUMIF('Normal Call'!A:A,BRANCH!A:A,'Normal Call'!G:G)</f>
        <v>52</v>
      </c>
      <c r="R1585" s="23">
        <f>SUMIF('Normal Call'!A:A,BRANCH!A:A,'Normal Call'!F:F)</f>
        <v>37</v>
      </c>
      <c r="S1585" s="52">
        <f>SUMIF('Normal Call'!B:B,BRANCH!B:B,'Normal Call'!E:E)</f>
        <v>15</v>
      </c>
      <c r="T1585" s="23">
        <f t="shared" si="74"/>
        <v>116807</v>
      </c>
    </row>
    <row r="1586" spans="1:20" x14ac:dyDescent="0.25">
      <c r="A1586" s="21">
        <v>1705</v>
      </c>
      <c r="B1586" s="33" t="s">
        <v>2114</v>
      </c>
      <c r="C1586" s="34" t="s">
        <v>450</v>
      </c>
      <c r="D1586" s="34" t="s">
        <v>310</v>
      </c>
      <c r="E1586" s="22" t="s">
        <v>14</v>
      </c>
      <c r="F1586" s="23">
        <f>SUMIF('Repledge Call'!A:A,BRANCH!A:A,'Repledge Call'!D:D)</f>
        <v>10230</v>
      </c>
      <c r="G1586" s="23">
        <f>SUMIF('Repledge Call'!A:A,BRANCH!A:A,'Repledge Call'!G:G)</f>
        <v>0</v>
      </c>
      <c r="H1586" s="23">
        <f>SUMIF('Repledge Call'!A:A,BRANCH!A:A,'Repledge Call'!F:F)</f>
        <v>0</v>
      </c>
      <c r="I1586" s="52">
        <f>VLOOKUP(A:A,'Repledge Call'!A:E,5,0)</f>
        <v>0</v>
      </c>
      <c r="J1586" s="23">
        <f t="shared" si="72"/>
        <v>10230</v>
      </c>
      <c r="K1586" s="23" t="e">
        <f>SUMIF(#REF!,BRANCH!A:A,#REF!)</f>
        <v>#REF!</v>
      </c>
      <c r="L1586" s="23" t="e">
        <f>SUMIF(#REF!,BRANCH!A:A,#REF!)</f>
        <v>#REF!</v>
      </c>
      <c r="M1586" s="23" t="e">
        <f>SUMIF(#REF!,BRANCH!B:B,#REF!)</f>
        <v>#REF!</v>
      </c>
      <c r="N1586" s="52" t="e">
        <f>SUMIF(#REF!,BRANCH!A:A,#REF!)</f>
        <v>#REF!</v>
      </c>
      <c r="O1586" s="23" t="e">
        <f t="shared" si="73"/>
        <v>#REF!</v>
      </c>
      <c r="P1586" s="23">
        <f>SUMIF('Normal Call'!A:A,BRANCH!A:A,'Normal Call'!D:D)</f>
        <v>105719</v>
      </c>
      <c r="Q1586" s="23">
        <f>SUMIF('Normal Call'!A:A,BRANCH!A:A,'Normal Call'!G:G)</f>
        <v>34</v>
      </c>
      <c r="R1586" s="23">
        <f>SUMIF('Normal Call'!A:A,BRANCH!A:A,'Normal Call'!F:F)</f>
        <v>34</v>
      </c>
      <c r="S1586" s="52">
        <f>SUMIF('Normal Call'!B:B,BRANCH!B:B,'Normal Call'!E:E)</f>
        <v>0</v>
      </c>
      <c r="T1586" s="23">
        <f t="shared" si="74"/>
        <v>105685</v>
      </c>
    </row>
    <row r="1587" spans="1:20" x14ac:dyDescent="0.25">
      <c r="A1587" s="21">
        <v>1706</v>
      </c>
      <c r="B1587" s="33" t="s">
        <v>2115</v>
      </c>
      <c r="C1587" s="34" t="s">
        <v>453</v>
      </c>
      <c r="D1587" s="34" t="s">
        <v>152</v>
      </c>
      <c r="E1587" s="22" t="s">
        <v>16</v>
      </c>
      <c r="F1587" s="23">
        <f>SUMIF('Repledge Call'!A:A,BRANCH!A:A,'Repledge Call'!D:D)</f>
        <v>11638</v>
      </c>
      <c r="G1587" s="23">
        <f>SUMIF('Repledge Call'!A:A,BRANCH!A:A,'Repledge Call'!G:G)</f>
        <v>0</v>
      </c>
      <c r="H1587" s="23">
        <f>SUMIF('Repledge Call'!A:A,BRANCH!A:A,'Repledge Call'!F:F)</f>
        <v>0</v>
      </c>
      <c r="I1587" s="52">
        <f>VLOOKUP(A:A,'Repledge Call'!A:E,5,0)</f>
        <v>0</v>
      </c>
      <c r="J1587" s="23">
        <f t="shared" si="72"/>
        <v>11638</v>
      </c>
      <c r="K1587" s="23" t="e">
        <f>SUMIF(#REF!,BRANCH!A:A,#REF!)</f>
        <v>#REF!</v>
      </c>
      <c r="L1587" s="23" t="e">
        <f>SUMIF(#REF!,BRANCH!A:A,#REF!)</f>
        <v>#REF!</v>
      </c>
      <c r="M1587" s="23" t="e">
        <f>SUMIF(#REF!,BRANCH!B:B,#REF!)</f>
        <v>#REF!</v>
      </c>
      <c r="N1587" s="52" t="e">
        <f>SUMIF(#REF!,BRANCH!A:A,#REF!)</f>
        <v>#REF!</v>
      </c>
      <c r="O1587" s="23" t="e">
        <f t="shared" si="73"/>
        <v>#REF!</v>
      </c>
      <c r="P1587" s="23">
        <f>SUMIF('Normal Call'!A:A,BRANCH!A:A,'Normal Call'!D:D)</f>
        <v>115496</v>
      </c>
      <c r="Q1587" s="23">
        <f>SUMIF('Normal Call'!A:A,BRANCH!A:A,'Normal Call'!G:G)</f>
        <v>41</v>
      </c>
      <c r="R1587" s="23">
        <f>SUMIF('Normal Call'!A:A,BRANCH!A:A,'Normal Call'!F:F)</f>
        <v>41</v>
      </c>
      <c r="S1587" s="52">
        <f>SUMIF('Normal Call'!B:B,BRANCH!B:B,'Normal Call'!E:E)</f>
        <v>0</v>
      </c>
      <c r="T1587" s="23">
        <f t="shared" si="74"/>
        <v>115455</v>
      </c>
    </row>
    <row r="1588" spans="1:20" x14ac:dyDescent="0.25">
      <c r="A1588" s="21">
        <v>1707</v>
      </c>
      <c r="B1588" s="33" t="s">
        <v>2116</v>
      </c>
      <c r="C1588" s="34" t="s">
        <v>130</v>
      </c>
      <c r="D1588" s="34" t="s">
        <v>131</v>
      </c>
      <c r="E1588" s="22" t="s">
        <v>17</v>
      </c>
      <c r="F1588" s="23">
        <f>SUMIF('Repledge Call'!A:A,BRANCH!A:A,'Repledge Call'!D:D)</f>
        <v>17736</v>
      </c>
      <c r="G1588" s="23">
        <f>SUMIF('Repledge Call'!A:A,BRANCH!A:A,'Repledge Call'!G:G)</f>
        <v>0</v>
      </c>
      <c r="H1588" s="23">
        <f>SUMIF('Repledge Call'!A:A,BRANCH!A:A,'Repledge Call'!F:F)</f>
        <v>0</v>
      </c>
      <c r="I1588" s="52">
        <f>VLOOKUP(A:A,'Repledge Call'!A:E,5,0)</f>
        <v>0</v>
      </c>
      <c r="J1588" s="23">
        <f t="shared" si="72"/>
        <v>17736</v>
      </c>
      <c r="K1588" s="23" t="e">
        <f>SUMIF(#REF!,BRANCH!A:A,#REF!)</f>
        <v>#REF!</v>
      </c>
      <c r="L1588" s="23" t="e">
        <f>SUMIF(#REF!,BRANCH!A:A,#REF!)</f>
        <v>#REF!</v>
      </c>
      <c r="M1588" s="23" t="e">
        <f>SUMIF(#REF!,BRANCH!B:B,#REF!)</f>
        <v>#REF!</v>
      </c>
      <c r="N1588" s="52" t="e">
        <f>SUMIF(#REF!,BRANCH!A:A,#REF!)</f>
        <v>#REF!</v>
      </c>
      <c r="O1588" s="23" t="e">
        <f t="shared" si="73"/>
        <v>#REF!</v>
      </c>
      <c r="P1588" s="23">
        <f>SUMIF('Normal Call'!A:A,BRANCH!A:A,'Normal Call'!D:D)</f>
        <v>274446</v>
      </c>
      <c r="Q1588" s="23">
        <f>SUMIF('Normal Call'!A:A,BRANCH!A:A,'Normal Call'!G:G)</f>
        <v>127</v>
      </c>
      <c r="R1588" s="23">
        <f>SUMIF('Normal Call'!A:A,BRANCH!A:A,'Normal Call'!F:F)</f>
        <v>66</v>
      </c>
      <c r="S1588" s="52">
        <f>SUMIF('Normal Call'!B:B,BRANCH!B:B,'Normal Call'!E:E)</f>
        <v>61</v>
      </c>
      <c r="T1588" s="23">
        <f t="shared" si="74"/>
        <v>274380</v>
      </c>
    </row>
    <row r="1589" spans="1:20" x14ac:dyDescent="0.25">
      <c r="A1589" s="21">
        <v>1709</v>
      </c>
      <c r="B1589" s="33" t="s">
        <v>2117</v>
      </c>
      <c r="C1589" s="34" t="s">
        <v>557</v>
      </c>
      <c r="D1589" s="34" t="s">
        <v>397</v>
      </c>
      <c r="E1589" s="22" t="s">
        <v>13</v>
      </c>
      <c r="F1589" s="23">
        <f>SUMIF('Repledge Call'!A:A,BRANCH!A:A,'Repledge Call'!D:D)</f>
        <v>6194</v>
      </c>
      <c r="G1589" s="23">
        <f>SUMIF('Repledge Call'!A:A,BRANCH!A:A,'Repledge Call'!G:G)</f>
        <v>0</v>
      </c>
      <c r="H1589" s="23">
        <f>SUMIF('Repledge Call'!A:A,BRANCH!A:A,'Repledge Call'!F:F)</f>
        <v>0</v>
      </c>
      <c r="I1589" s="52">
        <f>VLOOKUP(A:A,'Repledge Call'!A:E,5,0)</f>
        <v>0</v>
      </c>
      <c r="J1589" s="23">
        <f t="shared" si="72"/>
        <v>6194</v>
      </c>
      <c r="K1589" s="23" t="e">
        <f>SUMIF(#REF!,BRANCH!A:A,#REF!)</f>
        <v>#REF!</v>
      </c>
      <c r="L1589" s="23" t="e">
        <f>SUMIF(#REF!,BRANCH!A:A,#REF!)</f>
        <v>#REF!</v>
      </c>
      <c r="M1589" s="23" t="e">
        <f>SUMIF(#REF!,BRANCH!B:B,#REF!)</f>
        <v>#REF!</v>
      </c>
      <c r="N1589" s="52" t="e">
        <f>SUMIF(#REF!,BRANCH!A:A,#REF!)</f>
        <v>#REF!</v>
      </c>
      <c r="O1589" s="23" t="e">
        <f t="shared" si="73"/>
        <v>#REF!</v>
      </c>
      <c r="P1589" s="23">
        <f>SUMIF('Normal Call'!A:A,BRANCH!A:A,'Normal Call'!D:D)</f>
        <v>62471</v>
      </c>
      <c r="Q1589" s="23">
        <f>SUMIF('Normal Call'!A:A,BRANCH!A:A,'Normal Call'!G:G)</f>
        <v>17</v>
      </c>
      <c r="R1589" s="23">
        <f>SUMIF('Normal Call'!A:A,BRANCH!A:A,'Normal Call'!F:F)</f>
        <v>17</v>
      </c>
      <c r="S1589" s="52">
        <f>SUMIF('Normal Call'!B:B,BRANCH!B:B,'Normal Call'!E:E)</f>
        <v>0</v>
      </c>
      <c r="T1589" s="23">
        <f t="shared" si="74"/>
        <v>62454</v>
      </c>
    </row>
    <row r="1590" spans="1:20" x14ac:dyDescent="0.25">
      <c r="A1590" s="21">
        <v>1710</v>
      </c>
      <c r="B1590" s="33" t="s">
        <v>2118</v>
      </c>
      <c r="C1590" s="34" t="s">
        <v>271</v>
      </c>
      <c r="D1590" s="34" t="s">
        <v>201</v>
      </c>
      <c r="E1590" s="22" t="s">
        <v>18</v>
      </c>
      <c r="F1590" s="23">
        <f>SUMIF('Repledge Call'!A:A,BRANCH!A:A,'Repledge Call'!D:D)</f>
        <v>12368</v>
      </c>
      <c r="G1590" s="23">
        <f>SUMIF('Repledge Call'!A:A,BRANCH!A:A,'Repledge Call'!G:G)</f>
        <v>0</v>
      </c>
      <c r="H1590" s="23">
        <f>SUMIF('Repledge Call'!A:A,BRANCH!A:A,'Repledge Call'!F:F)</f>
        <v>0</v>
      </c>
      <c r="I1590" s="52">
        <f>VLOOKUP(A:A,'Repledge Call'!A:E,5,0)</f>
        <v>0</v>
      </c>
      <c r="J1590" s="23">
        <f t="shared" si="72"/>
        <v>12368</v>
      </c>
      <c r="K1590" s="23" t="e">
        <f>SUMIF(#REF!,BRANCH!A:A,#REF!)</f>
        <v>#REF!</v>
      </c>
      <c r="L1590" s="23" t="e">
        <f>SUMIF(#REF!,BRANCH!A:A,#REF!)</f>
        <v>#REF!</v>
      </c>
      <c r="M1590" s="23" t="e">
        <f>SUMIF(#REF!,BRANCH!B:B,#REF!)</f>
        <v>#REF!</v>
      </c>
      <c r="N1590" s="52" t="e">
        <f>SUMIF(#REF!,BRANCH!A:A,#REF!)</f>
        <v>#REF!</v>
      </c>
      <c r="O1590" s="23" t="e">
        <f t="shared" si="73"/>
        <v>#REF!</v>
      </c>
      <c r="P1590" s="23">
        <f>SUMIF('Normal Call'!A:A,BRANCH!A:A,'Normal Call'!D:D)</f>
        <v>99796</v>
      </c>
      <c r="Q1590" s="23">
        <f>SUMIF('Normal Call'!A:A,BRANCH!A:A,'Normal Call'!G:G)</f>
        <v>42</v>
      </c>
      <c r="R1590" s="23">
        <f>SUMIF('Normal Call'!A:A,BRANCH!A:A,'Normal Call'!F:F)</f>
        <v>42</v>
      </c>
      <c r="S1590" s="52">
        <f>SUMIF('Normal Call'!B:B,BRANCH!B:B,'Normal Call'!E:E)</f>
        <v>0</v>
      </c>
      <c r="T1590" s="23">
        <f t="shared" si="74"/>
        <v>99754</v>
      </c>
    </row>
    <row r="1591" spans="1:20" x14ac:dyDescent="0.25">
      <c r="A1591" s="21">
        <v>1711</v>
      </c>
      <c r="B1591" s="33" t="s">
        <v>2119</v>
      </c>
      <c r="C1591" s="34" t="s">
        <v>430</v>
      </c>
      <c r="D1591" s="34" t="s">
        <v>114</v>
      </c>
      <c r="E1591" s="22" t="s">
        <v>17</v>
      </c>
      <c r="F1591" s="23">
        <f>SUMIF('Repledge Call'!A:A,BRANCH!A:A,'Repledge Call'!D:D)</f>
        <v>32807</v>
      </c>
      <c r="G1591" s="23">
        <f>SUMIF('Repledge Call'!A:A,BRANCH!A:A,'Repledge Call'!G:G)</f>
        <v>0</v>
      </c>
      <c r="H1591" s="23">
        <f>SUMIF('Repledge Call'!A:A,BRANCH!A:A,'Repledge Call'!F:F)</f>
        <v>0</v>
      </c>
      <c r="I1591" s="52">
        <f>VLOOKUP(A:A,'Repledge Call'!A:E,5,0)</f>
        <v>0</v>
      </c>
      <c r="J1591" s="23">
        <f t="shared" si="72"/>
        <v>32807</v>
      </c>
      <c r="K1591" s="23" t="e">
        <f>SUMIF(#REF!,BRANCH!A:A,#REF!)</f>
        <v>#REF!</v>
      </c>
      <c r="L1591" s="23" t="e">
        <f>SUMIF(#REF!,BRANCH!A:A,#REF!)</f>
        <v>#REF!</v>
      </c>
      <c r="M1591" s="23" t="e">
        <f>SUMIF(#REF!,BRANCH!B:B,#REF!)</f>
        <v>#REF!</v>
      </c>
      <c r="N1591" s="52" t="e">
        <f>SUMIF(#REF!,BRANCH!A:A,#REF!)</f>
        <v>#REF!</v>
      </c>
      <c r="O1591" s="23" t="e">
        <f t="shared" si="73"/>
        <v>#REF!</v>
      </c>
      <c r="P1591" s="23">
        <f>SUMIF('Normal Call'!A:A,BRANCH!A:A,'Normal Call'!D:D)</f>
        <v>387444</v>
      </c>
      <c r="Q1591" s="23">
        <f>SUMIF('Normal Call'!A:A,BRANCH!A:A,'Normal Call'!G:G)</f>
        <v>167</v>
      </c>
      <c r="R1591" s="23">
        <f>SUMIF('Normal Call'!A:A,BRANCH!A:A,'Normal Call'!F:F)</f>
        <v>15</v>
      </c>
      <c r="S1591" s="52">
        <f>SUMIF('Normal Call'!B:B,BRANCH!B:B,'Normal Call'!E:E)</f>
        <v>152</v>
      </c>
      <c r="T1591" s="23">
        <f t="shared" si="74"/>
        <v>387429</v>
      </c>
    </row>
    <row r="1592" spans="1:20" x14ac:dyDescent="0.25">
      <c r="A1592" s="21">
        <v>1712</v>
      </c>
      <c r="B1592" s="33" t="s">
        <v>2120</v>
      </c>
      <c r="C1592" s="34" t="s">
        <v>555</v>
      </c>
      <c r="D1592" s="34" t="s">
        <v>461</v>
      </c>
      <c r="E1592" s="22" t="s">
        <v>14</v>
      </c>
      <c r="F1592" s="23">
        <f>SUMIF('Repledge Call'!A:A,BRANCH!A:A,'Repledge Call'!D:D)</f>
        <v>6591</v>
      </c>
      <c r="G1592" s="23">
        <f>SUMIF('Repledge Call'!A:A,BRANCH!A:A,'Repledge Call'!G:G)</f>
        <v>0</v>
      </c>
      <c r="H1592" s="23">
        <f>SUMIF('Repledge Call'!A:A,BRANCH!A:A,'Repledge Call'!F:F)</f>
        <v>0</v>
      </c>
      <c r="I1592" s="52">
        <f>VLOOKUP(A:A,'Repledge Call'!A:E,5,0)</f>
        <v>0</v>
      </c>
      <c r="J1592" s="23">
        <f t="shared" si="72"/>
        <v>6591</v>
      </c>
      <c r="K1592" s="23" t="e">
        <f>SUMIF(#REF!,BRANCH!A:A,#REF!)</f>
        <v>#REF!</v>
      </c>
      <c r="L1592" s="23" t="e">
        <f>SUMIF(#REF!,BRANCH!A:A,#REF!)</f>
        <v>#REF!</v>
      </c>
      <c r="M1592" s="23" t="e">
        <f>SUMIF(#REF!,BRANCH!B:B,#REF!)</f>
        <v>#REF!</v>
      </c>
      <c r="N1592" s="52" t="e">
        <f>SUMIF(#REF!,BRANCH!A:A,#REF!)</f>
        <v>#REF!</v>
      </c>
      <c r="O1592" s="23" t="e">
        <f t="shared" si="73"/>
        <v>#REF!</v>
      </c>
      <c r="P1592" s="23">
        <f>SUMIF('Normal Call'!A:A,BRANCH!A:A,'Normal Call'!D:D)</f>
        <v>72342</v>
      </c>
      <c r="Q1592" s="23">
        <f>SUMIF('Normal Call'!A:A,BRANCH!A:A,'Normal Call'!G:G)</f>
        <v>21</v>
      </c>
      <c r="R1592" s="23">
        <f>SUMIF('Normal Call'!A:A,BRANCH!A:A,'Normal Call'!F:F)</f>
        <v>21</v>
      </c>
      <c r="S1592" s="52">
        <f>SUMIF('Normal Call'!B:B,BRANCH!B:B,'Normal Call'!E:E)</f>
        <v>0</v>
      </c>
      <c r="T1592" s="23">
        <f t="shared" si="74"/>
        <v>72321</v>
      </c>
    </row>
    <row r="1593" spans="1:20" x14ac:dyDescent="0.25">
      <c r="A1593" s="21">
        <v>1713</v>
      </c>
      <c r="B1593" s="33" t="s">
        <v>2121</v>
      </c>
      <c r="C1593" s="34" t="s">
        <v>367</v>
      </c>
      <c r="D1593" s="34" t="s">
        <v>254</v>
      </c>
      <c r="E1593" s="22" t="s">
        <v>14</v>
      </c>
      <c r="F1593" s="23">
        <f>SUMIF('Repledge Call'!A:A,BRANCH!A:A,'Repledge Call'!D:D)</f>
        <v>7335</v>
      </c>
      <c r="G1593" s="23">
        <f>SUMIF('Repledge Call'!A:A,BRANCH!A:A,'Repledge Call'!G:G)</f>
        <v>0</v>
      </c>
      <c r="H1593" s="23">
        <f>SUMIF('Repledge Call'!A:A,BRANCH!A:A,'Repledge Call'!F:F)</f>
        <v>0</v>
      </c>
      <c r="I1593" s="52">
        <f>VLOOKUP(A:A,'Repledge Call'!A:E,5,0)</f>
        <v>0</v>
      </c>
      <c r="J1593" s="23">
        <f t="shared" si="72"/>
        <v>7335</v>
      </c>
      <c r="K1593" s="23" t="e">
        <f>SUMIF(#REF!,BRANCH!A:A,#REF!)</f>
        <v>#REF!</v>
      </c>
      <c r="L1593" s="23" t="e">
        <f>SUMIF(#REF!,BRANCH!A:A,#REF!)</f>
        <v>#REF!</v>
      </c>
      <c r="M1593" s="23" t="e">
        <f>SUMIF(#REF!,BRANCH!B:B,#REF!)</f>
        <v>#REF!</v>
      </c>
      <c r="N1593" s="52" t="e">
        <f>SUMIF(#REF!,BRANCH!A:A,#REF!)</f>
        <v>#REF!</v>
      </c>
      <c r="O1593" s="23" t="e">
        <f t="shared" si="73"/>
        <v>#REF!</v>
      </c>
      <c r="P1593" s="23">
        <f>SUMIF('Normal Call'!A:A,BRANCH!A:A,'Normal Call'!D:D)</f>
        <v>71237</v>
      </c>
      <c r="Q1593" s="23">
        <f>SUMIF('Normal Call'!A:A,BRANCH!A:A,'Normal Call'!G:G)</f>
        <v>35</v>
      </c>
      <c r="R1593" s="23">
        <f>SUMIF('Normal Call'!A:A,BRANCH!A:A,'Normal Call'!F:F)</f>
        <v>35</v>
      </c>
      <c r="S1593" s="52">
        <f>SUMIF('Normal Call'!B:B,BRANCH!B:B,'Normal Call'!E:E)</f>
        <v>0</v>
      </c>
      <c r="T1593" s="23">
        <f t="shared" si="74"/>
        <v>71202</v>
      </c>
    </row>
    <row r="1594" spans="1:20" x14ac:dyDescent="0.25">
      <c r="A1594" s="21">
        <v>1714</v>
      </c>
      <c r="B1594" s="33" t="s">
        <v>2122</v>
      </c>
      <c r="C1594" s="34" t="s">
        <v>498</v>
      </c>
      <c r="D1594" s="34" t="s">
        <v>245</v>
      </c>
      <c r="E1594" s="22" t="s">
        <v>20</v>
      </c>
      <c r="F1594" s="23">
        <f>SUMIF('Repledge Call'!A:A,BRANCH!A:A,'Repledge Call'!D:D)</f>
        <v>13800</v>
      </c>
      <c r="G1594" s="23">
        <f>SUMIF('Repledge Call'!A:A,BRANCH!A:A,'Repledge Call'!G:G)</f>
        <v>0</v>
      </c>
      <c r="H1594" s="23">
        <f>SUMIF('Repledge Call'!A:A,BRANCH!A:A,'Repledge Call'!F:F)</f>
        <v>0</v>
      </c>
      <c r="I1594" s="52">
        <f>VLOOKUP(A:A,'Repledge Call'!A:E,5,0)</f>
        <v>0</v>
      </c>
      <c r="J1594" s="23">
        <f t="shared" si="72"/>
        <v>13800</v>
      </c>
      <c r="K1594" s="23" t="e">
        <f>SUMIF(#REF!,BRANCH!A:A,#REF!)</f>
        <v>#REF!</v>
      </c>
      <c r="L1594" s="23" t="e">
        <f>SUMIF(#REF!,BRANCH!A:A,#REF!)</f>
        <v>#REF!</v>
      </c>
      <c r="M1594" s="23" t="e">
        <f>SUMIF(#REF!,BRANCH!B:B,#REF!)</f>
        <v>#REF!</v>
      </c>
      <c r="N1594" s="52" t="e">
        <f>SUMIF(#REF!,BRANCH!A:A,#REF!)</f>
        <v>#REF!</v>
      </c>
      <c r="O1594" s="23" t="e">
        <f t="shared" si="73"/>
        <v>#REF!</v>
      </c>
      <c r="P1594" s="23">
        <f>SUMIF('Normal Call'!A:A,BRANCH!A:A,'Normal Call'!D:D)</f>
        <v>122328</v>
      </c>
      <c r="Q1594" s="23">
        <f>SUMIF('Normal Call'!A:A,BRANCH!A:A,'Normal Call'!G:G)</f>
        <v>53</v>
      </c>
      <c r="R1594" s="23">
        <f>SUMIF('Normal Call'!A:A,BRANCH!A:A,'Normal Call'!F:F)</f>
        <v>53</v>
      </c>
      <c r="S1594" s="52">
        <f>SUMIF('Normal Call'!B:B,BRANCH!B:B,'Normal Call'!E:E)</f>
        <v>0</v>
      </c>
      <c r="T1594" s="23">
        <f t="shared" si="74"/>
        <v>122275</v>
      </c>
    </row>
    <row r="1595" spans="1:20" x14ac:dyDescent="0.25">
      <c r="A1595" s="21">
        <v>1715</v>
      </c>
      <c r="B1595" s="33" t="s">
        <v>2123</v>
      </c>
      <c r="C1595" s="34" t="s">
        <v>488</v>
      </c>
      <c r="D1595" s="34" t="s">
        <v>201</v>
      </c>
      <c r="E1595" s="22" t="s">
        <v>18</v>
      </c>
      <c r="F1595" s="23">
        <f>SUMIF('Repledge Call'!A:A,BRANCH!A:A,'Repledge Call'!D:D)</f>
        <v>17158</v>
      </c>
      <c r="G1595" s="23">
        <f>SUMIF('Repledge Call'!A:A,BRANCH!A:A,'Repledge Call'!G:G)</f>
        <v>1</v>
      </c>
      <c r="H1595" s="23">
        <f>SUMIF('Repledge Call'!A:A,BRANCH!A:A,'Repledge Call'!F:F)</f>
        <v>1</v>
      </c>
      <c r="I1595" s="52">
        <f>VLOOKUP(A:A,'Repledge Call'!A:E,5,0)</f>
        <v>0</v>
      </c>
      <c r="J1595" s="23">
        <f t="shared" si="72"/>
        <v>17157</v>
      </c>
      <c r="K1595" s="23" t="e">
        <f>SUMIF(#REF!,BRANCH!A:A,#REF!)</f>
        <v>#REF!</v>
      </c>
      <c r="L1595" s="23" t="e">
        <f>SUMIF(#REF!,BRANCH!A:A,#REF!)</f>
        <v>#REF!</v>
      </c>
      <c r="M1595" s="23" t="e">
        <f>SUMIF(#REF!,BRANCH!B:B,#REF!)</f>
        <v>#REF!</v>
      </c>
      <c r="N1595" s="52" t="e">
        <f>SUMIF(#REF!,BRANCH!A:A,#REF!)</f>
        <v>#REF!</v>
      </c>
      <c r="O1595" s="23" t="e">
        <f t="shared" si="73"/>
        <v>#REF!</v>
      </c>
      <c r="P1595" s="23">
        <f>SUMIF('Normal Call'!A:A,BRANCH!A:A,'Normal Call'!D:D)</f>
        <v>148018</v>
      </c>
      <c r="Q1595" s="23">
        <f>SUMIF('Normal Call'!A:A,BRANCH!A:A,'Normal Call'!G:G)</f>
        <v>72</v>
      </c>
      <c r="R1595" s="23">
        <f>SUMIF('Normal Call'!A:A,BRANCH!A:A,'Normal Call'!F:F)</f>
        <v>72</v>
      </c>
      <c r="S1595" s="52">
        <f>SUMIF('Normal Call'!B:B,BRANCH!B:B,'Normal Call'!E:E)</f>
        <v>0</v>
      </c>
      <c r="T1595" s="23">
        <f t="shared" si="74"/>
        <v>147946</v>
      </c>
    </row>
    <row r="1596" spans="1:20" x14ac:dyDescent="0.25">
      <c r="A1596" s="21">
        <v>1716</v>
      </c>
      <c r="B1596" s="33" t="s">
        <v>2124</v>
      </c>
      <c r="C1596" s="34" t="s">
        <v>430</v>
      </c>
      <c r="D1596" s="34" t="s">
        <v>114</v>
      </c>
      <c r="E1596" s="22" t="s">
        <v>17</v>
      </c>
      <c r="F1596" s="23">
        <f>SUMIF('Repledge Call'!A:A,BRANCH!A:A,'Repledge Call'!D:D)</f>
        <v>22933</v>
      </c>
      <c r="G1596" s="23">
        <f>SUMIF('Repledge Call'!A:A,BRANCH!A:A,'Repledge Call'!G:G)</f>
        <v>1</v>
      </c>
      <c r="H1596" s="23">
        <f>SUMIF('Repledge Call'!A:A,BRANCH!A:A,'Repledge Call'!F:F)</f>
        <v>1</v>
      </c>
      <c r="I1596" s="52">
        <f>VLOOKUP(A:A,'Repledge Call'!A:E,5,0)</f>
        <v>0</v>
      </c>
      <c r="J1596" s="23">
        <f t="shared" si="72"/>
        <v>22932</v>
      </c>
      <c r="K1596" s="23" t="e">
        <f>SUMIF(#REF!,BRANCH!A:A,#REF!)</f>
        <v>#REF!</v>
      </c>
      <c r="L1596" s="23" t="e">
        <f>SUMIF(#REF!,BRANCH!A:A,#REF!)</f>
        <v>#REF!</v>
      </c>
      <c r="M1596" s="23" t="e">
        <f>SUMIF(#REF!,BRANCH!B:B,#REF!)</f>
        <v>#REF!</v>
      </c>
      <c r="N1596" s="52" t="e">
        <f>SUMIF(#REF!,BRANCH!A:A,#REF!)</f>
        <v>#REF!</v>
      </c>
      <c r="O1596" s="23" t="e">
        <f t="shared" si="73"/>
        <v>#REF!</v>
      </c>
      <c r="P1596" s="23">
        <f>SUMIF('Normal Call'!A:A,BRANCH!A:A,'Normal Call'!D:D)</f>
        <v>235142</v>
      </c>
      <c r="Q1596" s="23">
        <f>SUMIF('Normal Call'!A:A,BRANCH!A:A,'Normal Call'!G:G)</f>
        <v>111</v>
      </c>
      <c r="R1596" s="23">
        <f>SUMIF('Normal Call'!A:A,BRANCH!A:A,'Normal Call'!F:F)</f>
        <v>111</v>
      </c>
      <c r="S1596" s="52">
        <f>SUMIF('Normal Call'!B:B,BRANCH!B:B,'Normal Call'!E:E)</f>
        <v>0</v>
      </c>
      <c r="T1596" s="23">
        <f t="shared" si="74"/>
        <v>235031</v>
      </c>
    </row>
    <row r="1597" spans="1:20" x14ac:dyDescent="0.25">
      <c r="A1597" s="21">
        <v>1717</v>
      </c>
      <c r="B1597" s="33" t="s">
        <v>2125</v>
      </c>
      <c r="C1597" s="34" t="s">
        <v>148</v>
      </c>
      <c r="D1597" s="34" t="s">
        <v>131</v>
      </c>
      <c r="E1597" s="22" t="s">
        <v>17</v>
      </c>
      <c r="F1597" s="23">
        <f>SUMIF('Repledge Call'!A:A,BRANCH!A:A,'Repledge Call'!D:D)</f>
        <v>16147</v>
      </c>
      <c r="G1597" s="23">
        <f>SUMIF('Repledge Call'!A:A,BRANCH!A:A,'Repledge Call'!G:G)</f>
        <v>0</v>
      </c>
      <c r="H1597" s="23">
        <f>SUMIF('Repledge Call'!A:A,BRANCH!A:A,'Repledge Call'!F:F)</f>
        <v>0</v>
      </c>
      <c r="I1597" s="52">
        <f>VLOOKUP(A:A,'Repledge Call'!A:E,5,0)</f>
        <v>0</v>
      </c>
      <c r="J1597" s="23">
        <f t="shared" si="72"/>
        <v>16147</v>
      </c>
      <c r="K1597" s="23" t="e">
        <f>SUMIF(#REF!,BRANCH!A:A,#REF!)</f>
        <v>#REF!</v>
      </c>
      <c r="L1597" s="23" t="e">
        <f>SUMIF(#REF!,BRANCH!A:A,#REF!)</f>
        <v>#REF!</v>
      </c>
      <c r="M1597" s="23" t="e">
        <f>SUMIF(#REF!,BRANCH!B:B,#REF!)</f>
        <v>#REF!</v>
      </c>
      <c r="N1597" s="52" t="e">
        <f>SUMIF(#REF!,BRANCH!A:A,#REF!)</f>
        <v>#REF!</v>
      </c>
      <c r="O1597" s="23" t="e">
        <f t="shared" si="73"/>
        <v>#REF!</v>
      </c>
      <c r="P1597" s="23">
        <f>SUMIF('Normal Call'!A:A,BRANCH!A:A,'Normal Call'!D:D)</f>
        <v>184583</v>
      </c>
      <c r="Q1597" s="23">
        <f>SUMIF('Normal Call'!A:A,BRANCH!A:A,'Normal Call'!G:G)</f>
        <v>63</v>
      </c>
      <c r="R1597" s="23">
        <f>SUMIF('Normal Call'!A:A,BRANCH!A:A,'Normal Call'!F:F)</f>
        <v>63</v>
      </c>
      <c r="S1597" s="52">
        <f>SUMIF('Normal Call'!B:B,BRANCH!B:B,'Normal Call'!E:E)</f>
        <v>0</v>
      </c>
      <c r="T1597" s="23">
        <f t="shared" si="74"/>
        <v>184520</v>
      </c>
    </row>
    <row r="1598" spans="1:20" x14ac:dyDescent="0.25">
      <c r="A1598" s="21">
        <v>1718</v>
      </c>
      <c r="B1598" s="33" t="s">
        <v>2126</v>
      </c>
      <c r="C1598" s="34" t="s">
        <v>287</v>
      </c>
      <c r="D1598" s="34" t="s">
        <v>163</v>
      </c>
      <c r="E1598" s="22" t="s">
        <v>17</v>
      </c>
      <c r="F1598" s="23">
        <f>SUMIF('Repledge Call'!A:A,BRANCH!A:A,'Repledge Call'!D:D)</f>
        <v>26292</v>
      </c>
      <c r="G1598" s="23">
        <f>SUMIF('Repledge Call'!A:A,BRANCH!A:A,'Repledge Call'!G:G)</f>
        <v>0</v>
      </c>
      <c r="H1598" s="23">
        <f>SUMIF('Repledge Call'!A:A,BRANCH!A:A,'Repledge Call'!F:F)</f>
        <v>0</v>
      </c>
      <c r="I1598" s="52">
        <f>VLOOKUP(A:A,'Repledge Call'!A:E,5,0)</f>
        <v>0</v>
      </c>
      <c r="J1598" s="23">
        <f t="shared" si="72"/>
        <v>26292</v>
      </c>
      <c r="K1598" s="23" t="e">
        <f>SUMIF(#REF!,BRANCH!A:A,#REF!)</f>
        <v>#REF!</v>
      </c>
      <c r="L1598" s="23" t="e">
        <f>SUMIF(#REF!,BRANCH!A:A,#REF!)</f>
        <v>#REF!</v>
      </c>
      <c r="M1598" s="23" t="e">
        <f>SUMIF(#REF!,BRANCH!B:B,#REF!)</f>
        <v>#REF!</v>
      </c>
      <c r="N1598" s="52" t="e">
        <f>SUMIF(#REF!,BRANCH!A:A,#REF!)</f>
        <v>#REF!</v>
      </c>
      <c r="O1598" s="23" t="e">
        <f t="shared" si="73"/>
        <v>#REF!</v>
      </c>
      <c r="P1598" s="23">
        <f>SUMIF('Normal Call'!A:A,BRANCH!A:A,'Normal Call'!D:D)</f>
        <v>293648</v>
      </c>
      <c r="Q1598" s="23">
        <f>SUMIF('Normal Call'!A:A,BRANCH!A:A,'Normal Call'!G:G)</f>
        <v>98</v>
      </c>
      <c r="R1598" s="23">
        <f>SUMIF('Normal Call'!A:A,BRANCH!A:A,'Normal Call'!F:F)</f>
        <v>98</v>
      </c>
      <c r="S1598" s="52">
        <f>SUMIF('Normal Call'!B:B,BRANCH!B:B,'Normal Call'!E:E)</f>
        <v>0</v>
      </c>
      <c r="T1598" s="23">
        <f t="shared" si="74"/>
        <v>293550</v>
      </c>
    </row>
    <row r="1599" spans="1:20" x14ac:dyDescent="0.25">
      <c r="A1599" s="21">
        <v>1719</v>
      </c>
      <c r="B1599" s="33" t="s">
        <v>2127</v>
      </c>
      <c r="C1599" s="34" t="s">
        <v>513</v>
      </c>
      <c r="D1599" s="34" t="s">
        <v>179</v>
      </c>
      <c r="E1599" s="22" t="s">
        <v>16</v>
      </c>
      <c r="F1599" s="23">
        <f>SUMIF('Repledge Call'!A:A,BRANCH!A:A,'Repledge Call'!D:D)</f>
        <v>6124</v>
      </c>
      <c r="G1599" s="23">
        <f>SUMIF('Repledge Call'!A:A,BRANCH!A:A,'Repledge Call'!G:G)</f>
        <v>1</v>
      </c>
      <c r="H1599" s="23">
        <f>SUMIF('Repledge Call'!A:A,BRANCH!A:A,'Repledge Call'!F:F)</f>
        <v>1</v>
      </c>
      <c r="I1599" s="52">
        <f>VLOOKUP(A:A,'Repledge Call'!A:E,5,0)</f>
        <v>0</v>
      </c>
      <c r="J1599" s="23">
        <f t="shared" si="72"/>
        <v>6123</v>
      </c>
      <c r="K1599" s="23" t="e">
        <f>SUMIF(#REF!,BRANCH!A:A,#REF!)</f>
        <v>#REF!</v>
      </c>
      <c r="L1599" s="23" t="e">
        <f>SUMIF(#REF!,BRANCH!A:A,#REF!)</f>
        <v>#REF!</v>
      </c>
      <c r="M1599" s="23" t="e">
        <f>SUMIF(#REF!,BRANCH!B:B,#REF!)</f>
        <v>#REF!</v>
      </c>
      <c r="N1599" s="52" t="e">
        <f>SUMIF(#REF!,BRANCH!A:A,#REF!)</f>
        <v>#REF!</v>
      </c>
      <c r="O1599" s="23" t="e">
        <f t="shared" si="73"/>
        <v>#REF!</v>
      </c>
      <c r="P1599" s="23">
        <f>SUMIF('Normal Call'!A:A,BRANCH!A:A,'Normal Call'!D:D)</f>
        <v>67191</v>
      </c>
      <c r="Q1599" s="23">
        <f>SUMIF('Normal Call'!A:A,BRANCH!A:A,'Normal Call'!G:G)</f>
        <v>24</v>
      </c>
      <c r="R1599" s="23">
        <f>SUMIF('Normal Call'!A:A,BRANCH!A:A,'Normal Call'!F:F)</f>
        <v>24</v>
      </c>
      <c r="S1599" s="52">
        <f>SUMIF('Normal Call'!B:B,BRANCH!B:B,'Normal Call'!E:E)</f>
        <v>0</v>
      </c>
      <c r="T1599" s="23">
        <f t="shared" si="74"/>
        <v>67167</v>
      </c>
    </row>
    <row r="1600" spans="1:20" x14ac:dyDescent="0.25">
      <c r="A1600" s="21">
        <v>1720</v>
      </c>
      <c r="B1600" s="33" t="s">
        <v>2128</v>
      </c>
      <c r="C1600" s="34" t="s">
        <v>436</v>
      </c>
      <c r="D1600" s="34" t="s">
        <v>308</v>
      </c>
      <c r="E1600" s="22" t="s">
        <v>14</v>
      </c>
      <c r="F1600" s="23">
        <f>SUMIF('Repledge Call'!A:A,BRANCH!A:A,'Repledge Call'!D:D)</f>
        <v>7876</v>
      </c>
      <c r="G1600" s="23">
        <f>SUMIF('Repledge Call'!A:A,BRANCH!A:A,'Repledge Call'!G:G)</f>
        <v>0</v>
      </c>
      <c r="H1600" s="23">
        <f>SUMIF('Repledge Call'!A:A,BRANCH!A:A,'Repledge Call'!F:F)</f>
        <v>0</v>
      </c>
      <c r="I1600" s="52">
        <f>VLOOKUP(A:A,'Repledge Call'!A:E,5,0)</f>
        <v>0</v>
      </c>
      <c r="J1600" s="23">
        <f t="shared" si="72"/>
        <v>7876</v>
      </c>
      <c r="K1600" s="23" t="e">
        <f>SUMIF(#REF!,BRANCH!A:A,#REF!)</f>
        <v>#REF!</v>
      </c>
      <c r="L1600" s="23" t="e">
        <f>SUMIF(#REF!,BRANCH!A:A,#REF!)</f>
        <v>#REF!</v>
      </c>
      <c r="M1600" s="23" t="e">
        <f>SUMIF(#REF!,BRANCH!B:B,#REF!)</f>
        <v>#REF!</v>
      </c>
      <c r="N1600" s="52" t="e">
        <f>SUMIF(#REF!,BRANCH!A:A,#REF!)</f>
        <v>#REF!</v>
      </c>
      <c r="O1600" s="23" t="e">
        <f t="shared" si="73"/>
        <v>#REF!</v>
      </c>
      <c r="P1600" s="23">
        <f>SUMIF('Normal Call'!A:A,BRANCH!A:A,'Normal Call'!D:D)</f>
        <v>84086</v>
      </c>
      <c r="Q1600" s="23">
        <f>SUMIF('Normal Call'!A:A,BRANCH!A:A,'Normal Call'!G:G)</f>
        <v>26</v>
      </c>
      <c r="R1600" s="23">
        <f>SUMIF('Normal Call'!A:A,BRANCH!A:A,'Normal Call'!F:F)</f>
        <v>26</v>
      </c>
      <c r="S1600" s="52">
        <f>SUMIF('Normal Call'!B:B,BRANCH!B:B,'Normal Call'!E:E)</f>
        <v>0</v>
      </c>
      <c r="T1600" s="23">
        <f t="shared" si="74"/>
        <v>84060</v>
      </c>
    </row>
    <row r="1601" spans="1:20" x14ac:dyDescent="0.25">
      <c r="A1601" s="21">
        <v>1721</v>
      </c>
      <c r="B1601" s="33" t="s">
        <v>2129</v>
      </c>
      <c r="C1601" s="34" t="s">
        <v>415</v>
      </c>
      <c r="D1601" s="34" t="s">
        <v>372</v>
      </c>
      <c r="E1601" s="22" t="s">
        <v>15</v>
      </c>
      <c r="F1601" s="23">
        <f>SUMIF('Repledge Call'!A:A,BRANCH!A:A,'Repledge Call'!D:D)</f>
        <v>8016</v>
      </c>
      <c r="G1601" s="23">
        <f>SUMIF('Repledge Call'!A:A,BRANCH!A:A,'Repledge Call'!G:G)</f>
        <v>0</v>
      </c>
      <c r="H1601" s="23">
        <f>SUMIF('Repledge Call'!A:A,BRANCH!A:A,'Repledge Call'!F:F)</f>
        <v>0</v>
      </c>
      <c r="I1601" s="52">
        <f>VLOOKUP(A:A,'Repledge Call'!A:E,5,0)</f>
        <v>0</v>
      </c>
      <c r="J1601" s="23">
        <f t="shared" si="72"/>
        <v>8016</v>
      </c>
      <c r="K1601" s="23" t="e">
        <f>SUMIF(#REF!,BRANCH!A:A,#REF!)</f>
        <v>#REF!</v>
      </c>
      <c r="L1601" s="23" t="e">
        <f>SUMIF(#REF!,BRANCH!A:A,#REF!)</f>
        <v>#REF!</v>
      </c>
      <c r="M1601" s="23" t="e">
        <f>SUMIF(#REF!,BRANCH!B:B,#REF!)</f>
        <v>#REF!</v>
      </c>
      <c r="N1601" s="52" t="e">
        <f>SUMIF(#REF!,BRANCH!A:A,#REF!)</f>
        <v>#REF!</v>
      </c>
      <c r="O1601" s="23" t="e">
        <f t="shared" si="73"/>
        <v>#REF!</v>
      </c>
      <c r="P1601" s="23">
        <f>SUMIF('Normal Call'!A:A,BRANCH!A:A,'Normal Call'!D:D)</f>
        <v>73861</v>
      </c>
      <c r="Q1601" s="23">
        <f>SUMIF('Normal Call'!A:A,BRANCH!A:A,'Normal Call'!G:G)</f>
        <v>27</v>
      </c>
      <c r="R1601" s="23">
        <f>SUMIF('Normal Call'!A:A,BRANCH!A:A,'Normal Call'!F:F)</f>
        <v>1</v>
      </c>
      <c r="S1601" s="52">
        <f>SUMIF('Normal Call'!B:B,BRANCH!B:B,'Normal Call'!E:E)</f>
        <v>26</v>
      </c>
      <c r="T1601" s="23">
        <f t="shared" si="74"/>
        <v>73860</v>
      </c>
    </row>
    <row r="1602" spans="1:20" x14ac:dyDescent="0.25">
      <c r="A1602" s="21">
        <v>1722</v>
      </c>
      <c r="B1602" s="33" t="s">
        <v>2130</v>
      </c>
      <c r="C1602" s="34" t="s">
        <v>191</v>
      </c>
      <c r="D1602" s="34" t="s">
        <v>116</v>
      </c>
      <c r="E1602" s="22" t="s">
        <v>19</v>
      </c>
      <c r="F1602" s="23">
        <f>SUMIF('Repledge Call'!A:A,BRANCH!A:A,'Repledge Call'!D:D)</f>
        <v>12090</v>
      </c>
      <c r="G1602" s="23">
        <f>SUMIF('Repledge Call'!A:A,BRANCH!A:A,'Repledge Call'!G:G)</f>
        <v>0</v>
      </c>
      <c r="H1602" s="23">
        <f>SUMIF('Repledge Call'!A:A,BRANCH!A:A,'Repledge Call'!F:F)</f>
        <v>0</v>
      </c>
      <c r="I1602" s="52">
        <f>VLOOKUP(A:A,'Repledge Call'!A:E,5,0)</f>
        <v>0</v>
      </c>
      <c r="J1602" s="23">
        <f t="shared" si="72"/>
        <v>12090</v>
      </c>
      <c r="K1602" s="23" t="e">
        <f>SUMIF(#REF!,BRANCH!A:A,#REF!)</f>
        <v>#REF!</v>
      </c>
      <c r="L1602" s="23" t="e">
        <f>SUMIF(#REF!,BRANCH!A:A,#REF!)</f>
        <v>#REF!</v>
      </c>
      <c r="M1602" s="23" t="e">
        <f>SUMIF(#REF!,BRANCH!B:B,#REF!)</f>
        <v>#REF!</v>
      </c>
      <c r="N1602" s="52" t="e">
        <f>SUMIF(#REF!,BRANCH!A:A,#REF!)</f>
        <v>#REF!</v>
      </c>
      <c r="O1602" s="23" t="e">
        <f t="shared" si="73"/>
        <v>#REF!</v>
      </c>
      <c r="P1602" s="23">
        <f>SUMIF('Normal Call'!A:A,BRANCH!A:A,'Normal Call'!D:D)</f>
        <v>106563</v>
      </c>
      <c r="Q1602" s="23">
        <f>SUMIF('Normal Call'!A:A,BRANCH!A:A,'Normal Call'!G:G)</f>
        <v>38</v>
      </c>
      <c r="R1602" s="23">
        <f>SUMIF('Normal Call'!A:A,BRANCH!A:A,'Normal Call'!F:F)</f>
        <v>38</v>
      </c>
      <c r="S1602" s="52">
        <f>SUMIF('Normal Call'!B:B,BRANCH!B:B,'Normal Call'!E:E)</f>
        <v>0</v>
      </c>
      <c r="T1602" s="23">
        <f t="shared" si="74"/>
        <v>106525</v>
      </c>
    </row>
    <row r="1603" spans="1:20" x14ac:dyDescent="0.25">
      <c r="A1603" s="21">
        <v>1723</v>
      </c>
      <c r="B1603" s="33" t="s">
        <v>2131</v>
      </c>
      <c r="C1603" s="34" t="s">
        <v>175</v>
      </c>
      <c r="D1603" s="34" t="s">
        <v>176</v>
      </c>
      <c r="E1603" s="22" t="s">
        <v>17</v>
      </c>
      <c r="F1603" s="23">
        <f>SUMIF('Repledge Call'!A:A,BRANCH!A:A,'Repledge Call'!D:D)</f>
        <v>17913</v>
      </c>
      <c r="G1603" s="23">
        <f>SUMIF('Repledge Call'!A:A,BRANCH!A:A,'Repledge Call'!G:G)</f>
        <v>0</v>
      </c>
      <c r="H1603" s="23">
        <f>SUMIF('Repledge Call'!A:A,BRANCH!A:A,'Repledge Call'!F:F)</f>
        <v>0</v>
      </c>
      <c r="I1603" s="52">
        <f>VLOOKUP(A:A,'Repledge Call'!A:E,5,0)</f>
        <v>0</v>
      </c>
      <c r="J1603" s="23">
        <f t="shared" ref="J1603:J1666" si="75">F1603-H1603</f>
        <v>17913</v>
      </c>
      <c r="K1603" s="23" t="e">
        <f>SUMIF(#REF!,BRANCH!A:A,#REF!)</f>
        <v>#REF!</v>
      </c>
      <c r="L1603" s="23" t="e">
        <f>SUMIF(#REF!,BRANCH!A:A,#REF!)</f>
        <v>#REF!</v>
      </c>
      <c r="M1603" s="23" t="e">
        <f>SUMIF(#REF!,BRANCH!B:B,#REF!)</f>
        <v>#REF!</v>
      </c>
      <c r="N1603" s="52" t="e">
        <f>SUMIF(#REF!,BRANCH!A:A,#REF!)</f>
        <v>#REF!</v>
      </c>
      <c r="O1603" s="23" t="e">
        <f t="shared" ref="O1603:O1666" si="76">K1603-M1603</f>
        <v>#REF!</v>
      </c>
      <c r="P1603" s="23">
        <f>SUMIF('Normal Call'!A:A,BRANCH!A:A,'Normal Call'!D:D)</f>
        <v>183083</v>
      </c>
      <c r="Q1603" s="23">
        <f>SUMIF('Normal Call'!A:A,BRANCH!A:A,'Normal Call'!G:G)</f>
        <v>97</v>
      </c>
      <c r="R1603" s="23">
        <f>SUMIF('Normal Call'!A:A,BRANCH!A:A,'Normal Call'!F:F)</f>
        <v>97</v>
      </c>
      <c r="S1603" s="52">
        <f>SUMIF('Normal Call'!B:B,BRANCH!B:B,'Normal Call'!E:E)</f>
        <v>0</v>
      </c>
      <c r="T1603" s="23">
        <f t="shared" ref="T1603:T1666" si="77">P1603-R1603</f>
        <v>182986</v>
      </c>
    </row>
    <row r="1604" spans="1:20" x14ac:dyDescent="0.25">
      <c r="A1604" s="21">
        <v>1724</v>
      </c>
      <c r="B1604" s="33" t="s">
        <v>2132</v>
      </c>
      <c r="C1604" s="34" t="s">
        <v>491</v>
      </c>
      <c r="D1604" s="34" t="s">
        <v>173</v>
      </c>
      <c r="E1604" s="22" t="s">
        <v>17</v>
      </c>
      <c r="F1604" s="23">
        <f>SUMIF('Repledge Call'!A:A,BRANCH!A:A,'Repledge Call'!D:D)</f>
        <v>12269</v>
      </c>
      <c r="G1604" s="23">
        <f>SUMIF('Repledge Call'!A:A,BRANCH!A:A,'Repledge Call'!G:G)</f>
        <v>0</v>
      </c>
      <c r="H1604" s="23">
        <f>SUMIF('Repledge Call'!A:A,BRANCH!A:A,'Repledge Call'!F:F)</f>
        <v>0</v>
      </c>
      <c r="I1604" s="52">
        <f>VLOOKUP(A:A,'Repledge Call'!A:E,5,0)</f>
        <v>0</v>
      </c>
      <c r="J1604" s="23">
        <f t="shared" si="75"/>
        <v>12269</v>
      </c>
      <c r="K1604" s="23" t="e">
        <f>SUMIF(#REF!,BRANCH!A:A,#REF!)</f>
        <v>#REF!</v>
      </c>
      <c r="L1604" s="23" t="e">
        <f>SUMIF(#REF!,BRANCH!A:A,#REF!)</f>
        <v>#REF!</v>
      </c>
      <c r="M1604" s="23" t="e">
        <f>SUMIF(#REF!,BRANCH!B:B,#REF!)</f>
        <v>#REF!</v>
      </c>
      <c r="N1604" s="52" t="e">
        <f>SUMIF(#REF!,BRANCH!A:A,#REF!)</f>
        <v>#REF!</v>
      </c>
      <c r="O1604" s="23" t="e">
        <f t="shared" si="76"/>
        <v>#REF!</v>
      </c>
      <c r="P1604" s="23">
        <f>SUMIF('Normal Call'!A:A,BRANCH!A:A,'Normal Call'!D:D)</f>
        <v>129129</v>
      </c>
      <c r="Q1604" s="23">
        <f>SUMIF('Normal Call'!A:A,BRANCH!A:A,'Normal Call'!G:G)</f>
        <v>58</v>
      </c>
      <c r="R1604" s="23">
        <f>SUMIF('Normal Call'!A:A,BRANCH!A:A,'Normal Call'!F:F)</f>
        <v>58</v>
      </c>
      <c r="S1604" s="52">
        <f>SUMIF('Normal Call'!B:B,BRANCH!B:B,'Normal Call'!E:E)</f>
        <v>0</v>
      </c>
      <c r="T1604" s="23">
        <f t="shared" si="77"/>
        <v>129071</v>
      </c>
    </row>
    <row r="1605" spans="1:20" x14ac:dyDescent="0.25">
      <c r="A1605" s="21">
        <v>1725</v>
      </c>
      <c r="B1605" s="33" t="s">
        <v>2133</v>
      </c>
      <c r="C1605" s="34" t="s">
        <v>292</v>
      </c>
      <c r="D1605" s="34" t="s">
        <v>195</v>
      </c>
      <c r="E1605" s="22" t="s">
        <v>15</v>
      </c>
      <c r="F1605" s="23">
        <f>SUMIF('Repledge Call'!A:A,BRANCH!A:A,'Repledge Call'!D:D)</f>
        <v>11341</v>
      </c>
      <c r="G1605" s="23">
        <f>SUMIF('Repledge Call'!A:A,BRANCH!A:A,'Repledge Call'!G:G)</f>
        <v>0</v>
      </c>
      <c r="H1605" s="23">
        <f>SUMIF('Repledge Call'!A:A,BRANCH!A:A,'Repledge Call'!F:F)</f>
        <v>0</v>
      </c>
      <c r="I1605" s="52">
        <f>VLOOKUP(A:A,'Repledge Call'!A:E,5,0)</f>
        <v>0</v>
      </c>
      <c r="J1605" s="23">
        <f t="shared" si="75"/>
        <v>11341</v>
      </c>
      <c r="K1605" s="23" t="e">
        <f>SUMIF(#REF!,BRANCH!A:A,#REF!)</f>
        <v>#REF!</v>
      </c>
      <c r="L1605" s="23" t="e">
        <f>SUMIF(#REF!,BRANCH!A:A,#REF!)</f>
        <v>#REF!</v>
      </c>
      <c r="M1605" s="23" t="e">
        <f>SUMIF(#REF!,BRANCH!B:B,#REF!)</f>
        <v>#REF!</v>
      </c>
      <c r="N1605" s="52" t="e">
        <f>SUMIF(#REF!,BRANCH!A:A,#REF!)</f>
        <v>#REF!</v>
      </c>
      <c r="O1605" s="23" t="e">
        <f t="shared" si="76"/>
        <v>#REF!</v>
      </c>
      <c r="P1605" s="23">
        <f>SUMIF('Normal Call'!A:A,BRANCH!A:A,'Normal Call'!D:D)</f>
        <v>117733</v>
      </c>
      <c r="Q1605" s="23">
        <f>SUMIF('Normal Call'!A:A,BRANCH!A:A,'Normal Call'!G:G)</f>
        <v>59</v>
      </c>
      <c r="R1605" s="23">
        <f>SUMIF('Normal Call'!A:A,BRANCH!A:A,'Normal Call'!F:F)</f>
        <v>59</v>
      </c>
      <c r="S1605" s="52">
        <f>SUMIF('Normal Call'!B:B,BRANCH!B:B,'Normal Call'!E:E)</f>
        <v>0</v>
      </c>
      <c r="T1605" s="23">
        <f t="shared" si="77"/>
        <v>117674</v>
      </c>
    </row>
    <row r="1606" spans="1:20" x14ac:dyDescent="0.25">
      <c r="A1606" s="21">
        <v>1726</v>
      </c>
      <c r="B1606" s="33" t="s">
        <v>2134</v>
      </c>
      <c r="C1606" s="34" t="s">
        <v>353</v>
      </c>
      <c r="D1606" s="34" t="s">
        <v>146</v>
      </c>
      <c r="E1606" s="22" t="s">
        <v>15</v>
      </c>
      <c r="F1606" s="23">
        <f>SUMIF('Repledge Call'!A:A,BRANCH!A:A,'Repledge Call'!D:D)</f>
        <v>8984</v>
      </c>
      <c r="G1606" s="23">
        <f>SUMIF('Repledge Call'!A:A,BRANCH!A:A,'Repledge Call'!G:G)</f>
        <v>0</v>
      </c>
      <c r="H1606" s="23">
        <f>SUMIF('Repledge Call'!A:A,BRANCH!A:A,'Repledge Call'!F:F)</f>
        <v>0</v>
      </c>
      <c r="I1606" s="52">
        <f>VLOOKUP(A:A,'Repledge Call'!A:E,5,0)</f>
        <v>0</v>
      </c>
      <c r="J1606" s="23">
        <f t="shared" si="75"/>
        <v>8984</v>
      </c>
      <c r="K1606" s="23" t="e">
        <f>SUMIF(#REF!,BRANCH!A:A,#REF!)</f>
        <v>#REF!</v>
      </c>
      <c r="L1606" s="23" t="e">
        <f>SUMIF(#REF!,BRANCH!A:A,#REF!)</f>
        <v>#REF!</v>
      </c>
      <c r="M1606" s="23" t="e">
        <f>SUMIF(#REF!,BRANCH!B:B,#REF!)</f>
        <v>#REF!</v>
      </c>
      <c r="N1606" s="52" t="e">
        <f>SUMIF(#REF!,BRANCH!A:A,#REF!)</f>
        <v>#REF!</v>
      </c>
      <c r="O1606" s="23" t="e">
        <f t="shared" si="76"/>
        <v>#REF!</v>
      </c>
      <c r="P1606" s="23">
        <f>SUMIF('Normal Call'!A:A,BRANCH!A:A,'Normal Call'!D:D)</f>
        <v>89203</v>
      </c>
      <c r="Q1606" s="23">
        <f>SUMIF('Normal Call'!A:A,BRANCH!A:A,'Normal Call'!G:G)</f>
        <v>34</v>
      </c>
      <c r="R1606" s="23">
        <f>SUMIF('Normal Call'!A:A,BRANCH!A:A,'Normal Call'!F:F)</f>
        <v>1</v>
      </c>
      <c r="S1606" s="52">
        <f>SUMIF('Normal Call'!B:B,BRANCH!B:B,'Normal Call'!E:E)</f>
        <v>33</v>
      </c>
      <c r="T1606" s="23">
        <f t="shared" si="77"/>
        <v>89202</v>
      </c>
    </row>
    <row r="1607" spans="1:20" x14ac:dyDescent="0.25">
      <c r="A1607" s="21">
        <v>1727</v>
      </c>
      <c r="B1607" s="33" t="s">
        <v>2135</v>
      </c>
      <c r="C1607" s="34" t="s">
        <v>358</v>
      </c>
      <c r="D1607" s="34" t="s">
        <v>193</v>
      </c>
      <c r="E1607" s="22" t="s">
        <v>20</v>
      </c>
      <c r="F1607" s="23">
        <f>SUMIF('Repledge Call'!A:A,BRANCH!A:A,'Repledge Call'!D:D)</f>
        <v>25085</v>
      </c>
      <c r="G1607" s="23">
        <f>SUMIF('Repledge Call'!A:A,BRANCH!A:A,'Repledge Call'!G:G)</f>
        <v>0</v>
      </c>
      <c r="H1607" s="23">
        <f>SUMIF('Repledge Call'!A:A,BRANCH!A:A,'Repledge Call'!F:F)</f>
        <v>0</v>
      </c>
      <c r="I1607" s="52">
        <f>VLOOKUP(A:A,'Repledge Call'!A:E,5,0)</f>
        <v>0</v>
      </c>
      <c r="J1607" s="23">
        <f t="shared" si="75"/>
        <v>25085</v>
      </c>
      <c r="K1607" s="23" t="e">
        <f>SUMIF(#REF!,BRANCH!A:A,#REF!)</f>
        <v>#REF!</v>
      </c>
      <c r="L1607" s="23" t="e">
        <f>SUMIF(#REF!,BRANCH!A:A,#REF!)</f>
        <v>#REF!</v>
      </c>
      <c r="M1607" s="23" t="e">
        <f>SUMIF(#REF!,BRANCH!B:B,#REF!)</f>
        <v>#REF!</v>
      </c>
      <c r="N1607" s="52" t="e">
        <f>SUMIF(#REF!,BRANCH!A:A,#REF!)</f>
        <v>#REF!</v>
      </c>
      <c r="O1607" s="23" t="e">
        <f t="shared" si="76"/>
        <v>#REF!</v>
      </c>
      <c r="P1607" s="23">
        <f>SUMIF('Normal Call'!A:A,BRANCH!A:A,'Normal Call'!D:D)</f>
        <v>239470</v>
      </c>
      <c r="Q1607" s="23">
        <f>SUMIF('Normal Call'!A:A,BRANCH!A:A,'Normal Call'!G:G)</f>
        <v>80</v>
      </c>
      <c r="R1607" s="23">
        <f>SUMIF('Normal Call'!A:A,BRANCH!A:A,'Normal Call'!F:F)</f>
        <v>12</v>
      </c>
      <c r="S1607" s="52">
        <f>SUMIF('Normal Call'!B:B,BRANCH!B:B,'Normal Call'!E:E)</f>
        <v>68</v>
      </c>
      <c r="T1607" s="23">
        <f t="shared" si="77"/>
        <v>239458</v>
      </c>
    </row>
    <row r="1608" spans="1:20" x14ac:dyDescent="0.25">
      <c r="A1608" s="21">
        <v>1728</v>
      </c>
      <c r="B1608" s="33" t="s">
        <v>2136</v>
      </c>
      <c r="C1608" s="34" t="s">
        <v>444</v>
      </c>
      <c r="D1608" s="34" t="s">
        <v>397</v>
      </c>
      <c r="E1608" s="22" t="s">
        <v>13</v>
      </c>
      <c r="F1608" s="23">
        <f>SUMIF('Repledge Call'!A:A,BRANCH!A:A,'Repledge Call'!D:D)</f>
        <v>5045</v>
      </c>
      <c r="G1608" s="23">
        <f>SUMIF('Repledge Call'!A:A,BRANCH!A:A,'Repledge Call'!G:G)</f>
        <v>0</v>
      </c>
      <c r="H1608" s="23">
        <f>SUMIF('Repledge Call'!A:A,BRANCH!A:A,'Repledge Call'!F:F)</f>
        <v>0</v>
      </c>
      <c r="I1608" s="52">
        <f>VLOOKUP(A:A,'Repledge Call'!A:E,5,0)</f>
        <v>0</v>
      </c>
      <c r="J1608" s="23">
        <f t="shared" si="75"/>
        <v>5045</v>
      </c>
      <c r="K1608" s="23" t="e">
        <f>SUMIF(#REF!,BRANCH!A:A,#REF!)</f>
        <v>#REF!</v>
      </c>
      <c r="L1608" s="23" t="e">
        <f>SUMIF(#REF!,BRANCH!A:A,#REF!)</f>
        <v>#REF!</v>
      </c>
      <c r="M1608" s="23" t="e">
        <f>SUMIF(#REF!,BRANCH!B:B,#REF!)</f>
        <v>#REF!</v>
      </c>
      <c r="N1608" s="52" t="e">
        <f>SUMIF(#REF!,BRANCH!A:A,#REF!)</f>
        <v>#REF!</v>
      </c>
      <c r="O1608" s="23" t="e">
        <f t="shared" si="76"/>
        <v>#REF!</v>
      </c>
      <c r="P1608" s="23">
        <f>SUMIF('Normal Call'!A:A,BRANCH!A:A,'Normal Call'!D:D)</f>
        <v>50577</v>
      </c>
      <c r="Q1608" s="23">
        <f>SUMIF('Normal Call'!A:A,BRANCH!A:A,'Normal Call'!G:G)</f>
        <v>14</v>
      </c>
      <c r="R1608" s="23">
        <f>SUMIF('Normal Call'!A:A,BRANCH!A:A,'Normal Call'!F:F)</f>
        <v>14</v>
      </c>
      <c r="S1608" s="52">
        <f>SUMIF('Normal Call'!B:B,BRANCH!B:B,'Normal Call'!E:E)</f>
        <v>0</v>
      </c>
      <c r="T1608" s="23">
        <f t="shared" si="77"/>
        <v>50563</v>
      </c>
    </row>
    <row r="1609" spans="1:20" x14ac:dyDescent="0.25">
      <c r="A1609" s="21">
        <v>1729</v>
      </c>
      <c r="B1609" s="33" t="s">
        <v>2137</v>
      </c>
      <c r="C1609" s="34" t="s">
        <v>219</v>
      </c>
      <c r="D1609" s="34" t="s">
        <v>163</v>
      </c>
      <c r="E1609" s="22" t="s">
        <v>17</v>
      </c>
      <c r="F1609" s="23">
        <f>SUMIF('Repledge Call'!A:A,BRANCH!A:A,'Repledge Call'!D:D)</f>
        <v>13580</v>
      </c>
      <c r="G1609" s="23">
        <f>SUMIF('Repledge Call'!A:A,BRANCH!A:A,'Repledge Call'!G:G)</f>
        <v>1</v>
      </c>
      <c r="H1609" s="23">
        <f>SUMIF('Repledge Call'!A:A,BRANCH!A:A,'Repledge Call'!F:F)</f>
        <v>1</v>
      </c>
      <c r="I1609" s="52">
        <f>VLOOKUP(A:A,'Repledge Call'!A:E,5,0)</f>
        <v>0</v>
      </c>
      <c r="J1609" s="23">
        <f t="shared" si="75"/>
        <v>13579</v>
      </c>
      <c r="K1609" s="23" t="e">
        <f>SUMIF(#REF!,BRANCH!A:A,#REF!)</f>
        <v>#REF!</v>
      </c>
      <c r="L1609" s="23" t="e">
        <f>SUMIF(#REF!,BRANCH!A:A,#REF!)</f>
        <v>#REF!</v>
      </c>
      <c r="M1609" s="23" t="e">
        <f>SUMIF(#REF!,BRANCH!B:B,#REF!)</f>
        <v>#REF!</v>
      </c>
      <c r="N1609" s="52" t="e">
        <f>SUMIF(#REF!,BRANCH!A:A,#REF!)</f>
        <v>#REF!</v>
      </c>
      <c r="O1609" s="23" t="e">
        <f t="shared" si="76"/>
        <v>#REF!</v>
      </c>
      <c r="P1609" s="23">
        <f>SUMIF('Normal Call'!A:A,BRANCH!A:A,'Normal Call'!D:D)</f>
        <v>141371</v>
      </c>
      <c r="Q1609" s="23">
        <f>SUMIF('Normal Call'!A:A,BRANCH!A:A,'Normal Call'!G:G)</f>
        <v>54</v>
      </c>
      <c r="R1609" s="23">
        <f>SUMIF('Normal Call'!A:A,BRANCH!A:A,'Normal Call'!F:F)</f>
        <v>54</v>
      </c>
      <c r="S1609" s="52">
        <f>SUMIF('Normal Call'!B:B,BRANCH!B:B,'Normal Call'!E:E)</f>
        <v>0</v>
      </c>
      <c r="T1609" s="23">
        <f t="shared" si="77"/>
        <v>141317</v>
      </c>
    </row>
    <row r="1610" spans="1:20" x14ac:dyDescent="0.25">
      <c r="A1610" s="21">
        <v>1730</v>
      </c>
      <c r="B1610" s="33" t="s">
        <v>415</v>
      </c>
      <c r="C1610" s="34" t="s">
        <v>415</v>
      </c>
      <c r="D1610" s="34" t="s">
        <v>372</v>
      </c>
      <c r="E1610" s="22" t="s">
        <v>15</v>
      </c>
      <c r="F1610" s="23">
        <f>SUMIF('Repledge Call'!A:A,BRANCH!A:A,'Repledge Call'!D:D)</f>
        <v>7783</v>
      </c>
      <c r="G1610" s="23">
        <f>SUMIF('Repledge Call'!A:A,BRANCH!A:A,'Repledge Call'!G:G)</f>
        <v>0</v>
      </c>
      <c r="H1610" s="23">
        <f>SUMIF('Repledge Call'!A:A,BRANCH!A:A,'Repledge Call'!F:F)</f>
        <v>0</v>
      </c>
      <c r="I1610" s="52">
        <f>VLOOKUP(A:A,'Repledge Call'!A:E,5,0)</f>
        <v>0</v>
      </c>
      <c r="J1610" s="23">
        <f t="shared" si="75"/>
        <v>7783</v>
      </c>
      <c r="K1610" s="23" t="e">
        <f>SUMIF(#REF!,BRANCH!A:A,#REF!)</f>
        <v>#REF!</v>
      </c>
      <c r="L1610" s="23" t="e">
        <f>SUMIF(#REF!,BRANCH!A:A,#REF!)</f>
        <v>#REF!</v>
      </c>
      <c r="M1610" s="23" t="e">
        <f>SUMIF(#REF!,BRANCH!B:B,#REF!)</f>
        <v>#REF!</v>
      </c>
      <c r="N1610" s="52" t="e">
        <f>SUMIF(#REF!,BRANCH!A:A,#REF!)</f>
        <v>#REF!</v>
      </c>
      <c r="O1610" s="23" t="e">
        <f t="shared" si="76"/>
        <v>#REF!</v>
      </c>
      <c r="P1610" s="23">
        <f>SUMIF('Normal Call'!A:A,BRANCH!A:A,'Normal Call'!D:D)</f>
        <v>71982</v>
      </c>
      <c r="Q1610" s="23">
        <f>SUMIF('Normal Call'!A:A,BRANCH!A:A,'Normal Call'!G:G)</f>
        <v>27</v>
      </c>
      <c r="R1610" s="23">
        <f>SUMIF('Normal Call'!A:A,BRANCH!A:A,'Normal Call'!F:F)</f>
        <v>0</v>
      </c>
      <c r="S1610" s="52">
        <f>SUMIF('Normal Call'!B:B,BRANCH!B:B,'Normal Call'!E:E)</f>
        <v>27</v>
      </c>
      <c r="T1610" s="23">
        <f t="shared" si="77"/>
        <v>71982</v>
      </c>
    </row>
    <row r="1611" spans="1:20" x14ac:dyDescent="0.25">
      <c r="A1611" s="21">
        <v>1731</v>
      </c>
      <c r="B1611" s="33" t="s">
        <v>2138</v>
      </c>
      <c r="C1611" s="34" t="s">
        <v>342</v>
      </c>
      <c r="D1611" s="34" t="s">
        <v>343</v>
      </c>
      <c r="E1611" s="22" t="s">
        <v>14</v>
      </c>
      <c r="F1611" s="23">
        <f>SUMIF('Repledge Call'!A:A,BRANCH!A:A,'Repledge Call'!D:D)</f>
        <v>6107</v>
      </c>
      <c r="G1611" s="23">
        <f>SUMIF('Repledge Call'!A:A,BRANCH!A:A,'Repledge Call'!G:G)</f>
        <v>0</v>
      </c>
      <c r="H1611" s="23">
        <f>SUMIF('Repledge Call'!A:A,BRANCH!A:A,'Repledge Call'!F:F)</f>
        <v>0</v>
      </c>
      <c r="I1611" s="52">
        <f>VLOOKUP(A:A,'Repledge Call'!A:E,5,0)</f>
        <v>0</v>
      </c>
      <c r="J1611" s="23">
        <f t="shared" si="75"/>
        <v>6107</v>
      </c>
      <c r="K1611" s="23" t="e">
        <f>SUMIF(#REF!,BRANCH!A:A,#REF!)</f>
        <v>#REF!</v>
      </c>
      <c r="L1611" s="23" t="e">
        <f>SUMIF(#REF!,BRANCH!A:A,#REF!)</f>
        <v>#REF!</v>
      </c>
      <c r="M1611" s="23" t="e">
        <f>SUMIF(#REF!,BRANCH!B:B,#REF!)</f>
        <v>#REF!</v>
      </c>
      <c r="N1611" s="52" t="e">
        <f>SUMIF(#REF!,BRANCH!A:A,#REF!)</f>
        <v>#REF!</v>
      </c>
      <c r="O1611" s="23" t="e">
        <f t="shared" si="76"/>
        <v>#REF!</v>
      </c>
      <c r="P1611" s="23">
        <f>SUMIF('Normal Call'!A:A,BRANCH!A:A,'Normal Call'!D:D)</f>
        <v>59283</v>
      </c>
      <c r="Q1611" s="23">
        <f>SUMIF('Normal Call'!A:A,BRANCH!A:A,'Normal Call'!G:G)</f>
        <v>22</v>
      </c>
      <c r="R1611" s="23">
        <f>SUMIF('Normal Call'!A:A,BRANCH!A:A,'Normal Call'!F:F)</f>
        <v>22</v>
      </c>
      <c r="S1611" s="52">
        <f>SUMIF('Normal Call'!B:B,BRANCH!B:B,'Normal Call'!E:E)</f>
        <v>0</v>
      </c>
      <c r="T1611" s="23">
        <f t="shared" si="77"/>
        <v>59261</v>
      </c>
    </row>
    <row r="1612" spans="1:20" x14ac:dyDescent="0.25">
      <c r="A1612" s="21">
        <v>1732</v>
      </c>
      <c r="B1612" s="33" t="s">
        <v>2139</v>
      </c>
      <c r="C1612" s="34" t="s">
        <v>358</v>
      </c>
      <c r="D1612" s="34" t="s">
        <v>193</v>
      </c>
      <c r="E1612" s="22" t="s">
        <v>20</v>
      </c>
      <c r="F1612" s="23">
        <f>SUMIF('Repledge Call'!A:A,BRANCH!A:A,'Repledge Call'!D:D)</f>
        <v>12720</v>
      </c>
      <c r="G1612" s="23">
        <f>SUMIF('Repledge Call'!A:A,BRANCH!A:A,'Repledge Call'!G:G)</f>
        <v>0</v>
      </c>
      <c r="H1612" s="23">
        <f>SUMIF('Repledge Call'!A:A,BRANCH!A:A,'Repledge Call'!F:F)</f>
        <v>0</v>
      </c>
      <c r="I1612" s="52">
        <f>VLOOKUP(A:A,'Repledge Call'!A:E,5,0)</f>
        <v>0</v>
      </c>
      <c r="J1612" s="23">
        <f t="shared" si="75"/>
        <v>12720</v>
      </c>
      <c r="K1612" s="23" t="e">
        <f>SUMIF(#REF!,BRANCH!A:A,#REF!)</f>
        <v>#REF!</v>
      </c>
      <c r="L1612" s="23" t="e">
        <f>SUMIF(#REF!,BRANCH!A:A,#REF!)</f>
        <v>#REF!</v>
      </c>
      <c r="M1612" s="23" t="e">
        <f>SUMIF(#REF!,BRANCH!B:B,#REF!)</f>
        <v>#REF!</v>
      </c>
      <c r="N1612" s="52" t="e">
        <f>SUMIF(#REF!,BRANCH!A:A,#REF!)</f>
        <v>#REF!</v>
      </c>
      <c r="O1612" s="23" t="e">
        <f t="shared" si="76"/>
        <v>#REF!</v>
      </c>
      <c r="P1612" s="23">
        <f>SUMIF('Normal Call'!A:A,BRANCH!A:A,'Normal Call'!D:D)</f>
        <v>129123</v>
      </c>
      <c r="Q1612" s="23">
        <f>SUMIF('Normal Call'!A:A,BRANCH!A:A,'Normal Call'!G:G)</f>
        <v>41</v>
      </c>
      <c r="R1612" s="23">
        <f>SUMIF('Normal Call'!A:A,BRANCH!A:A,'Normal Call'!F:F)</f>
        <v>41</v>
      </c>
      <c r="S1612" s="52">
        <f>SUMIF('Normal Call'!B:B,BRANCH!B:B,'Normal Call'!E:E)</f>
        <v>0</v>
      </c>
      <c r="T1612" s="23">
        <f t="shared" si="77"/>
        <v>129082</v>
      </c>
    </row>
    <row r="1613" spans="1:20" x14ac:dyDescent="0.25">
      <c r="A1613" s="21">
        <v>1733</v>
      </c>
      <c r="B1613" s="33" t="s">
        <v>2140</v>
      </c>
      <c r="C1613" s="34" t="s">
        <v>235</v>
      </c>
      <c r="D1613" s="34" t="s">
        <v>133</v>
      </c>
      <c r="E1613" s="22" t="s">
        <v>17</v>
      </c>
      <c r="F1613" s="23">
        <f>SUMIF('Repledge Call'!A:A,BRANCH!A:A,'Repledge Call'!D:D)</f>
        <v>17581</v>
      </c>
      <c r="G1613" s="23">
        <f>SUMIF('Repledge Call'!A:A,BRANCH!A:A,'Repledge Call'!G:G)</f>
        <v>0</v>
      </c>
      <c r="H1613" s="23">
        <f>SUMIF('Repledge Call'!A:A,BRANCH!A:A,'Repledge Call'!F:F)</f>
        <v>0</v>
      </c>
      <c r="I1613" s="52">
        <f>VLOOKUP(A:A,'Repledge Call'!A:E,5,0)</f>
        <v>0</v>
      </c>
      <c r="J1613" s="23">
        <f t="shared" si="75"/>
        <v>17581</v>
      </c>
      <c r="K1613" s="23" t="e">
        <f>SUMIF(#REF!,BRANCH!A:A,#REF!)</f>
        <v>#REF!</v>
      </c>
      <c r="L1613" s="23" t="e">
        <f>SUMIF(#REF!,BRANCH!A:A,#REF!)</f>
        <v>#REF!</v>
      </c>
      <c r="M1613" s="23" t="e">
        <f>SUMIF(#REF!,BRANCH!B:B,#REF!)</f>
        <v>#REF!</v>
      </c>
      <c r="N1613" s="52" t="e">
        <f>SUMIF(#REF!,BRANCH!A:A,#REF!)</f>
        <v>#REF!</v>
      </c>
      <c r="O1613" s="23" t="e">
        <f t="shared" si="76"/>
        <v>#REF!</v>
      </c>
      <c r="P1613" s="23">
        <f>SUMIF('Normal Call'!A:A,BRANCH!A:A,'Normal Call'!D:D)</f>
        <v>187086</v>
      </c>
      <c r="Q1613" s="23">
        <f>SUMIF('Normal Call'!A:A,BRANCH!A:A,'Normal Call'!G:G)</f>
        <v>68</v>
      </c>
      <c r="R1613" s="23">
        <f>SUMIF('Normal Call'!A:A,BRANCH!A:A,'Normal Call'!F:F)</f>
        <v>26</v>
      </c>
      <c r="S1613" s="52">
        <f>SUMIF('Normal Call'!B:B,BRANCH!B:B,'Normal Call'!E:E)</f>
        <v>42</v>
      </c>
      <c r="T1613" s="23">
        <f t="shared" si="77"/>
        <v>187060</v>
      </c>
    </row>
    <row r="1614" spans="1:20" x14ac:dyDescent="0.25">
      <c r="A1614" s="21">
        <v>1734</v>
      </c>
      <c r="B1614" s="33" t="s">
        <v>2141</v>
      </c>
      <c r="C1614" s="34" t="s">
        <v>435</v>
      </c>
      <c r="D1614" s="34" t="s">
        <v>254</v>
      </c>
      <c r="E1614" s="22" t="s">
        <v>14</v>
      </c>
      <c r="F1614" s="23">
        <f>SUMIF('Repledge Call'!A:A,BRANCH!A:A,'Repledge Call'!D:D)</f>
        <v>8120</v>
      </c>
      <c r="G1614" s="23">
        <f>SUMIF('Repledge Call'!A:A,BRANCH!A:A,'Repledge Call'!G:G)</f>
        <v>0</v>
      </c>
      <c r="H1614" s="23">
        <f>SUMIF('Repledge Call'!A:A,BRANCH!A:A,'Repledge Call'!F:F)</f>
        <v>0</v>
      </c>
      <c r="I1614" s="52">
        <f>VLOOKUP(A:A,'Repledge Call'!A:E,5,0)</f>
        <v>0</v>
      </c>
      <c r="J1614" s="23">
        <f t="shared" si="75"/>
        <v>8120</v>
      </c>
      <c r="K1614" s="23" t="e">
        <f>SUMIF(#REF!,BRANCH!A:A,#REF!)</f>
        <v>#REF!</v>
      </c>
      <c r="L1614" s="23" t="e">
        <f>SUMIF(#REF!,BRANCH!A:A,#REF!)</f>
        <v>#REF!</v>
      </c>
      <c r="M1614" s="23" t="e">
        <f>SUMIF(#REF!,BRANCH!B:B,#REF!)</f>
        <v>#REF!</v>
      </c>
      <c r="N1614" s="52" t="e">
        <f>SUMIF(#REF!,BRANCH!A:A,#REF!)</f>
        <v>#REF!</v>
      </c>
      <c r="O1614" s="23" t="e">
        <f t="shared" si="76"/>
        <v>#REF!</v>
      </c>
      <c r="P1614" s="23">
        <f>SUMIF('Normal Call'!A:A,BRANCH!A:A,'Normal Call'!D:D)</f>
        <v>87549</v>
      </c>
      <c r="Q1614" s="23">
        <f>SUMIF('Normal Call'!A:A,BRANCH!A:A,'Normal Call'!G:G)</f>
        <v>47</v>
      </c>
      <c r="R1614" s="23">
        <f>SUMIF('Normal Call'!A:A,BRANCH!A:A,'Normal Call'!F:F)</f>
        <v>47</v>
      </c>
      <c r="S1614" s="52">
        <f>SUMIF('Normal Call'!B:B,BRANCH!B:B,'Normal Call'!E:E)</f>
        <v>0</v>
      </c>
      <c r="T1614" s="23">
        <f t="shared" si="77"/>
        <v>87502</v>
      </c>
    </row>
    <row r="1615" spans="1:20" x14ac:dyDescent="0.25">
      <c r="A1615" s="21">
        <v>1735</v>
      </c>
      <c r="B1615" s="33" t="s">
        <v>2142</v>
      </c>
      <c r="C1615" s="34" t="s">
        <v>320</v>
      </c>
      <c r="D1615" s="34" t="s">
        <v>114</v>
      </c>
      <c r="E1615" s="22" t="s">
        <v>17</v>
      </c>
      <c r="F1615" s="23">
        <f>SUMIF('Repledge Call'!A:A,BRANCH!A:A,'Repledge Call'!D:D)</f>
        <v>12955</v>
      </c>
      <c r="G1615" s="23">
        <f>SUMIF('Repledge Call'!A:A,BRANCH!A:A,'Repledge Call'!G:G)</f>
        <v>1</v>
      </c>
      <c r="H1615" s="23">
        <f>SUMIF('Repledge Call'!A:A,BRANCH!A:A,'Repledge Call'!F:F)</f>
        <v>0</v>
      </c>
      <c r="I1615" s="52">
        <f>VLOOKUP(A:A,'Repledge Call'!A:E,5,0)</f>
        <v>1</v>
      </c>
      <c r="J1615" s="23">
        <f t="shared" si="75"/>
        <v>12955</v>
      </c>
      <c r="K1615" s="23" t="e">
        <f>SUMIF(#REF!,BRANCH!A:A,#REF!)</f>
        <v>#REF!</v>
      </c>
      <c r="L1615" s="23" t="e">
        <f>SUMIF(#REF!,BRANCH!A:A,#REF!)</f>
        <v>#REF!</v>
      </c>
      <c r="M1615" s="23" t="e">
        <f>SUMIF(#REF!,BRANCH!B:B,#REF!)</f>
        <v>#REF!</v>
      </c>
      <c r="N1615" s="52" t="e">
        <f>SUMIF(#REF!,BRANCH!A:A,#REF!)</f>
        <v>#REF!</v>
      </c>
      <c r="O1615" s="23" t="e">
        <f t="shared" si="76"/>
        <v>#REF!</v>
      </c>
      <c r="P1615" s="23">
        <f>SUMIF('Normal Call'!A:A,BRANCH!A:A,'Normal Call'!D:D)</f>
        <v>137190</v>
      </c>
      <c r="Q1615" s="23">
        <f>SUMIF('Normal Call'!A:A,BRANCH!A:A,'Normal Call'!G:G)</f>
        <v>78</v>
      </c>
      <c r="R1615" s="23">
        <f>SUMIF('Normal Call'!A:A,BRANCH!A:A,'Normal Call'!F:F)</f>
        <v>41</v>
      </c>
      <c r="S1615" s="52">
        <f>SUMIF('Normal Call'!B:B,BRANCH!B:B,'Normal Call'!E:E)</f>
        <v>37</v>
      </c>
      <c r="T1615" s="23">
        <f t="shared" si="77"/>
        <v>137149</v>
      </c>
    </row>
    <row r="1616" spans="1:20" x14ac:dyDescent="0.25">
      <c r="A1616" s="21">
        <v>1736</v>
      </c>
      <c r="B1616" s="33" t="s">
        <v>2143</v>
      </c>
      <c r="C1616" s="34" t="s">
        <v>377</v>
      </c>
      <c r="D1616" s="34" t="s">
        <v>300</v>
      </c>
      <c r="E1616" s="22" t="s">
        <v>13</v>
      </c>
      <c r="F1616" s="23">
        <f>SUMIF('Repledge Call'!A:A,BRANCH!A:A,'Repledge Call'!D:D)</f>
        <v>5946</v>
      </c>
      <c r="G1616" s="23">
        <f>SUMIF('Repledge Call'!A:A,BRANCH!A:A,'Repledge Call'!G:G)</f>
        <v>2</v>
      </c>
      <c r="H1616" s="23">
        <f>SUMIF('Repledge Call'!A:A,BRANCH!A:A,'Repledge Call'!F:F)</f>
        <v>2</v>
      </c>
      <c r="I1616" s="52">
        <f>VLOOKUP(A:A,'Repledge Call'!A:E,5,0)</f>
        <v>0</v>
      </c>
      <c r="J1616" s="23">
        <f t="shared" si="75"/>
        <v>5944</v>
      </c>
      <c r="K1616" s="23" t="e">
        <f>SUMIF(#REF!,BRANCH!A:A,#REF!)</f>
        <v>#REF!</v>
      </c>
      <c r="L1616" s="23" t="e">
        <f>SUMIF(#REF!,BRANCH!A:A,#REF!)</f>
        <v>#REF!</v>
      </c>
      <c r="M1616" s="23" t="e">
        <f>SUMIF(#REF!,BRANCH!B:B,#REF!)</f>
        <v>#REF!</v>
      </c>
      <c r="N1616" s="52" t="e">
        <f>SUMIF(#REF!,BRANCH!A:A,#REF!)</f>
        <v>#REF!</v>
      </c>
      <c r="O1616" s="23" t="e">
        <f t="shared" si="76"/>
        <v>#REF!</v>
      </c>
      <c r="P1616" s="23">
        <f>SUMIF('Normal Call'!A:A,BRANCH!A:A,'Normal Call'!D:D)</f>
        <v>60625</v>
      </c>
      <c r="Q1616" s="23">
        <f>SUMIF('Normal Call'!A:A,BRANCH!A:A,'Normal Call'!G:G)</f>
        <v>20</v>
      </c>
      <c r="R1616" s="23">
        <f>SUMIF('Normal Call'!A:A,BRANCH!A:A,'Normal Call'!F:F)</f>
        <v>20</v>
      </c>
      <c r="S1616" s="52">
        <f>SUMIF('Normal Call'!B:B,BRANCH!B:B,'Normal Call'!E:E)</f>
        <v>0</v>
      </c>
      <c r="T1616" s="23">
        <f t="shared" si="77"/>
        <v>60605</v>
      </c>
    </row>
    <row r="1617" spans="1:20" x14ac:dyDescent="0.25">
      <c r="A1617" s="21">
        <v>1737</v>
      </c>
      <c r="B1617" s="33" t="s">
        <v>2144</v>
      </c>
      <c r="C1617" s="34" t="s">
        <v>286</v>
      </c>
      <c r="D1617" s="34" t="s">
        <v>118</v>
      </c>
      <c r="E1617" s="22" t="s">
        <v>19</v>
      </c>
      <c r="F1617" s="23">
        <f>SUMIF('Repledge Call'!A:A,BRANCH!A:A,'Repledge Call'!D:D)</f>
        <v>12839</v>
      </c>
      <c r="G1617" s="23">
        <f>SUMIF('Repledge Call'!A:A,BRANCH!A:A,'Repledge Call'!G:G)</f>
        <v>0</v>
      </c>
      <c r="H1617" s="23">
        <f>SUMIF('Repledge Call'!A:A,BRANCH!A:A,'Repledge Call'!F:F)</f>
        <v>0</v>
      </c>
      <c r="I1617" s="52">
        <f>VLOOKUP(A:A,'Repledge Call'!A:E,5,0)</f>
        <v>0</v>
      </c>
      <c r="J1617" s="23">
        <f t="shared" si="75"/>
        <v>12839</v>
      </c>
      <c r="K1617" s="23" t="e">
        <f>SUMIF(#REF!,BRANCH!A:A,#REF!)</f>
        <v>#REF!</v>
      </c>
      <c r="L1617" s="23" t="e">
        <f>SUMIF(#REF!,BRANCH!A:A,#REF!)</f>
        <v>#REF!</v>
      </c>
      <c r="M1617" s="23" t="e">
        <f>SUMIF(#REF!,BRANCH!B:B,#REF!)</f>
        <v>#REF!</v>
      </c>
      <c r="N1617" s="52" t="e">
        <f>SUMIF(#REF!,BRANCH!A:A,#REF!)</f>
        <v>#REF!</v>
      </c>
      <c r="O1617" s="23" t="e">
        <f t="shared" si="76"/>
        <v>#REF!</v>
      </c>
      <c r="P1617" s="23">
        <f>SUMIF('Normal Call'!A:A,BRANCH!A:A,'Normal Call'!D:D)</f>
        <v>127022</v>
      </c>
      <c r="Q1617" s="23">
        <f>SUMIF('Normal Call'!A:A,BRANCH!A:A,'Normal Call'!G:G)</f>
        <v>60</v>
      </c>
      <c r="R1617" s="23">
        <f>SUMIF('Normal Call'!A:A,BRANCH!A:A,'Normal Call'!F:F)</f>
        <v>60</v>
      </c>
      <c r="S1617" s="52">
        <f>SUMIF('Normal Call'!B:B,BRANCH!B:B,'Normal Call'!E:E)</f>
        <v>0</v>
      </c>
      <c r="T1617" s="23">
        <f t="shared" si="77"/>
        <v>126962</v>
      </c>
    </row>
    <row r="1618" spans="1:20" x14ac:dyDescent="0.25">
      <c r="A1618" s="21">
        <v>1739</v>
      </c>
      <c r="B1618" s="33" t="s">
        <v>2145</v>
      </c>
      <c r="C1618" s="34" t="s">
        <v>543</v>
      </c>
      <c r="D1618" s="34" t="s">
        <v>215</v>
      </c>
      <c r="E1618" s="22" t="s">
        <v>15</v>
      </c>
      <c r="F1618" s="23">
        <f>SUMIF('Repledge Call'!A:A,BRANCH!A:A,'Repledge Call'!D:D)</f>
        <v>7184</v>
      </c>
      <c r="G1618" s="23">
        <f>SUMIF('Repledge Call'!A:A,BRANCH!A:A,'Repledge Call'!G:G)</f>
        <v>0</v>
      </c>
      <c r="H1618" s="23">
        <f>SUMIF('Repledge Call'!A:A,BRANCH!A:A,'Repledge Call'!F:F)</f>
        <v>0</v>
      </c>
      <c r="I1618" s="52">
        <f>VLOOKUP(A:A,'Repledge Call'!A:E,5,0)</f>
        <v>0</v>
      </c>
      <c r="J1618" s="23">
        <f t="shared" si="75"/>
        <v>7184</v>
      </c>
      <c r="K1618" s="23" t="e">
        <f>SUMIF(#REF!,BRANCH!A:A,#REF!)</f>
        <v>#REF!</v>
      </c>
      <c r="L1618" s="23" t="e">
        <f>SUMIF(#REF!,BRANCH!A:A,#REF!)</f>
        <v>#REF!</v>
      </c>
      <c r="M1618" s="23" t="e">
        <f>SUMIF(#REF!,BRANCH!B:B,#REF!)</f>
        <v>#REF!</v>
      </c>
      <c r="N1618" s="52" t="e">
        <f>SUMIF(#REF!,BRANCH!A:A,#REF!)</f>
        <v>#REF!</v>
      </c>
      <c r="O1618" s="23" t="e">
        <f t="shared" si="76"/>
        <v>#REF!</v>
      </c>
      <c r="P1618" s="23">
        <f>SUMIF('Normal Call'!A:A,BRANCH!A:A,'Normal Call'!D:D)</f>
        <v>69684</v>
      </c>
      <c r="Q1618" s="23">
        <f>SUMIF('Normal Call'!A:A,BRANCH!A:A,'Normal Call'!G:G)</f>
        <v>28</v>
      </c>
      <c r="R1618" s="23">
        <f>SUMIF('Normal Call'!A:A,BRANCH!A:A,'Normal Call'!F:F)</f>
        <v>28</v>
      </c>
      <c r="S1618" s="52">
        <f>SUMIF('Normal Call'!B:B,BRANCH!B:B,'Normal Call'!E:E)</f>
        <v>0</v>
      </c>
      <c r="T1618" s="23">
        <f t="shared" si="77"/>
        <v>69656</v>
      </c>
    </row>
    <row r="1619" spans="1:20" x14ac:dyDescent="0.25">
      <c r="A1619" s="21">
        <v>1740</v>
      </c>
      <c r="B1619" s="33" t="s">
        <v>2146</v>
      </c>
      <c r="C1619" s="34" t="s">
        <v>65</v>
      </c>
      <c r="D1619" s="34" t="s">
        <v>110</v>
      </c>
      <c r="E1619" s="22" t="s">
        <v>17</v>
      </c>
      <c r="F1619" s="23">
        <f>SUMIF('Repledge Call'!A:A,BRANCH!A:A,'Repledge Call'!D:D)</f>
        <v>14449</v>
      </c>
      <c r="G1619" s="23">
        <f>SUMIF('Repledge Call'!A:A,BRANCH!A:A,'Repledge Call'!G:G)</f>
        <v>1</v>
      </c>
      <c r="H1619" s="23">
        <f>SUMIF('Repledge Call'!A:A,BRANCH!A:A,'Repledge Call'!F:F)</f>
        <v>1</v>
      </c>
      <c r="I1619" s="52">
        <f>VLOOKUP(A:A,'Repledge Call'!A:E,5,0)</f>
        <v>0</v>
      </c>
      <c r="J1619" s="23">
        <f t="shared" si="75"/>
        <v>14448</v>
      </c>
      <c r="K1619" s="23" t="e">
        <f>SUMIF(#REF!,BRANCH!A:A,#REF!)</f>
        <v>#REF!</v>
      </c>
      <c r="L1619" s="23" t="e">
        <f>SUMIF(#REF!,BRANCH!A:A,#REF!)</f>
        <v>#REF!</v>
      </c>
      <c r="M1619" s="23" t="e">
        <f>SUMIF(#REF!,BRANCH!B:B,#REF!)</f>
        <v>#REF!</v>
      </c>
      <c r="N1619" s="52" t="e">
        <f>SUMIF(#REF!,BRANCH!A:A,#REF!)</f>
        <v>#REF!</v>
      </c>
      <c r="O1619" s="23" t="e">
        <f t="shared" si="76"/>
        <v>#REF!</v>
      </c>
      <c r="P1619" s="23">
        <f>SUMIF('Normal Call'!A:A,BRANCH!A:A,'Normal Call'!D:D)</f>
        <v>157178</v>
      </c>
      <c r="Q1619" s="23">
        <f>SUMIF('Normal Call'!A:A,BRANCH!A:A,'Normal Call'!G:G)</f>
        <v>52</v>
      </c>
      <c r="R1619" s="23">
        <f>SUMIF('Normal Call'!A:A,BRANCH!A:A,'Normal Call'!F:F)</f>
        <v>52</v>
      </c>
      <c r="S1619" s="52">
        <f>SUMIF('Normal Call'!B:B,BRANCH!B:B,'Normal Call'!E:E)</f>
        <v>0</v>
      </c>
      <c r="T1619" s="23">
        <f t="shared" si="77"/>
        <v>157126</v>
      </c>
    </row>
    <row r="1620" spans="1:20" x14ac:dyDescent="0.25">
      <c r="A1620" s="21">
        <v>1741</v>
      </c>
      <c r="B1620" s="33" t="s">
        <v>2147</v>
      </c>
      <c r="C1620" s="34" t="s">
        <v>530</v>
      </c>
      <c r="D1620" s="34" t="s">
        <v>439</v>
      </c>
      <c r="E1620" s="22" t="s">
        <v>14</v>
      </c>
      <c r="F1620" s="23">
        <f>SUMIF('Repledge Call'!A:A,BRANCH!A:A,'Repledge Call'!D:D)</f>
        <v>16732</v>
      </c>
      <c r="G1620" s="23">
        <f>SUMIF('Repledge Call'!A:A,BRANCH!A:A,'Repledge Call'!G:G)</f>
        <v>1</v>
      </c>
      <c r="H1620" s="23">
        <f>SUMIF('Repledge Call'!A:A,BRANCH!A:A,'Repledge Call'!F:F)</f>
        <v>1</v>
      </c>
      <c r="I1620" s="52">
        <f>VLOOKUP(A:A,'Repledge Call'!A:E,5,0)</f>
        <v>0</v>
      </c>
      <c r="J1620" s="23">
        <f t="shared" si="75"/>
        <v>16731</v>
      </c>
      <c r="K1620" s="23" t="e">
        <f>SUMIF(#REF!,BRANCH!A:A,#REF!)</f>
        <v>#REF!</v>
      </c>
      <c r="L1620" s="23" t="e">
        <f>SUMIF(#REF!,BRANCH!A:A,#REF!)</f>
        <v>#REF!</v>
      </c>
      <c r="M1620" s="23" t="e">
        <f>SUMIF(#REF!,BRANCH!B:B,#REF!)</f>
        <v>#REF!</v>
      </c>
      <c r="N1620" s="52" t="e">
        <f>SUMIF(#REF!,BRANCH!A:A,#REF!)</f>
        <v>#REF!</v>
      </c>
      <c r="O1620" s="23" t="e">
        <f t="shared" si="76"/>
        <v>#REF!</v>
      </c>
      <c r="P1620" s="23">
        <f>SUMIF('Normal Call'!A:A,BRANCH!A:A,'Normal Call'!D:D)</f>
        <v>181575</v>
      </c>
      <c r="Q1620" s="23">
        <f>SUMIF('Normal Call'!A:A,BRANCH!A:A,'Normal Call'!G:G)</f>
        <v>57</v>
      </c>
      <c r="R1620" s="23">
        <f>SUMIF('Normal Call'!A:A,BRANCH!A:A,'Normal Call'!F:F)</f>
        <v>57</v>
      </c>
      <c r="S1620" s="52">
        <f>SUMIF('Normal Call'!B:B,BRANCH!B:B,'Normal Call'!E:E)</f>
        <v>0</v>
      </c>
      <c r="T1620" s="23">
        <f t="shared" si="77"/>
        <v>181518</v>
      </c>
    </row>
    <row r="1621" spans="1:20" x14ac:dyDescent="0.25">
      <c r="A1621" s="21">
        <v>1742</v>
      </c>
      <c r="B1621" s="33" t="s">
        <v>2148</v>
      </c>
      <c r="C1621" s="34" t="s">
        <v>358</v>
      </c>
      <c r="D1621" s="34" t="s">
        <v>193</v>
      </c>
      <c r="E1621" s="22" t="s">
        <v>20</v>
      </c>
      <c r="F1621" s="23">
        <f>SUMIF('Repledge Call'!A:A,BRANCH!A:A,'Repledge Call'!D:D)</f>
        <v>14632</v>
      </c>
      <c r="G1621" s="23">
        <f>SUMIF('Repledge Call'!A:A,BRANCH!A:A,'Repledge Call'!G:G)</f>
        <v>0</v>
      </c>
      <c r="H1621" s="23">
        <f>SUMIF('Repledge Call'!A:A,BRANCH!A:A,'Repledge Call'!F:F)</f>
        <v>0</v>
      </c>
      <c r="I1621" s="52">
        <f>VLOOKUP(A:A,'Repledge Call'!A:E,5,0)</f>
        <v>0</v>
      </c>
      <c r="J1621" s="23">
        <f t="shared" si="75"/>
        <v>14632</v>
      </c>
      <c r="K1621" s="23" t="e">
        <f>SUMIF(#REF!,BRANCH!A:A,#REF!)</f>
        <v>#REF!</v>
      </c>
      <c r="L1621" s="23" t="e">
        <f>SUMIF(#REF!,BRANCH!A:A,#REF!)</f>
        <v>#REF!</v>
      </c>
      <c r="M1621" s="23" t="e">
        <f>SUMIF(#REF!,BRANCH!B:B,#REF!)</f>
        <v>#REF!</v>
      </c>
      <c r="N1621" s="52" t="e">
        <f>SUMIF(#REF!,BRANCH!A:A,#REF!)</f>
        <v>#REF!</v>
      </c>
      <c r="O1621" s="23" t="e">
        <f t="shared" si="76"/>
        <v>#REF!</v>
      </c>
      <c r="P1621" s="23">
        <f>SUMIF('Normal Call'!A:A,BRANCH!A:A,'Normal Call'!D:D)</f>
        <v>139040</v>
      </c>
      <c r="Q1621" s="23">
        <f>SUMIF('Normal Call'!A:A,BRANCH!A:A,'Normal Call'!G:G)</f>
        <v>51</v>
      </c>
      <c r="R1621" s="23">
        <f>SUMIF('Normal Call'!A:A,BRANCH!A:A,'Normal Call'!F:F)</f>
        <v>21</v>
      </c>
      <c r="S1621" s="52">
        <f>SUMIF('Normal Call'!B:B,BRANCH!B:B,'Normal Call'!E:E)</f>
        <v>30</v>
      </c>
      <c r="T1621" s="23">
        <f t="shared" si="77"/>
        <v>139019</v>
      </c>
    </row>
    <row r="1622" spans="1:20" x14ac:dyDescent="0.25">
      <c r="A1622" s="21">
        <v>1743</v>
      </c>
      <c r="B1622" s="33" t="s">
        <v>2149</v>
      </c>
      <c r="C1622" s="34" t="s">
        <v>396</v>
      </c>
      <c r="D1622" s="34" t="s">
        <v>397</v>
      </c>
      <c r="E1622" s="22" t="s">
        <v>13</v>
      </c>
      <c r="F1622" s="23">
        <f>SUMIF('Repledge Call'!A:A,BRANCH!A:A,'Repledge Call'!D:D)</f>
        <v>13601</v>
      </c>
      <c r="G1622" s="23">
        <f>SUMIF('Repledge Call'!A:A,BRANCH!A:A,'Repledge Call'!G:G)</f>
        <v>0</v>
      </c>
      <c r="H1622" s="23">
        <f>SUMIF('Repledge Call'!A:A,BRANCH!A:A,'Repledge Call'!F:F)</f>
        <v>0</v>
      </c>
      <c r="I1622" s="52">
        <f>VLOOKUP(A:A,'Repledge Call'!A:E,5,0)</f>
        <v>0</v>
      </c>
      <c r="J1622" s="23">
        <f t="shared" si="75"/>
        <v>13601</v>
      </c>
      <c r="K1622" s="23" t="e">
        <f>SUMIF(#REF!,BRANCH!A:A,#REF!)</f>
        <v>#REF!</v>
      </c>
      <c r="L1622" s="23" t="e">
        <f>SUMIF(#REF!,BRANCH!A:A,#REF!)</f>
        <v>#REF!</v>
      </c>
      <c r="M1622" s="23" t="e">
        <f>SUMIF(#REF!,BRANCH!B:B,#REF!)</f>
        <v>#REF!</v>
      </c>
      <c r="N1622" s="52" t="e">
        <f>SUMIF(#REF!,BRANCH!A:A,#REF!)</f>
        <v>#REF!</v>
      </c>
      <c r="O1622" s="23" t="e">
        <f t="shared" si="76"/>
        <v>#REF!</v>
      </c>
      <c r="P1622" s="23">
        <f>SUMIF('Normal Call'!A:A,BRANCH!A:A,'Normal Call'!D:D)</f>
        <v>118720</v>
      </c>
      <c r="Q1622" s="23">
        <f>SUMIF('Normal Call'!A:A,BRANCH!A:A,'Normal Call'!G:G)</f>
        <v>47</v>
      </c>
      <c r="R1622" s="23">
        <f>SUMIF('Normal Call'!A:A,BRANCH!A:A,'Normal Call'!F:F)</f>
        <v>47</v>
      </c>
      <c r="S1622" s="52">
        <f>SUMIF('Normal Call'!B:B,BRANCH!B:B,'Normal Call'!E:E)</f>
        <v>0</v>
      </c>
      <c r="T1622" s="23">
        <f t="shared" si="77"/>
        <v>118673</v>
      </c>
    </row>
    <row r="1623" spans="1:20" x14ac:dyDescent="0.25">
      <c r="A1623" s="21">
        <v>1744</v>
      </c>
      <c r="B1623" s="33" t="s">
        <v>2150</v>
      </c>
      <c r="C1623" s="34" t="s">
        <v>266</v>
      </c>
      <c r="D1623" s="34" t="s">
        <v>144</v>
      </c>
      <c r="E1623" s="22" t="s">
        <v>18</v>
      </c>
      <c r="F1623" s="23">
        <f>SUMIF('Repledge Call'!A:A,BRANCH!A:A,'Repledge Call'!D:D)</f>
        <v>9382</v>
      </c>
      <c r="G1623" s="23">
        <f>SUMIF('Repledge Call'!A:A,BRANCH!A:A,'Repledge Call'!G:G)</f>
        <v>0</v>
      </c>
      <c r="H1623" s="23">
        <f>SUMIF('Repledge Call'!A:A,BRANCH!A:A,'Repledge Call'!F:F)</f>
        <v>0</v>
      </c>
      <c r="I1623" s="52">
        <f>VLOOKUP(A:A,'Repledge Call'!A:E,5,0)</f>
        <v>0</v>
      </c>
      <c r="J1623" s="23">
        <f t="shared" si="75"/>
        <v>9382</v>
      </c>
      <c r="K1623" s="23" t="e">
        <f>SUMIF(#REF!,BRANCH!A:A,#REF!)</f>
        <v>#REF!</v>
      </c>
      <c r="L1623" s="23" t="e">
        <f>SUMIF(#REF!,BRANCH!A:A,#REF!)</f>
        <v>#REF!</v>
      </c>
      <c r="M1623" s="23" t="e">
        <f>SUMIF(#REF!,BRANCH!B:B,#REF!)</f>
        <v>#REF!</v>
      </c>
      <c r="N1623" s="52" t="e">
        <f>SUMIF(#REF!,BRANCH!A:A,#REF!)</f>
        <v>#REF!</v>
      </c>
      <c r="O1623" s="23" t="e">
        <f t="shared" si="76"/>
        <v>#REF!</v>
      </c>
      <c r="P1623" s="23">
        <f>SUMIF('Normal Call'!A:A,BRANCH!A:A,'Normal Call'!D:D)</f>
        <v>100069</v>
      </c>
      <c r="Q1623" s="23">
        <f>SUMIF('Normal Call'!A:A,BRANCH!A:A,'Normal Call'!G:G)</f>
        <v>28</v>
      </c>
      <c r="R1623" s="23">
        <f>SUMIF('Normal Call'!A:A,BRANCH!A:A,'Normal Call'!F:F)</f>
        <v>28</v>
      </c>
      <c r="S1623" s="52">
        <f>SUMIF('Normal Call'!B:B,BRANCH!B:B,'Normal Call'!E:E)</f>
        <v>0</v>
      </c>
      <c r="T1623" s="23">
        <f t="shared" si="77"/>
        <v>100041</v>
      </c>
    </row>
    <row r="1624" spans="1:20" x14ac:dyDescent="0.25">
      <c r="A1624" s="21">
        <v>1745</v>
      </c>
      <c r="B1624" s="33" t="s">
        <v>2151</v>
      </c>
      <c r="C1624" s="34" t="s">
        <v>266</v>
      </c>
      <c r="D1624" s="34" t="s">
        <v>144</v>
      </c>
      <c r="E1624" s="22" t="s">
        <v>18</v>
      </c>
      <c r="F1624" s="23">
        <f>SUMIF('Repledge Call'!A:A,BRANCH!A:A,'Repledge Call'!D:D)</f>
        <v>16883</v>
      </c>
      <c r="G1624" s="23">
        <f>SUMIF('Repledge Call'!A:A,BRANCH!A:A,'Repledge Call'!G:G)</f>
        <v>0</v>
      </c>
      <c r="H1624" s="23">
        <f>SUMIF('Repledge Call'!A:A,BRANCH!A:A,'Repledge Call'!F:F)</f>
        <v>0</v>
      </c>
      <c r="I1624" s="52">
        <f>VLOOKUP(A:A,'Repledge Call'!A:E,5,0)</f>
        <v>0</v>
      </c>
      <c r="J1624" s="23">
        <f t="shared" si="75"/>
        <v>16883</v>
      </c>
      <c r="K1624" s="23" t="e">
        <f>SUMIF(#REF!,BRANCH!A:A,#REF!)</f>
        <v>#REF!</v>
      </c>
      <c r="L1624" s="23" t="e">
        <f>SUMIF(#REF!,BRANCH!A:A,#REF!)</f>
        <v>#REF!</v>
      </c>
      <c r="M1624" s="23" t="e">
        <f>SUMIF(#REF!,BRANCH!B:B,#REF!)</f>
        <v>#REF!</v>
      </c>
      <c r="N1624" s="52" t="e">
        <f>SUMIF(#REF!,BRANCH!A:A,#REF!)</f>
        <v>#REF!</v>
      </c>
      <c r="O1624" s="23" t="e">
        <f t="shared" si="76"/>
        <v>#REF!</v>
      </c>
      <c r="P1624" s="23">
        <f>SUMIF('Normal Call'!A:A,BRANCH!A:A,'Normal Call'!D:D)</f>
        <v>160353</v>
      </c>
      <c r="Q1624" s="23">
        <f>SUMIF('Normal Call'!A:A,BRANCH!A:A,'Normal Call'!G:G)</f>
        <v>93</v>
      </c>
      <c r="R1624" s="23">
        <f>SUMIF('Normal Call'!A:A,BRANCH!A:A,'Normal Call'!F:F)</f>
        <v>93</v>
      </c>
      <c r="S1624" s="52">
        <f>SUMIF('Normal Call'!B:B,BRANCH!B:B,'Normal Call'!E:E)</f>
        <v>0</v>
      </c>
      <c r="T1624" s="23">
        <f t="shared" si="77"/>
        <v>160260</v>
      </c>
    </row>
    <row r="1625" spans="1:20" x14ac:dyDescent="0.25">
      <c r="A1625" s="21">
        <v>1746</v>
      </c>
      <c r="B1625" s="33" t="s">
        <v>2152</v>
      </c>
      <c r="C1625" s="34" t="s">
        <v>210</v>
      </c>
      <c r="D1625" s="34" t="s">
        <v>169</v>
      </c>
      <c r="E1625" s="22" t="s">
        <v>18</v>
      </c>
      <c r="F1625" s="23">
        <f>SUMIF('Repledge Call'!A:A,BRANCH!A:A,'Repledge Call'!D:D)</f>
        <v>15276</v>
      </c>
      <c r="G1625" s="23">
        <f>SUMIF('Repledge Call'!A:A,BRANCH!A:A,'Repledge Call'!G:G)</f>
        <v>0</v>
      </c>
      <c r="H1625" s="23">
        <f>SUMIF('Repledge Call'!A:A,BRANCH!A:A,'Repledge Call'!F:F)</f>
        <v>0</v>
      </c>
      <c r="I1625" s="52">
        <f>VLOOKUP(A:A,'Repledge Call'!A:E,5,0)</f>
        <v>0</v>
      </c>
      <c r="J1625" s="23">
        <f t="shared" si="75"/>
        <v>15276</v>
      </c>
      <c r="K1625" s="23" t="e">
        <f>SUMIF(#REF!,BRANCH!A:A,#REF!)</f>
        <v>#REF!</v>
      </c>
      <c r="L1625" s="23" t="e">
        <f>SUMIF(#REF!,BRANCH!A:A,#REF!)</f>
        <v>#REF!</v>
      </c>
      <c r="M1625" s="23" t="e">
        <f>SUMIF(#REF!,BRANCH!B:B,#REF!)</f>
        <v>#REF!</v>
      </c>
      <c r="N1625" s="52" t="e">
        <f>SUMIF(#REF!,BRANCH!A:A,#REF!)</f>
        <v>#REF!</v>
      </c>
      <c r="O1625" s="23" t="e">
        <f t="shared" si="76"/>
        <v>#REF!</v>
      </c>
      <c r="P1625" s="23">
        <f>SUMIF('Normal Call'!A:A,BRANCH!A:A,'Normal Call'!D:D)</f>
        <v>173920</v>
      </c>
      <c r="Q1625" s="23">
        <f>SUMIF('Normal Call'!A:A,BRANCH!A:A,'Normal Call'!G:G)</f>
        <v>74</v>
      </c>
      <c r="R1625" s="23">
        <f>SUMIF('Normal Call'!A:A,BRANCH!A:A,'Normal Call'!F:F)</f>
        <v>74</v>
      </c>
      <c r="S1625" s="52">
        <f>SUMIF('Normal Call'!B:B,BRANCH!B:B,'Normal Call'!E:E)</f>
        <v>0</v>
      </c>
      <c r="T1625" s="23">
        <f t="shared" si="77"/>
        <v>173846</v>
      </c>
    </row>
    <row r="1626" spans="1:20" x14ac:dyDescent="0.25">
      <c r="A1626" s="21">
        <v>1748</v>
      </c>
      <c r="B1626" s="33" t="s">
        <v>2153</v>
      </c>
      <c r="C1626" s="34" t="s">
        <v>499</v>
      </c>
      <c r="D1626" s="34" t="s">
        <v>343</v>
      </c>
      <c r="E1626" s="22" t="s">
        <v>14</v>
      </c>
      <c r="F1626" s="23">
        <f>SUMIF('Repledge Call'!A:A,BRANCH!A:A,'Repledge Call'!D:D)</f>
        <v>6042</v>
      </c>
      <c r="G1626" s="23">
        <f>SUMIF('Repledge Call'!A:A,BRANCH!A:A,'Repledge Call'!G:G)</f>
        <v>0</v>
      </c>
      <c r="H1626" s="23">
        <f>SUMIF('Repledge Call'!A:A,BRANCH!A:A,'Repledge Call'!F:F)</f>
        <v>0</v>
      </c>
      <c r="I1626" s="52">
        <f>VLOOKUP(A:A,'Repledge Call'!A:E,5,0)</f>
        <v>0</v>
      </c>
      <c r="J1626" s="23">
        <f t="shared" si="75"/>
        <v>6042</v>
      </c>
      <c r="K1626" s="23" t="e">
        <f>SUMIF(#REF!,BRANCH!A:A,#REF!)</f>
        <v>#REF!</v>
      </c>
      <c r="L1626" s="23" t="e">
        <f>SUMIF(#REF!,BRANCH!A:A,#REF!)</f>
        <v>#REF!</v>
      </c>
      <c r="M1626" s="23" t="e">
        <f>SUMIF(#REF!,BRANCH!B:B,#REF!)</f>
        <v>#REF!</v>
      </c>
      <c r="N1626" s="52" t="e">
        <f>SUMIF(#REF!,BRANCH!A:A,#REF!)</f>
        <v>#REF!</v>
      </c>
      <c r="O1626" s="23" t="e">
        <f t="shared" si="76"/>
        <v>#REF!</v>
      </c>
      <c r="P1626" s="23">
        <f>SUMIF('Normal Call'!A:A,BRANCH!A:A,'Normal Call'!D:D)</f>
        <v>61020</v>
      </c>
      <c r="Q1626" s="23">
        <f>SUMIF('Normal Call'!A:A,BRANCH!A:A,'Normal Call'!G:G)</f>
        <v>22</v>
      </c>
      <c r="R1626" s="23">
        <f>SUMIF('Normal Call'!A:A,BRANCH!A:A,'Normal Call'!F:F)</f>
        <v>22</v>
      </c>
      <c r="S1626" s="52">
        <f>SUMIF('Normal Call'!B:B,BRANCH!B:B,'Normal Call'!E:E)</f>
        <v>0</v>
      </c>
      <c r="T1626" s="23">
        <f t="shared" si="77"/>
        <v>60998</v>
      </c>
    </row>
    <row r="1627" spans="1:20" x14ac:dyDescent="0.25">
      <c r="A1627" s="21">
        <v>1749</v>
      </c>
      <c r="B1627" s="33" t="s">
        <v>2154</v>
      </c>
      <c r="C1627" s="34" t="s">
        <v>358</v>
      </c>
      <c r="D1627" s="34" t="s">
        <v>193</v>
      </c>
      <c r="E1627" s="22" t="s">
        <v>20</v>
      </c>
      <c r="F1627" s="23">
        <f>SUMIF('Repledge Call'!A:A,BRANCH!A:A,'Repledge Call'!D:D)</f>
        <v>8221</v>
      </c>
      <c r="G1627" s="23">
        <f>SUMIF('Repledge Call'!A:A,BRANCH!A:A,'Repledge Call'!G:G)</f>
        <v>0</v>
      </c>
      <c r="H1627" s="23">
        <f>SUMIF('Repledge Call'!A:A,BRANCH!A:A,'Repledge Call'!F:F)</f>
        <v>0</v>
      </c>
      <c r="I1627" s="52">
        <f>VLOOKUP(A:A,'Repledge Call'!A:E,5,0)</f>
        <v>0</v>
      </c>
      <c r="J1627" s="23">
        <f t="shared" si="75"/>
        <v>8221</v>
      </c>
      <c r="K1627" s="23" t="e">
        <f>SUMIF(#REF!,BRANCH!A:A,#REF!)</f>
        <v>#REF!</v>
      </c>
      <c r="L1627" s="23" t="e">
        <f>SUMIF(#REF!,BRANCH!A:A,#REF!)</f>
        <v>#REF!</v>
      </c>
      <c r="M1627" s="23" t="e">
        <f>SUMIF(#REF!,BRANCH!B:B,#REF!)</f>
        <v>#REF!</v>
      </c>
      <c r="N1627" s="52" t="e">
        <f>SUMIF(#REF!,BRANCH!A:A,#REF!)</f>
        <v>#REF!</v>
      </c>
      <c r="O1627" s="23" t="e">
        <f t="shared" si="76"/>
        <v>#REF!</v>
      </c>
      <c r="P1627" s="23">
        <f>SUMIF('Normal Call'!A:A,BRANCH!A:A,'Normal Call'!D:D)</f>
        <v>85504</v>
      </c>
      <c r="Q1627" s="23">
        <f>SUMIF('Normal Call'!A:A,BRANCH!A:A,'Normal Call'!G:G)</f>
        <v>26</v>
      </c>
      <c r="R1627" s="23">
        <f>SUMIF('Normal Call'!A:A,BRANCH!A:A,'Normal Call'!F:F)</f>
        <v>18</v>
      </c>
      <c r="S1627" s="52">
        <f>SUMIF('Normal Call'!B:B,BRANCH!B:B,'Normal Call'!E:E)</f>
        <v>8</v>
      </c>
      <c r="T1627" s="23">
        <f t="shared" si="77"/>
        <v>85486</v>
      </c>
    </row>
    <row r="1628" spans="1:20" x14ac:dyDescent="0.25">
      <c r="A1628" s="21">
        <v>1750</v>
      </c>
      <c r="B1628" s="33" t="s">
        <v>2155</v>
      </c>
      <c r="C1628" s="34" t="s">
        <v>444</v>
      </c>
      <c r="D1628" s="34" t="s">
        <v>397</v>
      </c>
      <c r="E1628" s="22" t="s">
        <v>13</v>
      </c>
      <c r="F1628" s="23">
        <f>SUMIF('Repledge Call'!A:A,BRANCH!A:A,'Repledge Call'!D:D)</f>
        <v>7388</v>
      </c>
      <c r="G1628" s="23">
        <f>SUMIF('Repledge Call'!A:A,BRANCH!A:A,'Repledge Call'!G:G)</f>
        <v>0</v>
      </c>
      <c r="H1628" s="23">
        <f>SUMIF('Repledge Call'!A:A,BRANCH!A:A,'Repledge Call'!F:F)</f>
        <v>0</v>
      </c>
      <c r="I1628" s="52">
        <f>VLOOKUP(A:A,'Repledge Call'!A:E,5,0)</f>
        <v>0</v>
      </c>
      <c r="J1628" s="23">
        <f t="shared" si="75"/>
        <v>7388</v>
      </c>
      <c r="K1628" s="23" t="e">
        <f>SUMIF(#REF!,BRANCH!A:A,#REF!)</f>
        <v>#REF!</v>
      </c>
      <c r="L1628" s="23" t="e">
        <f>SUMIF(#REF!,BRANCH!A:A,#REF!)</f>
        <v>#REF!</v>
      </c>
      <c r="M1628" s="23" t="e">
        <f>SUMIF(#REF!,BRANCH!B:B,#REF!)</f>
        <v>#REF!</v>
      </c>
      <c r="N1628" s="52" t="e">
        <f>SUMIF(#REF!,BRANCH!A:A,#REF!)</f>
        <v>#REF!</v>
      </c>
      <c r="O1628" s="23" t="e">
        <f t="shared" si="76"/>
        <v>#REF!</v>
      </c>
      <c r="P1628" s="23">
        <f>SUMIF('Normal Call'!A:A,BRANCH!A:A,'Normal Call'!D:D)</f>
        <v>70351</v>
      </c>
      <c r="Q1628" s="23">
        <f>SUMIF('Normal Call'!A:A,BRANCH!A:A,'Normal Call'!G:G)</f>
        <v>17</v>
      </c>
      <c r="R1628" s="23">
        <f>SUMIF('Normal Call'!A:A,BRANCH!A:A,'Normal Call'!F:F)</f>
        <v>17</v>
      </c>
      <c r="S1628" s="52">
        <f>SUMIF('Normal Call'!B:B,BRANCH!B:B,'Normal Call'!E:E)</f>
        <v>0</v>
      </c>
      <c r="T1628" s="23">
        <f t="shared" si="77"/>
        <v>70334</v>
      </c>
    </row>
    <row r="1629" spans="1:20" x14ac:dyDescent="0.25">
      <c r="A1629" s="21">
        <v>1751</v>
      </c>
      <c r="B1629" s="33" t="s">
        <v>2156</v>
      </c>
      <c r="C1629" s="34" t="s">
        <v>34</v>
      </c>
      <c r="D1629" s="34" t="s">
        <v>300</v>
      </c>
      <c r="E1629" s="22" t="s">
        <v>13</v>
      </c>
      <c r="F1629" s="23">
        <f>SUMIF('Repledge Call'!A:A,BRANCH!A:A,'Repledge Call'!D:D)</f>
        <v>4800</v>
      </c>
      <c r="G1629" s="23">
        <f>SUMIF('Repledge Call'!A:A,BRANCH!A:A,'Repledge Call'!G:G)</f>
        <v>0</v>
      </c>
      <c r="H1629" s="23">
        <f>SUMIF('Repledge Call'!A:A,BRANCH!A:A,'Repledge Call'!F:F)</f>
        <v>0</v>
      </c>
      <c r="I1629" s="52">
        <f>VLOOKUP(A:A,'Repledge Call'!A:E,5,0)</f>
        <v>0</v>
      </c>
      <c r="J1629" s="23">
        <f t="shared" si="75"/>
        <v>4800</v>
      </c>
      <c r="K1629" s="23" t="e">
        <f>SUMIF(#REF!,BRANCH!A:A,#REF!)</f>
        <v>#REF!</v>
      </c>
      <c r="L1629" s="23" t="e">
        <f>SUMIF(#REF!,BRANCH!A:A,#REF!)</f>
        <v>#REF!</v>
      </c>
      <c r="M1629" s="23" t="e">
        <f>SUMIF(#REF!,BRANCH!B:B,#REF!)</f>
        <v>#REF!</v>
      </c>
      <c r="N1629" s="52" t="e">
        <f>SUMIF(#REF!,BRANCH!A:A,#REF!)</f>
        <v>#REF!</v>
      </c>
      <c r="O1629" s="23" t="e">
        <f t="shared" si="76"/>
        <v>#REF!</v>
      </c>
      <c r="P1629" s="23">
        <f>SUMIF('Normal Call'!A:A,BRANCH!A:A,'Normal Call'!D:D)</f>
        <v>44041</v>
      </c>
      <c r="Q1629" s="23">
        <f>SUMIF('Normal Call'!A:A,BRANCH!A:A,'Normal Call'!G:G)</f>
        <v>13</v>
      </c>
      <c r="R1629" s="23">
        <f>SUMIF('Normal Call'!A:A,BRANCH!A:A,'Normal Call'!F:F)</f>
        <v>13</v>
      </c>
      <c r="S1629" s="52">
        <f>SUMIF('Normal Call'!B:B,BRANCH!B:B,'Normal Call'!E:E)</f>
        <v>0</v>
      </c>
      <c r="T1629" s="23">
        <f t="shared" si="77"/>
        <v>44028</v>
      </c>
    </row>
    <row r="1630" spans="1:20" x14ac:dyDescent="0.25">
      <c r="A1630" s="21">
        <v>1752</v>
      </c>
      <c r="B1630" s="33" t="s">
        <v>2157</v>
      </c>
      <c r="C1630" s="34" t="s">
        <v>419</v>
      </c>
      <c r="D1630" s="34" t="s">
        <v>420</v>
      </c>
      <c r="E1630" s="22" t="s">
        <v>19</v>
      </c>
      <c r="F1630" s="23">
        <f>SUMIF('Repledge Call'!A:A,BRANCH!A:A,'Repledge Call'!D:D)</f>
        <v>21542</v>
      </c>
      <c r="G1630" s="23">
        <f>SUMIF('Repledge Call'!A:A,BRANCH!A:A,'Repledge Call'!G:G)</f>
        <v>1</v>
      </c>
      <c r="H1630" s="23">
        <f>SUMIF('Repledge Call'!A:A,BRANCH!A:A,'Repledge Call'!F:F)</f>
        <v>1</v>
      </c>
      <c r="I1630" s="52">
        <f>VLOOKUP(A:A,'Repledge Call'!A:E,5,0)</f>
        <v>0</v>
      </c>
      <c r="J1630" s="23">
        <f t="shared" si="75"/>
        <v>21541</v>
      </c>
      <c r="K1630" s="23" t="e">
        <f>SUMIF(#REF!,BRANCH!A:A,#REF!)</f>
        <v>#REF!</v>
      </c>
      <c r="L1630" s="23" t="e">
        <f>SUMIF(#REF!,BRANCH!A:A,#REF!)</f>
        <v>#REF!</v>
      </c>
      <c r="M1630" s="23" t="e">
        <f>SUMIF(#REF!,BRANCH!B:B,#REF!)</f>
        <v>#REF!</v>
      </c>
      <c r="N1630" s="52" t="e">
        <f>SUMIF(#REF!,BRANCH!A:A,#REF!)</f>
        <v>#REF!</v>
      </c>
      <c r="O1630" s="23" t="e">
        <f t="shared" si="76"/>
        <v>#REF!</v>
      </c>
      <c r="P1630" s="23">
        <f>SUMIF('Normal Call'!A:A,BRANCH!A:A,'Normal Call'!D:D)</f>
        <v>222217</v>
      </c>
      <c r="Q1630" s="23">
        <f>SUMIF('Normal Call'!A:A,BRANCH!A:A,'Normal Call'!G:G)</f>
        <v>140</v>
      </c>
      <c r="R1630" s="23">
        <f>SUMIF('Normal Call'!A:A,BRANCH!A:A,'Normal Call'!F:F)</f>
        <v>140</v>
      </c>
      <c r="S1630" s="52">
        <f>SUMIF('Normal Call'!B:B,BRANCH!B:B,'Normal Call'!E:E)</f>
        <v>0</v>
      </c>
      <c r="T1630" s="23">
        <f t="shared" si="77"/>
        <v>222077</v>
      </c>
    </row>
    <row r="1631" spans="1:20" x14ac:dyDescent="0.25">
      <c r="A1631" s="21">
        <v>1753</v>
      </c>
      <c r="B1631" s="33" t="s">
        <v>2158</v>
      </c>
      <c r="C1631" s="34" t="s">
        <v>138</v>
      </c>
      <c r="D1631" s="34" t="s">
        <v>139</v>
      </c>
      <c r="E1631" s="22" t="s">
        <v>16</v>
      </c>
      <c r="F1631" s="23">
        <f>SUMIF('Repledge Call'!A:A,BRANCH!A:A,'Repledge Call'!D:D)</f>
        <v>7243</v>
      </c>
      <c r="G1631" s="23">
        <f>SUMIF('Repledge Call'!A:A,BRANCH!A:A,'Repledge Call'!G:G)</f>
        <v>0</v>
      </c>
      <c r="H1631" s="23">
        <f>SUMIF('Repledge Call'!A:A,BRANCH!A:A,'Repledge Call'!F:F)</f>
        <v>0</v>
      </c>
      <c r="I1631" s="52">
        <f>VLOOKUP(A:A,'Repledge Call'!A:E,5,0)</f>
        <v>0</v>
      </c>
      <c r="J1631" s="23">
        <f t="shared" si="75"/>
        <v>7243</v>
      </c>
      <c r="K1631" s="23" t="e">
        <f>SUMIF(#REF!,BRANCH!A:A,#REF!)</f>
        <v>#REF!</v>
      </c>
      <c r="L1631" s="23" t="e">
        <f>SUMIF(#REF!,BRANCH!A:A,#REF!)</f>
        <v>#REF!</v>
      </c>
      <c r="M1631" s="23" t="e">
        <f>SUMIF(#REF!,BRANCH!B:B,#REF!)</f>
        <v>#REF!</v>
      </c>
      <c r="N1631" s="52" t="e">
        <f>SUMIF(#REF!,BRANCH!A:A,#REF!)</f>
        <v>#REF!</v>
      </c>
      <c r="O1631" s="23" t="e">
        <f t="shared" si="76"/>
        <v>#REF!</v>
      </c>
      <c r="P1631" s="23">
        <f>SUMIF('Normal Call'!A:A,BRANCH!A:A,'Normal Call'!D:D)</f>
        <v>79250</v>
      </c>
      <c r="Q1631" s="23">
        <f>SUMIF('Normal Call'!A:A,BRANCH!A:A,'Normal Call'!G:G)</f>
        <v>26</v>
      </c>
      <c r="R1631" s="23">
        <f>SUMIF('Normal Call'!A:A,BRANCH!A:A,'Normal Call'!F:F)</f>
        <v>26</v>
      </c>
      <c r="S1631" s="52">
        <f>SUMIF('Normal Call'!B:B,BRANCH!B:B,'Normal Call'!E:E)</f>
        <v>0</v>
      </c>
      <c r="T1631" s="23">
        <f t="shared" si="77"/>
        <v>79224</v>
      </c>
    </row>
    <row r="1632" spans="1:20" x14ac:dyDescent="0.25">
      <c r="A1632" s="21">
        <v>1754</v>
      </c>
      <c r="B1632" s="33" t="s">
        <v>2159</v>
      </c>
      <c r="C1632" s="34" t="s">
        <v>433</v>
      </c>
      <c r="D1632" s="34" t="s">
        <v>141</v>
      </c>
      <c r="E1632" s="22" t="s">
        <v>16</v>
      </c>
      <c r="F1632" s="23">
        <f>SUMIF('Repledge Call'!A:A,BRANCH!A:A,'Repledge Call'!D:D)</f>
        <v>10853</v>
      </c>
      <c r="G1632" s="23">
        <f>SUMIF('Repledge Call'!A:A,BRANCH!A:A,'Repledge Call'!G:G)</f>
        <v>0</v>
      </c>
      <c r="H1632" s="23">
        <f>SUMIF('Repledge Call'!A:A,BRANCH!A:A,'Repledge Call'!F:F)</f>
        <v>0</v>
      </c>
      <c r="I1632" s="52">
        <f>VLOOKUP(A:A,'Repledge Call'!A:E,5,0)</f>
        <v>0</v>
      </c>
      <c r="J1632" s="23">
        <f t="shared" si="75"/>
        <v>10853</v>
      </c>
      <c r="K1632" s="23" t="e">
        <f>SUMIF(#REF!,BRANCH!A:A,#REF!)</f>
        <v>#REF!</v>
      </c>
      <c r="L1632" s="23" t="e">
        <f>SUMIF(#REF!,BRANCH!A:A,#REF!)</f>
        <v>#REF!</v>
      </c>
      <c r="M1632" s="23" t="e">
        <f>SUMIF(#REF!,BRANCH!B:B,#REF!)</f>
        <v>#REF!</v>
      </c>
      <c r="N1632" s="52" t="e">
        <f>SUMIF(#REF!,BRANCH!A:A,#REF!)</f>
        <v>#REF!</v>
      </c>
      <c r="O1632" s="23" t="e">
        <f t="shared" si="76"/>
        <v>#REF!</v>
      </c>
      <c r="P1632" s="23">
        <f>SUMIF('Normal Call'!A:A,BRANCH!A:A,'Normal Call'!D:D)</f>
        <v>116168</v>
      </c>
      <c r="Q1632" s="23">
        <f>SUMIF('Normal Call'!A:A,BRANCH!A:A,'Normal Call'!G:G)</f>
        <v>32</v>
      </c>
      <c r="R1632" s="23">
        <f>SUMIF('Normal Call'!A:A,BRANCH!A:A,'Normal Call'!F:F)</f>
        <v>32</v>
      </c>
      <c r="S1632" s="52">
        <f>SUMIF('Normal Call'!B:B,BRANCH!B:B,'Normal Call'!E:E)</f>
        <v>0</v>
      </c>
      <c r="T1632" s="23">
        <f t="shared" si="77"/>
        <v>116136</v>
      </c>
    </row>
    <row r="1633" spans="1:20" x14ac:dyDescent="0.25">
      <c r="A1633" s="21">
        <v>1755</v>
      </c>
      <c r="B1633" s="33" t="s">
        <v>528</v>
      </c>
      <c r="C1633" s="34" t="s">
        <v>528</v>
      </c>
      <c r="D1633" s="34" t="s">
        <v>362</v>
      </c>
      <c r="E1633" s="22" t="s">
        <v>15</v>
      </c>
      <c r="F1633" s="23">
        <f>SUMIF('Repledge Call'!A:A,BRANCH!A:A,'Repledge Call'!D:D)</f>
        <v>6016</v>
      </c>
      <c r="G1633" s="23">
        <f>SUMIF('Repledge Call'!A:A,BRANCH!A:A,'Repledge Call'!G:G)</f>
        <v>0</v>
      </c>
      <c r="H1633" s="23">
        <f>SUMIF('Repledge Call'!A:A,BRANCH!A:A,'Repledge Call'!F:F)</f>
        <v>0</v>
      </c>
      <c r="I1633" s="52">
        <f>VLOOKUP(A:A,'Repledge Call'!A:E,5,0)</f>
        <v>0</v>
      </c>
      <c r="J1633" s="23">
        <f t="shared" si="75"/>
        <v>6016</v>
      </c>
      <c r="K1633" s="23" t="e">
        <f>SUMIF(#REF!,BRANCH!A:A,#REF!)</f>
        <v>#REF!</v>
      </c>
      <c r="L1633" s="23" t="e">
        <f>SUMIF(#REF!,BRANCH!A:A,#REF!)</f>
        <v>#REF!</v>
      </c>
      <c r="M1633" s="23" t="e">
        <f>SUMIF(#REF!,BRANCH!B:B,#REF!)</f>
        <v>#REF!</v>
      </c>
      <c r="N1633" s="52" t="e">
        <f>SUMIF(#REF!,BRANCH!A:A,#REF!)</f>
        <v>#REF!</v>
      </c>
      <c r="O1633" s="23" t="e">
        <f t="shared" si="76"/>
        <v>#REF!</v>
      </c>
      <c r="P1633" s="23">
        <f>SUMIF('Normal Call'!A:A,BRANCH!A:A,'Normal Call'!D:D)</f>
        <v>54431</v>
      </c>
      <c r="Q1633" s="23">
        <f>SUMIF('Normal Call'!A:A,BRANCH!A:A,'Normal Call'!G:G)</f>
        <v>14</v>
      </c>
      <c r="R1633" s="23">
        <f>SUMIF('Normal Call'!A:A,BRANCH!A:A,'Normal Call'!F:F)</f>
        <v>14</v>
      </c>
      <c r="S1633" s="52">
        <f>SUMIF('Normal Call'!B:B,BRANCH!B:B,'Normal Call'!E:E)</f>
        <v>0</v>
      </c>
      <c r="T1633" s="23">
        <f t="shared" si="77"/>
        <v>54417</v>
      </c>
    </row>
    <row r="1634" spans="1:20" x14ac:dyDescent="0.25">
      <c r="A1634" s="21">
        <v>1756</v>
      </c>
      <c r="B1634" s="33" t="s">
        <v>2160</v>
      </c>
      <c r="C1634" s="34" t="s">
        <v>441</v>
      </c>
      <c r="D1634" s="34" t="s">
        <v>248</v>
      </c>
      <c r="E1634" s="22" t="s">
        <v>18</v>
      </c>
      <c r="F1634" s="23">
        <f>SUMIF('Repledge Call'!A:A,BRANCH!A:A,'Repledge Call'!D:D)</f>
        <v>19212</v>
      </c>
      <c r="G1634" s="23">
        <f>SUMIF('Repledge Call'!A:A,BRANCH!A:A,'Repledge Call'!G:G)</f>
        <v>0</v>
      </c>
      <c r="H1634" s="23">
        <f>SUMIF('Repledge Call'!A:A,BRANCH!A:A,'Repledge Call'!F:F)</f>
        <v>0</v>
      </c>
      <c r="I1634" s="52">
        <f>VLOOKUP(A:A,'Repledge Call'!A:E,5,0)</f>
        <v>0</v>
      </c>
      <c r="J1634" s="23">
        <f t="shared" si="75"/>
        <v>19212</v>
      </c>
      <c r="K1634" s="23" t="e">
        <f>SUMIF(#REF!,BRANCH!A:A,#REF!)</f>
        <v>#REF!</v>
      </c>
      <c r="L1634" s="23" t="e">
        <f>SUMIF(#REF!,BRANCH!A:A,#REF!)</f>
        <v>#REF!</v>
      </c>
      <c r="M1634" s="23" t="e">
        <f>SUMIF(#REF!,BRANCH!B:B,#REF!)</f>
        <v>#REF!</v>
      </c>
      <c r="N1634" s="52" t="e">
        <f>SUMIF(#REF!,BRANCH!A:A,#REF!)</f>
        <v>#REF!</v>
      </c>
      <c r="O1634" s="23" t="e">
        <f t="shared" si="76"/>
        <v>#REF!</v>
      </c>
      <c r="P1634" s="23">
        <f>SUMIF('Normal Call'!A:A,BRANCH!A:A,'Normal Call'!D:D)</f>
        <v>204695</v>
      </c>
      <c r="Q1634" s="23">
        <f>SUMIF('Normal Call'!A:A,BRANCH!A:A,'Normal Call'!G:G)</f>
        <v>63</v>
      </c>
      <c r="R1634" s="23">
        <f>SUMIF('Normal Call'!A:A,BRANCH!A:A,'Normal Call'!F:F)</f>
        <v>63</v>
      </c>
      <c r="S1634" s="52">
        <f>SUMIF('Normal Call'!B:B,BRANCH!B:B,'Normal Call'!E:E)</f>
        <v>0</v>
      </c>
      <c r="T1634" s="23">
        <f t="shared" si="77"/>
        <v>204632</v>
      </c>
    </row>
    <row r="1635" spans="1:20" x14ac:dyDescent="0.25">
      <c r="A1635" s="21">
        <v>1757</v>
      </c>
      <c r="B1635" s="33" t="s">
        <v>2161</v>
      </c>
      <c r="C1635" s="34" t="s">
        <v>465</v>
      </c>
      <c r="D1635" s="34" t="s">
        <v>126</v>
      </c>
      <c r="E1635" s="22" t="s">
        <v>16</v>
      </c>
      <c r="F1635" s="23">
        <f>SUMIF('Repledge Call'!A:A,BRANCH!A:A,'Repledge Call'!D:D)</f>
        <v>17521</v>
      </c>
      <c r="G1635" s="23">
        <f>SUMIF('Repledge Call'!A:A,BRANCH!A:A,'Repledge Call'!G:G)</f>
        <v>0</v>
      </c>
      <c r="H1635" s="23">
        <f>SUMIF('Repledge Call'!A:A,BRANCH!A:A,'Repledge Call'!F:F)</f>
        <v>0</v>
      </c>
      <c r="I1635" s="52">
        <f>VLOOKUP(A:A,'Repledge Call'!A:E,5,0)</f>
        <v>0</v>
      </c>
      <c r="J1635" s="23">
        <f t="shared" si="75"/>
        <v>17521</v>
      </c>
      <c r="K1635" s="23" t="e">
        <f>SUMIF(#REF!,BRANCH!A:A,#REF!)</f>
        <v>#REF!</v>
      </c>
      <c r="L1635" s="23" t="e">
        <f>SUMIF(#REF!,BRANCH!A:A,#REF!)</f>
        <v>#REF!</v>
      </c>
      <c r="M1635" s="23" t="e">
        <f>SUMIF(#REF!,BRANCH!B:B,#REF!)</f>
        <v>#REF!</v>
      </c>
      <c r="N1635" s="52" t="e">
        <f>SUMIF(#REF!,BRANCH!A:A,#REF!)</f>
        <v>#REF!</v>
      </c>
      <c r="O1635" s="23" t="e">
        <f t="shared" si="76"/>
        <v>#REF!</v>
      </c>
      <c r="P1635" s="23">
        <f>SUMIF('Normal Call'!A:A,BRANCH!A:A,'Normal Call'!D:D)</f>
        <v>217452</v>
      </c>
      <c r="Q1635" s="23">
        <f>SUMIF('Normal Call'!A:A,BRANCH!A:A,'Normal Call'!G:G)</f>
        <v>84</v>
      </c>
      <c r="R1635" s="23">
        <f>SUMIF('Normal Call'!A:A,BRANCH!A:A,'Normal Call'!F:F)</f>
        <v>47</v>
      </c>
      <c r="S1635" s="52">
        <f>SUMIF('Normal Call'!B:B,BRANCH!B:B,'Normal Call'!E:E)</f>
        <v>37</v>
      </c>
      <c r="T1635" s="23">
        <f t="shared" si="77"/>
        <v>217405</v>
      </c>
    </row>
    <row r="1636" spans="1:20" x14ac:dyDescent="0.25">
      <c r="A1636" s="21">
        <v>1758</v>
      </c>
      <c r="B1636" s="33" t="s">
        <v>2162</v>
      </c>
      <c r="C1636" s="34" t="s">
        <v>518</v>
      </c>
      <c r="D1636" s="34" t="s">
        <v>254</v>
      </c>
      <c r="E1636" s="22" t="s">
        <v>14</v>
      </c>
      <c r="F1636" s="23">
        <f>SUMIF('Repledge Call'!A:A,BRANCH!A:A,'Repledge Call'!D:D)</f>
        <v>6700</v>
      </c>
      <c r="G1636" s="23">
        <f>SUMIF('Repledge Call'!A:A,BRANCH!A:A,'Repledge Call'!G:G)</f>
        <v>0</v>
      </c>
      <c r="H1636" s="23">
        <f>SUMIF('Repledge Call'!A:A,BRANCH!A:A,'Repledge Call'!F:F)</f>
        <v>0</v>
      </c>
      <c r="I1636" s="52">
        <f>VLOOKUP(A:A,'Repledge Call'!A:E,5,0)</f>
        <v>0</v>
      </c>
      <c r="J1636" s="23">
        <f t="shared" si="75"/>
        <v>6700</v>
      </c>
      <c r="K1636" s="23" t="e">
        <f>SUMIF(#REF!,BRANCH!A:A,#REF!)</f>
        <v>#REF!</v>
      </c>
      <c r="L1636" s="23" t="e">
        <f>SUMIF(#REF!,BRANCH!A:A,#REF!)</f>
        <v>#REF!</v>
      </c>
      <c r="M1636" s="23" t="e">
        <f>SUMIF(#REF!,BRANCH!B:B,#REF!)</f>
        <v>#REF!</v>
      </c>
      <c r="N1636" s="52" t="e">
        <f>SUMIF(#REF!,BRANCH!A:A,#REF!)</f>
        <v>#REF!</v>
      </c>
      <c r="O1636" s="23" t="e">
        <f t="shared" si="76"/>
        <v>#REF!</v>
      </c>
      <c r="P1636" s="23">
        <f>SUMIF('Normal Call'!A:A,BRANCH!A:A,'Normal Call'!D:D)</f>
        <v>65381</v>
      </c>
      <c r="Q1636" s="23">
        <f>SUMIF('Normal Call'!A:A,BRANCH!A:A,'Normal Call'!G:G)</f>
        <v>34</v>
      </c>
      <c r="R1636" s="23">
        <f>SUMIF('Normal Call'!A:A,BRANCH!A:A,'Normal Call'!F:F)</f>
        <v>34</v>
      </c>
      <c r="S1636" s="52">
        <f>SUMIF('Normal Call'!B:B,BRANCH!B:B,'Normal Call'!E:E)</f>
        <v>0</v>
      </c>
      <c r="T1636" s="23">
        <f t="shared" si="77"/>
        <v>65347</v>
      </c>
    </row>
    <row r="1637" spans="1:20" x14ac:dyDescent="0.25">
      <c r="A1637" s="21">
        <v>1759</v>
      </c>
      <c r="B1637" s="33" t="s">
        <v>2163</v>
      </c>
      <c r="C1637" s="34" t="s">
        <v>186</v>
      </c>
      <c r="D1637" s="34" t="s">
        <v>187</v>
      </c>
      <c r="E1637" s="22" t="s">
        <v>15</v>
      </c>
      <c r="F1637" s="23">
        <f>SUMIF('Repledge Call'!A:A,BRANCH!A:A,'Repledge Call'!D:D)</f>
        <v>12979</v>
      </c>
      <c r="G1637" s="23">
        <f>SUMIF('Repledge Call'!A:A,BRANCH!A:A,'Repledge Call'!G:G)</f>
        <v>0</v>
      </c>
      <c r="H1637" s="23">
        <f>SUMIF('Repledge Call'!A:A,BRANCH!A:A,'Repledge Call'!F:F)</f>
        <v>0</v>
      </c>
      <c r="I1637" s="52">
        <f>VLOOKUP(A:A,'Repledge Call'!A:E,5,0)</f>
        <v>0</v>
      </c>
      <c r="J1637" s="23">
        <f t="shared" si="75"/>
        <v>12979</v>
      </c>
      <c r="K1637" s="23" t="e">
        <f>SUMIF(#REF!,BRANCH!A:A,#REF!)</f>
        <v>#REF!</v>
      </c>
      <c r="L1637" s="23" t="e">
        <f>SUMIF(#REF!,BRANCH!A:A,#REF!)</f>
        <v>#REF!</v>
      </c>
      <c r="M1637" s="23" t="e">
        <f>SUMIF(#REF!,BRANCH!B:B,#REF!)</f>
        <v>#REF!</v>
      </c>
      <c r="N1637" s="52" t="e">
        <f>SUMIF(#REF!,BRANCH!A:A,#REF!)</f>
        <v>#REF!</v>
      </c>
      <c r="O1637" s="23" t="e">
        <f t="shared" si="76"/>
        <v>#REF!</v>
      </c>
      <c r="P1637" s="23">
        <f>SUMIF('Normal Call'!A:A,BRANCH!A:A,'Normal Call'!D:D)</f>
        <v>126019</v>
      </c>
      <c r="Q1637" s="23">
        <f>SUMIF('Normal Call'!A:A,BRANCH!A:A,'Normal Call'!G:G)</f>
        <v>68</v>
      </c>
      <c r="R1637" s="23">
        <f>SUMIF('Normal Call'!A:A,BRANCH!A:A,'Normal Call'!F:F)</f>
        <v>68</v>
      </c>
      <c r="S1637" s="52">
        <f>SUMIF('Normal Call'!B:B,BRANCH!B:B,'Normal Call'!E:E)</f>
        <v>0</v>
      </c>
      <c r="T1637" s="23">
        <f t="shared" si="77"/>
        <v>125951</v>
      </c>
    </row>
    <row r="1638" spans="1:20" x14ac:dyDescent="0.25">
      <c r="A1638" s="21">
        <v>1760</v>
      </c>
      <c r="B1638" s="33" t="s">
        <v>2164</v>
      </c>
      <c r="C1638" s="34" t="s">
        <v>516</v>
      </c>
      <c r="D1638" s="34" t="s">
        <v>254</v>
      </c>
      <c r="E1638" s="22" t="s">
        <v>14</v>
      </c>
      <c r="F1638" s="23">
        <f>SUMIF('Repledge Call'!A:A,BRANCH!A:A,'Repledge Call'!D:D)</f>
        <v>8726</v>
      </c>
      <c r="G1638" s="23">
        <f>SUMIF('Repledge Call'!A:A,BRANCH!A:A,'Repledge Call'!G:G)</f>
        <v>1</v>
      </c>
      <c r="H1638" s="23">
        <f>SUMIF('Repledge Call'!A:A,BRANCH!A:A,'Repledge Call'!F:F)</f>
        <v>1</v>
      </c>
      <c r="I1638" s="52">
        <f>VLOOKUP(A:A,'Repledge Call'!A:E,5,0)</f>
        <v>0</v>
      </c>
      <c r="J1638" s="23">
        <f t="shared" si="75"/>
        <v>8725</v>
      </c>
      <c r="K1638" s="23" t="e">
        <f>SUMIF(#REF!,BRANCH!A:A,#REF!)</f>
        <v>#REF!</v>
      </c>
      <c r="L1638" s="23" t="e">
        <f>SUMIF(#REF!,BRANCH!A:A,#REF!)</f>
        <v>#REF!</v>
      </c>
      <c r="M1638" s="23" t="e">
        <f>SUMIF(#REF!,BRANCH!B:B,#REF!)</f>
        <v>#REF!</v>
      </c>
      <c r="N1638" s="52" t="e">
        <f>SUMIF(#REF!,BRANCH!A:A,#REF!)</f>
        <v>#REF!</v>
      </c>
      <c r="O1638" s="23" t="e">
        <f t="shared" si="76"/>
        <v>#REF!</v>
      </c>
      <c r="P1638" s="23">
        <f>SUMIF('Normal Call'!A:A,BRANCH!A:A,'Normal Call'!D:D)</f>
        <v>92806</v>
      </c>
      <c r="Q1638" s="23">
        <f>SUMIF('Normal Call'!A:A,BRANCH!A:A,'Normal Call'!G:G)</f>
        <v>54</v>
      </c>
      <c r="R1638" s="23">
        <f>SUMIF('Normal Call'!A:A,BRANCH!A:A,'Normal Call'!F:F)</f>
        <v>46</v>
      </c>
      <c r="S1638" s="52">
        <f>SUMIF('Normal Call'!B:B,BRANCH!B:B,'Normal Call'!E:E)</f>
        <v>8</v>
      </c>
      <c r="T1638" s="23">
        <f t="shared" si="77"/>
        <v>92760</v>
      </c>
    </row>
    <row r="1639" spans="1:20" x14ac:dyDescent="0.25">
      <c r="A1639" s="21">
        <v>1761</v>
      </c>
      <c r="B1639" s="33" t="s">
        <v>2165</v>
      </c>
      <c r="C1639" s="34" t="s">
        <v>550</v>
      </c>
      <c r="D1639" s="34" t="s">
        <v>397</v>
      </c>
      <c r="E1639" s="22" t="s">
        <v>13</v>
      </c>
      <c r="F1639" s="23">
        <f>SUMIF('Repledge Call'!A:A,BRANCH!A:A,'Repledge Call'!D:D)</f>
        <v>5498</v>
      </c>
      <c r="G1639" s="23">
        <f>SUMIF('Repledge Call'!A:A,BRANCH!A:A,'Repledge Call'!G:G)</f>
        <v>0</v>
      </c>
      <c r="H1639" s="23">
        <f>SUMIF('Repledge Call'!A:A,BRANCH!A:A,'Repledge Call'!F:F)</f>
        <v>0</v>
      </c>
      <c r="I1639" s="52">
        <f>VLOOKUP(A:A,'Repledge Call'!A:E,5,0)</f>
        <v>0</v>
      </c>
      <c r="J1639" s="23">
        <f t="shared" si="75"/>
        <v>5498</v>
      </c>
      <c r="K1639" s="23" t="e">
        <f>SUMIF(#REF!,BRANCH!A:A,#REF!)</f>
        <v>#REF!</v>
      </c>
      <c r="L1639" s="23" t="e">
        <f>SUMIF(#REF!,BRANCH!A:A,#REF!)</f>
        <v>#REF!</v>
      </c>
      <c r="M1639" s="23" t="e">
        <f>SUMIF(#REF!,BRANCH!B:B,#REF!)</f>
        <v>#REF!</v>
      </c>
      <c r="N1639" s="52" t="e">
        <f>SUMIF(#REF!,BRANCH!A:A,#REF!)</f>
        <v>#REF!</v>
      </c>
      <c r="O1639" s="23" t="e">
        <f t="shared" si="76"/>
        <v>#REF!</v>
      </c>
      <c r="P1639" s="23">
        <f>SUMIF('Normal Call'!A:A,BRANCH!A:A,'Normal Call'!D:D)</f>
        <v>57386</v>
      </c>
      <c r="Q1639" s="23">
        <f>SUMIF('Normal Call'!A:A,BRANCH!A:A,'Normal Call'!G:G)</f>
        <v>28</v>
      </c>
      <c r="R1639" s="23">
        <f>SUMIF('Normal Call'!A:A,BRANCH!A:A,'Normal Call'!F:F)</f>
        <v>28</v>
      </c>
      <c r="S1639" s="52">
        <f>SUMIF('Normal Call'!B:B,BRANCH!B:B,'Normal Call'!E:E)</f>
        <v>0</v>
      </c>
      <c r="T1639" s="23">
        <f t="shared" si="77"/>
        <v>57358</v>
      </c>
    </row>
    <row r="1640" spans="1:20" x14ac:dyDescent="0.25">
      <c r="A1640" s="21">
        <v>1762</v>
      </c>
      <c r="B1640" s="33" t="s">
        <v>2166</v>
      </c>
      <c r="C1640" s="34" t="s">
        <v>475</v>
      </c>
      <c r="D1640" s="34" t="s">
        <v>347</v>
      </c>
      <c r="E1640" s="22" t="s">
        <v>13</v>
      </c>
      <c r="F1640" s="23">
        <f>SUMIF('Repledge Call'!A:A,BRANCH!A:A,'Repledge Call'!D:D)</f>
        <v>4050</v>
      </c>
      <c r="G1640" s="23">
        <f>SUMIF('Repledge Call'!A:A,BRANCH!A:A,'Repledge Call'!G:G)</f>
        <v>0</v>
      </c>
      <c r="H1640" s="23">
        <f>SUMIF('Repledge Call'!A:A,BRANCH!A:A,'Repledge Call'!F:F)</f>
        <v>0</v>
      </c>
      <c r="I1640" s="52">
        <f>VLOOKUP(A:A,'Repledge Call'!A:E,5,0)</f>
        <v>0</v>
      </c>
      <c r="J1640" s="23">
        <f t="shared" si="75"/>
        <v>4050</v>
      </c>
      <c r="K1640" s="23" t="e">
        <f>SUMIF(#REF!,BRANCH!A:A,#REF!)</f>
        <v>#REF!</v>
      </c>
      <c r="L1640" s="23" t="e">
        <f>SUMIF(#REF!,BRANCH!A:A,#REF!)</f>
        <v>#REF!</v>
      </c>
      <c r="M1640" s="23" t="e">
        <f>SUMIF(#REF!,BRANCH!B:B,#REF!)</f>
        <v>#REF!</v>
      </c>
      <c r="N1640" s="52" t="e">
        <f>SUMIF(#REF!,BRANCH!A:A,#REF!)</f>
        <v>#REF!</v>
      </c>
      <c r="O1640" s="23" t="e">
        <f t="shared" si="76"/>
        <v>#REF!</v>
      </c>
      <c r="P1640" s="23">
        <f>SUMIF('Normal Call'!A:A,BRANCH!A:A,'Normal Call'!D:D)</f>
        <v>40948</v>
      </c>
      <c r="Q1640" s="23">
        <f>SUMIF('Normal Call'!A:A,BRANCH!A:A,'Normal Call'!G:G)</f>
        <v>24</v>
      </c>
      <c r="R1640" s="23">
        <f>SUMIF('Normal Call'!A:A,BRANCH!A:A,'Normal Call'!F:F)</f>
        <v>24</v>
      </c>
      <c r="S1640" s="52">
        <f>SUMIF('Normal Call'!B:B,BRANCH!B:B,'Normal Call'!E:E)</f>
        <v>0</v>
      </c>
      <c r="T1640" s="23">
        <f t="shared" si="77"/>
        <v>40924</v>
      </c>
    </row>
    <row r="1641" spans="1:20" x14ac:dyDescent="0.25">
      <c r="A1641" s="21">
        <v>1763</v>
      </c>
      <c r="B1641" s="33" t="s">
        <v>2167</v>
      </c>
      <c r="C1641" s="34" t="s">
        <v>409</v>
      </c>
      <c r="D1641" s="34" t="s">
        <v>284</v>
      </c>
      <c r="E1641" s="22" t="s">
        <v>16</v>
      </c>
      <c r="F1641" s="23">
        <f>SUMIF('Repledge Call'!A:A,BRANCH!A:A,'Repledge Call'!D:D)</f>
        <v>13215</v>
      </c>
      <c r="G1641" s="23">
        <f>SUMIF('Repledge Call'!A:A,BRANCH!A:A,'Repledge Call'!G:G)</f>
        <v>0</v>
      </c>
      <c r="H1641" s="23">
        <f>SUMIF('Repledge Call'!A:A,BRANCH!A:A,'Repledge Call'!F:F)</f>
        <v>0</v>
      </c>
      <c r="I1641" s="52">
        <f>VLOOKUP(A:A,'Repledge Call'!A:E,5,0)</f>
        <v>0</v>
      </c>
      <c r="J1641" s="23">
        <f t="shared" si="75"/>
        <v>13215</v>
      </c>
      <c r="K1641" s="23" t="e">
        <f>SUMIF(#REF!,BRANCH!A:A,#REF!)</f>
        <v>#REF!</v>
      </c>
      <c r="L1641" s="23" t="e">
        <f>SUMIF(#REF!,BRANCH!A:A,#REF!)</f>
        <v>#REF!</v>
      </c>
      <c r="M1641" s="23" t="e">
        <f>SUMIF(#REF!,BRANCH!B:B,#REF!)</f>
        <v>#REF!</v>
      </c>
      <c r="N1641" s="52" t="e">
        <f>SUMIF(#REF!,BRANCH!A:A,#REF!)</f>
        <v>#REF!</v>
      </c>
      <c r="O1641" s="23" t="e">
        <f t="shared" si="76"/>
        <v>#REF!</v>
      </c>
      <c r="P1641" s="23">
        <f>SUMIF('Normal Call'!A:A,BRANCH!A:A,'Normal Call'!D:D)</f>
        <v>141679</v>
      </c>
      <c r="Q1641" s="23">
        <f>SUMIF('Normal Call'!A:A,BRANCH!A:A,'Normal Call'!G:G)</f>
        <v>44</v>
      </c>
      <c r="R1641" s="23">
        <f>SUMIF('Normal Call'!A:A,BRANCH!A:A,'Normal Call'!F:F)</f>
        <v>44</v>
      </c>
      <c r="S1641" s="52">
        <f>SUMIF('Normal Call'!B:B,BRANCH!B:B,'Normal Call'!E:E)</f>
        <v>0</v>
      </c>
      <c r="T1641" s="23">
        <f t="shared" si="77"/>
        <v>141635</v>
      </c>
    </row>
    <row r="1642" spans="1:20" x14ac:dyDescent="0.25">
      <c r="A1642" s="21">
        <v>1764</v>
      </c>
      <c r="B1642" s="33" t="s">
        <v>2168</v>
      </c>
      <c r="C1642" s="34" t="s">
        <v>168</v>
      </c>
      <c r="D1642" s="34" t="s">
        <v>169</v>
      </c>
      <c r="E1642" s="22" t="s">
        <v>18</v>
      </c>
      <c r="F1642" s="23">
        <f>SUMIF('Repledge Call'!A:A,BRANCH!A:A,'Repledge Call'!D:D)</f>
        <v>15457</v>
      </c>
      <c r="G1642" s="23">
        <f>SUMIF('Repledge Call'!A:A,BRANCH!A:A,'Repledge Call'!G:G)</f>
        <v>1</v>
      </c>
      <c r="H1642" s="23">
        <f>SUMIF('Repledge Call'!A:A,BRANCH!A:A,'Repledge Call'!F:F)</f>
        <v>1</v>
      </c>
      <c r="I1642" s="52">
        <f>VLOOKUP(A:A,'Repledge Call'!A:E,5,0)</f>
        <v>0</v>
      </c>
      <c r="J1642" s="23">
        <f t="shared" si="75"/>
        <v>15456</v>
      </c>
      <c r="K1642" s="23" t="e">
        <f>SUMIF(#REF!,BRANCH!A:A,#REF!)</f>
        <v>#REF!</v>
      </c>
      <c r="L1642" s="23" t="e">
        <f>SUMIF(#REF!,BRANCH!A:A,#REF!)</f>
        <v>#REF!</v>
      </c>
      <c r="M1642" s="23" t="e">
        <f>SUMIF(#REF!,BRANCH!B:B,#REF!)</f>
        <v>#REF!</v>
      </c>
      <c r="N1642" s="52" t="e">
        <f>SUMIF(#REF!,BRANCH!A:A,#REF!)</f>
        <v>#REF!</v>
      </c>
      <c r="O1642" s="23" t="e">
        <f t="shared" si="76"/>
        <v>#REF!</v>
      </c>
      <c r="P1642" s="23">
        <f>SUMIF('Normal Call'!A:A,BRANCH!A:A,'Normal Call'!D:D)</f>
        <v>154355</v>
      </c>
      <c r="Q1642" s="23">
        <f>SUMIF('Normal Call'!A:A,BRANCH!A:A,'Normal Call'!G:G)</f>
        <v>56</v>
      </c>
      <c r="R1642" s="23">
        <f>SUMIF('Normal Call'!A:A,BRANCH!A:A,'Normal Call'!F:F)</f>
        <v>56</v>
      </c>
      <c r="S1642" s="52">
        <f>SUMIF('Normal Call'!B:B,BRANCH!B:B,'Normal Call'!E:E)</f>
        <v>0</v>
      </c>
      <c r="T1642" s="23">
        <f t="shared" si="77"/>
        <v>154299</v>
      </c>
    </row>
    <row r="1643" spans="1:20" x14ac:dyDescent="0.25">
      <c r="A1643" s="21">
        <v>1765</v>
      </c>
      <c r="B1643" s="33" t="s">
        <v>2169</v>
      </c>
      <c r="C1643" s="34" t="s">
        <v>286</v>
      </c>
      <c r="D1643" s="34" t="s">
        <v>118</v>
      </c>
      <c r="E1643" s="22" t="s">
        <v>19</v>
      </c>
      <c r="F1643" s="23">
        <f>SUMIF('Repledge Call'!A:A,BRANCH!A:A,'Repledge Call'!D:D)</f>
        <v>15204</v>
      </c>
      <c r="G1643" s="23">
        <f>SUMIF('Repledge Call'!A:A,BRANCH!A:A,'Repledge Call'!G:G)</f>
        <v>0</v>
      </c>
      <c r="H1643" s="23">
        <f>SUMIF('Repledge Call'!A:A,BRANCH!A:A,'Repledge Call'!F:F)</f>
        <v>0</v>
      </c>
      <c r="I1643" s="52">
        <f>VLOOKUP(A:A,'Repledge Call'!A:E,5,0)</f>
        <v>0</v>
      </c>
      <c r="J1643" s="23">
        <f t="shared" si="75"/>
        <v>15204</v>
      </c>
      <c r="K1643" s="23" t="e">
        <f>SUMIF(#REF!,BRANCH!A:A,#REF!)</f>
        <v>#REF!</v>
      </c>
      <c r="L1643" s="23" t="e">
        <f>SUMIF(#REF!,BRANCH!A:A,#REF!)</f>
        <v>#REF!</v>
      </c>
      <c r="M1643" s="23" t="e">
        <f>SUMIF(#REF!,BRANCH!B:B,#REF!)</f>
        <v>#REF!</v>
      </c>
      <c r="N1643" s="52" t="e">
        <f>SUMIF(#REF!,BRANCH!A:A,#REF!)</f>
        <v>#REF!</v>
      </c>
      <c r="O1643" s="23" t="e">
        <f t="shared" si="76"/>
        <v>#REF!</v>
      </c>
      <c r="P1643" s="23">
        <f>SUMIF('Normal Call'!A:A,BRANCH!A:A,'Normal Call'!D:D)</f>
        <v>143589</v>
      </c>
      <c r="Q1643" s="23">
        <f>SUMIF('Normal Call'!A:A,BRANCH!A:A,'Normal Call'!G:G)</f>
        <v>73</v>
      </c>
      <c r="R1643" s="23">
        <f>SUMIF('Normal Call'!A:A,BRANCH!A:A,'Normal Call'!F:F)</f>
        <v>3</v>
      </c>
      <c r="S1643" s="52">
        <f>SUMIF('Normal Call'!B:B,BRANCH!B:B,'Normal Call'!E:E)</f>
        <v>70</v>
      </c>
      <c r="T1643" s="23">
        <f t="shared" si="77"/>
        <v>143586</v>
      </c>
    </row>
    <row r="1644" spans="1:20" x14ac:dyDescent="0.25">
      <c r="A1644" s="21">
        <v>1766</v>
      </c>
      <c r="B1644" s="33" t="s">
        <v>2170</v>
      </c>
      <c r="C1644" s="34" t="s">
        <v>211</v>
      </c>
      <c r="D1644" s="34" t="s">
        <v>114</v>
      </c>
      <c r="E1644" s="22" t="s">
        <v>17</v>
      </c>
      <c r="F1644" s="23">
        <f>SUMIF('Repledge Call'!A:A,BRANCH!A:A,'Repledge Call'!D:D)</f>
        <v>19316</v>
      </c>
      <c r="G1644" s="23">
        <f>SUMIF('Repledge Call'!A:A,BRANCH!A:A,'Repledge Call'!G:G)</f>
        <v>0</v>
      </c>
      <c r="H1644" s="23">
        <f>SUMIF('Repledge Call'!A:A,BRANCH!A:A,'Repledge Call'!F:F)</f>
        <v>0</v>
      </c>
      <c r="I1644" s="52">
        <f>VLOOKUP(A:A,'Repledge Call'!A:E,5,0)</f>
        <v>0</v>
      </c>
      <c r="J1644" s="23">
        <f t="shared" si="75"/>
        <v>19316</v>
      </c>
      <c r="K1644" s="23" t="e">
        <f>SUMIF(#REF!,BRANCH!A:A,#REF!)</f>
        <v>#REF!</v>
      </c>
      <c r="L1644" s="23" t="e">
        <f>SUMIF(#REF!,BRANCH!A:A,#REF!)</f>
        <v>#REF!</v>
      </c>
      <c r="M1644" s="23" t="e">
        <f>SUMIF(#REF!,BRANCH!B:B,#REF!)</f>
        <v>#REF!</v>
      </c>
      <c r="N1644" s="52" t="e">
        <f>SUMIF(#REF!,BRANCH!A:A,#REF!)</f>
        <v>#REF!</v>
      </c>
      <c r="O1644" s="23" t="e">
        <f t="shared" si="76"/>
        <v>#REF!</v>
      </c>
      <c r="P1644" s="23">
        <f>SUMIF('Normal Call'!A:A,BRANCH!A:A,'Normal Call'!D:D)</f>
        <v>221370</v>
      </c>
      <c r="Q1644" s="23">
        <f>SUMIF('Normal Call'!A:A,BRANCH!A:A,'Normal Call'!G:G)</f>
        <v>98</v>
      </c>
      <c r="R1644" s="23">
        <f>SUMIF('Normal Call'!A:A,BRANCH!A:A,'Normal Call'!F:F)</f>
        <v>98</v>
      </c>
      <c r="S1644" s="52">
        <f>SUMIF('Normal Call'!B:B,BRANCH!B:B,'Normal Call'!E:E)</f>
        <v>0</v>
      </c>
      <c r="T1644" s="23">
        <f t="shared" si="77"/>
        <v>221272</v>
      </c>
    </row>
    <row r="1645" spans="1:20" x14ac:dyDescent="0.25">
      <c r="A1645" s="21">
        <v>1767</v>
      </c>
      <c r="B1645" s="33" t="s">
        <v>2171</v>
      </c>
      <c r="C1645" s="34" t="s">
        <v>338</v>
      </c>
      <c r="D1645" s="34" t="s">
        <v>185</v>
      </c>
      <c r="E1645" s="22" t="s">
        <v>20</v>
      </c>
      <c r="F1645" s="23">
        <f>SUMIF('Repledge Call'!A:A,BRANCH!A:A,'Repledge Call'!D:D)</f>
        <v>19542</v>
      </c>
      <c r="G1645" s="23">
        <f>SUMIF('Repledge Call'!A:A,BRANCH!A:A,'Repledge Call'!G:G)</f>
        <v>0</v>
      </c>
      <c r="H1645" s="23">
        <f>SUMIF('Repledge Call'!A:A,BRANCH!A:A,'Repledge Call'!F:F)</f>
        <v>0</v>
      </c>
      <c r="I1645" s="52">
        <f>VLOOKUP(A:A,'Repledge Call'!A:E,5,0)</f>
        <v>0</v>
      </c>
      <c r="J1645" s="23">
        <f t="shared" si="75"/>
        <v>19542</v>
      </c>
      <c r="K1645" s="23" t="e">
        <f>SUMIF(#REF!,BRANCH!A:A,#REF!)</f>
        <v>#REF!</v>
      </c>
      <c r="L1645" s="23" t="e">
        <f>SUMIF(#REF!,BRANCH!A:A,#REF!)</f>
        <v>#REF!</v>
      </c>
      <c r="M1645" s="23" t="e">
        <f>SUMIF(#REF!,BRANCH!B:B,#REF!)</f>
        <v>#REF!</v>
      </c>
      <c r="N1645" s="52" t="e">
        <f>SUMIF(#REF!,BRANCH!A:A,#REF!)</f>
        <v>#REF!</v>
      </c>
      <c r="O1645" s="23" t="e">
        <f t="shared" si="76"/>
        <v>#REF!</v>
      </c>
      <c r="P1645" s="23">
        <f>SUMIF('Normal Call'!A:A,BRANCH!A:A,'Normal Call'!D:D)</f>
        <v>200021</v>
      </c>
      <c r="Q1645" s="23">
        <f>SUMIF('Normal Call'!A:A,BRANCH!A:A,'Normal Call'!G:G)</f>
        <v>89</v>
      </c>
      <c r="R1645" s="23">
        <f>SUMIF('Normal Call'!A:A,BRANCH!A:A,'Normal Call'!F:F)</f>
        <v>16</v>
      </c>
      <c r="S1645" s="52">
        <f>SUMIF('Normal Call'!B:B,BRANCH!B:B,'Normal Call'!E:E)</f>
        <v>73</v>
      </c>
      <c r="T1645" s="23">
        <f t="shared" si="77"/>
        <v>200005</v>
      </c>
    </row>
    <row r="1646" spans="1:20" x14ac:dyDescent="0.25">
      <c r="A1646" s="21">
        <v>1768</v>
      </c>
      <c r="B1646" s="33" t="s">
        <v>2172</v>
      </c>
      <c r="C1646" s="34" t="s">
        <v>332</v>
      </c>
      <c r="D1646" s="34" t="s">
        <v>189</v>
      </c>
      <c r="E1646" s="22" t="s">
        <v>20</v>
      </c>
      <c r="F1646" s="23">
        <f>SUMIF('Repledge Call'!A:A,BRANCH!A:A,'Repledge Call'!D:D)</f>
        <v>10007</v>
      </c>
      <c r="G1646" s="23">
        <f>SUMIF('Repledge Call'!A:A,BRANCH!A:A,'Repledge Call'!G:G)</f>
        <v>0</v>
      </c>
      <c r="H1646" s="23">
        <f>SUMIF('Repledge Call'!A:A,BRANCH!A:A,'Repledge Call'!F:F)</f>
        <v>0</v>
      </c>
      <c r="I1646" s="52">
        <f>VLOOKUP(A:A,'Repledge Call'!A:E,5,0)</f>
        <v>0</v>
      </c>
      <c r="J1646" s="23">
        <f t="shared" si="75"/>
        <v>10007</v>
      </c>
      <c r="K1646" s="23" t="e">
        <f>SUMIF(#REF!,BRANCH!A:A,#REF!)</f>
        <v>#REF!</v>
      </c>
      <c r="L1646" s="23" t="e">
        <f>SUMIF(#REF!,BRANCH!A:A,#REF!)</f>
        <v>#REF!</v>
      </c>
      <c r="M1646" s="23" t="e">
        <f>SUMIF(#REF!,BRANCH!B:B,#REF!)</f>
        <v>#REF!</v>
      </c>
      <c r="N1646" s="52" t="e">
        <f>SUMIF(#REF!,BRANCH!A:A,#REF!)</f>
        <v>#REF!</v>
      </c>
      <c r="O1646" s="23" t="e">
        <f t="shared" si="76"/>
        <v>#REF!</v>
      </c>
      <c r="P1646" s="23">
        <f>SUMIF('Normal Call'!A:A,BRANCH!A:A,'Normal Call'!D:D)</f>
        <v>90943</v>
      </c>
      <c r="Q1646" s="23">
        <f>SUMIF('Normal Call'!A:A,BRANCH!A:A,'Normal Call'!G:G)</f>
        <v>17</v>
      </c>
      <c r="R1646" s="23">
        <f>SUMIF('Normal Call'!A:A,BRANCH!A:A,'Normal Call'!F:F)</f>
        <v>17</v>
      </c>
      <c r="S1646" s="52">
        <f>SUMIF('Normal Call'!B:B,BRANCH!B:B,'Normal Call'!E:E)</f>
        <v>0</v>
      </c>
      <c r="T1646" s="23">
        <f t="shared" si="77"/>
        <v>90926</v>
      </c>
    </row>
    <row r="1647" spans="1:20" x14ac:dyDescent="0.25">
      <c r="A1647" s="21">
        <v>1769</v>
      </c>
      <c r="B1647" s="33" t="s">
        <v>2173</v>
      </c>
      <c r="C1647" s="34" t="s">
        <v>553</v>
      </c>
      <c r="D1647" s="34" t="s">
        <v>139</v>
      </c>
      <c r="E1647" s="22" t="s">
        <v>16</v>
      </c>
      <c r="F1647" s="23">
        <f>SUMIF('Repledge Call'!A:A,BRANCH!A:A,'Repledge Call'!D:D)</f>
        <v>11609</v>
      </c>
      <c r="G1647" s="23">
        <f>SUMIF('Repledge Call'!A:A,BRANCH!A:A,'Repledge Call'!G:G)</f>
        <v>0</v>
      </c>
      <c r="H1647" s="23">
        <f>SUMIF('Repledge Call'!A:A,BRANCH!A:A,'Repledge Call'!F:F)</f>
        <v>0</v>
      </c>
      <c r="I1647" s="52">
        <f>VLOOKUP(A:A,'Repledge Call'!A:E,5,0)</f>
        <v>0</v>
      </c>
      <c r="J1647" s="23">
        <f t="shared" si="75"/>
        <v>11609</v>
      </c>
      <c r="K1647" s="23" t="e">
        <f>SUMIF(#REF!,BRANCH!A:A,#REF!)</f>
        <v>#REF!</v>
      </c>
      <c r="L1647" s="23" t="e">
        <f>SUMIF(#REF!,BRANCH!A:A,#REF!)</f>
        <v>#REF!</v>
      </c>
      <c r="M1647" s="23" t="e">
        <f>SUMIF(#REF!,BRANCH!B:B,#REF!)</f>
        <v>#REF!</v>
      </c>
      <c r="N1647" s="52" t="e">
        <f>SUMIF(#REF!,BRANCH!A:A,#REF!)</f>
        <v>#REF!</v>
      </c>
      <c r="O1647" s="23" t="e">
        <f t="shared" si="76"/>
        <v>#REF!</v>
      </c>
      <c r="P1647" s="23">
        <f>SUMIF('Normal Call'!A:A,BRANCH!A:A,'Normal Call'!D:D)</f>
        <v>114721</v>
      </c>
      <c r="Q1647" s="23">
        <f>SUMIF('Normal Call'!A:A,BRANCH!A:A,'Normal Call'!G:G)</f>
        <v>37</v>
      </c>
      <c r="R1647" s="23">
        <f>SUMIF('Normal Call'!A:A,BRANCH!A:A,'Normal Call'!F:F)</f>
        <v>37</v>
      </c>
      <c r="S1647" s="52">
        <f>SUMIF('Normal Call'!B:B,BRANCH!B:B,'Normal Call'!E:E)</f>
        <v>0</v>
      </c>
      <c r="T1647" s="23">
        <f t="shared" si="77"/>
        <v>114684</v>
      </c>
    </row>
    <row r="1648" spans="1:20" x14ac:dyDescent="0.25">
      <c r="A1648" s="21">
        <v>1771</v>
      </c>
      <c r="B1648" s="33" t="s">
        <v>2174</v>
      </c>
      <c r="C1648" s="34" t="s">
        <v>149</v>
      </c>
      <c r="D1648" s="34" t="s">
        <v>150</v>
      </c>
      <c r="E1648" s="22" t="s">
        <v>18</v>
      </c>
      <c r="F1648" s="23">
        <f>SUMIF('Repledge Call'!A:A,BRANCH!A:A,'Repledge Call'!D:D)</f>
        <v>24843</v>
      </c>
      <c r="G1648" s="23">
        <f>SUMIF('Repledge Call'!A:A,BRANCH!A:A,'Repledge Call'!G:G)</f>
        <v>0</v>
      </c>
      <c r="H1648" s="23">
        <f>SUMIF('Repledge Call'!A:A,BRANCH!A:A,'Repledge Call'!F:F)</f>
        <v>0</v>
      </c>
      <c r="I1648" s="52">
        <f>VLOOKUP(A:A,'Repledge Call'!A:E,5,0)</f>
        <v>0</v>
      </c>
      <c r="J1648" s="23">
        <f t="shared" si="75"/>
        <v>24843</v>
      </c>
      <c r="K1648" s="23" t="e">
        <f>SUMIF(#REF!,BRANCH!A:A,#REF!)</f>
        <v>#REF!</v>
      </c>
      <c r="L1648" s="23" t="e">
        <f>SUMIF(#REF!,BRANCH!A:A,#REF!)</f>
        <v>#REF!</v>
      </c>
      <c r="M1648" s="23" t="e">
        <f>SUMIF(#REF!,BRANCH!B:B,#REF!)</f>
        <v>#REF!</v>
      </c>
      <c r="N1648" s="52" t="e">
        <f>SUMIF(#REF!,BRANCH!A:A,#REF!)</f>
        <v>#REF!</v>
      </c>
      <c r="O1648" s="23" t="e">
        <f t="shared" si="76"/>
        <v>#REF!</v>
      </c>
      <c r="P1648" s="23">
        <f>SUMIF('Normal Call'!A:A,BRANCH!A:A,'Normal Call'!D:D)</f>
        <v>213388</v>
      </c>
      <c r="Q1648" s="23">
        <f>SUMIF('Normal Call'!A:A,BRANCH!A:A,'Normal Call'!G:G)</f>
        <v>87</v>
      </c>
      <c r="R1648" s="23">
        <f>SUMIF('Normal Call'!A:A,BRANCH!A:A,'Normal Call'!F:F)</f>
        <v>43</v>
      </c>
      <c r="S1648" s="52">
        <f>SUMIF('Normal Call'!B:B,BRANCH!B:B,'Normal Call'!E:E)</f>
        <v>44</v>
      </c>
      <c r="T1648" s="23">
        <f t="shared" si="77"/>
        <v>213345</v>
      </c>
    </row>
    <row r="1649" spans="1:20" x14ac:dyDescent="0.25">
      <c r="A1649" s="21">
        <v>1772</v>
      </c>
      <c r="B1649" s="33" t="s">
        <v>2175</v>
      </c>
      <c r="C1649" s="34" t="s">
        <v>149</v>
      </c>
      <c r="D1649" s="34" t="s">
        <v>150</v>
      </c>
      <c r="E1649" s="22" t="s">
        <v>18</v>
      </c>
      <c r="F1649" s="23">
        <f>SUMIF('Repledge Call'!A:A,BRANCH!A:A,'Repledge Call'!D:D)</f>
        <v>19342</v>
      </c>
      <c r="G1649" s="23">
        <f>SUMIF('Repledge Call'!A:A,BRANCH!A:A,'Repledge Call'!G:G)</f>
        <v>0</v>
      </c>
      <c r="H1649" s="23">
        <f>SUMIF('Repledge Call'!A:A,BRANCH!A:A,'Repledge Call'!F:F)</f>
        <v>0</v>
      </c>
      <c r="I1649" s="52">
        <f>VLOOKUP(A:A,'Repledge Call'!A:E,5,0)</f>
        <v>0</v>
      </c>
      <c r="J1649" s="23">
        <f t="shared" si="75"/>
        <v>19342</v>
      </c>
      <c r="K1649" s="23" t="e">
        <f>SUMIF(#REF!,BRANCH!A:A,#REF!)</f>
        <v>#REF!</v>
      </c>
      <c r="L1649" s="23" t="e">
        <f>SUMIF(#REF!,BRANCH!A:A,#REF!)</f>
        <v>#REF!</v>
      </c>
      <c r="M1649" s="23" t="e">
        <f>SUMIF(#REF!,BRANCH!B:B,#REF!)</f>
        <v>#REF!</v>
      </c>
      <c r="N1649" s="52" t="e">
        <f>SUMIF(#REF!,BRANCH!A:A,#REF!)</f>
        <v>#REF!</v>
      </c>
      <c r="O1649" s="23" t="e">
        <f t="shared" si="76"/>
        <v>#REF!</v>
      </c>
      <c r="P1649" s="23">
        <f>SUMIF('Normal Call'!A:A,BRANCH!A:A,'Normal Call'!D:D)</f>
        <v>195506</v>
      </c>
      <c r="Q1649" s="23">
        <f>SUMIF('Normal Call'!A:A,BRANCH!A:A,'Normal Call'!G:G)</f>
        <v>78</v>
      </c>
      <c r="R1649" s="23">
        <f>SUMIF('Normal Call'!A:A,BRANCH!A:A,'Normal Call'!F:F)</f>
        <v>78</v>
      </c>
      <c r="S1649" s="52">
        <f>SUMIF('Normal Call'!B:B,BRANCH!B:B,'Normal Call'!E:E)</f>
        <v>0</v>
      </c>
      <c r="T1649" s="23">
        <f t="shared" si="77"/>
        <v>195428</v>
      </c>
    </row>
    <row r="1650" spans="1:20" x14ac:dyDescent="0.25">
      <c r="A1650" s="21">
        <v>1773</v>
      </c>
      <c r="B1650" s="33" t="s">
        <v>2176</v>
      </c>
      <c r="C1650" s="34" t="s">
        <v>559</v>
      </c>
      <c r="D1650" s="34" t="s">
        <v>335</v>
      </c>
      <c r="E1650" s="22" t="s">
        <v>13</v>
      </c>
      <c r="F1650" s="23">
        <f>SUMIF('Repledge Call'!A:A,BRANCH!A:A,'Repledge Call'!D:D)</f>
        <v>3492</v>
      </c>
      <c r="G1650" s="23">
        <f>SUMIF('Repledge Call'!A:A,BRANCH!A:A,'Repledge Call'!G:G)</f>
        <v>0</v>
      </c>
      <c r="H1650" s="23">
        <f>SUMIF('Repledge Call'!A:A,BRANCH!A:A,'Repledge Call'!F:F)</f>
        <v>0</v>
      </c>
      <c r="I1650" s="52">
        <f>VLOOKUP(A:A,'Repledge Call'!A:E,5,0)</f>
        <v>0</v>
      </c>
      <c r="J1650" s="23">
        <f t="shared" si="75"/>
        <v>3492</v>
      </c>
      <c r="K1650" s="23" t="e">
        <f>SUMIF(#REF!,BRANCH!A:A,#REF!)</f>
        <v>#REF!</v>
      </c>
      <c r="L1650" s="23" t="e">
        <f>SUMIF(#REF!,BRANCH!A:A,#REF!)</f>
        <v>#REF!</v>
      </c>
      <c r="M1650" s="23" t="e">
        <f>SUMIF(#REF!,BRANCH!B:B,#REF!)</f>
        <v>#REF!</v>
      </c>
      <c r="N1650" s="52" t="e">
        <f>SUMIF(#REF!,BRANCH!A:A,#REF!)</f>
        <v>#REF!</v>
      </c>
      <c r="O1650" s="23" t="e">
        <f t="shared" si="76"/>
        <v>#REF!</v>
      </c>
      <c r="P1650" s="23">
        <f>SUMIF('Normal Call'!A:A,BRANCH!A:A,'Normal Call'!D:D)</f>
        <v>33756</v>
      </c>
      <c r="Q1650" s="23">
        <f>SUMIF('Normal Call'!A:A,BRANCH!A:A,'Normal Call'!G:G)</f>
        <v>13</v>
      </c>
      <c r="R1650" s="23">
        <f>SUMIF('Normal Call'!A:A,BRANCH!A:A,'Normal Call'!F:F)</f>
        <v>13</v>
      </c>
      <c r="S1650" s="52">
        <f>SUMIF('Normal Call'!B:B,BRANCH!B:B,'Normal Call'!E:E)</f>
        <v>0</v>
      </c>
      <c r="T1650" s="23">
        <f t="shared" si="77"/>
        <v>33743</v>
      </c>
    </row>
    <row r="1651" spans="1:20" x14ac:dyDescent="0.25">
      <c r="A1651" s="21">
        <v>1774</v>
      </c>
      <c r="B1651" s="33" t="s">
        <v>2177</v>
      </c>
      <c r="C1651" s="34" t="s">
        <v>465</v>
      </c>
      <c r="D1651" s="34" t="s">
        <v>126</v>
      </c>
      <c r="E1651" s="22" t="s">
        <v>16</v>
      </c>
      <c r="F1651" s="23">
        <f>SUMIF('Repledge Call'!A:A,BRANCH!A:A,'Repledge Call'!D:D)</f>
        <v>21618</v>
      </c>
      <c r="G1651" s="23">
        <f>SUMIF('Repledge Call'!A:A,BRANCH!A:A,'Repledge Call'!G:G)</f>
        <v>1</v>
      </c>
      <c r="H1651" s="23">
        <f>SUMIF('Repledge Call'!A:A,BRANCH!A:A,'Repledge Call'!F:F)</f>
        <v>0</v>
      </c>
      <c r="I1651" s="52">
        <f>VLOOKUP(A:A,'Repledge Call'!A:E,5,0)</f>
        <v>1</v>
      </c>
      <c r="J1651" s="23">
        <f t="shared" si="75"/>
        <v>21618</v>
      </c>
      <c r="K1651" s="23" t="e">
        <f>SUMIF(#REF!,BRANCH!A:A,#REF!)</f>
        <v>#REF!</v>
      </c>
      <c r="L1651" s="23" t="e">
        <f>SUMIF(#REF!,BRANCH!A:A,#REF!)</f>
        <v>#REF!</v>
      </c>
      <c r="M1651" s="23" t="e">
        <f>SUMIF(#REF!,BRANCH!B:B,#REF!)</f>
        <v>#REF!</v>
      </c>
      <c r="N1651" s="52" t="e">
        <f>SUMIF(#REF!,BRANCH!A:A,#REF!)</f>
        <v>#REF!</v>
      </c>
      <c r="O1651" s="23" t="e">
        <f t="shared" si="76"/>
        <v>#REF!</v>
      </c>
      <c r="P1651" s="23">
        <f>SUMIF('Normal Call'!A:A,BRANCH!A:A,'Normal Call'!D:D)</f>
        <v>223924</v>
      </c>
      <c r="Q1651" s="23">
        <f>SUMIF('Normal Call'!A:A,BRANCH!A:A,'Normal Call'!G:G)</f>
        <v>66</v>
      </c>
      <c r="R1651" s="23">
        <f>SUMIF('Normal Call'!A:A,BRANCH!A:A,'Normal Call'!F:F)</f>
        <v>0</v>
      </c>
      <c r="S1651" s="52">
        <f>SUMIF('Normal Call'!B:B,BRANCH!B:B,'Normal Call'!E:E)</f>
        <v>66</v>
      </c>
      <c r="T1651" s="23">
        <f t="shared" si="77"/>
        <v>223924</v>
      </c>
    </row>
    <row r="1652" spans="1:20" x14ac:dyDescent="0.25">
      <c r="A1652" s="21">
        <v>1775</v>
      </c>
      <c r="B1652" s="33" t="s">
        <v>2178</v>
      </c>
      <c r="C1652" s="34" t="s">
        <v>196</v>
      </c>
      <c r="D1652" s="34" t="s">
        <v>120</v>
      </c>
      <c r="E1652" s="22" t="s">
        <v>16</v>
      </c>
      <c r="F1652" s="23">
        <f>SUMIF('Repledge Call'!A:A,BRANCH!A:A,'Repledge Call'!D:D)</f>
        <v>17607</v>
      </c>
      <c r="G1652" s="23">
        <f>SUMIF('Repledge Call'!A:A,BRANCH!A:A,'Repledge Call'!G:G)</f>
        <v>0</v>
      </c>
      <c r="H1652" s="23">
        <f>SUMIF('Repledge Call'!A:A,BRANCH!A:A,'Repledge Call'!F:F)</f>
        <v>0</v>
      </c>
      <c r="I1652" s="52">
        <f>VLOOKUP(A:A,'Repledge Call'!A:E,5,0)</f>
        <v>0</v>
      </c>
      <c r="J1652" s="23">
        <f t="shared" si="75"/>
        <v>17607</v>
      </c>
      <c r="K1652" s="23" t="e">
        <f>SUMIF(#REF!,BRANCH!A:A,#REF!)</f>
        <v>#REF!</v>
      </c>
      <c r="L1652" s="23" t="e">
        <f>SUMIF(#REF!,BRANCH!A:A,#REF!)</f>
        <v>#REF!</v>
      </c>
      <c r="M1652" s="23" t="e">
        <f>SUMIF(#REF!,BRANCH!B:B,#REF!)</f>
        <v>#REF!</v>
      </c>
      <c r="N1652" s="52" t="e">
        <f>SUMIF(#REF!,BRANCH!A:A,#REF!)</f>
        <v>#REF!</v>
      </c>
      <c r="O1652" s="23" t="e">
        <f t="shared" si="76"/>
        <v>#REF!</v>
      </c>
      <c r="P1652" s="23">
        <f>SUMIF('Normal Call'!A:A,BRANCH!A:A,'Normal Call'!D:D)</f>
        <v>203636</v>
      </c>
      <c r="Q1652" s="23">
        <f>SUMIF('Normal Call'!A:A,BRANCH!A:A,'Normal Call'!G:G)</f>
        <v>85</v>
      </c>
      <c r="R1652" s="23">
        <f>SUMIF('Normal Call'!A:A,BRANCH!A:A,'Normal Call'!F:F)</f>
        <v>85</v>
      </c>
      <c r="S1652" s="52">
        <f>SUMIF('Normal Call'!B:B,BRANCH!B:B,'Normal Call'!E:E)</f>
        <v>0</v>
      </c>
      <c r="T1652" s="23">
        <f t="shared" si="77"/>
        <v>203551</v>
      </c>
    </row>
    <row r="1653" spans="1:20" x14ac:dyDescent="0.25">
      <c r="A1653" s="21">
        <v>1776</v>
      </c>
      <c r="B1653" s="33" t="s">
        <v>2179</v>
      </c>
      <c r="C1653" s="34" t="s">
        <v>172</v>
      </c>
      <c r="D1653" s="34" t="s">
        <v>173</v>
      </c>
      <c r="E1653" s="22" t="s">
        <v>17</v>
      </c>
      <c r="F1653" s="23">
        <f>SUMIF('Repledge Call'!A:A,BRANCH!A:A,'Repledge Call'!D:D)</f>
        <v>17676</v>
      </c>
      <c r="G1653" s="23">
        <f>SUMIF('Repledge Call'!A:A,BRANCH!A:A,'Repledge Call'!G:G)</f>
        <v>1</v>
      </c>
      <c r="H1653" s="23">
        <f>SUMIF('Repledge Call'!A:A,BRANCH!A:A,'Repledge Call'!F:F)</f>
        <v>1</v>
      </c>
      <c r="I1653" s="52">
        <f>VLOOKUP(A:A,'Repledge Call'!A:E,5,0)</f>
        <v>0</v>
      </c>
      <c r="J1653" s="23">
        <f t="shared" si="75"/>
        <v>17675</v>
      </c>
      <c r="K1653" s="23" t="e">
        <f>SUMIF(#REF!,BRANCH!A:A,#REF!)</f>
        <v>#REF!</v>
      </c>
      <c r="L1653" s="23" t="e">
        <f>SUMIF(#REF!,BRANCH!A:A,#REF!)</f>
        <v>#REF!</v>
      </c>
      <c r="M1653" s="23" t="e">
        <f>SUMIF(#REF!,BRANCH!B:B,#REF!)</f>
        <v>#REF!</v>
      </c>
      <c r="N1653" s="52" t="e">
        <f>SUMIF(#REF!,BRANCH!A:A,#REF!)</f>
        <v>#REF!</v>
      </c>
      <c r="O1653" s="23" t="e">
        <f t="shared" si="76"/>
        <v>#REF!</v>
      </c>
      <c r="P1653" s="23">
        <f>SUMIF('Normal Call'!A:A,BRANCH!A:A,'Normal Call'!D:D)</f>
        <v>185488</v>
      </c>
      <c r="Q1653" s="23">
        <f>SUMIF('Normal Call'!A:A,BRANCH!A:A,'Normal Call'!G:G)</f>
        <v>93</v>
      </c>
      <c r="R1653" s="23">
        <f>SUMIF('Normal Call'!A:A,BRANCH!A:A,'Normal Call'!F:F)</f>
        <v>93</v>
      </c>
      <c r="S1653" s="52">
        <f>SUMIF('Normal Call'!B:B,BRANCH!B:B,'Normal Call'!E:E)</f>
        <v>0</v>
      </c>
      <c r="T1653" s="23">
        <f t="shared" si="77"/>
        <v>185395</v>
      </c>
    </row>
    <row r="1654" spans="1:20" x14ac:dyDescent="0.25">
      <c r="A1654" s="21">
        <v>1777</v>
      </c>
      <c r="B1654" s="33" t="s">
        <v>2180</v>
      </c>
      <c r="C1654" s="34" t="s">
        <v>434</v>
      </c>
      <c r="D1654" s="34" t="s">
        <v>362</v>
      </c>
      <c r="E1654" s="22" t="s">
        <v>15</v>
      </c>
      <c r="F1654" s="23">
        <f>SUMIF('Repledge Call'!A:A,BRANCH!A:A,'Repledge Call'!D:D)</f>
        <v>4523</v>
      </c>
      <c r="G1654" s="23">
        <f>SUMIF('Repledge Call'!A:A,BRANCH!A:A,'Repledge Call'!G:G)</f>
        <v>0</v>
      </c>
      <c r="H1654" s="23">
        <f>SUMIF('Repledge Call'!A:A,BRANCH!A:A,'Repledge Call'!F:F)</f>
        <v>0</v>
      </c>
      <c r="I1654" s="52">
        <f>VLOOKUP(A:A,'Repledge Call'!A:E,5,0)</f>
        <v>0</v>
      </c>
      <c r="J1654" s="23">
        <f t="shared" si="75"/>
        <v>4523</v>
      </c>
      <c r="K1654" s="23" t="e">
        <f>SUMIF(#REF!,BRANCH!A:A,#REF!)</f>
        <v>#REF!</v>
      </c>
      <c r="L1654" s="23" t="e">
        <f>SUMIF(#REF!,BRANCH!A:A,#REF!)</f>
        <v>#REF!</v>
      </c>
      <c r="M1654" s="23" t="e">
        <f>SUMIF(#REF!,BRANCH!B:B,#REF!)</f>
        <v>#REF!</v>
      </c>
      <c r="N1654" s="52" t="e">
        <f>SUMIF(#REF!,BRANCH!A:A,#REF!)</f>
        <v>#REF!</v>
      </c>
      <c r="O1654" s="23" t="e">
        <f t="shared" si="76"/>
        <v>#REF!</v>
      </c>
      <c r="P1654" s="23">
        <f>SUMIF('Normal Call'!A:A,BRANCH!A:A,'Normal Call'!D:D)</f>
        <v>39319</v>
      </c>
      <c r="Q1654" s="23">
        <f>SUMIF('Normal Call'!A:A,BRANCH!A:A,'Normal Call'!G:G)</f>
        <v>15</v>
      </c>
      <c r="R1654" s="23">
        <f>SUMIF('Normal Call'!A:A,BRANCH!A:A,'Normal Call'!F:F)</f>
        <v>15</v>
      </c>
      <c r="S1654" s="52">
        <f>SUMIF('Normal Call'!B:B,BRANCH!B:B,'Normal Call'!E:E)</f>
        <v>0</v>
      </c>
      <c r="T1654" s="23">
        <f t="shared" si="77"/>
        <v>39304</v>
      </c>
    </row>
    <row r="1655" spans="1:20" x14ac:dyDescent="0.25">
      <c r="A1655" s="21">
        <v>1778</v>
      </c>
      <c r="B1655" s="33" t="s">
        <v>2181</v>
      </c>
      <c r="C1655" s="34" t="s">
        <v>581</v>
      </c>
      <c r="D1655" s="34" t="s">
        <v>404</v>
      </c>
      <c r="E1655" s="22" t="s">
        <v>13</v>
      </c>
      <c r="F1655" s="23">
        <f>SUMIF('Repledge Call'!A:A,BRANCH!A:A,'Repledge Call'!D:D)</f>
        <v>3253</v>
      </c>
      <c r="G1655" s="23">
        <f>SUMIF('Repledge Call'!A:A,BRANCH!A:A,'Repledge Call'!G:G)</f>
        <v>1</v>
      </c>
      <c r="H1655" s="23">
        <f>SUMIF('Repledge Call'!A:A,BRANCH!A:A,'Repledge Call'!F:F)</f>
        <v>1</v>
      </c>
      <c r="I1655" s="52">
        <f>VLOOKUP(A:A,'Repledge Call'!A:E,5,0)</f>
        <v>0</v>
      </c>
      <c r="J1655" s="23">
        <f t="shared" si="75"/>
        <v>3252</v>
      </c>
      <c r="K1655" s="23" t="e">
        <f>SUMIF(#REF!,BRANCH!A:A,#REF!)</f>
        <v>#REF!</v>
      </c>
      <c r="L1655" s="23" t="e">
        <f>SUMIF(#REF!,BRANCH!A:A,#REF!)</f>
        <v>#REF!</v>
      </c>
      <c r="M1655" s="23" t="e">
        <f>SUMIF(#REF!,BRANCH!B:B,#REF!)</f>
        <v>#REF!</v>
      </c>
      <c r="N1655" s="52" t="e">
        <f>SUMIF(#REF!,BRANCH!A:A,#REF!)</f>
        <v>#REF!</v>
      </c>
      <c r="O1655" s="23" t="e">
        <f t="shared" si="76"/>
        <v>#REF!</v>
      </c>
      <c r="P1655" s="23">
        <f>SUMIF('Normal Call'!A:A,BRANCH!A:A,'Normal Call'!D:D)</f>
        <v>35824</v>
      </c>
      <c r="Q1655" s="23">
        <f>SUMIF('Normal Call'!A:A,BRANCH!A:A,'Normal Call'!G:G)</f>
        <v>18</v>
      </c>
      <c r="R1655" s="23">
        <f>SUMIF('Normal Call'!A:A,BRANCH!A:A,'Normal Call'!F:F)</f>
        <v>18</v>
      </c>
      <c r="S1655" s="52">
        <f>SUMIF('Normal Call'!B:B,BRANCH!B:B,'Normal Call'!E:E)</f>
        <v>0</v>
      </c>
      <c r="T1655" s="23">
        <f t="shared" si="77"/>
        <v>35806</v>
      </c>
    </row>
    <row r="1656" spans="1:20" x14ac:dyDescent="0.25">
      <c r="A1656" s="21">
        <v>1779</v>
      </c>
      <c r="B1656" s="33" t="s">
        <v>2182</v>
      </c>
      <c r="C1656" s="34" t="s">
        <v>271</v>
      </c>
      <c r="D1656" s="34" t="s">
        <v>201</v>
      </c>
      <c r="E1656" s="22" t="s">
        <v>18</v>
      </c>
      <c r="F1656" s="23">
        <f>SUMIF('Repledge Call'!A:A,BRANCH!A:A,'Repledge Call'!D:D)</f>
        <v>21567</v>
      </c>
      <c r="G1656" s="23">
        <f>SUMIF('Repledge Call'!A:A,BRANCH!A:A,'Repledge Call'!G:G)</f>
        <v>1</v>
      </c>
      <c r="H1656" s="23">
        <f>SUMIF('Repledge Call'!A:A,BRANCH!A:A,'Repledge Call'!F:F)</f>
        <v>1</v>
      </c>
      <c r="I1656" s="52">
        <f>VLOOKUP(A:A,'Repledge Call'!A:E,5,0)</f>
        <v>0</v>
      </c>
      <c r="J1656" s="23">
        <f t="shared" si="75"/>
        <v>21566</v>
      </c>
      <c r="K1656" s="23" t="e">
        <f>SUMIF(#REF!,BRANCH!A:A,#REF!)</f>
        <v>#REF!</v>
      </c>
      <c r="L1656" s="23" t="e">
        <f>SUMIF(#REF!,BRANCH!A:A,#REF!)</f>
        <v>#REF!</v>
      </c>
      <c r="M1656" s="23" t="e">
        <f>SUMIF(#REF!,BRANCH!B:B,#REF!)</f>
        <v>#REF!</v>
      </c>
      <c r="N1656" s="52" t="e">
        <f>SUMIF(#REF!,BRANCH!A:A,#REF!)</f>
        <v>#REF!</v>
      </c>
      <c r="O1656" s="23" t="e">
        <f t="shared" si="76"/>
        <v>#REF!</v>
      </c>
      <c r="P1656" s="23">
        <f>SUMIF('Normal Call'!A:A,BRANCH!A:A,'Normal Call'!D:D)</f>
        <v>201262</v>
      </c>
      <c r="Q1656" s="23">
        <f>SUMIF('Normal Call'!A:A,BRANCH!A:A,'Normal Call'!G:G)</f>
        <v>106</v>
      </c>
      <c r="R1656" s="23">
        <f>SUMIF('Normal Call'!A:A,BRANCH!A:A,'Normal Call'!F:F)</f>
        <v>106</v>
      </c>
      <c r="S1656" s="52">
        <f>SUMIF('Normal Call'!B:B,BRANCH!B:B,'Normal Call'!E:E)</f>
        <v>0</v>
      </c>
      <c r="T1656" s="23">
        <f t="shared" si="77"/>
        <v>201156</v>
      </c>
    </row>
    <row r="1657" spans="1:20" x14ac:dyDescent="0.25">
      <c r="A1657" s="21">
        <v>1780</v>
      </c>
      <c r="B1657" s="33" t="s">
        <v>2183</v>
      </c>
      <c r="C1657" s="34" t="s">
        <v>231</v>
      </c>
      <c r="D1657" s="34" t="s">
        <v>187</v>
      </c>
      <c r="E1657" s="22" t="s">
        <v>15</v>
      </c>
      <c r="F1657" s="23">
        <f>SUMIF('Repledge Call'!A:A,BRANCH!A:A,'Repledge Call'!D:D)</f>
        <v>10388</v>
      </c>
      <c r="G1657" s="23">
        <f>SUMIF('Repledge Call'!A:A,BRANCH!A:A,'Repledge Call'!G:G)</f>
        <v>0</v>
      </c>
      <c r="H1657" s="23">
        <f>SUMIF('Repledge Call'!A:A,BRANCH!A:A,'Repledge Call'!F:F)</f>
        <v>0</v>
      </c>
      <c r="I1657" s="52">
        <f>VLOOKUP(A:A,'Repledge Call'!A:E,5,0)</f>
        <v>0</v>
      </c>
      <c r="J1657" s="23">
        <f t="shared" si="75"/>
        <v>10388</v>
      </c>
      <c r="K1657" s="23" t="e">
        <f>SUMIF(#REF!,BRANCH!A:A,#REF!)</f>
        <v>#REF!</v>
      </c>
      <c r="L1657" s="23" t="e">
        <f>SUMIF(#REF!,BRANCH!A:A,#REF!)</f>
        <v>#REF!</v>
      </c>
      <c r="M1657" s="23" t="e">
        <f>SUMIF(#REF!,BRANCH!B:B,#REF!)</f>
        <v>#REF!</v>
      </c>
      <c r="N1657" s="52" t="e">
        <f>SUMIF(#REF!,BRANCH!A:A,#REF!)</f>
        <v>#REF!</v>
      </c>
      <c r="O1657" s="23" t="e">
        <f t="shared" si="76"/>
        <v>#REF!</v>
      </c>
      <c r="P1657" s="23">
        <f>SUMIF('Normal Call'!A:A,BRANCH!A:A,'Normal Call'!D:D)</f>
        <v>112502</v>
      </c>
      <c r="Q1657" s="23">
        <f>SUMIF('Normal Call'!A:A,BRANCH!A:A,'Normal Call'!G:G)</f>
        <v>46</v>
      </c>
      <c r="R1657" s="23">
        <f>SUMIF('Normal Call'!A:A,BRANCH!A:A,'Normal Call'!F:F)</f>
        <v>46</v>
      </c>
      <c r="S1657" s="52">
        <f>SUMIF('Normal Call'!B:B,BRANCH!B:B,'Normal Call'!E:E)</f>
        <v>0</v>
      </c>
      <c r="T1657" s="23">
        <f t="shared" si="77"/>
        <v>112456</v>
      </c>
    </row>
    <row r="1658" spans="1:20" x14ac:dyDescent="0.25">
      <c r="A1658" s="21">
        <v>1781</v>
      </c>
      <c r="B1658" s="33" t="s">
        <v>2184</v>
      </c>
      <c r="C1658" s="34" t="s">
        <v>149</v>
      </c>
      <c r="D1658" s="34" t="s">
        <v>150</v>
      </c>
      <c r="E1658" s="22" t="s">
        <v>18</v>
      </c>
      <c r="F1658" s="23">
        <f>SUMIF('Repledge Call'!A:A,BRANCH!A:A,'Repledge Call'!D:D)</f>
        <v>16163</v>
      </c>
      <c r="G1658" s="23">
        <f>SUMIF('Repledge Call'!A:A,BRANCH!A:A,'Repledge Call'!G:G)</f>
        <v>0</v>
      </c>
      <c r="H1658" s="23">
        <f>SUMIF('Repledge Call'!A:A,BRANCH!A:A,'Repledge Call'!F:F)</f>
        <v>0</v>
      </c>
      <c r="I1658" s="52">
        <f>VLOOKUP(A:A,'Repledge Call'!A:E,5,0)</f>
        <v>0</v>
      </c>
      <c r="J1658" s="23">
        <f t="shared" si="75"/>
        <v>16163</v>
      </c>
      <c r="K1658" s="23" t="e">
        <f>SUMIF(#REF!,BRANCH!A:A,#REF!)</f>
        <v>#REF!</v>
      </c>
      <c r="L1658" s="23" t="e">
        <f>SUMIF(#REF!,BRANCH!A:A,#REF!)</f>
        <v>#REF!</v>
      </c>
      <c r="M1658" s="23" t="e">
        <f>SUMIF(#REF!,BRANCH!B:B,#REF!)</f>
        <v>#REF!</v>
      </c>
      <c r="N1658" s="52" t="e">
        <f>SUMIF(#REF!,BRANCH!A:A,#REF!)</f>
        <v>#REF!</v>
      </c>
      <c r="O1658" s="23" t="e">
        <f t="shared" si="76"/>
        <v>#REF!</v>
      </c>
      <c r="P1658" s="23">
        <f>SUMIF('Normal Call'!A:A,BRANCH!A:A,'Normal Call'!D:D)</f>
        <v>150992</v>
      </c>
      <c r="Q1658" s="23">
        <f>SUMIF('Normal Call'!A:A,BRANCH!A:A,'Normal Call'!G:G)</f>
        <v>60</v>
      </c>
      <c r="R1658" s="23">
        <f>SUMIF('Normal Call'!A:A,BRANCH!A:A,'Normal Call'!F:F)</f>
        <v>60</v>
      </c>
      <c r="S1658" s="52">
        <f>SUMIF('Normal Call'!B:B,BRANCH!B:B,'Normal Call'!E:E)</f>
        <v>0</v>
      </c>
      <c r="T1658" s="23">
        <f t="shared" si="77"/>
        <v>150932</v>
      </c>
    </row>
    <row r="1659" spans="1:20" x14ac:dyDescent="0.25">
      <c r="A1659" s="21">
        <v>1782</v>
      </c>
      <c r="B1659" s="33" t="s">
        <v>2185</v>
      </c>
      <c r="C1659" s="34" t="s">
        <v>252</v>
      </c>
      <c r="D1659" s="34" t="s">
        <v>150</v>
      </c>
      <c r="E1659" s="22" t="s">
        <v>18</v>
      </c>
      <c r="F1659" s="23">
        <f>SUMIF('Repledge Call'!A:A,BRANCH!A:A,'Repledge Call'!D:D)</f>
        <v>18571</v>
      </c>
      <c r="G1659" s="23">
        <f>SUMIF('Repledge Call'!A:A,BRANCH!A:A,'Repledge Call'!G:G)</f>
        <v>0</v>
      </c>
      <c r="H1659" s="23">
        <f>SUMIF('Repledge Call'!A:A,BRANCH!A:A,'Repledge Call'!F:F)</f>
        <v>0</v>
      </c>
      <c r="I1659" s="52">
        <f>VLOOKUP(A:A,'Repledge Call'!A:E,5,0)</f>
        <v>0</v>
      </c>
      <c r="J1659" s="23">
        <f t="shared" si="75"/>
        <v>18571</v>
      </c>
      <c r="K1659" s="23" t="e">
        <f>SUMIF(#REF!,BRANCH!A:A,#REF!)</f>
        <v>#REF!</v>
      </c>
      <c r="L1659" s="23" t="e">
        <f>SUMIF(#REF!,BRANCH!A:A,#REF!)</f>
        <v>#REF!</v>
      </c>
      <c r="M1659" s="23" t="e">
        <f>SUMIF(#REF!,BRANCH!B:B,#REF!)</f>
        <v>#REF!</v>
      </c>
      <c r="N1659" s="52" t="e">
        <f>SUMIF(#REF!,BRANCH!A:A,#REF!)</f>
        <v>#REF!</v>
      </c>
      <c r="O1659" s="23" t="e">
        <f t="shared" si="76"/>
        <v>#REF!</v>
      </c>
      <c r="P1659" s="23">
        <f>SUMIF('Normal Call'!A:A,BRANCH!A:A,'Normal Call'!D:D)</f>
        <v>176728</v>
      </c>
      <c r="Q1659" s="23">
        <f>SUMIF('Normal Call'!A:A,BRANCH!A:A,'Normal Call'!G:G)</f>
        <v>66</v>
      </c>
      <c r="R1659" s="23">
        <f>SUMIF('Normal Call'!A:A,BRANCH!A:A,'Normal Call'!F:F)</f>
        <v>31</v>
      </c>
      <c r="S1659" s="52">
        <f>SUMIF('Normal Call'!B:B,BRANCH!B:B,'Normal Call'!E:E)</f>
        <v>35</v>
      </c>
      <c r="T1659" s="23">
        <f t="shared" si="77"/>
        <v>176697</v>
      </c>
    </row>
    <row r="1660" spans="1:20" x14ac:dyDescent="0.25">
      <c r="A1660" s="21">
        <v>1783</v>
      </c>
      <c r="B1660" s="33" t="s">
        <v>2186</v>
      </c>
      <c r="C1660" s="34" t="s">
        <v>323</v>
      </c>
      <c r="D1660" s="34" t="s">
        <v>154</v>
      </c>
      <c r="E1660" s="22" t="s">
        <v>14</v>
      </c>
      <c r="F1660" s="23">
        <f>SUMIF('Repledge Call'!A:A,BRANCH!A:A,'Repledge Call'!D:D)</f>
        <v>12203</v>
      </c>
      <c r="G1660" s="23">
        <f>SUMIF('Repledge Call'!A:A,BRANCH!A:A,'Repledge Call'!G:G)</f>
        <v>0</v>
      </c>
      <c r="H1660" s="23">
        <f>SUMIF('Repledge Call'!A:A,BRANCH!A:A,'Repledge Call'!F:F)</f>
        <v>0</v>
      </c>
      <c r="I1660" s="52">
        <f>VLOOKUP(A:A,'Repledge Call'!A:E,5,0)</f>
        <v>0</v>
      </c>
      <c r="J1660" s="23">
        <f t="shared" si="75"/>
        <v>12203</v>
      </c>
      <c r="K1660" s="23" t="e">
        <f>SUMIF(#REF!,BRANCH!A:A,#REF!)</f>
        <v>#REF!</v>
      </c>
      <c r="L1660" s="23" t="e">
        <f>SUMIF(#REF!,BRANCH!A:A,#REF!)</f>
        <v>#REF!</v>
      </c>
      <c r="M1660" s="23" t="e">
        <f>SUMIF(#REF!,BRANCH!B:B,#REF!)</f>
        <v>#REF!</v>
      </c>
      <c r="N1660" s="52" t="e">
        <f>SUMIF(#REF!,BRANCH!A:A,#REF!)</f>
        <v>#REF!</v>
      </c>
      <c r="O1660" s="23" t="e">
        <f t="shared" si="76"/>
        <v>#REF!</v>
      </c>
      <c r="P1660" s="23">
        <f>SUMIF('Normal Call'!A:A,BRANCH!A:A,'Normal Call'!D:D)</f>
        <v>122269</v>
      </c>
      <c r="Q1660" s="23">
        <f>SUMIF('Normal Call'!A:A,BRANCH!A:A,'Normal Call'!G:G)</f>
        <v>46</v>
      </c>
      <c r="R1660" s="23">
        <f>SUMIF('Normal Call'!A:A,BRANCH!A:A,'Normal Call'!F:F)</f>
        <v>46</v>
      </c>
      <c r="S1660" s="52">
        <f>SUMIF('Normal Call'!B:B,BRANCH!B:B,'Normal Call'!E:E)</f>
        <v>0</v>
      </c>
      <c r="T1660" s="23">
        <f t="shared" si="77"/>
        <v>122223</v>
      </c>
    </row>
    <row r="1661" spans="1:20" x14ac:dyDescent="0.25">
      <c r="A1661" s="21">
        <v>1784</v>
      </c>
      <c r="B1661" s="33" t="s">
        <v>2187</v>
      </c>
      <c r="C1661" s="34" t="s">
        <v>413</v>
      </c>
      <c r="D1661" s="34" t="s">
        <v>414</v>
      </c>
      <c r="E1661" s="22" t="s">
        <v>13</v>
      </c>
      <c r="F1661" s="23">
        <f>SUMIF('Repledge Call'!A:A,BRANCH!A:A,'Repledge Call'!D:D)</f>
        <v>4269</v>
      </c>
      <c r="G1661" s="23">
        <f>SUMIF('Repledge Call'!A:A,BRANCH!A:A,'Repledge Call'!G:G)</f>
        <v>1</v>
      </c>
      <c r="H1661" s="23">
        <f>SUMIF('Repledge Call'!A:A,BRANCH!A:A,'Repledge Call'!F:F)</f>
        <v>1</v>
      </c>
      <c r="I1661" s="52">
        <f>VLOOKUP(A:A,'Repledge Call'!A:E,5,0)</f>
        <v>0</v>
      </c>
      <c r="J1661" s="23">
        <f t="shared" si="75"/>
        <v>4268</v>
      </c>
      <c r="K1661" s="23" t="e">
        <f>SUMIF(#REF!,BRANCH!A:A,#REF!)</f>
        <v>#REF!</v>
      </c>
      <c r="L1661" s="23" t="e">
        <f>SUMIF(#REF!,BRANCH!A:A,#REF!)</f>
        <v>#REF!</v>
      </c>
      <c r="M1661" s="23" t="e">
        <f>SUMIF(#REF!,BRANCH!B:B,#REF!)</f>
        <v>#REF!</v>
      </c>
      <c r="N1661" s="52" t="e">
        <f>SUMIF(#REF!,BRANCH!A:A,#REF!)</f>
        <v>#REF!</v>
      </c>
      <c r="O1661" s="23" t="e">
        <f t="shared" si="76"/>
        <v>#REF!</v>
      </c>
      <c r="P1661" s="23">
        <f>SUMIF('Normal Call'!A:A,BRANCH!A:A,'Normal Call'!D:D)</f>
        <v>44690</v>
      </c>
      <c r="Q1661" s="23">
        <f>SUMIF('Normal Call'!A:A,BRANCH!A:A,'Normal Call'!G:G)</f>
        <v>10</v>
      </c>
      <c r="R1661" s="23">
        <f>SUMIF('Normal Call'!A:A,BRANCH!A:A,'Normal Call'!F:F)</f>
        <v>10</v>
      </c>
      <c r="S1661" s="52">
        <f>SUMIF('Normal Call'!B:B,BRANCH!B:B,'Normal Call'!E:E)</f>
        <v>0</v>
      </c>
      <c r="T1661" s="23">
        <f t="shared" si="77"/>
        <v>44680</v>
      </c>
    </row>
    <row r="1662" spans="1:20" x14ac:dyDescent="0.25">
      <c r="A1662" s="21">
        <v>1785</v>
      </c>
      <c r="B1662" s="33" t="s">
        <v>2188</v>
      </c>
      <c r="C1662" s="34" t="s">
        <v>560</v>
      </c>
      <c r="D1662" s="34" t="s">
        <v>290</v>
      </c>
      <c r="E1662" s="22" t="s">
        <v>17</v>
      </c>
      <c r="F1662" s="23">
        <f>SUMIF('Repledge Call'!A:A,BRANCH!A:A,'Repledge Call'!D:D)</f>
        <v>12171</v>
      </c>
      <c r="G1662" s="23">
        <f>SUMIF('Repledge Call'!A:A,BRANCH!A:A,'Repledge Call'!G:G)</f>
        <v>2</v>
      </c>
      <c r="H1662" s="23">
        <f>SUMIF('Repledge Call'!A:A,BRANCH!A:A,'Repledge Call'!F:F)</f>
        <v>2</v>
      </c>
      <c r="I1662" s="52">
        <f>VLOOKUP(A:A,'Repledge Call'!A:E,5,0)</f>
        <v>0</v>
      </c>
      <c r="J1662" s="23">
        <f t="shared" si="75"/>
        <v>12169</v>
      </c>
      <c r="K1662" s="23" t="e">
        <f>SUMIF(#REF!,BRANCH!A:A,#REF!)</f>
        <v>#REF!</v>
      </c>
      <c r="L1662" s="23" t="e">
        <f>SUMIF(#REF!,BRANCH!A:A,#REF!)</f>
        <v>#REF!</v>
      </c>
      <c r="M1662" s="23" t="e">
        <f>SUMIF(#REF!,BRANCH!B:B,#REF!)</f>
        <v>#REF!</v>
      </c>
      <c r="N1662" s="52" t="e">
        <f>SUMIF(#REF!,BRANCH!A:A,#REF!)</f>
        <v>#REF!</v>
      </c>
      <c r="O1662" s="23" t="e">
        <f t="shared" si="76"/>
        <v>#REF!</v>
      </c>
      <c r="P1662" s="23">
        <f>SUMIF('Normal Call'!A:A,BRANCH!A:A,'Normal Call'!D:D)</f>
        <v>131634</v>
      </c>
      <c r="Q1662" s="23">
        <f>SUMIF('Normal Call'!A:A,BRANCH!A:A,'Normal Call'!G:G)</f>
        <v>73</v>
      </c>
      <c r="R1662" s="23">
        <f>SUMIF('Normal Call'!A:A,BRANCH!A:A,'Normal Call'!F:F)</f>
        <v>73</v>
      </c>
      <c r="S1662" s="52">
        <f>SUMIF('Normal Call'!B:B,BRANCH!B:B,'Normal Call'!E:E)</f>
        <v>0</v>
      </c>
      <c r="T1662" s="23">
        <f t="shared" si="77"/>
        <v>131561</v>
      </c>
    </row>
    <row r="1663" spans="1:20" x14ac:dyDescent="0.25">
      <c r="A1663" s="21">
        <v>1786</v>
      </c>
      <c r="B1663" s="33" t="s">
        <v>2189</v>
      </c>
      <c r="C1663" s="34" t="s">
        <v>366</v>
      </c>
      <c r="D1663" s="34" t="s">
        <v>313</v>
      </c>
      <c r="E1663" s="22" t="s">
        <v>18</v>
      </c>
      <c r="F1663" s="23">
        <f>SUMIF('Repledge Call'!A:A,BRANCH!A:A,'Repledge Call'!D:D)</f>
        <v>7956</v>
      </c>
      <c r="G1663" s="23">
        <f>SUMIF('Repledge Call'!A:A,BRANCH!A:A,'Repledge Call'!G:G)</f>
        <v>0</v>
      </c>
      <c r="H1663" s="23">
        <f>SUMIF('Repledge Call'!A:A,BRANCH!A:A,'Repledge Call'!F:F)</f>
        <v>0</v>
      </c>
      <c r="I1663" s="52">
        <f>VLOOKUP(A:A,'Repledge Call'!A:E,5,0)</f>
        <v>0</v>
      </c>
      <c r="J1663" s="23">
        <f t="shared" si="75"/>
        <v>7956</v>
      </c>
      <c r="K1663" s="23" t="e">
        <f>SUMIF(#REF!,BRANCH!A:A,#REF!)</f>
        <v>#REF!</v>
      </c>
      <c r="L1663" s="23" t="e">
        <f>SUMIF(#REF!,BRANCH!A:A,#REF!)</f>
        <v>#REF!</v>
      </c>
      <c r="M1663" s="23" t="e">
        <f>SUMIF(#REF!,BRANCH!B:B,#REF!)</f>
        <v>#REF!</v>
      </c>
      <c r="N1663" s="52" t="e">
        <f>SUMIF(#REF!,BRANCH!A:A,#REF!)</f>
        <v>#REF!</v>
      </c>
      <c r="O1663" s="23" t="e">
        <f t="shared" si="76"/>
        <v>#REF!</v>
      </c>
      <c r="P1663" s="23">
        <f>SUMIF('Normal Call'!A:A,BRANCH!A:A,'Normal Call'!D:D)</f>
        <v>72744</v>
      </c>
      <c r="Q1663" s="23">
        <f>SUMIF('Normal Call'!A:A,BRANCH!A:A,'Normal Call'!G:G)</f>
        <v>22</v>
      </c>
      <c r="R1663" s="23">
        <f>SUMIF('Normal Call'!A:A,BRANCH!A:A,'Normal Call'!F:F)</f>
        <v>22</v>
      </c>
      <c r="S1663" s="52">
        <f>SUMIF('Normal Call'!B:B,BRANCH!B:B,'Normal Call'!E:E)</f>
        <v>0</v>
      </c>
      <c r="T1663" s="23">
        <f t="shared" si="77"/>
        <v>72722</v>
      </c>
    </row>
    <row r="1664" spans="1:20" x14ac:dyDescent="0.25">
      <c r="A1664" s="21">
        <v>1787</v>
      </c>
      <c r="B1664" s="33" t="s">
        <v>2190</v>
      </c>
      <c r="C1664" s="34" t="s">
        <v>543</v>
      </c>
      <c r="D1664" s="34" t="s">
        <v>215</v>
      </c>
      <c r="E1664" s="22" t="s">
        <v>15</v>
      </c>
      <c r="F1664" s="23">
        <f>SUMIF('Repledge Call'!A:A,BRANCH!A:A,'Repledge Call'!D:D)</f>
        <v>7661</v>
      </c>
      <c r="G1664" s="23">
        <f>SUMIF('Repledge Call'!A:A,BRANCH!A:A,'Repledge Call'!G:G)</f>
        <v>1</v>
      </c>
      <c r="H1664" s="23">
        <f>SUMIF('Repledge Call'!A:A,BRANCH!A:A,'Repledge Call'!F:F)</f>
        <v>1</v>
      </c>
      <c r="I1664" s="52">
        <f>VLOOKUP(A:A,'Repledge Call'!A:E,5,0)</f>
        <v>0</v>
      </c>
      <c r="J1664" s="23">
        <f t="shared" si="75"/>
        <v>7660</v>
      </c>
      <c r="K1664" s="23" t="e">
        <f>SUMIF(#REF!,BRANCH!A:A,#REF!)</f>
        <v>#REF!</v>
      </c>
      <c r="L1664" s="23" t="e">
        <f>SUMIF(#REF!,BRANCH!A:A,#REF!)</f>
        <v>#REF!</v>
      </c>
      <c r="M1664" s="23" t="e">
        <f>SUMIF(#REF!,BRANCH!B:B,#REF!)</f>
        <v>#REF!</v>
      </c>
      <c r="N1664" s="52" t="e">
        <f>SUMIF(#REF!,BRANCH!A:A,#REF!)</f>
        <v>#REF!</v>
      </c>
      <c r="O1664" s="23" t="e">
        <f t="shared" si="76"/>
        <v>#REF!</v>
      </c>
      <c r="P1664" s="23">
        <f>SUMIF('Normal Call'!A:A,BRANCH!A:A,'Normal Call'!D:D)</f>
        <v>73398</v>
      </c>
      <c r="Q1664" s="23">
        <f>SUMIF('Normal Call'!A:A,BRANCH!A:A,'Normal Call'!G:G)</f>
        <v>34</v>
      </c>
      <c r="R1664" s="23">
        <f>SUMIF('Normal Call'!A:A,BRANCH!A:A,'Normal Call'!F:F)</f>
        <v>34</v>
      </c>
      <c r="S1664" s="52">
        <f>SUMIF('Normal Call'!B:B,BRANCH!B:B,'Normal Call'!E:E)</f>
        <v>0</v>
      </c>
      <c r="T1664" s="23">
        <f t="shared" si="77"/>
        <v>73364</v>
      </c>
    </row>
    <row r="1665" spans="1:20" x14ac:dyDescent="0.25">
      <c r="A1665" s="21">
        <v>1788</v>
      </c>
      <c r="B1665" s="33" t="s">
        <v>2191</v>
      </c>
      <c r="C1665" s="34" t="s">
        <v>580</v>
      </c>
      <c r="D1665" s="34" t="s">
        <v>230</v>
      </c>
      <c r="E1665" s="22" t="s">
        <v>13</v>
      </c>
      <c r="F1665" s="23">
        <f>SUMIF('Repledge Call'!A:A,BRANCH!A:A,'Repledge Call'!D:D)</f>
        <v>3636</v>
      </c>
      <c r="G1665" s="23">
        <f>SUMIF('Repledge Call'!A:A,BRANCH!A:A,'Repledge Call'!G:G)</f>
        <v>0</v>
      </c>
      <c r="H1665" s="23">
        <f>SUMIF('Repledge Call'!A:A,BRANCH!A:A,'Repledge Call'!F:F)</f>
        <v>0</v>
      </c>
      <c r="I1665" s="52">
        <f>VLOOKUP(A:A,'Repledge Call'!A:E,5,0)</f>
        <v>0</v>
      </c>
      <c r="J1665" s="23">
        <f t="shared" si="75"/>
        <v>3636</v>
      </c>
      <c r="K1665" s="23" t="e">
        <f>SUMIF(#REF!,BRANCH!A:A,#REF!)</f>
        <v>#REF!</v>
      </c>
      <c r="L1665" s="23" t="e">
        <f>SUMIF(#REF!,BRANCH!A:A,#REF!)</f>
        <v>#REF!</v>
      </c>
      <c r="M1665" s="23" t="e">
        <f>SUMIF(#REF!,BRANCH!B:B,#REF!)</f>
        <v>#REF!</v>
      </c>
      <c r="N1665" s="52" t="e">
        <f>SUMIF(#REF!,BRANCH!A:A,#REF!)</f>
        <v>#REF!</v>
      </c>
      <c r="O1665" s="23" t="e">
        <f t="shared" si="76"/>
        <v>#REF!</v>
      </c>
      <c r="P1665" s="23">
        <f>SUMIF('Normal Call'!A:A,BRANCH!A:A,'Normal Call'!D:D)</f>
        <v>39672</v>
      </c>
      <c r="Q1665" s="23">
        <f>SUMIF('Normal Call'!A:A,BRANCH!A:A,'Normal Call'!G:G)</f>
        <v>17</v>
      </c>
      <c r="R1665" s="23">
        <f>SUMIF('Normal Call'!A:A,BRANCH!A:A,'Normal Call'!F:F)</f>
        <v>17</v>
      </c>
      <c r="S1665" s="52">
        <f>SUMIF('Normal Call'!B:B,BRANCH!B:B,'Normal Call'!E:E)</f>
        <v>0</v>
      </c>
      <c r="T1665" s="23">
        <f t="shared" si="77"/>
        <v>39655</v>
      </c>
    </row>
    <row r="1666" spans="1:20" x14ac:dyDescent="0.25">
      <c r="A1666" s="21">
        <v>1789</v>
      </c>
      <c r="B1666" s="33" t="s">
        <v>2192</v>
      </c>
      <c r="C1666" s="34" t="s">
        <v>132</v>
      </c>
      <c r="D1666" s="34" t="s">
        <v>133</v>
      </c>
      <c r="E1666" s="22" t="s">
        <v>17</v>
      </c>
      <c r="F1666" s="23">
        <f>SUMIF('Repledge Call'!A:A,BRANCH!A:A,'Repledge Call'!D:D)</f>
        <v>10139</v>
      </c>
      <c r="G1666" s="23">
        <f>SUMIF('Repledge Call'!A:A,BRANCH!A:A,'Repledge Call'!G:G)</f>
        <v>0</v>
      </c>
      <c r="H1666" s="23">
        <f>SUMIF('Repledge Call'!A:A,BRANCH!A:A,'Repledge Call'!F:F)</f>
        <v>0</v>
      </c>
      <c r="I1666" s="52">
        <f>VLOOKUP(A:A,'Repledge Call'!A:E,5,0)</f>
        <v>0</v>
      </c>
      <c r="J1666" s="23">
        <f t="shared" si="75"/>
        <v>10139</v>
      </c>
      <c r="K1666" s="23" t="e">
        <f>SUMIF(#REF!,BRANCH!A:A,#REF!)</f>
        <v>#REF!</v>
      </c>
      <c r="L1666" s="23" t="e">
        <f>SUMIF(#REF!,BRANCH!A:A,#REF!)</f>
        <v>#REF!</v>
      </c>
      <c r="M1666" s="23" t="e">
        <f>SUMIF(#REF!,BRANCH!B:B,#REF!)</f>
        <v>#REF!</v>
      </c>
      <c r="N1666" s="52" t="e">
        <f>SUMIF(#REF!,BRANCH!A:A,#REF!)</f>
        <v>#REF!</v>
      </c>
      <c r="O1666" s="23" t="e">
        <f t="shared" si="76"/>
        <v>#REF!</v>
      </c>
      <c r="P1666" s="23">
        <f>SUMIF('Normal Call'!A:A,BRANCH!A:A,'Normal Call'!D:D)</f>
        <v>113417</v>
      </c>
      <c r="Q1666" s="23">
        <f>SUMIF('Normal Call'!A:A,BRANCH!A:A,'Normal Call'!G:G)</f>
        <v>59</v>
      </c>
      <c r="R1666" s="23">
        <f>SUMIF('Normal Call'!A:A,BRANCH!A:A,'Normal Call'!F:F)</f>
        <v>59</v>
      </c>
      <c r="S1666" s="52">
        <f>SUMIF('Normal Call'!B:B,BRANCH!B:B,'Normal Call'!E:E)</f>
        <v>0</v>
      </c>
      <c r="T1666" s="23">
        <f t="shared" si="77"/>
        <v>113358</v>
      </c>
    </row>
    <row r="1667" spans="1:20" x14ac:dyDescent="0.25">
      <c r="A1667" s="21">
        <v>1790</v>
      </c>
      <c r="B1667" s="33" t="s">
        <v>2193</v>
      </c>
      <c r="C1667" s="34" t="s">
        <v>553</v>
      </c>
      <c r="D1667" s="34" t="s">
        <v>139</v>
      </c>
      <c r="E1667" s="22" t="s">
        <v>16</v>
      </c>
      <c r="F1667" s="23">
        <f>SUMIF('Repledge Call'!A:A,BRANCH!A:A,'Repledge Call'!D:D)</f>
        <v>10815</v>
      </c>
      <c r="G1667" s="23">
        <f>SUMIF('Repledge Call'!A:A,BRANCH!A:A,'Repledge Call'!G:G)</f>
        <v>0</v>
      </c>
      <c r="H1667" s="23">
        <f>SUMIF('Repledge Call'!A:A,BRANCH!A:A,'Repledge Call'!F:F)</f>
        <v>0</v>
      </c>
      <c r="I1667" s="52">
        <f>VLOOKUP(A:A,'Repledge Call'!A:E,5,0)</f>
        <v>0</v>
      </c>
      <c r="J1667" s="23">
        <f t="shared" ref="J1667:J1730" si="78">F1667-H1667</f>
        <v>10815</v>
      </c>
      <c r="K1667" s="23" t="e">
        <f>SUMIF(#REF!,BRANCH!A:A,#REF!)</f>
        <v>#REF!</v>
      </c>
      <c r="L1667" s="23" t="e">
        <f>SUMIF(#REF!,BRANCH!A:A,#REF!)</f>
        <v>#REF!</v>
      </c>
      <c r="M1667" s="23" t="e">
        <f>SUMIF(#REF!,BRANCH!B:B,#REF!)</f>
        <v>#REF!</v>
      </c>
      <c r="N1667" s="52" t="e">
        <f>SUMIF(#REF!,BRANCH!A:A,#REF!)</f>
        <v>#REF!</v>
      </c>
      <c r="O1667" s="23" t="e">
        <f t="shared" ref="O1667:O1730" si="79">K1667-M1667</f>
        <v>#REF!</v>
      </c>
      <c r="P1667" s="23">
        <f>SUMIF('Normal Call'!A:A,BRANCH!A:A,'Normal Call'!D:D)</f>
        <v>104761</v>
      </c>
      <c r="Q1667" s="23">
        <f>SUMIF('Normal Call'!A:A,BRANCH!A:A,'Normal Call'!G:G)</f>
        <v>33</v>
      </c>
      <c r="R1667" s="23">
        <f>SUMIF('Normal Call'!A:A,BRANCH!A:A,'Normal Call'!F:F)</f>
        <v>33</v>
      </c>
      <c r="S1667" s="52">
        <f>SUMIF('Normal Call'!B:B,BRANCH!B:B,'Normal Call'!E:E)</f>
        <v>0</v>
      </c>
      <c r="T1667" s="23">
        <f t="shared" ref="T1667:T1730" si="80">P1667-R1667</f>
        <v>104728</v>
      </c>
    </row>
    <row r="1668" spans="1:20" x14ac:dyDescent="0.25">
      <c r="A1668" s="21">
        <v>1791</v>
      </c>
      <c r="B1668" s="33" t="s">
        <v>2194</v>
      </c>
      <c r="C1668" s="34" t="s">
        <v>506</v>
      </c>
      <c r="D1668" s="34" t="s">
        <v>439</v>
      </c>
      <c r="E1668" s="22" t="s">
        <v>14</v>
      </c>
      <c r="F1668" s="23">
        <f>SUMIF('Repledge Call'!A:A,BRANCH!A:A,'Repledge Call'!D:D)</f>
        <v>15988</v>
      </c>
      <c r="G1668" s="23">
        <f>SUMIF('Repledge Call'!A:A,BRANCH!A:A,'Repledge Call'!G:G)</f>
        <v>1</v>
      </c>
      <c r="H1668" s="23">
        <f>SUMIF('Repledge Call'!A:A,BRANCH!A:A,'Repledge Call'!F:F)</f>
        <v>1</v>
      </c>
      <c r="I1668" s="52">
        <f>VLOOKUP(A:A,'Repledge Call'!A:E,5,0)</f>
        <v>0</v>
      </c>
      <c r="J1668" s="23">
        <f t="shared" si="78"/>
        <v>15987</v>
      </c>
      <c r="K1668" s="23" t="e">
        <f>SUMIF(#REF!,BRANCH!A:A,#REF!)</f>
        <v>#REF!</v>
      </c>
      <c r="L1668" s="23" t="e">
        <f>SUMIF(#REF!,BRANCH!A:A,#REF!)</f>
        <v>#REF!</v>
      </c>
      <c r="M1668" s="23" t="e">
        <f>SUMIF(#REF!,BRANCH!B:B,#REF!)</f>
        <v>#REF!</v>
      </c>
      <c r="N1668" s="52" t="e">
        <f>SUMIF(#REF!,BRANCH!A:A,#REF!)</f>
        <v>#REF!</v>
      </c>
      <c r="O1668" s="23" t="e">
        <f t="shared" si="79"/>
        <v>#REF!</v>
      </c>
      <c r="P1668" s="23">
        <f>SUMIF('Normal Call'!A:A,BRANCH!A:A,'Normal Call'!D:D)</f>
        <v>173097</v>
      </c>
      <c r="Q1668" s="23">
        <f>SUMIF('Normal Call'!A:A,BRANCH!A:A,'Normal Call'!G:G)</f>
        <v>80</v>
      </c>
      <c r="R1668" s="23">
        <f>SUMIF('Normal Call'!A:A,BRANCH!A:A,'Normal Call'!F:F)</f>
        <v>80</v>
      </c>
      <c r="S1668" s="52">
        <f>SUMIF('Normal Call'!B:B,BRANCH!B:B,'Normal Call'!E:E)</f>
        <v>0</v>
      </c>
      <c r="T1668" s="23">
        <f t="shared" si="80"/>
        <v>173017</v>
      </c>
    </row>
    <row r="1669" spans="1:20" x14ac:dyDescent="0.25">
      <c r="A1669" s="21">
        <v>1792</v>
      </c>
      <c r="B1669" s="33" t="s">
        <v>2195</v>
      </c>
      <c r="C1669" s="34" t="s">
        <v>575</v>
      </c>
      <c r="D1669" s="34" t="s">
        <v>154</v>
      </c>
      <c r="E1669" s="22" t="s">
        <v>14</v>
      </c>
      <c r="F1669" s="23">
        <f>SUMIF('Repledge Call'!A:A,BRANCH!A:A,'Repledge Call'!D:D)</f>
        <v>5989</v>
      </c>
      <c r="G1669" s="23">
        <f>SUMIF('Repledge Call'!A:A,BRANCH!A:A,'Repledge Call'!G:G)</f>
        <v>0</v>
      </c>
      <c r="H1669" s="23">
        <f>SUMIF('Repledge Call'!A:A,BRANCH!A:A,'Repledge Call'!F:F)</f>
        <v>0</v>
      </c>
      <c r="I1669" s="52">
        <f>VLOOKUP(A:A,'Repledge Call'!A:E,5,0)</f>
        <v>0</v>
      </c>
      <c r="J1669" s="23">
        <f t="shared" si="78"/>
        <v>5989</v>
      </c>
      <c r="K1669" s="23" t="e">
        <f>SUMIF(#REF!,BRANCH!A:A,#REF!)</f>
        <v>#REF!</v>
      </c>
      <c r="L1669" s="23" t="e">
        <f>SUMIF(#REF!,BRANCH!A:A,#REF!)</f>
        <v>#REF!</v>
      </c>
      <c r="M1669" s="23" t="e">
        <f>SUMIF(#REF!,BRANCH!B:B,#REF!)</f>
        <v>#REF!</v>
      </c>
      <c r="N1669" s="52" t="e">
        <f>SUMIF(#REF!,BRANCH!A:A,#REF!)</f>
        <v>#REF!</v>
      </c>
      <c r="O1669" s="23" t="e">
        <f t="shared" si="79"/>
        <v>#REF!</v>
      </c>
      <c r="P1669" s="23">
        <f>SUMIF('Normal Call'!A:A,BRANCH!A:A,'Normal Call'!D:D)</f>
        <v>72562</v>
      </c>
      <c r="Q1669" s="23">
        <f>SUMIF('Normal Call'!A:A,BRANCH!A:A,'Normal Call'!G:G)</f>
        <v>24</v>
      </c>
      <c r="R1669" s="23">
        <f>SUMIF('Normal Call'!A:A,BRANCH!A:A,'Normal Call'!F:F)</f>
        <v>24</v>
      </c>
      <c r="S1669" s="52">
        <f>SUMIF('Normal Call'!B:B,BRANCH!B:B,'Normal Call'!E:E)</f>
        <v>0</v>
      </c>
      <c r="T1669" s="23">
        <f t="shared" si="80"/>
        <v>72538</v>
      </c>
    </row>
    <row r="1670" spans="1:20" x14ac:dyDescent="0.25">
      <c r="A1670" s="21">
        <v>1793</v>
      </c>
      <c r="B1670" s="33" t="s">
        <v>2196</v>
      </c>
      <c r="C1670" s="34" t="s">
        <v>127</v>
      </c>
      <c r="D1670" s="34" t="s">
        <v>126</v>
      </c>
      <c r="E1670" s="22" t="s">
        <v>16</v>
      </c>
      <c r="F1670" s="23">
        <f>SUMIF('Repledge Call'!A:A,BRANCH!A:A,'Repledge Call'!D:D)</f>
        <v>18283</v>
      </c>
      <c r="G1670" s="23">
        <f>SUMIF('Repledge Call'!A:A,BRANCH!A:A,'Repledge Call'!G:G)</f>
        <v>1</v>
      </c>
      <c r="H1670" s="23">
        <f>SUMIF('Repledge Call'!A:A,BRANCH!A:A,'Repledge Call'!F:F)</f>
        <v>0</v>
      </c>
      <c r="I1670" s="52">
        <f>VLOOKUP(A:A,'Repledge Call'!A:E,5,0)</f>
        <v>1</v>
      </c>
      <c r="J1670" s="23">
        <f t="shared" si="78"/>
        <v>18283</v>
      </c>
      <c r="K1670" s="23" t="e">
        <f>SUMIF(#REF!,BRANCH!A:A,#REF!)</f>
        <v>#REF!</v>
      </c>
      <c r="L1670" s="23" t="e">
        <f>SUMIF(#REF!,BRANCH!A:A,#REF!)</f>
        <v>#REF!</v>
      </c>
      <c r="M1670" s="23" t="e">
        <f>SUMIF(#REF!,BRANCH!B:B,#REF!)</f>
        <v>#REF!</v>
      </c>
      <c r="N1670" s="52" t="e">
        <f>SUMIF(#REF!,BRANCH!A:A,#REF!)</f>
        <v>#REF!</v>
      </c>
      <c r="O1670" s="23" t="e">
        <f t="shared" si="79"/>
        <v>#REF!</v>
      </c>
      <c r="P1670" s="23">
        <f>SUMIF('Normal Call'!A:A,BRANCH!A:A,'Normal Call'!D:D)</f>
        <v>232850</v>
      </c>
      <c r="Q1670" s="23">
        <f>SUMIF('Normal Call'!A:A,BRANCH!A:A,'Normal Call'!G:G)</f>
        <v>94</v>
      </c>
      <c r="R1670" s="23">
        <f>SUMIF('Normal Call'!A:A,BRANCH!A:A,'Normal Call'!F:F)</f>
        <v>94</v>
      </c>
      <c r="S1670" s="52">
        <f>SUMIF('Normal Call'!B:B,BRANCH!B:B,'Normal Call'!E:E)</f>
        <v>0</v>
      </c>
      <c r="T1670" s="23">
        <f t="shared" si="80"/>
        <v>232756</v>
      </c>
    </row>
    <row r="1671" spans="1:20" x14ac:dyDescent="0.25">
      <c r="A1671" s="21">
        <v>1794</v>
      </c>
      <c r="B1671" s="33" t="s">
        <v>2197</v>
      </c>
      <c r="C1671" s="34" t="s">
        <v>396</v>
      </c>
      <c r="D1671" s="34" t="s">
        <v>397</v>
      </c>
      <c r="E1671" s="22" t="s">
        <v>13</v>
      </c>
      <c r="F1671" s="23">
        <f>SUMIF('Repledge Call'!A:A,BRANCH!A:A,'Repledge Call'!D:D)</f>
        <v>4729</v>
      </c>
      <c r="G1671" s="23">
        <f>SUMIF('Repledge Call'!A:A,BRANCH!A:A,'Repledge Call'!G:G)</f>
        <v>0</v>
      </c>
      <c r="H1671" s="23">
        <f>SUMIF('Repledge Call'!A:A,BRANCH!A:A,'Repledge Call'!F:F)</f>
        <v>0</v>
      </c>
      <c r="I1671" s="52">
        <f>VLOOKUP(A:A,'Repledge Call'!A:E,5,0)</f>
        <v>0</v>
      </c>
      <c r="J1671" s="23">
        <f t="shared" si="78"/>
        <v>4729</v>
      </c>
      <c r="K1671" s="23" t="e">
        <f>SUMIF(#REF!,BRANCH!A:A,#REF!)</f>
        <v>#REF!</v>
      </c>
      <c r="L1671" s="23" t="e">
        <f>SUMIF(#REF!,BRANCH!A:A,#REF!)</f>
        <v>#REF!</v>
      </c>
      <c r="M1671" s="23" t="e">
        <f>SUMIF(#REF!,BRANCH!B:B,#REF!)</f>
        <v>#REF!</v>
      </c>
      <c r="N1671" s="52" t="e">
        <f>SUMIF(#REF!,BRANCH!A:A,#REF!)</f>
        <v>#REF!</v>
      </c>
      <c r="O1671" s="23" t="e">
        <f t="shared" si="79"/>
        <v>#REF!</v>
      </c>
      <c r="P1671" s="23">
        <f>SUMIF('Normal Call'!A:A,BRANCH!A:A,'Normal Call'!D:D)</f>
        <v>47245</v>
      </c>
      <c r="Q1671" s="23">
        <f>SUMIF('Normal Call'!A:A,BRANCH!A:A,'Normal Call'!G:G)</f>
        <v>19</v>
      </c>
      <c r="R1671" s="23">
        <f>SUMIF('Normal Call'!A:A,BRANCH!A:A,'Normal Call'!F:F)</f>
        <v>19</v>
      </c>
      <c r="S1671" s="52">
        <f>SUMIF('Normal Call'!B:B,BRANCH!B:B,'Normal Call'!E:E)</f>
        <v>0</v>
      </c>
      <c r="T1671" s="23">
        <f t="shared" si="80"/>
        <v>47226</v>
      </c>
    </row>
    <row r="1672" spans="1:20" x14ac:dyDescent="0.25">
      <c r="A1672" s="21">
        <v>1796</v>
      </c>
      <c r="B1672" s="33" t="s">
        <v>2198</v>
      </c>
      <c r="C1672" s="34" t="s">
        <v>244</v>
      </c>
      <c r="D1672" s="34" t="s">
        <v>245</v>
      </c>
      <c r="E1672" s="22" t="s">
        <v>20</v>
      </c>
      <c r="F1672" s="23">
        <f>SUMIF('Repledge Call'!A:A,BRANCH!A:A,'Repledge Call'!D:D)</f>
        <v>8317</v>
      </c>
      <c r="G1672" s="23">
        <f>SUMIF('Repledge Call'!A:A,BRANCH!A:A,'Repledge Call'!G:G)</f>
        <v>0</v>
      </c>
      <c r="H1672" s="23">
        <f>SUMIF('Repledge Call'!A:A,BRANCH!A:A,'Repledge Call'!F:F)</f>
        <v>0</v>
      </c>
      <c r="I1672" s="52">
        <f>VLOOKUP(A:A,'Repledge Call'!A:E,5,0)</f>
        <v>0</v>
      </c>
      <c r="J1672" s="23">
        <f t="shared" si="78"/>
        <v>8317</v>
      </c>
      <c r="K1672" s="23" t="e">
        <f>SUMIF(#REF!,BRANCH!A:A,#REF!)</f>
        <v>#REF!</v>
      </c>
      <c r="L1672" s="23" t="e">
        <f>SUMIF(#REF!,BRANCH!A:A,#REF!)</f>
        <v>#REF!</v>
      </c>
      <c r="M1672" s="23" t="e">
        <f>SUMIF(#REF!,BRANCH!B:B,#REF!)</f>
        <v>#REF!</v>
      </c>
      <c r="N1672" s="52" t="e">
        <f>SUMIF(#REF!,BRANCH!A:A,#REF!)</f>
        <v>#REF!</v>
      </c>
      <c r="O1672" s="23" t="e">
        <f t="shared" si="79"/>
        <v>#REF!</v>
      </c>
      <c r="P1672" s="23">
        <f>SUMIF('Normal Call'!A:A,BRANCH!A:A,'Normal Call'!D:D)</f>
        <v>85351</v>
      </c>
      <c r="Q1672" s="23">
        <f>SUMIF('Normal Call'!A:A,BRANCH!A:A,'Normal Call'!G:G)</f>
        <v>62</v>
      </c>
      <c r="R1672" s="23">
        <f>SUMIF('Normal Call'!A:A,BRANCH!A:A,'Normal Call'!F:F)</f>
        <v>62</v>
      </c>
      <c r="S1672" s="52">
        <f>SUMIF('Normal Call'!B:B,BRANCH!B:B,'Normal Call'!E:E)</f>
        <v>0</v>
      </c>
      <c r="T1672" s="23">
        <f t="shared" si="80"/>
        <v>85289</v>
      </c>
    </row>
    <row r="1673" spans="1:20" x14ac:dyDescent="0.25">
      <c r="A1673" s="21">
        <v>1797</v>
      </c>
      <c r="B1673" s="33" t="s">
        <v>2199</v>
      </c>
      <c r="C1673" s="34" t="s">
        <v>148</v>
      </c>
      <c r="D1673" s="34" t="s">
        <v>131</v>
      </c>
      <c r="E1673" s="22" t="s">
        <v>17</v>
      </c>
      <c r="F1673" s="23">
        <f>SUMIF('Repledge Call'!A:A,BRANCH!A:A,'Repledge Call'!D:D)</f>
        <v>15821</v>
      </c>
      <c r="G1673" s="23">
        <f>SUMIF('Repledge Call'!A:A,BRANCH!A:A,'Repledge Call'!G:G)</f>
        <v>0</v>
      </c>
      <c r="H1673" s="23">
        <f>SUMIF('Repledge Call'!A:A,BRANCH!A:A,'Repledge Call'!F:F)</f>
        <v>0</v>
      </c>
      <c r="I1673" s="52">
        <f>VLOOKUP(A:A,'Repledge Call'!A:E,5,0)</f>
        <v>0</v>
      </c>
      <c r="J1673" s="23">
        <f t="shared" si="78"/>
        <v>15821</v>
      </c>
      <c r="K1673" s="23" t="e">
        <f>SUMIF(#REF!,BRANCH!A:A,#REF!)</f>
        <v>#REF!</v>
      </c>
      <c r="L1673" s="23" t="e">
        <f>SUMIF(#REF!,BRANCH!A:A,#REF!)</f>
        <v>#REF!</v>
      </c>
      <c r="M1673" s="23" t="e">
        <f>SUMIF(#REF!,BRANCH!B:B,#REF!)</f>
        <v>#REF!</v>
      </c>
      <c r="N1673" s="52" t="e">
        <f>SUMIF(#REF!,BRANCH!A:A,#REF!)</f>
        <v>#REF!</v>
      </c>
      <c r="O1673" s="23" t="e">
        <f t="shared" si="79"/>
        <v>#REF!</v>
      </c>
      <c r="P1673" s="23">
        <f>SUMIF('Normal Call'!A:A,BRANCH!A:A,'Normal Call'!D:D)</f>
        <v>194028</v>
      </c>
      <c r="Q1673" s="23">
        <f>SUMIF('Normal Call'!A:A,BRANCH!A:A,'Normal Call'!G:G)</f>
        <v>76</v>
      </c>
      <c r="R1673" s="23">
        <f>SUMIF('Normal Call'!A:A,BRANCH!A:A,'Normal Call'!F:F)</f>
        <v>76</v>
      </c>
      <c r="S1673" s="52">
        <f>SUMIF('Normal Call'!B:B,BRANCH!B:B,'Normal Call'!E:E)</f>
        <v>0</v>
      </c>
      <c r="T1673" s="23">
        <f t="shared" si="80"/>
        <v>193952</v>
      </c>
    </row>
    <row r="1674" spans="1:20" x14ac:dyDescent="0.25">
      <c r="A1674" s="21">
        <v>1798</v>
      </c>
      <c r="B1674" s="33" t="s">
        <v>2200</v>
      </c>
      <c r="C1674" s="34" t="s">
        <v>554</v>
      </c>
      <c r="D1674" s="34" t="s">
        <v>362</v>
      </c>
      <c r="E1674" s="22" t="s">
        <v>15</v>
      </c>
      <c r="F1674" s="23">
        <f>SUMIF('Repledge Call'!A:A,BRANCH!A:A,'Repledge Call'!D:D)</f>
        <v>6717</v>
      </c>
      <c r="G1674" s="23">
        <f>SUMIF('Repledge Call'!A:A,BRANCH!A:A,'Repledge Call'!G:G)</f>
        <v>1</v>
      </c>
      <c r="H1674" s="23">
        <f>SUMIF('Repledge Call'!A:A,BRANCH!A:A,'Repledge Call'!F:F)</f>
        <v>0</v>
      </c>
      <c r="I1674" s="52">
        <f>VLOOKUP(A:A,'Repledge Call'!A:E,5,0)</f>
        <v>1</v>
      </c>
      <c r="J1674" s="23">
        <f t="shared" si="78"/>
        <v>6717</v>
      </c>
      <c r="K1674" s="23" t="e">
        <f>SUMIF(#REF!,BRANCH!A:A,#REF!)</f>
        <v>#REF!</v>
      </c>
      <c r="L1674" s="23" t="e">
        <f>SUMIF(#REF!,BRANCH!A:A,#REF!)</f>
        <v>#REF!</v>
      </c>
      <c r="M1674" s="23" t="e">
        <f>SUMIF(#REF!,BRANCH!B:B,#REF!)</f>
        <v>#REF!</v>
      </c>
      <c r="N1674" s="52" t="e">
        <f>SUMIF(#REF!,BRANCH!A:A,#REF!)</f>
        <v>#REF!</v>
      </c>
      <c r="O1674" s="23" t="e">
        <f t="shared" si="79"/>
        <v>#REF!</v>
      </c>
      <c r="P1674" s="23">
        <f>SUMIF('Normal Call'!A:A,BRANCH!A:A,'Normal Call'!D:D)</f>
        <v>64073</v>
      </c>
      <c r="Q1674" s="23">
        <f>SUMIF('Normal Call'!A:A,BRANCH!A:A,'Normal Call'!G:G)</f>
        <v>35</v>
      </c>
      <c r="R1674" s="23">
        <f>SUMIF('Normal Call'!A:A,BRANCH!A:A,'Normal Call'!F:F)</f>
        <v>0</v>
      </c>
      <c r="S1674" s="52">
        <f>SUMIF('Normal Call'!B:B,BRANCH!B:B,'Normal Call'!E:E)</f>
        <v>35</v>
      </c>
      <c r="T1674" s="23">
        <f t="shared" si="80"/>
        <v>64073</v>
      </c>
    </row>
    <row r="1675" spans="1:20" x14ac:dyDescent="0.25">
      <c r="A1675" s="21">
        <v>1799</v>
      </c>
      <c r="B1675" s="33" t="s">
        <v>2201</v>
      </c>
      <c r="C1675" s="34" t="s">
        <v>252</v>
      </c>
      <c r="D1675" s="34" t="s">
        <v>150</v>
      </c>
      <c r="E1675" s="22" t="s">
        <v>18</v>
      </c>
      <c r="F1675" s="23">
        <f>SUMIF('Repledge Call'!A:A,BRANCH!A:A,'Repledge Call'!D:D)</f>
        <v>22732</v>
      </c>
      <c r="G1675" s="23">
        <f>SUMIF('Repledge Call'!A:A,BRANCH!A:A,'Repledge Call'!G:G)</f>
        <v>3</v>
      </c>
      <c r="H1675" s="23">
        <f>SUMIF('Repledge Call'!A:A,BRANCH!A:A,'Repledge Call'!F:F)</f>
        <v>0</v>
      </c>
      <c r="I1675" s="52">
        <f>VLOOKUP(A:A,'Repledge Call'!A:E,5,0)</f>
        <v>3</v>
      </c>
      <c r="J1675" s="23">
        <f t="shared" si="78"/>
        <v>22732</v>
      </c>
      <c r="K1675" s="23" t="e">
        <f>SUMIF(#REF!,BRANCH!A:A,#REF!)</f>
        <v>#REF!</v>
      </c>
      <c r="L1675" s="23" t="e">
        <f>SUMIF(#REF!,BRANCH!A:A,#REF!)</f>
        <v>#REF!</v>
      </c>
      <c r="M1675" s="23" t="e">
        <f>SUMIF(#REF!,BRANCH!B:B,#REF!)</f>
        <v>#REF!</v>
      </c>
      <c r="N1675" s="52" t="e">
        <f>SUMIF(#REF!,BRANCH!A:A,#REF!)</f>
        <v>#REF!</v>
      </c>
      <c r="O1675" s="23" t="e">
        <f t="shared" si="79"/>
        <v>#REF!</v>
      </c>
      <c r="P1675" s="23">
        <f>SUMIF('Normal Call'!A:A,BRANCH!A:A,'Normal Call'!D:D)</f>
        <v>222792</v>
      </c>
      <c r="Q1675" s="23">
        <f>SUMIF('Normal Call'!A:A,BRANCH!A:A,'Normal Call'!G:G)</f>
        <v>106</v>
      </c>
      <c r="R1675" s="23">
        <f>SUMIF('Normal Call'!A:A,BRANCH!A:A,'Normal Call'!F:F)</f>
        <v>8</v>
      </c>
      <c r="S1675" s="52">
        <f>SUMIF('Normal Call'!B:B,BRANCH!B:B,'Normal Call'!E:E)</f>
        <v>98</v>
      </c>
      <c r="T1675" s="23">
        <f t="shared" si="80"/>
        <v>222784</v>
      </c>
    </row>
    <row r="1676" spans="1:20" x14ac:dyDescent="0.25">
      <c r="A1676" s="21">
        <v>1800</v>
      </c>
      <c r="B1676" s="33" t="s">
        <v>2202</v>
      </c>
      <c r="C1676" s="34" t="s">
        <v>399</v>
      </c>
      <c r="D1676" s="34" t="s">
        <v>254</v>
      </c>
      <c r="E1676" s="22" t="s">
        <v>14</v>
      </c>
      <c r="F1676" s="23">
        <f>SUMIF('Repledge Call'!A:A,BRANCH!A:A,'Repledge Call'!D:D)</f>
        <v>4529</v>
      </c>
      <c r="G1676" s="23">
        <f>SUMIF('Repledge Call'!A:A,BRANCH!A:A,'Repledge Call'!G:G)</f>
        <v>0</v>
      </c>
      <c r="H1676" s="23">
        <f>SUMIF('Repledge Call'!A:A,BRANCH!A:A,'Repledge Call'!F:F)</f>
        <v>0</v>
      </c>
      <c r="I1676" s="52">
        <f>VLOOKUP(A:A,'Repledge Call'!A:E,5,0)</f>
        <v>0</v>
      </c>
      <c r="J1676" s="23">
        <f t="shared" si="78"/>
        <v>4529</v>
      </c>
      <c r="K1676" s="23" t="e">
        <f>SUMIF(#REF!,BRANCH!A:A,#REF!)</f>
        <v>#REF!</v>
      </c>
      <c r="L1676" s="23" t="e">
        <f>SUMIF(#REF!,BRANCH!A:A,#REF!)</f>
        <v>#REF!</v>
      </c>
      <c r="M1676" s="23" t="e">
        <f>SUMIF(#REF!,BRANCH!B:B,#REF!)</f>
        <v>#REF!</v>
      </c>
      <c r="N1676" s="52" t="e">
        <f>SUMIF(#REF!,BRANCH!A:A,#REF!)</f>
        <v>#REF!</v>
      </c>
      <c r="O1676" s="23" t="e">
        <f t="shared" si="79"/>
        <v>#REF!</v>
      </c>
      <c r="P1676" s="23">
        <f>SUMIF('Normal Call'!A:A,BRANCH!A:A,'Normal Call'!D:D)</f>
        <v>43775</v>
      </c>
      <c r="Q1676" s="23">
        <f>SUMIF('Normal Call'!A:A,BRANCH!A:A,'Normal Call'!G:G)</f>
        <v>12</v>
      </c>
      <c r="R1676" s="23">
        <f>SUMIF('Normal Call'!A:A,BRANCH!A:A,'Normal Call'!F:F)</f>
        <v>12</v>
      </c>
      <c r="S1676" s="52">
        <f>SUMIF('Normal Call'!B:B,BRANCH!B:B,'Normal Call'!E:E)</f>
        <v>0</v>
      </c>
      <c r="T1676" s="23">
        <f t="shared" si="80"/>
        <v>43763</v>
      </c>
    </row>
    <row r="1677" spans="1:20" x14ac:dyDescent="0.25">
      <c r="A1677" s="21">
        <v>1801</v>
      </c>
      <c r="B1677" s="33" t="s">
        <v>2203</v>
      </c>
      <c r="C1677" s="34" t="s">
        <v>413</v>
      </c>
      <c r="D1677" s="34" t="s">
        <v>414</v>
      </c>
      <c r="E1677" s="22" t="s">
        <v>13</v>
      </c>
      <c r="F1677" s="23">
        <f>SUMIF('Repledge Call'!A:A,BRANCH!A:A,'Repledge Call'!D:D)</f>
        <v>4011</v>
      </c>
      <c r="G1677" s="23">
        <f>SUMIF('Repledge Call'!A:A,BRANCH!A:A,'Repledge Call'!G:G)</f>
        <v>0</v>
      </c>
      <c r="H1677" s="23">
        <f>SUMIF('Repledge Call'!A:A,BRANCH!A:A,'Repledge Call'!F:F)</f>
        <v>0</v>
      </c>
      <c r="I1677" s="52">
        <f>VLOOKUP(A:A,'Repledge Call'!A:E,5,0)</f>
        <v>0</v>
      </c>
      <c r="J1677" s="23">
        <f t="shared" si="78"/>
        <v>4011</v>
      </c>
      <c r="K1677" s="23" t="e">
        <f>SUMIF(#REF!,BRANCH!A:A,#REF!)</f>
        <v>#REF!</v>
      </c>
      <c r="L1677" s="23" t="e">
        <f>SUMIF(#REF!,BRANCH!A:A,#REF!)</f>
        <v>#REF!</v>
      </c>
      <c r="M1677" s="23" t="e">
        <f>SUMIF(#REF!,BRANCH!B:B,#REF!)</f>
        <v>#REF!</v>
      </c>
      <c r="N1677" s="52" t="e">
        <f>SUMIF(#REF!,BRANCH!A:A,#REF!)</f>
        <v>#REF!</v>
      </c>
      <c r="O1677" s="23" t="e">
        <f t="shared" si="79"/>
        <v>#REF!</v>
      </c>
      <c r="P1677" s="23">
        <f>SUMIF('Normal Call'!A:A,BRANCH!A:A,'Normal Call'!D:D)</f>
        <v>40013</v>
      </c>
      <c r="Q1677" s="23">
        <f>SUMIF('Normal Call'!A:A,BRANCH!A:A,'Normal Call'!G:G)</f>
        <v>15</v>
      </c>
      <c r="R1677" s="23">
        <f>SUMIF('Normal Call'!A:A,BRANCH!A:A,'Normal Call'!F:F)</f>
        <v>15</v>
      </c>
      <c r="S1677" s="52">
        <f>SUMIF('Normal Call'!B:B,BRANCH!B:B,'Normal Call'!E:E)</f>
        <v>0</v>
      </c>
      <c r="T1677" s="23">
        <f t="shared" si="80"/>
        <v>39998</v>
      </c>
    </row>
    <row r="1678" spans="1:20" x14ac:dyDescent="0.25">
      <c r="A1678" s="21">
        <v>1802</v>
      </c>
      <c r="B1678" s="33" t="s">
        <v>2204</v>
      </c>
      <c r="C1678" s="34" t="s">
        <v>211</v>
      </c>
      <c r="D1678" s="34" t="s">
        <v>114</v>
      </c>
      <c r="E1678" s="22" t="s">
        <v>17</v>
      </c>
      <c r="F1678" s="23">
        <f>SUMIF('Repledge Call'!A:A,BRANCH!A:A,'Repledge Call'!D:D)</f>
        <v>36888</v>
      </c>
      <c r="G1678" s="23">
        <f>SUMIF('Repledge Call'!A:A,BRANCH!A:A,'Repledge Call'!G:G)</f>
        <v>0</v>
      </c>
      <c r="H1678" s="23">
        <f>SUMIF('Repledge Call'!A:A,BRANCH!A:A,'Repledge Call'!F:F)</f>
        <v>0</v>
      </c>
      <c r="I1678" s="52">
        <f>VLOOKUP(A:A,'Repledge Call'!A:E,5,0)</f>
        <v>0</v>
      </c>
      <c r="J1678" s="23">
        <f t="shared" si="78"/>
        <v>36888</v>
      </c>
      <c r="K1678" s="23" t="e">
        <f>SUMIF(#REF!,BRANCH!A:A,#REF!)</f>
        <v>#REF!</v>
      </c>
      <c r="L1678" s="23" t="e">
        <f>SUMIF(#REF!,BRANCH!A:A,#REF!)</f>
        <v>#REF!</v>
      </c>
      <c r="M1678" s="23" t="e">
        <f>SUMIF(#REF!,BRANCH!B:B,#REF!)</f>
        <v>#REF!</v>
      </c>
      <c r="N1678" s="52" t="e">
        <f>SUMIF(#REF!,BRANCH!A:A,#REF!)</f>
        <v>#REF!</v>
      </c>
      <c r="O1678" s="23" t="e">
        <f t="shared" si="79"/>
        <v>#REF!</v>
      </c>
      <c r="P1678" s="23">
        <f>SUMIF('Normal Call'!A:A,BRANCH!A:A,'Normal Call'!D:D)</f>
        <v>415272</v>
      </c>
      <c r="Q1678" s="23">
        <f>SUMIF('Normal Call'!A:A,BRANCH!A:A,'Normal Call'!G:G)</f>
        <v>133</v>
      </c>
      <c r="R1678" s="23">
        <f>SUMIF('Normal Call'!A:A,BRANCH!A:A,'Normal Call'!F:F)</f>
        <v>133</v>
      </c>
      <c r="S1678" s="52">
        <f>SUMIF('Normal Call'!B:B,BRANCH!B:B,'Normal Call'!E:E)</f>
        <v>0</v>
      </c>
      <c r="T1678" s="23">
        <f t="shared" si="80"/>
        <v>415139</v>
      </c>
    </row>
    <row r="1679" spans="1:20" x14ac:dyDescent="0.25">
      <c r="A1679" s="21">
        <v>1803</v>
      </c>
      <c r="B1679" s="33" t="s">
        <v>2205</v>
      </c>
      <c r="C1679" s="34" t="s">
        <v>544</v>
      </c>
      <c r="D1679" s="34" t="s">
        <v>241</v>
      </c>
      <c r="E1679" s="22" t="s">
        <v>20</v>
      </c>
      <c r="F1679" s="23">
        <f>SUMIF('Repledge Call'!A:A,BRANCH!A:A,'Repledge Call'!D:D)</f>
        <v>3104</v>
      </c>
      <c r="G1679" s="23">
        <f>SUMIF('Repledge Call'!A:A,BRANCH!A:A,'Repledge Call'!G:G)</f>
        <v>0</v>
      </c>
      <c r="H1679" s="23">
        <f>SUMIF('Repledge Call'!A:A,BRANCH!A:A,'Repledge Call'!F:F)</f>
        <v>0</v>
      </c>
      <c r="I1679" s="52">
        <f>VLOOKUP(A:A,'Repledge Call'!A:E,5,0)</f>
        <v>0</v>
      </c>
      <c r="J1679" s="23">
        <f t="shared" si="78"/>
        <v>3104</v>
      </c>
      <c r="K1679" s="23" t="e">
        <f>SUMIF(#REF!,BRANCH!A:A,#REF!)</f>
        <v>#REF!</v>
      </c>
      <c r="L1679" s="23" t="e">
        <f>SUMIF(#REF!,BRANCH!A:A,#REF!)</f>
        <v>#REF!</v>
      </c>
      <c r="M1679" s="23" t="e">
        <f>SUMIF(#REF!,BRANCH!B:B,#REF!)</f>
        <v>#REF!</v>
      </c>
      <c r="N1679" s="52" t="e">
        <f>SUMIF(#REF!,BRANCH!A:A,#REF!)</f>
        <v>#REF!</v>
      </c>
      <c r="O1679" s="23" t="e">
        <f t="shared" si="79"/>
        <v>#REF!</v>
      </c>
      <c r="P1679" s="23">
        <f>SUMIF('Normal Call'!A:A,BRANCH!A:A,'Normal Call'!D:D)</f>
        <v>30746</v>
      </c>
      <c r="Q1679" s="23">
        <f>SUMIF('Normal Call'!A:A,BRANCH!A:A,'Normal Call'!G:G)</f>
        <v>9</v>
      </c>
      <c r="R1679" s="23">
        <f>SUMIF('Normal Call'!A:A,BRANCH!A:A,'Normal Call'!F:F)</f>
        <v>9</v>
      </c>
      <c r="S1679" s="52">
        <f>SUMIF('Normal Call'!B:B,BRANCH!B:B,'Normal Call'!E:E)</f>
        <v>0</v>
      </c>
      <c r="T1679" s="23">
        <f t="shared" si="80"/>
        <v>30737</v>
      </c>
    </row>
    <row r="1680" spans="1:20" x14ac:dyDescent="0.25">
      <c r="A1680" s="21">
        <v>1804</v>
      </c>
      <c r="B1680" s="33" t="s">
        <v>364</v>
      </c>
      <c r="C1680" s="34" t="s">
        <v>364</v>
      </c>
      <c r="D1680" s="34" t="s">
        <v>365</v>
      </c>
      <c r="E1680" s="22" t="s">
        <v>20</v>
      </c>
      <c r="F1680" s="23">
        <f>SUMIF('Repledge Call'!A:A,BRANCH!A:A,'Repledge Call'!D:D)</f>
        <v>7241</v>
      </c>
      <c r="G1680" s="23">
        <f>SUMIF('Repledge Call'!A:A,BRANCH!A:A,'Repledge Call'!G:G)</f>
        <v>0</v>
      </c>
      <c r="H1680" s="23">
        <f>SUMIF('Repledge Call'!A:A,BRANCH!A:A,'Repledge Call'!F:F)</f>
        <v>0</v>
      </c>
      <c r="I1680" s="52">
        <f>VLOOKUP(A:A,'Repledge Call'!A:E,5,0)</f>
        <v>0</v>
      </c>
      <c r="J1680" s="23">
        <f t="shared" si="78"/>
        <v>7241</v>
      </c>
      <c r="K1680" s="23" t="e">
        <f>SUMIF(#REF!,BRANCH!A:A,#REF!)</f>
        <v>#REF!</v>
      </c>
      <c r="L1680" s="23" t="e">
        <f>SUMIF(#REF!,BRANCH!A:A,#REF!)</f>
        <v>#REF!</v>
      </c>
      <c r="M1680" s="23" t="e">
        <f>SUMIF(#REF!,BRANCH!B:B,#REF!)</f>
        <v>#REF!</v>
      </c>
      <c r="N1680" s="52" t="e">
        <f>SUMIF(#REF!,BRANCH!A:A,#REF!)</f>
        <v>#REF!</v>
      </c>
      <c r="O1680" s="23" t="e">
        <f t="shared" si="79"/>
        <v>#REF!</v>
      </c>
      <c r="P1680" s="23">
        <f>SUMIF('Normal Call'!A:A,BRANCH!A:A,'Normal Call'!D:D)</f>
        <v>73731</v>
      </c>
      <c r="Q1680" s="23">
        <f>SUMIF('Normal Call'!A:A,BRANCH!A:A,'Normal Call'!G:G)</f>
        <v>31</v>
      </c>
      <c r="R1680" s="23">
        <f>SUMIF('Normal Call'!A:A,BRANCH!A:A,'Normal Call'!F:F)</f>
        <v>31</v>
      </c>
      <c r="S1680" s="52">
        <f>SUMIF('Normal Call'!B:B,BRANCH!B:B,'Normal Call'!E:E)</f>
        <v>0</v>
      </c>
      <c r="T1680" s="23">
        <f t="shared" si="80"/>
        <v>73700</v>
      </c>
    </row>
    <row r="1681" spans="1:20" x14ac:dyDescent="0.25">
      <c r="A1681" s="21">
        <v>1805</v>
      </c>
      <c r="B1681" s="33" t="s">
        <v>2206</v>
      </c>
      <c r="C1681" s="34" t="s">
        <v>433</v>
      </c>
      <c r="D1681" s="34" t="s">
        <v>141</v>
      </c>
      <c r="E1681" s="22" t="s">
        <v>16</v>
      </c>
      <c r="F1681" s="23">
        <f>SUMIF('Repledge Call'!A:A,BRANCH!A:A,'Repledge Call'!D:D)</f>
        <v>6354</v>
      </c>
      <c r="G1681" s="23">
        <f>SUMIF('Repledge Call'!A:A,BRANCH!A:A,'Repledge Call'!G:G)</f>
        <v>0</v>
      </c>
      <c r="H1681" s="23">
        <f>SUMIF('Repledge Call'!A:A,BRANCH!A:A,'Repledge Call'!F:F)</f>
        <v>0</v>
      </c>
      <c r="I1681" s="52">
        <f>VLOOKUP(A:A,'Repledge Call'!A:E,5,0)</f>
        <v>0</v>
      </c>
      <c r="J1681" s="23">
        <f t="shared" si="78"/>
        <v>6354</v>
      </c>
      <c r="K1681" s="23" t="e">
        <f>SUMIF(#REF!,BRANCH!A:A,#REF!)</f>
        <v>#REF!</v>
      </c>
      <c r="L1681" s="23" t="e">
        <f>SUMIF(#REF!,BRANCH!A:A,#REF!)</f>
        <v>#REF!</v>
      </c>
      <c r="M1681" s="23" t="e">
        <f>SUMIF(#REF!,BRANCH!B:B,#REF!)</f>
        <v>#REF!</v>
      </c>
      <c r="N1681" s="52" t="e">
        <f>SUMIF(#REF!,BRANCH!A:A,#REF!)</f>
        <v>#REF!</v>
      </c>
      <c r="O1681" s="23" t="e">
        <f t="shared" si="79"/>
        <v>#REF!</v>
      </c>
      <c r="P1681" s="23">
        <f>SUMIF('Normal Call'!A:A,BRANCH!A:A,'Normal Call'!D:D)</f>
        <v>69365</v>
      </c>
      <c r="Q1681" s="23">
        <f>SUMIF('Normal Call'!A:A,BRANCH!A:A,'Normal Call'!G:G)</f>
        <v>34</v>
      </c>
      <c r="R1681" s="23">
        <f>SUMIF('Normal Call'!A:A,BRANCH!A:A,'Normal Call'!F:F)</f>
        <v>34</v>
      </c>
      <c r="S1681" s="52">
        <f>SUMIF('Normal Call'!B:B,BRANCH!B:B,'Normal Call'!E:E)</f>
        <v>0</v>
      </c>
      <c r="T1681" s="23">
        <f t="shared" si="80"/>
        <v>69331</v>
      </c>
    </row>
    <row r="1682" spans="1:20" x14ac:dyDescent="0.25">
      <c r="A1682" s="21">
        <v>1806</v>
      </c>
      <c r="B1682" s="33" t="s">
        <v>2207</v>
      </c>
      <c r="C1682" s="34" t="s">
        <v>342</v>
      </c>
      <c r="D1682" s="34" t="s">
        <v>343</v>
      </c>
      <c r="E1682" s="22" t="s">
        <v>14</v>
      </c>
      <c r="F1682" s="23">
        <f>SUMIF('Repledge Call'!A:A,BRANCH!A:A,'Repledge Call'!D:D)</f>
        <v>5471</v>
      </c>
      <c r="G1682" s="23">
        <f>SUMIF('Repledge Call'!A:A,BRANCH!A:A,'Repledge Call'!G:G)</f>
        <v>0</v>
      </c>
      <c r="H1682" s="23">
        <f>SUMIF('Repledge Call'!A:A,BRANCH!A:A,'Repledge Call'!F:F)</f>
        <v>0</v>
      </c>
      <c r="I1682" s="52">
        <f>VLOOKUP(A:A,'Repledge Call'!A:E,5,0)</f>
        <v>0</v>
      </c>
      <c r="J1682" s="23">
        <f t="shared" si="78"/>
        <v>5471</v>
      </c>
      <c r="K1682" s="23" t="e">
        <f>SUMIF(#REF!,BRANCH!A:A,#REF!)</f>
        <v>#REF!</v>
      </c>
      <c r="L1682" s="23" t="e">
        <f>SUMIF(#REF!,BRANCH!A:A,#REF!)</f>
        <v>#REF!</v>
      </c>
      <c r="M1682" s="23" t="e">
        <f>SUMIF(#REF!,BRANCH!B:B,#REF!)</f>
        <v>#REF!</v>
      </c>
      <c r="N1682" s="52" t="e">
        <f>SUMIF(#REF!,BRANCH!A:A,#REF!)</f>
        <v>#REF!</v>
      </c>
      <c r="O1682" s="23" t="e">
        <f t="shared" si="79"/>
        <v>#REF!</v>
      </c>
      <c r="P1682" s="23">
        <f>SUMIF('Normal Call'!A:A,BRANCH!A:A,'Normal Call'!D:D)</f>
        <v>57504</v>
      </c>
      <c r="Q1682" s="23">
        <f>SUMIF('Normal Call'!A:A,BRANCH!A:A,'Normal Call'!G:G)</f>
        <v>20</v>
      </c>
      <c r="R1682" s="23">
        <f>SUMIF('Normal Call'!A:A,BRANCH!A:A,'Normal Call'!F:F)</f>
        <v>20</v>
      </c>
      <c r="S1682" s="52">
        <f>SUMIF('Normal Call'!B:B,BRANCH!B:B,'Normal Call'!E:E)</f>
        <v>0</v>
      </c>
      <c r="T1682" s="23">
        <f t="shared" si="80"/>
        <v>57484</v>
      </c>
    </row>
    <row r="1683" spans="1:20" x14ac:dyDescent="0.25">
      <c r="A1683" s="21">
        <v>1807</v>
      </c>
      <c r="B1683" s="33" t="s">
        <v>2208</v>
      </c>
      <c r="C1683" s="34" t="s">
        <v>473</v>
      </c>
      <c r="D1683" s="34" t="s">
        <v>282</v>
      </c>
      <c r="E1683" s="22" t="s">
        <v>13</v>
      </c>
      <c r="F1683" s="23">
        <f>SUMIF('Repledge Call'!A:A,BRANCH!A:A,'Repledge Call'!D:D)</f>
        <v>2543</v>
      </c>
      <c r="G1683" s="23">
        <f>SUMIF('Repledge Call'!A:A,BRANCH!A:A,'Repledge Call'!G:G)</f>
        <v>0</v>
      </c>
      <c r="H1683" s="23">
        <f>SUMIF('Repledge Call'!A:A,BRANCH!A:A,'Repledge Call'!F:F)</f>
        <v>0</v>
      </c>
      <c r="I1683" s="52">
        <f>VLOOKUP(A:A,'Repledge Call'!A:E,5,0)</f>
        <v>0</v>
      </c>
      <c r="J1683" s="23">
        <f t="shared" si="78"/>
        <v>2543</v>
      </c>
      <c r="K1683" s="23" t="e">
        <f>SUMIF(#REF!,BRANCH!A:A,#REF!)</f>
        <v>#REF!</v>
      </c>
      <c r="L1683" s="23" t="e">
        <f>SUMIF(#REF!,BRANCH!A:A,#REF!)</f>
        <v>#REF!</v>
      </c>
      <c r="M1683" s="23" t="e">
        <f>SUMIF(#REF!,BRANCH!B:B,#REF!)</f>
        <v>#REF!</v>
      </c>
      <c r="N1683" s="52" t="e">
        <f>SUMIF(#REF!,BRANCH!A:A,#REF!)</f>
        <v>#REF!</v>
      </c>
      <c r="O1683" s="23" t="e">
        <f t="shared" si="79"/>
        <v>#REF!</v>
      </c>
      <c r="P1683" s="23">
        <f>SUMIF('Normal Call'!A:A,BRANCH!A:A,'Normal Call'!D:D)</f>
        <v>26071</v>
      </c>
      <c r="Q1683" s="23">
        <f>SUMIF('Normal Call'!A:A,BRANCH!A:A,'Normal Call'!G:G)</f>
        <v>13</v>
      </c>
      <c r="R1683" s="23">
        <f>SUMIF('Normal Call'!A:A,BRANCH!A:A,'Normal Call'!F:F)</f>
        <v>13</v>
      </c>
      <c r="S1683" s="52">
        <f>SUMIF('Normal Call'!B:B,BRANCH!B:B,'Normal Call'!E:E)</f>
        <v>0</v>
      </c>
      <c r="T1683" s="23">
        <f t="shared" si="80"/>
        <v>26058</v>
      </c>
    </row>
    <row r="1684" spans="1:20" x14ac:dyDescent="0.25">
      <c r="A1684" s="21">
        <v>1808</v>
      </c>
      <c r="B1684" s="33" t="s">
        <v>2209</v>
      </c>
      <c r="C1684" s="34" t="s">
        <v>441</v>
      </c>
      <c r="D1684" s="34" t="s">
        <v>248</v>
      </c>
      <c r="E1684" s="22" t="s">
        <v>18</v>
      </c>
      <c r="F1684" s="23">
        <f>SUMIF('Repledge Call'!A:A,BRANCH!A:A,'Repledge Call'!D:D)</f>
        <v>16614</v>
      </c>
      <c r="G1684" s="23">
        <f>SUMIF('Repledge Call'!A:A,BRANCH!A:A,'Repledge Call'!G:G)</f>
        <v>2</v>
      </c>
      <c r="H1684" s="23">
        <f>SUMIF('Repledge Call'!A:A,BRANCH!A:A,'Repledge Call'!F:F)</f>
        <v>2</v>
      </c>
      <c r="I1684" s="52">
        <f>VLOOKUP(A:A,'Repledge Call'!A:E,5,0)</f>
        <v>0</v>
      </c>
      <c r="J1684" s="23">
        <f t="shared" si="78"/>
        <v>16612</v>
      </c>
      <c r="K1684" s="23" t="e">
        <f>SUMIF(#REF!,BRANCH!A:A,#REF!)</f>
        <v>#REF!</v>
      </c>
      <c r="L1684" s="23" t="e">
        <f>SUMIF(#REF!,BRANCH!A:A,#REF!)</f>
        <v>#REF!</v>
      </c>
      <c r="M1684" s="23" t="e">
        <f>SUMIF(#REF!,BRANCH!B:B,#REF!)</f>
        <v>#REF!</v>
      </c>
      <c r="N1684" s="52" t="e">
        <f>SUMIF(#REF!,BRANCH!A:A,#REF!)</f>
        <v>#REF!</v>
      </c>
      <c r="O1684" s="23" t="e">
        <f t="shared" si="79"/>
        <v>#REF!</v>
      </c>
      <c r="P1684" s="23">
        <f>SUMIF('Normal Call'!A:A,BRANCH!A:A,'Normal Call'!D:D)</f>
        <v>168099</v>
      </c>
      <c r="Q1684" s="23">
        <f>SUMIF('Normal Call'!A:A,BRANCH!A:A,'Normal Call'!G:G)</f>
        <v>67</v>
      </c>
      <c r="R1684" s="23">
        <f>SUMIF('Normal Call'!A:A,BRANCH!A:A,'Normal Call'!F:F)</f>
        <v>67</v>
      </c>
      <c r="S1684" s="52">
        <f>SUMIF('Normal Call'!B:B,BRANCH!B:B,'Normal Call'!E:E)</f>
        <v>0</v>
      </c>
      <c r="T1684" s="23">
        <f t="shared" si="80"/>
        <v>168032</v>
      </c>
    </row>
    <row r="1685" spans="1:20" x14ac:dyDescent="0.25">
      <c r="A1685" s="21">
        <v>1809</v>
      </c>
      <c r="B1685" s="33" t="s">
        <v>2210</v>
      </c>
      <c r="C1685" s="34" t="s">
        <v>441</v>
      </c>
      <c r="D1685" s="34" t="s">
        <v>248</v>
      </c>
      <c r="E1685" s="22" t="s">
        <v>18</v>
      </c>
      <c r="F1685" s="23">
        <f>SUMIF('Repledge Call'!A:A,BRANCH!A:A,'Repledge Call'!D:D)</f>
        <v>26596</v>
      </c>
      <c r="G1685" s="23">
        <f>SUMIF('Repledge Call'!A:A,BRANCH!A:A,'Repledge Call'!G:G)</f>
        <v>0</v>
      </c>
      <c r="H1685" s="23">
        <f>SUMIF('Repledge Call'!A:A,BRANCH!A:A,'Repledge Call'!F:F)</f>
        <v>0</v>
      </c>
      <c r="I1685" s="52">
        <f>VLOOKUP(A:A,'Repledge Call'!A:E,5,0)</f>
        <v>0</v>
      </c>
      <c r="J1685" s="23">
        <f t="shared" si="78"/>
        <v>26596</v>
      </c>
      <c r="K1685" s="23" t="e">
        <f>SUMIF(#REF!,BRANCH!A:A,#REF!)</f>
        <v>#REF!</v>
      </c>
      <c r="L1685" s="23" t="e">
        <f>SUMIF(#REF!,BRANCH!A:A,#REF!)</f>
        <v>#REF!</v>
      </c>
      <c r="M1685" s="23" t="e">
        <f>SUMIF(#REF!,BRANCH!B:B,#REF!)</f>
        <v>#REF!</v>
      </c>
      <c r="N1685" s="52" t="e">
        <f>SUMIF(#REF!,BRANCH!A:A,#REF!)</f>
        <v>#REF!</v>
      </c>
      <c r="O1685" s="23" t="e">
        <f t="shared" si="79"/>
        <v>#REF!</v>
      </c>
      <c r="P1685" s="23">
        <f>SUMIF('Normal Call'!A:A,BRANCH!A:A,'Normal Call'!D:D)</f>
        <v>265002</v>
      </c>
      <c r="Q1685" s="23">
        <f>SUMIF('Normal Call'!A:A,BRANCH!A:A,'Normal Call'!G:G)</f>
        <v>95</v>
      </c>
      <c r="R1685" s="23">
        <f>SUMIF('Normal Call'!A:A,BRANCH!A:A,'Normal Call'!F:F)</f>
        <v>95</v>
      </c>
      <c r="S1685" s="52">
        <f>SUMIF('Normal Call'!B:B,BRANCH!B:B,'Normal Call'!E:E)</f>
        <v>0</v>
      </c>
      <c r="T1685" s="23">
        <f t="shared" si="80"/>
        <v>264907</v>
      </c>
    </row>
    <row r="1686" spans="1:20" x14ac:dyDescent="0.25">
      <c r="A1686" s="21">
        <v>1810</v>
      </c>
      <c r="B1686" s="33" t="s">
        <v>2211</v>
      </c>
      <c r="C1686" s="34" t="s">
        <v>406</v>
      </c>
      <c r="D1686" s="34" t="s">
        <v>169</v>
      </c>
      <c r="E1686" s="22" t="s">
        <v>18</v>
      </c>
      <c r="F1686" s="23">
        <f>SUMIF('Repledge Call'!A:A,BRANCH!A:A,'Repledge Call'!D:D)</f>
        <v>12720</v>
      </c>
      <c r="G1686" s="23">
        <f>SUMIF('Repledge Call'!A:A,BRANCH!A:A,'Repledge Call'!G:G)</f>
        <v>0</v>
      </c>
      <c r="H1686" s="23">
        <f>SUMIF('Repledge Call'!A:A,BRANCH!A:A,'Repledge Call'!F:F)</f>
        <v>0</v>
      </c>
      <c r="I1686" s="52">
        <f>VLOOKUP(A:A,'Repledge Call'!A:E,5,0)</f>
        <v>0</v>
      </c>
      <c r="J1686" s="23">
        <f t="shared" si="78"/>
        <v>12720</v>
      </c>
      <c r="K1686" s="23" t="e">
        <f>SUMIF(#REF!,BRANCH!A:A,#REF!)</f>
        <v>#REF!</v>
      </c>
      <c r="L1686" s="23" t="e">
        <f>SUMIF(#REF!,BRANCH!A:A,#REF!)</f>
        <v>#REF!</v>
      </c>
      <c r="M1686" s="23" t="e">
        <f>SUMIF(#REF!,BRANCH!B:B,#REF!)</f>
        <v>#REF!</v>
      </c>
      <c r="N1686" s="52" t="e">
        <f>SUMIF(#REF!,BRANCH!A:A,#REF!)</f>
        <v>#REF!</v>
      </c>
      <c r="O1686" s="23" t="e">
        <f t="shared" si="79"/>
        <v>#REF!</v>
      </c>
      <c r="P1686" s="23">
        <f>SUMIF('Normal Call'!A:A,BRANCH!A:A,'Normal Call'!D:D)</f>
        <v>123693</v>
      </c>
      <c r="Q1686" s="23">
        <f>SUMIF('Normal Call'!A:A,BRANCH!A:A,'Normal Call'!G:G)</f>
        <v>43</v>
      </c>
      <c r="R1686" s="23">
        <f>SUMIF('Normal Call'!A:A,BRANCH!A:A,'Normal Call'!F:F)</f>
        <v>36</v>
      </c>
      <c r="S1686" s="52">
        <f>SUMIF('Normal Call'!B:B,BRANCH!B:B,'Normal Call'!E:E)</f>
        <v>7</v>
      </c>
      <c r="T1686" s="23">
        <f t="shared" si="80"/>
        <v>123657</v>
      </c>
    </row>
    <row r="1687" spans="1:20" x14ac:dyDescent="0.25">
      <c r="A1687" s="21">
        <v>1811</v>
      </c>
      <c r="B1687" s="33" t="s">
        <v>2212</v>
      </c>
      <c r="C1687" s="34" t="s">
        <v>406</v>
      </c>
      <c r="D1687" s="34" t="s">
        <v>169</v>
      </c>
      <c r="E1687" s="22" t="s">
        <v>18</v>
      </c>
      <c r="F1687" s="23">
        <f>SUMIF('Repledge Call'!A:A,BRANCH!A:A,'Repledge Call'!D:D)</f>
        <v>7541</v>
      </c>
      <c r="G1687" s="23">
        <f>SUMIF('Repledge Call'!A:A,BRANCH!A:A,'Repledge Call'!G:G)</f>
        <v>0</v>
      </c>
      <c r="H1687" s="23">
        <f>SUMIF('Repledge Call'!A:A,BRANCH!A:A,'Repledge Call'!F:F)</f>
        <v>0</v>
      </c>
      <c r="I1687" s="52">
        <f>VLOOKUP(A:A,'Repledge Call'!A:E,5,0)</f>
        <v>0</v>
      </c>
      <c r="J1687" s="23">
        <f t="shared" si="78"/>
        <v>7541</v>
      </c>
      <c r="K1687" s="23" t="e">
        <f>SUMIF(#REF!,BRANCH!A:A,#REF!)</f>
        <v>#REF!</v>
      </c>
      <c r="L1687" s="23" t="e">
        <f>SUMIF(#REF!,BRANCH!A:A,#REF!)</f>
        <v>#REF!</v>
      </c>
      <c r="M1687" s="23" t="e">
        <f>SUMIF(#REF!,BRANCH!B:B,#REF!)</f>
        <v>#REF!</v>
      </c>
      <c r="N1687" s="52" t="e">
        <f>SUMIF(#REF!,BRANCH!A:A,#REF!)</f>
        <v>#REF!</v>
      </c>
      <c r="O1687" s="23" t="e">
        <f t="shared" si="79"/>
        <v>#REF!</v>
      </c>
      <c r="P1687" s="23">
        <f>SUMIF('Normal Call'!A:A,BRANCH!A:A,'Normal Call'!D:D)</f>
        <v>73319</v>
      </c>
      <c r="Q1687" s="23">
        <f>SUMIF('Normal Call'!A:A,BRANCH!A:A,'Normal Call'!G:G)</f>
        <v>18</v>
      </c>
      <c r="R1687" s="23">
        <f>SUMIF('Normal Call'!A:A,BRANCH!A:A,'Normal Call'!F:F)</f>
        <v>13</v>
      </c>
      <c r="S1687" s="52">
        <f>SUMIF('Normal Call'!B:B,BRANCH!B:B,'Normal Call'!E:E)</f>
        <v>5</v>
      </c>
      <c r="T1687" s="23">
        <f t="shared" si="80"/>
        <v>73306</v>
      </c>
    </row>
    <row r="1688" spans="1:20" x14ac:dyDescent="0.25">
      <c r="A1688" s="21">
        <v>1812</v>
      </c>
      <c r="B1688" s="33" t="s">
        <v>2213</v>
      </c>
      <c r="C1688" s="34" t="s">
        <v>418</v>
      </c>
      <c r="D1688" s="34" t="s">
        <v>187</v>
      </c>
      <c r="E1688" s="22" t="s">
        <v>15</v>
      </c>
      <c r="F1688" s="23">
        <f>SUMIF('Repledge Call'!A:A,BRANCH!A:A,'Repledge Call'!D:D)</f>
        <v>10366</v>
      </c>
      <c r="G1688" s="23">
        <f>SUMIF('Repledge Call'!A:A,BRANCH!A:A,'Repledge Call'!G:G)</f>
        <v>1</v>
      </c>
      <c r="H1688" s="23">
        <f>SUMIF('Repledge Call'!A:A,BRANCH!A:A,'Repledge Call'!F:F)</f>
        <v>1</v>
      </c>
      <c r="I1688" s="52">
        <f>VLOOKUP(A:A,'Repledge Call'!A:E,5,0)</f>
        <v>0</v>
      </c>
      <c r="J1688" s="23">
        <f t="shared" si="78"/>
        <v>10365</v>
      </c>
      <c r="K1688" s="23" t="e">
        <f>SUMIF(#REF!,BRANCH!A:A,#REF!)</f>
        <v>#REF!</v>
      </c>
      <c r="L1688" s="23" t="e">
        <f>SUMIF(#REF!,BRANCH!A:A,#REF!)</f>
        <v>#REF!</v>
      </c>
      <c r="M1688" s="23" t="e">
        <f>SUMIF(#REF!,BRANCH!B:B,#REF!)</f>
        <v>#REF!</v>
      </c>
      <c r="N1688" s="52" t="e">
        <f>SUMIF(#REF!,BRANCH!A:A,#REF!)</f>
        <v>#REF!</v>
      </c>
      <c r="O1688" s="23" t="e">
        <f t="shared" si="79"/>
        <v>#REF!</v>
      </c>
      <c r="P1688" s="23">
        <f>SUMIF('Normal Call'!A:A,BRANCH!A:A,'Normal Call'!D:D)</f>
        <v>107365</v>
      </c>
      <c r="Q1688" s="23">
        <f>SUMIF('Normal Call'!A:A,BRANCH!A:A,'Normal Call'!G:G)</f>
        <v>54</v>
      </c>
      <c r="R1688" s="23">
        <f>SUMIF('Normal Call'!A:A,BRANCH!A:A,'Normal Call'!F:F)</f>
        <v>54</v>
      </c>
      <c r="S1688" s="52">
        <f>SUMIF('Normal Call'!B:B,BRANCH!B:B,'Normal Call'!E:E)</f>
        <v>0</v>
      </c>
      <c r="T1688" s="23">
        <f t="shared" si="80"/>
        <v>107311</v>
      </c>
    </row>
    <row r="1689" spans="1:20" x14ac:dyDescent="0.25">
      <c r="A1689" s="21">
        <v>1813</v>
      </c>
      <c r="B1689" s="33" t="s">
        <v>2214</v>
      </c>
      <c r="C1689" s="34" t="s">
        <v>113</v>
      </c>
      <c r="D1689" s="34" t="s">
        <v>114</v>
      </c>
      <c r="E1689" s="22" t="s">
        <v>17</v>
      </c>
      <c r="F1689" s="23">
        <f>SUMIF('Repledge Call'!A:A,BRANCH!A:A,'Repledge Call'!D:D)</f>
        <v>34431</v>
      </c>
      <c r="G1689" s="23">
        <f>SUMIF('Repledge Call'!A:A,BRANCH!A:A,'Repledge Call'!G:G)</f>
        <v>2</v>
      </c>
      <c r="H1689" s="23">
        <f>SUMIF('Repledge Call'!A:A,BRANCH!A:A,'Repledge Call'!F:F)</f>
        <v>2</v>
      </c>
      <c r="I1689" s="52">
        <f>VLOOKUP(A:A,'Repledge Call'!A:E,5,0)</f>
        <v>0</v>
      </c>
      <c r="J1689" s="23">
        <f t="shared" si="78"/>
        <v>34429</v>
      </c>
      <c r="K1689" s="23" t="e">
        <f>SUMIF(#REF!,BRANCH!A:A,#REF!)</f>
        <v>#REF!</v>
      </c>
      <c r="L1689" s="23" t="e">
        <f>SUMIF(#REF!,BRANCH!A:A,#REF!)</f>
        <v>#REF!</v>
      </c>
      <c r="M1689" s="23" t="e">
        <f>SUMIF(#REF!,BRANCH!B:B,#REF!)</f>
        <v>#REF!</v>
      </c>
      <c r="N1689" s="52" t="e">
        <f>SUMIF(#REF!,BRANCH!A:A,#REF!)</f>
        <v>#REF!</v>
      </c>
      <c r="O1689" s="23" t="e">
        <f t="shared" si="79"/>
        <v>#REF!</v>
      </c>
      <c r="P1689" s="23">
        <f>SUMIF('Normal Call'!A:A,BRANCH!A:A,'Normal Call'!D:D)</f>
        <v>366826</v>
      </c>
      <c r="Q1689" s="23">
        <f>SUMIF('Normal Call'!A:A,BRANCH!A:A,'Normal Call'!G:G)</f>
        <v>163</v>
      </c>
      <c r="R1689" s="23">
        <f>SUMIF('Normal Call'!A:A,BRANCH!A:A,'Normal Call'!F:F)</f>
        <v>7</v>
      </c>
      <c r="S1689" s="52">
        <f>SUMIF('Normal Call'!B:B,BRANCH!B:B,'Normal Call'!E:E)</f>
        <v>156</v>
      </c>
      <c r="T1689" s="23">
        <f t="shared" si="80"/>
        <v>366819</v>
      </c>
    </row>
    <row r="1690" spans="1:20" x14ac:dyDescent="0.25">
      <c r="A1690" s="21">
        <v>1814</v>
      </c>
      <c r="B1690" s="33" t="s">
        <v>2215</v>
      </c>
      <c r="C1690" s="34" t="s">
        <v>528</v>
      </c>
      <c r="D1690" s="34" t="s">
        <v>362</v>
      </c>
      <c r="E1690" s="22" t="s">
        <v>15</v>
      </c>
      <c r="F1690" s="23">
        <f>SUMIF('Repledge Call'!A:A,BRANCH!A:A,'Repledge Call'!D:D)</f>
        <v>8589</v>
      </c>
      <c r="G1690" s="23">
        <f>SUMIF('Repledge Call'!A:A,BRANCH!A:A,'Repledge Call'!G:G)</f>
        <v>0</v>
      </c>
      <c r="H1690" s="23">
        <f>SUMIF('Repledge Call'!A:A,BRANCH!A:A,'Repledge Call'!F:F)</f>
        <v>0</v>
      </c>
      <c r="I1690" s="52">
        <f>VLOOKUP(A:A,'Repledge Call'!A:E,5,0)</f>
        <v>0</v>
      </c>
      <c r="J1690" s="23">
        <f t="shared" si="78"/>
        <v>8589</v>
      </c>
      <c r="K1690" s="23" t="e">
        <f>SUMIF(#REF!,BRANCH!A:A,#REF!)</f>
        <v>#REF!</v>
      </c>
      <c r="L1690" s="23" t="e">
        <f>SUMIF(#REF!,BRANCH!A:A,#REF!)</f>
        <v>#REF!</v>
      </c>
      <c r="M1690" s="23" t="e">
        <f>SUMIF(#REF!,BRANCH!B:B,#REF!)</f>
        <v>#REF!</v>
      </c>
      <c r="N1690" s="52" t="e">
        <f>SUMIF(#REF!,BRANCH!A:A,#REF!)</f>
        <v>#REF!</v>
      </c>
      <c r="O1690" s="23" t="e">
        <f t="shared" si="79"/>
        <v>#REF!</v>
      </c>
      <c r="P1690" s="23">
        <f>SUMIF('Normal Call'!A:A,BRANCH!A:A,'Normal Call'!D:D)</f>
        <v>73176</v>
      </c>
      <c r="Q1690" s="23">
        <f>SUMIF('Normal Call'!A:A,BRANCH!A:A,'Normal Call'!G:G)</f>
        <v>34</v>
      </c>
      <c r="R1690" s="23">
        <f>SUMIF('Normal Call'!A:A,BRANCH!A:A,'Normal Call'!F:F)</f>
        <v>1</v>
      </c>
      <c r="S1690" s="52">
        <f>SUMIF('Normal Call'!B:B,BRANCH!B:B,'Normal Call'!E:E)</f>
        <v>33</v>
      </c>
      <c r="T1690" s="23">
        <f t="shared" si="80"/>
        <v>73175</v>
      </c>
    </row>
    <row r="1691" spans="1:20" x14ac:dyDescent="0.25">
      <c r="A1691" s="21">
        <v>1815</v>
      </c>
      <c r="B1691" s="33" t="s">
        <v>2216</v>
      </c>
      <c r="C1691" s="34" t="s">
        <v>548</v>
      </c>
      <c r="D1691" s="34" t="s">
        <v>347</v>
      </c>
      <c r="E1691" s="22" t="s">
        <v>13</v>
      </c>
      <c r="F1691" s="23">
        <f>SUMIF('Repledge Call'!A:A,BRANCH!A:A,'Repledge Call'!D:D)</f>
        <v>4020</v>
      </c>
      <c r="G1691" s="23">
        <f>SUMIF('Repledge Call'!A:A,BRANCH!A:A,'Repledge Call'!G:G)</f>
        <v>1</v>
      </c>
      <c r="H1691" s="23">
        <f>SUMIF('Repledge Call'!A:A,BRANCH!A:A,'Repledge Call'!F:F)</f>
        <v>1</v>
      </c>
      <c r="I1691" s="52">
        <f>VLOOKUP(A:A,'Repledge Call'!A:E,5,0)</f>
        <v>0</v>
      </c>
      <c r="J1691" s="23">
        <f t="shared" si="78"/>
        <v>4019</v>
      </c>
      <c r="K1691" s="23" t="e">
        <f>SUMIF(#REF!,BRANCH!A:A,#REF!)</f>
        <v>#REF!</v>
      </c>
      <c r="L1691" s="23" t="e">
        <f>SUMIF(#REF!,BRANCH!A:A,#REF!)</f>
        <v>#REF!</v>
      </c>
      <c r="M1691" s="23" t="e">
        <f>SUMIF(#REF!,BRANCH!B:B,#REF!)</f>
        <v>#REF!</v>
      </c>
      <c r="N1691" s="52" t="e">
        <f>SUMIF(#REF!,BRANCH!A:A,#REF!)</f>
        <v>#REF!</v>
      </c>
      <c r="O1691" s="23" t="e">
        <f t="shared" si="79"/>
        <v>#REF!</v>
      </c>
      <c r="P1691" s="23">
        <f>SUMIF('Normal Call'!A:A,BRANCH!A:A,'Normal Call'!D:D)</f>
        <v>39481</v>
      </c>
      <c r="Q1691" s="23">
        <f>SUMIF('Normal Call'!A:A,BRANCH!A:A,'Normal Call'!G:G)</f>
        <v>11</v>
      </c>
      <c r="R1691" s="23">
        <f>SUMIF('Normal Call'!A:A,BRANCH!A:A,'Normal Call'!F:F)</f>
        <v>11</v>
      </c>
      <c r="S1691" s="52">
        <f>SUMIF('Normal Call'!B:B,BRANCH!B:B,'Normal Call'!E:E)</f>
        <v>0</v>
      </c>
      <c r="T1691" s="23">
        <f t="shared" si="80"/>
        <v>39470</v>
      </c>
    </row>
    <row r="1692" spans="1:20" x14ac:dyDescent="0.25">
      <c r="A1692" s="21">
        <v>1817</v>
      </c>
      <c r="B1692" s="33" t="s">
        <v>2217</v>
      </c>
      <c r="C1692" s="34" t="s">
        <v>338</v>
      </c>
      <c r="D1692" s="34" t="s">
        <v>185</v>
      </c>
      <c r="E1692" s="22" t="s">
        <v>20</v>
      </c>
      <c r="F1692" s="23">
        <f>SUMIF('Repledge Call'!A:A,BRANCH!A:A,'Repledge Call'!D:D)</f>
        <v>8390</v>
      </c>
      <c r="G1692" s="23">
        <f>SUMIF('Repledge Call'!A:A,BRANCH!A:A,'Repledge Call'!G:G)</f>
        <v>0</v>
      </c>
      <c r="H1692" s="23">
        <f>SUMIF('Repledge Call'!A:A,BRANCH!A:A,'Repledge Call'!F:F)</f>
        <v>0</v>
      </c>
      <c r="I1692" s="52">
        <f>VLOOKUP(A:A,'Repledge Call'!A:E,5,0)</f>
        <v>0</v>
      </c>
      <c r="J1692" s="23">
        <f t="shared" si="78"/>
        <v>8390</v>
      </c>
      <c r="K1692" s="23" t="e">
        <f>SUMIF(#REF!,BRANCH!A:A,#REF!)</f>
        <v>#REF!</v>
      </c>
      <c r="L1692" s="23" t="e">
        <f>SUMIF(#REF!,BRANCH!A:A,#REF!)</f>
        <v>#REF!</v>
      </c>
      <c r="M1692" s="23" t="e">
        <f>SUMIF(#REF!,BRANCH!B:B,#REF!)</f>
        <v>#REF!</v>
      </c>
      <c r="N1692" s="52" t="e">
        <f>SUMIF(#REF!,BRANCH!A:A,#REF!)</f>
        <v>#REF!</v>
      </c>
      <c r="O1692" s="23" t="e">
        <f t="shared" si="79"/>
        <v>#REF!</v>
      </c>
      <c r="P1692" s="23">
        <f>SUMIF('Normal Call'!A:A,BRANCH!A:A,'Normal Call'!D:D)</f>
        <v>78904</v>
      </c>
      <c r="Q1692" s="23">
        <f>SUMIF('Normal Call'!A:A,BRANCH!A:A,'Normal Call'!G:G)</f>
        <v>22</v>
      </c>
      <c r="R1692" s="23">
        <f>SUMIF('Normal Call'!A:A,BRANCH!A:A,'Normal Call'!F:F)</f>
        <v>22</v>
      </c>
      <c r="S1692" s="52">
        <f>SUMIF('Normal Call'!B:B,BRANCH!B:B,'Normal Call'!E:E)</f>
        <v>0</v>
      </c>
      <c r="T1692" s="23">
        <f t="shared" si="80"/>
        <v>78882</v>
      </c>
    </row>
    <row r="1693" spans="1:20" x14ac:dyDescent="0.25">
      <c r="A1693" s="21">
        <v>1818</v>
      </c>
      <c r="B1693" s="33" t="s">
        <v>2218</v>
      </c>
      <c r="C1693" s="34" t="s">
        <v>297</v>
      </c>
      <c r="D1693" s="34" t="s">
        <v>269</v>
      </c>
      <c r="E1693" s="22" t="s">
        <v>18</v>
      </c>
      <c r="F1693" s="23">
        <f>SUMIF('Repledge Call'!A:A,BRANCH!A:A,'Repledge Call'!D:D)</f>
        <v>11430</v>
      </c>
      <c r="G1693" s="23">
        <f>SUMIF('Repledge Call'!A:A,BRANCH!A:A,'Repledge Call'!G:G)</f>
        <v>1</v>
      </c>
      <c r="H1693" s="23">
        <f>SUMIF('Repledge Call'!A:A,BRANCH!A:A,'Repledge Call'!F:F)</f>
        <v>1</v>
      </c>
      <c r="I1693" s="52">
        <f>VLOOKUP(A:A,'Repledge Call'!A:E,5,0)</f>
        <v>0</v>
      </c>
      <c r="J1693" s="23">
        <f t="shared" si="78"/>
        <v>11429</v>
      </c>
      <c r="K1693" s="23" t="e">
        <f>SUMIF(#REF!,BRANCH!A:A,#REF!)</f>
        <v>#REF!</v>
      </c>
      <c r="L1693" s="23" t="e">
        <f>SUMIF(#REF!,BRANCH!A:A,#REF!)</f>
        <v>#REF!</v>
      </c>
      <c r="M1693" s="23" t="e">
        <f>SUMIF(#REF!,BRANCH!B:B,#REF!)</f>
        <v>#REF!</v>
      </c>
      <c r="N1693" s="52" t="e">
        <f>SUMIF(#REF!,BRANCH!A:A,#REF!)</f>
        <v>#REF!</v>
      </c>
      <c r="O1693" s="23" t="e">
        <f t="shared" si="79"/>
        <v>#REF!</v>
      </c>
      <c r="P1693" s="23">
        <f>SUMIF('Normal Call'!A:A,BRANCH!A:A,'Normal Call'!D:D)</f>
        <v>121982</v>
      </c>
      <c r="Q1693" s="23">
        <f>SUMIF('Normal Call'!A:A,BRANCH!A:A,'Normal Call'!G:G)</f>
        <v>65</v>
      </c>
      <c r="R1693" s="23">
        <f>SUMIF('Normal Call'!A:A,BRANCH!A:A,'Normal Call'!F:F)</f>
        <v>20</v>
      </c>
      <c r="S1693" s="52">
        <f>SUMIF('Normal Call'!B:B,BRANCH!B:B,'Normal Call'!E:E)</f>
        <v>45</v>
      </c>
      <c r="T1693" s="23">
        <f t="shared" si="80"/>
        <v>121962</v>
      </c>
    </row>
    <row r="1694" spans="1:20" x14ac:dyDescent="0.25">
      <c r="A1694" s="21">
        <v>1819</v>
      </c>
      <c r="B1694" s="33" t="s">
        <v>2219</v>
      </c>
      <c r="C1694" s="34" t="s">
        <v>376</v>
      </c>
      <c r="D1694" s="34" t="s">
        <v>126</v>
      </c>
      <c r="E1694" s="22" t="s">
        <v>16</v>
      </c>
      <c r="F1694" s="23">
        <f>SUMIF('Repledge Call'!A:A,BRANCH!A:A,'Repledge Call'!D:D)</f>
        <v>11560</v>
      </c>
      <c r="G1694" s="23">
        <f>SUMIF('Repledge Call'!A:A,BRANCH!A:A,'Repledge Call'!G:G)</f>
        <v>0</v>
      </c>
      <c r="H1694" s="23">
        <f>SUMIF('Repledge Call'!A:A,BRANCH!A:A,'Repledge Call'!F:F)</f>
        <v>0</v>
      </c>
      <c r="I1694" s="52">
        <f>VLOOKUP(A:A,'Repledge Call'!A:E,5,0)</f>
        <v>0</v>
      </c>
      <c r="J1694" s="23">
        <f t="shared" si="78"/>
        <v>11560</v>
      </c>
      <c r="K1694" s="23" t="e">
        <f>SUMIF(#REF!,BRANCH!A:A,#REF!)</f>
        <v>#REF!</v>
      </c>
      <c r="L1694" s="23" t="e">
        <f>SUMIF(#REF!,BRANCH!A:A,#REF!)</f>
        <v>#REF!</v>
      </c>
      <c r="M1694" s="23" t="e">
        <f>SUMIF(#REF!,BRANCH!B:B,#REF!)</f>
        <v>#REF!</v>
      </c>
      <c r="N1694" s="52" t="e">
        <f>SUMIF(#REF!,BRANCH!A:A,#REF!)</f>
        <v>#REF!</v>
      </c>
      <c r="O1694" s="23" t="e">
        <f t="shared" si="79"/>
        <v>#REF!</v>
      </c>
      <c r="P1694" s="23">
        <f>SUMIF('Normal Call'!A:A,BRANCH!A:A,'Normal Call'!D:D)</f>
        <v>136638</v>
      </c>
      <c r="Q1694" s="23">
        <f>SUMIF('Normal Call'!A:A,BRANCH!A:A,'Normal Call'!G:G)</f>
        <v>48</v>
      </c>
      <c r="R1694" s="23">
        <f>SUMIF('Normal Call'!A:A,BRANCH!A:A,'Normal Call'!F:F)</f>
        <v>48</v>
      </c>
      <c r="S1694" s="52">
        <f>SUMIF('Normal Call'!B:B,BRANCH!B:B,'Normal Call'!E:E)</f>
        <v>0</v>
      </c>
      <c r="T1694" s="23">
        <f t="shared" si="80"/>
        <v>136590</v>
      </c>
    </row>
    <row r="1695" spans="1:20" x14ac:dyDescent="0.25">
      <c r="A1695" s="21">
        <v>1820</v>
      </c>
      <c r="B1695" s="33" t="s">
        <v>2220</v>
      </c>
      <c r="C1695" s="34" t="s">
        <v>162</v>
      </c>
      <c r="D1695" s="34" t="s">
        <v>163</v>
      </c>
      <c r="E1695" s="22" t="s">
        <v>17</v>
      </c>
      <c r="F1695" s="23">
        <f>SUMIF('Repledge Call'!A:A,BRANCH!A:A,'Repledge Call'!D:D)</f>
        <v>25250</v>
      </c>
      <c r="G1695" s="23">
        <f>SUMIF('Repledge Call'!A:A,BRANCH!A:A,'Repledge Call'!G:G)</f>
        <v>1</v>
      </c>
      <c r="H1695" s="23">
        <f>SUMIF('Repledge Call'!A:A,BRANCH!A:A,'Repledge Call'!F:F)</f>
        <v>1</v>
      </c>
      <c r="I1695" s="52">
        <f>VLOOKUP(A:A,'Repledge Call'!A:E,5,0)</f>
        <v>0</v>
      </c>
      <c r="J1695" s="23">
        <f t="shared" si="78"/>
        <v>25249</v>
      </c>
      <c r="K1695" s="23" t="e">
        <f>SUMIF(#REF!,BRANCH!A:A,#REF!)</f>
        <v>#REF!</v>
      </c>
      <c r="L1695" s="23" t="e">
        <f>SUMIF(#REF!,BRANCH!A:A,#REF!)</f>
        <v>#REF!</v>
      </c>
      <c r="M1695" s="23" t="e">
        <f>SUMIF(#REF!,BRANCH!B:B,#REF!)</f>
        <v>#REF!</v>
      </c>
      <c r="N1695" s="52" t="e">
        <f>SUMIF(#REF!,BRANCH!A:A,#REF!)</f>
        <v>#REF!</v>
      </c>
      <c r="O1695" s="23" t="e">
        <f t="shared" si="79"/>
        <v>#REF!</v>
      </c>
      <c r="P1695" s="23">
        <f>SUMIF('Normal Call'!A:A,BRANCH!A:A,'Normal Call'!D:D)</f>
        <v>251872</v>
      </c>
      <c r="Q1695" s="23">
        <f>SUMIF('Normal Call'!A:A,BRANCH!A:A,'Normal Call'!G:G)</f>
        <v>122</v>
      </c>
      <c r="R1695" s="23">
        <f>SUMIF('Normal Call'!A:A,BRANCH!A:A,'Normal Call'!F:F)</f>
        <v>86</v>
      </c>
      <c r="S1695" s="52">
        <f>SUMIF('Normal Call'!B:B,BRANCH!B:B,'Normal Call'!E:E)</f>
        <v>36</v>
      </c>
      <c r="T1695" s="23">
        <f t="shared" si="80"/>
        <v>251786</v>
      </c>
    </row>
    <row r="1696" spans="1:20" x14ac:dyDescent="0.25">
      <c r="A1696" s="21">
        <v>1821</v>
      </c>
      <c r="B1696" s="33" t="s">
        <v>2221</v>
      </c>
      <c r="C1696" s="34" t="s">
        <v>289</v>
      </c>
      <c r="D1696" s="34" t="s">
        <v>290</v>
      </c>
      <c r="E1696" s="22" t="s">
        <v>17</v>
      </c>
      <c r="F1696" s="23">
        <f>SUMIF('Repledge Call'!A:A,BRANCH!A:A,'Repledge Call'!D:D)</f>
        <v>5835</v>
      </c>
      <c r="G1696" s="23">
        <f>SUMIF('Repledge Call'!A:A,BRANCH!A:A,'Repledge Call'!G:G)</f>
        <v>0</v>
      </c>
      <c r="H1696" s="23">
        <f>SUMIF('Repledge Call'!A:A,BRANCH!A:A,'Repledge Call'!F:F)</f>
        <v>0</v>
      </c>
      <c r="I1696" s="52">
        <f>VLOOKUP(A:A,'Repledge Call'!A:E,5,0)</f>
        <v>0</v>
      </c>
      <c r="J1696" s="23">
        <f t="shared" si="78"/>
        <v>5835</v>
      </c>
      <c r="K1696" s="23" t="e">
        <f>SUMIF(#REF!,BRANCH!A:A,#REF!)</f>
        <v>#REF!</v>
      </c>
      <c r="L1696" s="23" t="e">
        <f>SUMIF(#REF!,BRANCH!A:A,#REF!)</f>
        <v>#REF!</v>
      </c>
      <c r="M1696" s="23" t="e">
        <f>SUMIF(#REF!,BRANCH!B:B,#REF!)</f>
        <v>#REF!</v>
      </c>
      <c r="N1696" s="52" t="e">
        <f>SUMIF(#REF!,BRANCH!A:A,#REF!)</f>
        <v>#REF!</v>
      </c>
      <c r="O1696" s="23" t="e">
        <f t="shared" si="79"/>
        <v>#REF!</v>
      </c>
      <c r="P1696" s="23">
        <f>SUMIF('Normal Call'!A:A,BRANCH!A:A,'Normal Call'!D:D)</f>
        <v>61099</v>
      </c>
      <c r="Q1696" s="23">
        <f>SUMIF('Normal Call'!A:A,BRANCH!A:A,'Normal Call'!G:G)</f>
        <v>28</v>
      </c>
      <c r="R1696" s="23">
        <f>SUMIF('Normal Call'!A:A,BRANCH!A:A,'Normal Call'!F:F)</f>
        <v>28</v>
      </c>
      <c r="S1696" s="52">
        <f>SUMIF('Normal Call'!B:B,BRANCH!B:B,'Normal Call'!E:E)</f>
        <v>0</v>
      </c>
      <c r="T1696" s="23">
        <f t="shared" si="80"/>
        <v>61071</v>
      </c>
    </row>
    <row r="1697" spans="1:20" x14ac:dyDescent="0.25">
      <c r="A1697" s="21">
        <v>1822</v>
      </c>
      <c r="B1697" s="33" t="s">
        <v>2222</v>
      </c>
      <c r="C1697" s="34" t="s">
        <v>151</v>
      </c>
      <c r="D1697" s="34" t="s">
        <v>152</v>
      </c>
      <c r="E1697" s="22" t="s">
        <v>16</v>
      </c>
      <c r="F1697" s="23">
        <f>SUMIF('Repledge Call'!A:A,BRANCH!A:A,'Repledge Call'!D:D)</f>
        <v>18954</v>
      </c>
      <c r="G1697" s="23">
        <f>SUMIF('Repledge Call'!A:A,BRANCH!A:A,'Repledge Call'!G:G)</f>
        <v>0</v>
      </c>
      <c r="H1697" s="23">
        <f>SUMIF('Repledge Call'!A:A,BRANCH!A:A,'Repledge Call'!F:F)</f>
        <v>0</v>
      </c>
      <c r="I1697" s="52">
        <f>VLOOKUP(A:A,'Repledge Call'!A:E,5,0)</f>
        <v>0</v>
      </c>
      <c r="J1697" s="23">
        <f t="shared" si="78"/>
        <v>18954</v>
      </c>
      <c r="K1697" s="23" t="e">
        <f>SUMIF(#REF!,BRANCH!A:A,#REF!)</f>
        <v>#REF!</v>
      </c>
      <c r="L1697" s="23" t="e">
        <f>SUMIF(#REF!,BRANCH!A:A,#REF!)</f>
        <v>#REF!</v>
      </c>
      <c r="M1697" s="23" t="e">
        <f>SUMIF(#REF!,BRANCH!B:B,#REF!)</f>
        <v>#REF!</v>
      </c>
      <c r="N1697" s="52" t="e">
        <f>SUMIF(#REF!,BRANCH!A:A,#REF!)</f>
        <v>#REF!</v>
      </c>
      <c r="O1697" s="23" t="e">
        <f t="shared" si="79"/>
        <v>#REF!</v>
      </c>
      <c r="P1697" s="23">
        <f>SUMIF('Normal Call'!A:A,BRANCH!A:A,'Normal Call'!D:D)</f>
        <v>194587</v>
      </c>
      <c r="Q1697" s="23">
        <f>SUMIF('Normal Call'!A:A,BRANCH!A:A,'Normal Call'!G:G)</f>
        <v>79</v>
      </c>
      <c r="R1697" s="23">
        <f>SUMIF('Normal Call'!A:A,BRANCH!A:A,'Normal Call'!F:F)</f>
        <v>79</v>
      </c>
      <c r="S1697" s="52">
        <f>SUMIF('Normal Call'!B:B,BRANCH!B:B,'Normal Call'!E:E)</f>
        <v>0</v>
      </c>
      <c r="T1697" s="23">
        <f t="shared" si="80"/>
        <v>194508</v>
      </c>
    </row>
    <row r="1698" spans="1:20" x14ac:dyDescent="0.25">
      <c r="A1698" s="21">
        <v>1823</v>
      </c>
      <c r="B1698" s="33" t="s">
        <v>2223</v>
      </c>
      <c r="C1698" s="34" t="s">
        <v>337</v>
      </c>
      <c r="D1698" s="34" t="s">
        <v>116</v>
      </c>
      <c r="E1698" s="22" t="s">
        <v>19</v>
      </c>
      <c r="F1698" s="23">
        <f>SUMIF('Repledge Call'!A:A,BRANCH!A:A,'Repledge Call'!D:D)</f>
        <v>25591</v>
      </c>
      <c r="G1698" s="23">
        <f>SUMIF('Repledge Call'!A:A,BRANCH!A:A,'Repledge Call'!G:G)</f>
        <v>2</v>
      </c>
      <c r="H1698" s="23">
        <f>SUMIF('Repledge Call'!A:A,BRANCH!A:A,'Repledge Call'!F:F)</f>
        <v>2</v>
      </c>
      <c r="I1698" s="52">
        <f>VLOOKUP(A:A,'Repledge Call'!A:E,5,0)</f>
        <v>0</v>
      </c>
      <c r="J1698" s="23">
        <f t="shared" si="78"/>
        <v>25589</v>
      </c>
      <c r="K1698" s="23" t="e">
        <f>SUMIF(#REF!,BRANCH!A:A,#REF!)</f>
        <v>#REF!</v>
      </c>
      <c r="L1698" s="23" t="e">
        <f>SUMIF(#REF!,BRANCH!A:A,#REF!)</f>
        <v>#REF!</v>
      </c>
      <c r="M1698" s="23" t="e">
        <f>SUMIF(#REF!,BRANCH!B:B,#REF!)</f>
        <v>#REF!</v>
      </c>
      <c r="N1698" s="52" t="e">
        <f>SUMIF(#REF!,BRANCH!A:A,#REF!)</f>
        <v>#REF!</v>
      </c>
      <c r="O1698" s="23" t="e">
        <f t="shared" si="79"/>
        <v>#REF!</v>
      </c>
      <c r="P1698" s="23">
        <f>SUMIF('Normal Call'!A:A,BRANCH!A:A,'Normal Call'!D:D)</f>
        <v>223530</v>
      </c>
      <c r="Q1698" s="23">
        <f>SUMIF('Normal Call'!A:A,BRANCH!A:A,'Normal Call'!G:G)</f>
        <v>127</v>
      </c>
      <c r="R1698" s="23">
        <f>SUMIF('Normal Call'!A:A,BRANCH!A:A,'Normal Call'!F:F)</f>
        <v>127</v>
      </c>
      <c r="S1698" s="52">
        <f>SUMIF('Normal Call'!B:B,BRANCH!B:B,'Normal Call'!E:E)</f>
        <v>0</v>
      </c>
      <c r="T1698" s="23">
        <f t="shared" si="80"/>
        <v>223403</v>
      </c>
    </row>
    <row r="1699" spans="1:20" x14ac:dyDescent="0.25">
      <c r="A1699" s="21">
        <v>1824</v>
      </c>
      <c r="B1699" s="33" t="s">
        <v>2224</v>
      </c>
      <c r="C1699" s="34" t="s">
        <v>228</v>
      </c>
      <c r="D1699" s="34" t="s">
        <v>120</v>
      </c>
      <c r="E1699" s="22" t="s">
        <v>16</v>
      </c>
      <c r="F1699" s="23">
        <f>SUMIF('Repledge Call'!A:A,BRANCH!A:A,'Repledge Call'!D:D)</f>
        <v>21008</v>
      </c>
      <c r="G1699" s="23">
        <f>SUMIF('Repledge Call'!A:A,BRANCH!A:A,'Repledge Call'!G:G)</f>
        <v>1</v>
      </c>
      <c r="H1699" s="23">
        <f>SUMIF('Repledge Call'!A:A,BRANCH!A:A,'Repledge Call'!F:F)</f>
        <v>0</v>
      </c>
      <c r="I1699" s="52">
        <f>VLOOKUP(A:A,'Repledge Call'!A:E,5,0)</f>
        <v>1</v>
      </c>
      <c r="J1699" s="23">
        <f t="shared" si="78"/>
        <v>21008</v>
      </c>
      <c r="K1699" s="23" t="e">
        <f>SUMIF(#REF!,BRANCH!A:A,#REF!)</f>
        <v>#REF!</v>
      </c>
      <c r="L1699" s="23" t="e">
        <f>SUMIF(#REF!,BRANCH!A:A,#REF!)</f>
        <v>#REF!</v>
      </c>
      <c r="M1699" s="23" t="e">
        <f>SUMIF(#REF!,BRANCH!B:B,#REF!)</f>
        <v>#REF!</v>
      </c>
      <c r="N1699" s="52" t="e">
        <f>SUMIF(#REF!,BRANCH!A:A,#REF!)</f>
        <v>#REF!</v>
      </c>
      <c r="O1699" s="23" t="e">
        <f t="shared" si="79"/>
        <v>#REF!</v>
      </c>
      <c r="P1699" s="23">
        <f>SUMIF('Normal Call'!A:A,BRANCH!A:A,'Normal Call'!D:D)</f>
        <v>249148</v>
      </c>
      <c r="Q1699" s="23">
        <f>SUMIF('Normal Call'!A:A,BRANCH!A:A,'Normal Call'!G:G)</f>
        <v>77</v>
      </c>
      <c r="R1699" s="23">
        <f>SUMIF('Normal Call'!A:A,BRANCH!A:A,'Normal Call'!F:F)</f>
        <v>5</v>
      </c>
      <c r="S1699" s="52">
        <f>SUMIF('Normal Call'!B:B,BRANCH!B:B,'Normal Call'!E:E)</f>
        <v>72</v>
      </c>
      <c r="T1699" s="23">
        <f t="shared" si="80"/>
        <v>249143</v>
      </c>
    </row>
    <row r="1700" spans="1:20" x14ac:dyDescent="0.25">
      <c r="A1700" s="21">
        <v>1826</v>
      </c>
      <c r="B1700" s="33" t="s">
        <v>2225</v>
      </c>
      <c r="C1700" s="34" t="s">
        <v>491</v>
      </c>
      <c r="D1700" s="34" t="s">
        <v>173</v>
      </c>
      <c r="E1700" s="22" t="s">
        <v>17</v>
      </c>
      <c r="F1700" s="23">
        <f>SUMIF('Repledge Call'!A:A,BRANCH!A:A,'Repledge Call'!D:D)</f>
        <v>5751</v>
      </c>
      <c r="G1700" s="23">
        <f>SUMIF('Repledge Call'!A:A,BRANCH!A:A,'Repledge Call'!G:G)</f>
        <v>0</v>
      </c>
      <c r="H1700" s="23">
        <f>SUMIF('Repledge Call'!A:A,BRANCH!A:A,'Repledge Call'!F:F)</f>
        <v>0</v>
      </c>
      <c r="I1700" s="52">
        <f>VLOOKUP(A:A,'Repledge Call'!A:E,5,0)</f>
        <v>0</v>
      </c>
      <c r="J1700" s="23">
        <f t="shared" si="78"/>
        <v>5751</v>
      </c>
      <c r="K1700" s="23" t="e">
        <f>SUMIF(#REF!,BRANCH!A:A,#REF!)</f>
        <v>#REF!</v>
      </c>
      <c r="L1700" s="23" t="e">
        <f>SUMIF(#REF!,BRANCH!A:A,#REF!)</f>
        <v>#REF!</v>
      </c>
      <c r="M1700" s="23" t="e">
        <f>SUMIF(#REF!,BRANCH!B:B,#REF!)</f>
        <v>#REF!</v>
      </c>
      <c r="N1700" s="52" t="e">
        <f>SUMIF(#REF!,BRANCH!A:A,#REF!)</f>
        <v>#REF!</v>
      </c>
      <c r="O1700" s="23" t="e">
        <f t="shared" si="79"/>
        <v>#REF!</v>
      </c>
      <c r="P1700" s="23">
        <f>SUMIF('Normal Call'!A:A,BRANCH!A:A,'Normal Call'!D:D)</f>
        <v>61019</v>
      </c>
      <c r="Q1700" s="23">
        <f>SUMIF('Normal Call'!A:A,BRANCH!A:A,'Normal Call'!G:G)</f>
        <v>30</v>
      </c>
      <c r="R1700" s="23">
        <f>SUMIF('Normal Call'!A:A,BRANCH!A:A,'Normal Call'!F:F)</f>
        <v>30</v>
      </c>
      <c r="S1700" s="52">
        <f>SUMIF('Normal Call'!B:B,BRANCH!B:B,'Normal Call'!E:E)</f>
        <v>0</v>
      </c>
      <c r="T1700" s="23">
        <f t="shared" si="80"/>
        <v>60989</v>
      </c>
    </row>
    <row r="1701" spans="1:20" x14ac:dyDescent="0.25">
      <c r="A1701" s="21">
        <v>1827</v>
      </c>
      <c r="B1701" s="33" t="s">
        <v>2226</v>
      </c>
      <c r="C1701" s="34" t="s">
        <v>202</v>
      </c>
      <c r="D1701" s="34" t="s">
        <v>203</v>
      </c>
      <c r="E1701" s="22" t="s">
        <v>20</v>
      </c>
      <c r="F1701" s="23">
        <f>SUMIF('Repledge Call'!A:A,BRANCH!A:A,'Repledge Call'!D:D)</f>
        <v>11398</v>
      </c>
      <c r="G1701" s="23">
        <f>SUMIF('Repledge Call'!A:A,BRANCH!A:A,'Repledge Call'!G:G)</f>
        <v>1</v>
      </c>
      <c r="H1701" s="23">
        <f>SUMIF('Repledge Call'!A:A,BRANCH!A:A,'Repledge Call'!F:F)</f>
        <v>1</v>
      </c>
      <c r="I1701" s="52">
        <f>VLOOKUP(A:A,'Repledge Call'!A:E,5,0)</f>
        <v>0</v>
      </c>
      <c r="J1701" s="23">
        <f t="shared" si="78"/>
        <v>11397</v>
      </c>
      <c r="K1701" s="23" t="e">
        <f>SUMIF(#REF!,BRANCH!A:A,#REF!)</f>
        <v>#REF!</v>
      </c>
      <c r="L1701" s="23" t="e">
        <f>SUMIF(#REF!,BRANCH!A:A,#REF!)</f>
        <v>#REF!</v>
      </c>
      <c r="M1701" s="23" t="e">
        <f>SUMIF(#REF!,BRANCH!B:B,#REF!)</f>
        <v>#REF!</v>
      </c>
      <c r="N1701" s="52" t="e">
        <f>SUMIF(#REF!,BRANCH!A:A,#REF!)</f>
        <v>#REF!</v>
      </c>
      <c r="O1701" s="23" t="e">
        <f t="shared" si="79"/>
        <v>#REF!</v>
      </c>
      <c r="P1701" s="23">
        <f>SUMIF('Normal Call'!A:A,BRANCH!A:A,'Normal Call'!D:D)</f>
        <v>111146</v>
      </c>
      <c r="Q1701" s="23">
        <f>SUMIF('Normal Call'!A:A,BRANCH!A:A,'Normal Call'!G:G)</f>
        <v>42</v>
      </c>
      <c r="R1701" s="23">
        <f>SUMIF('Normal Call'!A:A,BRANCH!A:A,'Normal Call'!F:F)</f>
        <v>42</v>
      </c>
      <c r="S1701" s="52">
        <f>SUMIF('Normal Call'!B:B,BRANCH!B:B,'Normal Call'!E:E)</f>
        <v>0</v>
      </c>
      <c r="T1701" s="23">
        <f t="shared" si="80"/>
        <v>111104</v>
      </c>
    </row>
    <row r="1702" spans="1:20" x14ac:dyDescent="0.25">
      <c r="A1702" s="21">
        <v>1828</v>
      </c>
      <c r="B1702" s="33" t="s">
        <v>2227</v>
      </c>
      <c r="C1702" s="34" t="s">
        <v>48</v>
      </c>
      <c r="D1702" s="34" t="s">
        <v>215</v>
      </c>
      <c r="E1702" s="22" t="s">
        <v>15</v>
      </c>
      <c r="F1702" s="23">
        <f>SUMIF('Repledge Call'!A:A,BRANCH!A:A,'Repledge Call'!D:D)</f>
        <v>7895</v>
      </c>
      <c r="G1702" s="23">
        <f>SUMIF('Repledge Call'!A:A,BRANCH!A:A,'Repledge Call'!G:G)</f>
        <v>0</v>
      </c>
      <c r="H1702" s="23">
        <f>SUMIF('Repledge Call'!A:A,BRANCH!A:A,'Repledge Call'!F:F)</f>
        <v>0</v>
      </c>
      <c r="I1702" s="52">
        <f>VLOOKUP(A:A,'Repledge Call'!A:E,5,0)</f>
        <v>0</v>
      </c>
      <c r="J1702" s="23">
        <f t="shared" si="78"/>
        <v>7895</v>
      </c>
      <c r="K1702" s="23" t="e">
        <f>SUMIF(#REF!,BRANCH!A:A,#REF!)</f>
        <v>#REF!</v>
      </c>
      <c r="L1702" s="23" t="e">
        <f>SUMIF(#REF!,BRANCH!A:A,#REF!)</f>
        <v>#REF!</v>
      </c>
      <c r="M1702" s="23" t="e">
        <f>SUMIF(#REF!,BRANCH!B:B,#REF!)</f>
        <v>#REF!</v>
      </c>
      <c r="N1702" s="52" t="e">
        <f>SUMIF(#REF!,BRANCH!A:A,#REF!)</f>
        <v>#REF!</v>
      </c>
      <c r="O1702" s="23" t="e">
        <f t="shared" si="79"/>
        <v>#REF!</v>
      </c>
      <c r="P1702" s="23">
        <f>SUMIF('Normal Call'!A:A,BRANCH!A:A,'Normal Call'!D:D)</f>
        <v>77691</v>
      </c>
      <c r="Q1702" s="23">
        <f>SUMIF('Normal Call'!A:A,BRANCH!A:A,'Normal Call'!G:G)</f>
        <v>17</v>
      </c>
      <c r="R1702" s="23">
        <f>SUMIF('Normal Call'!A:A,BRANCH!A:A,'Normal Call'!F:F)</f>
        <v>17</v>
      </c>
      <c r="S1702" s="52">
        <f>SUMIF('Normal Call'!B:B,BRANCH!B:B,'Normal Call'!E:E)</f>
        <v>0</v>
      </c>
      <c r="T1702" s="23">
        <f t="shared" si="80"/>
        <v>77674</v>
      </c>
    </row>
    <row r="1703" spans="1:20" x14ac:dyDescent="0.25">
      <c r="A1703" s="21">
        <v>1829</v>
      </c>
      <c r="B1703" s="33" t="s">
        <v>2228</v>
      </c>
      <c r="C1703" s="34" t="s">
        <v>483</v>
      </c>
      <c r="D1703" s="34" t="s">
        <v>184</v>
      </c>
      <c r="E1703" s="22" t="s">
        <v>15</v>
      </c>
      <c r="F1703" s="23">
        <f>SUMIF('Repledge Call'!A:A,BRANCH!A:A,'Repledge Call'!D:D)</f>
        <v>23259</v>
      </c>
      <c r="G1703" s="23">
        <f>SUMIF('Repledge Call'!A:A,BRANCH!A:A,'Repledge Call'!G:G)</f>
        <v>0</v>
      </c>
      <c r="H1703" s="23">
        <f>SUMIF('Repledge Call'!A:A,BRANCH!A:A,'Repledge Call'!F:F)</f>
        <v>0</v>
      </c>
      <c r="I1703" s="52">
        <f>VLOOKUP(A:A,'Repledge Call'!A:E,5,0)</f>
        <v>0</v>
      </c>
      <c r="J1703" s="23">
        <f t="shared" si="78"/>
        <v>23259</v>
      </c>
      <c r="K1703" s="23" t="e">
        <f>SUMIF(#REF!,BRANCH!A:A,#REF!)</f>
        <v>#REF!</v>
      </c>
      <c r="L1703" s="23" t="e">
        <f>SUMIF(#REF!,BRANCH!A:A,#REF!)</f>
        <v>#REF!</v>
      </c>
      <c r="M1703" s="23" t="e">
        <f>SUMIF(#REF!,BRANCH!B:B,#REF!)</f>
        <v>#REF!</v>
      </c>
      <c r="N1703" s="52" t="e">
        <f>SUMIF(#REF!,BRANCH!A:A,#REF!)</f>
        <v>#REF!</v>
      </c>
      <c r="O1703" s="23" t="e">
        <f t="shared" si="79"/>
        <v>#REF!</v>
      </c>
      <c r="P1703" s="23">
        <f>SUMIF('Normal Call'!A:A,BRANCH!A:A,'Normal Call'!D:D)</f>
        <v>192762</v>
      </c>
      <c r="Q1703" s="23">
        <f>SUMIF('Normal Call'!A:A,BRANCH!A:A,'Normal Call'!G:G)</f>
        <v>98</v>
      </c>
      <c r="R1703" s="23">
        <f>SUMIF('Normal Call'!A:A,BRANCH!A:A,'Normal Call'!F:F)</f>
        <v>98</v>
      </c>
      <c r="S1703" s="52">
        <f>SUMIF('Normal Call'!B:B,BRANCH!B:B,'Normal Call'!E:E)</f>
        <v>0</v>
      </c>
      <c r="T1703" s="23">
        <f t="shared" si="80"/>
        <v>192664</v>
      </c>
    </row>
    <row r="1704" spans="1:20" x14ac:dyDescent="0.25">
      <c r="A1704" s="21">
        <v>1830</v>
      </c>
      <c r="B1704" s="33" t="s">
        <v>2229</v>
      </c>
      <c r="C1704" s="34" t="s">
        <v>501</v>
      </c>
      <c r="D1704" s="34" t="s">
        <v>343</v>
      </c>
      <c r="E1704" s="22" t="s">
        <v>14</v>
      </c>
      <c r="F1704" s="23">
        <f>SUMIF('Repledge Call'!A:A,BRANCH!A:A,'Repledge Call'!D:D)</f>
        <v>5976</v>
      </c>
      <c r="G1704" s="23">
        <f>SUMIF('Repledge Call'!A:A,BRANCH!A:A,'Repledge Call'!G:G)</f>
        <v>0</v>
      </c>
      <c r="H1704" s="23">
        <f>SUMIF('Repledge Call'!A:A,BRANCH!A:A,'Repledge Call'!F:F)</f>
        <v>0</v>
      </c>
      <c r="I1704" s="52">
        <f>VLOOKUP(A:A,'Repledge Call'!A:E,5,0)</f>
        <v>0</v>
      </c>
      <c r="J1704" s="23">
        <f t="shared" si="78"/>
        <v>5976</v>
      </c>
      <c r="K1704" s="23" t="e">
        <f>SUMIF(#REF!,BRANCH!A:A,#REF!)</f>
        <v>#REF!</v>
      </c>
      <c r="L1704" s="23" t="e">
        <f>SUMIF(#REF!,BRANCH!A:A,#REF!)</f>
        <v>#REF!</v>
      </c>
      <c r="M1704" s="23" t="e">
        <f>SUMIF(#REF!,BRANCH!B:B,#REF!)</f>
        <v>#REF!</v>
      </c>
      <c r="N1704" s="52" t="e">
        <f>SUMIF(#REF!,BRANCH!A:A,#REF!)</f>
        <v>#REF!</v>
      </c>
      <c r="O1704" s="23" t="e">
        <f t="shared" si="79"/>
        <v>#REF!</v>
      </c>
      <c r="P1704" s="23">
        <f>SUMIF('Normal Call'!A:A,BRANCH!A:A,'Normal Call'!D:D)</f>
        <v>62931</v>
      </c>
      <c r="Q1704" s="23">
        <f>SUMIF('Normal Call'!A:A,BRANCH!A:A,'Normal Call'!G:G)</f>
        <v>16</v>
      </c>
      <c r="R1704" s="23">
        <f>SUMIF('Normal Call'!A:A,BRANCH!A:A,'Normal Call'!F:F)</f>
        <v>16</v>
      </c>
      <c r="S1704" s="52">
        <f>SUMIF('Normal Call'!B:B,BRANCH!B:B,'Normal Call'!E:E)</f>
        <v>0</v>
      </c>
      <c r="T1704" s="23">
        <f t="shared" si="80"/>
        <v>62915</v>
      </c>
    </row>
    <row r="1705" spans="1:20" x14ac:dyDescent="0.25">
      <c r="A1705" s="21">
        <v>1831</v>
      </c>
      <c r="B1705" s="33" t="s">
        <v>2230</v>
      </c>
      <c r="C1705" s="34" t="s">
        <v>441</v>
      </c>
      <c r="D1705" s="34" t="s">
        <v>248</v>
      </c>
      <c r="E1705" s="22" t="s">
        <v>18</v>
      </c>
      <c r="F1705" s="23">
        <f>SUMIF('Repledge Call'!A:A,BRANCH!A:A,'Repledge Call'!D:D)</f>
        <v>21579</v>
      </c>
      <c r="G1705" s="23">
        <f>SUMIF('Repledge Call'!A:A,BRANCH!A:A,'Repledge Call'!G:G)</f>
        <v>1</v>
      </c>
      <c r="H1705" s="23">
        <f>SUMIF('Repledge Call'!A:A,BRANCH!A:A,'Repledge Call'!F:F)</f>
        <v>1</v>
      </c>
      <c r="I1705" s="52">
        <f>VLOOKUP(A:A,'Repledge Call'!A:E,5,0)</f>
        <v>0</v>
      </c>
      <c r="J1705" s="23">
        <f t="shared" si="78"/>
        <v>21578</v>
      </c>
      <c r="K1705" s="23" t="e">
        <f>SUMIF(#REF!,BRANCH!A:A,#REF!)</f>
        <v>#REF!</v>
      </c>
      <c r="L1705" s="23" t="e">
        <f>SUMIF(#REF!,BRANCH!A:A,#REF!)</f>
        <v>#REF!</v>
      </c>
      <c r="M1705" s="23" t="e">
        <f>SUMIF(#REF!,BRANCH!B:B,#REF!)</f>
        <v>#REF!</v>
      </c>
      <c r="N1705" s="52" t="e">
        <f>SUMIF(#REF!,BRANCH!A:A,#REF!)</f>
        <v>#REF!</v>
      </c>
      <c r="O1705" s="23" t="e">
        <f t="shared" si="79"/>
        <v>#REF!</v>
      </c>
      <c r="P1705" s="23">
        <f>SUMIF('Normal Call'!A:A,BRANCH!A:A,'Normal Call'!D:D)</f>
        <v>228667</v>
      </c>
      <c r="Q1705" s="23">
        <f>SUMIF('Normal Call'!A:A,BRANCH!A:A,'Normal Call'!G:G)</f>
        <v>89</v>
      </c>
      <c r="R1705" s="23">
        <f>SUMIF('Normal Call'!A:A,BRANCH!A:A,'Normal Call'!F:F)</f>
        <v>89</v>
      </c>
      <c r="S1705" s="52">
        <f>SUMIF('Normal Call'!B:B,BRANCH!B:B,'Normal Call'!E:E)</f>
        <v>0</v>
      </c>
      <c r="T1705" s="23">
        <f t="shared" si="80"/>
        <v>228578</v>
      </c>
    </row>
    <row r="1706" spans="1:20" x14ac:dyDescent="0.25">
      <c r="A1706" s="21">
        <v>1832</v>
      </c>
      <c r="B1706" s="33" t="s">
        <v>2231</v>
      </c>
      <c r="C1706" s="34" t="s">
        <v>232</v>
      </c>
      <c r="D1706" s="34" t="s">
        <v>131</v>
      </c>
      <c r="E1706" s="22" t="s">
        <v>17</v>
      </c>
      <c r="F1706" s="23">
        <f>SUMIF('Repledge Call'!A:A,BRANCH!A:A,'Repledge Call'!D:D)</f>
        <v>23685</v>
      </c>
      <c r="G1706" s="23">
        <f>SUMIF('Repledge Call'!A:A,BRANCH!A:A,'Repledge Call'!G:G)</f>
        <v>0</v>
      </c>
      <c r="H1706" s="23">
        <f>SUMIF('Repledge Call'!A:A,BRANCH!A:A,'Repledge Call'!F:F)</f>
        <v>0</v>
      </c>
      <c r="I1706" s="52">
        <f>VLOOKUP(A:A,'Repledge Call'!A:E,5,0)</f>
        <v>0</v>
      </c>
      <c r="J1706" s="23">
        <f t="shared" si="78"/>
        <v>23685</v>
      </c>
      <c r="K1706" s="23" t="e">
        <f>SUMIF(#REF!,BRANCH!A:A,#REF!)</f>
        <v>#REF!</v>
      </c>
      <c r="L1706" s="23" t="e">
        <f>SUMIF(#REF!,BRANCH!A:A,#REF!)</f>
        <v>#REF!</v>
      </c>
      <c r="M1706" s="23" t="e">
        <f>SUMIF(#REF!,BRANCH!B:B,#REF!)</f>
        <v>#REF!</v>
      </c>
      <c r="N1706" s="52" t="e">
        <f>SUMIF(#REF!,BRANCH!A:A,#REF!)</f>
        <v>#REF!</v>
      </c>
      <c r="O1706" s="23" t="e">
        <f t="shared" si="79"/>
        <v>#REF!</v>
      </c>
      <c r="P1706" s="23">
        <f>SUMIF('Normal Call'!A:A,BRANCH!A:A,'Normal Call'!D:D)</f>
        <v>271943</v>
      </c>
      <c r="Q1706" s="23">
        <f>SUMIF('Normal Call'!A:A,BRANCH!A:A,'Normal Call'!G:G)</f>
        <v>73</v>
      </c>
      <c r="R1706" s="23">
        <f>SUMIF('Normal Call'!A:A,BRANCH!A:A,'Normal Call'!F:F)</f>
        <v>73</v>
      </c>
      <c r="S1706" s="52">
        <f>SUMIF('Normal Call'!B:B,BRANCH!B:B,'Normal Call'!E:E)</f>
        <v>0</v>
      </c>
      <c r="T1706" s="23">
        <f t="shared" si="80"/>
        <v>271870</v>
      </c>
    </row>
    <row r="1707" spans="1:20" x14ac:dyDescent="0.25">
      <c r="A1707" s="21">
        <v>1833</v>
      </c>
      <c r="B1707" s="33" t="s">
        <v>2232</v>
      </c>
      <c r="C1707" s="34" t="s">
        <v>542</v>
      </c>
      <c r="D1707" s="34" t="s">
        <v>308</v>
      </c>
      <c r="E1707" s="22" t="s">
        <v>14</v>
      </c>
      <c r="F1707" s="23">
        <f>SUMIF('Repledge Call'!A:A,BRANCH!A:A,'Repledge Call'!D:D)</f>
        <v>2634</v>
      </c>
      <c r="G1707" s="23">
        <f>SUMIF('Repledge Call'!A:A,BRANCH!A:A,'Repledge Call'!G:G)</f>
        <v>0</v>
      </c>
      <c r="H1707" s="23">
        <f>SUMIF('Repledge Call'!A:A,BRANCH!A:A,'Repledge Call'!F:F)</f>
        <v>0</v>
      </c>
      <c r="I1707" s="52">
        <f>VLOOKUP(A:A,'Repledge Call'!A:E,5,0)</f>
        <v>0</v>
      </c>
      <c r="J1707" s="23">
        <f t="shared" si="78"/>
        <v>2634</v>
      </c>
      <c r="K1707" s="23" t="e">
        <f>SUMIF(#REF!,BRANCH!A:A,#REF!)</f>
        <v>#REF!</v>
      </c>
      <c r="L1707" s="23" t="e">
        <f>SUMIF(#REF!,BRANCH!A:A,#REF!)</f>
        <v>#REF!</v>
      </c>
      <c r="M1707" s="23" t="e">
        <f>SUMIF(#REF!,BRANCH!B:B,#REF!)</f>
        <v>#REF!</v>
      </c>
      <c r="N1707" s="52" t="e">
        <f>SUMIF(#REF!,BRANCH!A:A,#REF!)</f>
        <v>#REF!</v>
      </c>
      <c r="O1707" s="23" t="e">
        <f t="shared" si="79"/>
        <v>#REF!</v>
      </c>
      <c r="P1707" s="23">
        <f>SUMIF('Normal Call'!A:A,BRANCH!A:A,'Normal Call'!D:D)</f>
        <v>28249</v>
      </c>
      <c r="Q1707" s="23">
        <f>SUMIF('Normal Call'!A:A,BRANCH!A:A,'Normal Call'!G:G)</f>
        <v>8</v>
      </c>
      <c r="R1707" s="23">
        <f>SUMIF('Normal Call'!A:A,BRANCH!A:A,'Normal Call'!F:F)</f>
        <v>8</v>
      </c>
      <c r="S1707" s="52">
        <f>SUMIF('Normal Call'!B:B,BRANCH!B:B,'Normal Call'!E:E)</f>
        <v>0</v>
      </c>
      <c r="T1707" s="23">
        <f t="shared" si="80"/>
        <v>28241</v>
      </c>
    </row>
    <row r="1708" spans="1:20" x14ac:dyDescent="0.25">
      <c r="A1708" s="21">
        <v>1834</v>
      </c>
      <c r="B1708" s="33" t="s">
        <v>2233</v>
      </c>
      <c r="C1708" s="34" t="s">
        <v>380</v>
      </c>
      <c r="D1708" s="34" t="s">
        <v>179</v>
      </c>
      <c r="E1708" s="22" t="s">
        <v>16</v>
      </c>
      <c r="F1708" s="23">
        <f>SUMIF('Repledge Call'!A:A,BRANCH!A:A,'Repledge Call'!D:D)</f>
        <v>5581</v>
      </c>
      <c r="G1708" s="23">
        <f>SUMIF('Repledge Call'!A:A,BRANCH!A:A,'Repledge Call'!G:G)</f>
        <v>0</v>
      </c>
      <c r="H1708" s="23">
        <f>SUMIF('Repledge Call'!A:A,BRANCH!A:A,'Repledge Call'!F:F)</f>
        <v>0</v>
      </c>
      <c r="I1708" s="52">
        <f>VLOOKUP(A:A,'Repledge Call'!A:E,5,0)</f>
        <v>0</v>
      </c>
      <c r="J1708" s="23">
        <f t="shared" si="78"/>
        <v>5581</v>
      </c>
      <c r="K1708" s="23" t="e">
        <f>SUMIF(#REF!,BRANCH!A:A,#REF!)</f>
        <v>#REF!</v>
      </c>
      <c r="L1708" s="23" t="e">
        <f>SUMIF(#REF!,BRANCH!A:A,#REF!)</f>
        <v>#REF!</v>
      </c>
      <c r="M1708" s="23" t="e">
        <f>SUMIF(#REF!,BRANCH!B:B,#REF!)</f>
        <v>#REF!</v>
      </c>
      <c r="N1708" s="52" t="e">
        <f>SUMIF(#REF!,BRANCH!A:A,#REF!)</f>
        <v>#REF!</v>
      </c>
      <c r="O1708" s="23" t="e">
        <f t="shared" si="79"/>
        <v>#REF!</v>
      </c>
      <c r="P1708" s="23">
        <f>SUMIF('Normal Call'!A:A,BRANCH!A:A,'Normal Call'!D:D)</f>
        <v>60270</v>
      </c>
      <c r="Q1708" s="23">
        <f>SUMIF('Normal Call'!A:A,BRANCH!A:A,'Normal Call'!G:G)</f>
        <v>21</v>
      </c>
      <c r="R1708" s="23">
        <f>SUMIF('Normal Call'!A:A,BRANCH!A:A,'Normal Call'!F:F)</f>
        <v>21</v>
      </c>
      <c r="S1708" s="52">
        <f>SUMIF('Normal Call'!B:B,BRANCH!B:B,'Normal Call'!E:E)</f>
        <v>0</v>
      </c>
      <c r="T1708" s="23">
        <f t="shared" si="80"/>
        <v>60249</v>
      </c>
    </row>
    <row r="1709" spans="1:20" x14ac:dyDescent="0.25">
      <c r="A1709" s="21">
        <v>1835</v>
      </c>
      <c r="B1709" s="33" t="s">
        <v>2234</v>
      </c>
      <c r="C1709" s="34" t="s">
        <v>510</v>
      </c>
      <c r="D1709" s="34" t="s">
        <v>206</v>
      </c>
      <c r="E1709" s="22" t="s">
        <v>18</v>
      </c>
      <c r="F1709" s="23">
        <f>SUMIF('Repledge Call'!A:A,BRANCH!A:A,'Repledge Call'!D:D)</f>
        <v>7786</v>
      </c>
      <c r="G1709" s="23">
        <f>SUMIF('Repledge Call'!A:A,BRANCH!A:A,'Repledge Call'!G:G)</f>
        <v>0</v>
      </c>
      <c r="H1709" s="23">
        <f>SUMIF('Repledge Call'!A:A,BRANCH!A:A,'Repledge Call'!F:F)</f>
        <v>0</v>
      </c>
      <c r="I1709" s="52">
        <f>VLOOKUP(A:A,'Repledge Call'!A:E,5,0)</f>
        <v>0</v>
      </c>
      <c r="J1709" s="23">
        <f t="shared" si="78"/>
        <v>7786</v>
      </c>
      <c r="K1709" s="23" t="e">
        <f>SUMIF(#REF!,BRANCH!A:A,#REF!)</f>
        <v>#REF!</v>
      </c>
      <c r="L1709" s="23" t="e">
        <f>SUMIF(#REF!,BRANCH!A:A,#REF!)</f>
        <v>#REF!</v>
      </c>
      <c r="M1709" s="23" t="e">
        <f>SUMIF(#REF!,BRANCH!B:B,#REF!)</f>
        <v>#REF!</v>
      </c>
      <c r="N1709" s="52" t="e">
        <f>SUMIF(#REF!,BRANCH!A:A,#REF!)</f>
        <v>#REF!</v>
      </c>
      <c r="O1709" s="23" t="e">
        <f t="shared" si="79"/>
        <v>#REF!</v>
      </c>
      <c r="P1709" s="23">
        <f>SUMIF('Normal Call'!A:A,BRANCH!A:A,'Normal Call'!D:D)</f>
        <v>71537</v>
      </c>
      <c r="Q1709" s="23">
        <f>SUMIF('Normal Call'!A:A,BRANCH!A:A,'Normal Call'!G:G)</f>
        <v>36</v>
      </c>
      <c r="R1709" s="23">
        <f>SUMIF('Normal Call'!A:A,BRANCH!A:A,'Normal Call'!F:F)</f>
        <v>36</v>
      </c>
      <c r="S1709" s="52">
        <f>SUMIF('Normal Call'!B:B,BRANCH!B:B,'Normal Call'!E:E)</f>
        <v>0</v>
      </c>
      <c r="T1709" s="23">
        <f t="shared" si="80"/>
        <v>71501</v>
      </c>
    </row>
    <row r="1710" spans="1:20" x14ac:dyDescent="0.25">
      <c r="A1710" s="21">
        <v>1836</v>
      </c>
      <c r="B1710" s="33" t="s">
        <v>2235</v>
      </c>
      <c r="C1710" s="34" t="s">
        <v>548</v>
      </c>
      <c r="D1710" s="34" t="s">
        <v>347</v>
      </c>
      <c r="E1710" s="22" t="s">
        <v>13</v>
      </c>
      <c r="F1710" s="23">
        <f>SUMIF('Repledge Call'!A:A,BRANCH!A:A,'Repledge Call'!D:D)</f>
        <v>12952</v>
      </c>
      <c r="G1710" s="23">
        <f>SUMIF('Repledge Call'!A:A,BRANCH!A:A,'Repledge Call'!G:G)</f>
        <v>1</v>
      </c>
      <c r="H1710" s="23">
        <f>SUMIF('Repledge Call'!A:A,BRANCH!A:A,'Repledge Call'!F:F)</f>
        <v>1</v>
      </c>
      <c r="I1710" s="52">
        <f>VLOOKUP(A:A,'Repledge Call'!A:E,5,0)</f>
        <v>0</v>
      </c>
      <c r="J1710" s="23">
        <f t="shared" si="78"/>
        <v>12951</v>
      </c>
      <c r="K1710" s="23" t="e">
        <f>SUMIF(#REF!,BRANCH!A:A,#REF!)</f>
        <v>#REF!</v>
      </c>
      <c r="L1710" s="23" t="e">
        <f>SUMIF(#REF!,BRANCH!A:A,#REF!)</f>
        <v>#REF!</v>
      </c>
      <c r="M1710" s="23" t="e">
        <f>SUMIF(#REF!,BRANCH!B:B,#REF!)</f>
        <v>#REF!</v>
      </c>
      <c r="N1710" s="52" t="e">
        <f>SUMIF(#REF!,BRANCH!A:A,#REF!)</f>
        <v>#REF!</v>
      </c>
      <c r="O1710" s="23" t="e">
        <f t="shared" si="79"/>
        <v>#REF!</v>
      </c>
      <c r="P1710" s="23">
        <f>SUMIF('Normal Call'!A:A,BRANCH!A:A,'Normal Call'!D:D)</f>
        <v>122962</v>
      </c>
      <c r="Q1710" s="23">
        <f>SUMIF('Normal Call'!A:A,BRANCH!A:A,'Normal Call'!G:G)</f>
        <v>43</v>
      </c>
      <c r="R1710" s="23">
        <f>SUMIF('Normal Call'!A:A,BRANCH!A:A,'Normal Call'!F:F)</f>
        <v>9</v>
      </c>
      <c r="S1710" s="52">
        <f>SUMIF('Normal Call'!B:B,BRANCH!B:B,'Normal Call'!E:E)</f>
        <v>34</v>
      </c>
      <c r="T1710" s="23">
        <f t="shared" si="80"/>
        <v>122953</v>
      </c>
    </row>
    <row r="1711" spans="1:20" x14ac:dyDescent="0.25">
      <c r="A1711" s="21">
        <v>1837</v>
      </c>
      <c r="B1711" s="33" t="s">
        <v>2236</v>
      </c>
      <c r="C1711" s="34" t="s">
        <v>253</v>
      </c>
      <c r="D1711" s="34" t="s">
        <v>254</v>
      </c>
      <c r="E1711" s="22" t="s">
        <v>14</v>
      </c>
      <c r="F1711" s="23">
        <f>SUMIF('Repledge Call'!A:A,BRANCH!A:A,'Repledge Call'!D:D)</f>
        <v>10826</v>
      </c>
      <c r="G1711" s="23">
        <f>SUMIF('Repledge Call'!A:A,BRANCH!A:A,'Repledge Call'!G:G)</f>
        <v>0</v>
      </c>
      <c r="H1711" s="23">
        <f>SUMIF('Repledge Call'!A:A,BRANCH!A:A,'Repledge Call'!F:F)</f>
        <v>0</v>
      </c>
      <c r="I1711" s="52">
        <f>VLOOKUP(A:A,'Repledge Call'!A:E,5,0)</f>
        <v>0</v>
      </c>
      <c r="J1711" s="23">
        <f t="shared" si="78"/>
        <v>10826</v>
      </c>
      <c r="K1711" s="23" t="e">
        <f>SUMIF(#REF!,BRANCH!A:A,#REF!)</f>
        <v>#REF!</v>
      </c>
      <c r="L1711" s="23" t="e">
        <f>SUMIF(#REF!,BRANCH!A:A,#REF!)</f>
        <v>#REF!</v>
      </c>
      <c r="M1711" s="23" t="e">
        <f>SUMIF(#REF!,BRANCH!B:B,#REF!)</f>
        <v>#REF!</v>
      </c>
      <c r="N1711" s="52" t="e">
        <f>SUMIF(#REF!,BRANCH!A:A,#REF!)</f>
        <v>#REF!</v>
      </c>
      <c r="O1711" s="23" t="e">
        <f t="shared" si="79"/>
        <v>#REF!</v>
      </c>
      <c r="P1711" s="23">
        <f>SUMIF('Normal Call'!A:A,BRANCH!A:A,'Normal Call'!D:D)</f>
        <v>119636</v>
      </c>
      <c r="Q1711" s="23">
        <f>SUMIF('Normal Call'!A:A,BRANCH!A:A,'Normal Call'!G:G)</f>
        <v>40</v>
      </c>
      <c r="R1711" s="23">
        <f>SUMIF('Normal Call'!A:A,BRANCH!A:A,'Normal Call'!F:F)</f>
        <v>33</v>
      </c>
      <c r="S1711" s="52">
        <f>SUMIF('Normal Call'!B:B,BRANCH!B:B,'Normal Call'!E:E)</f>
        <v>7</v>
      </c>
      <c r="T1711" s="23">
        <f t="shared" si="80"/>
        <v>119603</v>
      </c>
    </row>
    <row r="1712" spans="1:20" x14ac:dyDescent="0.25">
      <c r="A1712" s="21">
        <v>1838</v>
      </c>
      <c r="B1712" s="33" t="s">
        <v>2237</v>
      </c>
      <c r="C1712" s="34" t="s">
        <v>208</v>
      </c>
      <c r="D1712" s="34" t="s">
        <v>209</v>
      </c>
      <c r="E1712" s="22" t="s">
        <v>19</v>
      </c>
      <c r="F1712" s="23">
        <f>SUMIF('Repledge Call'!A:A,BRANCH!A:A,'Repledge Call'!D:D)</f>
        <v>15134</v>
      </c>
      <c r="G1712" s="23">
        <f>SUMIF('Repledge Call'!A:A,BRANCH!A:A,'Repledge Call'!G:G)</f>
        <v>0</v>
      </c>
      <c r="H1712" s="23">
        <f>SUMIF('Repledge Call'!A:A,BRANCH!A:A,'Repledge Call'!F:F)</f>
        <v>0</v>
      </c>
      <c r="I1712" s="52">
        <f>VLOOKUP(A:A,'Repledge Call'!A:E,5,0)</f>
        <v>0</v>
      </c>
      <c r="J1712" s="23">
        <f t="shared" si="78"/>
        <v>15134</v>
      </c>
      <c r="K1712" s="23" t="e">
        <f>SUMIF(#REF!,BRANCH!A:A,#REF!)</f>
        <v>#REF!</v>
      </c>
      <c r="L1712" s="23" t="e">
        <f>SUMIF(#REF!,BRANCH!A:A,#REF!)</f>
        <v>#REF!</v>
      </c>
      <c r="M1712" s="23" t="e">
        <f>SUMIF(#REF!,BRANCH!B:B,#REF!)</f>
        <v>#REF!</v>
      </c>
      <c r="N1712" s="52" t="e">
        <f>SUMIF(#REF!,BRANCH!A:A,#REF!)</f>
        <v>#REF!</v>
      </c>
      <c r="O1712" s="23" t="e">
        <f t="shared" si="79"/>
        <v>#REF!</v>
      </c>
      <c r="P1712" s="23">
        <f>SUMIF('Normal Call'!A:A,BRANCH!A:A,'Normal Call'!D:D)</f>
        <v>169913</v>
      </c>
      <c r="Q1712" s="23">
        <f>SUMIF('Normal Call'!A:A,BRANCH!A:A,'Normal Call'!G:G)</f>
        <v>86</v>
      </c>
      <c r="R1712" s="23">
        <f>SUMIF('Normal Call'!A:A,BRANCH!A:A,'Normal Call'!F:F)</f>
        <v>86</v>
      </c>
      <c r="S1712" s="52">
        <f>SUMIF('Normal Call'!B:B,BRANCH!B:B,'Normal Call'!E:E)</f>
        <v>0</v>
      </c>
      <c r="T1712" s="23">
        <f t="shared" si="80"/>
        <v>169827</v>
      </c>
    </row>
    <row r="1713" spans="1:20" x14ac:dyDescent="0.25">
      <c r="A1713" s="21">
        <v>1839</v>
      </c>
      <c r="B1713" s="33" t="s">
        <v>2238</v>
      </c>
      <c r="C1713" s="34" t="s">
        <v>394</v>
      </c>
      <c r="D1713" s="34" t="s">
        <v>206</v>
      </c>
      <c r="E1713" s="22" t="s">
        <v>18</v>
      </c>
      <c r="F1713" s="23">
        <f>SUMIF('Repledge Call'!A:A,BRANCH!A:A,'Repledge Call'!D:D)</f>
        <v>14719</v>
      </c>
      <c r="G1713" s="23">
        <f>SUMIF('Repledge Call'!A:A,BRANCH!A:A,'Repledge Call'!G:G)</f>
        <v>0</v>
      </c>
      <c r="H1713" s="23">
        <f>SUMIF('Repledge Call'!A:A,BRANCH!A:A,'Repledge Call'!F:F)</f>
        <v>0</v>
      </c>
      <c r="I1713" s="52">
        <f>VLOOKUP(A:A,'Repledge Call'!A:E,5,0)</f>
        <v>0</v>
      </c>
      <c r="J1713" s="23">
        <f t="shared" si="78"/>
        <v>14719</v>
      </c>
      <c r="K1713" s="23" t="e">
        <f>SUMIF(#REF!,BRANCH!A:A,#REF!)</f>
        <v>#REF!</v>
      </c>
      <c r="L1713" s="23" t="e">
        <f>SUMIF(#REF!,BRANCH!A:A,#REF!)</f>
        <v>#REF!</v>
      </c>
      <c r="M1713" s="23" t="e">
        <f>SUMIF(#REF!,BRANCH!B:B,#REF!)</f>
        <v>#REF!</v>
      </c>
      <c r="N1713" s="52" t="e">
        <f>SUMIF(#REF!,BRANCH!A:A,#REF!)</f>
        <v>#REF!</v>
      </c>
      <c r="O1713" s="23" t="e">
        <f t="shared" si="79"/>
        <v>#REF!</v>
      </c>
      <c r="P1713" s="23">
        <f>SUMIF('Normal Call'!A:A,BRANCH!A:A,'Normal Call'!D:D)</f>
        <v>132122</v>
      </c>
      <c r="Q1713" s="23">
        <f>SUMIF('Normal Call'!A:A,BRANCH!A:A,'Normal Call'!G:G)</f>
        <v>43</v>
      </c>
      <c r="R1713" s="23">
        <f>SUMIF('Normal Call'!A:A,BRANCH!A:A,'Normal Call'!F:F)</f>
        <v>43</v>
      </c>
      <c r="S1713" s="52">
        <f>SUMIF('Normal Call'!B:B,BRANCH!B:B,'Normal Call'!E:E)</f>
        <v>0</v>
      </c>
      <c r="T1713" s="23">
        <f t="shared" si="80"/>
        <v>132079</v>
      </c>
    </row>
    <row r="1714" spans="1:20" x14ac:dyDescent="0.25">
      <c r="A1714" s="21">
        <v>1840</v>
      </c>
      <c r="B1714" s="33" t="s">
        <v>2239</v>
      </c>
      <c r="C1714" s="34" t="s">
        <v>440</v>
      </c>
      <c r="D1714" s="34" t="s">
        <v>439</v>
      </c>
      <c r="E1714" s="22" t="s">
        <v>14</v>
      </c>
      <c r="F1714" s="23">
        <f>SUMIF('Repledge Call'!A:A,BRANCH!A:A,'Repledge Call'!D:D)</f>
        <v>24384</v>
      </c>
      <c r="G1714" s="23">
        <f>SUMIF('Repledge Call'!A:A,BRANCH!A:A,'Repledge Call'!G:G)</f>
        <v>0</v>
      </c>
      <c r="H1714" s="23">
        <f>SUMIF('Repledge Call'!A:A,BRANCH!A:A,'Repledge Call'!F:F)</f>
        <v>0</v>
      </c>
      <c r="I1714" s="52">
        <f>VLOOKUP(A:A,'Repledge Call'!A:E,5,0)</f>
        <v>0</v>
      </c>
      <c r="J1714" s="23">
        <f t="shared" si="78"/>
        <v>24384</v>
      </c>
      <c r="K1714" s="23" t="e">
        <f>SUMIF(#REF!,BRANCH!A:A,#REF!)</f>
        <v>#REF!</v>
      </c>
      <c r="L1714" s="23" t="e">
        <f>SUMIF(#REF!,BRANCH!A:A,#REF!)</f>
        <v>#REF!</v>
      </c>
      <c r="M1714" s="23" t="e">
        <f>SUMIF(#REF!,BRANCH!B:B,#REF!)</f>
        <v>#REF!</v>
      </c>
      <c r="N1714" s="52" t="e">
        <f>SUMIF(#REF!,BRANCH!A:A,#REF!)</f>
        <v>#REF!</v>
      </c>
      <c r="O1714" s="23" t="e">
        <f t="shared" si="79"/>
        <v>#REF!</v>
      </c>
      <c r="P1714" s="23">
        <f>SUMIF('Normal Call'!A:A,BRANCH!A:A,'Normal Call'!D:D)</f>
        <v>264712</v>
      </c>
      <c r="Q1714" s="23">
        <f>SUMIF('Normal Call'!A:A,BRANCH!A:A,'Normal Call'!G:G)</f>
        <v>97</v>
      </c>
      <c r="R1714" s="23">
        <f>SUMIF('Normal Call'!A:A,BRANCH!A:A,'Normal Call'!F:F)</f>
        <v>97</v>
      </c>
      <c r="S1714" s="52">
        <f>SUMIF('Normal Call'!B:B,BRANCH!B:B,'Normal Call'!E:E)</f>
        <v>0</v>
      </c>
      <c r="T1714" s="23">
        <f t="shared" si="80"/>
        <v>264615</v>
      </c>
    </row>
    <row r="1715" spans="1:20" x14ac:dyDescent="0.25">
      <c r="A1715" s="21">
        <v>1841</v>
      </c>
      <c r="B1715" s="33" t="s">
        <v>2240</v>
      </c>
      <c r="C1715" s="34" t="s">
        <v>158</v>
      </c>
      <c r="D1715" s="34" t="s">
        <v>131</v>
      </c>
      <c r="E1715" s="22" t="s">
        <v>17</v>
      </c>
      <c r="F1715" s="23">
        <f>SUMIF('Repledge Call'!A:A,BRANCH!A:A,'Repledge Call'!D:D)</f>
        <v>12855</v>
      </c>
      <c r="G1715" s="23">
        <f>SUMIF('Repledge Call'!A:A,BRANCH!A:A,'Repledge Call'!G:G)</f>
        <v>2</v>
      </c>
      <c r="H1715" s="23">
        <f>SUMIF('Repledge Call'!A:A,BRANCH!A:A,'Repledge Call'!F:F)</f>
        <v>2</v>
      </c>
      <c r="I1715" s="52">
        <f>VLOOKUP(A:A,'Repledge Call'!A:E,5,0)</f>
        <v>0</v>
      </c>
      <c r="J1715" s="23">
        <f t="shared" si="78"/>
        <v>12853</v>
      </c>
      <c r="K1715" s="23" t="e">
        <f>SUMIF(#REF!,BRANCH!A:A,#REF!)</f>
        <v>#REF!</v>
      </c>
      <c r="L1715" s="23" t="e">
        <f>SUMIF(#REF!,BRANCH!A:A,#REF!)</f>
        <v>#REF!</v>
      </c>
      <c r="M1715" s="23" t="e">
        <f>SUMIF(#REF!,BRANCH!B:B,#REF!)</f>
        <v>#REF!</v>
      </c>
      <c r="N1715" s="52" t="e">
        <f>SUMIF(#REF!,BRANCH!A:A,#REF!)</f>
        <v>#REF!</v>
      </c>
      <c r="O1715" s="23" t="e">
        <f t="shared" si="79"/>
        <v>#REF!</v>
      </c>
      <c r="P1715" s="23">
        <f>SUMIF('Normal Call'!A:A,BRANCH!A:A,'Normal Call'!D:D)</f>
        <v>161218</v>
      </c>
      <c r="Q1715" s="23">
        <f>SUMIF('Normal Call'!A:A,BRANCH!A:A,'Normal Call'!G:G)</f>
        <v>74</v>
      </c>
      <c r="R1715" s="23">
        <f>SUMIF('Normal Call'!A:A,BRANCH!A:A,'Normal Call'!F:F)</f>
        <v>74</v>
      </c>
      <c r="S1715" s="52">
        <f>SUMIF('Normal Call'!B:B,BRANCH!B:B,'Normal Call'!E:E)</f>
        <v>0</v>
      </c>
      <c r="T1715" s="23">
        <f t="shared" si="80"/>
        <v>161144</v>
      </c>
    </row>
    <row r="1716" spans="1:20" x14ac:dyDescent="0.25">
      <c r="A1716" s="21">
        <v>1842</v>
      </c>
      <c r="B1716" s="33" t="s">
        <v>2241</v>
      </c>
      <c r="C1716" s="34" t="s">
        <v>148</v>
      </c>
      <c r="D1716" s="34" t="s">
        <v>131</v>
      </c>
      <c r="E1716" s="22" t="s">
        <v>17</v>
      </c>
      <c r="F1716" s="23">
        <f>SUMIF('Repledge Call'!A:A,BRANCH!A:A,'Repledge Call'!D:D)</f>
        <v>12039</v>
      </c>
      <c r="G1716" s="23">
        <f>SUMIF('Repledge Call'!A:A,BRANCH!A:A,'Repledge Call'!G:G)</f>
        <v>0</v>
      </c>
      <c r="H1716" s="23">
        <f>SUMIF('Repledge Call'!A:A,BRANCH!A:A,'Repledge Call'!F:F)</f>
        <v>0</v>
      </c>
      <c r="I1716" s="52">
        <f>VLOOKUP(A:A,'Repledge Call'!A:E,5,0)</f>
        <v>0</v>
      </c>
      <c r="J1716" s="23">
        <f t="shared" si="78"/>
        <v>12039</v>
      </c>
      <c r="K1716" s="23" t="e">
        <f>SUMIF(#REF!,BRANCH!A:A,#REF!)</f>
        <v>#REF!</v>
      </c>
      <c r="L1716" s="23" t="e">
        <f>SUMIF(#REF!,BRANCH!A:A,#REF!)</f>
        <v>#REF!</v>
      </c>
      <c r="M1716" s="23" t="e">
        <f>SUMIF(#REF!,BRANCH!B:B,#REF!)</f>
        <v>#REF!</v>
      </c>
      <c r="N1716" s="52" t="e">
        <f>SUMIF(#REF!,BRANCH!A:A,#REF!)</f>
        <v>#REF!</v>
      </c>
      <c r="O1716" s="23" t="e">
        <f t="shared" si="79"/>
        <v>#REF!</v>
      </c>
      <c r="P1716" s="23">
        <f>SUMIF('Normal Call'!A:A,BRANCH!A:A,'Normal Call'!D:D)</f>
        <v>152179</v>
      </c>
      <c r="Q1716" s="23">
        <f>SUMIF('Normal Call'!A:A,BRANCH!A:A,'Normal Call'!G:G)</f>
        <v>69</v>
      </c>
      <c r="R1716" s="23">
        <f>SUMIF('Normal Call'!A:A,BRANCH!A:A,'Normal Call'!F:F)</f>
        <v>69</v>
      </c>
      <c r="S1716" s="52">
        <f>SUMIF('Normal Call'!B:B,BRANCH!B:B,'Normal Call'!E:E)</f>
        <v>0</v>
      </c>
      <c r="T1716" s="23">
        <f t="shared" si="80"/>
        <v>152110</v>
      </c>
    </row>
    <row r="1717" spans="1:20" x14ac:dyDescent="0.25">
      <c r="A1717" s="21">
        <v>1843</v>
      </c>
      <c r="B1717" s="33" t="s">
        <v>2242</v>
      </c>
      <c r="C1717" s="34" t="s">
        <v>364</v>
      </c>
      <c r="D1717" s="34" t="s">
        <v>365</v>
      </c>
      <c r="E1717" s="22" t="s">
        <v>20</v>
      </c>
      <c r="F1717" s="23">
        <f>SUMIF('Repledge Call'!A:A,BRANCH!A:A,'Repledge Call'!D:D)</f>
        <v>5723</v>
      </c>
      <c r="G1717" s="23">
        <f>SUMIF('Repledge Call'!A:A,BRANCH!A:A,'Repledge Call'!G:G)</f>
        <v>0</v>
      </c>
      <c r="H1717" s="23">
        <f>SUMIF('Repledge Call'!A:A,BRANCH!A:A,'Repledge Call'!F:F)</f>
        <v>0</v>
      </c>
      <c r="I1717" s="52">
        <f>VLOOKUP(A:A,'Repledge Call'!A:E,5,0)</f>
        <v>0</v>
      </c>
      <c r="J1717" s="23">
        <f t="shared" si="78"/>
        <v>5723</v>
      </c>
      <c r="K1717" s="23" t="e">
        <f>SUMIF(#REF!,BRANCH!A:A,#REF!)</f>
        <v>#REF!</v>
      </c>
      <c r="L1717" s="23" t="e">
        <f>SUMIF(#REF!,BRANCH!A:A,#REF!)</f>
        <v>#REF!</v>
      </c>
      <c r="M1717" s="23" t="e">
        <f>SUMIF(#REF!,BRANCH!B:B,#REF!)</f>
        <v>#REF!</v>
      </c>
      <c r="N1717" s="52" t="e">
        <f>SUMIF(#REF!,BRANCH!A:A,#REF!)</f>
        <v>#REF!</v>
      </c>
      <c r="O1717" s="23" t="e">
        <f t="shared" si="79"/>
        <v>#REF!</v>
      </c>
      <c r="P1717" s="23">
        <f>SUMIF('Normal Call'!A:A,BRANCH!A:A,'Normal Call'!D:D)</f>
        <v>62374</v>
      </c>
      <c r="Q1717" s="23">
        <f>SUMIF('Normal Call'!A:A,BRANCH!A:A,'Normal Call'!G:G)</f>
        <v>20</v>
      </c>
      <c r="R1717" s="23">
        <f>SUMIF('Normal Call'!A:A,BRANCH!A:A,'Normal Call'!F:F)</f>
        <v>20</v>
      </c>
      <c r="S1717" s="52">
        <f>SUMIF('Normal Call'!B:B,BRANCH!B:B,'Normal Call'!E:E)</f>
        <v>0</v>
      </c>
      <c r="T1717" s="23">
        <f t="shared" si="80"/>
        <v>62354</v>
      </c>
    </row>
    <row r="1718" spans="1:20" x14ac:dyDescent="0.25">
      <c r="A1718" s="21">
        <v>1844</v>
      </c>
      <c r="B1718" s="33" t="s">
        <v>2243</v>
      </c>
      <c r="C1718" s="34" t="s">
        <v>530</v>
      </c>
      <c r="D1718" s="34" t="s">
        <v>439</v>
      </c>
      <c r="E1718" s="22" t="s">
        <v>14</v>
      </c>
      <c r="F1718" s="23">
        <f>SUMIF('Repledge Call'!A:A,BRANCH!A:A,'Repledge Call'!D:D)</f>
        <v>17300</v>
      </c>
      <c r="G1718" s="23">
        <f>SUMIF('Repledge Call'!A:A,BRANCH!A:A,'Repledge Call'!G:G)</f>
        <v>0</v>
      </c>
      <c r="H1718" s="23">
        <f>SUMIF('Repledge Call'!A:A,BRANCH!A:A,'Repledge Call'!F:F)</f>
        <v>0</v>
      </c>
      <c r="I1718" s="52">
        <f>VLOOKUP(A:A,'Repledge Call'!A:E,5,0)</f>
        <v>0</v>
      </c>
      <c r="J1718" s="23">
        <f t="shared" si="78"/>
        <v>17300</v>
      </c>
      <c r="K1718" s="23" t="e">
        <f>SUMIF(#REF!,BRANCH!A:A,#REF!)</f>
        <v>#REF!</v>
      </c>
      <c r="L1718" s="23" t="e">
        <f>SUMIF(#REF!,BRANCH!A:A,#REF!)</f>
        <v>#REF!</v>
      </c>
      <c r="M1718" s="23" t="e">
        <f>SUMIF(#REF!,BRANCH!B:B,#REF!)</f>
        <v>#REF!</v>
      </c>
      <c r="N1718" s="52" t="e">
        <f>SUMIF(#REF!,BRANCH!A:A,#REF!)</f>
        <v>#REF!</v>
      </c>
      <c r="O1718" s="23" t="e">
        <f t="shared" si="79"/>
        <v>#REF!</v>
      </c>
      <c r="P1718" s="23">
        <f>SUMIF('Normal Call'!A:A,BRANCH!A:A,'Normal Call'!D:D)</f>
        <v>194071</v>
      </c>
      <c r="Q1718" s="23">
        <f>SUMIF('Normal Call'!A:A,BRANCH!A:A,'Normal Call'!G:G)</f>
        <v>61</v>
      </c>
      <c r="R1718" s="23">
        <f>SUMIF('Normal Call'!A:A,BRANCH!A:A,'Normal Call'!F:F)</f>
        <v>51</v>
      </c>
      <c r="S1718" s="52">
        <f>SUMIF('Normal Call'!B:B,BRANCH!B:B,'Normal Call'!E:E)</f>
        <v>10</v>
      </c>
      <c r="T1718" s="23">
        <f t="shared" si="80"/>
        <v>194020</v>
      </c>
    </row>
    <row r="1719" spans="1:20" x14ac:dyDescent="0.25">
      <c r="A1719" s="21">
        <v>1845</v>
      </c>
      <c r="B1719" s="33" t="s">
        <v>2244</v>
      </c>
      <c r="C1719" s="34" t="s">
        <v>333</v>
      </c>
      <c r="D1719" s="34" t="s">
        <v>150</v>
      </c>
      <c r="E1719" s="22" t="s">
        <v>18</v>
      </c>
      <c r="F1719" s="23">
        <f>SUMIF('Repledge Call'!A:A,BRANCH!A:A,'Repledge Call'!D:D)</f>
        <v>10254</v>
      </c>
      <c r="G1719" s="23">
        <f>SUMIF('Repledge Call'!A:A,BRANCH!A:A,'Repledge Call'!G:G)</f>
        <v>0</v>
      </c>
      <c r="H1719" s="23">
        <f>SUMIF('Repledge Call'!A:A,BRANCH!A:A,'Repledge Call'!F:F)</f>
        <v>0</v>
      </c>
      <c r="I1719" s="52">
        <f>VLOOKUP(A:A,'Repledge Call'!A:E,5,0)</f>
        <v>0</v>
      </c>
      <c r="J1719" s="23">
        <f t="shared" si="78"/>
        <v>10254</v>
      </c>
      <c r="K1719" s="23" t="e">
        <f>SUMIF(#REF!,BRANCH!A:A,#REF!)</f>
        <v>#REF!</v>
      </c>
      <c r="L1719" s="23" t="e">
        <f>SUMIF(#REF!,BRANCH!A:A,#REF!)</f>
        <v>#REF!</v>
      </c>
      <c r="M1719" s="23" t="e">
        <f>SUMIF(#REF!,BRANCH!B:B,#REF!)</f>
        <v>#REF!</v>
      </c>
      <c r="N1719" s="52" t="e">
        <f>SUMIF(#REF!,BRANCH!A:A,#REF!)</f>
        <v>#REF!</v>
      </c>
      <c r="O1719" s="23" t="e">
        <f t="shared" si="79"/>
        <v>#REF!</v>
      </c>
      <c r="P1719" s="23">
        <f>SUMIF('Normal Call'!A:A,BRANCH!A:A,'Normal Call'!D:D)</f>
        <v>101375</v>
      </c>
      <c r="Q1719" s="23">
        <f>SUMIF('Normal Call'!A:A,BRANCH!A:A,'Normal Call'!G:G)</f>
        <v>43</v>
      </c>
      <c r="R1719" s="23">
        <f>SUMIF('Normal Call'!A:A,BRANCH!A:A,'Normal Call'!F:F)</f>
        <v>43</v>
      </c>
      <c r="S1719" s="52">
        <f>SUMIF('Normal Call'!B:B,BRANCH!B:B,'Normal Call'!E:E)</f>
        <v>0</v>
      </c>
      <c r="T1719" s="23">
        <f t="shared" si="80"/>
        <v>101332</v>
      </c>
    </row>
    <row r="1720" spans="1:20" x14ac:dyDescent="0.25">
      <c r="A1720" s="21">
        <v>1846</v>
      </c>
      <c r="B1720" s="33" t="s">
        <v>2245</v>
      </c>
      <c r="C1720" s="34" t="s">
        <v>233</v>
      </c>
      <c r="D1720" s="34" t="s">
        <v>225</v>
      </c>
      <c r="E1720" s="22" t="s">
        <v>15</v>
      </c>
      <c r="F1720" s="23">
        <f>SUMIF('Repledge Call'!A:A,BRANCH!A:A,'Repledge Call'!D:D)</f>
        <v>15783</v>
      </c>
      <c r="G1720" s="23">
        <f>SUMIF('Repledge Call'!A:A,BRANCH!A:A,'Repledge Call'!G:G)</f>
        <v>0</v>
      </c>
      <c r="H1720" s="23">
        <f>SUMIF('Repledge Call'!A:A,BRANCH!A:A,'Repledge Call'!F:F)</f>
        <v>0</v>
      </c>
      <c r="I1720" s="52">
        <f>VLOOKUP(A:A,'Repledge Call'!A:E,5,0)</f>
        <v>0</v>
      </c>
      <c r="J1720" s="23">
        <f t="shared" si="78"/>
        <v>15783</v>
      </c>
      <c r="K1720" s="23" t="e">
        <f>SUMIF(#REF!,BRANCH!A:A,#REF!)</f>
        <v>#REF!</v>
      </c>
      <c r="L1720" s="23" t="e">
        <f>SUMIF(#REF!,BRANCH!A:A,#REF!)</f>
        <v>#REF!</v>
      </c>
      <c r="M1720" s="23" t="e">
        <f>SUMIF(#REF!,BRANCH!B:B,#REF!)</f>
        <v>#REF!</v>
      </c>
      <c r="N1720" s="52" t="e">
        <f>SUMIF(#REF!,BRANCH!A:A,#REF!)</f>
        <v>#REF!</v>
      </c>
      <c r="O1720" s="23" t="e">
        <f t="shared" si="79"/>
        <v>#REF!</v>
      </c>
      <c r="P1720" s="23">
        <f>SUMIF('Normal Call'!A:A,BRANCH!A:A,'Normal Call'!D:D)</f>
        <v>162763</v>
      </c>
      <c r="Q1720" s="23">
        <f>SUMIF('Normal Call'!A:A,BRANCH!A:A,'Normal Call'!G:G)</f>
        <v>59</v>
      </c>
      <c r="R1720" s="23">
        <f>SUMIF('Normal Call'!A:A,BRANCH!A:A,'Normal Call'!F:F)</f>
        <v>59</v>
      </c>
      <c r="S1720" s="52">
        <f>SUMIF('Normal Call'!B:B,BRANCH!B:B,'Normal Call'!E:E)</f>
        <v>0</v>
      </c>
      <c r="T1720" s="23">
        <f t="shared" si="80"/>
        <v>162704</v>
      </c>
    </row>
    <row r="1721" spans="1:20" x14ac:dyDescent="0.25">
      <c r="A1721" s="21">
        <v>1847</v>
      </c>
      <c r="B1721" s="33" t="s">
        <v>2246</v>
      </c>
      <c r="C1721" s="34" t="s">
        <v>109</v>
      </c>
      <c r="D1721" s="34" t="s">
        <v>110</v>
      </c>
      <c r="E1721" s="22" t="s">
        <v>17</v>
      </c>
      <c r="F1721" s="23">
        <f>SUMIF('Repledge Call'!A:A,BRANCH!A:A,'Repledge Call'!D:D)</f>
        <v>19471</v>
      </c>
      <c r="G1721" s="23">
        <f>SUMIF('Repledge Call'!A:A,BRANCH!A:A,'Repledge Call'!G:G)</f>
        <v>0</v>
      </c>
      <c r="H1721" s="23">
        <f>SUMIF('Repledge Call'!A:A,BRANCH!A:A,'Repledge Call'!F:F)</f>
        <v>0</v>
      </c>
      <c r="I1721" s="52">
        <f>VLOOKUP(A:A,'Repledge Call'!A:E,5,0)</f>
        <v>0</v>
      </c>
      <c r="J1721" s="23">
        <f t="shared" si="78"/>
        <v>19471</v>
      </c>
      <c r="K1721" s="23" t="e">
        <f>SUMIF(#REF!,BRANCH!A:A,#REF!)</f>
        <v>#REF!</v>
      </c>
      <c r="L1721" s="23" t="e">
        <f>SUMIF(#REF!,BRANCH!A:A,#REF!)</f>
        <v>#REF!</v>
      </c>
      <c r="M1721" s="23" t="e">
        <f>SUMIF(#REF!,BRANCH!B:B,#REF!)</f>
        <v>#REF!</v>
      </c>
      <c r="N1721" s="52" t="e">
        <f>SUMIF(#REF!,BRANCH!A:A,#REF!)</f>
        <v>#REF!</v>
      </c>
      <c r="O1721" s="23" t="e">
        <f t="shared" si="79"/>
        <v>#REF!</v>
      </c>
      <c r="P1721" s="23">
        <f>SUMIF('Normal Call'!A:A,BRANCH!A:A,'Normal Call'!D:D)</f>
        <v>235408</v>
      </c>
      <c r="Q1721" s="23">
        <f>SUMIF('Normal Call'!A:A,BRANCH!A:A,'Normal Call'!G:G)</f>
        <v>125</v>
      </c>
      <c r="R1721" s="23">
        <f>SUMIF('Normal Call'!A:A,BRANCH!A:A,'Normal Call'!F:F)</f>
        <v>78</v>
      </c>
      <c r="S1721" s="52">
        <f>SUMIF('Normal Call'!B:B,BRANCH!B:B,'Normal Call'!E:E)</f>
        <v>47</v>
      </c>
      <c r="T1721" s="23">
        <f t="shared" si="80"/>
        <v>235330</v>
      </c>
    </row>
    <row r="1722" spans="1:20" x14ac:dyDescent="0.25">
      <c r="A1722" s="21">
        <v>1848</v>
      </c>
      <c r="B1722" s="33" t="s">
        <v>2247</v>
      </c>
      <c r="C1722" s="34" t="s">
        <v>353</v>
      </c>
      <c r="D1722" s="34" t="s">
        <v>146</v>
      </c>
      <c r="E1722" s="22" t="s">
        <v>15</v>
      </c>
      <c r="F1722" s="23">
        <f>SUMIF('Repledge Call'!A:A,BRANCH!A:A,'Repledge Call'!D:D)</f>
        <v>4136</v>
      </c>
      <c r="G1722" s="23">
        <f>SUMIF('Repledge Call'!A:A,BRANCH!A:A,'Repledge Call'!G:G)</f>
        <v>0</v>
      </c>
      <c r="H1722" s="23">
        <f>SUMIF('Repledge Call'!A:A,BRANCH!A:A,'Repledge Call'!F:F)</f>
        <v>0</v>
      </c>
      <c r="I1722" s="52">
        <f>VLOOKUP(A:A,'Repledge Call'!A:E,5,0)</f>
        <v>0</v>
      </c>
      <c r="J1722" s="23">
        <f t="shared" si="78"/>
        <v>4136</v>
      </c>
      <c r="K1722" s="23" t="e">
        <f>SUMIF(#REF!,BRANCH!A:A,#REF!)</f>
        <v>#REF!</v>
      </c>
      <c r="L1722" s="23" t="e">
        <f>SUMIF(#REF!,BRANCH!A:A,#REF!)</f>
        <v>#REF!</v>
      </c>
      <c r="M1722" s="23" t="e">
        <f>SUMIF(#REF!,BRANCH!B:B,#REF!)</f>
        <v>#REF!</v>
      </c>
      <c r="N1722" s="52" t="e">
        <f>SUMIF(#REF!,BRANCH!A:A,#REF!)</f>
        <v>#REF!</v>
      </c>
      <c r="O1722" s="23" t="e">
        <f t="shared" si="79"/>
        <v>#REF!</v>
      </c>
      <c r="P1722" s="23">
        <f>SUMIF('Normal Call'!A:A,BRANCH!A:A,'Normal Call'!D:D)</f>
        <v>42973</v>
      </c>
      <c r="Q1722" s="23">
        <f>SUMIF('Normal Call'!A:A,BRANCH!A:A,'Normal Call'!G:G)</f>
        <v>18</v>
      </c>
      <c r="R1722" s="23">
        <f>SUMIF('Normal Call'!A:A,BRANCH!A:A,'Normal Call'!F:F)</f>
        <v>18</v>
      </c>
      <c r="S1722" s="52">
        <f>SUMIF('Normal Call'!B:B,BRANCH!B:B,'Normal Call'!E:E)</f>
        <v>0</v>
      </c>
      <c r="T1722" s="23">
        <f t="shared" si="80"/>
        <v>42955</v>
      </c>
    </row>
    <row r="1723" spans="1:20" x14ac:dyDescent="0.25">
      <c r="A1723" s="21">
        <v>1849</v>
      </c>
      <c r="B1723" s="33" t="s">
        <v>2248</v>
      </c>
      <c r="C1723" s="34" t="s">
        <v>323</v>
      </c>
      <c r="D1723" s="34" t="s">
        <v>154</v>
      </c>
      <c r="E1723" s="22" t="s">
        <v>14</v>
      </c>
      <c r="F1723" s="23">
        <f>SUMIF('Repledge Call'!A:A,BRANCH!A:A,'Repledge Call'!D:D)</f>
        <v>14111</v>
      </c>
      <c r="G1723" s="23">
        <f>SUMIF('Repledge Call'!A:A,BRANCH!A:A,'Repledge Call'!G:G)</f>
        <v>0</v>
      </c>
      <c r="H1723" s="23">
        <f>SUMIF('Repledge Call'!A:A,BRANCH!A:A,'Repledge Call'!F:F)</f>
        <v>0</v>
      </c>
      <c r="I1723" s="52">
        <f>VLOOKUP(A:A,'Repledge Call'!A:E,5,0)</f>
        <v>0</v>
      </c>
      <c r="J1723" s="23">
        <f t="shared" si="78"/>
        <v>14111</v>
      </c>
      <c r="K1723" s="23" t="e">
        <f>SUMIF(#REF!,BRANCH!A:A,#REF!)</f>
        <v>#REF!</v>
      </c>
      <c r="L1723" s="23" t="e">
        <f>SUMIF(#REF!,BRANCH!A:A,#REF!)</f>
        <v>#REF!</v>
      </c>
      <c r="M1723" s="23" t="e">
        <f>SUMIF(#REF!,BRANCH!B:B,#REF!)</f>
        <v>#REF!</v>
      </c>
      <c r="N1723" s="52" t="e">
        <f>SUMIF(#REF!,BRANCH!A:A,#REF!)</f>
        <v>#REF!</v>
      </c>
      <c r="O1723" s="23" t="e">
        <f t="shared" si="79"/>
        <v>#REF!</v>
      </c>
      <c r="P1723" s="23">
        <f>SUMIF('Normal Call'!A:A,BRANCH!A:A,'Normal Call'!D:D)</f>
        <v>177166</v>
      </c>
      <c r="Q1723" s="23">
        <f>SUMIF('Normal Call'!A:A,BRANCH!A:A,'Normal Call'!G:G)</f>
        <v>81</v>
      </c>
      <c r="R1723" s="23">
        <f>SUMIF('Normal Call'!A:A,BRANCH!A:A,'Normal Call'!F:F)</f>
        <v>81</v>
      </c>
      <c r="S1723" s="52">
        <f>SUMIF('Normal Call'!B:B,BRANCH!B:B,'Normal Call'!E:E)</f>
        <v>0</v>
      </c>
      <c r="T1723" s="23">
        <f t="shared" si="80"/>
        <v>177085</v>
      </c>
    </row>
    <row r="1724" spans="1:20" x14ac:dyDescent="0.25">
      <c r="A1724" s="21">
        <v>1850</v>
      </c>
      <c r="B1724" s="33" t="s">
        <v>2249</v>
      </c>
      <c r="C1724" s="34" t="s">
        <v>554</v>
      </c>
      <c r="D1724" s="34" t="s">
        <v>362</v>
      </c>
      <c r="E1724" s="22" t="s">
        <v>15</v>
      </c>
      <c r="F1724" s="23">
        <f>SUMIF('Repledge Call'!A:A,BRANCH!A:A,'Repledge Call'!D:D)</f>
        <v>3865</v>
      </c>
      <c r="G1724" s="23">
        <f>SUMIF('Repledge Call'!A:A,BRANCH!A:A,'Repledge Call'!G:G)</f>
        <v>0</v>
      </c>
      <c r="H1724" s="23">
        <f>SUMIF('Repledge Call'!A:A,BRANCH!A:A,'Repledge Call'!F:F)</f>
        <v>0</v>
      </c>
      <c r="I1724" s="52">
        <f>VLOOKUP(A:A,'Repledge Call'!A:E,5,0)</f>
        <v>0</v>
      </c>
      <c r="J1724" s="23">
        <f t="shared" si="78"/>
        <v>3865</v>
      </c>
      <c r="K1724" s="23" t="e">
        <f>SUMIF(#REF!,BRANCH!A:A,#REF!)</f>
        <v>#REF!</v>
      </c>
      <c r="L1724" s="23" t="e">
        <f>SUMIF(#REF!,BRANCH!A:A,#REF!)</f>
        <v>#REF!</v>
      </c>
      <c r="M1724" s="23" t="e">
        <f>SUMIF(#REF!,BRANCH!B:B,#REF!)</f>
        <v>#REF!</v>
      </c>
      <c r="N1724" s="52" t="e">
        <f>SUMIF(#REF!,BRANCH!A:A,#REF!)</f>
        <v>#REF!</v>
      </c>
      <c r="O1724" s="23" t="e">
        <f t="shared" si="79"/>
        <v>#REF!</v>
      </c>
      <c r="P1724" s="23">
        <f>SUMIF('Normal Call'!A:A,BRANCH!A:A,'Normal Call'!D:D)</f>
        <v>39152</v>
      </c>
      <c r="Q1724" s="23">
        <f>SUMIF('Normal Call'!A:A,BRANCH!A:A,'Normal Call'!G:G)</f>
        <v>15</v>
      </c>
      <c r="R1724" s="23">
        <f>SUMIF('Normal Call'!A:A,BRANCH!A:A,'Normal Call'!F:F)</f>
        <v>0</v>
      </c>
      <c r="S1724" s="52">
        <f>SUMIF('Normal Call'!B:B,BRANCH!B:B,'Normal Call'!E:E)</f>
        <v>15</v>
      </c>
      <c r="T1724" s="23">
        <f t="shared" si="80"/>
        <v>39152</v>
      </c>
    </row>
    <row r="1725" spans="1:20" x14ac:dyDescent="0.25">
      <c r="A1725" s="21">
        <v>1851</v>
      </c>
      <c r="B1725" s="33" t="s">
        <v>2250</v>
      </c>
      <c r="C1725" s="34" t="s">
        <v>244</v>
      </c>
      <c r="D1725" s="34" t="s">
        <v>245</v>
      </c>
      <c r="E1725" s="22" t="s">
        <v>20</v>
      </c>
      <c r="F1725" s="23">
        <f>SUMIF('Repledge Call'!A:A,BRANCH!A:A,'Repledge Call'!D:D)</f>
        <v>10769</v>
      </c>
      <c r="G1725" s="23">
        <f>SUMIF('Repledge Call'!A:A,BRANCH!A:A,'Repledge Call'!G:G)</f>
        <v>0</v>
      </c>
      <c r="H1725" s="23">
        <f>SUMIF('Repledge Call'!A:A,BRANCH!A:A,'Repledge Call'!F:F)</f>
        <v>0</v>
      </c>
      <c r="I1725" s="52">
        <f>VLOOKUP(A:A,'Repledge Call'!A:E,5,0)</f>
        <v>0</v>
      </c>
      <c r="J1725" s="23">
        <f t="shared" si="78"/>
        <v>10769</v>
      </c>
      <c r="K1725" s="23" t="e">
        <f>SUMIF(#REF!,BRANCH!A:A,#REF!)</f>
        <v>#REF!</v>
      </c>
      <c r="L1725" s="23" t="e">
        <f>SUMIF(#REF!,BRANCH!A:A,#REF!)</f>
        <v>#REF!</v>
      </c>
      <c r="M1725" s="23" t="e">
        <f>SUMIF(#REF!,BRANCH!B:B,#REF!)</f>
        <v>#REF!</v>
      </c>
      <c r="N1725" s="52" t="e">
        <f>SUMIF(#REF!,BRANCH!A:A,#REF!)</f>
        <v>#REF!</v>
      </c>
      <c r="O1725" s="23" t="e">
        <f t="shared" si="79"/>
        <v>#REF!</v>
      </c>
      <c r="P1725" s="23">
        <f>SUMIF('Normal Call'!A:A,BRANCH!A:A,'Normal Call'!D:D)</f>
        <v>123337</v>
      </c>
      <c r="Q1725" s="23">
        <f>SUMIF('Normal Call'!A:A,BRANCH!A:A,'Normal Call'!G:G)</f>
        <v>50</v>
      </c>
      <c r="R1725" s="23">
        <f>SUMIF('Normal Call'!A:A,BRANCH!A:A,'Normal Call'!F:F)</f>
        <v>50</v>
      </c>
      <c r="S1725" s="52">
        <f>SUMIF('Normal Call'!B:B,BRANCH!B:B,'Normal Call'!E:E)</f>
        <v>0</v>
      </c>
      <c r="T1725" s="23">
        <f t="shared" si="80"/>
        <v>123287</v>
      </c>
    </row>
    <row r="1726" spans="1:20" x14ac:dyDescent="0.25">
      <c r="A1726" s="21">
        <v>1852</v>
      </c>
      <c r="B1726" s="33" t="s">
        <v>2251</v>
      </c>
      <c r="C1726" s="34" t="s">
        <v>509</v>
      </c>
      <c r="D1726" s="34" t="s">
        <v>118</v>
      </c>
      <c r="E1726" s="22" t="s">
        <v>19</v>
      </c>
      <c r="F1726" s="23">
        <f>SUMIF('Repledge Call'!A:A,BRANCH!A:A,'Repledge Call'!D:D)</f>
        <v>26123</v>
      </c>
      <c r="G1726" s="23">
        <f>SUMIF('Repledge Call'!A:A,BRANCH!A:A,'Repledge Call'!G:G)</f>
        <v>0</v>
      </c>
      <c r="H1726" s="23">
        <f>SUMIF('Repledge Call'!A:A,BRANCH!A:A,'Repledge Call'!F:F)</f>
        <v>0</v>
      </c>
      <c r="I1726" s="52">
        <f>VLOOKUP(A:A,'Repledge Call'!A:E,5,0)</f>
        <v>0</v>
      </c>
      <c r="J1726" s="23">
        <f t="shared" si="78"/>
        <v>26123</v>
      </c>
      <c r="K1726" s="23" t="e">
        <f>SUMIF(#REF!,BRANCH!A:A,#REF!)</f>
        <v>#REF!</v>
      </c>
      <c r="L1726" s="23" t="e">
        <f>SUMIF(#REF!,BRANCH!A:A,#REF!)</f>
        <v>#REF!</v>
      </c>
      <c r="M1726" s="23" t="e">
        <f>SUMIF(#REF!,BRANCH!B:B,#REF!)</f>
        <v>#REF!</v>
      </c>
      <c r="N1726" s="52" t="e">
        <f>SUMIF(#REF!,BRANCH!A:A,#REF!)</f>
        <v>#REF!</v>
      </c>
      <c r="O1726" s="23" t="e">
        <f t="shared" si="79"/>
        <v>#REF!</v>
      </c>
      <c r="P1726" s="23">
        <f>SUMIF('Normal Call'!A:A,BRANCH!A:A,'Normal Call'!D:D)</f>
        <v>256724</v>
      </c>
      <c r="Q1726" s="23">
        <f>SUMIF('Normal Call'!A:A,BRANCH!A:A,'Normal Call'!G:G)</f>
        <v>135</v>
      </c>
      <c r="R1726" s="23">
        <f>SUMIF('Normal Call'!A:A,BRANCH!A:A,'Normal Call'!F:F)</f>
        <v>0</v>
      </c>
      <c r="S1726" s="52">
        <f>SUMIF('Normal Call'!B:B,BRANCH!B:B,'Normal Call'!E:E)</f>
        <v>135</v>
      </c>
      <c r="T1726" s="23">
        <f t="shared" si="80"/>
        <v>256724</v>
      </c>
    </row>
    <row r="1727" spans="1:20" x14ac:dyDescent="0.25">
      <c r="A1727" s="21">
        <v>1853</v>
      </c>
      <c r="B1727" s="33" t="s">
        <v>2252</v>
      </c>
      <c r="C1727" s="34" t="s">
        <v>161</v>
      </c>
      <c r="D1727" s="34" t="s">
        <v>135</v>
      </c>
      <c r="E1727" s="22" t="s">
        <v>19</v>
      </c>
      <c r="F1727" s="23">
        <f>SUMIF('Repledge Call'!A:A,BRANCH!A:A,'Repledge Call'!D:D)</f>
        <v>18931</v>
      </c>
      <c r="G1727" s="23">
        <f>SUMIF('Repledge Call'!A:A,BRANCH!A:A,'Repledge Call'!G:G)</f>
        <v>0</v>
      </c>
      <c r="H1727" s="23">
        <f>SUMIF('Repledge Call'!A:A,BRANCH!A:A,'Repledge Call'!F:F)</f>
        <v>0</v>
      </c>
      <c r="I1727" s="52">
        <f>VLOOKUP(A:A,'Repledge Call'!A:E,5,0)</f>
        <v>0</v>
      </c>
      <c r="J1727" s="23">
        <f t="shared" si="78"/>
        <v>18931</v>
      </c>
      <c r="K1727" s="23" t="e">
        <f>SUMIF(#REF!,BRANCH!A:A,#REF!)</f>
        <v>#REF!</v>
      </c>
      <c r="L1727" s="23" t="e">
        <f>SUMIF(#REF!,BRANCH!A:A,#REF!)</f>
        <v>#REF!</v>
      </c>
      <c r="M1727" s="23" t="e">
        <f>SUMIF(#REF!,BRANCH!B:B,#REF!)</f>
        <v>#REF!</v>
      </c>
      <c r="N1727" s="52" t="e">
        <f>SUMIF(#REF!,BRANCH!A:A,#REF!)</f>
        <v>#REF!</v>
      </c>
      <c r="O1727" s="23" t="e">
        <f t="shared" si="79"/>
        <v>#REF!</v>
      </c>
      <c r="P1727" s="23">
        <f>SUMIF('Normal Call'!A:A,BRANCH!A:A,'Normal Call'!D:D)</f>
        <v>173599</v>
      </c>
      <c r="Q1727" s="23">
        <f>SUMIF('Normal Call'!A:A,BRANCH!A:A,'Normal Call'!G:G)</f>
        <v>96</v>
      </c>
      <c r="R1727" s="23">
        <f>SUMIF('Normal Call'!A:A,BRANCH!A:A,'Normal Call'!F:F)</f>
        <v>96</v>
      </c>
      <c r="S1727" s="52">
        <f>SUMIF('Normal Call'!B:B,BRANCH!B:B,'Normal Call'!E:E)</f>
        <v>0</v>
      </c>
      <c r="T1727" s="23">
        <f t="shared" si="80"/>
        <v>173503</v>
      </c>
    </row>
    <row r="1728" spans="1:20" x14ac:dyDescent="0.25">
      <c r="A1728" s="21">
        <v>1854</v>
      </c>
      <c r="B1728" s="33" t="s">
        <v>2253</v>
      </c>
      <c r="C1728" s="34" t="s">
        <v>438</v>
      </c>
      <c r="D1728" s="34" t="s">
        <v>439</v>
      </c>
      <c r="E1728" s="22" t="s">
        <v>14</v>
      </c>
      <c r="F1728" s="23">
        <f>SUMIF('Repledge Call'!A:A,BRANCH!A:A,'Repledge Call'!D:D)</f>
        <v>7495</v>
      </c>
      <c r="G1728" s="23">
        <f>SUMIF('Repledge Call'!A:A,BRANCH!A:A,'Repledge Call'!G:G)</f>
        <v>0</v>
      </c>
      <c r="H1728" s="23">
        <f>SUMIF('Repledge Call'!A:A,BRANCH!A:A,'Repledge Call'!F:F)</f>
        <v>0</v>
      </c>
      <c r="I1728" s="52">
        <f>VLOOKUP(A:A,'Repledge Call'!A:E,5,0)</f>
        <v>0</v>
      </c>
      <c r="J1728" s="23">
        <f t="shared" si="78"/>
        <v>7495</v>
      </c>
      <c r="K1728" s="23" t="e">
        <f>SUMIF(#REF!,BRANCH!A:A,#REF!)</f>
        <v>#REF!</v>
      </c>
      <c r="L1728" s="23" t="e">
        <f>SUMIF(#REF!,BRANCH!A:A,#REF!)</f>
        <v>#REF!</v>
      </c>
      <c r="M1728" s="23" t="e">
        <f>SUMIF(#REF!,BRANCH!B:B,#REF!)</f>
        <v>#REF!</v>
      </c>
      <c r="N1728" s="52" t="e">
        <f>SUMIF(#REF!,BRANCH!A:A,#REF!)</f>
        <v>#REF!</v>
      </c>
      <c r="O1728" s="23" t="e">
        <f t="shared" si="79"/>
        <v>#REF!</v>
      </c>
      <c r="P1728" s="23">
        <f>SUMIF('Normal Call'!A:A,BRANCH!A:A,'Normal Call'!D:D)</f>
        <v>78816</v>
      </c>
      <c r="Q1728" s="23">
        <f>SUMIF('Normal Call'!A:A,BRANCH!A:A,'Normal Call'!G:G)</f>
        <v>29</v>
      </c>
      <c r="R1728" s="23">
        <f>SUMIF('Normal Call'!A:A,BRANCH!A:A,'Normal Call'!F:F)</f>
        <v>29</v>
      </c>
      <c r="S1728" s="52">
        <f>SUMIF('Normal Call'!B:B,BRANCH!B:B,'Normal Call'!E:E)</f>
        <v>0</v>
      </c>
      <c r="T1728" s="23">
        <f t="shared" si="80"/>
        <v>78787</v>
      </c>
    </row>
    <row r="1729" spans="1:20" x14ac:dyDescent="0.25">
      <c r="A1729" s="21">
        <v>1855</v>
      </c>
      <c r="B1729" s="33" t="s">
        <v>2254</v>
      </c>
      <c r="C1729" s="34" t="s">
        <v>194</v>
      </c>
      <c r="D1729" s="34" t="s">
        <v>195</v>
      </c>
      <c r="E1729" s="22" t="s">
        <v>15</v>
      </c>
      <c r="F1729" s="23">
        <f>SUMIF('Repledge Call'!A:A,BRANCH!A:A,'Repledge Call'!D:D)</f>
        <v>14410</v>
      </c>
      <c r="G1729" s="23">
        <f>SUMIF('Repledge Call'!A:A,BRANCH!A:A,'Repledge Call'!G:G)</f>
        <v>0</v>
      </c>
      <c r="H1729" s="23">
        <f>SUMIF('Repledge Call'!A:A,BRANCH!A:A,'Repledge Call'!F:F)</f>
        <v>0</v>
      </c>
      <c r="I1729" s="52">
        <f>VLOOKUP(A:A,'Repledge Call'!A:E,5,0)</f>
        <v>0</v>
      </c>
      <c r="J1729" s="23">
        <f t="shared" si="78"/>
        <v>14410</v>
      </c>
      <c r="K1729" s="23" t="e">
        <f>SUMIF(#REF!,BRANCH!A:A,#REF!)</f>
        <v>#REF!</v>
      </c>
      <c r="L1729" s="23" t="e">
        <f>SUMIF(#REF!,BRANCH!A:A,#REF!)</f>
        <v>#REF!</v>
      </c>
      <c r="M1729" s="23" t="e">
        <f>SUMIF(#REF!,BRANCH!B:B,#REF!)</f>
        <v>#REF!</v>
      </c>
      <c r="N1729" s="52" t="e">
        <f>SUMIF(#REF!,BRANCH!A:A,#REF!)</f>
        <v>#REF!</v>
      </c>
      <c r="O1729" s="23" t="e">
        <f t="shared" si="79"/>
        <v>#REF!</v>
      </c>
      <c r="P1729" s="23">
        <f>SUMIF('Normal Call'!A:A,BRANCH!A:A,'Normal Call'!D:D)</f>
        <v>158969</v>
      </c>
      <c r="Q1729" s="23">
        <f>SUMIF('Normal Call'!A:A,BRANCH!A:A,'Normal Call'!G:G)</f>
        <v>51</v>
      </c>
      <c r="R1729" s="23">
        <f>SUMIF('Normal Call'!A:A,BRANCH!A:A,'Normal Call'!F:F)</f>
        <v>51</v>
      </c>
      <c r="S1729" s="52">
        <f>SUMIF('Normal Call'!B:B,BRANCH!B:B,'Normal Call'!E:E)</f>
        <v>0</v>
      </c>
      <c r="T1729" s="23">
        <f t="shared" si="80"/>
        <v>158918</v>
      </c>
    </row>
    <row r="1730" spans="1:20" x14ac:dyDescent="0.25">
      <c r="A1730" s="21">
        <v>1856</v>
      </c>
      <c r="B1730" s="33" t="s">
        <v>2255</v>
      </c>
      <c r="C1730" s="34" t="s">
        <v>418</v>
      </c>
      <c r="D1730" s="34" t="s">
        <v>187</v>
      </c>
      <c r="E1730" s="22" t="s">
        <v>15</v>
      </c>
      <c r="F1730" s="23">
        <f>SUMIF('Repledge Call'!A:A,BRANCH!A:A,'Repledge Call'!D:D)</f>
        <v>8262</v>
      </c>
      <c r="G1730" s="23">
        <f>SUMIF('Repledge Call'!A:A,BRANCH!A:A,'Repledge Call'!G:G)</f>
        <v>0</v>
      </c>
      <c r="H1730" s="23">
        <f>SUMIF('Repledge Call'!A:A,BRANCH!A:A,'Repledge Call'!F:F)</f>
        <v>0</v>
      </c>
      <c r="I1730" s="52">
        <f>VLOOKUP(A:A,'Repledge Call'!A:E,5,0)</f>
        <v>0</v>
      </c>
      <c r="J1730" s="23">
        <f t="shared" si="78"/>
        <v>8262</v>
      </c>
      <c r="K1730" s="23" t="e">
        <f>SUMIF(#REF!,BRANCH!A:A,#REF!)</f>
        <v>#REF!</v>
      </c>
      <c r="L1730" s="23" t="e">
        <f>SUMIF(#REF!,BRANCH!A:A,#REF!)</f>
        <v>#REF!</v>
      </c>
      <c r="M1730" s="23" t="e">
        <f>SUMIF(#REF!,BRANCH!B:B,#REF!)</f>
        <v>#REF!</v>
      </c>
      <c r="N1730" s="52" t="e">
        <f>SUMIF(#REF!,BRANCH!A:A,#REF!)</f>
        <v>#REF!</v>
      </c>
      <c r="O1730" s="23" t="e">
        <f t="shared" si="79"/>
        <v>#REF!</v>
      </c>
      <c r="P1730" s="23">
        <f>SUMIF('Normal Call'!A:A,BRANCH!A:A,'Normal Call'!D:D)</f>
        <v>90184</v>
      </c>
      <c r="Q1730" s="23">
        <f>SUMIF('Normal Call'!A:A,BRANCH!A:A,'Normal Call'!G:G)</f>
        <v>46</v>
      </c>
      <c r="R1730" s="23">
        <f>SUMIF('Normal Call'!A:A,BRANCH!A:A,'Normal Call'!F:F)</f>
        <v>46</v>
      </c>
      <c r="S1730" s="52">
        <f>SUMIF('Normal Call'!B:B,BRANCH!B:B,'Normal Call'!E:E)</f>
        <v>0</v>
      </c>
      <c r="T1730" s="23">
        <f t="shared" si="80"/>
        <v>90138</v>
      </c>
    </row>
    <row r="1731" spans="1:20" x14ac:dyDescent="0.25">
      <c r="A1731" s="21">
        <v>1857</v>
      </c>
      <c r="B1731" s="33" t="s">
        <v>2256</v>
      </c>
      <c r="C1731" s="34" t="s">
        <v>430</v>
      </c>
      <c r="D1731" s="34" t="s">
        <v>114</v>
      </c>
      <c r="E1731" s="22" t="s">
        <v>17</v>
      </c>
      <c r="F1731" s="23">
        <f>SUMIF('Repledge Call'!A:A,BRANCH!A:A,'Repledge Call'!D:D)</f>
        <v>31560</v>
      </c>
      <c r="G1731" s="23">
        <f>SUMIF('Repledge Call'!A:A,BRANCH!A:A,'Repledge Call'!G:G)</f>
        <v>2</v>
      </c>
      <c r="H1731" s="23">
        <f>SUMIF('Repledge Call'!A:A,BRANCH!A:A,'Repledge Call'!F:F)</f>
        <v>2</v>
      </c>
      <c r="I1731" s="52">
        <f>VLOOKUP(A:A,'Repledge Call'!A:E,5,0)</f>
        <v>0</v>
      </c>
      <c r="J1731" s="23">
        <f t="shared" ref="J1731:J1794" si="81">F1731-H1731</f>
        <v>31558</v>
      </c>
      <c r="K1731" s="23" t="e">
        <f>SUMIF(#REF!,BRANCH!A:A,#REF!)</f>
        <v>#REF!</v>
      </c>
      <c r="L1731" s="23" t="e">
        <f>SUMIF(#REF!,BRANCH!A:A,#REF!)</f>
        <v>#REF!</v>
      </c>
      <c r="M1731" s="23" t="e">
        <f>SUMIF(#REF!,BRANCH!B:B,#REF!)</f>
        <v>#REF!</v>
      </c>
      <c r="N1731" s="52" t="e">
        <f>SUMIF(#REF!,BRANCH!A:A,#REF!)</f>
        <v>#REF!</v>
      </c>
      <c r="O1731" s="23" t="e">
        <f t="shared" ref="O1731:O1794" si="82">K1731-M1731</f>
        <v>#REF!</v>
      </c>
      <c r="P1731" s="23">
        <f>SUMIF('Normal Call'!A:A,BRANCH!A:A,'Normal Call'!D:D)</f>
        <v>343618</v>
      </c>
      <c r="Q1731" s="23">
        <f>SUMIF('Normal Call'!A:A,BRANCH!A:A,'Normal Call'!G:G)</f>
        <v>201</v>
      </c>
      <c r="R1731" s="23">
        <f>SUMIF('Normal Call'!A:A,BRANCH!A:A,'Normal Call'!F:F)</f>
        <v>122</v>
      </c>
      <c r="S1731" s="52">
        <f>SUMIF('Normal Call'!B:B,BRANCH!B:B,'Normal Call'!E:E)</f>
        <v>79</v>
      </c>
      <c r="T1731" s="23">
        <f t="shared" ref="T1731:T1794" si="83">P1731-R1731</f>
        <v>343496</v>
      </c>
    </row>
    <row r="1732" spans="1:20" x14ac:dyDescent="0.25">
      <c r="A1732" s="21">
        <v>1858</v>
      </c>
      <c r="B1732" s="33" t="s">
        <v>2257</v>
      </c>
      <c r="C1732" s="34" t="s">
        <v>228</v>
      </c>
      <c r="D1732" s="34" t="s">
        <v>120</v>
      </c>
      <c r="E1732" s="22" t="s">
        <v>16</v>
      </c>
      <c r="F1732" s="23">
        <f>SUMIF('Repledge Call'!A:A,BRANCH!A:A,'Repledge Call'!D:D)</f>
        <v>8572</v>
      </c>
      <c r="G1732" s="23">
        <f>SUMIF('Repledge Call'!A:A,BRANCH!A:A,'Repledge Call'!G:G)</f>
        <v>0</v>
      </c>
      <c r="H1732" s="23">
        <f>SUMIF('Repledge Call'!A:A,BRANCH!A:A,'Repledge Call'!F:F)</f>
        <v>0</v>
      </c>
      <c r="I1732" s="52">
        <f>VLOOKUP(A:A,'Repledge Call'!A:E,5,0)</f>
        <v>0</v>
      </c>
      <c r="J1732" s="23">
        <f t="shared" si="81"/>
        <v>8572</v>
      </c>
      <c r="K1732" s="23" t="e">
        <f>SUMIF(#REF!,BRANCH!A:A,#REF!)</f>
        <v>#REF!</v>
      </c>
      <c r="L1732" s="23" t="e">
        <f>SUMIF(#REF!,BRANCH!A:A,#REF!)</f>
        <v>#REF!</v>
      </c>
      <c r="M1732" s="23" t="e">
        <f>SUMIF(#REF!,BRANCH!B:B,#REF!)</f>
        <v>#REF!</v>
      </c>
      <c r="N1732" s="52" t="e">
        <f>SUMIF(#REF!,BRANCH!A:A,#REF!)</f>
        <v>#REF!</v>
      </c>
      <c r="O1732" s="23" t="e">
        <f t="shared" si="82"/>
        <v>#REF!</v>
      </c>
      <c r="P1732" s="23">
        <f>SUMIF('Normal Call'!A:A,BRANCH!A:A,'Normal Call'!D:D)</f>
        <v>89210</v>
      </c>
      <c r="Q1732" s="23">
        <f>SUMIF('Normal Call'!A:A,BRANCH!A:A,'Normal Call'!G:G)</f>
        <v>30</v>
      </c>
      <c r="R1732" s="23">
        <f>SUMIF('Normal Call'!A:A,BRANCH!A:A,'Normal Call'!F:F)</f>
        <v>30</v>
      </c>
      <c r="S1732" s="52">
        <f>SUMIF('Normal Call'!B:B,BRANCH!B:B,'Normal Call'!E:E)</f>
        <v>0</v>
      </c>
      <c r="T1732" s="23">
        <f t="shared" si="83"/>
        <v>89180</v>
      </c>
    </row>
    <row r="1733" spans="1:20" x14ac:dyDescent="0.25">
      <c r="A1733" s="21">
        <v>1859</v>
      </c>
      <c r="B1733" s="33" t="s">
        <v>2258</v>
      </c>
      <c r="C1733" s="34" t="s">
        <v>321</v>
      </c>
      <c r="D1733" s="34" t="s">
        <v>269</v>
      </c>
      <c r="E1733" s="22" t="s">
        <v>18</v>
      </c>
      <c r="F1733" s="23">
        <f>SUMIF('Repledge Call'!A:A,BRANCH!A:A,'Repledge Call'!D:D)</f>
        <v>6117</v>
      </c>
      <c r="G1733" s="23">
        <f>SUMIF('Repledge Call'!A:A,BRANCH!A:A,'Repledge Call'!G:G)</f>
        <v>2</v>
      </c>
      <c r="H1733" s="23">
        <f>SUMIF('Repledge Call'!A:A,BRANCH!A:A,'Repledge Call'!F:F)</f>
        <v>1</v>
      </c>
      <c r="I1733" s="52">
        <f>VLOOKUP(A:A,'Repledge Call'!A:E,5,0)</f>
        <v>1</v>
      </c>
      <c r="J1733" s="23">
        <f t="shared" si="81"/>
        <v>6116</v>
      </c>
      <c r="K1733" s="23" t="e">
        <f>SUMIF(#REF!,BRANCH!A:A,#REF!)</f>
        <v>#REF!</v>
      </c>
      <c r="L1733" s="23" t="e">
        <f>SUMIF(#REF!,BRANCH!A:A,#REF!)</f>
        <v>#REF!</v>
      </c>
      <c r="M1733" s="23" t="e">
        <f>SUMIF(#REF!,BRANCH!B:B,#REF!)</f>
        <v>#REF!</v>
      </c>
      <c r="N1733" s="52" t="e">
        <f>SUMIF(#REF!,BRANCH!A:A,#REF!)</f>
        <v>#REF!</v>
      </c>
      <c r="O1733" s="23" t="e">
        <f t="shared" si="82"/>
        <v>#REF!</v>
      </c>
      <c r="P1733" s="23">
        <f>SUMIF('Normal Call'!A:A,BRANCH!A:A,'Normal Call'!D:D)</f>
        <v>65491</v>
      </c>
      <c r="Q1733" s="23">
        <f>SUMIF('Normal Call'!A:A,BRANCH!A:A,'Normal Call'!G:G)</f>
        <v>11</v>
      </c>
      <c r="R1733" s="23">
        <f>SUMIF('Normal Call'!A:A,BRANCH!A:A,'Normal Call'!F:F)</f>
        <v>11</v>
      </c>
      <c r="S1733" s="52">
        <f>SUMIF('Normal Call'!B:B,BRANCH!B:B,'Normal Call'!E:E)</f>
        <v>0</v>
      </c>
      <c r="T1733" s="23">
        <f t="shared" si="83"/>
        <v>65480</v>
      </c>
    </row>
    <row r="1734" spans="1:20" x14ac:dyDescent="0.25">
      <c r="A1734" s="21">
        <v>1861</v>
      </c>
      <c r="B1734" s="33" t="s">
        <v>2259</v>
      </c>
      <c r="C1734" s="34" t="s">
        <v>109</v>
      </c>
      <c r="D1734" s="34" t="s">
        <v>110</v>
      </c>
      <c r="E1734" s="22" t="s">
        <v>17</v>
      </c>
      <c r="F1734" s="23">
        <f>SUMIF('Repledge Call'!A:A,BRANCH!A:A,'Repledge Call'!D:D)</f>
        <v>24961</v>
      </c>
      <c r="G1734" s="23">
        <f>SUMIF('Repledge Call'!A:A,BRANCH!A:A,'Repledge Call'!G:G)</f>
        <v>1</v>
      </c>
      <c r="H1734" s="23">
        <f>SUMIF('Repledge Call'!A:A,BRANCH!A:A,'Repledge Call'!F:F)</f>
        <v>1</v>
      </c>
      <c r="I1734" s="52">
        <f>VLOOKUP(A:A,'Repledge Call'!A:E,5,0)</f>
        <v>0</v>
      </c>
      <c r="J1734" s="23">
        <f t="shared" si="81"/>
        <v>24960</v>
      </c>
      <c r="K1734" s="23" t="e">
        <f>SUMIF(#REF!,BRANCH!A:A,#REF!)</f>
        <v>#REF!</v>
      </c>
      <c r="L1734" s="23" t="e">
        <f>SUMIF(#REF!,BRANCH!A:A,#REF!)</f>
        <v>#REF!</v>
      </c>
      <c r="M1734" s="23" t="e">
        <f>SUMIF(#REF!,BRANCH!B:B,#REF!)</f>
        <v>#REF!</v>
      </c>
      <c r="N1734" s="52" t="e">
        <f>SUMIF(#REF!,BRANCH!A:A,#REF!)</f>
        <v>#REF!</v>
      </c>
      <c r="O1734" s="23" t="e">
        <f t="shared" si="82"/>
        <v>#REF!</v>
      </c>
      <c r="P1734" s="23">
        <f>SUMIF('Normal Call'!A:A,BRANCH!A:A,'Normal Call'!D:D)</f>
        <v>298928</v>
      </c>
      <c r="Q1734" s="23">
        <f>SUMIF('Normal Call'!A:A,BRANCH!A:A,'Normal Call'!G:G)</f>
        <v>125</v>
      </c>
      <c r="R1734" s="23">
        <f>SUMIF('Normal Call'!A:A,BRANCH!A:A,'Normal Call'!F:F)</f>
        <v>125</v>
      </c>
      <c r="S1734" s="52">
        <f>SUMIF('Normal Call'!B:B,BRANCH!B:B,'Normal Call'!E:E)</f>
        <v>0</v>
      </c>
      <c r="T1734" s="23">
        <f t="shared" si="83"/>
        <v>298803</v>
      </c>
    </row>
    <row r="1735" spans="1:20" x14ac:dyDescent="0.25">
      <c r="A1735" s="21">
        <v>1862</v>
      </c>
      <c r="B1735" s="33" t="s">
        <v>2260</v>
      </c>
      <c r="C1735" s="34" t="s">
        <v>518</v>
      </c>
      <c r="D1735" s="34" t="s">
        <v>254</v>
      </c>
      <c r="E1735" s="22" t="s">
        <v>14</v>
      </c>
      <c r="F1735" s="23">
        <f>SUMIF('Repledge Call'!A:A,BRANCH!A:A,'Repledge Call'!D:D)</f>
        <v>3616</v>
      </c>
      <c r="G1735" s="23">
        <f>SUMIF('Repledge Call'!A:A,BRANCH!A:A,'Repledge Call'!G:G)</f>
        <v>0</v>
      </c>
      <c r="H1735" s="23">
        <f>SUMIF('Repledge Call'!A:A,BRANCH!A:A,'Repledge Call'!F:F)</f>
        <v>0</v>
      </c>
      <c r="I1735" s="52">
        <f>VLOOKUP(A:A,'Repledge Call'!A:E,5,0)</f>
        <v>0</v>
      </c>
      <c r="J1735" s="23">
        <f t="shared" si="81"/>
        <v>3616</v>
      </c>
      <c r="K1735" s="23" t="e">
        <f>SUMIF(#REF!,BRANCH!A:A,#REF!)</f>
        <v>#REF!</v>
      </c>
      <c r="L1735" s="23" t="e">
        <f>SUMIF(#REF!,BRANCH!A:A,#REF!)</f>
        <v>#REF!</v>
      </c>
      <c r="M1735" s="23" t="e">
        <f>SUMIF(#REF!,BRANCH!B:B,#REF!)</f>
        <v>#REF!</v>
      </c>
      <c r="N1735" s="52" t="e">
        <f>SUMIF(#REF!,BRANCH!A:A,#REF!)</f>
        <v>#REF!</v>
      </c>
      <c r="O1735" s="23" t="e">
        <f t="shared" si="82"/>
        <v>#REF!</v>
      </c>
      <c r="P1735" s="23">
        <f>SUMIF('Normal Call'!A:A,BRANCH!A:A,'Normal Call'!D:D)</f>
        <v>39665</v>
      </c>
      <c r="Q1735" s="23">
        <f>SUMIF('Normal Call'!A:A,BRANCH!A:A,'Normal Call'!G:G)</f>
        <v>19</v>
      </c>
      <c r="R1735" s="23">
        <f>SUMIF('Normal Call'!A:A,BRANCH!A:A,'Normal Call'!F:F)</f>
        <v>19</v>
      </c>
      <c r="S1735" s="52">
        <f>SUMIF('Normal Call'!B:B,BRANCH!B:B,'Normal Call'!E:E)</f>
        <v>0</v>
      </c>
      <c r="T1735" s="23">
        <f t="shared" si="83"/>
        <v>39646</v>
      </c>
    </row>
    <row r="1736" spans="1:20" x14ac:dyDescent="0.25">
      <c r="A1736" s="21">
        <v>1863</v>
      </c>
      <c r="B1736" s="33" t="s">
        <v>2261</v>
      </c>
      <c r="C1736" s="34" t="s">
        <v>492</v>
      </c>
      <c r="D1736" s="34" t="s">
        <v>129</v>
      </c>
      <c r="E1736" s="22" t="s">
        <v>16</v>
      </c>
      <c r="F1736" s="23">
        <f>SUMIF('Repledge Call'!A:A,BRANCH!A:A,'Repledge Call'!D:D)</f>
        <v>6210</v>
      </c>
      <c r="G1736" s="23">
        <f>SUMIF('Repledge Call'!A:A,BRANCH!A:A,'Repledge Call'!G:G)</f>
        <v>0</v>
      </c>
      <c r="H1736" s="23">
        <f>SUMIF('Repledge Call'!A:A,BRANCH!A:A,'Repledge Call'!F:F)</f>
        <v>0</v>
      </c>
      <c r="I1736" s="52">
        <f>VLOOKUP(A:A,'Repledge Call'!A:E,5,0)</f>
        <v>0</v>
      </c>
      <c r="J1736" s="23">
        <f t="shared" si="81"/>
        <v>6210</v>
      </c>
      <c r="K1736" s="23" t="e">
        <f>SUMIF(#REF!,BRANCH!A:A,#REF!)</f>
        <v>#REF!</v>
      </c>
      <c r="L1736" s="23" t="e">
        <f>SUMIF(#REF!,BRANCH!A:A,#REF!)</f>
        <v>#REF!</v>
      </c>
      <c r="M1736" s="23" t="e">
        <f>SUMIF(#REF!,BRANCH!B:B,#REF!)</f>
        <v>#REF!</v>
      </c>
      <c r="N1736" s="52" t="e">
        <f>SUMIF(#REF!,BRANCH!A:A,#REF!)</f>
        <v>#REF!</v>
      </c>
      <c r="O1736" s="23" t="e">
        <f t="shared" si="82"/>
        <v>#REF!</v>
      </c>
      <c r="P1736" s="23">
        <f>SUMIF('Normal Call'!A:A,BRANCH!A:A,'Normal Call'!D:D)</f>
        <v>63880</v>
      </c>
      <c r="Q1736" s="23">
        <f>SUMIF('Normal Call'!A:A,BRANCH!A:A,'Normal Call'!G:G)</f>
        <v>42</v>
      </c>
      <c r="R1736" s="23">
        <f>SUMIF('Normal Call'!A:A,BRANCH!A:A,'Normal Call'!F:F)</f>
        <v>42</v>
      </c>
      <c r="S1736" s="52">
        <f>SUMIF('Normal Call'!B:B,BRANCH!B:B,'Normal Call'!E:E)</f>
        <v>0</v>
      </c>
      <c r="T1736" s="23">
        <f t="shared" si="83"/>
        <v>63838</v>
      </c>
    </row>
    <row r="1737" spans="1:20" x14ac:dyDescent="0.25">
      <c r="A1737" s="21">
        <v>1864</v>
      </c>
      <c r="B1737" s="33" t="s">
        <v>2262</v>
      </c>
      <c r="C1737" s="34" t="s">
        <v>498</v>
      </c>
      <c r="D1737" s="34" t="s">
        <v>245</v>
      </c>
      <c r="E1737" s="22" t="s">
        <v>20</v>
      </c>
      <c r="F1737" s="23">
        <f>SUMIF('Repledge Call'!A:A,BRANCH!A:A,'Repledge Call'!D:D)</f>
        <v>8072</v>
      </c>
      <c r="G1737" s="23">
        <f>SUMIF('Repledge Call'!A:A,BRANCH!A:A,'Repledge Call'!G:G)</f>
        <v>1</v>
      </c>
      <c r="H1737" s="23">
        <f>SUMIF('Repledge Call'!A:A,BRANCH!A:A,'Repledge Call'!F:F)</f>
        <v>0</v>
      </c>
      <c r="I1737" s="52">
        <f>VLOOKUP(A:A,'Repledge Call'!A:E,5,0)</f>
        <v>1</v>
      </c>
      <c r="J1737" s="23">
        <f t="shared" si="81"/>
        <v>8072</v>
      </c>
      <c r="K1737" s="23" t="e">
        <f>SUMIF(#REF!,BRANCH!A:A,#REF!)</f>
        <v>#REF!</v>
      </c>
      <c r="L1737" s="23" t="e">
        <f>SUMIF(#REF!,BRANCH!A:A,#REF!)</f>
        <v>#REF!</v>
      </c>
      <c r="M1737" s="23" t="e">
        <f>SUMIF(#REF!,BRANCH!B:B,#REF!)</f>
        <v>#REF!</v>
      </c>
      <c r="N1737" s="52" t="e">
        <f>SUMIF(#REF!,BRANCH!A:A,#REF!)</f>
        <v>#REF!</v>
      </c>
      <c r="O1737" s="23" t="e">
        <f t="shared" si="82"/>
        <v>#REF!</v>
      </c>
      <c r="P1737" s="23">
        <f>SUMIF('Normal Call'!A:A,BRANCH!A:A,'Normal Call'!D:D)</f>
        <v>84680</v>
      </c>
      <c r="Q1737" s="23">
        <f>SUMIF('Normal Call'!A:A,BRANCH!A:A,'Normal Call'!G:G)</f>
        <v>38</v>
      </c>
      <c r="R1737" s="23">
        <f>SUMIF('Normal Call'!A:A,BRANCH!A:A,'Normal Call'!F:F)</f>
        <v>38</v>
      </c>
      <c r="S1737" s="52">
        <f>SUMIF('Normal Call'!B:B,BRANCH!B:B,'Normal Call'!E:E)</f>
        <v>0</v>
      </c>
      <c r="T1737" s="23">
        <f t="shared" si="83"/>
        <v>84642</v>
      </c>
    </row>
    <row r="1738" spans="1:20" x14ac:dyDescent="0.25">
      <c r="A1738" s="21">
        <v>1865</v>
      </c>
      <c r="B1738" s="33" t="s">
        <v>2263</v>
      </c>
      <c r="C1738" s="34" t="s">
        <v>270</v>
      </c>
      <c r="D1738" s="34" t="s">
        <v>135</v>
      </c>
      <c r="E1738" s="22" t="s">
        <v>19</v>
      </c>
      <c r="F1738" s="23">
        <f>SUMIF('Repledge Call'!A:A,BRANCH!A:A,'Repledge Call'!D:D)</f>
        <v>30322</v>
      </c>
      <c r="G1738" s="23">
        <f>SUMIF('Repledge Call'!A:A,BRANCH!A:A,'Repledge Call'!G:G)</f>
        <v>0</v>
      </c>
      <c r="H1738" s="23">
        <f>SUMIF('Repledge Call'!A:A,BRANCH!A:A,'Repledge Call'!F:F)</f>
        <v>0</v>
      </c>
      <c r="I1738" s="52">
        <f>VLOOKUP(A:A,'Repledge Call'!A:E,5,0)</f>
        <v>0</v>
      </c>
      <c r="J1738" s="23">
        <f t="shared" si="81"/>
        <v>30322</v>
      </c>
      <c r="K1738" s="23" t="e">
        <f>SUMIF(#REF!,BRANCH!A:A,#REF!)</f>
        <v>#REF!</v>
      </c>
      <c r="L1738" s="23" t="e">
        <f>SUMIF(#REF!,BRANCH!A:A,#REF!)</f>
        <v>#REF!</v>
      </c>
      <c r="M1738" s="23" t="e">
        <f>SUMIF(#REF!,BRANCH!B:B,#REF!)</f>
        <v>#REF!</v>
      </c>
      <c r="N1738" s="52" t="e">
        <f>SUMIF(#REF!,BRANCH!A:A,#REF!)</f>
        <v>#REF!</v>
      </c>
      <c r="O1738" s="23" t="e">
        <f t="shared" si="82"/>
        <v>#REF!</v>
      </c>
      <c r="P1738" s="23">
        <f>SUMIF('Normal Call'!A:A,BRANCH!A:A,'Normal Call'!D:D)</f>
        <v>259694</v>
      </c>
      <c r="Q1738" s="23">
        <f>SUMIF('Normal Call'!A:A,BRANCH!A:A,'Normal Call'!G:G)</f>
        <v>118</v>
      </c>
      <c r="R1738" s="23">
        <f>SUMIF('Normal Call'!A:A,BRANCH!A:A,'Normal Call'!F:F)</f>
        <v>118</v>
      </c>
      <c r="S1738" s="52">
        <f>SUMIF('Normal Call'!B:B,BRANCH!B:B,'Normal Call'!E:E)</f>
        <v>0</v>
      </c>
      <c r="T1738" s="23">
        <f t="shared" si="83"/>
        <v>259576</v>
      </c>
    </row>
    <row r="1739" spans="1:20" x14ac:dyDescent="0.25">
      <c r="A1739" s="21">
        <v>1866</v>
      </c>
      <c r="B1739" s="33" t="s">
        <v>376</v>
      </c>
      <c r="C1739" s="34" t="s">
        <v>164</v>
      </c>
      <c r="D1739" s="34" t="s">
        <v>126</v>
      </c>
      <c r="E1739" s="22" t="s">
        <v>16</v>
      </c>
      <c r="F1739" s="23">
        <f>SUMIF('Repledge Call'!A:A,BRANCH!A:A,'Repledge Call'!D:D)</f>
        <v>15476</v>
      </c>
      <c r="G1739" s="23">
        <f>SUMIF('Repledge Call'!A:A,BRANCH!A:A,'Repledge Call'!G:G)</f>
        <v>0</v>
      </c>
      <c r="H1739" s="23">
        <f>SUMIF('Repledge Call'!A:A,BRANCH!A:A,'Repledge Call'!F:F)</f>
        <v>0</v>
      </c>
      <c r="I1739" s="52">
        <f>VLOOKUP(A:A,'Repledge Call'!A:E,5,0)</f>
        <v>0</v>
      </c>
      <c r="J1739" s="23">
        <f t="shared" si="81"/>
        <v>15476</v>
      </c>
      <c r="K1739" s="23" t="e">
        <f>SUMIF(#REF!,BRANCH!A:A,#REF!)</f>
        <v>#REF!</v>
      </c>
      <c r="L1739" s="23" t="e">
        <f>SUMIF(#REF!,BRANCH!A:A,#REF!)</f>
        <v>#REF!</v>
      </c>
      <c r="M1739" s="23" t="e">
        <f>SUMIF(#REF!,BRANCH!B:B,#REF!)</f>
        <v>#REF!</v>
      </c>
      <c r="N1739" s="52" t="e">
        <f>SUMIF(#REF!,BRANCH!A:A,#REF!)</f>
        <v>#REF!</v>
      </c>
      <c r="O1739" s="23" t="e">
        <f t="shared" si="82"/>
        <v>#REF!</v>
      </c>
      <c r="P1739" s="23">
        <f>SUMIF('Normal Call'!A:A,BRANCH!A:A,'Normal Call'!D:D)</f>
        <v>184463</v>
      </c>
      <c r="Q1739" s="23">
        <f>SUMIF('Normal Call'!A:A,BRANCH!A:A,'Normal Call'!G:G)</f>
        <v>93</v>
      </c>
      <c r="R1739" s="23">
        <f>SUMIF('Normal Call'!A:A,BRANCH!A:A,'Normal Call'!F:F)</f>
        <v>35</v>
      </c>
      <c r="S1739" s="52">
        <f>SUMIF('Normal Call'!B:B,BRANCH!B:B,'Normal Call'!E:E)</f>
        <v>58</v>
      </c>
      <c r="T1739" s="23">
        <f t="shared" si="83"/>
        <v>184428</v>
      </c>
    </row>
    <row r="1740" spans="1:20" x14ac:dyDescent="0.25">
      <c r="A1740" s="21">
        <v>1867</v>
      </c>
      <c r="B1740" s="33" t="s">
        <v>2264</v>
      </c>
      <c r="C1740" s="34" t="s">
        <v>220</v>
      </c>
      <c r="D1740" s="34" t="s">
        <v>221</v>
      </c>
      <c r="E1740" s="22" t="s">
        <v>18</v>
      </c>
      <c r="F1740" s="23">
        <f>SUMIF('Repledge Call'!A:A,BRANCH!A:A,'Repledge Call'!D:D)</f>
        <v>27369</v>
      </c>
      <c r="G1740" s="23">
        <f>SUMIF('Repledge Call'!A:A,BRANCH!A:A,'Repledge Call'!G:G)</f>
        <v>0</v>
      </c>
      <c r="H1740" s="23">
        <f>SUMIF('Repledge Call'!A:A,BRANCH!A:A,'Repledge Call'!F:F)</f>
        <v>0</v>
      </c>
      <c r="I1740" s="52">
        <f>VLOOKUP(A:A,'Repledge Call'!A:E,5,0)</f>
        <v>0</v>
      </c>
      <c r="J1740" s="23">
        <f t="shared" si="81"/>
        <v>27369</v>
      </c>
      <c r="K1740" s="23" t="e">
        <f>SUMIF(#REF!,BRANCH!A:A,#REF!)</f>
        <v>#REF!</v>
      </c>
      <c r="L1740" s="23" t="e">
        <f>SUMIF(#REF!,BRANCH!A:A,#REF!)</f>
        <v>#REF!</v>
      </c>
      <c r="M1740" s="23" t="e">
        <f>SUMIF(#REF!,BRANCH!B:B,#REF!)</f>
        <v>#REF!</v>
      </c>
      <c r="N1740" s="52" t="e">
        <f>SUMIF(#REF!,BRANCH!A:A,#REF!)</f>
        <v>#REF!</v>
      </c>
      <c r="O1740" s="23" t="e">
        <f t="shared" si="82"/>
        <v>#REF!</v>
      </c>
      <c r="P1740" s="23">
        <f>SUMIF('Normal Call'!A:A,BRANCH!A:A,'Normal Call'!D:D)</f>
        <v>246723</v>
      </c>
      <c r="Q1740" s="23">
        <f>SUMIF('Normal Call'!A:A,BRANCH!A:A,'Normal Call'!G:G)</f>
        <v>95</v>
      </c>
      <c r="R1740" s="23">
        <f>SUMIF('Normal Call'!A:A,BRANCH!A:A,'Normal Call'!F:F)</f>
        <v>33</v>
      </c>
      <c r="S1740" s="52">
        <f>SUMIF('Normal Call'!B:B,BRANCH!B:B,'Normal Call'!E:E)</f>
        <v>62</v>
      </c>
      <c r="T1740" s="23">
        <f t="shared" si="83"/>
        <v>246690</v>
      </c>
    </row>
    <row r="1741" spans="1:20" x14ac:dyDescent="0.25">
      <c r="A1741" s="21">
        <v>1868</v>
      </c>
      <c r="B1741" s="33" t="s">
        <v>2265</v>
      </c>
      <c r="C1741" s="34" t="s">
        <v>168</v>
      </c>
      <c r="D1741" s="34" t="s">
        <v>169</v>
      </c>
      <c r="E1741" s="22" t="s">
        <v>18</v>
      </c>
      <c r="F1741" s="23">
        <f>SUMIF('Repledge Call'!A:A,BRANCH!A:A,'Repledge Call'!D:D)</f>
        <v>19655</v>
      </c>
      <c r="G1741" s="23">
        <f>SUMIF('Repledge Call'!A:A,BRANCH!A:A,'Repledge Call'!G:G)</f>
        <v>0</v>
      </c>
      <c r="H1741" s="23">
        <f>SUMIF('Repledge Call'!A:A,BRANCH!A:A,'Repledge Call'!F:F)</f>
        <v>0</v>
      </c>
      <c r="I1741" s="52">
        <f>VLOOKUP(A:A,'Repledge Call'!A:E,5,0)</f>
        <v>0</v>
      </c>
      <c r="J1741" s="23">
        <f t="shared" si="81"/>
        <v>19655</v>
      </c>
      <c r="K1741" s="23" t="e">
        <f>SUMIF(#REF!,BRANCH!A:A,#REF!)</f>
        <v>#REF!</v>
      </c>
      <c r="L1741" s="23" t="e">
        <f>SUMIF(#REF!,BRANCH!A:A,#REF!)</f>
        <v>#REF!</v>
      </c>
      <c r="M1741" s="23" t="e">
        <f>SUMIF(#REF!,BRANCH!B:B,#REF!)</f>
        <v>#REF!</v>
      </c>
      <c r="N1741" s="52" t="e">
        <f>SUMIF(#REF!,BRANCH!A:A,#REF!)</f>
        <v>#REF!</v>
      </c>
      <c r="O1741" s="23" t="e">
        <f t="shared" si="82"/>
        <v>#REF!</v>
      </c>
      <c r="P1741" s="23">
        <f>SUMIF('Normal Call'!A:A,BRANCH!A:A,'Normal Call'!D:D)</f>
        <v>180248</v>
      </c>
      <c r="Q1741" s="23">
        <f>SUMIF('Normal Call'!A:A,BRANCH!A:A,'Normal Call'!G:G)</f>
        <v>85</v>
      </c>
      <c r="R1741" s="23">
        <f>SUMIF('Normal Call'!A:A,BRANCH!A:A,'Normal Call'!F:F)</f>
        <v>35</v>
      </c>
      <c r="S1741" s="52">
        <f>SUMIF('Normal Call'!B:B,BRANCH!B:B,'Normal Call'!E:E)</f>
        <v>50</v>
      </c>
      <c r="T1741" s="23">
        <f t="shared" si="83"/>
        <v>180213</v>
      </c>
    </row>
    <row r="1742" spans="1:20" x14ac:dyDescent="0.25">
      <c r="A1742" s="21">
        <v>1869</v>
      </c>
      <c r="B1742" s="33" t="s">
        <v>2266</v>
      </c>
      <c r="C1742" s="34" t="s">
        <v>434</v>
      </c>
      <c r="D1742" s="34" t="s">
        <v>362</v>
      </c>
      <c r="E1742" s="22" t="s">
        <v>15</v>
      </c>
      <c r="F1742" s="23">
        <f>SUMIF('Repledge Call'!A:A,BRANCH!A:A,'Repledge Call'!D:D)</f>
        <v>8560</v>
      </c>
      <c r="G1742" s="23">
        <f>SUMIF('Repledge Call'!A:A,BRANCH!A:A,'Repledge Call'!G:G)</f>
        <v>0</v>
      </c>
      <c r="H1742" s="23">
        <f>SUMIF('Repledge Call'!A:A,BRANCH!A:A,'Repledge Call'!F:F)</f>
        <v>0</v>
      </c>
      <c r="I1742" s="52">
        <f>VLOOKUP(A:A,'Repledge Call'!A:E,5,0)</f>
        <v>0</v>
      </c>
      <c r="J1742" s="23">
        <f t="shared" si="81"/>
        <v>8560</v>
      </c>
      <c r="K1742" s="23" t="e">
        <f>SUMIF(#REF!,BRANCH!A:A,#REF!)</f>
        <v>#REF!</v>
      </c>
      <c r="L1742" s="23" t="e">
        <f>SUMIF(#REF!,BRANCH!A:A,#REF!)</f>
        <v>#REF!</v>
      </c>
      <c r="M1742" s="23" t="e">
        <f>SUMIF(#REF!,BRANCH!B:B,#REF!)</f>
        <v>#REF!</v>
      </c>
      <c r="N1742" s="52" t="e">
        <f>SUMIF(#REF!,BRANCH!A:A,#REF!)</f>
        <v>#REF!</v>
      </c>
      <c r="O1742" s="23" t="e">
        <f t="shared" si="82"/>
        <v>#REF!</v>
      </c>
      <c r="P1742" s="23">
        <f>SUMIF('Normal Call'!A:A,BRANCH!A:A,'Normal Call'!D:D)</f>
        <v>79837</v>
      </c>
      <c r="Q1742" s="23">
        <f>SUMIF('Normal Call'!A:A,BRANCH!A:A,'Normal Call'!G:G)</f>
        <v>25</v>
      </c>
      <c r="R1742" s="23">
        <f>SUMIF('Normal Call'!A:A,BRANCH!A:A,'Normal Call'!F:F)</f>
        <v>25</v>
      </c>
      <c r="S1742" s="52">
        <f>SUMIF('Normal Call'!B:B,BRANCH!B:B,'Normal Call'!E:E)</f>
        <v>0</v>
      </c>
      <c r="T1742" s="23">
        <f t="shared" si="83"/>
        <v>79812</v>
      </c>
    </row>
    <row r="1743" spans="1:20" x14ac:dyDescent="0.25">
      <c r="A1743" s="21">
        <v>1870</v>
      </c>
      <c r="B1743" s="33" t="s">
        <v>507</v>
      </c>
      <c r="C1743" s="34" t="s">
        <v>507</v>
      </c>
      <c r="D1743" s="34" t="s">
        <v>443</v>
      </c>
      <c r="E1743" s="22" t="s">
        <v>15</v>
      </c>
      <c r="F1743" s="23">
        <f>SUMIF('Repledge Call'!A:A,BRANCH!A:A,'Repledge Call'!D:D)</f>
        <v>16248</v>
      </c>
      <c r="G1743" s="23">
        <f>SUMIF('Repledge Call'!A:A,BRANCH!A:A,'Repledge Call'!G:G)</f>
        <v>0</v>
      </c>
      <c r="H1743" s="23">
        <f>SUMIF('Repledge Call'!A:A,BRANCH!A:A,'Repledge Call'!F:F)</f>
        <v>0</v>
      </c>
      <c r="I1743" s="52">
        <f>VLOOKUP(A:A,'Repledge Call'!A:E,5,0)</f>
        <v>0</v>
      </c>
      <c r="J1743" s="23">
        <f t="shared" si="81"/>
        <v>16248</v>
      </c>
      <c r="K1743" s="23" t="e">
        <f>SUMIF(#REF!,BRANCH!A:A,#REF!)</f>
        <v>#REF!</v>
      </c>
      <c r="L1743" s="23" t="e">
        <f>SUMIF(#REF!,BRANCH!A:A,#REF!)</f>
        <v>#REF!</v>
      </c>
      <c r="M1743" s="23" t="e">
        <f>SUMIF(#REF!,BRANCH!B:B,#REF!)</f>
        <v>#REF!</v>
      </c>
      <c r="N1743" s="52" t="e">
        <f>SUMIF(#REF!,BRANCH!A:A,#REF!)</f>
        <v>#REF!</v>
      </c>
      <c r="O1743" s="23" t="e">
        <f t="shared" si="82"/>
        <v>#REF!</v>
      </c>
      <c r="P1743" s="23">
        <f>SUMIF('Normal Call'!A:A,BRANCH!A:A,'Normal Call'!D:D)</f>
        <v>178542</v>
      </c>
      <c r="Q1743" s="23">
        <f>SUMIF('Normal Call'!A:A,BRANCH!A:A,'Normal Call'!G:G)</f>
        <v>77</v>
      </c>
      <c r="R1743" s="23">
        <f>SUMIF('Normal Call'!A:A,BRANCH!A:A,'Normal Call'!F:F)</f>
        <v>77</v>
      </c>
      <c r="S1743" s="52">
        <f>SUMIF('Normal Call'!B:B,BRANCH!B:B,'Normal Call'!E:E)</f>
        <v>0</v>
      </c>
      <c r="T1743" s="23">
        <f t="shared" si="83"/>
        <v>178465</v>
      </c>
    </row>
    <row r="1744" spans="1:20" x14ac:dyDescent="0.25">
      <c r="A1744" s="21">
        <v>1871</v>
      </c>
      <c r="B1744" s="33" t="s">
        <v>2267</v>
      </c>
      <c r="C1744" s="34" t="s">
        <v>249</v>
      </c>
      <c r="D1744" s="34" t="s">
        <v>245</v>
      </c>
      <c r="E1744" s="22" t="s">
        <v>20</v>
      </c>
      <c r="F1744" s="23">
        <f>SUMIF('Repledge Call'!A:A,BRANCH!A:A,'Repledge Call'!D:D)</f>
        <v>12523</v>
      </c>
      <c r="G1744" s="23">
        <f>SUMIF('Repledge Call'!A:A,BRANCH!A:A,'Repledge Call'!G:G)</f>
        <v>1</v>
      </c>
      <c r="H1744" s="23">
        <f>SUMIF('Repledge Call'!A:A,BRANCH!A:A,'Repledge Call'!F:F)</f>
        <v>1</v>
      </c>
      <c r="I1744" s="52">
        <f>VLOOKUP(A:A,'Repledge Call'!A:E,5,0)</f>
        <v>0</v>
      </c>
      <c r="J1744" s="23">
        <f t="shared" si="81"/>
        <v>12522</v>
      </c>
      <c r="K1744" s="23" t="e">
        <f>SUMIF(#REF!,BRANCH!A:A,#REF!)</f>
        <v>#REF!</v>
      </c>
      <c r="L1744" s="23" t="e">
        <f>SUMIF(#REF!,BRANCH!A:A,#REF!)</f>
        <v>#REF!</v>
      </c>
      <c r="M1744" s="23" t="e">
        <f>SUMIF(#REF!,BRANCH!B:B,#REF!)</f>
        <v>#REF!</v>
      </c>
      <c r="N1744" s="52" t="e">
        <f>SUMIF(#REF!,BRANCH!A:A,#REF!)</f>
        <v>#REF!</v>
      </c>
      <c r="O1744" s="23" t="e">
        <f t="shared" si="82"/>
        <v>#REF!</v>
      </c>
      <c r="P1744" s="23">
        <f>SUMIF('Normal Call'!A:A,BRANCH!A:A,'Normal Call'!D:D)</f>
        <v>143846</v>
      </c>
      <c r="Q1744" s="23">
        <f>SUMIF('Normal Call'!A:A,BRANCH!A:A,'Normal Call'!G:G)</f>
        <v>65</v>
      </c>
      <c r="R1744" s="23">
        <f>SUMIF('Normal Call'!A:A,BRANCH!A:A,'Normal Call'!F:F)</f>
        <v>65</v>
      </c>
      <c r="S1744" s="52">
        <f>SUMIF('Normal Call'!B:B,BRANCH!B:B,'Normal Call'!E:E)</f>
        <v>0</v>
      </c>
      <c r="T1744" s="23">
        <f t="shared" si="83"/>
        <v>143781</v>
      </c>
    </row>
    <row r="1745" spans="1:20" x14ac:dyDescent="0.25">
      <c r="A1745" s="21">
        <v>1874</v>
      </c>
      <c r="B1745" s="33" t="s">
        <v>2268</v>
      </c>
      <c r="C1745" s="34" t="s">
        <v>196</v>
      </c>
      <c r="D1745" s="34" t="s">
        <v>120</v>
      </c>
      <c r="E1745" s="22" t="s">
        <v>16</v>
      </c>
      <c r="F1745" s="23">
        <f>SUMIF('Repledge Call'!A:A,BRANCH!A:A,'Repledge Call'!D:D)</f>
        <v>9888</v>
      </c>
      <c r="G1745" s="23">
        <f>SUMIF('Repledge Call'!A:A,BRANCH!A:A,'Repledge Call'!G:G)</f>
        <v>0</v>
      </c>
      <c r="H1745" s="23">
        <f>SUMIF('Repledge Call'!A:A,BRANCH!A:A,'Repledge Call'!F:F)</f>
        <v>0</v>
      </c>
      <c r="I1745" s="52">
        <f>VLOOKUP(A:A,'Repledge Call'!A:E,5,0)</f>
        <v>0</v>
      </c>
      <c r="J1745" s="23">
        <f t="shared" si="81"/>
        <v>9888</v>
      </c>
      <c r="K1745" s="23" t="e">
        <f>SUMIF(#REF!,BRANCH!A:A,#REF!)</f>
        <v>#REF!</v>
      </c>
      <c r="L1745" s="23" t="e">
        <f>SUMIF(#REF!,BRANCH!A:A,#REF!)</f>
        <v>#REF!</v>
      </c>
      <c r="M1745" s="23" t="e">
        <f>SUMIF(#REF!,BRANCH!B:B,#REF!)</f>
        <v>#REF!</v>
      </c>
      <c r="N1745" s="52" t="e">
        <f>SUMIF(#REF!,BRANCH!A:A,#REF!)</f>
        <v>#REF!</v>
      </c>
      <c r="O1745" s="23" t="e">
        <f t="shared" si="82"/>
        <v>#REF!</v>
      </c>
      <c r="P1745" s="23">
        <f>SUMIF('Normal Call'!A:A,BRANCH!A:A,'Normal Call'!D:D)</f>
        <v>109328</v>
      </c>
      <c r="Q1745" s="23">
        <f>SUMIF('Normal Call'!A:A,BRANCH!A:A,'Normal Call'!G:G)</f>
        <v>49</v>
      </c>
      <c r="R1745" s="23">
        <f>SUMIF('Normal Call'!A:A,BRANCH!A:A,'Normal Call'!F:F)</f>
        <v>48</v>
      </c>
      <c r="S1745" s="52">
        <f>SUMIF('Normal Call'!B:B,BRANCH!B:B,'Normal Call'!E:E)</f>
        <v>1</v>
      </c>
      <c r="T1745" s="23">
        <f t="shared" si="83"/>
        <v>109280</v>
      </c>
    </row>
    <row r="1746" spans="1:20" x14ac:dyDescent="0.25">
      <c r="A1746" s="21">
        <v>1875</v>
      </c>
      <c r="B1746" s="33" t="s">
        <v>2269</v>
      </c>
      <c r="C1746" s="34" t="s">
        <v>506</v>
      </c>
      <c r="D1746" s="34" t="s">
        <v>439</v>
      </c>
      <c r="E1746" s="22" t="s">
        <v>14</v>
      </c>
      <c r="F1746" s="23">
        <f>SUMIF('Repledge Call'!A:A,BRANCH!A:A,'Repledge Call'!D:D)</f>
        <v>19284</v>
      </c>
      <c r="G1746" s="23">
        <f>SUMIF('Repledge Call'!A:A,BRANCH!A:A,'Repledge Call'!G:G)</f>
        <v>0</v>
      </c>
      <c r="H1746" s="23">
        <f>SUMIF('Repledge Call'!A:A,BRANCH!A:A,'Repledge Call'!F:F)</f>
        <v>0</v>
      </c>
      <c r="I1746" s="52">
        <f>VLOOKUP(A:A,'Repledge Call'!A:E,5,0)</f>
        <v>0</v>
      </c>
      <c r="J1746" s="23">
        <f t="shared" si="81"/>
        <v>19284</v>
      </c>
      <c r="K1746" s="23" t="e">
        <f>SUMIF(#REF!,BRANCH!A:A,#REF!)</f>
        <v>#REF!</v>
      </c>
      <c r="L1746" s="23" t="e">
        <f>SUMIF(#REF!,BRANCH!A:A,#REF!)</f>
        <v>#REF!</v>
      </c>
      <c r="M1746" s="23" t="e">
        <f>SUMIF(#REF!,BRANCH!B:B,#REF!)</f>
        <v>#REF!</v>
      </c>
      <c r="N1746" s="52" t="e">
        <f>SUMIF(#REF!,BRANCH!A:A,#REF!)</f>
        <v>#REF!</v>
      </c>
      <c r="O1746" s="23" t="e">
        <f t="shared" si="82"/>
        <v>#REF!</v>
      </c>
      <c r="P1746" s="23">
        <f>SUMIF('Normal Call'!A:A,BRANCH!A:A,'Normal Call'!D:D)</f>
        <v>196309</v>
      </c>
      <c r="Q1746" s="23">
        <f>SUMIF('Normal Call'!A:A,BRANCH!A:A,'Normal Call'!G:G)</f>
        <v>63</v>
      </c>
      <c r="R1746" s="23">
        <f>SUMIF('Normal Call'!A:A,BRANCH!A:A,'Normal Call'!F:F)</f>
        <v>63</v>
      </c>
      <c r="S1746" s="52">
        <f>SUMIF('Normal Call'!B:B,BRANCH!B:B,'Normal Call'!E:E)</f>
        <v>0</v>
      </c>
      <c r="T1746" s="23">
        <f t="shared" si="83"/>
        <v>196246</v>
      </c>
    </row>
    <row r="1747" spans="1:20" x14ac:dyDescent="0.25">
      <c r="A1747" s="21">
        <v>1876</v>
      </c>
      <c r="B1747" s="33" t="s">
        <v>2270</v>
      </c>
      <c r="C1747" s="34" t="s">
        <v>210</v>
      </c>
      <c r="D1747" s="34" t="s">
        <v>169</v>
      </c>
      <c r="E1747" s="22" t="s">
        <v>18</v>
      </c>
      <c r="F1747" s="23">
        <f>SUMIF('Repledge Call'!A:A,BRANCH!A:A,'Repledge Call'!D:D)</f>
        <v>24430</v>
      </c>
      <c r="G1747" s="23">
        <f>SUMIF('Repledge Call'!A:A,BRANCH!A:A,'Repledge Call'!G:G)</f>
        <v>1</v>
      </c>
      <c r="H1747" s="23">
        <f>SUMIF('Repledge Call'!A:A,BRANCH!A:A,'Repledge Call'!F:F)</f>
        <v>1</v>
      </c>
      <c r="I1747" s="52">
        <f>VLOOKUP(A:A,'Repledge Call'!A:E,5,0)</f>
        <v>0</v>
      </c>
      <c r="J1747" s="23">
        <f t="shared" si="81"/>
        <v>24429</v>
      </c>
      <c r="K1747" s="23" t="e">
        <f>SUMIF(#REF!,BRANCH!A:A,#REF!)</f>
        <v>#REF!</v>
      </c>
      <c r="L1747" s="23" t="e">
        <f>SUMIF(#REF!,BRANCH!A:A,#REF!)</f>
        <v>#REF!</v>
      </c>
      <c r="M1747" s="23" t="e">
        <f>SUMIF(#REF!,BRANCH!B:B,#REF!)</f>
        <v>#REF!</v>
      </c>
      <c r="N1747" s="52" t="e">
        <f>SUMIF(#REF!,BRANCH!A:A,#REF!)</f>
        <v>#REF!</v>
      </c>
      <c r="O1747" s="23" t="e">
        <f t="shared" si="82"/>
        <v>#REF!</v>
      </c>
      <c r="P1747" s="23">
        <f>SUMIF('Normal Call'!A:A,BRANCH!A:A,'Normal Call'!D:D)</f>
        <v>268503</v>
      </c>
      <c r="Q1747" s="23">
        <f>SUMIF('Normal Call'!A:A,BRANCH!A:A,'Normal Call'!G:G)</f>
        <v>85</v>
      </c>
      <c r="R1747" s="23">
        <f>SUMIF('Normal Call'!A:A,BRANCH!A:A,'Normal Call'!F:F)</f>
        <v>85</v>
      </c>
      <c r="S1747" s="52">
        <f>SUMIF('Normal Call'!B:B,BRANCH!B:B,'Normal Call'!E:E)</f>
        <v>0</v>
      </c>
      <c r="T1747" s="23">
        <f t="shared" si="83"/>
        <v>268418</v>
      </c>
    </row>
    <row r="1748" spans="1:20" x14ac:dyDescent="0.25">
      <c r="A1748" s="21">
        <v>1877</v>
      </c>
      <c r="B1748" s="33" t="s">
        <v>2271</v>
      </c>
      <c r="C1748" s="34" t="s">
        <v>127</v>
      </c>
      <c r="D1748" s="34" t="s">
        <v>126</v>
      </c>
      <c r="E1748" s="22" t="s">
        <v>16</v>
      </c>
      <c r="F1748" s="23">
        <f>SUMIF('Repledge Call'!A:A,BRANCH!A:A,'Repledge Call'!D:D)</f>
        <v>20971</v>
      </c>
      <c r="G1748" s="23">
        <f>SUMIF('Repledge Call'!A:A,BRANCH!A:A,'Repledge Call'!G:G)</f>
        <v>1</v>
      </c>
      <c r="H1748" s="23">
        <f>SUMIF('Repledge Call'!A:A,BRANCH!A:A,'Repledge Call'!F:F)</f>
        <v>1</v>
      </c>
      <c r="I1748" s="52">
        <f>VLOOKUP(A:A,'Repledge Call'!A:E,5,0)</f>
        <v>0</v>
      </c>
      <c r="J1748" s="23">
        <f t="shared" si="81"/>
        <v>20970</v>
      </c>
      <c r="K1748" s="23" t="e">
        <f>SUMIF(#REF!,BRANCH!A:A,#REF!)</f>
        <v>#REF!</v>
      </c>
      <c r="L1748" s="23" t="e">
        <f>SUMIF(#REF!,BRANCH!A:A,#REF!)</f>
        <v>#REF!</v>
      </c>
      <c r="M1748" s="23" t="e">
        <f>SUMIF(#REF!,BRANCH!B:B,#REF!)</f>
        <v>#REF!</v>
      </c>
      <c r="N1748" s="52" t="e">
        <f>SUMIF(#REF!,BRANCH!A:A,#REF!)</f>
        <v>#REF!</v>
      </c>
      <c r="O1748" s="23" t="e">
        <f t="shared" si="82"/>
        <v>#REF!</v>
      </c>
      <c r="P1748" s="23">
        <f>SUMIF('Normal Call'!A:A,BRANCH!A:A,'Normal Call'!D:D)</f>
        <v>245849</v>
      </c>
      <c r="Q1748" s="23">
        <f>SUMIF('Normal Call'!A:A,BRANCH!A:A,'Normal Call'!G:G)</f>
        <v>92</v>
      </c>
      <c r="R1748" s="23">
        <f>SUMIF('Normal Call'!A:A,BRANCH!A:A,'Normal Call'!F:F)</f>
        <v>92</v>
      </c>
      <c r="S1748" s="52">
        <f>SUMIF('Normal Call'!B:B,BRANCH!B:B,'Normal Call'!E:E)</f>
        <v>0</v>
      </c>
      <c r="T1748" s="23">
        <f t="shared" si="83"/>
        <v>245757</v>
      </c>
    </row>
    <row r="1749" spans="1:20" x14ac:dyDescent="0.25">
      <c r="A1749" s="21">
        <v>1878</v>
      </c>
      <c r="B1749" s="33" t="s">
        <v>2272</v>
      </c>
      <c r="C1749" s="34" t="s">
        <v>326</v>
      </c>
      <c r="D1749" s="34" t="s">
        <v>176</v>
      </c>
      <c r="E1749" s="22" t="s">
        <v>17</v>
      </c>
      <c r="F1749" s="23">
        <f>SUMIF('Repledge Call'!A:A,BRANCH!A:A,'Repledge Call'!D:D)</f>
        <v>13231</v>
      </c>
      <c r="G1749" s="23">
        <f>SUMIF('Repledge Call'!A:A,BRANCH!A:A,'Repledge Call'!G:G)</f>
        <v>0</v>
      </c>
      <c r="H1749" s="23">
        <f>SUMIF('Repledge Call'!A:A,BRANCH!A:A,'Repledge Call'!F:F)</f>
        <v>0</v>
      </c>
      <c r="I1749" s="52">
        <f>VLOOKUP(A:A,'Repledge Call'!A:E,5,0)</f>
        <v>0</v>
      </c>
      <c r="J1749" s="23">
        <f t="shared" si="81"/>
        <v>13231</v>
      </c>
      <c r="K1749" s="23" t="e">
        <f>SUMIF(#REF!,BRANCH!A:A,#REF!)</f>
        <v>#REF!</v>
      </c>
      <c r="L1749" s="23" t="e">
        <f>SUMIF(#REF!,BRANCH!A:A,#REF!)</f>
        <v>#REF!</v>
      </c>
      <c r="M1749" s="23" t="e">
        <f>SUMIF(#REF!,BRANCH!B:B,#REF!)</f>
        <v>#REF!</v>
      </c>
      <c r="N1749" s="52" t="e">
        <f>SUMIF(#REF!,BRANCH!A:A,#REF!)</f>
        <v>#REF!</v>
      </c>
      <c r="O1749" s="23" t="e">
        <f t="shared" si="82"/>
        <v>#REF!</v>
      </c>
      <c r="P1749" s="23">
        <f>SUMIF('Normal Call'!A:A,BRANCH!A:A,'Normal Call'!D:D)</f>
        <v>139341</v>
      </c>
      <c r="Q1749" s="23">
        <f>SUMIF('Normal Call'!A:A,BRANCH!A:A,'Normal Call'!G:G)</f>
        <v>64</v>
      </c>
      <c r="R1749" s="23">
        <f>SUMIF('Normal Call'!A:A,BRANCH!A:A,'Normal Call'!F:F)</f>
        <v>64</v>
      </c>
      <c r="S1749" s="52">
        <f>SUMIF('Normal Call'!B:B,BRANCH!B:B,'Normal Call'!E:E)</f>
        <v>0</v>
      </c>
      <c r="T1749" s="23">
        <f t="shared" si="83"/>
        <v>139277</v>
      </c>
    </row>
    <row r="1750" spans="1:20" x14ac:dyDescent="0.25">
      <c r="A1750" s="21">
        <v>1879</v>
      </c>
      <c r="B1750" s="33" t="s">
        <v>2273</v>
      </c>
      <c r="C1750" s="34" t="s">
        <v>564</v>
      </c>
      <c r="D1750" s="34" t="s">
        <v>461</v>
      </c>
      <c r="E1750" s="22" t="s">
        <v>14</v>
      </c>
      <c r="F1750" s="23">
        <f>SUMIF('Repledge Call'!A:A,BRANCH!A:A,'Repledge Call'!D:D)</f>
        <v>5727</v>
      </c>
      <c r="G1750" s="23">
        <f>SUMIF('Repledge Call'!A:A,BRANCH!A:A,'Repledge Call'!G:G)</f>
        <v>0</v>
      </c>
      <c r="H1750" s="23">
        <f>SUMIF('Repledge Call'!A:A,BRANCH!A:A,'Repledge Call'!F:F)</f>
        <v>0</v>
      </c>
      <c r="I1750" s="52">
        <f>VLOOKUP(A:A,'Repledge Call'!A:E,5,0)</f>
        <v>0</v>
      </c>
      <c r="J1750" s="23">
        <f t="shared" si="81"/>
        <v>5727</v>
      </c>
      <c r="K1750" s="23" t="e">
        <f>SUMIF(#REF!,BRANCH!A:A,#REF!)</f>
        <v>#REF!</v>
      </c>
      <c r="L1750" s="23" t="e">
        <f>SUMIF(#REF!,BRANCH!A:A,#REF!)</f>
        <v>#REF!</v>
      </c>
      <c r="M1750" s="23" t="e">
        <f>SUMIF(#REF!,BRANCH!B:B,#REF!)</f>
        <v>#REF!</v>
      </c>
      <c r="N1750" s="52" t="e">
        <f>SUMIF(#REF!,BRANCH!A:A,#REF!)</f>
        <v>#REF!</v>
      </c>
      <c r="O1750" s="23" t="e">
        <f t="shared" si="82"/>
        <v>#REF!</v>
      </c>
      <c r="P1750" s="23">
        <f>SUMIF('Normal Call'!A:A,BRANCH!A:A,'Normal Call'!D:D)</f>
        <v>67501</v>
      </c>
      <c r="Q1750" s="23">
        <f>SUMIF('Normal Call'!A:A,BRANCH!A:A,'Normal Call'!G:G)</f>
        <v>34</v>
      </c>
      <c r="R1750" s="23">
        <f>SUMIF('Normal Call'!A:A,BRANCH!A:A,'Normal Call'!F:F)</f>
        <v>34</v>
      </c>
      <c r="S1750" s="52">
        <f>SUMIF('Normal Call'!B:B,BRANCH!B:B,'Normal Call'!E:E)</f>
        <v>0</v>
      </c>
      <c r="T1750" s="23">
        <f t="shared" si="83"/>
        <v>67467</v>
      </c>
    </row>
    <row r="1751" spans="1:20" x14ac:dyDescent="0.25">
      <c r="A1751" s="21">
        <v>1880</v>
      </c>
      <c r="B1751" s="33" t="s">
        <v>2274</v>
      </c>
      <c r="C1751" s="34" t="s">
        <v>327</v>
      </c>
      <c r="D1751" s="34" t="s">
        <v>139</v>
      </c>
      <c r="E1751" s="22" t="s">
        <v>16</v>
      </c>
      <c r="F1751" s="23">
        <f>SUMIF('Repledge Call'!A:A,BRANCH!A:A,'Repledge Call'!D:D)</f>
        <v>7746</v>
      </c>
      <c r="G1751" s="23">
        <f>SUMIF('Repledge Call'!A:A,BRANCH!A:A,'Repledge Call'!G:G)</f>
        <v>0</v>
      </c>
      <c r="H1751" s="23">
        <f>SUMIF('Repledge Call'!A:A,BRANCH!A:A,'Repledge Call'!F:F)</f>
        <v>0</v>
      </c>
      <c r="I1751" s="52">
        <f>VLOOKUP(A:A,'Repledge Call'!A:E,5,0)</f>
        <v>0</v>
      </c>
      <c r="J1751" s="23">
        <f t="shared" si="81"/>
        <v>7746</v>
      </c>
      <c r="K1751" s="23" t="e">
        <f>SUMIF(#REF!,BRANCH!A:A,#REF!)</f>
        <v>#REF!</v>
      </c>
      <c r="L1751" s="23" t="e">
        <f>SUMIF(#REF!,BRANCH!A:A,#REF!)</f>
        <v>#REF!</v>
      </c>
      <c r="M1751" s="23" t="e">
        <f>SUMIF(#REF!,BRANCH!B:B,#REF!)</f>
        <v>#REF!</v>
      </c>
      <c r="N1751" s="52" t="e">
        <f>SUMIF(#REF!,BRANCH!A:A,#REF!)</f>
        <v>#REF!</v>
      </c>
      <c r="O1751" s="23" t="e">
        <f t="shared" si="82"/>
        <v>#REF!</v>
      </c>
      <c r="P1751" s="23">
        <f>SUMIF('Normal Call'!A:A,BRANCH!A:A,'Normal Call'!D:D)</f>
        <v>75589</v>
      </c>
      <c r="Q1751" s="23">
        <f>SUMIF('Normal Call'!A:A,BRANCH!A:A,'Normal Call'!G:G)</f>
        <v>31</v>
      </c>
      <c r="R1751" s="23">
        <f>SUMIF('Normal Call'!A:A,BRANCH!A:A,'Normal Call'!F:F)</f>
        <v>31</v>
      </c>
      <c r="S1751" s="52">
        <f>SUMIF('Normal Call'!B:B,BRANCH!B:B,'Normal Call'!E:E)</f>
        <v>0</v>
      </c>
      <c r="T1751" s="23">
        <f t="shared" si="83"/>
        <v>75558</v>
      </c>
    </row>
    <row r="1752" spans="1:20" x14ac:dyDescent="0.25">
      <c r="A1752" s="21">
        <v>1881</v>
      </c>
      <c r="B1752" s="33" t="s">
        <v>2275</v>
      </c>
      <c r="C1752" s="34" t="s">
        <v>496</v>
      </c>
      <c r="D1752" s="34" t="s">
        <v>176</v>
      </c>
      <c r="E1752" s="22" t="s">
        <v>17</v>
      </c>
      <c r="F1752" s="23">
        <f>SUMIF('Repledge Call'!A:A,BRANCH!A:A,'Repledge Call'!D:D)</f>
        <v>7646</v>
      </c>
      <c r="G1752" s="23">
        <f>SUMIF('Repledge Call'!A:A,BRANCH!A:A,'Repledge Call'!G:G)</f>
        <v>0</v>
      </c>
      <c r="H1752" s="23">
        <f>SUMIF('Repledge Call'!A:A,BRANCH!A:A,'Repledge Call'!F:F)</f>
        <v>0</v>
      </c>
      <c r="I1752" s="52">
        <f>VLOOKUP(A:A,'Repledge Call'!A:E,5,0)</f>
        <v>0</v>
      </c>
      <c r="J1752" s="23">
        <f t="shared" si="81"/>
        <v>7646</v>
      </c>
      <c r="K1752" s="23" t="e">
        <f>SUMIF(#REF!,BRANCH!A:A,#REF!)</f>
        <v>#REF!</v>
      </c>
      <c r="L1752" s="23" t="e">
        <f>SUMIF(#REF!,BRANCH!A:A,#REF!)</f>
        <v>#REF!</v>
      </c>
      <c r="M1752" s="23" t="e">
        <f>SUMIF(#REF!,BRANCH!B:B,#REF!)</f>
        <v>#REF!</v>
      </c>
      <c r="N1752" s="52" t="e">
        <f>SUMIF(#REF!,BRANCH!A:A,#REF!)</f>
        <v>#REF!</v>
      </c>
      <c r="O1752" s="23" t="e">
        <f t="shared" si="82"/>
        <v>#REF!</v>
      </c>
      <c r="P1752" s="23">
        <f>SUMIF('Normal Call'!A:A,BRANCH!A:A,'Normal Call'!D:D)</f>
        <v>69840</v>
      </c>
      <c r="Q1752" s="23">
        <f>SUMIF('Normal Call'!A:A,BRANCH!A:A,'Normal Call'!G:G)</f>
        <v>28</v>
      </c>
      <c r="R1752" s="23">
        <f>SUMIF('Normal Call'!A:A,BRANCH!A:A,'Normal Call'!F:F)</f>
        <v>28</v>
      </c>
      <c r="S1752" s="52">
        <f>SUMIF('Normal Call'!B:B,BRANCH!B:B,'Normal Call'!E:E)</f>
        <v>0</v>
      </c>
      <c r="T1752" s="23">
        <f t="shared" si="83"/>
        <v>69812</v>
      </c>
    </row>
    <row r="1753" spans="1:20" x14ac:dyDescent="0.25">
      <c r="A1753" s="21">
        <v>1882</v>
      </c>
      <c r="B1753" s="33" t="s">
        <v>2276</v>
      </c>
      <c r="C1753" s="34" t="s">
        <v>487</v>
      </c>
      <c r="D1753" s="34" t="s">
        <v>443</v>
      </c>
      <c r="E1753" s="22" t="s">
        <v>15</v>
      </c>
      <c r="F1753" s="23">
        <f>SUMIF('Repledge Call'!A:A,BRANCH!A:A,'Repledge Call'!D:D)</f>
        <v>16221</v>
      </c>
      <c r="G1753" s="23">
        <f>SUMIF('Repledge Call'!A:A,BRANCH!A:A,'Repledge Call'!G:G)</f>
        <v>0</v>
      </c>
      <c r="H1753" s="23">
        <f>SUMIF('Repledge Call'!A:A,BRANCH!A:A,'Repledge Call'!F:F)</f>
        <v>0</v>
      </c>
      <c r="I1753" s="52">
        <f>VLOOKUP(A:A,'Repledge Call'!A:E,5,0)</f>
        <v>0</v>
      </c>
      <c r="J1753" s="23">
        <f t="shared" si="81"/>
        <v>16221</v>
      </c>
      <c r="K1753" s="23" t="e">
        <f>SUMIF(#REF!,BRANCH!A:A,#REF!)</f>
        <v>#REF!</v>
      </c>
      <c r="L1753" s="23" t="e">
        <f>SUMIF(#REF!,BRANCH!A:A,#REF!)</f>
        <v>#REF!</v>
      </c>
      <c r="M1753" s="23" t="e">
        <f>SUMIF(#REF!,BRANCH!B:B,#REF!)</f>
        <v>#REF!</v>
      </c>
      <c r="N1753" s="52" t="e">
        <f>SUMIF(#REF!,BRANCH!A:A,#REF!)</f>
        <v>#REF!</v>
      </c>
      <c r="O1753" s="23" t="e">
        <f t="shared" si="82"/>
        <v>#REF!</v>
      </c>
      <c r="P1753" s="23">
        <f>SUMIF('Normal Call'!A:A,BRANCH!A:A,'Normal Call'!D:D)</f>
        <v>168744</v>
      </c>
      <c r="Q1753" s="23">
        <f>SUMIF('Normal Call'!A:A,BRANCH!A:A,'Normal Call'!G:G)</f>
        <v>72</v>
      </c>
      <c r="R1753" s="23">
        <f>SUMIF('Normal Call'!A:A,BRANCH!A:A,'Normal Call'!F:F)</f>
        <v>72</v>
      </c>
      <c r="S1753" s="52">
        <f>SUMIF('Normal Call'!B:B,BRANCH!B:B,'Normal Call'!E:E)</f>
        <v>0</v>
      </c>
      <c r="T1753" s="23">
        <f t="shared" si="83"/>
        <v>168672</v>
      </c>
    </row>
    <row r="1754" spans="1:20" x14ac:dyDescent="0.25">
      <c r="A1754" s="21">
        <v>1883</v>
      </c>
      <c r="B1754" s="33" t="s">
        <v>2277</v>
      </c>
      <c r="C1754" s="34" t="s">
        <v>153</v>
      </c>
      <c r="D1754" s="34" t="s">
        <v>154</v>
      </c>
      <c r="E1754" s="22" t="s">
        <v>14</v>
      </c>
      <c r="F1754" s="23">
        <f>SUMIF('Repledge Call'!A:A,BRANCH!A:A,'Repledge Call'!D:D)</f>
        <v>9322</v>
      </c>
      <c r="G1754" s="23">
        <f>SUMIF('Repledge Call'!A:A,BRANCH!A:A,'Repledge Call'!G:G)</f>
        <v>0</v>
      </c>
      <c r="H1754" s="23">
        <f>SUMIF('Repledge Call'!A:A,BRANCH!A:A,'Repledge Call'!F:F)</f>
        <v>0</v>
      </c>
      <c r="I1754" s="52">
        <f>VLOOKUP(A:A,'Repledge Call'!A:E,5,0)</f>
        <v>0</v>
      </c>
      <c r="J1754" s="23">
        <f t="shared" si="81"/>
        <v>9322</v>
      </c>
      <c r="K1754" s="23" t="e">
        <f>SUMIF(#REF!,BRANCH!A:A,#REF!)</f>
        <v>#REF!</v>
      </c>
      <c r="L1754" s="23" t="e">
        <f>SUMIF(#REF!,BRANCH!A:A,#REF!)</f>
        <v>#REF!</v>
      </c>
      <c r="M1754" s="23" t="e">
        <f>SUMIF(#REF!,BRANCH!B:B,#REF!)</f>
        <v>#REF!</v>
      </c>
      <c r="N1754" s="52" t="e">
        <f>SUMIF(#REF!,BRANCH!A:A,#REF!)</f>
        <v>#REF!</v>
      </c>
      <c r="O1754" s="23" t="e">
        <f t="shared" si="82"/>
        <v>#REF!</v>
      </c>
      <c r="P1754" s="23">
        <f>SUMIF('Normal Call'!A:A,BRANCH!A:A,'Normal Call'!D:D)</f>
        <v>104627</v>
      </c>
      <c r="Q1754" s="23">
        <f>SUMIF('Normal Call'!A:A,BRANCH!A:A,'Normal Call'!G:G)</f>
        <v>58</v>
      </c>
      <c r="R1754" s="23">
        <f>SUMIF('Normal Call'!A:A,BRANCH!A:A,'Normal Call'!F:F)</f>
        <v>58</v>
      </c>
      <c r="S1754" s="52">
        <f>SUMIF('Normal Call'!B:B,BRANCH!B:B,'Normal Call'!E:E)</f>
        <v>0</v>
      </c>
      <c r="T1754" s="23">
        <f t="shared" si="83"/>
        <v>104569</v>
      </c>
    </row>
    <row r="1755" spans="1:20" x14ac:dyDescent="0.25">
      <c r="A1755" s="21">
        <v>1884</v>
      </c>
      <c r="B1755" s="33" t="s">
        <v>2278</v>
      </c>
      <c r="C1755" s="34" t="s">
        <v>242</v>
      </c>
      <c r="D1755" s="34" t="s">
        <v>129</v>
      </c>
      <c r="E1755" s="22" t="s">
        <v>16</v>
      </c>
      <c r="F1755" s="23">
        <f>SUMIF('Repledge Call'!A:A,BRANCH!A:A,'Repledge Call'!D:D)</f>
        <v>7009</v>
      </c>
      <c r="G1755" s="23">
        <f>SUMIF('Repledge Call'!A:A,BRANCH!A:A,'Repledge Call'!G:G)</f>
        <v>0</v>
      </c>
      <c r="H1755" s="23">
        <f>SUMIF('Repledge Call'!A:A,BRANCH!A:A,'Repledge Call'!F:F)</f>
        <v>0</v>
      </c>
      <c r="I1755" s="52">
        <f>VLOOKUP(A:A,'Repledge Call'!A:E,5,0)</f>
        <v>0</v>
      </c>
      <c r="J1755" s="23">
        <f t="shared" si="81"/>
        <v>7009</v>
      </c>
      <c r="K1755" s="23" t="e">
        <f>SUMIF(#REF!,BRANCH!A:A,#REF!)</f>
        <v>#REF!</v>
      </c>
      <c r="L1755" s="23" t="e">
        <f>SUMIF(#REF!,BRANCH!A:A,#REF!)</f>
        <v>#REF!</v>
      </c>
      <c r="M1755" s="23" t="e">
        <f>SUMIF(#REF!,BRANCH!B:B,#REF!)</f>
        <v>#REF!</v>
      </c>
      <c r="N1755" s="52" t="e">
        <f>SUMIF(#REF!,BRANCH!A:A,#REF!)</f>
        <v>#REF!</v>
      </c>
      <c r="O1755" s="23" t="e">
        <f t="shared" si="82"/>
        <v>#REF!</v>
      </c>
      <c r="P1755" s="23">
        <f>SUMIF('Normal Call'!A:A,BRANCH!A:A,'Normal Call'!D:D)</f>
        <v>89618</v>
      </c>
      <c r="Q1755" s="23">
        <f>SUMIF('Normal Call'!A:A,BRANCH!A:A,'Normal Call'!G:G)</f>
        <v>38</v>
      </c>
      <c r="R1755" s="23">
        <f>SUMIF('Normal Call'!A:A,BRANCH!A:A,'Normal Call'!F:F)</f>
        <v>0</v>
      </c>
      <c r="S1755" s="52">
        <f>SUMIF('Normal Call'!B:B,BRANCH!B:B,'Normal Call'!E:E)</f>
        <v>38</v>
      </c>
      <c r="T1755" s="23">
        <f t="shared" si="83"/>
        <v>89618</v>
      </c>
    </row>
    <row r="1756" spans="1:20" x14ac:dyDescent="0.25">
      <c r="A1756" s="21">
        <v>1885</v>
      </c>
      <c r="B1756" s="33" t="s">
        <v>2279</v>
      </c>
      <c r="C1756" s="34" t="s">
        <v>408</v>
      </c>
      <c r="D1756" s="34" t="s">
        <v>230</v>
      </c>
      <c r="E1756" s="22" t="s">
        <v>13</v>
      </c>
      <c r="F1756" s="23">
        <f>SUMIF('Repledge Call'!A:A,BRANCH!A:A,'Repledge Call'!D:D)</f>
        <v>4776</v>
      </c>
      <c r="G1756" s="23">
        <f>SUMIF('Repledge Call'!A:A,BRANCH!A:A,'Repledge Call'!G:G)</f>
        <v>0</v>
      </c>
      <c r="H1756" s="23">
        <f>SUMIF('Repledge Call'!A:A,BRANCH!A:A,'Repledge Call'!F:F)</f>
        <v>0</v>
      </c>
      <c r="I1756" s="52">
        <f>VLOOKUP(A:A,'Repledge Call'!A:E,5,0)</f>
        <v>0</v>
      </c>
      <c r="J1756" s="23">
        <f t="shared" si="81"/>
        <v>4776</v>
      </c>
      <c r="K1756" s="23" t="e">
        <f>SUMIF(#REF!,BRANCH!A:A,#REF!)</f>
        <v>#REF!</v>
      </c>
      <c r="L1756" s="23" t="e">
        <f>SUMIF(#REF!,BRANCH!A:A,#REF!)</f>
        <v>#REF!</v>
      </c>
      <c r="M1756" s="23" t="e">
        <f>SUMIF(#REF!,BRANCH!B:B,#REF!)</f>
        <v>#REF!</v>
      </c>
      <c r="N1756" s="52" t="e">
        <f>SUMIF(#REF!,BRANCH!A:A,#REF!)</f>
        <v>#REF!</v>
      </c>
      <c r="O1756" s="23" t="e">
        <f t="shared" si="82"/>
        <v>#REF!</v>
      </c>
      <c r="P1756" s="23">
        <f>SUMIF('Normal Call'!A:A,BRANCH!A:A,'Normal Call'!D:D)</f>
        <v>48864</v>
      </c>
      <c r="Q1756" s="23">
        <f>SUMIF('Normal Call'!A:A,BRANCH!A:A,'Normal Call'!G:G)</f>
        <v>16</v>
      </c>
      <c r="R1756" s="23">
        <f>SUMIF('Normal Call'!A:A,BRANCH!A:A,'Normal Call'!F:F)</f>
        <v>15</v>
      </c>
      <c r="S1756" s="52">
        <f>SUMIF('Normal Call'!B:B,BRANCH!B:B,'Normal Call'!E:E)</f>
        <v>1</v>
      </c>
      <c r="T1756" s="23">
        <f t="shared" si="83"/>
        <v>48849</v>
      </c>
    </row>
    <row r="1757" spans="1:20" x14ac:dyDescent="0.25">
      <c r="A1757" s="21">
        <v>1886</v>
      </c>
      <c r="B1757" s="33" t="s">
        <v>2280</v>
      </c>
      <c r="C1757" s="34" t="s">
        <v>387</v>
      </c>
      <c r="D1757" s="34" t="s">
        <v>260</v>
      </c>
      <c r="E1757" s="22" t="s">
        <v>19</v>
      </c>
      <c r="F1757" s="23">
        <f>SUMIF('Repledge Call'!A:A,BRANCH!A:A,'Repledge Call'!D:D)</f>
        <v>25688</v>
      </c>
      <c r="G1757" s="23">
        <f>SUMIF('Repledge Call'!A:A,BRANCH!A:A,'Repledge Call'!G:G)</f>
        <v>2</v>
      </c>
      <c r="H1757" s="23">
        <f>SUMIF('Repledge Call'!A:A,BRANCH!A:A,'Repledge Call'!F:F)</f>
        <v>2</v>
      </c>
      <c r="I1757" s="52">
        <f>VLOOKUP(A:A,'Repledge Call'!A:E,5,0)</f>
        <v>0</v>
      </c>
      <c r="J1757" s="23">
        <f t="shared" si="81"/>
        <v>25686</v>
      </c>
      <c r="K1757" s="23" t="e">
        <f>SUMIF(#REF!,BRANCH!A:A,#REF!)</f>
        <v>#REF!</v>
      </c>
      <c r="L1757" s="23" t="e">
        <f>SUMIF(#REF!,BRANCH!A:A,#REF!)</f>
        <v>#REF!</v>
      </c>
      <c r="M1757" s="23" t="e">
        <f>SUMIF(#REF!,BRANCH!B:B,#REF!)</f>
        <v>#REF!</v>
      </c>
      <c r="N1757" s="52" t="e">
        <f>SUMIF(#REF!,BRANCH!A:A,#REF!)</f>
        <v>#REF!</v>
      </c>
      <c r="O1757" s="23" t="e">
        <f t="shared" si="82"/>
        <v>#REF!</v>
      </c>
      <c r="P1757" s="23">
        <f>SUMIF('Normal Call'!A:A,BRANCH!A:A,'Normal Call'!D:D)</f>
        <v>290896</v>
      </c>
      <c r="Q1757" s="23">
        <f>SUMIF('Normal Call'!A:A,BRANCH!A:A,'Normal Call'!G:G)</f>
        <v>136</v>
      </c>
      <c r="R1757" s="23">
        <f>SUMIF('Normal Call'!A:A,BRANCH!A:A,'Normal Call'!F:F)</f>
        <v>136</v>
      </c>
      <c r="S1757" s="52">
        <f>SUMIF('Normal Call'!B:B,BRANCH!B:B,'Normal Call'!E:E)</f>
        <v>0</v>
      </c>
      <c r="T1757" s="23">
        <f t="shared" si="83"/>
        <v>290760</v>
      </c>
    </row>
    <row r="1758" spans="1:20" x14ac:dyDescent="0.25">
      <c r="A1758" s="21">
        <v>1887</v>
      </c>
      <c r="B1758" s="33" t="s">
        <v>2281</v>
      </c>
      <c r="C1758" s="34" t="s">
        <v>218</v>
      </c>
      <c r="D1758" s="34" t="s">
        <v>203</v>
      </c>
      <c r="E1758" s="22" t="s">
        <v>20</v>
      </c>
      <c r="F1758" s="23">
        <f>SUMIF('Repledge Call'!A:A,BRANCH!A:A,'Repledge Call'!D:D)</f>
        <v>17787</v>
      </c>
      <c r="G1758" s="23">
        <f>SUMIF('Repledge Call'!A:A,BRANCH!A:A,'Repledge Call'!G:G)</f>
        <v>0</v>
      </c>
      <c r="H1758" s="23">
        <f>SUMIF('Repledge Call'!A:A,BRANCH!A:A,'Repledge Call'!F:F)</f>
        <v>0</v>
      </c>
      <c r="I1758" s="52">
        <f>VLOOKUP(A:A,'Repledge Call'!A:E,5,0)</f>
        <v>0</v>
      </c>
      <c r="J1758" s="23">
        <f t="shared" si="81"/>
        <v>17787</v>
      </c>
      <c r="K1758" s="23" t="e">
        <f>SUMIF(#REF!,BRANCH!A:A,#REF!)</f>
        <v>#REF!</v>
      </c>
      <c r="L1758" s="23" t="e">
        <f>SUMIF(#REF!,BRANCH!A:A,#REF!)</f>
        <v>#REF!</v>
      </c>
      <c r="M1758" s="23" t="e">
        <f>SUMIF(#REF!,BRANCH!B:B,#REF!)</f>
        <v>#REF!</v>
      </c>
      <c r="N1758" s="52" t="e">
        <f>SUMIF(#REF!,BRANCH!A:A,#REF!)</f>
        <v>#REF!</v>
      </c>
      <c r="O1758" s="23" t="e">
        <f t="shared" si="82"/>
        <v>#REF!</v>
      </c>
      <c r="P1758" s="23">
        <f>SUMIF('Normal Call'!A:A,BRANCH!A:A,'Normal Call'!D:D)</f>
        <v>173865</v>
      </c>
      <c r="Q1758" s="23">
        <f>SUMIF('Normal Call'!A:A,BRANCH!A:A,'Normal Call'!G:G)</f>
        <v>80</v>
      </c>
      <c r="R1758" s="23">
        <f>SUMIF('Normal Call'!A:A,BRANCH!A:A,'Normal Call'!F:F)</f>
        <v>80</v>
      </c>
      <c r="S1758" s="52">
        <f>SUMIF('Normal Call'!B:B,BRANCH!B:B,'Normal Call'!E:E)</f>
        <v>0</v>
      </c>
      <c r="T1758" s="23">
        <f t="shared" si="83"/>
        <v>173785</v>
      </c>
    </row>
    <row r="1759" spans="1:20" x14ac:dyDescent="0.25">
      <c r="A1759" s="21">
        <v>1888</v>
      </c>
      <c r="B1759" s="33" t="s">
        <v>2282</v>
      </c>
      <c r="C1759" s="34" t="s">
        <v>434</v>
      </c>
      <c r="D1759" s="34" t="s">
        <v>362</v>
      </c>
      <c r="E1759" s="22" t="s">
        <v>15</v>
      </c>
      <c r="F1759" s="23">
        <f>SUMIF('Repledge Call'!A:A,BRANCH!A:A,'Repledge Call'!D:D)</f>
        <v>1838</v>
      </c>
      <c r="G1759" s="23">
        <f>SUMIF('Repledge Call'!A:A,BRANCH!A:A,'Repledge Call'!G:G)</f>
        <v>0</v>
      </c>
      <c r="H1759" s="23">
        <f>SUMIF('Repledge Call'!A:A,BRANCH!A:A,'Repledge Call'!F:F)</f>
        <v>0</v>
      </c>
      <c r="I1759" s="52">
        <f>VLOOKUP(A:A,'Repledge Call'!A:E,5,0)</f>
        <v>0</v>
      </c>
      <c r="J1759" s="23">
        <f t="shared" si="81"/>
        <v>1838</v>
      </c>
      <c r="K1759" s="23" t="e">
        <f>SUMIF(#REF!,BRANCH!A:A,#REF!)</f>
        <v>#REF!</v>
      </c>
      <c r="L1759" s="23" t="e">
        <f>SUMIF(#REF!,BRANCH!A:A,#REF!)</f>
        <v>#REF!</v>
      </c>
      <c r="M1759" s="23" t="e">
        <f>SUMIF(#REF!,BRANCH!B:B,#REF!)</f>
        <v>#REF!</v>
      </c>
      <c r="N1759" s="52" t="e">
        <f>SUMIF(#REF!,BRANCH!A:A,#REF!)</f>
        <v>#REF!</v>
      </c>
      <c r="O1759" s="23" t="e">
        <f t="shared" si="82"/>
        <v>#REF!</v>
      </c>
      <c r="P1759" s="23">
        <f>SUMIF('Normal Call'!A:A,BRANCH!A:A,'Normal Call'!D:D)</f>
        <v>19013</v>
      </c>
      <c r="Q1759" s="23">
        <f>SUMIF('Normal Call'!A:A,BRANCH!A:A,'Normal Call'!G:G)</f>
        <v>9</v>
      </c>
      <c r="R1759" s="23">
        <f>SUMIF('Normal Call'!A:A,BRANCH!A:A,'Normal Call'!F:F)</f>
        <v>9</v>
      </c>
      <c r="S1759" s="52">
        <f>SUMIF('Normal Call'!B:B,BRANCH!B:B,'Normal Call'!E:E)</f>
        <v>0</v>
      </c>
      <c r="T1759" s="23">
        <f t="shared" si="83"/>
        <v>19004</v>
      </c>
    </row>
    <row r="1760" spans="1:20" x14ac:dyDescent="0.25">
      <c r="A1760" s="21">
        <v>1889</v>
      </c>
      <c r="B1760" s="33" t="s">
        <v>2283</v>
      </c>
      <c r="C1760" s="34" t="s">
        <v>315</v>
      </c>
      <c r="D1760" s="34" t="s">
        <v>187</v>
      </c>
      <c r="E1760" s="22" t="s">
        <v>15</v>
      </c>
      <c r="F1760" s="23">
        <f>SUMIF('Repledge Call'!A:A,BRANCH!A:A,'Repledge Call'!D:D)</f>
        <v>11832</v>
      </c>
      <c r="G1760" s="23">
        <f>SUMIF('Repledge Call'!A:A,BRANCH!A:A,'Repledge Call'!G:G)</f>
        <v>0</v>
      </c>
      <c r="H1760" s="23">
        <f>SUMIF('Repledge Call'!A:A,BRANCH!A:A,'Repledge Call'!F:F)</f>
        <v>0</v>
      </c>
      <c r="I1760" s="52">
        <f>VLOOKUP(A:A,'Repledge Call'!A:E,5,0)</f>
        <v>0</v>
      </c>
      <c r="J1760" s="23">
        <f t="shared" si="81"/>
        <v>11832</v>
      </c>
      <c r="K1760" s="23" t="e">
        <f>SUMIF(#REF!,BRANCH!A:A,#REF!)</f>
        <v>#REF!</v>
      </c>
      <c r="L1760" s="23" t="e">
        <f>SUMIF(#REF!,BRANCH!A:A,#REF!)</f>
        <v>#REF!</v>
      </c>
      <c r="M1760" s="23" t="e">
        <f>SUMIF(#REF!,BRANCH!B:B,#REF!)</f>
        <v>#REF!</v>
      </c>
      <c r="N1760" s="52" t="e">
        <f>SUMIF(#REF!,BRANCH!A:A,#REF!)</f>
        <v>#REF!</v>
      </c>
      <c r="O1760" s="23" t="e">
        <f t="shared" si="82"/>
        <v>#REF!</v>
      </c>
      <c r="P1760" s="23">
        <f>SUMIF('Normal Call'!A:A,BRANCH!A:A,'Normal Call'!D:D)</f>
        <v>116559</v>
      </c>
      <c r="Q1760" s="23">
        <f>SUMIF('Normal Call'!A:A,BRANCH!A:A,'Normal Call'!G:G)</f>
        <v>38</v>
      </c>
      <c r="R1760" s="23">
        <f>SUMIF('Normal Call'!A:A,BRANCH!A:A,'Normal Call'!F:F)</f>
        <v>38</v>
      </c>
      <c r="S1760" s="52">
        <f>SUMIF('Normal Call'!B:B,BRANCH!B:B,'Normal Call'!E:E)</f>
        <v>0</v>
      </c>
      <c r="T1760" s="23">
        <f t="shared" si="83"/>
        <v>116521</v>
      </c>
    </row>
    <row r="1761" spans="1:20" x14ac:dyDescent="0.25">
      <c r="A1761" s="21">
        <v>1890</v>
      </c>
      <c r="B1761" s="33" t="s">
        <v>2284</v>
      </c>
      <c r="C1761" s="34" t="s">
        <v>569</v>
      </c>
      <c r="D1761" s="34" t="s">
        <v>414</v>
      </c>
      <c r="E1761" s="22" t="s">
        <v>13</v>
      </c>
      <c r="F1761" s="23">
        <f>SUMIF('Repledge Call'!A:A,BRANCH!A:A,'Repledge Call'!D:D)</f>
        <v>4421</v>
      </c>
      <c r="G1761" s="23">
        <f>SUMIF('Repledge Call'!A:A,BRANCH!A:A,'Repledge Call'!G:G)</f>
        <v>0</v>
      </c>
      <c r="H1761" s="23">
        <f>SUMIF('Repledge Call'!A:A,BRANCH!A:A,'Repledge Call'!F:F)</f>
        <v>0</v>
      </c>
      <c r="I1761" s="52">
        <f>VLOOKUP(A:A,'Repledge Call'!A:E,5,0)</f>
        <v>0</v>
      </c>
      <c r="J1761" s="23">
        <f t="shared" si="81"/>
        <v>4421</v>
      </c>
      <c r="K1761" s="23" t="e">
        <f>SUMIF(#REF!,BRANCH!A:A,#REF!)</f>
        <v>#REF!</v>
      </c>
      <c r="L1761" s="23" t="e">
        <f>SUMIF(#REF!,BRANCH!A:A,#REF!)</f>
        <v>#REF!</v>
      </c>
      <c r="M1761" s="23" t="e">
        <f>SUMIF(#REF!,BRANCH!B:B,#REF!)</f>
        <v>#REF!</v>
      </c>
      <c r="N1761" s="52" t="e">
        <f>SUMIF(#REF!,BRANCH!A:A,#REF!)</f>
        <v>#REF!</v>
      </c>
      <c r="O1761" s="23" t="e">
        <f t="shared" si="82"/>
        <v>#REF!</v>
      </c>
      <c r="P1761" s="23">
        <f>SUMIF('Normal Call'!A:A,BRANCH!A:A,'Normal Call'!D:D)</f>
        <v>52884</v>
      </c>
      <c r="Q1761" s="23">
        <f>SUMIF('Normal Call'!A:A,BRANCH!A:A,'Normal Call'!G:G)</f>
        <v>21</v>
      </c>
      <c r="R1761" s="23">
        <f>SUMIF('Normal Call'!A:A,BRANCH!A:A,'Normal Call'!F:F)</f>
        <v>21</v>
      </c>
      <c r="S1761" s="52">
        <f>SUMIF('Normal Call'!B:B,BRANCH!B:B,'Normal Call'!E:E)</f>
        <v>0</v>
      </c>
      <c r="T1761" s="23">
        <f t="shared" si="83"/>
        <v>52863</v>
      </c>
    </row>
    <row r="1762" spans="1:20" x14ac:dyDescent="0.25">
      <c r="A1762" s="21">
        <v>1891</v>
      </c>
      <c r="B1762" s="33" t="s">
        <v>2285</v>
      </c>
      <c r="C1762" s="34" t="s">
        <v>394</v>
      </c>
      <c r="D1762" s="34" t="s">
        <v>206</v>
      </c>
      <c r="E1762" s="22" t="s">
        <v>18</v>
      </c>
      <c r="F1762" s="23">
        <f>SUMIF('Repledge Call'!A:A,BRANCH!A:A,'Repledge Call'!D:D)</f>
        <v>15519</v>
      </c>
      <c r="G1762" s="23">
        <f>SUMIF('Repledge Call'!A:A,BRANCH!A:A,'Repledge Call'!G:G)</f>
        <v>0</v>
      </c>
      <c r="H1762" s="23">
        <f>SUMIF('Repledge Call'!A:A,BRANCH!A:A,'Repledge Call'!F:F)</f>
        <v>0</v>
      </c>
      <c r="I1762" s="52">
        <f>VLOOKUP(A:A,'Repledge Call'!A:E,5,0)</f>
        <v>0</v>
      </c>
      <c r="J1762" s="23">
        <f t="shared" si="81"/>
        <v>15519</v>
      </c>
      <c r="K1762" s="23" t="e">
        <f>SUMIF(#REF!,BRANCH!A:A,#REF!)</f>
        <v>#REF!</v>
      </c>
      <c r="L1762" s="23" t="e">
        <f>SUMIF(#REF!,BRANCH!A:A,#REF!)</f>
        <v>#REF!</v>
      </c>
      <c r="M1762" s="23" t="e">
        <f>SUMIF(#REF!,BRANCH!B:B,#REF!)</f>
        <v>#REF!</v>
      </c>
      <c r="N1762" s="52" t="e">
        <f>SUMIF(#REF!,BRANCH!A:A,#REF!)</f>
        <v>#REF!</v>
      </c>
      <c r="O1762" s="23" t="e">
        <f t="shared" si="82"/>
        <v>#REF!</v>
      </c>
      <c r="P1762" s="23">
        <f>SUMIF('Normal Call'!A:A,BRANCH!A:A,'Normal Call'!D:D)</f>
        <v>163087</v>
      </c>
      <c r="Q1762" s="23">
        <f>SUMIF('Normal Call'!A:A,BRANCH!A:A,'Normal Call'!G:G)</f>
        <v>66</v>
      </c>
      <c r="R1762" s="23">
        <f>SUMIF('Normal Call'!A:A,BRANCH!A:A,'Normal Call'!F:F)</f>
        <v>66</v>
      </c>
      <c r="S1762" s="52">
        <f>SUMIF('Normal Call'!B:B,BRANCH!B:B,'Normal Call'!E:E)</f>
        <v>0</v>
      </c>
      <c r="T1762" s="23">
        <f t="shared" si="83"/>
        <v>163021</v>
      </c>
    </row>
    <row r="1763" spans="1:20" x14ac:dyDescent="0.25">
      <c r="A1763" s="21">
        <v>1892</v>
      </c>
      <c r="B1763" s="33" t="s">
        <v>2286</v>
      </c>
      <c r="C1763" s="34" t="s">
        <v>186</v>
      </c>
      <c r="D1763" s="34" t="s">
        <v>187</v>
      </c>
      <c r="E1763" s="22" t="s">
        <v>15</v>
      </c>
      <c r="F1763" s="23">
        <f>SUMIF('Repledge Call'!A:A,BRANCH!A:A,'Repledge Call'!D:D)</f>
        <v>7088</v>
      </c>
      <c r="G1763" s="23">
        <f>SUMIF('Repledge Call'!A:A,BRANCH!A:A,'Repledge Call'!G:G)</f>
        <v>0</v>
      </c>
      <c r="H1763" s="23">
        <f>SUMIF('Repledge Call'!A:A,BRANCH!A:A,'Repledge Call'!F:F)</f>
        <v>0</v>
      </c>
      <c r="I1763" s="52">
        <f>VLOOKUP(A:A,'Repledge Call'!A:E,5,0)</f>
        <v>0</v>
      </c>
      <c r="J1763" s="23">
        <f t="shared" si="81"/>
        <v>7088</v>
      </c>
      <c r="K1763" s="23" t="e">
        <f>SUMIF(#REF!,BRANCH!A:A,#REF!)</f>
        <v>#REF!</v>
      </c>
      <c r="L1763" s="23" t="e">
        <f>SUMIF(#REF!,BRANCH!A:A,#REF!)</f>
        <v>#REF!</v>
      </c>
      <c r="M1763" s="23" t="e">
        <f>SUMIF(#REF!,BRANCH!B:B,#REF!)</f>
        <v>#REF!</v>
      </c>
      <c r="N1763" s="52" t="e">
        <f>SUMIF(#REF!,BRANCH!A:A,#REF!)</f>
        <v>#REF!</v>
      </c>
      <c r="O1763" s="23" t="e">
        <f t="shared" si="82"/>
        <v>#REF!</v>
      </c>
      <c r="P1763" s="23">
        <f>SUMIF('Normal Call'!A:A,BRANCH!A:A,'Normal Call'!D:D)</f>
        <v>71416</v>
      </c>
      <c r="Q1763" s="23">
        <f>SUMIF('Normal Call'!A:A,BRANCH!A:A,'Normal Call'!G:G)</f>
        <v>34</v>
      </c>
      <c r="R1763" s="23">
        <f>SUMIF('Normal Call'!A:A,BRANCH!A:A,'Normal Call'!F:F)</f>
        <v>34</v>
      </c>
      <c r="S1763" s="52">
        <f>SUMIF('Normal Call'!B:B,BRANCH!B:B,'Normal Call'!E:E)</f>
        <v>0</v>
      </c>
      <c r="T1763" s="23">
        <f t="shared" si="83"/>
        <v>71382</v>
      </c>
    </row>
    <row r="1764" spans="1:20" x14ac:dyDescent="0.25">
      <c r="A1764" s="21">
        <v>1893</v>
      </c>
      <c r="B1764" s="33" t="s">
        <v>2287</v>
      </c>
      <c r="C1764" s="34" t="s">
        <v>244</v>
      </c>
      <c r="D1764" s="34" t="s">
        <v>245</v>
      </c>
      <c r="E1764" s="22" t="s">
        <v>20</v>
      </c>
      <c r="F1764" s="23">
        <f>SUMIF('Repledge Call'!A:A,BRANCH!A:A,'Repledge Call'!D:D)</f>
        <v>10763</v>
      </c>
      <c r="G1764" s="23">
        <f>SUMIF('Repledge Call'!A:A,BRANCH!A:A,'Repledge Call'!G:G)</f>
        <v>1</v>
      </c>
      <c r="H1764" s="23">
        <f>SUMIF('Repledge Call'!A:A,BRANCH!A:A,'Repledge Call'!F:F)</f>
        <v>0</v>
      </c>
      <c r="I1764" s="52">
        <f>VLOOKUP(A:A,'Repledge Call'!A:E,5,0)</f>
        <v>1</v>
      </c>
      <c r="J1764" s="23">
        <f t="shared" si="81"/>
        <v>10763</v>
      </c>
      <c r="K1764" s="23" t="e">
        <f>SUMIF(#REF!,BRANCH!A:A,#REF!)</f>
        <v>#REF!</v>
      </c>
      <c r="L1764" s="23" t="e">
        <f>SUMIF(#REF!,BRANCH!A:A,#REF!)</f>
        <v>#REF!</v>
      </c>
      <c r="M1764" s="23" t="e">
        <f>SUMIF(#REF!,BRANCH!B:B,#REF!)</f>
        <v>#REF!</v>
      </c>
      <c r="N1764" s="52" t="e">
        <f>SUMIF(#REF!,BRANCH!A:A,#REF!)</f>
        <v>#REF!</v>
      </c>
      <c r="O1764" s="23" t="e">
        <f t="shared" si="82"/>
        <v>#REF!</v>
      </c>
      <c r="P1764" s="23">
        <f>SUMIF('Normal Call'!A:A,BRANCH!A:A,'Normal Call'!D:D)</f>
        <v>113684</v>
      </c>
      <c r="Q1764" s="23">
        <f>SUMIF('Normal Call'!A:A,BRANCH!A:A,'Normal Call'!G:G)</f>
        <v>39</v>
      </c>
      <c r="R1764" s="23">
        <f>SUMIF('Normal Call'!A:A,BRANCH!A:A,'Normal Call'!F:F)</f>
        <v>8</v>
      </c>
      <c r="S1764" s="52">
        <f>SUMIF('Normal Call'!B:B,BRANCH!B:B,'Normal Call'!E:E)</f>
        <v>31</v>
      </c>
      <c r="T1764" s="23">
        <f t="shared" si="83"/>
        <v>113676</v>
      </c>
    </row>
    <row r="1765" spans="1:20" x14ac:dyDescent="0.25">
      <c r="A1765" s="21">
        <v>1894</v>
      </c>
      <c r="B1765" s="33" t="s">
        <v>2288</v>
      </c>
      <c r="C1765" s="34" t="s">
        <v>451</v>
      </c>
      <c r="D1765" s="34" t="s">
        <v>179</v>
      </c>
      <c r="E1765" s="22" t="s">
        <v>16</v>
      </c>
      <c r="F1765" s="23">
        <f>SUMIF('Repledge Call'!A:A,BRANCH!A:A,'Repledge Call'!D:D)</f>
        <v>9147</v>
      </c>
      <c r="G1765" s="23">
        <f>SUMIF('Repledge Call'!A:A,BRANCH!A:A,'Repledge Call'!G:G)</f>
        <v>0</v>
      </c>
      <c r="H1765" s="23">
        <f>SUMIF('Repledge Call'!A:A,BRANCH!A:A,'Repledge Call'!F:F)</f>
        <v>0</v>
      </c>
      <c r="I1765" s="52">
        <f>VLOOKUP(A:A,'Repledge Call'!A:E,5,0)</f>
        <v>0</v>
      </c>
      <c r="J1765" s="23">
        <f t="shared" si="81"/>
        <v>9147</v>
      </c>
      <c r="K1765" s="23" t="e">
        <f>SUMIF(#REF!,BRANCH!A:A,#REF!)</f>
        <v>#REF!</v>
      </c>
      <c r="L1765" s="23" t="e">
        <f>SUMIF(#REF!,BRANCH!A:A,#REF!)</f>
        <v>#REF!</v>
      </c>
      <c r="M1765" s="23" t="e">
        <f>SUMIF(#REF!,BRANCH!B:B,#REF!)</f>
        <v>#REF!</v>
      </c>
      <c r="N1765" s="52" t="e">
        <f>SUMIF(#REF!,BRANCH!A:A,#REF!)</f>
        <v>#REF!</v>
      </c>
      <c r="O1765" s="23" t="e">
        <f t="shared" si="82"/>
        <v>#REF!</v>
      </c>
      <c r="P1765" s="23">
        <f>SUMIF('Normal Call'!A:A,BRANCH!A:A,'Normal Call'!D:D)</f>
        <v>109378</v>
      </c>
      <c r="Q1765" s="23">
        <f>SUMIF('Normal Call'!A:A,BRANCH!A:A,'Normal Call'!G:G)</f>
        <v>28</v>
      </c>
      <c r="R1765" s="23">
        <f>SUMIF('Normal Call'!A:A,BRANCH!A:A,'Normal Call'!F:F)</f>
        <v>28</v>
      </c>
      <c r="S1765" s="52">
        <f>SUMIF('Normal Call'!B:B,BRANCH!B:B,'Normal Call'!E:E)</f>
        <v>0</v>
      </c>
      <c r="T1765" s="23">
        <f t="shared" si="83"/>
        <v>109350</v>
      </c>
    </row>
    <row r="1766" spans="1:20" x14ac:dyDescent="0.25">
      <c r="A1766" s="21">
        <v>1895</v>
      </c>
      <c r="B1766" s="33" t="s">
        <v>2289</v>
      </c>
      <c r="C1766" s="34" t="s">
        <v>145</v>
      </c>
      <c r="D1766" s="34" t="s">
        <v>146</v>
      </c>
      <c r="E1766" s="22" t="s">
        <v>15</v>
      </c>
      <c r="F1766" s="23">
        <f>SUMIF('Repledge Call'!A:A,BRANCH!A:A,'Repledge Call'!D:D)</f>
        <v>7780</v>
      </c>
      <c r="G1766" s="23">
        <f>SUMIF('Repledge Call'!A:A,BRANCH!A:A,'Repledge Call'!G:G)</f>
        <v>0</v>
      </c>
      <c r="H1766" s="23">
        <f>SUMIF('Repledge Call'!A:A,BRANCH!A:A,'Repledge Call'!F:F)</f>
        <v>0</v>
      </c>
      <c r="I1766" s="52">
        <f>VLOOKUP(A:A,'Repledge Call'!A:E,5,0)</f>
        <v>0</v>
      </c>
      <c r="J1766" s="23">
        <f t="shared" si="81"/>
        <v>7780</v>
      </c>
      <c r="K1766" s="23" t="e">
        <f>SUMIF(#REF!,BRANCH!A:A,#REF!)</f>
        <v>#REF!</v>
      </c>
      <c r="L1766" s="23" t="e">
        <f>SUMIF(#REF!,BRANCH!A:A,#REF!)</f>
        <v>#REF!</v>
      </c>
      <c r="M1766" s="23" t="e">
        <f>SUMIF(#REF!,BRANCH!B:B,#REF!)</f>
        <v>#REF!</v>
      </c>
      <c r="N1766" s="52" t="e">
        <f>SUMIF(#REF!,BRANCH!A:A,#REF!)</f>
        <v>#REF!</v>
      </c>
      <c r="O1766" s="23" t="e">
        <f t="shared" si="82"/>
        <v>#REF!</v>
      </c>
      <c r="P1766" s="23">
        <f>SUMIF('Normal Call'!A:A,BRANCH!A:A,'Normal Call'!D:D)</f>
        <v>75216</v>
      </c>
      <c r="Q1766" s="23">
        <f>SUMIF('Normal Call'!A:A,BRANCH!A:A,'Normal Call'!G:G)</f>
        <v>35</v>
      </c>
      <c r="R1766" s="23">
        <f>SUMIF('Normal Call'!A:A,BRANCH!A:A,'Normal Call'!F:F)</f>
        <v>35</v>
      </c>
      <c r="S1766" s="52">
        <f>SUMIF('Normal Call'!B:B,BRANCH!B:B,'Normal Call'!E:E)</f>
        <v>0</v>
      </c>
      <c r="T1766" s="23">
        <f t="shared" si="83"/>
        <v>75181</v>
      </c>
    </row>
    <row r="1767" spans="1:20" x14ac:dyDescent="0.25">
      <c r="A1767" s="21">
        <v>1896</v>
      </c>
      <c r="B1767" s="33" t="s">
        <v>2290</v>
      </c>
      <c r="C1767" s="34" t="s">
        <v>487</v>
      </c>
      <c r="D1767" s="34" t="s">
        <v>443</v>
      </c>
      <c r="E1767" s="22" t="s">
        <v>15</v>
      </c>
      <c r="F1767" s="23">
        <f>SUMIF('Repledge Call'!A:A,BRANCH!A:A,'Repledge Call'!D:D)</f>
        <v>7272</v>
      </c>
      <c r="G1767" s="23">
        <f>SUMIF('Repledge Call'!A:A,BRANCH!A:A,'Repledge Call'!G:G)</f>
        <v>0</v>
      </c>
      <c r="H1767" s="23">
        <f>SUMIF('Repledge Call'!A:A,BRANCH!A:A,'Repledge Call'!F:F)</f>
        <v>0</v>
      </c>
      <c r="I1767" s="52">
        <f>VLOOKUP(A:A,'Repledge Call'!A:E,5,0)</f>
        <v>0</v>
      </c>
      <c r="J1767" s="23">
        <f t="shared" si="81"/>
        <v>7272</v>
      </c>
      <c r="K1767" s="23" t="e">
        <f>SUMIF(#REF!,BRANCH!A:A,#REF!)</f>
        <v>#REF!</v>
      </c>
      <c r="L1767" s="23" t="e">
        <f>SUMIF(#REF!,BRANCH!A:A,#REF!)</f>
        <v>#REF!</v>
      </c>
      <c r="M1767" s="23" t="e">
        <f>SUMIF(#REF!,BRANCH!B:B,#REF!)</f>
        <v>#REF!</v>
      </c>
      <c r="N1767" s="52" t="e">
        <f>SUMIF(#REF!,BRANCH!A:A,#REF!)</f>
        <v>#REF!</v>
      </c>
      <c r="O1767" s="23" t="e">
        <f t="shared" si="82"/>
        <v>#REF!</v>
      </c>
      <c r="P1767" s="23">
        <f>SUMIF('Normal Call'!A:A,BRANCH!A:A,'Normal Call'!D:D)</f>
        <v>73855</v>
      </c>
      <c r="Q1767" s="23">
        <f>SUMIF('Normal Call'!A:A,BRANCH!A:A,'Normal Call'!G:G)</f>
        <v>39</v>
      </c>
      <c r="R1767" s="23">
        <f>SUMIF('Normal Call'!A:A,BRANCH!A:A,'Normal Call'!F:F)</f>
        <v>11</v>
      </c>
      <c r="S1767" s="52">
        <f>SUMIF('Normal Call'!B:B,BRANCH!B:B,'Normal Call'!E:E)</f>
        <v>28</v>
      </c>
      <c r="T1767" s="23">
        <f t="shared" si="83"/>
        <v>73844</v>
      </c>
    </row>
    <row r="1768" spans="1:20" x14ac:dyDescent="0.25">
      <c r="A1768" s="21">
        <v>1897</v>
      </c>
      <c r="B1768" s="33" t="s">
        <v>2291</v>
      </c>
      <c r="C1768" s="34" t="s">
        <v>261</v>
      </c>
      <c r="D1768" s="34" t="s">
        <v>262</v>
      </c>
      <c r="E1768" s="22" t="s">
        <v>18</v>
      </c>
      <c r="F1768" s="23">
        <f>SUMIF('Repledge Call'!A:A,BRANCH!A:A,'Repledge Call'!D:D)</f>
        <v>26537</v>
      </c>
      <c r="G1768" s="23">
        <f>SUMIF('Repledge Call'!A:A,BRANCH!A:A,'Repledge Call'!G:G)</f>
        <v>0</v>
      </c>
      <c r="H1768" s="23">
        <f>SUMIF('Repledge Call'!A:A,BRANCH!A:A,'Repledge Call'!F:F)</f>
        <v>0</v>
      </c>
      <c r="I1768" s="52">
        <f>VLOOKUP(A:A,'Repledge Call'!A:E,5,0)</f>
        <v>0</v>
      </c>
      <c r="J1768" s="23">
        <f t="shared" si="81"/>
        <v>26537</v>
      </c>
      <c r="K1768" s="23" t="e">
        <f>SUMIF(#REF!,BRANCH!A:A,#REF!)</f>
        <v>#REF!</v>
      </c>
      <c r="L1768" s="23" t="e">
        <f>SUMIF(#REF!,BRANCH!A:A,#REF!)</f>
        <v>#REF!</v>
      </c>
      <c r="M1768" s="23" t="e">
        <f>SUMIF(#REF!,BRANCH!B:B,#REF!)</f>
        <v>#REF!</v>
      </c>
      <c r="N1768" s="52" t="e">
        <f>SUMIF(#REF!,BRANCH!A:A,#REF!)</f>
        <v>#REF!</v>
      </c>
      <c r="O1768" s="23" t="e">
        <f t="shared" si="82"/>
        <v>#REF!</v>
      </c>
      <c r="P1768" s="23">
        <f>SUMIF('Normal Call'!A:A,BRANCH!A:A,'Normal Call'!D:D)</f>
        <v>257916</v>
      </c>
      <c r="Q1768" s="23">
        <f>SUMIF('Normal Call'!A:A,BRANCH!A:A,'Normal Call'!G:G)</f>
        <v>137</v>
      </c>
      <c r="R1768" s="23">
        <f>SUMIF('Normal Call'!A:A,BRANCH!A:A,'Normal Call'!F:F)</f>
        <v>98</v>
      </c>
      <c r="S1768" s="52">
        <f>SUMIF('Normal Call'!B:B,BRANCH!B:B,'Normal Call'!E:E)</f>
        <v>39</v>
      </c>
      <c r="T1768" s="23">
        <f t="shared" si="83"/>
        <v>257818</v>
      </c>
    </row>
    <row r="1769" spans="1:20" x14ac:dyDescent="0.25">
      <c r="A1769" s="21">
        <v>1900</v>
      </c>
      <c r="B1769" s="33" t="s">
        <v>2292</v>
      </c>
      <c r="C1769" s="34" t="s">
        <v>325</v>
      </c>
      <c r="D1769" s="34" t="s">
        <v>308</v>
      </c>
      <c r="E1769" s="22" t="s">
        <v>14</v>
      </c>
      <c r="F1769" s="23">
        <f>SUMIF('Repledge Call'!A:A,BRANCH!A:A,'Repledge Call'!D:D)</f>
        <v>16722</v>
      </c>
      <c r="G1769" s="23">
        <f>SUMIF('Repledge Call'!A:A,BRANCH!A:A,'Repledge Call'!G:G)</f>
        <v>2</v>
      </c>
      <c r="H1769" s="23">
        <f>SUMIF('Repledge Call'!A:A,BRANCH!A:A,'Repledge Call'!F:F)</f>
        <v>2</v>
      </c>
      <c r="I1769" s="52">
        <f>VLOOKUP(A:A,'Repledge Call'!A:E,5,0)</f>
        <v>0</v>
      </c>
      <c r="J1769" s="23">
        <f t="shared" si="81"/>
        <v>16720</v>
      </c>
      <c r="K1769" s="23" t="e">
        <f>SUMIF(#REF!,BRANCH!A:A,#REF!)</f>
        <v>#REF!</v>
      </c>
      <c r="L1769" s="23" t="e">
        <f>SUMIF(#REF!,BRANCH!A:A,#REF!)</f>
        <v>#REF!</v>
      </c>
      <c r="M1769" s="23" t="e">
        <f>SUMIF(#REF!,BRANCH!B:B,#REF!)</f>
        <v>#REF!</v>
      </c>
      <c r="N1769" s="52" t="e">
        <f>SUMIF(#REF!,BRANCH!A:A,#REF!)</f>
        <v>#REF!</v>
      </c>
      <c r="O1769" s="23" t="e">
        <f t="shared" si="82"/>
        <v>#REF!</v>
      </c>
      <c r="P1769" s="23">
        <f>SUMIF('Normal Call'!A:A,BRANCH!A:A,'Normal Call'!D:D)</f>
        <v>198551</v>
      </c>
      <c r="Q1769" s="23">
        <f>SUMIF('Normal Call'!A:A,BRANCH!A:A,'Normal Call'!G:G)</f>
        <v>83</v>
      </c>
      <c r="R1769" s="23">
        <f>SUMIF('Normal Call'!A:A,BRANCH!A:A,'Normal Call'!F:F)</f>
        <v>0</v>
      </c>
      <c r="S1769" s="52">
        <f>SUMIF('Normal Call'!B:B,BRANCH!B:B,'Normal Call'!E:E)</f>
        <v>83</v>
      </c>
      <c r="T1769" s="23">
        <f t="shared" si="83"/>
        <v>198551</v>
      </c>
    </row>
    <row r="1770" spans="1:20" x14ac:dyDescent="0.25">
      <c r="A1770" s="21">
        <v>1901</v>
      </c>
      <c r="B1770" s="33" t="s">
        <v>2293</v>
      </c>
      <c r="C1770" s="34" t="s">
        <v>448</v>
      </c>
      <c r="D1770" s="34" t="s">
        <v>449</v>
      </c>
      <c r="E1770" s="22" t="s">
        <v>14</v>
      </c>
      <c r="F1770" s="23">
        <f>SUMIF('Repledge Call'!A:A,BRANCH!A:A,'Repledge Call'!D:D)</f>
        <v>7734</v>
      </c>
      <c r="G1770" s="23">
        <f>SUMIF('Repledge Call'!A:A,BRANCH!A:A,'Repledge Call'!G:G)</f>
        <v>0</v>
      </c>
      <c r="H1770" s="23">
        <f>SUMIF('Repledge Call'!A:A,BRANCH!A:A,'Repledge Call'!F:F)</f>
        <v>0</v>
      </c>
      <c r="I1770" s="52">
        <f>VLOOKUP(A:A,'Repledge Call'!A:E,5,0)</f>
        <v>0</v>
      </c>
      <c r="J1770" s="23">
        <f t="shared" si="81"/>
        <v>7734</v>
      </c>
      <c r="K1770" s="23" t="e">
        <f>SUMIF(#REF!,BRANCH!A:A,#REF!)</f>
        <v>#REF!</v>
      </c>
      <c r="L1770" s="23" t="e">
        <f>SUMIF(#REF!,BRANCH!A:A,#REF!)</f>
        <v>#REF!</v>
      </c>
      <c r="M1770" s="23" t="e">
        <f>SUMIF(#REF!,BRANCH!B:B,#REF!)</f>
        <v>#REF!</v>
      </c>
      <c r="N1770" s="52" t="e">
        <f>SUMIF(#REF!,BRANCH!A:A,#REF!)</f>
        <v>#REF!</v>
      </c>
      <c r="O1770" s="23" t="e">
        <f t="shared" si="82"/>
        <v>#REF!</v>
      </c>
      <c r="P1770" s="23">
        <f>SUMIF('Normal Call'!A:A,BRANCH!A:A,'Normal Call'!D:D)</f>
        <v>77744</v>
      </c>
      <c r="Q1770" s="23">
        <f>SUMIF('Normal Call'!A:A,BRANCH!A:A,'Normal Call'!G:G)</f>
        <v>28</v>
      </c>
      <c r="R1770" s="23">
        <f>SUMIF('Normal Call'!A:A,BRANCH!A:A,'Normal Call'!F:F)</f>
        <v>28</v>
      </c>
      <c r="S1770" s="52">
        <f>SUMIF('Normal Call'!B:B,BRANCH!B:B,'Normal Call'!E:E)</f>
        <v>0</v>
      </c>
      <c r="T1770" s="23">
        <f t="shared" si="83"/>
        <v>77716</v>
      </c>
    </row>
    <row r="1771" spans="1:20" x14ac:dyDescent="0.25">
      <c r="A1771" s="21">
        <v>1902</v>
      </c>
      <c r="B1771" s="33" t="s">
        <v>2294</v>
      </c>
      <c r="C1771" s="34" t="s">
        <v>243</v>
      </c>
      <c r="D1771" s="34" t="s">
        <v>116</v>
      </c>
      <c r="E1771" s="22" t="s">
        <v>19</v>
      </c>
      <c r="F1771" s="23">
        <f>SUMIF('Repledge Call'!A:A,BRANCH!A:A,'Repledge Call'!D:D)</f>
        <v>7903</v>
      </c>
      <c r="G1771" s="23">
        <f>SUMIF('Repledge Call'!A:A,BRANCH!A:A,'Repledge Call'!G:G)</f>
        <v>0</v>
      </c>
      <c r="H1771" s="23">
        <f>SUMIF('Repledge Call'!A:A,BRANCH!A:A,'Repledge Call'!F:F)</f>
        <v>0</v>
      </c>
      <c r="I1771" s="52">
        <f>VLOOKUP(A:A,'Repledge Call'!A:E,5,0)</f>
        <v>0</v>
      </c>
      <c r="J1771" s="23">
        <f t="shared" si="81"/>
        <v>7903</v>
      </c>
      <c r="K1771" s="23" t="e">
        <f>SUMIF(#REF!,BRANCH!A:A,#REF!)</f>
        <v>#REF!</v>
      </c>
      <c r="L1771" s="23" t="e">
        <f>SUMIF(#REF!,BRANCH!A:A,#REF!)</f>
        <v>#REF!</v>
      </c>
      <c r="M1771" s="23" t="e">
        <f>SUMIF(#REF!,BRANCH!B:B,#REF!)</f>
        <v>#REF!</v>
      </c>
      <c r="N1771" s="52" t="e">
        <f>SUMIF(#REF!,BRANCH!A:A,#REF!)</f>
        <v>#REF!</v>
      </c>
      <c r="O1771" s="23" t="e">
        <f t="shared" si="82"/>
        <v>#REF!</v>
      </c>
      <c r="P1771" s="23">
        <f>SUMIF('Normal Call'!A:A,BRANCH!A:A,'Normal Call'!D:D)</f>
        <v>74809</v>
      </c>
      <c r="Q1771" s="23">
        <f>SUMIF('Normal Call'!A:A,BRANCH!A:A,'Normal Call'!G:G)</f>
        <v>32</v>
      </c>
      <c r="R1771" s="23">
        <f>SUMIF('Normal Call'!A:A,BRANCH!A:A,'Normal Call'!F:F)</f>
        <v>32</v>
      </c>
      <c r="S1771" s="52">
        <f>SUMIF('Normal Call'!B:B,BRANCH!B:B,'Normal Call'!E:E)</f>
        <v>0</v>
      </c>
      <c r="T1771" s="23">
        <f t="shared" si="83"/>
        <v>74777</v>
      </c>
    </row>
    <row r="1772" spans="1:20" x14ac:dyDescent="0.25">
      <c r="A1772" s="21">
        <v>1903</v>
      </c>
      <c r="B1772" s="33" t="s">
        <v>2295</v>
      </c>
      <c r="C1772" s="34" t="s">
        <v>134</v>
      </c>
      <c r="D1772" s="34" t="s">
        <v>135</v>
      </c>
      <c r="E1772" s="22" t="s">
        <v>19</v>
      </c>
      <c r="F1772" s="23">
        <f>SUMIF('Repledge Call'!A:A,BRANCH!A:A,'Repledge Call'!D:D)</f>
        <v>26244</v>
      </c>
      <c r="G1772" s="23">
        <f>SUMIF('Repledge Call'!A:A,BRANCH!A:A,'Repledge Call'!G:G)</f>
        <v>3</v>
      </c>
      <c r="H1772" s="23">
        <f>SUMIF('Repledge Call'!A:A,BRANCH!A:A,'Repledge Call'!F:F)</f>
        <v>0</v>
      </c>
      <c r="I1772" s="52">
        <f>VLOOKUP(A:A,'Repledge Call'!A:E,5,0)</f>
        <v>3</v>
      </c>
      <c r="J1772" s="23">
        <f t="shared" si="81"/>
        <v>26244</v>
      </c>
      <c r="K1772" s="23" t="e">
        <f>SUMIF(#REF!,BRANCH!A:A,#REF!)</f>
        <v>#REF!</v>
      </c>
      <c r="L1772" s="23" t="e">
        <f>SUMIF(#REF!,BRANCH!A:A,#REF!)</f>
        <v>#REF!</v>
      </c>
      <c r="M1772" s="23" t="e">
        <f>SUMIF(#REF!,BRANCH!B:B,#REF!)</f>
        <v>#REF!</v>
      </c>
      <c r="N1772" s="52" t="e">
        <f>SUMIF(#REF!,BRANCH!A:A,#REF!)</f>
        <v>#REF!</v>
      </c>
      <c r="O1772" s="23" t="e">
        <f t="shared" si="82"/>
        <v>#REF!</v>
      </c>
      <c r="P1772" s="23">
        <f>SUMIF('Normal Call'!A:A,BRANCH!A:A,'Normal Call'!D:D)</f>
        <v>283986</v>
      </c>
      <c r="Q1772" s="23">
        <f>SUMIF('Normal Call'!A:A,BRANCH!A:A,'Normal Call'!G:G)</f>
        <v>149</v>
      </c>
      <c r="R1772" s="23">
        <f>SUMIF('Normal Call'!A:A,BRANCH!A:A,'Normal Call'!F:F)</f>
        <v>107</v>
      </c>
      <c r="S1772" s="52">
        <f>SUMIF('Normal Call'!B:B,BRANCH!B:B,'Normal Call'!E:E)</f>
        <v>42</v>
      </c>
      <c r="T1772" s="23">
        <f t="shared" si="83"/>
        <v>283879</v>
      </c>
    </row>
    <row r="1773" spans="1:20" x14ac:dyDescent="0.25">
      <c r="A1773" s="21">
        <v>1906</v>
      </c>
      <c r="B1773" s="33" t="s">
        <v>325</v>
      </c>
      <c r="C1773" s="34" t="s">
        <v>325</v>
      </c>
      <c r="D1773" s="34" t="s">
        <v>308</v>
      </c>
      <c r="E1773" s="22" t="s">
        <v>14</v>
      </c>
      <c r="F1773" s="23">
        <f>SUMIF('Repledge Call'!A:A,BRANCH!A:A,'Repledge Call'!D:D)</f>
        <v>12849</v>
      </c>
      <c r="G1773" s="23">
        <f>SUMIF('Repledge Call'!A:A,BRANCH!A:A,'Repledge Call'!G:G)</f>
        <v>0</v>
      </c>
      <c r="H1773" s="23">
        <f>SUMIF('Repledge Call'!A:A,BRANCH!A:A,'Repledge Call'!F:F)</f>
        <v>0</v>
      </c>
      <c r="I1773" s="52">
        <f>VLOOKUP(A:A,'Repledge Call'!A:E,5,0)</f>
        <v>0</v>
      </c>
      <c r="J1773" s="23">
        <f t="shared" si="81"/>
        <v>12849</v>
      </c>
      <c r="K1773" s="23" t="e">
        <f>SUMIF(#REF!,BRANCH!A:A,#REF!)</f>
        <v>#REF!</v>
      </c>
      <c r="L1773" s="23" t="e">
        <f>SUMIF(#REF!,BRANCH!A:A,#REF!)</f>
        <v>#REF!</v>
      </c>
      <c r="M1773" s="23" t="e">
        <f>SUMIF(#REF!,BRANCH!B:B,#REF!)</f>
        <v>#REF!</v>
      </c>
      <c r="N1773" s="52" t="e">
        <f>SUMIF(#REF!,BRANCH!A:A,#REF!)</f>
        <v>#REF!</v>
      </c>
      <c r="O1773" s="23" t="e">
        <f t="shared" si="82"/>
        <v>#REF!</v>
      </c>
      <c r="P1773" s="23">
        <f>SUMIF('Normal Call'!A:A,BRANCH!A:A,'Normal Call'!D:D)</f>
        <v>131237</v>
      </c>
      <c r="Q1773" s="23">
        <f>SUMIF('Normal Call'!A:A,BRANCH!A:A,'Normal Call'!G:G)</f>
        <v>63</v>
      </c>
      <c r="R1773" s="23">
        <f>SUMIF('Normal Call'!A:A,BRANCH!A:A,'Normal Call'!F:F)</f>
        <v>57</v>
      </c>
      <c r="S1773" s="52">
        <f>SUMIF('Normal Call'!B:B,BRANCH!B:B,'Normal Call'!E:E)</f>
        <v>6</v>
      </c>
      <c r="T1773" s="23">
        <f t="shared" si="83"/>
        <v>131180</v>
      </c>
    </row>
    <row r="1774" spans="1:20" x14ac:dyDescent="0.25">
      <c r="A1774" s="21">
        <v>1907</v>
      </c>
      <c r="B1774" s="33" t="s">
        <v>2296</v>
      </c>
      <c r="C1774" s="34" t="s">
        <v>578</v>
      </c>
      <c r="D1774" s="34" t="s">
        <v>230</v>
      </c>
      <c r="E1774" s="22" t="s">
        <v>13</v>
      </c>
      <c r="F1774" s="23">
        <f>SUMIF('Repledge Call'!A:A,BRANCH!A:A,'Repledge Call'!D:D)</f>
        <v>5267</v>
      </c>
      <c r="G1774" s="23">
        <f>SUMIF('Repledge Call'!A:A,BRANCH!A:A,'Repledge Call'!G:G)</f>
        <v>0</v>
      </c>
      <c r="H1774" s="23">
        <f>SUMIF('Repledge Call'!A:A,BRANCH!A:A,'Repledge Call'!F:F)</f>
        <v>0</v>
      </c>
      <c r="I1774" s="52">
        <f>VLOOKUP(A:A,'Repledge Call'!A:E,5,0)</f>
        <v>0</v>
      </c>
      <c r="J1774" s="23">
        <f t="shared" si="81"/>
        <v>5267</v>
      </c>
      <c r="K1774" s="23" t="e">
        <f>SUMIF(#REF!,BRANCH!A:A,#REF!)</f>
        <v>#REF!</v>
      </c>
      <c r="L1774" s="23" t="e">
        <f>SUMIF(#REF!,BRANCH!A:A,#REF!)</f>
        <v>#REF!</v>
      </c>
      <c r="M1774" s="23" t="e">
        <f>SUMIF(#REF!,BRANCH!B:B,#REF!)</f>
        <v>#REF!</v>
      </c>
      <c r="N1774" s="52" t="e">
        <f>SUMIF(#REF!,BRANCH!A:A,#REF!)</f>
        <v>#REF!</v>
      </c>
      <c r="O1774" s="23" t="e">
        <f t="shared" si="82"/>
        <v>#REF!</v>
      </c>
      <c r="P1774" s="23">
        <f>SUMIF('Normal Call'!A:A,BRANCH!A:A,'Normal Call'!D:D)</f>
        <v>57874</v>
      </c>
      <c r="Q1774" s="23">
        <f>SUMIF('Normal Call'!A:A,BRANCH!A:A,'Normal Call'!G:G)</f>
        <v>27</v>
      </c>
      <c r="R1774" s="23">
        <f>SUMIF('Normal Call'!A:A,BRANCH!A:A,'Normal Call'!F:F)</f>
        <v>27</v>
      </c>
      <c r="S1774" s="52">
        <f>SUMIF('Normal Call'!B:B,BRANCH!B:B,'Normal Call'!E:E)</f>
        <v>0</v>
      </c>
      <c r="T1774" s="23">
        <f t="shared" si="83"/>
        <v>57847</v>
      </c>
    </row>
    <row r="1775" spans="1:20" x14ac:dyDescent="0.25">
      <c r="A1775" s="21">
        <v>1908</v>
      </c>
      <c r="B1775" s="33" t="s">
        <v>2297</v>
      </c>
      <c r="C1775" s="34" t="s">
        <v>167</v>
      </c>
      <c r="D1775" s="34" t="s">
        <v>157</v>
      </c>
      <c r="E1775" s="22" t="s">
        <v>17</v>
      </c>
      <c r="F1775" s="23">
        <f>SUMIF('Repledge Call'!A:A,BRANCH!A:A,'Repledge Call'!D:D)</f>
        <v>30101</v>
      </c>
      <c r="G1775" s="23">
        <f>SUMIF('Repledge Call'!A:A,BRANCH!A:A,'Repledge Call'!G:G)</f>
        <v>0</v>
      </c>
      <c r="H1775" s="23">
        <f>SUMIF('Repledge Call'!A:A,BRANCH!A:A,'Repledge Call'!F:F)</f>
        <v>0</v>
      </c>
      <c r="I1775" s="52">
        <f>VLOOKUP(A:A,'Repledge Call'!A:E,5,0)</f>
        <v>0</v>
      </c>
      <c r="J1775" s="23">
        <f t="shared" si="81"/>
        <v>30101</v>
      </c>
      <c r="K1775" s="23" t="e">
        <f>SUMIF(#REF!,BRANCH!A:A,#REF!)</f>
        <v>#REF!</v>
      </c>
      <c r="L1775" s="23" t="e">
        <f>SUMIF(#REF!,BRANCH!A:A,#REF!)</f>
        <v>#REF!</v>
      </c>
      <c r="M1775" s="23" t="e">
        <f>SUMIF(#REF!,BRANCH!B:B,#REF!)</f>
        <v>#REF!</v>
      </c>
      <c r="N1775" s="52" t="e">
        <f>SUMIF(#REF!,BRANCH!A:A,#REF!)</f>
        <v>#REF!</v>
      </c>
      <c r="O1775" s="23" t="e">
        <f t="shared" si="82"/>
        <v>#REF!</v>
      </c>
      <c r="P1775" s="23">
        <f>SUMIF('Normal Call'!A:A,BRANCH!A:A,'Normal Call'!D:D)</f>
        <v>333018</v>
      </c>
      <c r="Q1775" s="23">
        <f>SUMIF('Normal Call'!A:A,BRANCH!A:A,'Normal Call'!G:G)</f>
        <v>130</v>
      </c>
      <c r="R1775" s="23">
        <f>SUMIF('Normal Call'!A:A,BRANCH!A:A,'Normal Call'!F:F)</f>
        <v>99</v>
      </c>
      <c r="S1775" s="52">
        <f>SUMIF('Normal Call'!B:B,BRANCH!B:B,'Normal Call'!E:E)</f>
        <v>31</v>
      </c>
      <c r="T1775" s="23">
        <f t="shared" si="83"/>
        <v>332919</v>
      </c>
    </row>
    <row r="1776" spans="1:20" x14ac:dyDescent="0.25">
      <c r="A1776" s="21">
        <v>1909</v>
      </c>
      <c r="B1776" s="33" t="s">
        <v>2298</v>
      </c>
      <c r="C1776" s="34" t="s">
        <v>576</v>
      </c>
      <c r="D1776" s="34" t="s">
        <v>404</v>
      </c>
      <c r="E1776" s="22" t="s">
        <v>13</v>
      </c>
      <c r="F1776" s="23">
        <f>SUMIF('Repledge Call'!A:A,BRANCH!A:A,'Repledge Call'!D:D)</f>
        <v>2889</v>
      </c>
      <c r="G1776" s="23">
        <f>SUMIF('Repledge Call'!A:A,BRANCH!A:A,'Repledge Call'!G:G)</f>
        <v>0</v>
      </c>
      <c r="H1776" s="23">
        <f>SUMIF('Repledge Call'!A:A,BRANCH!A:A,'Repledge Call'!F:F)</f>
        <v>0</v>
      </c>
      <c r="I1776" s="52">
        <f>VLOOKUP(A:A,'Repledge Call'!A:E,5,0)</f>
        <v>0</v>
      </c>
      <c r="J1776" s="23">
        <f t="shared" si="81"/>
        <v>2889</v>
      </c>
      <c r="K1776" s="23" t="e">
        <f>SUMIF(#REF!,BRANCH!A:A,#REF!)</f>
        <v>#REF!</v>
      </c>
      <c r="L1776" s="23" t="e">
        <f>SUMIF(#REF!,BRANCH!A:A,#REF!)</f>
        <v>#REF!</v>
      </c>
      <c r="M1776" s="23" t="e">
        <f>SUMIF(#REF!,BRANCH!B:B,#REF!)</f>
        <v>#REF!</v>
      </c>
      <c r="N1776" s="52" t="e">
        <f>SUMIF(#REF!,BRANCH!A:A,#REF!)</f>
        <v>#REF!</v>
      </c>
      <c r="O1776" s="23" t="e">
        <f t="shared" si="82"/>
        <v>#REF!</v>
      </c>
      <c r="P1776" s="23">
        <f>SUMIF('Normal Call'!A:A,BRANCH!A:A,'Normal Call'!D:D)</f>
        <v>34106</v>
      </c>
      <c r="Q1776" s="23">
        <f>SUMIF('Normal Call'!A:A,BRANCH!A:A,'Normal Call'!G:G)</f>
        <v>17</v>
      </c>
      <c r="R1776" s="23">
        <f>SUMIF('Normal Call'!A:A,BRANCH!A:A,'Normal Call'!F:F)</f>
        <v>17</v>
      </c>
      <c r="S1776" s="52">
        <f>SUMIF('Normal Call'!B:B,BRANCH!B:B,'Normal Call'!E:E)</f>
        <v>0</v>
      </c>
      <c r="T1776" s="23">
        <f t="shared" si="83"/>
        <v>34089</v>
      </c>
    </row>
    <row r="1777" spans="1:20" x14ac:dyDescent="0.25">
      <c r="A1777" s="21">
        <v>1911</v>
      </c>
      <c r="B1777" s="33" t="s">
        <v>2299</v>
      </c>
      <c r="C1777" s="34" t="s">
        <v>537</v>
      </c>
      <c r="D1777" s="34" t="s">
        <v>439</v>
      </c>
      <c r="E1777" s="22" t="s">
        <v>14</v>
      </c>
      <c r="F1777" s="23">
        <f>SUMIF('Repledge Call'!A:A,BRANCH!A:A,'Repledge Call'!D:D)</f>
        <v>6219</v>
      </c>
      <c r="G1777" s="23">
        <f>SUMIF('Repledge Call'!A:A,BRANCH!A:A,'Repledge Call'!G:G)</f>
        <v>0</v>
      </c>
      <c r="H1777" s="23">
        <f>SUMIF('Repledge Call'!A:A,BRANCH!A:A,'Repledge Call'!F:F)</f>
        <v>0</v>
      </c>
      <c r="I1777" s="52">
        <f>VLOOKUP(A:A,'Repledge Call'!A:E,5,0)</f>
        <v>0</v>
      </c>
      <c r="J1777" s="23">
        <f t="shared" si="81"/>
        <v>6219</v>
      </c>
      <c r="K1777" s="23" t="e">
        <f>SUMIF(#REF!,BRANCH!A:A,#REF!)</f>
        <v>#REF!</v>
      </c>
      <c r="L1777" s="23" t="e">
        <f>SUMIF(#REF!,BRANCH!A:A,#REF!)</f>
        <v>#REF!</v>
      </c>
      <c r="M1777" s="23" t="e">
        <f>SUMIF(#REF!,BRANCH!B:B,#REF!)</f>
        <v>#REF!</v>
      </c>
      <c r="N1777" s="52" t="e">
        <f>SUMIF(#REF!,BRANCH!A:A,#REF!)</f>
        <v>#REF!</v>
      </c>
      <c r="O1777" s="23" t="e">
        <f t="shared" si="82"/>
        <v>#REF!</v>
      </c>
      <c r="P1777" s="23">
        <f>SUMIF('Normal Call'!A:A,BRANCH!A:A,'Normal Call'!D:D)</f>
        <v>61242</v>
      </c>
      <c r="Q1777" s="23">
        <f>SUMIF('Normal Call'!A:A,BRANCH!A:A,'Normal Call'!G:G)</f>
        <v>22</v>
      </c>
      <c r="R1777" s="23">
        <f>SUMIF('Normal Call'!A:A,BRANCH!A:A,'Normal Call'!F:F)</f>
        <v>22</v>
      </c>
      <c r="S1777" s="52">
        <f>SUMIF('Normal Call'!B:B,BRANCH!B:B,'Normal Call'!E:E)</f>
        <v>0</v>
      </c>
      <c r="T1777" s="23">
        <f t="shared" si="83"/>
        <v>61220</v>
      </c>
    </row>
    <row r="1778" spans="1:20" x14ac:dyDescent="0.25">
      <c r="A1778" s="21">
        <v>1912</v>
      </c>
      <c r="B1778" s="33" t="s">
        <v>2300</v>
      </c>
      <c r="C1778" s="34" t="s">
        <v>165</v>
      </c>
      <c r="D1778" s="34" t="s">
        <v>166</v>
      </c>
      <c r="E1778" s="22" t="s">
        <v>19</v>
      </c>
      <c r="F1778" s="23">
        <f>SUMIF('Repledge Call'!A:A,BRANCH!A:A,'Repledge Call'!D:D)</f>
        <v>16874</v>
      </c>
      <c r="G1778" s="23">
        <f>SUMIF('Repledge Call'!A:A,BRANCH!A:A,'Repledge Call'!G:G)</f>
        <v>0</v>
      </c>
      <c r="H1778" s="23">
        <f>SUMIF('Repledge Call'!A:A,BRANCH!A:A,'Repledge Call'!F:F)</f>
        <v>0</v>
      </c>
      <c r="I1778" s="52">
        <f>VLOOKUP(A:A,'Repledge Call'!A:E,5,0)</f>
        <v>0</v>
      </c>
      <c r="J1778" s="23">
        <f t="shared" si="81"/>
        <v>16874</v>
      </c>
      <c r="K1778" s="23" t="e">
        <f>SUMIF(#REF!,BRANCH!A:A,#REF!)</f>
        <v>#REF!</v>
      </c>
      <c r="L1778" s="23" t="e">
        <f>SUMIF(#REF!,BRANCH!A:A,#REF!)</f>
        <v>#REF!</v>
      </c>
      <c r="M1778" s="23" t="e">
        <f>SUMIF(#REF!,BRANCH!B:B,#REF!)</f>
        <v>#REF!</v>
      </c>
      <c r="N1778" s="52" t="e">
        <f>SUMIF(#REF!,BRANCH!A:A,#REF!)</f>
        <v>#REF!</v>
      </c>
      <c r="O1778" s="23" t="e">
        <f t="shared" si="82"/>
        <v>#REF!</v>
      </c>
      <c r="P1778" s="23">
        <f>SUMIF('Normal Call'!A:A,BRANCH!A:A,'Normal Call'!D:D)</f>
        <v>175571</v>
      </c>
      <c r="Q1778" s="23">
        <f>SUMIF('Normal Call'!A:A,BRANCH!A:A,'Normal Call'!G:G)</f>
        <v>87</v>
      </c>
      <c r="R1778" s="23">
        <f>SUMIF('Normal Call'!A:A,BRANCH!A:A,'Normal Call'!F:F)</f>
        <v>87</v>
      </c>
      <c r="S1778" s="52">
        <f>SUMIF('Normal Call'!B:B,BRANCH!B:B,'Normal Call'!E:E)</f>
        <v>0</v>
      </c>
      <c r="T1778" s="23">
        <f t="shared" si="83"/>
        <v>175484</v>
      </c>
    </row>
    <row r="1779" spans="1:20" x14ac:dyDescent="0.25">
      <c r="A1779" s="21">
        <v>1913</v>
      </c>
      <c r="B1779" s="33" t="s">
        <v>2301</v>
      </c>
      <c r="C1779" s="34" t="s">
        <v>542</v>
      </c>
      <c r="D1779" s="34" t="s">
        <v>308</v>
      </c>
      <c r="E1779" s="22" t="s">
        <v>14</v>
      </c>
      <c r="F1779" s="23">
        <f>SUMIF('Repledge Call'!A:A,BRANCH!A:A,'Repledge Call'!D:D)</f>
        <v>5595</v>
      </c>
      <c r="G1779" s="23">
        <f>SUMIF('Repledge Call'!A:A,BRANCH!A:A,'Repledge Call'!G:G)</f>
        <v>0</v>
      </c>
      <c r="H1779" s="23">
        <f>SUMIF('Repledge Call'!A:A,BRANCH!A:A,'Repledge Call'!F:F)</f>
        <v>0</v>
      </c>
      <c r="I1779" s="52">
        <f>VLOOKUP(A:A,'Repledge Call'!A:E,5,0)</f>
        <v>0</v>
      </c>
      <c r="J1779" s="23">
        <f t="shared" si="81"/>
        <v>5595</v>
      </c>
      <c r="K1779" s="23" t="e">
        <f>SUMIF(#REF!,BRANCH!A:A,#REF!)</f>
        <v>#REF!</v>
      </c>
      <c r="L1779" s="23" t="e">
        <f>SUMIF(#REF!,BRANCH!A:A,#REF!)</f>
        <v>#REF!</v>
      </c>
      <c r="M1779" s="23" t="e">
        <f>SUMIF(#REF!,BRANCH!B:B,#REF!)</f>
        <v>#REF!</v>
      </c>
      <c r="N1779" s="52" t="e">
        <f>SUMIF(#REF!,BRANCH!A:A,#REF!)</f>
        <v>#REF!</v>
      </c>
      <c r="O1779" s="23" t="e">
        <f t="shared" si="82"/>
        <v>#REF!</v>
      </c>
      <c r="P1779" s="23">
        <f>SUMIF('Normal Call'!A:A,BRANCH!A:A,'Normal Call'!D:D)</f>
        <v>54178</v>
      </c>
      <c r="Q1779" s="23">
        <f>SUMIF('Normal Call'!A:A,BRANCH!A:A,'Normal Call'!G:G)</f>
        <v>17</v>
      </c>
      <c r="R1779" s="23">
        <f>SUMIF('Normal Call'!A:A,BRANCH!A:A,'Normal Call'!F:F)</f>
        <v>17</v>
      </c>
      <c r="S1779" s="52">
        <f>SUMIF('Normal Call'!B:B,BRANCH!B:B,'Normal Call'!E:E)</f>
        <v>0</v>
      </c>
      <c r="T1779" s="23">
        <f t="shared" si="83"/>
        <v>54161</v>
      </c>
    </row>
    <row r="1780" spans="1:20" x14ac:dyDescent="0.25">
      <c r="A1780" s="21">
        <v>1914</v>
      </c>
      <c r="B1780" s="33" t="s">
        <v>2302</v>
      </c>
      <c r="C1780" s="34" t="s">
        <v>550</v>
      </c>
      <c r="D1780" s="34" t="s">
        <v>397</v>
      </c>
      <c r="E1780" s="22" t="s">
        <v>13</v>
      </c>
      <c r="F1780" s="23">
        <f>SUMIF('Repledge Call'!A:A,BRANCH!A:A,'Repledge Call'!D:D)</f>
        <v>3866</v>
      </c>
      <c r="G1780" s="23">
        <f>SUMIF('Repledge Call'!A:A,BRANCH!A:A,'Repledge Call'!G:G)</f>
        <v>0</v>
      </c>
      <c r="H1780" s="23">
        <f>SUMIF('Repledge Call'!A:A,BRANCH!A:A,'Repledge Call'!F:F)</f>
        <v>0</v>
      </c>
      <c r="I1780" s="52">
        <f>VLOOKUP(A:A,'Repledge Call'!A:E,5,0)</f>
        <v>0</v>
      </c>
      <c r="J1780" s="23">
        <f t="shared" si="81"/>
        <v>3866</v>
      </c>
      <c r="K1780" s="23" t="e">
        <f>SUMIF(#REF!,BRANCH!A:A,#REF!)</f>
        <v>#REF!</v>
      </c>
      <c r="L1780" s="23" t="e">
        <f>SUMIF(#REF!,BRANCH!A:A,#REF!)</f>
        <v>#REF!</v>
      </c>
      <c r="M1780" s="23" t="e">
        <f>SUMIF(#REF!,BRANCH!B:B,#REF!)</f>
        <v>#REF!</v>
      </c>
      <c r="N1780" s="52" t="e">
        <f>SUMIF(#REF!,BRANCH!A:A,#REF!)</f>
        <v>#REF!</v>
      </c>
      <c r="O1780" s="23" t="e">
        <f t="shared" si="82"/>
        <v>#REF!</v>
      </c>
      <c r="P1780" s="23">
        <f>SUMIF('Normal Call'!A:A,BRANCH!A:A,'Normal Call'!D:D)</f>
        <v>37952</v>
      </c>
      <c r="Q1780" s="23">
        <f>SUMIF('Normal Call'!A:A,BRANCH!A:A,'Normal Call'!G:G)</f>
        <v>11</v>
      </c>
      <c r="R1780" s="23">
        <f>SUMIF('Normal Call'!A:A,BRANCH!A:A,'Normal Call'!F:F)</f>
        <v>11</v>
      </c>
      <c r="S1780" s="52">
        <f>SUMIF('Normal Call'!B:B,BRANCH!B:B,'Normal Call'!E:E)</f>
        <v>0</v>
      </c>
      <c r="T1780" s="23">
        <f t="shared" si="83"/>
        <v>37941</v>
      </c>
    </row>
    <row r="1781" spans="1:20" x14ac:dyDescent="0.25">
      <c r="A1781" s="21">
        <v>1915</v>
      </c>
      <c r="B1781" s="33" t="s">
        <v>2303</v>
      </c>
      <c r="C1781" s="34" t="s">
        <v>464</v>
      </c>
      <c r="D1781" s="34" t="s">
        <v>185</v>
      </c>
      <c r="E1781" s="22" t="s">
        <v>20</v>
      </c>
      <c r="F1781" s="23">
        <f>SUMIF('Repledge Call'!A:A,BRANCH!A:A,'Repledge Call'!D:D)</f>
        <v>11213</v>
      </c>
      <c r="G1781" s="23">
        <f>SUMIF('Repledge Call'!A:A,BRANCH!A:A,'Repledge Call'!G:G)</f>
        <v>0</v>
      </c>
      <c r="H1781" s="23">
        <f>SUMIF('Repledge Call'!A:A,BRANCH!A:A,'Repledge Call'!F:F)</f>
        <v>0</v>
      </c>
      <c r="I1781" s="52">
        <f>VLOOKUP(A:A,'Repledge Call'!A:E,5,0)</f>
        <v>0</v>
      </c>
      <c r="J1781" s="23">
        <f t="shared" si="81"/>
        <v>11213</v>
      </c>
      <c r="K1781" s="23" t="e">
        <f>SUMIF(#REF!,BRANCH!A:A,#REF!)</f>
        <v>#REF!</v>
      </c>
      <c r="L1781" s="23" t="e">
        <f>SUMIF(#REF!,BRANCH!A:A,#REF!)</f>
        <v>#REF!</v>
      </c>
      <c r="M1781" s="23" t="e">
        <f>SUMIF(#REF!,BRANCH!B:B,#REF!)</f>
        <v>#REF!</v>
      </c>
      <c r="N1781" s="52" t="e">
        <f>SUMIF(#REF!,BRANCH!A:A,#REF!)</f>
        <v>#REF!</v>
      </c>
      <c r="O1781" s="23" t="e">
        <f t="shared" si="82"/>
        <v>#REF!</v>
      </c>
      <c r="P1781" s="23">
        <f>SUMIF('Normal Call'!A:A,BRANCH!A:A,'Normal Call'!D:D)</f>
        <v>105191</v>
      </c>
      <c r="Q1781" s="23">
        <f>SUMIF('Normal Call'!A:A,BRANCH!A:A,'Normal Call'!G:G)</f>
        <v>39</v>
      </c>
      <c r="R1781" s="23">
        <f>SUMIF('Normal Call'!A:A,BRANCH!A:A,'Normal Call'!F:F)</f>
        <v>39</v>
      </c>
      <c r="S1781" s="52">
        <f>SUMIF('Normal Call'!B:B,BRANCH!B:B,'Normal Call'!E:E)</f>
        <v>0</v>
      </c>
      <c r="T1781" s="23">
        <f t="shared" si="83"/>
        <v>105152</v>
      </c>
    </row>
    <row r="1782" spans="1:20" x14ac:dyDescent="0.25">
      <c r="A1782" s="21">
        <v>1916</v>
      </c>
      <c r="B1782" s="33" t="s">
        <v>2304</v>
      </c>
      <c r="C1782" s="34" t="s">
        <v>464</v>
      </c>
      <c r="D1782" s="34" t="s">
        <v>185</v>
      </c>
      <c r="E1782" s="22" t="s">
        <v>20</v>
      </c>
      <c r="F1782" s="23">
        <f>SUMIF('Repledge Call'!A:A,BRANCH!A:A,'Repledge Call'!D:D)</f>
        <v>12965</v>
      </c>
      <c r="G1782" s="23">
        <f>SUMIF('Repledge Call'!A:A,BRANCH!A:A,'Repledge Call'!G:G)</f>
        <v>0</v>
      </c>
      <c r="H1782" s="23">
        <f>SUMIF('Repledge Call'!A:A,BRANCH!A:A,'Repledge Call'!F:F)</f>
        <v>0</v>
      </c>
      <c r="I1782" s="52">
        <f>VLOOKUP(A:A,'Repledge Call'!A:E,5,0)</f>
        <v>0</v>
      </c>
      <c r="J1782" s="23">
        <f t="shared" si="81"/>
        <v>12965</v>
      </c>
      <c r="K1782" s="23" t="e">
        <f>SUMIF(#REF!,BRANCH!A:A,#REF!)</f>
        <v>#REF!</v>
      </c>
      <c r="L1782" s="23" t="e">
        <f>SUMIF(#REF!,BRANCH!A:A,#REF!)</f>
        <v>#REF!</v>
      </c>
      <c r="M1782" s="23" t="e">
        <f>SUMIF(#REF!,BRANCH!B:B,#REF!)</f>
        <v>#REF!</v>
      </c>
      <c r="N1782" s="52" t="e">
        <f>SUMIF(#REF!,BRANCH!A:A,#REF!)</f>
        <v>#REF!</v>
      </c>
      <c r="O1782" s="23" t="e">
        <f t="shared" si="82"/>
        <v>#REF!</v>
      </c>
      <c r="P1782" s="23">
        <f>SUMIF('Normal Call'!A:A,BRANCH!A:A,'Normal Call'!D:D)</f>
        <v>115150</v>
      </c>
      <c r="Q1782" s="23">
        <f>SUMIF('Normal Call'!A:A,BRANCH!A:A,'Normal Call'!G:G)</f>
        <v>33</v>
      </c>
      <c r="R1782" s="23">
        <f>SUMIF('Normal Call'!A:A,BRANCH!A:A,'Normal Call'!F:F)</f>
        <v>33</v>
      </c>
      <c r="S1782" s="52">
        <f>SUMIF('Normal Call'!B:B,BRANCH!B:B,'Normal Call'!E:E)</f>
        <v>0</v>
      </c>
      <c r="T1782" s="23">
        <f t="shared" si="83"/>
        <v>115117</v>
      </c>
    </row>
    <row r="1783" spans="1:20" x14ac:dyDescent="0.25">
      <c r="A1783" s="21">
        <v>1917</v>
      </c>
      <c r="B1783" s="33" t="s">
        <v>2305</v>
      </c>
      <c r="C1783" s="34" t="s">
        <v>244</v>
      </c>
      <c r="D1783" s="34" t="s">
        <v>245</v>
      </c>
      <c r="E1783" s="22" t="s">
        <v>20</v>
      </c>
      <c r="F1783" s="23">
        <f>SUMIF('Repledge Call'!A:A,BRANCH!A:A,'Repledge Call'!D:D)</f>
        <v>14536</v>
      </c>
      <c r="G1783" s="23">
        <f>SUMIF('Repledge Call'!A:A,BRANCH!A:A,'Repledge Call'!G:G)</f>
        <v>2</v>
      </c>
      <c r="H1783" s="23">
        <f>SUMIF('Repledge Call'!A:A,BRANCH!A:A,'Repledge Call'!F:F)</f>
        <v>2</v>
      </c>
      <c r="I1783" s="52">
        <f>VLOOKUP(A:A,'Repledge Call'!A:E,5,0)</f>
        <v>0</v>
      </c>
      <c r="J1783" s="23">
        <f t="shared" si="81"/>
        <v>14534</v>
      </c>
      <c r="K1783" s="23" t="e">
        <f>SUMIF(#REF!,BRANCH!A:A,#REF!)</f>
        <v>#REF!</v>
      </c>
      <c r="L1783" s="23" t="e">
        <f>SUMIF(#REF!,BRANCH!A:A,#REF!)</f>
        <v>#REF!</v>
      </c>
      <c r="M1783" s="23" t="e">
        <f>SUMIF(#REF!,BRANCH!B:B,#REF!)</f>
        <v>#REF!</v>
      </c>
      <c r="N1783" s="52" t="e">
        <f>SUMIF(#REF!,BRANCH!A:A,#REF!)</f>
        <v>#REF!</v>
      </c>
      <c r="O1783" s="23" t="e">
        <f t="shared" si="82"/>
        <v>#REF!</v>
      </c>
      <c r="P1783" s="23">
        <f>SUMIF('Normal Call'!A:A,BRANCH!A:A,'Normal Call'!D:D)</f>
        <v>144990</v>
      </c>
      <c r="Q1783" s="23">
        <f>SUMIF('Normal Call'!A:A,BRANCH!A:A,'Normal Call'!G:G)</f>
        <v>54</v>
      </c>
      <c r="R1783" s="23">
        <f>SUMIF('Normal Call'!A:A,BRANCH!A:A,'Normal Call'!F:F)</f>
        <v>28</v>
      </c>
      <c r="S1783" s="52">
        <f>SUMIF('Normal Call'!B:B,BRANCH!B:B,'Normal Call'!E:E)</f>
        <v>26</v>
      </c>
      <c r="T1783" s="23">
        <f t="shared" si="83"/>
        <v>144962</v>
      </c>
    </row>
    <row r="1784" spans="1:20" x14ac:dyDescent="0.25">
      <c r="A1784" s="21">
        <v>1918</v>
      </c>
      <c r="B1784" s="33" t="s">
        <v>2306</v>
      </c>
      <c r="C1784" s="34" t="s">
        <v>244</v>
      </c>
      <c r="D1784" s="34" t="s">
        <v>245</v>
      </c>
      <c r="E1784" s="22" t="s">
        <v>20</v>
      </c>
      <c r="F1784" s="23">
        <f>SUMIF('Repledge Call'!A:A,BRANCH!A:A,'Repledge Call'!D:D)</f>
        <v>5564</v>
      </c>
      <c r="G1784" s="23">
        <f>SUMIF('Repledge Call'!A:A,BRANCH!A:A,'Repledge Call'!G:G)</f>
        <v>0</v>
      </c>
      <c r="H1784" s="23">
        <f>SUMIF('Repledge Call'!A:A,BRANCH!A:A,'Repledge Call'!F:F)</f>
        <v>0</v>
      </c>
      <c r="I1784" s="52">
        <f>VLOOKUP(A:A,'Repledge Call'!A:E,5,0)</f>
        <v>0</v>
      </c>
      <c r="J1784" s="23">
        <f t="shared" si="81"/>
        <v>5564</v>
      </c>
      <c r="K1784" s="23" t="e">
        <f>SUMIF(#REF!,BRANCH!A:A,#REF!)</f>
        <v>#REF!</v>
      </c>
      <c r="L1784" s="23" t="e">
        <f>SUMIF(#REF!,BRANCH!A:A,#REF!)</f>
        <v>#REF!</v>
      </c>
      <c r="M1784" s="23" t="e">
        <f>SUMIF(#REF!,BRANCH!B:B,#REF!)</f>
        <v>#REF!</v>
      </c>
      <c r="N1784" s="52" t="e">
        <f>SUMIF(#REF!,BRANCH!A:A,#REF!)</f>
        <v>#REF!</v>
      </c>
      <c r="O1784" s="23" t="e">
        <f t="shared" si="82"/>
        <v>#REF!</v>
      </c>
      <c r="P1784" s="23">
        <f>SUMIF('Normal Call'!A:A,BRANCH!A:A,'Normal Call'!D:D)</f>
        <v>56900</v>
      </c>
      <c r="Q1784" s="23">
        <f>SUMIF('Normal Call'!A:A,BRANCH!A:A,'Normal Call'!G:G)</f>
        <v>25</v>
      </c>
      <c r="R1784" s="23">
        <f>SUMIF('Normal Call'!A:A,BRANCH!A:A,'Normal Call'!F:F)</f>
        <v>0</v>
      </c>
      <c r="S1784" s="52">
        <f>SUMIF('Normal Call'!B:B,BRANCH!B:B,'Normal Call'!E:E)</f>
        <v>25</v>
      </c>
      <c r="T1784" s="23">
        <f t="shared" si="83"/>
        <v>56900</v>
      </c>
    </row>
    <row r="1785" spans="1:20" x14ac:dyDescent="0.25">
      <c r="A1785" s="21">
        <v>1919</v>
      </c>
      <c r="B1785" s="33" t="s">
        <v>2307</v>
      </c>
      <c r="C1785" s="34" t="s">
        <v>267</v>
      </c>
      <c r="D1785" s="34" t="s">
        <v>118</v>
      </c>
      <c r="E1785" s="22" t="s">
        <v>19</v>
      </c>
      <c r="F1785" s="23">
        <f>SUMIF('Repledge Call'!A:A,BRANCH!A:A,'Repledge Call'!D:D)</f>
        <v>13308</v>
      </c>
      <c r="G1785" s="23">
        <f>SUMIF('Repledge Call'!A:A,BRANCH!A:A,'Repledge Call'!G:G)</f>
        <v>0</v>
      </c>
      <c r="H1785" s="23">
        <f>SUMIF('Repledge Call'!A:A,BRANCH!A:A,'Repledge Call'!F:F)</f>
        <v>0</v>
      </c>
      <c r="I1785" s="52">
        <f>VLOOKUP(A:A,'Repledge Call'!A:E,5,0)</f>
        <v>0</v>
      </c>
      <c r="J1785" s="23">
        <f t="shared" si="81"/>
        <v>13308</v>
      </c>
      <c r="K1785" s="23" t="e">
        <f>SUMIF(#REF!,BRANCH!A:A,#REF!)</f>
        <v>#REF!</v>
      </c>
      <c r="L1785" s="23" t="e">
        <f>SUMIF(#REF!,BRANCH!A:A,#REF!)</f>
        <v>#REF!</v>
      </c>
      <c r="M1785" s="23" t="e">
        <f>SUMIF(#REF!,BRANCH!B:B,#REF!)</f>
        <v>#REF!</v>
      </c>
      <c r="N1785" s="52" t="e">
        <f>SUMIF(#REF!,BRANCH!A:A,#REF!)</f>
        <v>#REF!</v>
      </c>
      <c r="O1785" s="23" t="e">
        <f t="shared" si="82"/>
        <v>#REF!</v>
      </c>
      <c r="P1785" s="23">
        <f>SUMIF('Normal Call'!A:A,BRANCH!A:A,'Normal Call'!D:D)</f>
        <v>120649</v>
      </c>
      <c r="Q1785" s="23">
        <f>SUMIF('Normal Call'!A:A,BRANCH!A:A,'Normal Call'!G:G)</f>
        <v>55</v>
      </c>
      <c r="R1785" s="23">
        <f>SUMIF('Normal Call'!A:A,BRANCH!A:A,'Normal Call'!F:F)</f>
        <v>16</v>
      </c>
      <c r="S1785" s="52">
        <f>SUMIF('Normal Call'!B:B,BRANCH!B:B,'Normal Call'!E:E)</f>
        <v>39</v>
      </c>
      <c r="T1785" s="23">
        <f t="shared" si="83"/>
        <v>120633</v>
      </c>
    </row>
    <row r="1786" spans="1:20" x14ac:dyDescent="0.25">
      <c r="A1786" s="21">
        <v>1920</v>
      </c>
      <c r="B1786" s="33" t="s">
        <v>2308</v>
      </c>
      <c r="C1786" s="34" t="s">
        <v>442</v>
      </c>
      <c r="D1786" s="34" t="s">
        <v>443</v>
      </c>
      <c r="E1786" s="22" t="s">
        <v>15</v>
      </c>
      <c r="F1786" s="23">
        <f>SUMIF('Repledge Call'!A:A,BRANCH!A:A,'Repledge Call'!D:D)</f>
        <v>8293</v>
      </c>
      <c r="G1786" s="23">
        <f>SUMIF('Repledge Call'!A:A,BRANCH!A:A,'Repledge Call'!G:G)</f>
        <v>0</v>
      </c>
      <c r="H1786" s="23">
        <f>SUMIF('Repledge Call'!A:A,BRANCH!A:A,'Repledge Call'!F:F)</f>
        <v>0</v>
      </c>
      <c r="I1786" s="52">
        <f>VLOOKUP(A:A,'Repledge Call'!A:E,5,0)</f>
        <v>0</v>
      </c>
      <c r="J1786" s="23">
        <f t="shared" si="81"/>
        <v>8293</v>
      </c>
      <c r="K1786" s="23" t="e">
        <f>SUMIF(#REF!,BRANCH!A:A,#REF!)</f>
        <v>#REF!</v>
      </c>
      <c r="L1786" s="23" t="e">
        <f>SUMIF(#REF!,BRANCH!A:A,#REF!)</f>
        <v>#REF!</v>
      </c>
      <c r="M1786" s="23" t="e">
        <f>SUMIF(#REF!,BRANCH!B:B,#REF!)</f>
        <v>#REF!</v>
      </c>
      <c r="N1786" s="52" t="e">
        <f>SUMIF(#REF!,BRANCH!A:A,#REF!)</f>
        <v>#REF!</v>
      </c>
      <c r="O1786" s="23" t="e">
        <f t="shared" si="82"/>
        <v>#REF!</v>
      </c>
      <c r="P1786" s="23">
        <f>SUMIF('Normal Call'!A:A,BRANCH!A:A,'Normal Call'!D:D)</f>
        <v>86140</v>
      </c>
      <c r="Q1786" s="23">
        <f>SUMIF('Normal Call'!A:A,BRANCH!A:A,'Normal Call'!G:G)</f>
        <v>37</v>
      </c>
      <c r="R1786" s="23">
        <f>SUMIF('Normal Call'!A:A,BRANCH!A:A,'Normal Call'!F:F)</f>
        <v>0</v>
      </c>
      <c r="S1786" s="52">
        <f>SUMIF('Normal Call'!B:B,BRANCH!B:B,'Normal Call'!E:E)</f>
        <v>37</v>
      </c>
      <c r="T1786" s="23">
        <f t="shared" si="83"/>
        <v>86140</v>
      </c>
    </row>
    <row r="1787" spans="1:20" x14ac:dyDescent="0.25">
      <c r="A1787" s="21">
        <v>1921</v>
      </c>
      <c r="B1787" s="33" t="s">
        <v>2309</v>
      </c>
      <c r="C1787" s="34" t="s">
        <v>483</v>
      </c>
      <c r="D1787" s="34" t="s">
        <v>184</v>
      </c>
      <c r="E1787" s="22" t="s">
        <v>15</v>
      </c>
      <c r="F1787" s="23">
        <f>SUMIF('Repledge Call'!A:A,BRANCH!A:A,'Repledge Call'!D:D)</f>
        <v>10694</v>
      </c>
      <c r="G1787" s="23">
        <f>SUMIF('Repledge Call'!A:A,BRANCH!A:A,'Repledge Call'!G:G)</f>
        <v>0</v>
      </c>
      <c r="H1787" s="23">
        <f>SUMIF('Repledge Call'!A:A,BRANCH!A:A,'Repledge Call'!F:F)</f>
        <v>0</v>
      </c>
      <c r="I1787" s="52">
        <f>VLOOKUP(A:A,'Repledge Call'!A:E,5,0)</f>
        <v>0</v>
      </c>
      <c r="J1787" s="23">
        <f t="shared" si="81"/>
        <v>10694</v>
      </c>
      <c r="K1787" s="23" t="e">
        <f>SUMIF(#REF!,BRANCH!A:A,#REF!)</f>
        <v>#REF!</v>
      </c>
      <c r="L1787" s="23" t="e">
        <f>SUMIF(#REF!,BRANCH!A:A,#REF!)</f>
        <v>#REF!</v>
      </c>
      <c r="M1787" s="23" t="e">
        <f>SUMIF(#REF!,BRANCH!B:B,#REF!)</f>
        <v>#REF!</v>
      </c>
      <c r="N1787" s="52" t="e">
        <f>SUMIF(#REF!,BRANCH!A:A,#REF!)</f>
        <v>#REF!</v>
      </c>
      <c r="O1787" s="23" t="e">
        <f t="shared" si="82"/>
        <v>#REF!</v>
      </c>
      <c r="P1787" s="23">
        <f>SUMIF('Normal Call'!A:A,BRANCH!A:A,'Normal Call'!D:D)</f>
        <v>115554</v>
      </c>
      <c r="Q1787" s="23">
        <f>SUMIF('Normal Call'!A:A,BRANCH!A:A,'Normal Call'!G:G)</f>
        <v>53</v>
      </c>
      <c r="R1787" s="23">
        <f>SUMIF('Normal Call'!A:A,BRANCH!A:A,'Normal Call'!F:F)</f>
        <v>53</v>
      </c>
      <c r="S1787" s="52">
        <f>SUMIF('Normal Call'!B:B,BRANCH!B:B,'Normal Call'!E:E)</f>
        <v>0</v>
      </c>
      <c r="T1787" s="23">
        <f t="shared" si="83"/>
        <v>115501</v>
      </c>
    </row>
    <row r="1788" spans="1:20" x14ac:dyDescent="0.25">
      <c r="A1788" s="21">
        <v>1922</v>
      </c>
      <c r="B1788" s="33" t="s">
        <v>2310</v>
      </c>
      <c r="C1788" s="34" t="s">
        <v>275</v>
      </c>
      <c r="D1788" s="34" t="s">
        <v>152</v>
      </c>
      <c r="E1788" s="22" t="s">
        <v>16</v>
      </c>
      <c r="F1788" s="23">
        <f>SUMIF('Repledge Call'!A:A,BRANCH!A:A,'Repledge Call'!D:D)</f>
        <v>12478</v>
      </c>
      <c r="G1788" s="23">
        <f>SUMIF('Repledge Call'!A:A,BRANCH!A:A,'Repledge Call'!G:G)</f>
        <v>0</v>
      </c>
      <c r="H1788" s="23">
        <f>SUMIF('Repledge Call'!A:A,BRANCH!A:A,'Repledge Call'!F:F)</f>
        <v>0</v>
      </c>
      <c r="I1788" s="52">
        <f>VLOOKUP(A:A,'Repledge Call'!A:E,5,0)</f>
        <v>0</v>
      </c>
      <c r="J1788" s="23">
        <f t="shared" si="81"/>
        <v>12478</v>
      </c>
      <c r="K1788" s="23" t="e">
        <f>SUMIF(#REF!,BRANCH!A:A,#REF!)</f>
        <v>#REF!</v>
      </c>
      <c r="L1788" s="23" t="e">
        <f>SUMIF(#REF!,BRANCH!A:A,#REF!)</f>
        <v>#REF!</v>
      </c>
      <c r="M1788" s="23" t="e">
        <f>SUMIF(#REF!,BRANCH!B:B,#REF!)</f>
        <v>#REF!</v>
      </c>
      <c r="N1788" s="52" t="e">
        <f>SUMIF(#REF!,BRANCH!A:A,#REF!)</f>
        <v>#REF!</v>
      </c>
      <c r="O1788" s="23" t="e">
        <f t="shared" si="82"/>
        <v>#REF!</v>
      </c>
      <c r="P1788" s="23">
        <f>SUMIF('Normal Call'!A:A,BRANCH!A:A,'Normal Call'!D:D)</f>
        <v>122650</v>
      </c>
      <c r="Q1788" s="23">
        <f>SUMIF('Normal Call'!A:A,BRANCH!A:A,'Normal Call'!G:G)</f>
        <v>32</v>
      </c>
      <c r="R1788" s="23">
        <f>SUMIF('Normal Call'!A:A,BRANCH!A:A,'Normal Call'!F:F)</f>
        <v>28</v>
      </c>
      <c r="S1788" s="52">
        <f>SUMIF('Normal Call'!B:B,BRANCH!B:B,'Normal Call'!E:E)</f>
        <v>4</v>
      </c>
      <c r="T1788" s="23">
        <f t="shared" si="83"/>
        <v>122622</v>
      </c>
    </row>
    <row r="1789" spans="1:20" x14ac:dyDescent="0.25">
      <c r="A1789" s="21">
        <v>1923</v>
      </c>
      <c r="B1789" s="33" t="s">
        <v>2311</v>
      </c>
      <c r="C1789" s="34" t="s">
        <v>153</v>
      </c>
      <c r="D1789" s="34" t="s">
        <v>154</v>
      </c>
      <c r="E1789" s="22" t="s">
        <v>14</v>
      </c>
      <c r="F1789" s="23">
        <f>SUMIF('Repledge Call'!A:A,BRANCH!A:A,'Repledge Call'!D:D)</f>
        <v>8747</v>
      </c>
      <c r="G1789" s="23">
        <f>SUMIF('Repledge Call'!A:A,BRANCH!A:A,'Repledge Call'!G:G)</f>
        <v>0</v>
      </c>
      <c r="H1789" s="23">
        <f>SUMIF('Repledge Call'!A:A,BRANCH!A:A,'Repledge Call'!F:F)</f>
        <v>0</v>
      </c>
      <c r="I1789" s="52">
        <f>VLOOKUP(A:A,'Repledge Call'!A:E,5,0)</f>
        <v>0</v>
      </c>
      <c r="J1789" s="23">
        <f t="shared" si="81"/>
        <v>8747</v>
      </c>
      <c r="K1789" s="23" t="e">
        <f>SUMIF(#REF!,BRANCH!A:A,#REF!)</f>
        <v>#REF!</v>
      </c>
      <c r="L1789" s="23" t="e">
        <f>SUMIF(#REF!,BRANCH!A:A,#REF!)</f>
        <v>#REF!</v>
      </c>
      <c r="M1789" s="23" t="e">
        <f>SUMIF(#REF!,BRANCH!B:B,#REF!)</f>
        <v>#REF!</v>
      </c>
      <c r="N1789" s="52" t="e">
        <f>SUMIF(#REF!,BRANCH!A:A,#REF!)</f>
        <v>#REF!</v>
      </c>
      <c r="O1789" s="23" t="e">
        <f t="shared" si="82"/>
        <v>#REF!</v>
      </c>
      <c r="P1789" s="23">
        <f>SUMIF('Normal Call'!A:A,BRANCH!A:A,'Normal Call'!D:D)</f>
        <v>98763</v>
      </c>
      <c r="Q1789" s="23">
        <f>SUMIF('Normal Call'!A:A,BRANCH!A:A,'Normal Call'!G:G)</f>
        <v>43</v>
      </c>
      <c r="R1789" s="23">
        <f>SUMIF('Normal Call'!A:A,BRANCH!A:A,'Normal Call'!F:F)</f>
        <v>43</v>
      </c>
      <c r="S1789" s="52">
        <f>SUMIF('Normal Call'!B:B,BRANCH!B:B,'Normal Call'!E:E)</f>
        <v>0</v>
      </c>
      <c r="T1789" s="23">
        <f t="shared" si="83"/>
        <v>98720</v>
      </c>
    </row>
    <row r="1790" spans="1:20" x14ac:dyDescent="0.25">
      <c r="A1790" s="21">
        <v>1924</v>
      </c>
      <c r="B1790" s="33" t="s">
        <v>2312</v>
      </c>
      <c r="C1790" s="34" t="s">
        <v>450</v>
      </c>
      <c r="D1790" s="34" t="s">
        <v>310</v>
      </c>
      <c r="E1790" s="22" t="s">
        <v>14</v>
      </c>
      <c r="F1790" s="23">
        <f>SUMIF('Repledge Call'!A:A,BRANCH!A:A,'Repledge Call'!D:D)</f>
        <v>4929</v>
      </c>
      <c r="G1790" s="23">
        <f>SUMIF('Repledge Call'!A:A,BRANCH!A:A,'Repledge Call'!G:G)</f>
        <v>0</v>
      </c>
      <c r="H1790" s="23">
        <f>SUMIF('Repledge Call'!A:A,BRANCH!A:A,'Repledge Call'!F:F)</f>
        <v>0</v>
      </c>
      <c r="I1790" s="52">
        <f>VLOOKUP(A:A,'Repledge Call'!A:E,5,0)</f>
        <v>0</v>
      </c>
      <c r="J1790" s="23">
        <f t="shared" si="81"/>
        <v>4929</v>
      </c>
      <c r="K1790" s="23" t="e">
        <f>SUMIF(#REF!,BRANCH!A:A,#REF!)</f>
        <v>#REF!</v>
      </c>
      <c r="L1790" s="23" t="e">
        <f>SUMIF(#REF!,BRANCH!A:A,#REF!)</f>
        <v>#REF!</v>
      </c>
      <c r="M1790" s="23" t="e">
        <f>SUMIF(#REF!,BRANCH!B:B,#REF!)</f>
        <v>#REF!</v>
      </c>
      <c r="N1790" s="52" t="e">
        <f>SUMIF(#REF!,BRANCH!A:A,#REF!)</f>
        <v>#REF!</v>
      </c>
      <c r="O1790" s="23" t="e">
        <f t="shared" si="82"/>
        <v>#REF!</v>
      </c>
      <c r="P1790" s="23">
        <f>SUMIF('Normal Call'!A:A,BRANCH!A:A,'Normal Call'!D:D)</f>
        <v>55075</v>
      </c>
      <c r="Q1790" s="23">
        <f>SUMIF('Normal Call'!A:A,BRANCH!A:A,'Normal Call'!G:G)</f>
        <v>24</v>
      </c>
      <c r="R1790" s="23">
        <f>SUMIF('Normal Call'!A:A,BRANCH!A:A,'Normal Call'!F:F)</f>
        <v>24</v>
      </c>
      <c r="S1790" s="52">
        <f>SUMIF('Normal Call'!B:B,BRANCH!B:B,'Normal Call'!E:E)</f>
        <v>0</v>
      </c>
      <c r="T1790" s="23">
        <f t="shared" si="83"/>
        <v>55051</v>
      </c>
    </row>
    <row r="1791" spans="1:20" x14ac:dyDescent="0.25">
      <c r="A1791" s="21">
        <v>1925</v>
      </c>
      <c r="B1791" s="33" t="s">
        <v>2313</v>
      </c>
      <c r="C1791" s="34" t="s">
        <v>533</v>
      </c>
      <c r="D1791" s="34" t="s">
        <v>443</v>
      </c>
      <c r="E1791" s="22" t="s">
        <v>15</v>
      </c>
      <c r="F1791" s="23">
        <f>SUMIF('Repledge Call'!A:A,BRANCH!A:A,'Repledge Call'!D:D)</f>
        <v>10139</v>
      </c>
      <c r="G1791" s="23">
        <f>SUMIF('Repledge Call'!A:A,BRANCH!A:A,'Repledge Call'!G:G)</f>
        <v>0</v>
      </c>
      <c r="H1791" s="23">
        <f>SUMIF('Repledge Call'!A:A,BRANCH!A:A,'Repledge Call'!F:F)</f>
        <v>0</v>
      </c>
      <c r="I1791" s="52">
        <f>VLOOKUP(A:A,'Repledge Call'!A:E,5,0)</f>
        <v>0</v>
      </c>
      <c r="J1791" s="23">
        <f t="shared" si="81"/>
        <v>10139</v>
      </c>
      <c r="K1791" s="23" t="e">
        <f>SUMIF(#REF!,BRANCH!A:A,#REF!)</f>
        <v>#REF!</v>
      </c>
      <c r="L1791" s="23" t="e">
        <f>SUMIF(#REF!,BRANCH!A:A,#REF!)</f>
        <v>#REF!</v>
      </c>
      <c r="M1791" s="23" t="e">
        <f>SUMIF(#REF!,BRANCH!B:B,#REF!)</f>
        <v>#REF!</v>
      </c>
      <c r="N1791" s="52" t="e">
        <f>SUMIF(#REF!,BRANCH!A:A,#REF!)</f>
        <v>#REF!</v>
      </c>
      <c r="O1791" s="23" t="e">
        <f t="shared" si="82"/>
        <v>#REF!</v>
      </c>
      <c r="P1791" s="23">
        <f>SUMIF('Normal Call'!A:A,BRANCH!A:A,'Normal Call'!D:D)</f>
        <v>106721</v>
      </c>
      <c r="Q1791" s="23">
        <f>SUMIF('Normal Call'!A:A,BRANCH!A:A,'Normal Call'!G:G)</f>
        <v>32</v>
      </c>
      <c r="R1791" s="23">
        <f>SUMIF('Normal Call'!A:A,BRANCH!A:A,'Normal Call'!F:F)</f>
        <v>32</v>
      </c>
      <c r="S1791" s="52">
        <f>SUMIF('Normal Call'!B:B,BRANCH!B:B,'Normal Call'!E:E)</f>
        <v>0</v>
      </c>
      <c r="T1791" s="23">
        <f t="shared" si="83"/>
        <v>106689</v>
      </c>
    </row>
    <row r="1792" spans="1:20" x14ac:dyDescent="0.25">
      <c r="A1792" s="21">
        <v>1926</v>
      </c>
      <c r="B1792" s="33" t="s">
        <v>2314</v>
      </c>
      <c r="C1792" s="34" t="s">
        <v>306</v>
      </c>
      <c r="D1792" s="34" t="s">
        <v>284</v>
      </c>
      <c r="E1792" s="22" t="s">
        <v>16</v>
      </c>
      <c r="F1792" s="23">
        <f>SUMIF('Repledge Call'!A:A,BRANCH!A:A,'Repledge Call'!D:D)</f>
        <v>7911</v>
      </c>
      <c r="G1792" s="23">
        <f>SUMIF('Repledge Call'!A:A,BRANCH!A:A,'Repledge Call'!G:G)</f>
        <v>0</v>
      </c>
      <c r="H1792" s="23">
        <f>SUMIF('Repledge Call'!A:A,BRANCH!A:A,'Repledge Call'!F:F)</f>
        <v>0</v>
      </c>
      <c r="I1792" s="52">
        <f>VLOOKUP(A:A,'Repledge Call'!A:E,5,0)</f>
        <v>0</v>
      </c>
      <c r="J1792" s="23">
        <f t="shared" si="81"/>
        <v>7911</v>
      </c>
      <c r="K1792" s="23" t="e">
        <f>SUMIF(#REF!,BRANCH!A:A,#REF!)</f>
        <v>#REF!</v>
      </c>
      <c r="L1792" s="23" t="e">
        <f>SUMIF(#REF!,BRANCH!A:A,#REF!)</f>
        <v>#REF!</v>
      </c>
      <c r="M1792" s="23" t="e">
        <f>SUMIF(#REF!,BRANCH!B:B,#REF!)</f>
        <v>#REF!</v>
      </c>
      <c r="N1792" s="52" t="e">
        <f>SUMIF(#REF!,BRANCH!A:A,#REF!)</f>
        <v>#REF!</v>
      </c>
      <c r="O1792" s="23" t="e">
        <f t="shared" si="82"/>
        <v>#REF!</v>
      </c>
      <c r="P1792" s="23">
        <f>SUMIF('Normal Call'!A:A,BRANCH!A:A,'Normal Call'!D:D)</f>
        <v>80184</v>
      </c>
      <c r="Q1792" s="23">
        <f>SUMIF('Normal Call'!A:A,BRANCH!A:A,'Normal Call'!G:G)</f>
        <v>24</v>
      </c>
      <c r="R1792" s="23">
        <f>SUMIF('Normal Call'!A:A,BRANCH!A:A,'Normal Call'!F:F)</f>
        <v>24</v>
      </c>
      <c r="S1792" s="52">
        <f>SUMIF('Normal Call'!B:B,BRANCH!B:B,'Normal Call'!E:E)</f>
        <v>0</v>
      </c>
      <c r="T1792" s="23">
        <f t="shared" si="83"/>
        <v>80160</v>
      </c>
    </row>
    <row r="1793" spans="1:20" x14ac:dyDescent="0.25">
      <c r="A1793" s="21">
        <v>1927</v>
      </c>
      <c r="B1793" s="33" t="s">
        <v>2315</v>
      </c>
      <c r="C1793" s="34" t="s">
        <v>391</v>
      </c>
      <c r="D1793" s="34" t="s">
        <v>300</v>
      </c>
      <c r="E1793" s="22" t="s">
        <v>13</v>
      </c>
      <c r="F1793" s="23">
        <f>SUMIF('Repledge Call'!A:A,BRANCH!A:A,'Repledge Call'!D:D)</f>
        <v>9783</v>
      </c>
      <c r="G1793" s="23">
        <f>SUMIF('Repledge Call'!A:A,BRANCH!A:A,'Repledge Call'!G:G)</f>
        <v>1</v>
      </c>
      <c r="H1793" s="23">
        <f>SUMIF('Repledge Call'!A:A,BRANCH!A:A,'Repledge Call'!F:F)</f>
        <v>1</v>
      </c>
      <c r="I1793" s="52">
        <f>VLOOKUP(A:A,'Repledge Call'!A:E,5,0)</f>
        <v>0</v>
      </c>
      <c r="J1793" s="23">
        <f t="shared" si="81"/>
        <v>9782</v>
      </c>
      <c r="K1793" s="23" t="e">
        <f>SUMIF(#REF!,BRANCH!A:A,#REF!)</f>
        <v>#REF!</v>
      </c>
      <c r="L1793" s="23" t="e">
        <f>SUMIF(#REF!,BRANCH!A:A,#REF!)</f>
        <v>#REF!</v>
      </c>
      <c r="M1793" s="23" t="e">
        <f>SUMIF(#REF!,BRANCH!B:B,#REF!)</f>
        <v>#REF!</v>
      </c>
      <c r="N1793" s="52" t="e">
        <f>SUMIF(#REF!,BRANCH!A:A,#REF!)</f>
        <v>#REF!</v>
      </c>
      <c r="O1793" s="23" t="e">
        <f t="shared" si="82"/>
        <v>#REF!</v>
      </c>
      <c r="P1793" s="23">
        <f>SUMIF('Normal Call'!A:A,BRANCH!A:A,'Normal Call'!D:D)</f>
        <v>91773</v>
      </c>
      <c r="Q1793" s="23">
        <f>SUMIF('Normal Call'!A:A,BRANCH!A:A,'Normal Call'!G:G)</f>
        <v>43</v>
      </c>
      <c r="R1793" s="23">
        <f>SUMIF('Normal Call'!A:A,BRANCH!A:A,'Normal Call'!F:F)</f>
        <v>43</v>
      </c>
      <c r="S1793" s="52">
        <f>SUMIF('Normal Call'!B:B,BRANCH!B:B,'Normal Call'!E:E)</f>
        <v>0</v>
      </c>
      <c r="T1793" s="23">
        <f t="shared" si="83"/>
        <v>91730</v>
      </c>
    </row>
    <row r="1794" spans="1:20" x14ac:dyDescent="0.25">
      <c r="A1794" s="21">
        <v>1928</v>
      </c>
      <c r="B1794" s="33" t="s">
        <v>2316</v>
      </c>
      <c r="C1794" s="34" t="s">
        <v>125</v>
      </c>
      <c r="D1794" s="34" t="s">
        <v>126</v>
      </c>
      <c r="E1794" s="22" t="s">
        <v>16</v>
      </c>
      <c r="F1794" s="23">
        <f>SUMIF('Repledge Call'!A:A,BRANCH!A:A,'Repledge Call'!D:D)</f>
        <v>6801</v>
      </c>
      <c r="G1794" s="23">
        <f>SUMIF('Repledge Call'!A:A,BRANCH!A:A,'Repledge Call'!G:G)</f>
        <v>0</v>
      </c>
      <c r="H1794" s="23">
        <f>SUMIF('Repledge Call'!A:A,BRANCH!A:A,'Repledge Call'!F:F)</f>
        <v>0</v>
      </c>
      <c r="I1794" s="52">
        <f>VLOOKUP(A:A,'Repledge Call'!A:E,5,0)</f>
        <v>0</v>
      </c>
      <c r="J1794" s="23">
        <f t="shared" si="81"/>
        <v>6801</v>
      </c>
      <c r="K1794" s="23" t="e">
        <f>SUMIF(#REF!,BRANCH!A:A,#REF!)</f>
        <v>#REF!</v>
      </c>
      <c r="L1794" s="23" t="e">
        <f>SUMIF(#REF!,BRANCH!A:A,#REF!)</f>
        <v>#REF!</v>
      </c>
      <c r="M1794" s="23" t="e">
        <f>SUMIF(#REF!,BRANCH!B:B,#REF!)</f>
        <v>#REF!</v>
      </c>
      <c r="N1794" s="52" t="e">
        <f>SUMIF(#REF!,BRANCH!A:A,#REF!)</f>
        <v>#REF!</v>
      </c>
      <c r="O1794" s="23" t="e">
        <f t="shared" si="82"/>
        <v>#REF!</v>
      </c>
      <c r="P1794" s="23">
        <f>SUMIF('Normal Call'!A:A,BRANCH!A:A,'Normal Call'!D:D)</f>
        <v>86180</v>
      </c>
      <c r="Q1794" s="23">
        <f>SUMIF('Normal Call'!A:A,BRANCH!A:A,'Normal Call'!G:G)</f>
        <v>39</v>
      </c>
      <c r="R1794" s="23">
        <f>SUMIF('Normal Call'!A:A,BRANCH!A:A,'Normal Call'!F:F)</f>
        <v>39</v>
      </c>
      <c r="S1794" s="52">
        <f>SUMIF('Normal Call'!B:B,BRANCH!B:B,'Normal Call'!E:E)</f>
        <v>0</v>
      </c>
      <c r="T1794" s="23">
        <f t="shared" si="83"/>
        <v>86141</v>
      </c>
    </row>
    <row r="1795" spans="1:20" x14ac:dyDescent="0.25">
      <c r="A1795" s="21">
        <v>1932</v>
      </c>
      <c r="B1795" s="33" t="s">
        <v>2317</v>
      </c>
      <c r="C1795" s="34" t="s">
        <v>315</v>
      </c>
      <c r="D1795" s="34" t="s">
        <v>187</v>
      </c>
      <c r="E1795" s="22" t="s">
        <v>15</v>
      </c>
      <c r="F1795" s="23">
        <f>SUMIF('Repledge Call'!A:A,BRANCH!A:A,'Repledge Call'!D:D)</f>
        <v>12446</v>
      </c>
      <c r="G1795" s="23">
        <f>SUMIF('Repledge Call'!A:A,BRANCH!A:A,'Repledge Call'!G:G)</f>
        <v>0</v>
      </c>
      <c r="H1795" s="23">
        <f>SUMIF('Repledge Call'!A:A,BRANCH!A:A,'Repledge Call'!F:F)</f>
        <v>0</v>
      </c>
      <c r="I1795" s="52">
        <f>VLOOKUP(A:A,'Repledge Call'!A:E,5,0)</f>
        <v>0</v>
      </c>
      <c r="J1795" s="23">
        <f t="shared" ref="J1795:J1858" si="84">F1795-H1795</f>
        <v>12446</v>
      </c>
      <c r="K1795" s="23" t="e">
        <f>SUMIF(#REF!,BRANCH!A:A,#REF!)</f>
        <v>#REF!</v>
      </c>
      <c r="L1795" s="23" t="e">
        <f>SUMIF(#REF!,BRANCH!A:A,#REF!)</f>
        <v>#REF!</v>
      </c>
      <c r="M1795" s="23" t="e">
        <f>SUMIF(#REF!,BRANCH!B:B,#REF!)</f>
        <v>#REF!</v>
      </c>
      <c r="N1795" s="52" t="e">
        <f>SUMIF(#REF!,BRANCH!A:A,#REF!)</f>
        <v>#REF!</v>
      </c>
      <c r="O1795" s="23" t="e">
        <f t="shared" ref="O1795:O1858" si="85">K1795-M1795</f>
        <v>#REF!</v>
      </c>
      <c r="P1795" s="23">
        <f>SUMIF('Normal Call'!A:A,BRANCH!A:A,'Normal Call'!D:D)</f>
        <v>121336</v>
      </c>
      <c r="Q1795" s="23">
        <f>SUMIF('Normal Call'!A:A,BRANCH!A:A,'Normal Call'!G:G)</f>
        <v>40</v>
      </c>
      <c r="R1795" s="23">
        <f>SUMIF('Normal Call'!A:A,BRANCH!A:A,'Normal Call'!F:F)</f>
        <v>40</v>
      </c>
      <c r="S1795" s="52">
        <f>SUMIF('Normal Call'!B:B,BRANCH!B:B,'Normal Call'!E:E)</f>
        <v>0</v>
      </c>
      <c r="T1795" s="23">
        <f t="shared" ref="T1795:T1858" si="86">P1795-R1795</f>
        <v>121296</v>
      </c>
    </row>
    <row r="1796" spans="1:20" x14ac:dyDescent="0.25">
      <c r="A1796" s="21">
        <v>1933</v>
      </c>
      <c r="B1796" s="33" t="s">
        <v>2318</v>
      </c>
      <c r="C1796" s="34" t="s">
        <v>507</v>
      </c>
      <c r="D1796" s="34" t="s">
        <v>443</v>
      </c>
      <c r="E1796" s="22" t="s">
        <v>15</v>
      </c>
      <c r="F1796" s="23">
        <f>SUMIF('Repledge Call'!A:A,BRANCH!A:A,'Repledge Call'!D:D)</f>
        <v>16050</v>
      </c>
      <c r="G1796" s="23">
        <f>SUMIF('Repledge Call'!A:A,BRANCH!A:A,'Repledge Call'!G:G)</f>
        <v>1</v>
      </c>
      <c r="H1796" s="23">
        <f>SUMIF('Repledge Call'!A:A,BRANCH!A:A,'Repledge Call'!F:F)</f>
        <v>1</v>
      </c>
      <c r="I1796" s="52">
        <f>VLOOKUP(A:A,'Repledge Call'!A:E,5,0)</f>
        <v>0</v>
      </c>
      <c r="J1796" s="23">
        <f t="shared" si="84"/>
        <v>16049</v>
      </c>
      <c r="K1796" s="23" t="e">
        <f>SUMIF(#REF!,BRANCH!A:A,#REF!)</f>
        <v>#REF!</v>
      </c>
      <c r="L1796" s="23" t="e">
        <f>SUMIF(#REF!,BRANCH!A:A,#REF!)</f>
        <v>#REF!</v>
      </c>
      <c r="M1796" s="23" t="e">
        <f>SUMIF(#REF!,BRANCH!B:B,#REF!)</f>
        <v>#REF!</v>
      </c>
      <c r="N1796" s="52" t="e">
        <f>SUMIF(#REF!,BRANCH!A:A,#REF!)</f>
        <v>#REF!</v>
      </c>
      <c r="O1796" s="23" t="e">
        <f t="shared" si="85"/>
        <v>#REF!</v>
      </c>
      <c r="P1796" s="23">
        <f>SUMIF('Normal Call'!A:A,BRANCH!A:A,'Normal Call'!D:D)</f>
        <v>189931</v>
      </c>
      <c r="Q1796" s="23">
        <f>SUMIF('Normal Call'!A:A,BRANCH!A:A,'Normal Call'!G:G)</f>
        <v>47</v>
      </c>
      <c r="R1796" s="23">
        <f>SUMIF('Normal Call'!A:A,BRANCH!A:A,'Normal Call'!F:F)</f>
        <v>47</v>
      </c>
      <c r="S1796" s="52">
        <f>SUMIF('Normal Call'!B:B,BRANCH!B:B,'Normal Call'!E:E)</f>
        <v>0</v>
      </c>
      <c r="T1796" s="23">
        <f t="shared" si="86"/>
        <v>189884</v>
      </c>
    </row>
    <row r="1797" spans="1:20" x14ac:dyDescent="0.25">
      <c r="A1797" s="21">
        <v>1934</v>
      </c>
      <c r="B1797" s="33" t="s">
        <v>2319</v>
      </c>
      <c r="C1797" s="34" t="s">
        <v>464</v>
      </c>
      <c r="D1797" s="34" t="s">
        <v>185</v>
      </c>
      <c r="E1797" s="22" t="s">
        <v>20</v>
      </c>
      <c r="F1797" s="23">
        <f>SUMIF('Repledge Call'!A:A,BRANCH!A:A,'Repledge Call'!D:D)</f>
        <v>10803</v>
      </c>
      <c r="G1797" s="23">
        <f>SUMIF('Repledge Call'!A:A,BRANCH!A:A,'Repledge Call'!G:G)</f>
        <v>0</v>
      </c>
      <c r="H1797" s="23">
        <f>SUMIF('Repledge Call'!A:A,BRANCH!A:A,'Repledge Call'!F:F)</f>
        <v>0</v>
      </c>
      <c r="I1797" s="52">
        <f>VLOOKUP(A:A,'Repledge Call'!A:E,5,0)</f>
        <v>0</v>
      </c>
      <c r="J1797" s="23">
        <f t="shared" si="84"/>
        <v>10803</v>
      </c>
      <c r="K1797" s="23" t="e">
        <f>SUMIF(#REF!,BRANCH!A:A,#REF!)</f>
        <v>#REF!</v>
      </c>
      <c r="L1797" s="23" t="e">
        <f>SUMIF(#REF!,BRANCH!A:A,#REF!)</f>
        <v>#REF!</v>
      </c>
      <c r="M1797" s="23" t="e">
        <f>SUMIF(#REF!,BRANCH!B:B,#REF!)</f>
        <v>#REF!</v>
      </c>
      <c r="N1797" s="52" t="e">
        <f>SUMIF(#REF!,BRANCH!A:A,#REF!)</f>
        <v>#REF!</v>
      </c>
      <c r="O1797" s="23" t="e">
        <f t="shared" si="85"/>
        <v>#REF!</v>
      </c>
      <c r="P1797" s="23">
        <f>SUMIF('Normal Call'!A:A,BRANCH!A:A,'Normal Call'!D:D)</f>
        <v>112827</v>
      </c>
      <c r="Q1797" s="23">
        <f>SUMIF('Normal Call'!A:A,BRANCH!A:A,'Normal Call'!G:G)</f>
        <v>43</v>
      </c>
      <c r="R1797" s="23">
        <f>SUMIF('Normal Call'!A:A,BRANCH!A:A,'Normal Call'!F:F)</f>
        <v>43</v>
      </c>
      <c r="S1797" s="52">
        <f>SUMIF('Normal Call'!B:B,BRANCH!B:B,'Normal Call'!E:E)</f>
        <v>0</v>
      </c>
      <c r="T1797" s="23">
        <f t="shared" si="86"/>
        <v>112784</v>
      </c>
    </row>
    <row r="1798" spans="1:20" x14ac:dyDescent="0.25">
      <c r="A1798" s="21">
        <v>1935</v>
      </c>
      <c r="B1798" s="33" t="s">
        <v>2320</v>
      </c>
      <c r="C1798" s="34" t="s">
        <v>392</v>
      </c>
      <c r="D1798" s="34" t="s">
        <v>280</v>
      </c>
      <c r="E1798" s="22" t="s">
        <v>16</v>
      </c>
      <c r="F1798" s="23">
        <f>SUMIF('Repledge Call'!A:A,BRANCH!A:A,'Repledge Call'!D:D)</f>
        <v>15631</v>
      </c>
      <c r="G1798" s="23">
        <f>SUMIF('Repledge Call'!A:A,BRANCH!A:A,'Repledge Call'!G:G)</f>
        <v>0</v>
      </c>
      <c r="H1798" s="23">
        <f>SUMIF('Repledge Call'!A:A,BRANCH!A:A,'Repledge Call'!F:F)</f>
        <v>0</v>
      </c>
      <c r="I1798" s="52">
        <f>VLOOKUP(A:A,'Repledge Call'!A:E,5,0)</f>
        <v>0</v>
      </c>
      <c r="J1798" s="23">
        <f t="shared" si="84"/>
        <v>15631</v>
      </c>
      <c r="K1798" s="23" t="e">
        <f>SUMIF(#REF!,BRANCH!A:A,#REF!)</f>
        <v>#REF!</v>
      </c>
      <c r="L1798" s="23" t="e">
        <f>SUMIF(#REF!,BRANCH!A:A,#REF!)</f>
        <v>#REF!</v>
      </c>
      <c r="M1798" s="23" t="e">
        <f>SUMIF(#REF!,BRANCH!B:B,#REF!)</f>
        <v>#REF!</v>
      </c>
      <c r="N1798" s="52" t="e">
        <f>SUMIF(#REF!,BRANCH!A:A,#REF!)</f>
        <v>#REF!</v>
      </c>
      <c r="O1798" s="23" t="e">
        <f t="shared" si="85"/>
        <v>#REF!</v>
      </c>
      <c r="P1798" s="23">
        <f>SUMIF('Normal Call'!A:A,BRANCH!A:A,'Normal Call'!D:D)</f>
        <v>161901</v>
      </c>
      <c r="Q1798" s="23">
        <f>SUMIF('Normal Call'!A:A,BRANCH!A:A,'Normal Call'!G:G)</f>
        <v>49</v>
      </c>
      <c r="R1798" s="23">
        <f>SUMIF('Normal Call'!A:A,BRANCH!A:A,'Normal Call'!F:F)</f>
        <v>49</v>
      </c>
      <c r="S1798" s="52">
        <f>SUMIF('Normal Call'!B:B,BRANCH!B:B,'Normal Call'!E:E)</f>
        <v>0</v>
      </c>
      <c r="T1798" s="23">
        <f t="shared" si="86"/>
        <v>161852</v>
      </c>
    </row>
    <row r="1799" spans="1:20" x14ac:dyDescent="0.25">
      <c r="A1799" s="21">
        <v>1936</v>
      </c>
      <c r="B1799" s="33" t="s">
        <v>2321</v>
      </c>
      <c r="C1799" s="34" t="s">
        <v>418</v>
      </c>
      <c r="D1799" s="34" t="s">
        <v>187</v>
      </c>
      <c r="E1799" s="22" t="s">
        <v>15</v>
      </c>
      <c r="F1799" s="23">
        <f>SUMIF('Repledge Call'!A:A,BRANCH!A:A,'Repledge Call'!D:D)</f>
        <v>24237</v>
      </c>
      <c r="G1799" s="23">
        <f>SUMIF('Repledge Call'!A:A,BRANCH!A:A,'Repledge Call'!G:G)</f>
        <v>0</v>
      </c>
      <c r="H1799" s="23">
        <f>SUMIF('Repledge Call'!A:A,BRANCH!A:A,'Repledge Call'!F:F)</f>
        <v>0</v>
      </c>
      <c r="I1799" s="52">
        <f>VLOOKUP(A:A,'Repledge Call'!A:E,5,0)</f>
        <v>0</v>
      </c>
      <c r="J1799" s="23">
        <f t="shared" si="84"/>
        <v>24237</v>
      </c>
      <c r="K1799" s="23" t="e">
        <f>SUMIF(#REF!,BRANCH!A:A,#REF!)</f>
        <v>#REF!</v>
      </c>
      <c r="L1799" s="23" t="e">
        <f>SUMIF(#REF!,BRANCH!A:A,#REF!)</f>
        <v>#REF!</v>
      </c>
      <c r="M1799" s="23" t="e">
        <f>SUMIF(#REF!,BRANCH!B:B,#REF!)</f>
        <v>#REF!</v>
      </c>
      <c r="N1799" s="52" t="e">
        <f>SUMIF(#REF!,BRANCH!A:A,#REF!)</f>
        <v>#REF!</v>
      </c>
      <c r="O1799" s="23" t="e">
        <f t="shared" si="85"/>
        <v>#REF!</v>
      </c>
      <c r="P1799" s="23">
        <f>SUMIF('Normal Call'!A:A,BRANCH!A:A,'Normal Call'!D:D)</f>
        <v>249946</v>
      </c>
      <c r="Q1799" s="23">
        <f>SUMIF('Normal Call'!A:A,BRANCH!A:A,'Normal Call'!G:G)</f>
        <v>118</v>
      </c>
      <c r="R1799" s="23">
        <f>SUMIF('Normal Call'!A:A,BRANCH!A:A,'Normal Call'!F:F)</f>
        <v>57</v>
      </c>
      <c r="S1799" s="52">
        <f>SUMIF('Normal Call'!B:B,BRANCH!B:B,'Normal Call'!E:E)</f>
        <v>61</v>
      </c>
      <c r="T1799" s="23">
        <f t="shared" si="86"/>
        <v>249889</v>
      </c>
    </row>
    <row r="1800" spans="1:20" x14ac:dyDescent="0.25">
      <c r="A1800" s="21">
        <v>1937</v>
      </c>
      <c r="B1800" s="33" t="s">
        <v>2322</v>
      </c>
      <c r="C1800" s="34" t="s">
        <v>519</v>
      </c>
      <c r="D1800" s="34" t="s">
        <v>443</v>
      </c>
      <c r="E1800" s="22" t="s">
        <v>15</v>
      </c>
      <c r="F1800" s="23">
        <f>SUMIF('Repledge Call'!A:A,BRANCH!A:A,'Repledge Call'!D:D)</f>
        <v>5798</v>
      </c>
      <c r="G1800" s="23">
        <f>SUMIF('Repledge Call'!A:A,BRANCH!A:A,'Repledge Call'!G:G)</f>
        <v>0</v>
      </c>
      <c r="H1800" s="23">
        <f>SUMIF('Repledge Call'!A:A,BRANCH!A:A,'Repledge Call'!F:F)</f>
        <v>0</v>
      </c>
      <c r="I1800" s="52">
        <f>VLOOKUP(A:A,'Repledge Call'!A:E,5,0)</f>
        <v>0</v>
      </c>
      <c r="J1800" s="23">
        <f t="shared" si="84"/>
        <v>5798</v>
      </c>
      <c r="K1800" s="23" t="e">
        <f>SUMIF(#REF!,BRANCH!A:A,#REF!)</f>
        <v>#REF!</v>
      </c>
      <c r="L1800" s="23" t="e">
        <f>SUMIF(#REF!,BRANCH!A:A,#REF!)</f>
        <v>#REF!</v>
      </c>
      <c r="M1800" s="23" t="e">
        <f>SUMIF(#REF!,BRANCH!B:B,#REF!)</f>
        <v>#REF!</v>
      </c>
      <c r="N1800" s="52" t="e">
        <f>SUMIF(#REF!,BRANCH!A:A,#REF!)</f>
        <v>#REF!</v>
      </c>
      <c r="O1800" s="23" t="e">
        <f t="shared" si="85"/>
        <v>#REF!</v>
      </c>
      <c r="P1800" s="23">
        <f>SUMIF('Normal Call'!A:A,BRANCH!A:A,'Normal Call'!D:D)</f>
        <v>58724</v>
      </c>
      <c r="Q1800" s="23">
        <f>SUMIF('Normal Call'!A:A,BRANCH!A:A,'Normal Call'!G:G)</f>
        <v>19</v>
      </c>
      <c r="R1800" s="23">
        <f>SUMIF('Normal Call'!A:A,BRANCH!A:A,'Normal Call'!F:F)</f>
        <v>19</v>
      </c>
      <c r="S1800" s="52">
        <f>SUMIF('Normal Call'!B:B,BRANCH!B:B,'Normal Call'!E:E)</f>
        <v>0</v>
      </c>
      <c r="T1800" s="23">
        <f t="shared" si="86"/>
        <v>58705</v>
      </c>
    </row>
    <row r="1801" spans="1:20" x14ac:dyDescent="0.25">
      <c r="A1801" s="21">
        <v>1938</v>
      </c>
      <c r="B1801" s="33" t="s">
        <v>2323</v>
      </c>
      <c r="C1801" s="34" t="s">
        <v>537</v>
      </c>
      <c r="D1801" s="34" t="s">
        <v>439</v>
      </c>
      <c r="E1801" s="22" t="s">
        <v>14</v>
      </c>
      <c r="F1801" s="23">
        <f>SUMIF('Repledge Call'!A:A,BRANCH!A:A,'Repledge Call'!D:D)</f>
        <v>13224</v>
      </c>
      <c r="G1801" s="23">
        <f>SUMIF('Repledge Call'!A:A,BRANCH!A:A,'Repledge Call'!G:G)</f>
        <v>0</v>
      </c>
      <c r="H1801" s="23">
        <f>SUMIF('Repledge Call'!A:A,BRANCH!A:A,'Repledge Call'!F:F)</f>
        <v>0</v>
      </c>
      <c r="I1801" s="52">
        <f>VLOOKUP(A:A,'Repledge Call'!A:E,5,0)</f>
        <v>0</v>
      </c>
      <c r="J1801" s="23">
        <f t="shared" si="84"/>
        <v>13224</v>
      </c>
      <c r="K1801" s="23" t="e">
        <f>SUMIF(#REF!,BRANCH!A:A,#REF!)</f>
        <v>#REF!</v>
      </c>
      <c r="L1801" s="23" t="e">
        <f>SUMIF(#REF!,BRANCH!A:A,#REF!)</f>
        <v>#REF!</v>
      </c>
      <c r="M1801" s="23" t="e">
        <f>SUMIF(#REF!,BRANCH!B:B,#REF!)</f>
        <v>#REF!</v>
      </c>
      <c r="N1801" s="52" t="e">
        <f>SUMIF(#REF!,BRANCH!A:A,#REF!)</f>
        <v>#REF!</v>
      </c>
      <c r="O1801" s="23" t="e">
        <f t="shared" si="85"/>
        <v>#REF!</v>
      </c>
      <c r="P1801" s="23">
        <f>SUMIF('Normal Call'!A:A,BRANCH!A:A,'Normal Call'!D:D)</f>
        <v>138038</v>
      </c>
      <c r="Q1801" s="23">
        <f>SUMIF('Normal Call'!A:A,BRANCH!A:A,'Normal Call'!G:G)</f>
        <v>60</v>
      </c>
      <c r="R1801" s="23">
        <f>SUMIF('Normal Call'!A:A,BRANCH!A:A,'Normal Call'!F:F)</f>
        <v>60</v>
      </c>
      <c r="S1801" s="52">
        <f>SUMIF('Normal Call'!B:B,BRANCH!B:B,'Normal Call'!E:E)</f>
        <v>0</v>
      </c>
      <c r="T1801" s="23">
        <f t="shared" si="86"/>
        <v>137978</v>
      </c>
    </row>
    <row r="1802" spans="1:20" x14ac:dyDescent="0.25">
      <c r="A1802" s="21">
        <v>1939</v>
      </c>
      <c r="B1802" s="33" t="s">
        <v>2324</v>
      </c>
      <c r="C1802" s="34" t="s">
        <v>429</v>
      </c>
      <c r="D1802" s="34" t="s">
        <v>152</v>
      </c>
      <c r="E1802" s="22" t="s">
        <v>16</v>
      </c>
      <c r="F1802" s="23">
        <f>SUMIF('Repledge Call'!A:A,BRANCH!A:A,'Repledge Call'!D:D)</f>
        <v>10349</v>
      </c>
      <c r="G1802" s="23">
        <f>SUMIF('Repledge Call'!A:A,BRANCH!A:A,'Repledge Call'!G:G)</f>
        <v>0</v>
      </c>
      <c r="H1802" s="23">
        <f>SUMIF('Repledge Call'!A:A,BRANCH!A:A,'Repledge Call'!F:F)</f>
        <v>0</v>
      </c>
      <c r="I1802" s="52">
        <f>VLOOKUP(A:A,'Repledge Call'!A:E,5,0)</f>
        <v>0</v>
      </c>
      <c r="J1802" s="23">
        <f t="shared" si="84"/>
        <v>10349</v>
      </c>
      <c r="K1802" s="23" t="e">
        <f>SUMIF(#REF!,BRANCH!A:A,#REF!)</f>
        <v>#REF!</v>
      </c>
      <c r="L1802" s="23" t="e">
        <f>SUMIF(#REF!,BRANCH!A:A,#REF!)</f>
        <v>#REF!</v>
      </c>
      <c r="M1802" s="23" t="e">
        <f>SUMIF(#REF!,BRANCH!B:B,#REF!)</f>
        <v>#REF!</v>
      </c>
      <c r="N1802" s="52" t="e">
        <f>SUMIF(#REF!,BRANCH!A:A,#REF!)</f>
        <v>#REF!</v>
      </c>
      <c r="O1802" s="23" t="e">
        <f t="shared" si="85"/>
        <v>#REF!</v>
      </c>
      <c r="P1802" s="23">
        <f>SUMIF('Normal Call'!A:A,BRANCH!A:A,'Normal Call'!D:D)</f>
        <v>109629</v>
      </c>
      <c r="Q1802" s="23">
        <f>SUMIF('Normal Call'!A:A,BRANCH!A:A,'Normal Call'!G:G)</f>
        <v>61</v>
      </c>
      <c r="R1802" s="23">
        <f>SUMIF('Normal Call'!A:A,BRANCH!A:A,'Normal Call'!F:F)</f>
        <v>46</v>
      </c>
      <c r="S1802" s="52">
        <f>SUMIF('Normal Call'!B:B,BRANCH!B:B,'Normal Call'!E:E)</f>
        <v>15</v>
      </c>
      <c r="T1802" s="23">
        <f t="shared" si="86"/>
        <v>109583</v>
      </c>
    </row>
    <row r="1803" spans="1:20" x14ac:dyDescent="0.25">
      <c r="A1803" s="21">
        <v>1940</v>
      </c>
      <c r="B1803" s="33" t="s">
        <v>2325</v>
      </c>
      <c r="C1803" s="34" t="s">
        <v>490</v>
      </c>
      <c r="D1803" s="34" t="s">
        <v>166</v>
      </c>
      <c r="E1803" s="22" t="s">
        <v>19</v>
      </c>
      <c r="F1803" s="23">
        <f>SUMIF('Repledge Call'!A:A,BRANCH!A:A,'Repledge Call'!D:D)</f>
        <v>8760</v>
      </c>
      <c r="G1803" s="23">
        <f>SUMIF('Repledge Call'!A:A,BRANCH!A:A,'Repledge Call'!G:G)</f>
        <v>0</v>
      </c>
      <c r="H1803" s="23">
        <f>SUMIF('Repledge Call'!A:A,BRANCH!A:A,'Repledge Call'!F:F)</f>
        <v>0</v>
      </c>
      <c r="I1803" s="52">
        <f>VLOOKUP(A:A,'Repledge Call'!A:E,5,0)</f>
        <v>0</v>
      </c>
      <c r="J1803" s="23">
        <f t="shared" si="84"/>
        <v>8760</v>
      </c>
      <c r="K1803" s="23" t="e">
        <f>SUMIF(#REF!,BRANCH!A:A,#REF!)</f>
        <v>#REF!</v>
      </c>
      <c r="L1803" s="23" t="e">
        <f>SUMIF(#REF!,BRANCH!A:A,#REF!)</f>
        <v>#REF!</v>
      </c>
      <c r="M1803" s="23" t="e">
        <f>SUMIF(#REF!,BRANCH!B:B,#REF!)</f>
        <v>#REF!</v>
      </c>
      <c r="N1803" s="52" t="e">
        <f>SUMIF(#REF!,BRANCH!A:A,#REF!)</f>
        <v>#REF!</v>
      </c>
      <c r="O1803" s="23" t="e">
        <f t="shared" si="85"/>
        <v>#REF!</v>
      </c>
      <c r="P1803" s="23">
        <f>SUMIF('Normal Call'!A:A,BRANCH!A:A,'Normal Call'!D:D)</f>
        <v>85060</v>
      </c>
      <c r="Q1803" s="23">
        <f>SUMIF('Normal Call'!A:A,BRANCH!A:A,'Normal Call'!G:G)</f>
        <v>27</v>
      </c>
      <c r="R1803" s="23">
        <f>SUMIF('Normal Call'!A:A,BRANCH!A:A,'Normal Call'!F:F)</f>
        <v>27</v>
      </c>
      <c r="S1803" s="52">
        <f>SUMIF('Normal Call'!B:B,BRANCH!B:B,'Normal Call'!E:E)</f>
        <v>0</v>
      </c>
      <c r="T1803" s="23">
        <f t="shared" si="86"/>
        <v>85033</v>
      </c>
    </row>
    <row r="1804" spans="1:20" x14ac:dyDescent="0.25">
      <c r="A1804" s="21">
        <v>1941</v>
      </c>
      <c r="B1804" s="33" t="s">
        <v>2326</v>
      </c>
      <c r="C1804" s="34" t="s">
        <v>442</v>
      </c>
      <c r="D1804" s="34" t="s">
        <v>443</v>
      </c>
      <c r="E1804" s="22" t="s">
        <v>15</v>
      </c>
      <c r="F1804" s="23">
        <f>SUMIF('Repledge Call'!A:A,BRANCH!A:A,'Repledge Call'!D:D)</f>
        <v>5666</v>
      </c>
      <c r="G1804" s="23">
        <f>SUMIF('Repledge Call'!A:A,BRANCH!A:A,'Repledge Call'!G:G)</f>
        <v>0</v>
      </c>
      <c r="H1804" s="23">
        <f>SUMIF('Repledge Call'!A:A,BRANCH!A:A,'Repledge Call'!F:F)</f>
        <v>0</v>
      </c>
      <c r="I1804" s="52">
        <f>VLOOKUP(A:A,'Repledge Call'!A:E,5,0)</f>
        <v>0</v>
      </c>
      <c r="J1804" s="23">
        <f t="shared" si="84"/>
        <v>5666</v>
      </c>
      <c r="K1804" s="23" t="e">
        <f>SUMIF(#REF!,BRANCH!A:A,#REF!)</f>
        <v>#REF!</v>
      </c>
      <c r="L1804" s="23" t="e">
        <f>SUMIF(#REF!,BRANCH!A:A,#REF!)</f>
        <v>#REF!</v>
      </c>
      <c r="M1804" s="23" t="e">
        <f>SUMIF(#REF!,BRANCH!B:B,#REF!)</f>
        <v>#REF!</v>
      </c>
      <c r="N1804" s="52" t="e">
        <f>SUMIF(#REF!,BRANCH!A:A,#REF!)</f>
        <v>#REF!</v>
      </c>
      <c r="O1804" s="23" t="e">
        <f t="shared" si="85"/>
        <v>#REF!</v>
      </c>
      <c r="P1804" s="23">
        <f>SUMIF('Normal Call'!A:A,BRANCH!A:A,'Normal Call'!D:D)</f>
        <v>55519</v>
      </c>
      <c r="Q1804" s="23">
        <f>SUMIF('Normal Call'!A:A,BRANCH!A:A,'Normal Call'!G:G)</f>
        <v>14</v>
      </c>
      <c r="R1804" s="23">
        <f>SUMIF('Normal Call'!A:A,BRANCH!A:A,'Normal Call'!F:F)</f>
        <v>14</v>
      </c>
      <c r="S1804" s="52">
        <f>SUMIF('Normal Call'!B:B,BRANCH!B:B,'Normal Call'!E:E)</f>
        <v>0</v>
      </c>
      <c r="T1804" s="23">
        <f t="shared" si="86"/>
        <v>55505</v>
      </c>
    </row>
    <row r="1805" spans="1:20" x14ac:dyDescent="0.25">
      <c r="A1805" s="21">
        <v>1942</v>
      </c>
      <c r="B1805" s="33" t="s">
        <v>2327</v>
      </c>
      <c r="C1805" s="34" t="s">
        <v>224</v>
      </c>
      <c r="D1805" s="34" t="s">
        <v>225</v>
      </c>
      <c r="E1805" s="22" t="s">
        <v>15</v>
      </c>
      <c r="F1805" s="23">
        <f>SUMIF('Repledge Call'!A:A,BRANCH!A:A,'Repledge Call'!D:D)</f>
        <v>9966</v>
      </c>
      <c r="G1805" s="23">
        <f>SUMIF('Repledge Call'!A:A,BRANCH!A:A,'Repledge Call'!G:G)</f>
        <v>0</v>
      </c>
      <c r="H1805" s="23">
        <f>SUMIF('Repledge Call'!A:A,BRANCH!A:A,'Repledge Call'!F:F)</f>
        <v>0</v>
      </c>
      <c r="I1805" s="52">
        <f>VLOOKUP(A:A,'Repledge Call'!A:E,5,0)</f>
        <v>0</v>
      </c>
      <c r="J1805" s="23">
        <f t="shared" si="84"/>
        <v>9966</v>
      </c>
      <c r="K1805" s="23" t="e">
        <f>SUMIF(#REF!,BRANCH!A:A,#REF!)</f>
        <v>#REF!</v>
      </c>
      <c r="L1805" s="23" t="e">
        <f>SUMIF(#REF!,BRANCH!A:A,#REF!)</f>
        <v>#REF!</v>
      </c>
      <c r="M1805" s="23" t="e">
        <f>SUMIF(#REF!,BRANCH!B:B,#REF!)</f>
        <v>#REF!</v>
      </c>
      <c r="N1805" s="52" t="e">
        <f>SUMIF(#REF!,BRANCH!A:A,#REF!)</f>
        <v>#REF!</v>
      </c>
      <c r="O1805" s="23" t="e">
        <f t="shared" si="85"/>
        <v>#REF!</v>
      </c>
      <c r="P1805" s="23">
        <f>SUMIF('Normal Call'!A:A,BRANCH!A:A,'Normal Call'!D:D)</f>
        <v>98429</v>
      </c>
      <c r="Q1805" s="23">
        <f>SUMIF('Normal Call'!A:A,BRANCH!A:A,'Normal Call'!G:G)</f>
        <v>31</v>
      </c>
      <c r="R1805" s="23">
        <f>SUMIF('Normal Call'!A:A,BRANCH!A:A,'Normal Call'!F:F)</f>
        <v>31</v>
      </c>
      <c r="S1805" s="52">
        <f>SUMIF('Normal Call'!B:B,BRANCH!B:B,'Normal Call'!E:E)</f>
        <v>0</v>
      </c>
      <c r="T1805" s="23">
        <f t="shared" si="86"/>
        <v>98398</v>
      </c>
    </row>
    <row r="1806" spans="1:20" x14ac:dyDescent="0.25">
      <c r="A1806" s="21">
        <v>1943</v>
      </c>
      <c r="B1806" s="33" t="s">
        <v>2328</v>
      </c>
      <c r="C1806" s="34" t="s">
        <v>287</v>
      </c>
      <c r="D1806" s="34" t="s">
        <v>163</v>
      </c>
      <c r="E1806" s="22" t="s">
        <v>17</v>
      </c>
      <c r="F1806" s="23">
        <f>SUMIF('Repledge Call'!A:A,BRANCH!A:A,'Repledge Call'!D:D)</f>
        <v>19959</v>
      </c>
      <c r="G1806" s="23">
        <f>SUMIF('Repledge Call'!A:A,BRANCH!A:A,'Repledge Call'!G:G)</f>
        <v>0</v>
      </c>
      <c r="H1806" s="23">
        <f>SUMIF('Repledge Call'!A:A,BRANCH!A:A,'Repledge Call'!F:F)</f>
        <v>0</v>
      </c>
      <c r="I1806" s="52">
        <f>VLOOKUP(A:A,'Repledge Call'!A:E,5,0)</f>
        <v>0</v>
      </c>
      <c r="J1806" s="23">
        <f t="shared" si="84"/>
        <v>19959</v>
      </c>
      <c r="K1806" s="23" t="e">
        <f>SUMIF(#REF!,BRANCH!A:A,#REF!)</f>
        <v>#REF!</v>
      </c>
      <c r="L1806" s="23" t="e">
        <f>SUMIF(#REF!,BRANCH!A:A,#REF!)</f>
        <v>#REF!</v>
      </c>
      <c r="M1806" s="23" t="e">
        <f>SUMIF(#REF!,BRANCH!B:B,#REF!)</f>
        <v>#REF!</v>
      </c>
      <c r="N1806" s="52" t="e">
        <f>SUMIF(#REF!,BRANCH!A:A,#REF!)</f>
        <v>#REF!</v>
      </c>
      <c r="O1806" s="23" t="e">
        <f t="shared" si="85"/>
        <v>#REF!</v>
      </c>
      <c r="P1806" s="23">
        <f>SUMIF('Normal Call'!A:A,BRANCH!A:A,'Normal Call'!D:D)</f>
        <v>223109</v>
      </c>
      <c r="Q1806" s="23">
        <f>SUMIF('Normal Call'!A:A,BRANCH!A:A,'Normal Call'!G:G)</f>
        <v>105</v>
      </c>
      <c r="R1806" s="23">
        <f>SUMIF('Normal Call'!A:A,BRANCH!A:A,'Normal Call'!F:F)</f>
        <v>105</v>
      </c>
      <c r="S1806" s="52">
        <f>SUMIF('Normal Call'!B:B,BRANCH!B:B,'Normal Call'!E:E)</f>
        <v>0</v>
      </c>
      <c r="T1806" s="23">
        <f t="shared" si="86"/>
        <v>223004</v>
      </c>
    </row>
    <row r="1807" spans="1:20" x14ac:dyDescent="0.25">
      <c r="A1807" s="21">
        <v>1944</v>
      </c>
      <c r="B1807" s="33" t="s">
        <v>387</v>
      </c>
      <c r="C1807" s="34" t="s">
        <v>387</v>
      </c>
      <c r="D1807" s="34" t="s">
        <v>260</v>
      </c>
      <c r="E1807" s="22" t="s">
        <v>19</v>
      </c>
      <c r="F1807" s="23">
        <f>SUMIF('Repledge Call'!A:A,BRANCH!A:A,'Repledge Call'!D:D)</f>
        <v>40301</v>
      </c>
      <c r="G1807" s="23">
        <f>SUMIF('Repledge Call'!A:A,BRANCH!A:A,'Repledge Call'!G:G)</f>
        <v>4</v>
      </c>
      <c r="H1807" s="23">
        <f>SUMIF('Repledge Call'!A:A,BRANCH!A:A,'Repledge Call'!F:F)</f>
        <v>4</v>
      </c>
      <c r="I1807" s="52">
        <f>VLOOKUP(A:A,'Repledge Call'!A:E,5,0)</f>
        <v>0</v>
      </c>
      <c r="J1807" s="23">
        <f t="shared" si="84"/>
        <v>40297</v>
      </c>
      <c r="K1807" s="23" t="e">
        <f>SUMIF(#REF!,BRANCH!A:A,#REF!)</f>
        <v>#REF!</v>
      </c>
      <c r="L1807" s="23" t="e">
        <f>SUMIF(#REF!,BRANCH!A:A,#REF!)</f>
        <v>#REF!</v>
      </c>
      <c r="M1807" s="23" t="e">
        <f>SUMIF(#REF!,BRANCH!B:B,#REF!)</f>
        <v>#REF!</v>
      </c>
      <c r="N1807" s="52" t="e">
        <f>SUMIF(#REF!,BRANCH!A:A,#REF!)</f>
        <v>#REF!</v>
      </c>
      <c r="O1807" s="23" t="e">
        <f t="shared" si="85"/>
        <v>#REF!</v>
      </c>
      <c r="P1807" s="23">
        <f>SUMIF('Normal Call'!A:A,BRANCH!A:A,'Normal Call'!D:D)</f>
        <v>410904</v>
      </c>
      <c r="Q1807" s="23">
        <f>SUMIF('Normal Call'!A:A,BRANCH!A:A,'Normal Call'!G:G)</f>
        <v>192</v>
      </c>
      <c r="R1807" s="23">
        <f>SUMIF('Normal Call'!A:A,BRANCH!A:A,'Normal Call'!F:F)</f>
        <v>192</v>
      </c>
      <c r="S1807" s="52">
        <f>SUMIF('Normal Call'!B:B,BRANCH!B:B,'Normal Call'!E:E)</f>
        <v>0</v>
      </c>
      <c r="T1807" s="23">
        <f t="shared" si="86"/>
        <v>410712</v>
      </c>
    </row>
    <row r="1808" spans="1:20" x14ac:dyDescent="0.25">
      <c r="A1808" s="21">
        <v>1945</v>
      </c>
      <c r="B1808" s="33" t="s">
        <v>2329</v>
      </c>
      <c r="C1808" s="34" t="s">
        <v>303</v>
      </c>
      <c r="D1808" s="34" t="s">
        <v>203</v>
      </c>
      <c r="E1808" s="22" t="s">
        <v>20</v>
      </c>
      <c r="F1808" s="23">
        <f>SUMIF('Repledge Call'!A:A,BRANCH!A:A,'Repledge Call'!D:D)</f>
        <v>27571</v>
      </c>
      <c r="G1808" s="23">
        <f>SUMIF('Repledge Call'!A:A,BRANCH!A:A,'Repledge Call'!G:G)</f>
        <v>2</v>
      </c>
      <c r="H1808" s="23">
        <f>SUMIF('Repledge Call'!A:A,BRANCH!A:A,'Repledge Call'!F:F)</f>
        <v>0</v>
      </c>
      <c r="I1808" s="52">
        <f>VLOOKUP(A:A,'Repledge Call'!A:E,5,0)</f>
        <v>2</v>
      </c>
      <c r="J1808" s="23">
        <f t="shared" si="84"/>
        <v>27571</v>
      </c>
      <c r="K1808" s="23" t="e">
        <f>SUMIF(#REF!,BRANCH!A:A,#REF!)</f>
        <v>#REF!</v>
      </c>
      <c r="L1808" s="23" t="e">
        <f>SUMIF(#REF!,BRANCH!A:A,#REF!)</f>
        <v>#REF!</v>
      </c>
      <c r="M1808" s="23" t="e">
        <f>SUMIF(#REF!,BRANCH!B:B,#REF!)</f>
        <v>#REF!</v>
      </c>
      <c r="N1808" s="52" t="e">
        <f>SUMIF(#REF!,BRANCH!A:A,#REF!)</f>
        <v>#REF!</v>
      </c>
      <c r="O1808" s="23" t="e">
        <f t="shared" si="85"/>
        <v>#REF!</v>
      </c>
      <c r="P1808" s="23">
        <f>SUMIF('Normal Call'!A:A,BRANCH!A:A,'Normal Call'!D:D)</f>
        <v>308981</v>
      </c>
      <c r="Q1808" s="23">
        <f>SUMIF('Normal Call'!A:A,BRANCH!A:A,'Normal Call'!G:G)</f>
        <v>117</v>
      </c>
      <c r="R1808" s="23">
        <f>SUMIF('Normal Call'!A:A,BRANCH!A:A,'Normal Call'!F:F)</f>
        <v>28</v>
      </c>
      <c r="S1808" s="52">
        <f>SUMIF('Normal Call'!B:B,BRANCH!B:B,'Normal Call'!E:E)</f>
        <v>89</v>
      </c>
      <c r="T1808" s="23">
        <f t="shared" si="86"/>
        <v>308953</v>
      </c>
    </row>
    <row r="1809" spans="1:20" x14ac:dyDescent="0.25">
      <c r="A1809" s="21">
        <v>1946</v>
      </c>
      <c r="B1809" s="33" t="s">
        <v>2330</v>
      </c>
      <c r="C1809" s="34" t="s">
        <v>524</v>
      </c>
      <c r="D1809" s="34" t="s">
        <v>193</v>
      </c>
      <c r="E1809" s="22" t="s">
        <v>20</v>
      </c>
      <c r="F1809" s="23">
        <f>SUMIF('Repledge Call'!A:A,BRANCH!A:A,'Repledge Call'!D:D)</f>
        <v>15331</v>
      </c>
      <c r="G1809" s="23">
        <f>SUMIF('Repledge Call'!A:A,BRANCH!A:A,'Repledge Call'!G:G)</f>
        <v>0</v>
      </c>
      <c r="H1809" s="23">
        <f>SUMIF('Repledge Call'!A:A,BRANCH!A:A,'Repledge Call'!F:F)</f>
        <v>0</v>
      </c>
      <c r="I1809" s="52">
        <f>VLOOKUP(A:A,'Repledge Call'!A:E,5,0)</f>
        <v>0</v>
      </c>
      <c r="J1809" s="23">
        <f t="shared" si="84"/>
        <v>15331</v>
      </c>
      <c r="K1809" s="23" t="e">
        <f>SUMIF(#REF!,BRANCH!A:A,#REF!)</f>
        <v>#REF!</v>
      </c>
      <c r="L1809" s="23" t="e">
        <f>SUMIF(#REF!,BRANCH!A:A,#REF!)</f>
        <v>#REF!</v>
      </c>
      <c r="M1809" s="23" t="e">
        <f>SUMIF(#REF!,BRANCH!B:B,#REF!)</f>
        <v>#REF!</v>
      </c>
      <c r="N1809" s="52" t="e">
        <f>SUMIF(#REF!,BRANCH!A:A,#REF!)</f>
        <v>#REF!</v>
      </c>
      <c r="O1809" s="23" t="e">
        <f t="shared" si="85"/>
        <v>#REF!</v>
      </c>
      <c r="P1809" s="23">
        <f>SUMIF('Normal Call'!A:A,BRANCH!A:A,'Normal Call'!D:D)</f>
        <v>160846</v>
      </c>
      <c r="Q1809" s="23">
        <f>SUMIF('Normal Call'!A:A,BRANCH!A:A,'Normal Call'!G:G)</f>
        <v>74</v>
      </c>
      <c r="R1809" s="23">
        <f>SUMIF('Normal Call'!A:A,BRANCH!A:A,'Normal Call'!F:F)</f>
        <v>71</v>
      </c>
      <c r="S1809" s="52">
        <f>SUMIF('Normal Call'!B:B,BRANCH!B:B,'Normal Call'!E:E)</f>
        <v>3</v>
      </c>
      <c r="T1809" s="23">
        <f t="shared" si="86"/>
        <v>160775</v>
      </c>
    </row>
    <row r="1810" spans="1:20" x14ac:dyDescent="0.25">
      <c r="A1810" s="21">
        <v>1947</v>
      </c>
      <c r="B1810" s="33" t="s">
        <v>2331</v>
      </c>
      <c r="C1810" s="34" t="s">
        <v>167</v>
      </c>
      <c r="D1810" s="34" t="s">
        <v>157</v>
      </c>
      <c r="E1810" s="22" t="s">
        <v>17</v>
      </c>
      <c r="F1810" s="23">
        <f>SUMIF('Repledge Call'!A:A,BRANCH!A:A,'Repledge Call'!D:D)</f>
        <v>21670</v>
      </c>
      <c r="G1810" s="23">
        <f>SUMIF('Repledge Call'!A:A,BRANCH!A:A,'Repledge Call'!G:G)</f>
        <v>0</v>
      </c>
      <c r="H1810" s="23">
        <f>SUMIF('Repledge Call'!A:A,BRANCH!A:A,'Repledge Call'!F:F)</f>
        <v>0</v>
      </c>
      <c r="I1810" s="52">
        <f>VLOOKUP(A:A,'Repledge Call'!A:E,5,0)</f>
        <v>0</v>
      </c>
      <c r="J1810" s="23">
        <f t="shared" si="84"/>
        <v>21670</v>
      </c>
      <c r="K1810" s="23" t="e">
        <f>SUMIF(#REF!,BRANCH!A:A,#REF!)</f>
        <v>#REF!</v>
      </c>
      <c r="L1810" s="23" t="e">
        <f>SUMIF(#REF!,BRANCH!A:A,#REF!)</f>
        <v>#REF!</v>
      </c>
      <c r="M1810" s="23" t="e">
        <f>SUMIF(#REF!,BRANCH!B:B,#REF!)</f>
        <v>#REF!</v>
      </c>
      <c r="N1810" s="52" t="e">
        <f>SUMIF(#REF!,BRANCH!A:A,#REF!)</f>
        <v>#REF!</v>
      </c>
      <c r="O1810" s="23" t="e">
        <f t="shared" si="85"/>
        <v>#REF!</v>
      </c>
      <c r="P1810" s="23">
        <f>SUMIF('Normal Call'!A:A,BRANCH!A:A,'Normal Call'!D:D)</f>
        <v>260535</v>
      </c>
      <c r="Q1810" s="23">
        <f>SUMIF('Normal Call'!A:A,BRANCH!A:A,'Normal Call'!G:G)</f>
        <v>90</v>
      </c>
      <c r="R1810" s="23">
        <f>SUMIF('Normal Call'!A:A,BRANCH!A:A,'Normal Call'!F:F)</f>
        <v>76</v>
      </c>
      <c r="S1810" s="52">
        <f>SUMIF('Normal Call'!B:B,BRANCH!B:B,'Normal Call'!E:E)</f>
        <v>14</v>
      </c>
      <c r="T1810" s="23">
        <f t="shared" si="86"/>
        <v>260459</v>
      </c>
    </row>
    <row r="1811" spans="1:20" x14ac:dyDescent="0.25">
      <c r="A1811" s="21">
        <v>1948</v>
      </c>
      <c r="B1811" s="33" t="s">
        <v>2332</v>
      </c>
      <c r="C1811" s="34" t="s">
        <v>483</v>
      </c>
      <c r="D1811" s="34" t="s">
        <v>184</v>
      </c>
      <c r="E1811" s="22" t="s">
        <v>15</v>
      </c>
      <c r="F1811" s="23">
        <f>SUMIF('Repledge Call'!A:A,BRANCH!A:A,'Repledge Call'!D:D)</f>
        <v>24529</v>
      </c>
      <c r="G1811" s="23">
        <f>SUMIF('Repledge Call'!A:A,BRANCH!A:A,'Repledge Call'!G:G)</f>
        <v>1</v>
      </c>
      <c r="H1811" s="23">
        <f>SUMIF('Repledge Call'!A:A,BRANCH!A:A,'Repledge Call'!F:F)</f>
        <v>1</v>
      </c>
      <c r="I1811" s="52">
        <f>VLOOKUP(A:A,'Repledge Call'!A:E,5,0)</f>
        <v>0</v>
      </c>
      <c r="J1811" s="23">
        <f t="shared" si="84"/>
        <v>24528</v>
      </c>
      <c r="K1811" s="23" t="e">
        <f>SUMIF(#REF!,BRANCH!A:A,#REF!)</f>
        <v>#REF!</v>
      </c>
      <c r="L1811" s="23" t="e">
        <f>SUMIF(#REF!,BRANCH!A:A,#REF!)</f>
        <v>#REF!</v>
      </c>
      <c r="M1811" s="23" t="e">
        <f>SUMIF(#REF!,BRANCH!B:B,#REF!)</f>
        <v>#REF!</v>
      </c>
      <c r="N1811" s="52" t="e">
        <f>SUMIF(#REF!,BRANCH!A:A,#REF!)</f>
        <v>#REF!</v>
      </c>
      <c r="O1811" s="23" t="e">
        <f t="shared" si="85"/>
        <v>#REF!</v>
      </c>
      <c r="P1811" s="23">
        <f>SUMIF('Normal Call'!A:A,BRANCH!A:A,'Normal Call'!D:D)</f>
        <v>237943</v>
      </c>
      <c r="Q1811" s="23">
        <f>SUMIF('Normal Call'!A:A,BRANCH!A:A,'Normal Call'!G:G)</f>
        <v>115</v>
      </c>
      <c r="R1811" s="23">
        <f>SUMIF('Normal Call'!A:A,BRANCH!A:A,'Normal Call'!F:F)</f>
        <v>115</v>
      </c>
      <c r="S1811" s="52">
        <f>SUMIF('Normal Call'!B:B,BRANCH!B:B,'Normal Call'!E:E)</f>
        <v>0</v>
      </c>
      <c r="T1811" s="23">
        <f t="shared" si="86"/>
        <v>237828</v>
      </c>
    </row>
    <row r="1812" spans="1:20" x14ac:dyDescent="0.25">
      <c r="A1812" s="21">
        <v>1950</v>
      </c>
      <c r="B1812" s="33" t="s">
        <v>2333</v>
      </c>
      <c r="C1812" s="34" t="s">
        <v>488</v>
      </c>
      <c r="D1812" s="34" t="s">
        <v>201</v>
      </c>
      <c r="E1812" s="22" t="s">
        <v>18</v>
      </c>
      <c r="F1812" s="23">
        <f>SUMIF('Repledge Call'!A:A,BRANCH!A:A,'Repledge Call'!D:D)</f>
        <v>30463</v>
      </c>
      <c r="G1812" s="23">
        <f>SUMIF('Repledge Call'!A:A,BRANCH!A:A,'Repledge Call'!G:G)</f>
        <v>0</v>
      </c>
      <c r="H1812" s="23">
        <f>SUMIF('Repledge Call'!A:A,BRANCH!A:A,'Repledge Call'!F:F)</f>
        <v>0</v>
      </c>
      <c r="I1812" s="52">
        <f>VLOOKUP(A:A,'Repledge Call'!A:E,5,0)</f>
        <v>0</v>
      </c>
      <c r="J1812" s="23">
        <f t="shared" si="84"/>
        <v>30463</v>
      </c>
      <c r="K1812" s="23" t="e">
        <f>SUMIF(#REF!,BRANCH!A:A,#REF!)</f>
        <v>#REF!</v>
      </c>
      <c r="L1812" s="23" t="e">
        <f>SUMIF(#REF!,BRANCH!A:A,#REF!)</f>
        <v>#REF!</v>
      </c>
      <c r="M1812" s="23" t="e">
        <f>SUMIF(#REF!,BRANCH!B:B,#REF!)</f>
        <v>#REF!</v>
      </c>
      <c r="N1812" s="52" t="e">
        <f>SUMIF(#REF!,BRANCH!A:A,#REF!)</f>
        <v>#REF!</v>
      </c>
      <c r="O1812" s="23" t="e">
        <f t="shared" si="85"/>
        <v>#REF!</v>
      </c>
      <c r="P1812" s="23">
        <f>SUMIF('Normal Call'!A:A,BRANCH!A:A,'Normal Call'!D:D)</f>
        <v>253869</v>
      </c>
      <c r="Q1812" s="23">
        <f>SUMIF('Normal Call'!A:A,BRANCH!A:A,'Normal Call'!G:G)</f>
        <v>99</v>
      </c>
      <c r="R1812" s="23">
        <f>SUMIF('Normal Call'!A:A,BRANCH!A:A,'Normal Call'!F:F)</f>
        <v>99</v>
      </c>
      <c r="S1812" s="52">
        <f>SUMIF('Normal Call'!B:B,BRANCH!B:B,'Normal Call'!E:E)</f>
        <v>0</v>
      </c>
      <c r="T1812" s="23">
        <f t="shared" si="86"/>
        <v>253770</v>
      </c>
    </row>
    <row r="1813" spans="1:20" x14ac:dyDescent="0.25">
      <c r="A1813" s="21">
        <v>1952</v>
      </c>
      <c r="B1813" s="33" t="s">
        <v>2334</v>
      </c>
      <c r="C1813" s="34" t="s">
        <v>235</v>
      </c>
      <c r="D1813" s="34" t="s">
        <v>133</v>
      </c>
      <c r="E1813" s="22" t="s">
        <v>17</v>
      </c>
      <c r="F1813" s="23">
        <f>SUMIF('Repledge Call'!A:A,BRANCH!A:A,'Repledge Call'!D:D)</f>
        <v>24563</v>
      </c>
      <c r="G1813" s="23">
        <f>SUMIF('Repledge Call'!A:A,BRANCH!A:A,'Repledge Call'!G:G)</f>
        <v>3</v>
      </c>
      <c r="H1813" s="23">
        <f>SUMIF('Repledge Call'!A:A,BRANCH!A:A,'Repledge Call'!F:F)</f>
        <v>3</v>
      </c>
      <c r="I1813" s="52">
        <f>VLOOKUP(A:A,'Repledge Call'!A:E,5,0)</f>
        <v>0</v>
      </c>
      <c r="J1813" s="23">
        <f t="shared" si="84"/>
        <v>24560</v>
      </c>
      <c r="K1813" s="23" t="e">
        <f>SUMIF(#REF!,BRANCH!A:A,#REF!)</f>
        <v>#REF!</v>
      </c>
      <c r="L1813" s="23" t="e">
        <f>SUMIF(#REF!,BRANCH!A:A,#REF!)</f>
        <v>#REF!</v>
      </c>
      <c r="M1813" s="23" t="e">
        <f>SUMIF(#REF!,BRANCH!B:B,#REF!)</f>
        <v>#REF!</v>
      </c>
      <c r="N1813" s="52" t="e">
        <f>SUMIF(#REF!,BRANCH!A:A,#REF!)</f>
        <v>#REF!</v>
      </c>
      <c r="O1813" s="23" t="e">
        <f t="shared" si="85"/>
        <v>#REF!</v>
      </c>
      <c r="P1813" s="23">
        <f>SUMIF('Normal Call'!A:A,BRANCH!A:A,'Normal Call'!D:D)</f>
        <v>276401</v>
      </c>
      <c r="Q1813" s="23">
        <f>SUMIF('Normal Call'!A:A,BRANCH!A:A,'Normal Call'!G:G)</f>
        <v>135</v>
      </c>
      <c r="R1813" s="23">
        <f>SUMIF('Normal Call'!A:A,BRANCH!A:A,'Normal Call'!F:F)</f>
        <v>27</v>
      </c>
      <c r="S1813" s="52">
        <f>SUMIF('Normal Call'!B:B,BRANCH!B:B,'Normal Call'!E:E)</f>
        <v>108</v>
      </c>
      <c r="T1813" s="23">
        <f t="shared" si="86"/>
        <v>276374</v>
      </c>
    </row>
    <row r="1814" spans="1:20" x14ac:dyDescent="0.25">
      <c r="A1814" s="21">
        <v>1953</v>
      </c>
      <c r="B1814" s="33" t="s">
        <v>2335</v>
      </c>
      <c r="C1814" s="34" t="s">
        <v>292</v>
      </c>
      <c r="D1814" s="34" t="s">
        <v>195</v>
      </c>
      <c r="E1814" s="22" t="s">
        <v>15</v>
      </c>
      <c r="F1814" s="23">
        <f>SUMIF('Repledge Call'!A:A,BRANCH!A:A,'Repledge Call'!D:D)</f>
        <v>8593</v>
      </c>
      <c r="G1814" s="23">
        <f>SUMIF('Repledge Call'!A:A,BRANCH!A:A,'Repledge Call'!G:G)</f>
        <v>0</v>
      </c>
      <c r="H1814" s="23">
        <f>SUMIF('Repledge Call'!A:A,BRANCH!A:A,'Repledge Call'!F:F)</f>
        <v>0</v>
      </c>
      <c r="I1814" s="52">
        <f>VLOOKUP(A:A,'Repledge Call'!A:E,5,0)</f>
        <v>0</v>
      </c>
      <c r="J1814" s="23">
        <f t="shared" si="84"/>
        <v>8593</v>
      </c>
      <c r="K1814" s="23" t="e">
        <f>SUMIF(#REF!,BRANCH!A:A,#REF!)</f>
        <v>#REF!</v>
      </c>
      <c r="L1814" s="23" t="e">
        <f>SUMIF(#REF!,BRANCH!A:A,#REF!)</f>
        <v>#REF!</v>
      </c>
      <c r="M1814" s="23" t="e">
        <f>SUMIF(#REF!,BRANCH!B:B,#REF!)</f>
        <v>#REF!</v>
      </c>
      <c r="N1814" s="52" t="e">
        <f>SUMIF(#REF!,BRANCH!A:A,#REF!)</f>
        <v>#REF!</v>
      </c>
      <c r="O1814" s="23" t="e">
        <f t="shared" si="85"/>
        <v>#REF!</v>
      </c>
      <c r="P1814" s="23">
        <f>SUMIF('Normal Call'!A:A,BRANCH!A:A,'Normal Call'!D:D)</f>
        <v>89463</v>
      </c>
      <c r="Q1814" s="23">
        <f>SUMIF('Normal Call'!A:A,BRANCH!A:A,'Normal Call'!G:G)</f>
        <v>47</v>
      </c>
      <c r="R1814" s="23">
        <f>SUMIF('Normal Call'!A:A,BRANCH!A:A,'Normal Call'!F:F)</f>
        <v>46</v>
      </c>
      <c r="S1814" s="52">
        <f>SUMIF('Normal Call'!B:B,BRANCH!B:B,'Normal Call'!E:E)</f>
        <v>1</v>
      </c>
      <c r="T1814" s="23">
        <f t="shared" si="86"/>
        <v>89417</v>
      </c>
    </row>
    <row r="1815" spans="1:20" x14ac:dyDescent="0.25">
      <c r="A1815" s="21">
        <v>1954</v>
      </c>
      <c r="B1815" s="33" t="s">
        <v>2336</v>
      </c>
      <c r="C1815" s="34" t="s">
        <v>182</v>
      </c>
      <c r="D1815" s="34" t="s">
        <v>139</v>
      </c>
      <c r="E1815" s="22" t="s">
        <v>16</v>
      </c>
      <c r="F1815" s="23">
        <f>SUMIF('Repledge Call'!A:A,BRANCH!A:A,'Repledge Call'!D:D)</f>
        <v>13365</v>
      </c>
      <c r="G1815" s="23">
        <f>SUMIF('Repledge Call'!A:A,BRANCH!A:A,'Repledge Call'!G:G)</f>
        <v>0</v>
      </c>
      <c r="H1815" s="23">
        <f>SUMIF('Repledge Call'!A:A,BRANCH!A:A,'Repledge Call'!F:F)</f>
        <v>0</v>
      </c>
      <c r="I1815" s="52">
        <f>VLOOKUP(A:A,'Repledge Call'!A:E,5,0)</f>
        <v>0</v>
      </c>
      <c r="J1815" s="23">
        <f t="shared" si="84"/>
        <v>13365</v>
      </c>
      <c r="K1815" s="23" t="e">
        <f>SUMIF(#REF!,BRANCH!A:A,#REF!)</f>
        <v>#REF!</v>
      </c>
      <c r="L1815" s="23" t="e">
        <f>SUMIF(#REF!,BRANCH!A:A,#REF!)</f>
        <v>#REF!</v>
      </c>
      <c r="M1815" s="23" t="e">
        <f>SUMIF(#REF!,BRANCH!B:B,#REF!)</f>
        <v>#REF!</v>
      </c>
      <c r="N1815" s="52" t="e">
        <f>SUMIF(#REF!,BRANCH!A:A,#REF!)</f>
        <v>#REF!</v>
      </c>
      <c r="O1815" s="23" t="e">
        <f t="shared" si="85"/>
        <v>#REF!</v>
      </c>
      <c r="P1815" s="23">
        <f>SUMIF('Normal Call'!A:A,BRANCH!A:A,'Normal Call'!D:D)</f>
        <v>147150</v>
      </c>
      <c r="Q1815" s="23">
        <f>SUMIF('Normal Call'!A:A,BRANCH!A:A,'Normal Call'!G:G)</f>
        <v>67</v>
      </c>
      <c r="R1815" s="23">
        <f>SUMIF('Normal Call'!A:A,BRANCH!A:A,'Normal Call'!F:F)</f>
        <v>67</v>
      </c>
      <c r="S1815" s="52">
        <f>SUMIF('Normal Call'!B:B,BRANCH!B:B,'Normal Call'!E:E)</f>
        <v>0</v>
      </c>
      <c r="T1815" s="23">
        <f t="shared" si="86"/>
        <v>147083</v>
      </c>
    </row>
    <row r="1816" spans="1:20" x14ac:dyDescent="0.25">
      <c r="A1816" s="21">
        <v>1955</v>
      </c>
      <c r="B1816" s="33" t="s">
        <v>2337</v>
      </c>
      <c r="C1816" s="34" t="s">
        <v>216</v>
      </c>
      <c r="D1816" s="34" t="s">
        <v>150</v>
      </c>
      <c r="E1816" s="22" t="s">
        <v>18</v>
      </c>
      <c r="F1816" s="23">
        <f>SUMIF('Repledge Call'!A:A,BRANCH!A:A,'Repledge Call'!D:D)</f>
        <v>23001</v>
      </c>
      <c r="G1816" s="23">
        <f>SUMIF('Repledge Call'!A:A,BRANCH!A:A,'Repledge Call'!G:G)</f>
        <v>1</v>
      </c>
      <c r="H1816" s="23">
        <f>SUMIF('Repledge Call'!A:A,BRANCH!A:A,'Repledge Call'!F:F)</f>
        <v>0</v>
      </c>
      <c r="I1816" s="52">
        <f>VLOOKUP(A:A,'Repledge Call'!A:E,5,0)</f>
        <v>1</v>
      </c>
      <c r="J1816" s="23">
        <f t="shared" si="84"/>
        <v>23001</v>
      </c>
      <c r="K1816" s="23" t="e">
        <f>SUMIF(#REF!,BRANCH!A:A,#REF!)</f>
        <v>#REF!</v>
      </c>
      <c r="L1816" s="23" t="e">
        <f>SUMIF(#REF!,BRANCH!A:A,#REF!)</f>
        <v>#REF!</v>
      </c>
      <c r="M1816" s="23" t="e">
        <f>SUMIF(#REF!,BRANCH!B:B,#REF!)</f>
        <v>#REF!</v>
      </c>
      <c r="N1816" s="52" t="e">
        <f>SUMIF(#REF!,BRANCH!A:A,#REF!)</f>
        <v>#REF!</v>
      </c>
      <c r="O1816" s="23" t="e">
        <f t="shared" si="85"/>
        <v>#REF!</v>
      </c>
      <c r="P1816" s="23">
        <f>SUMIF('Normal Call'!A:A,BRANCH!A:A,'Normal Call'!D:D)</f>
        <v>225197</v>
      </c>
      <c r="Q1816" s="23">
        <f>SUMIF('Normal Call'!A:A,BRANCH!A:A,'Normal Call'!G:G)</f>
        <v>91</v>
      </c>
      <c r="R1816" s="23">
        <f>SUMIF('Normal Call'!A:A,BRANCH!A:A,'Normal Call'!F:F)</f>
        <v>0</v>
      </c>
      <c r="S1816" s="52">
        <f>SUMIF('Normal Call'!B:B,BRANCH!B:B,'Normal Call'!E:E)</f>
        <v>91</v>
      </c>
      <c r="T1816" s="23">
        <f t="shared" si="86"/>
        <v>225197</v>
      </c>
    </row>
    <row r="1817" spans="1:20" x14ac:dyDescent="0.25">
      <c r="A1817" s="21">
        <v>1956</v>
      </c>
      <c r="B1817" s="33" t="s">
        <v>2338</v>
      </c>
      <c r="C1817" s="34" t="s">
        <v>527</v>
      </c>
      <c r="D1817" s="34" t="s">
        <v>184</v>
      </c>
      <c r="E1817" s="22" t="s">
        <v>15</v>
      </c>
      <c r="F1817" s="23">
        <f>SUMIF('Repledge Call'!A:A,BRANCH!A:A,'Repledge Call'!D:D)</f>
        <v>18045</v>
      </c>
      <c r="G1817" s="23">
        <f>SUMIF('Repledge Call'!A:A,BRANCH!A:A,'Repledge Call'!G:G)</f>
        <v>0</v>
      </c>
      <c r="H1817" s="23">
        <f>SUMIF('Repledge Call'!A:A,BRANCH!A:A,'Repledge Call'!F:F)</f>
        <v>0</v>
      </c>
      <c r="I1817" s="52">
        <f>VLOOKUP(A:A,'Repledge Call'!A:E,5,0)</f>
        <v>0</v>
      </c>
      <c r="J1817" s="23">
        <f t="shared" si="84"/>
        <v>18045</v>
      </c>
      <c r="K1817" s="23" t="e">
        <f>SUMIF(#REF!,BRANCH!A:A,#REF!)</f>
        <v>#REF!</v>
      </c>
      <c r="L1817" s="23" t="e">
        <f>SUMIF(#REF!,BRANCH!A:A,#REF!)</f>
        <v>#REF!</v>
      </c>
      <c r="M1817" s="23" t="e">
        <f>SUMIF(#REF!,BRANCH!B:B,#REF!)</f>
        <v>#REF!</v>
      </c>
      <c r="N1817" s="52" t="e">
        <f>SUMIF(#REF!,BRANCH!A:A,#REF!)</f>
        <v>#REF!</v>
      </c>
      <c r="O1817" s="23" t="e">
        <f t="shared" si="85"/>
        <v>#REF!</v>
      </c>
      <c r="P1817" s="23">
        <f>SUMIF('Normal Call'!A:A,BRANCH!A:A,'Normal Call'!D:D)</f>
        <v>173377</v>
      </c>
      <c r="Q1817" s="23">
        <f>SUMIF('Normal Call'!A:A,BRANCH!A:A,'Normal Call'!G:G)</f>
        <v>95</v>
      </c>
      <c r="R1817" s="23">
        <f>SUMIF('Normal Call'!A:A,BRANCH!A:A,'Normal Call'!F:F)</f>
        <v>95</v>
      </c>
      <c r="S1817" s="52">
        <f>SUMIF('Normal Call'!B:B,BRANCH!B:B,'Normal Call'!E:E)</f>
        <v>0</v>
      </c>
      <c r="T1817" s="23">
        <f t="shared" si="86"/>
        <v>173282</v>
      </c>
    </row>
    <row r="1818" spans="1:20" x14ac:dyDescent="0.25">
      <c r="A1818" s="21">
        <v>1957</v>
      </c>
      <c r="B1818" s="33" t="s">
        <v>2339</v>
      </c>
      <c r="C1818" s="34" t="s">
        <v>487</v>
      </c>
      <c r="D1818" s="34" t="s">
        <v>443</v>
      </c>
      <c r="E1818" s="22" t="s">
        <v>15</v>
      </c>
      <c r="F1818" s="23">
        <f>SUMIF('Repledge Call'!A:A,BRANCH!A:A,'Repledge Call'!D:D)</f>
        <v>4885</v>
      </c>
      <c r="G1818" s="23">
        <f>SUMIF('Repledge Call'!A:A,BRANCH!A:A,'Repledge Call'!G:G)</f>
        <v>0</v>
      </c>
      <c r="H1818" s="23">
        <f>SUMIF('Repledge Call'!A:A,BRANCH!A:A,'Repledge Call'!F:F)</f>
        <v>0</v>
      </c>
      <c r="I1818" s="52">
        <f>VLOOKUP(A:A,'Repledge Call'!A:E,5,0)</f>
        <v>0</v>
      </c>
      <c r="J1818" s="23">
        <f t="shared" si="84"/>
        <v>4885</v>
      </c>
      <c r="K1818" s="23" t="e">
        <f>SUMIF(#REF!,BRANCH!A:A,#REF!)</f>
        <v>#REF!</v>
      </c>
      <c r="L1818" s="23" t="e">
        <f>SUMIF(#REF!,BRANCH!A:A,#REF!)</f>
        <v>#REF!</v>
      </c>
      <c r="M1818" s="23" t="e">
        <f>SUMIF(#REF!,BRANCH!B:B,#REF!)</f>
        <v>#REF!</v>
      </c>
      <c r="N1818" s="52" t="e">
        <f>SUMIF(#REF!,BRANCH!A:A,#REF!)</f>
        <v>#REF!</v>
      </c>
      <c r="O1818" s="23" t="e">
        <f t="shared" si="85"/>
        <v>#REF!</v>
      </c>
      <c r="P1818" s="23">
        <f>SUMIF('Normal Call'!A:A,BRANCH!A:A,'Normal Call'!D:D)</f>
        <v>47654</v>
      </c>
      <c r="Q1818" s="23">
        <f>SUMIF('Normal Call'!A:A,BRANCH!A:A,'Normal Call'!G:G)</f>
        <v>16</v>
      </c>
      <c r="R1818" s="23">
        <f>SUMIF('Normal Call'!A:A,BRANCH!A:A,'Normal Call'!F:F)</f>
        <v>16</v>
      </c>
      <c r="S1818" s="52">
        <f>SUMIF('Normal Call'!B:B,BRANCH!B:B,'Normal Call'!E:E)</f>
        <v>0</v>
      </c>
      <c r="T1818" s="23">
        <f t="shared" si="86"/>
        <v>47638</v>
      </c>
    </row>
    <row r="1819" spans="1:20" x14ac:dyDescent="0.25">
      <c r="A1819" s="21">
        <v>1959</v>
      </c>
      <c r="B1819" s="33" t="s">
        <v>2340</v>
      </c>
      <c r="C1819" s="34" t="s">
        <v>306</v>
      </c>
      <c r="D1819" s="34" t="s">
        <v>284</v>
      </c>
      <c r="E1819" s="22" t="s">
        <v>16</v>
      </c>
      <c r="F1819" s="23">
        <f>SUMIF('Repledge Call'!A:A,BRANCH!A:A,'Repledge Call'!D:D)</f>
        <v>6186</v>
      </c>
      <c r="G1819" s="23">
        <f>SUMIF('Repledge Call'!A:A,BRANCH!A:A,'Repledge Call'!G:G)</f>
        <v>0</v>
      </c>
      <c r="H1819" s="23">
        <f>SUMIF('Repledge Call'!A:A,BRANCH!A:A,'Repledge Call'!F:F)</f>
        <v>0</v>
      </c>
      <c r="I1819" s="52">
        <f>VLOOKUP(A:A,'Repledge Call'!A:E,5,0)</f>
        <v>0</v>
      </c>
      <c r="J1819" s="23">
        <f t="shared" si="84"/>
        <v>6186</v>
      </c>
      <c r="K1819" s="23" t="e">
        <f>SUMIF(#REF!,BRANCH!A:A,#REF!)</f>
        <v>#REF!</v>
      </c>
      <c r="L1819" s="23" t="e">
        <f>SUMIF(#REF!,BRANCH!A:A,#REF!)</f>
        <v>#REF!</v>
      </c>
      <c r="M1819" s="23" t="e">
        <f>SUMIF(#REF!,BRANCH!B:B,#REF!)</f>
        <v>#REF!</v>
      </c>
      <c r="N1819" s="52" t="e">
        <f>SUMIF(#REF!,BRANCH!A:A,#REF!)</f>
        <v>#REF!</v>
      </c>
      <c r="O1819" s="23" t="e">
        <f t="shared" si="85"/>
        <v>#REF!</v>
      </c>
      <c r="P1819" s="23">
        <f>SUMIF('Normal Call'!A:A,BRANCH!A:A,'Normal Call'!D:D)</f>
        <v>67396</v>
      </c>
      <c r="Q1819" s="23">
        <f>SUMIF('Normal Call'!A:A,BRANCH!A:A,'Normal Call'!G:G)</f>
        <v>28</v>
      </c>
      <c r="R1819" s="23">
        <f>SUMIF('Normal Call'!A:A,BRANCH!A:A,'Normal Call'!F:F)</f>
        <v>14</v>
      </c>
      <c r="S1819" s="52">
        <f>SUMIF('Normal Call'!B:B,BRANCH!B:B,'Normal Call'!E:E)</f>
        <v>14</v>
      </c>
      <c r="T1819" s="23">
        <f t="shared" si="86"/>
        <v>67382</v>
      </c>
    </row>
    <row r="1820" spans="1:20" x14ac:dyDescent="0.25">
      <c r="A1820" s="21">
        <v>1961</v>
      </c>
      <c r="B1820" s="33" t="s">
        <v>2341</v>
      </c>
      <c r="C1820" s="34" t="s">
        <v>514</v>
      </c>
      <c r="D1820" s="34" t="s">
        <v>470</v>
      </c>
      <c r="E1820" s="22" t="s">
        <v>15</v>
      </c>
      <c r="F1820" s="23">
        <f>SUMIF('Repledge Call'!A:A,BRANCH!A:A,'Repledge Call'!D:D)</f>
        <v>6675</v>
      </c>
      <c r="G1820" s="23">
        <f>SUMIF('Repledge Call'!A:A,BRANCH!A:A,'Repledge Call'!G:G)</f>
        <v>0</v>
      </c>
      <c r="H1820" s="23">
        <f>SUMIF('Repledge Call'!A:A,BRANCH!A:A,'Repledge Call'!F:F)</f>
        <v>0</v>
      </c>
      <c r="I1820" s="52">
        <f>VLOOKUP(A:A,'Repledge Call'!A:E,5,0)</f>
        <v>0</v>
      </c>
      <c r="J1820" s="23">
        <f t="shared" si="84"/>
        <v>6675</v>
      </c>
      <c r="K1820" s="23" t="e">
        <f>SUMIF(#REF!,BRANCH!A:A,#REF!)</f>
        <v>#REF!</v>
      </c>
      <c r="L1820" s="23" t="e">
        <f>SUMIF(#REF!,BRANCH!A:A,#REF!)</f>
        <v>#REF!</v>
      </c>
      <c r="M1820" s="23" t="e">
        <f>SUMIF(#REF!,BRANCH!B:B,#REF!)</f>
        <v>#REF!</v>
      </c>
      <c r="N1820" s="52" t="e">
        <f>SUMIF(#REF!,BRANCH!A:A,#REF!)</f>
        <v>#REF!</v>
      </c>
      <c r="O1820" s="23" t="e">
        <f t="shared" si="85"/>
        <v>#REF!</v>
      </c>
      <c r="P1820" s="23">
        <f>SUMIF('Normal Call'!A:A,BRANCH!A:A,'Normal Call'!D:D)</f>
        <v>66065</v>
      </c>
      <c r="Q1820" s="23">
        <f>SUMIF('Normal Call'!A:A,BRANCH!A:A,'Normal Call'!G:G)</f>
        <v>29</v>
      </c>
      <c r="R1820" s="23">
        <f>SUMIF('Normal Call'!A:A,BRANCH!A:A,'Normal Call'!F:F)</f>
        <v>29</v>
      </c>
      <c r="S1820" s="52">
        <f>SUMIF('Normal Call'!B:B,BRANCH!B:B,'Normal Call'!E:E)</f>
        <v>0</v>
      </c>
      <c r="T1820" s="23">
        <f t="shared" si="86"/>
        <v>66036</v>
      </c>
    </row>
    <row r="1821" spans="1:20" x14ac:dyDescent="0.25">
      <c r="A1821" s="21">
        <v>1962</v>
      </c>
      <c r="B1821" s="33" t="s">
        <v>2342</v>
      </c>
      <c r="C1821" s="34" t="s">
        <v>162</v>
      </c>
      <c r="D1821" s="34" t="s">
        <v>163</v>
      </c>
      <c r="E1821" s="22" t="s">
        <v>17</v>
      </c>
      <c r="F1821" s="23">
        <f>SUMIF('Repledge Call'!A:A,BRANCH!A:A,'Repledge Call'!D:D)</f>
        <v>24755</v>
      </c>
      <c r="G1821" s="23">
        <f>SUMIF('Repledge Call'!A:A,BRANCH!A:A,'Repledge Call'!G:G)</f>
        <v>1</v>
      </c>
      <c r="H1821" s="23">
        <f>SUMIF('Repledge Call'!A:A,BRANCH!A:A,'Repledge Call'!F:F)</f>
        <v>1</v>
      </c>
      <c r="I1821" s="52">
        <f>VLOOKUP(A:A,'Repledge Call'!A:E,5,0)</f>
        <v>0</v>
      </c>
      <c r="J1821" s="23">
        <f t="shared" si="84"/>
        <v>24754</v>
      </c>
      <c r="K1821" s="23" t="e">
        <f>SUMIF(#REF!,BRANCH!A:A,#REF!)</f>
        <v>#REF!</v>
      </c>
      <c r="L1821" s="23" t="e">
        <f>SUMIF(#REF!,BRANCH!A:A,#REF!)</f>
        <v>#REF!</v>
      </c>
      <c r="M1821" s="23" t="e">
        <f>SUMIF(#REF!,BRANCH!B:B,#REF!)</f>
        <v>#REF!</v>
      </c>
      <c r="N1821" s="52" t="e">
        <f>SUMIF(#REF!,BRANCH!A:A,#REF!)</f>
        <v>#REF!</v>
      </c>
      <c r="O1821" s="23" t="e">
        <f t="shared" si="85"/>
        <v>#REF!</v>
      </c>
      <c r="P1821" s="23">
        <f>SUMIF('Normal Call'!A:A,BRANCH!A:A,'Normal Call'!D:D)</f>
        <v>233165</v>
      </c>
      <c r="Q1821" s="23">
        <f>SUMIF('Normal Call'!A:A,BRANCH!A:A,'Normal Call'!G:G)</f>
        <v>109</v>
      </c>
      <c r="R1821" s="23">
        <f>SUMIF('Normal Call'!A:A,BRANCH!A:A,'Normal Call'!F:F)</f>
        <v>87</v>
      </c>
      <c r="S1821" s="52">
        <f>SUMIF('Normal Call'!B:B,BRANCH!B:B,'Normal Call'!E:E)</f>
        <v>22</v>
      </c>
      <c r="T1821" s="23">
        <f t="shared" si="86"/>
        <v>233078</v>
      </c>
    </row>
    <row r="1822" spans="1:20" x14ac:dyDescent="0.25">
      <c r="A1822" s="21">
        <v>1963</v>
      </c>
      <c r="B1822" s="33" t="s">
        <v>2343</v>
      </c>
      <c r="C1822" s="34" t="s">
        <v>376</v>
      </c>
      <c r="D1822" s="34" t="s">
        <v>126</v>
      </c>
      <c r="E1822" s="22" t="s">
        <v>16</v>
      </c>
      <c r="F1822" s="23">
        <f>SUMIF('Repledge Call'!A:A,BRANCH!A:A,'Repledge Call'!D:D)</f>
        <v>14587</v>
      </c>
      <c r="G1822" s="23">
        <f>SUMIF('Repledge Call'!A:A,BRANCH!A:A,'Repledge Call'!G:G)</f>
        <v>2</v>
      </c>
      <c r="H1822" s="23">
        <f>SUMIF('Repledge Call'!A:A,BRANCH!A:A,'Repledge Call'!F:F)</f>
        <v>0</v>
      </c>
      <c r="I1822" s="52">
        <f>VLOOKUP(A:A,'Repledge Call'!A:E,5,0)</f>
        <v>2</v>
      </c>
      <c r="J1822" s="23">
        <f t="shared" si="84"/>
        <v>14587</v>
      </c>
      <c r="K1822" s="23" t="e">
        <f>SUMIF(#REF!,BRANCH!A:A,#REF!)</f>
        <v>#REF!</v>
      </c>
      <c r="L1822" s="23" t="e">
        <f>SUMIF(#REF!,BRANCH!A:A,#REF!)</f>
        <v>#REF!</v>
      </c>
      <c r="M1822" s="23" t="e">
        <f>SUMIF(#REF!,BRANCH!B:B,#REF!)</f>
        <v>#REF!</v>
      </c>
      <c r="N1822" s="52" t="e">
        <f>SUMIF(#REF!,BRANCH!A:A,#REF!)</f>
        <v>#REF!</v>
      </c>
      <c r="O1822" s="23" t="e">
        <f t="shared" si="85"/>
        <v>#REF!</v>
      </c>
      <c r="P1822" s="23">
        <f>SUMIF('Normal Call'!A:A,BRANCH!A:A,'Normal Call'!D:D)</f>
        <v>190981</v>
      </c>
      <c r="Q1822" s="23">
        <f>SUMIF('Normal Call'!A:A,BRANCH!A:A,'Normal Call'!G:G)</f>
        <v>74</v>
      </c>
      <c r="R1822" s="23">
        <f>SUMIF('Normal Call'!A:A,BRANCH!A:A,'Normal Call'!F:F)</f>
        <v>24</v>
      </c>
      <c r="S1822" s="52">
        <f>SUMIF('Normal Call'!B:B,BRANCH!B:B,'Normal Call'!E:E)</f>
        <v>50</v>
      </c>
      <c r="T1822" s="23">
        <f t="shared" si="86"/>
        <v>190957</v>
      </c>
    </row>
    <row r="1823" spans="1:20" x14ac:dyDescent="0.25">
      <c r="A1823" s="21">
        <v>1964</v>
      </c>
      <c r="B1823" s="33" t="s">
        <v>2344</v>
      </c>
      <c r="C1823" s="34" t="s">
        <v>236</v>
      </c>
      <c r="D1823" s="34" t="s">
        <v>120</v>
      </c>
      <c r="E1823" s="22" t="s">
        <v>16</v>
      </c>
      <c r="F1823" s="23">
        <f>SUMIF('Repledge Call'!A:A,BRANCH!A:A,'Repledge Call'!D:D)</f>
        <v>13556</v>
      </c>
      <c r="G1823" s="23">
        <f>SUMIF('Repledge Call'!A:A,BRANCH!A:A,'Repledge Call'!G:G)</f>
        <v>1</v>
      </c>
      <c r="H1823" s="23">
        <f>SUMIF('Repledge Call'!A:A,BRANCH!A:A,'Repledge Call'!F:F)</f>
        <v>1</v>
      </c>
      <c r="I1823" s="52">
        <f>VLOOKUP(A:A,'Repledge Call'!A:E,5,0)</f>
        <v>0</v>
      </c>
      <c r="J1823" s="23">
        <f t="shared" si="84"/>
        <v>13555</v>
      </c>
      <c r="K1823" s="23" t="e">
        <f>SUMIF(#REF!,BRANCH!A:A,#REF!)</f>
        <v>#REF!</v>
      </c>
      <c r="L1823" s="23" t="e">
        <f>SUMIF(#REF!,BRANCH!A:A,#REF!)</f>
        <v>#REF!</v>
      </c>
      <c r="M1823" s="23" t="e">
        <f>SUMIF(#REF!,BRANCH!B:B,#REF!)</f>
        <v>#REF!</v>
      </c>
      <c r="N1823" s="52" t="e">
        <f>SUMIF(#REF!,BRANCH!A:A,#REF!)</f>
        <v>#REF!</v>
      </c>
      <c r="O1823" s="23" t="e">
        <f t="shared" si="85"/>
        <v>#REF!</v>
      </c>
      <c r="P1823" s="23">
        <f>SUMIF('Normal Call'!A:A,BRANCH!A:A,'Normal Call'!D:D)</f>
        <v>140607</v>
      </c>
      <c r="Q1823" s="23">
        <f>SUMIF('Normal Call'!A:A,BRANCH!A:A,'Normal Call'!G:G)</f>
        <v>40</v>
      </c>
      <c r="R1823" s="23">
        <f>SUMIF('Normal Call'!A:A,BRANCH!A:A,'Normal Call'!F:F)</f>
        <v>1</v>
      </c>
      <c r="S1823" s="52">
        <f>SUMIF('Normal Call'!B:B,BRANCH!B:B,'Normal Call'!E:E)</f>
        <v>39</v>
      </c>
      <c r="T1823" s="23">
        <f t="shared" si="86"/>
        <v>140606</v>
      </c>
    </row>
    <row r="1824" spans="1:20" x14ac:dyDescent="0.25">
      <c r="A1824" s="21">
        <v>1965</v>
      </c>
      <c r="B1824" s="33" t="s">
        <v>2345</v>
      </c>
      <c r="C1824" s="34" t="s">
        <v>440</v>
      </c>
      <c r="D1824" s="34" t="s">
        <v>439</v>
      </c>
      <c r="E1824" s="22" t="s">
        <v>14</v>
      </c>
      <c r="F1824" s="23">
        <f>SUMIF('Repledge Call'!A:A,BRANCH!A:A,'Repledge Call'!D:D)</f>
        <v>16217</v>
      </c>
      <c r="G1824" s="23">
        <f>SUMIF('Repledge Call'!A:A,BRANCH!A:A,'Repledge Call'!G:G)</f>
        <v>0</v>
      </c>
      <c r="H1824" s="23">
        <f>SUMIF('Repledge Call'!A:A,BRANCH!A:A,'Repledge Call'!F:F)</f>
        <v>0</v>
      </c>
      <c r="I1824" s="52">
        <f>VLOOKUP(A:A,'Repledge Call'!A:E,5,0)</f>
        <v>0</v>
      </c>
      <c r="J1824" s="23">
        <f t="shared" si="84"/>
        <v>16217</v>
      </c>
      <c r="K1824" s="23" t="e">
        <f>SUMIF(#REF!,BRANCH!A:A,#REF!)</f>
        <v>#REF!</v>
      </c>
      <c r="L1824" s="23" t="e">
        <f>SUMIF(#REF!,BRANCH!A:A,#REF!)</f>
        <v>#REF!</v>
      </c>
      <c r="M1824" s="23" t="e">
        <f>SUMIF(#REF!,BRANCH!B:B,#REF!)</f>
        <v>#REF!</v>
      </c>
      <c r="N1824" s="52" t="e">
        <f>SUMIF(#REF!,BRANCH!A:A,#REF!)</f>
        <v>#REF!</v>
      </c>
      <c r="O1824" s="23" t="e">
        <f t="shared" si="85"/>
        <v>#REF!</v>
      </c>
      <c r="P1824" s="23">
        <f>SUMIF('Normal Call'!A:A,BRANCH!A:A,'Normal Call'!D:D)</f>
        <v>186664</v>
      </c>
      <c r="Q1824" s="23">
        <f>SUMIF('Normal Call'!A:A,BRANCH!A:A,'Normal Call'!G:G)</f>
        <v>82</v>
      </c>
      <c r="R1824" s="23">
        <f>SUMIF('Normal Call'!A:A,BRANCH!A:A,'Normal Call'!F:F)</f>
        <v>82</v>
      </c>
      <c r="S1824" s="52">
        <f>SUMIF('Normal Call'!B:B,BRANCH!B:B,'Normal Call'!E:E)</f>
        <v>0</v>
      </c>
      <c r="T1824" s="23">
        <f t="shared" si="86"/>
        <v>186582</v>
      </c>
    </row>
    <row r="1825" spans="1:20" x14ac:dyDescent="0.25">
      <c r="A1825" s="21">
        <v>2458</v>
      </c>
      <c r="B1825" s="33" t="s">
        <v>2346</v>
      </c>
      <c r="C1825" s="34" t="s">
        <v>155</v>
      </c>
      <c r="D1825" s="34" t="s">
        <v>112</v>
      </c>
      <c r="E1825" s="22" t="s">
        <v>17</v>
      </c>
      <c r="F1825" s="23">
        <f>SUMIF('Repledge Call'!A:A,BRANCH!A:A,'Repledge Call'!D:D)</f>
        <v>26924</v>
      </c>
      <c r="G1825" s="23">
        <f>SUMIF('Repledge Call'!A:A,BRANCH!A:A,'Repledge Call'!G:G)</f>
        <v>0</v>
      </c>
      <c r="H1825" s="23">
        <f>SUMIF('Repledge Call'!A:A,BRANCH!A:A,'Repledge Call'!F:F)</f>
        <v>0</v>
      </c>
      <c r="I1825" s="52">
        <f>VLOOKUP(A:A,'Repledge Call'!A:E,5,0)</f>
        <v>0</v>
      </c>
      <c r="J1825" s="23">
        <f t="shared" si="84"/>
        <v>26924</v>
      </c>
      <c r="K1825" s="23" t="e">
        <f>SUMIF(#REF!,BRANCH!A:A,#REF!)</f>
        <v>#REF!</v>
      </c>
      <c r="L1825" s="23" t="e">
        <f>SUMIF(#REF!,BRANCH!A:A,#REF!)</f>
        <v>#REF!</v>
      </c>
      <c r="M1825" s="23" t="e">
        <f>SUMIF(#REF!,BRANCH!B:B,#REF!)</f>
        <v>#REF!</v>
      </c>
      <c r="N1825" s="52" t="e">
        <f>SUMIF(#REF!,BRANCH!A:A,#REF!)</f>
        <v>#REF!</v>
      </c>
      <c r="O1825" s="23" t="e">
        <f t="shared" si="85"/>
        <v>#REF!</v>
      </c>
      <c r="P1825" s="23">
        <f>SUMIF('Normal Call'!A:A,BRANCH!A:A,'Normal Call'!D:D)</f>
        <v>336546</v>
      </c>
      <c r="Q1825" s="23">
        <f>SUMIF('Normal Call'!A:A,BRANCH!A:A,'Normal Call'!G:G)</f>
        <v>242</v>
      </c>
      <c r="R1825" s="23">
        <f>SUMIF('Normal Call'!A:A,BRANCH!A:A,'Normal Call'!F:F)</f>
        <v>242</v>
      </c>
      <c r="S1825" s="52">
        <f>SUMIF('Normal Call'!B:B,BRANCH!B:B,'Normal Call'!E:E)</f>
        <v>0</v>
      </c>
      <c r="T1825" s="23">
        <f t="shared" si="86"/>
        <v>336304</v>
      </c>
    </row>
    <row r="1826" spans="1:20" x14ac:dyDescent="0.25">
      <c r="A1826" s="21">
        <v>1967</v>
      </c>
      <c r="B1826" s="33" t="s">
        <v>2347</v>
      </c>
      <c r="C1826" s="34" t="s">
        <v>482</v>
      </c>
      <c r="D1826" s="34" t="s">
        <v>248</v>
      </c>
      <c r="E1826" s="22" t="s">
        <v>18</v>
      </c>
      <c r="F1826" s="23">
        <f>SUMIF('Repledge Call'!A:A,BRANCH!A:A,'Repledge Call'!D:D)</f>
        <v>13619</v>
      </c>
      <c r="G1826" s="23">
        <f>SUMIF('Repledge Call'!A:A,BRANCH!A:A,'Repledge Call'!G:G)</f>
        <v>0</v>
      </c>
      <c r="H1826" s="23">
        <f>SUMIF('Repledge Call'!A:A,BRANCH!A:A,'Repledge Call'!F:F)</f>
        <v>0</v>
      </c>
      <c r="I1826" s="52">
        <f>VLOOKUP(A:A,'Repledge Call'!A:E,5,0)</f>
        <v>0</v>
      </c>
      <c r="J1826" s="23">
        <f t="shared" si="84"/>
        <v>13619</v>
      </c>
      <c r="K1826" s="23" t="e">
        <f>SUMIF(#REF!,BRANCH!A:A,#REF!)</f>
        <v>#REF!</v>
      </c>
      <c r="L1826" s="23" t="e">
        <f>SUMIF(#REF!,BRANCH!A:A,#REF!)</f>
        <v>#REF!</v>
      </c>
      <c r="M1826" s="23" t="e">
        <f>SUMIF(#REF!,BRANCH!B:B,#REF!)</f>
        <v>#REF!</v>
      </c>
      <c r="N1826" s="52" t="e">
        <f>SUMIF(#REF!,BRANCH!A:A,#REF!)</f>
        <v>#REF!</v>
      </c>
      <c r="O1826" s="23" t="e">
        <f t="shared" si="85"/>
        <v>#REF!</v>
      </c>
      <c r="P1826" s="23">
        <f>SUMIF('Normal Call'!A:A,BRANCH!A:A,'Normal Call'!D:D)</f>
        <v>143162</v>
      </c>
      <c r="Q1826" s="23">
        <f>SUMIF('Normal Call'!A:A,BRANCH!A:A,'Normal Call'!G:G)</f>
        <v>57</v>
      </c>
      <c r="R1826" s="23">
        <f>SUMIF('Normal Call'!A:A,BRANCH!A:A,'Normal Call'!F:F)</f>
        <v>57</v>
      </c>
      <c r="S1826" s="52">
        <f>SUMIF('Normal Call'!B:B,BRANCH!B:B,'Normal Call'!E:E)</f>
        <v>0</v>
      </c>
      <c r="T1826" s="23">
        <f t="shared" si="86"/>
        <v>143105</v>
      </c>
    </row>
    <row r="1827" spans="1:20" x14ac:dyDescent="0.25">
      <c r="A1827" s="21">
        <v>1968</v>
      </c>
      <c r="B1827" s="33" t="s">
        <v>2348</v>
      </c>
      <c r="C1827" s="34" t="s">
        <v>527</v>
      </c>
      <c r="D1827" s="34" t="s">
        <v>184</v>
      </c>
      <c r="E1827" s="22" t="s">
        <v>15</v>
      </c>
      <c r="F1827" s="23">
        <f>SUMIF('Repledge Call'!A:A,BRANCH!A:A,'Repledge Call'!D:D)</f>
        <v>14182</v>
      </c>
      <c r="G1827" s="23">
        <f>SUMIF('Repledge Call'!A:A,BRANCH!A:A,'Repledge Call'!G:G)</f>
        <v>0</v>
      </c>
      <c r="H1827" s="23">
        <f>SUMIF('Repledge Call'!A:A,BRANCH!A:A,'Repledge Call'!F:F)</f>
        <v>0</v>
      </c>
      <c r="I1827" s="52">
        <f>VLOOKUP(A:A,'Repledge Call'!A:E,5,0)</f>
        <v>0</v>
      </c>
      <c r="J1827" s="23">
        <f t="shared" si="84"/>
        <v>14182</v>
      </c>
      <c r="K1827" s="23" t="e">
        <f>SUMIF(#REF!,BRANCH!A:A,#REF!)</f>
        <v>#REF!</v>
      </c>
      <c r="L1827" s="23" t="e">
        <f>SUMIF(#REF!,BRANCH!A:A,#REF!)</f>
        <v>#REF!</v>
      </c>
      <c r="M1827" s="23" t="e">
        <f>SUMIF(#REF!,BRANCH!B:B,#REF!)</f>
        <v>#REF!</v>
      </c>
      <c r="N1827" s="52" t="e">
        <f>SUMIF(#REF!,BRANCH!A:A,#REF!)</f>
        <v>#REF!</v>
      </c>
      <c r="O1827" s="23" t="e">
        <f t="shared" si="85"/>
        <v>#REF!</v>
      </c>
      <c r="P1827" s="23">
        <f>SUMIF('Normal Call'!A:A,BRANCH!A:A,'Normal Call'!D:D)</f>
        <v>152801</v>
      </c>
      <c r="Q1827" s="23">
        <f>SUMIF('Normal Call'!A:A,BRANCH!A:A,'Normal Call'!G:G)</f>
        <v>93</v>
      </c>
      <c r="R1827" s="23">
        <f>SUMIF('Normal Call'!A:A,BRANCH!A:A,'Normal Call'!F:F)</f>
        <v>93</v>
      </c>
      <c r="S1827" s="52">
        <f>SUMIF('Normal Call'!B:B,BRANCH!B:B,'Normal Call'!E:E)</f>
        <v>0</v>
      </c>
      <c r="T1827" s="23">
        <f t="shared" si="86"/>
        <v>152708</v>
      </c>
    </row>
    <row r="1828" spans="1:20" x14ac:dyDescent="0.25">
      <c r="A1828" s="21">
        <v>1969</v>
      </c>
      <c r="B1828" s="33" t="s">
        <v>2349</v>
      </c>
      <c r="C1828" s="34" t="s">
        <v>338</v>
      </c>
      <c r="D1828" s="34" t="s">
        <v>185</v>
      </c>
      <c r="E1828" s="22" t="s">
        <v>20</v>
      </c>
      <c r="F1828" s="23">
        <f>SUMIF('Repledge Call'!A:A,BRANCH!A:A,'Repledge Call'!D:D)</f>
        <v>16093</v>
      </c>
      <c r="G1828" s="23">
        <f>SUMIF('Repledge Call'!A:A,BRANCH!A:A,'Repledge Call'!G:G)</f>
        <v>0</v>
      </c>
      <c r="H1828" s="23">
        <f>SUMIF('Repledge Call'!A:A,BRANCH!A:A,'Repledge Call'!F:F)</f>
        <v>0</v>
      </c>
      <c r="I1828" s="52">
        <f>VLOOKUP(A:A,'Repledge Call'!A:E,5,0)</f>
        <v>0</v>
      </c>
      <c r="J1828" s="23">
        <f t="shared" si="84"/>
        <v>16093</v>
      </c>
      <c r="K1828" s="23" t="e">
        <f>SUMIF(#REF!,BRANCH!A:A,#REF!)</f>
        <v>#REF!</v>
      </c>
      <c r="L1828" s="23" t="e">
        <f>SUMIF(#REF!,BRANCH!A:A,#REF!)</f>
        <v>#REF!</v>
      </c>
      <c r="M1828" s="23" t="e">
        <f>SUMIF(#REF!,BRANCH!B:B,#REF!)</f>
        <v>#REF!</v>
      </c>
      <c r="N1828" s="52" t="e">
        <f>SUMIF(#REF!,BRANCH!A:A,#REF!)</f>
        <v>#REF!</v>
      </c>
      <c r="O1828" s="23" t="e">
        <f t="shared" si="85"/>
        <v>#REF!</v>
      </c>
      <c r="P1828" s="23">
        <f>SUMIF('Normal Call'!A:A,BRANCH!A:A,'Normal Call'!D:D)</f>
        <v>159102</v>
      </c>
      <c r="Q1828" s="23">
        <f>SUMIF('Normal Call'!A:A,BRANCH!A:A,'Normal Call'!G:G)</f>
        <v>95</v>
      </c>
      <c r="R1828" s="23">
        <f>SUMIF('Normal Call'!A:A,BRANCH!A:A,'Normal Call'!F:F)</f>
        <v>95</v>
      </c>
      <c r="S1828" s="52">
        <f>SUMIF('Normal Call'!B:B,BRANCH!B:B,'Normal Call'!E:E)</f>
        <v>0</v>
      </c>
      <c r="T1828" s="23">
        <f t="shared" si="86"/>
        <v>159007</v>
      </c>
    </row>
    <row r="1829" spans="1:20" x14ac:dyDescent="0.25">
      <c r="A1829" s="21">
        <v>1970</v>
      </c>
      <c r="B1829" s="33" t="s">
        <v>2350</v>
      </c>
      <c r="C1829" s="34" t="s">
        <v>258</v>
      </c>
      <c r="D1829" s="34" t="s">
        <v>129</v>
      </c>
      <c r="E1829" s="22" t="s">
        <v>16</v>
      </c>
      <c r="F1829" s="23">
        <f>SUMIF('Repledge Call'!A:A,BRANCH!A:A,'Repledge Call'!D:D)</f>
        <v>11031</v>
      </c>
      <c r="G1829" s="23">
        <f>SUMIF('Repledge Call'!A:A,BRANCH!A:A,'Repledge Call'!G:G)</f>
        <v>0</v>
      </c>
      <c r="H1829" s="23">
        <f>SUMIF('Repledge Call'!A:A,BRANCH!A:A,'Repledge Call'!F:F)</f>
        <v>0</v>
      </c>
      <c r="I1829" s="52">
        <f>VLOOKUP(A:A,'Repledge Call'!A:E,5,0)</f>
        <v>0</v>
      </c>
      <c r="J1829" s="23">
        <f t="shared" si="84"/>
        <v>11031</v>
      </c>
      <c r="K1829" s="23" t="e">
        <f>SUMIF(#REF!,BRANCH!A:A,#REF!)</f>
        <v>#REF!</v>
      </c>
      <c r="L1829" s="23" t="e">
        <f>SUMIF(#REF!,BRANCH!A:A,#REF!)</f>
        <v>#REF!</v>
      </c>
      <c r="M1829" s="23" t="e">
        <f>SUMIF(#REF!,BRANCH!B:B,#REF!)</f>
        <v>#REF!</v>
      </c>
      <c r="N1829" s="52" t="e">
        <f>SUMIF(#REF!,BRANCH!A:A,#REF!)</f>
        <v>#REF!</v>
      </c>
      <c r="O1829" s="23" t="e">
        <f t="shared" si="85"/>
        <v>#REF!</v>
      </c>
      <c r="P1829" s="23">
        <f>SUMIF('Normal Call'!A:A,BRANCH!A:A,'Normal Call'!D:D)</f>
        <v>142791</v>
      </c>
      <c r="Q1829" s="23">
        <f>SUMIF('Normal Call'!A:A,BRANCH!A:A,'Normal Call'!G:G)</f>
        <v>80</v>
      </c>
      <c r="R1829" s="23">
        <f>SUMIF('Normal Call'!A:A,BRANCH!A:A,'Normal Call'!F:F)</f>
        <v>80</v>
      </c>
      <c r="S1829" s="52">
        <f>SUMIF('Normal Call'!B:B,BRANCH!B:B,'Normal Call'!E:E)</f>
        <v>0</v>
      </c>
      <c r="T1829" s="23">
        <f t="shared" si="86"/>
        <v>142711</v>
      </c>
    </row>
    <row r="1830" spans="1:20" x14ac:dyDescent="0.25">
      <c r="A1830" s="21">
        <v>1971</v>
      </c>
      <c r="B1830" s="33" t="s">
        <v>2351</v>
      </c>
      <c r="C1830" s="34" t="s">
        <v>304</v>
      </c>
      <c r="D1830" s="34" t="s">
        <v>141</v>
      </c>
      <c r="E1830" s="22" t="s">
        <v>16</v>
      </c>
      <c r="F1830" s="23">
        <f>SUMIF('Repledge Call'!A:A,BRANCH!A:A,'Repledge Call'!D:D)</f>
        <v>12919</v>
      </c>
      <c r="G1830" s="23">
        <f>SUMIF('Repledge Call'!A:A,BRANCH!A:A,'Repledge Call'!G:G)</f>
        <v>0</v>
      </c>
      <c r="H1830" s="23">
        <f>SUMIF('Repledge Call'!A:A,BRANCH!A:A,'Repledge Call'!F:F)</f>
        <v>0</v>
      </c>
      <c r="I1830" s="52">
        <f>VLOOKUP(A:A,'Repledge Call'!A:E,5,0)</f>
        <v>0</v>
      </c>
      <c r="J1830" s="23">
        <f t="shared" si="84"/>
        <v>12919</v>
      </c>
      <c r="K1830" s="23" t="e">
        <f>SUMIF(#REF!,BRANCH!A:A,#REF!)</f>
        <v>#REF!</v>
      </c>
      <c r="L1830" s="23" t="e">
        <f>SUMIF(#REF!,BRANCH!A:A,#REF!)</f>
        <v>#REF!</v>
      </c>
      <c r="M1830" s="23" t="e">
        <f>SUMIF(#REF!,BRANCH!B:B,#REF!)</f>
        <v>#REF!</v>
      </c>
      <c r="N1830" s="52" t="e">
        <f>SUMIF(#REF!,BRANCH!A:A,#REF!)</f>
        <v>#REF!</v>
      </c>
      <c r="O1830" s="23" t="e">
        <f t="shared" si="85"/>
        <v>#REF!</v>
      </c>
      <c r="P1830" s="23">
        <f>SUMIF('Normal Call'!A:A,BRANCH!A:A,'Normal Call'!D:D)</f>
        <v>139929</v>
      </c>
      <c r="Q1830" s="23">
        <f>SUMIF('Normal Call'!A:A,BRANCH!A:A,'Normal Call'!G:G)</f>
        <v>53</v>
      </c>
      <c r="R1830" s="23">
        <f>SUMIF('Normal Call'!A:A,BRANCH!A:A,'Normal Call'!F:F)</f>
        <v>53</v>
      </c>
      <c r="S1830" s="52">
        <f>SUMIF('Normal Call'!B:B,BRANCH!B:B,'Normal Call'!E:E)</f>
        <v>0</v>
      </c>
      <c r="T1830" s="23">
        <f t="shared" si="86"/>
        <v>139876</v>
      </c>
    </row>
    <row r="1831" spans="1:20" x14ac:dyDescent="0.25">
      <c r="A1831" s="21">
        <v>1972</v>
      </c>
      <c r="B1831" s="33" t="s">
        <v>2352</v>
      </c>
      <c r="C1831" s="34" t="s">
        <v>371</v>
      </c>
      <c r="D1831" s="34" t="s">
        <v>372</v>
      </c>
      <c r="E1831" s="22" t="s">
        <v>15</v>
      </c>
      <c r="F1831" s="23">
        <f>SUMIF('Repledge Call'!A:A,BRANCH!A:A,'Repledge Call'!D:D)</f>
        <v>5870</v>
      </c>
      <c r="G1831" s="23">
        <f>SUMIF('Repledge Call'!A:A,BRANCH!A:A,'Repledge Call'!G:G)</f>
        <v>0</v>
      </c>
      <c r="H1831" s="23">
        <f>SUMIF('Repledge Call'!A:A,BRANCH!A:A,'Repledge Call'!F:F)</f>
        <v>0</v>
      </c>
      <c r="I1831" s="52">
        <f>VLOOKUP(A:A,'Repledge Call'!A:E,5,0)</f>
        <v>0</v>
      </c>
      <c r="J1831" s="23">
        <f t="shared" si="84"/>
        <v>5870</v>
      </c>
      <c r="K1831" s="23" t="e">
        <f>SUMIF(#REF!,BRANCH!A:A,#REF!)</f>
        <v>#REF!</v>
      </c>
      <c r="L1831" s="23" t="e">
        <f>SUMIF(#REF!,BRANCH!A:A,#REF!)</f>
        <v>#REF!</v>
      </c>
      <c r="M1831" s="23" t="e">
        <f>SUMIF(#REF!,BRANCH!B:B,#REF!)</f>
        <v>#REF!</v>
      </c>
      <c r="N1831" s="52" t="e">
        <f>SUMIF(#REF!,BRANCH!A:A,#REF!)</f>
        <v>#REF!</v>
      </c>
      <c r="O1831" s="23" t="e">
        <f t="shared" si="85"/>
        <v>#REF!</v>
      </c>
      <c r="P1831" s="23">
        <f>SUMIF('Normal Call'!A:A,BRANCH!A:A,'Normal Call'!D:D)</f>
        <v>59175</v>
      </c>
      <c r="Q1831" s="23">
        <f>SUMIF('Normal Call'!A:A,BRANCH!A:A,'Normal Call'!G:G)</f>
        <v>12</v>
      </c>
      <c r="R1831" s="23">
        <f>SUMIF('Normal Call'!A:A,BRANCH!A:A,'Normal Call'!F:F)</f>
        <v>0</v>
      </c>
      <c r="S1831" s="52">
        <f>SUMIF('Normal Call'!B:B,BRANCH!B:B,'Normal Call'!E:E)</f>
        <v>12</v>
      </c>
      <c r="T1831" s="23">
        <f t="shared" si="86"/>
        <v>59175</v>
      </c>
    </row>
    <row r="1832" spans="1:20" x14ac:dyDescent="0.25">
      <c r="A1832" s="21">
        <v>1973</v>
      </c>
      <c r="B1832" s="33" t="s">
        <v>2353</v>
      </c>
      <c r="C1832" s="34" t="s">
        <v>255</v>
      </c>
      <c r="D1832" s="34" t="s">
        <v>133</v>
      </c>
      <c r="E1832" s="22" t="s">
        <v>17</v>
      </c>
      <c r="F1832" s="23">
        <f>SUMIF('Repledge Call'!A:A,BRANCH!A:A,'Repledge Call'!D:D)</f>
        <v>9144</v>
      </c>
      <c r="G1832" s="23">
        <f>SUMIF('Repledge Call'!A:A,BRANCH!A:A,'Repledge Call'!G:G)</f>
        <v>0</v>
      </c>
      <c r="H1832" s="23">
        <f>SUMIF('Repledge Call'!A:A,BRANCH!A:A,'Repledge Call'!F:F)</f>
        <v>0</v>
      </c>
      <c r="I1832" s="52">
        <f>VLOOKUP(A:A,'Repledge Call'!A:E,5,0)</f>
        <v>0</v>
      </c>
      <c r="J1832" s="23">
        <f t="shared" si="84"/>
        <v>9144</v>
      </c>
      <c r="K1832" s="23" t="e">
        <f>SUMIF(#REF!,BRANCH!A:A,#REF!)</f>
        <v>#REF!</v>
      </c>
      <c r="L1832" s="23" t="e">
        <f>SUMIF(#REF!,BRANCH!A:A,#REF!)</f>
        <v>#REF!</v>
      </c>
      <c r="M1832" s="23" t="e">
        <f>SUMIF(#REF!,BRANCH!B:B,#REF!)</f>
        <v>#REF!</v>
      </c>
      <c r="N1832" s="52" t="e">
        <f>SUMIF(#REF!,BRANCH!A:A,#REF!)</f>
        <v>#REF!</v>
      </c>
      <c r="O1832" s="23" t="e">
        <f t="shared" si="85"/>
        <v>#REF!</v>
      </c>
      <c r="P1832" s="23">
        <f>SUMIF('Normal Call'!A:A,BRANCH!A:A,'Normal Call'!D:D)</f>
        <v>87383</v>
      </c>
      <c r="Q1832" s="23">
        <f>SUMIF('Normal Call'!A:A,BRANCH!A:A,'Normal Call'!G:G)</f>
        <v>43</v>
      </c>
      <c r="R1832" s="23">
        <f>SUMIF('Normal Call'!A:A,BRANCH!A:A,'Normal Call'!F:F)</f>
        <v>31</v>
      </c>
      <c r="S1832" s="52">
        <f>SUMIF('Normal Call'!B:B,BRANCH!B:B,'Normal Call'!E:E)</f>
        <v>12</v>
      </c>
      <c r="T1832" s="23">
        <f t="shared" si="86"/>
        <v>87352</v>
      </c>
    </row>
    <row r="1833" spans="1:20" x14ac:dyDescent="0.25">
      <c r="A1833" s="21">
        <v>1974</v>
      </c>
      <c r="B1833" s="33" t="s">
        <v>2354</v>
      </c>
      <c r="C1833" s="34" t="s">
        <v>249</v>
      </c>
      <c r="D1833" s="34" t="s">
        <v>245</v>
      </c>
      <c r="E1833" s="22" t="s">
        <v>20</v>
      </c>
      <c r="F1833" s="23">
        <f>SUMIF('Repledge Call'!A:A,BRANCH!A:A,'Repledge Call'!D:D)</f>
        <v>12077</v>
      </c>
      <c r="G1833" s="23">
        <f>SUMIF('Repledge Call'!A:A,BRANCH!A:A,'Repledge Call'!G:G)</f>
        <v>0</v>
      </c>
      <c r="H1833" s="23">
        <f>SUMIF('Repledge Call'!A:A,BRANCH!A:A,'Repledge Call'!F:F)</f>
        <v>0</v>
      </c>
      <c r="I1833" s="52">
        <f>VLOOKUP(A:A,'Repledge Call'!A:E,5,0)</f>
        <v>0</v>
      </c>
      <c r="J1833" s="23">
        <f t="shared" si="84"/>
        <v>12077</v>
      </c>
      <c r="K1833" s="23" t="e">
        <f>SUMIF(#REF!,BRANCH!A:A,#REF!)</f>
        <v>#REF!</v>
      </c>
      <c r="L1833" s="23" t="e">
        <f>SUMIF(#REF!,BRANCH!A:A,#REF!)</f>
        <v>#REF!</v>
      </c>
      <c r="M1833" s="23" t="e">
        <f>SUMIF(#REF!,BRANCH!B:B,#REF!)</f>
        <v>#REF!</v>
      </c>
      <c r="N1833" s="52" t="e">
        <f>SUMIF(#REF!,BRANCH!A:A,#REF!)</f>
        <v>#REF!</v>
      </c>
      <c r="O1833" s="23" t="e">
        <f t="shared" si="85"/>
        <v>#REF!</v>
      </c>
      <c r="P1833" s="23">
        <f>SUMIF('Normal Call'!A:A,BRANCH!A:A,'Normal Call'!D:D)</f>
        <v>116124</v>
      </c>
      <c r="Q1833" s="23">
        <f>SUMIF('Normal Call'!A:A,BRANCH!A:A,'Normal Call'!G:G)</f>
        <v>48</v>
      </c>
      <c r="R1833" s="23">
        <f>SUMIF('Normal Call'!A:A,BRANCH!A:A,'Normal Call'!F:F)</f>
        <v>48</v>
      </c>
      <c r="S1833" s="52">
        <f>SUMIF('Normal Call'!B:B,BRANCH!B:B,'Normal Call'!E:E)</f>
        <v>0</v>
      </c>
      <c r="T1833" s="23">
        <f t="shared" si="86"/>
        <v>116076</v>
      </c>
    </row>
    <row r="1834" spans="1:20" x14ac:dyDescent="0.25">
      <c r="A1834" s="21">
        <v>1975</v>
      </c>
      <c r="B1834" s="33" t="s">
        <v>2355</v>
      </c>
      <c r="C1834" s="34" t="s">
        <v>121</v>
      </c>
      <c r="D1834" s="34" t="s">
        <v>116</v>
      </c>
      <c r="E1834" s="22" t="s">
        <v>19</v>
      </c>
      <c r="F1834" s="23">
        <f>SUMIF('Repledge Call'!A:A,BRANCH!A:A,'Repledge Call'!D:D)</f>
        <v>19173</v>
      </c>
      <c r="G1834" s="23">
        <f>SUMIF('Repledge Call'!A:A,BRANCH!A:A,'Repledge Call'!G:G)</f>
        <v>0</v>
      </c>
      <c r="H1834" s="23">
        <f>SUMIF('Repledge Call'!A:A,BRANCH!A:A,'Repledge Call'!F:F)</f>
        <v>0</v>
      </c>
      <c r="I1834" s="52">
        <f>VLOOKUP(A:A,'Repledge Call'!A:E,5,0)</f>
        <v>0</v>
      </c>
      <c r="J1834" s="23">
        <f t="shared" si="84"/>
        <v>19173</v>
      </c>
      <c r="K1834" s="23" t="e">
        <f>SUMIF(#REF!,BRANCH!A:A,#REF!)</f>
        <v>#REF!</v>
      </c>
      <c r="L1834" s="23" t="e">
        <f>SUMIF(#REF!,BRANCH!A:A,#REF!)</f>
        <v>#REF!</v>
      </c>
      <c r="M1834" s="23" t="e">
        <f>SUMIF(#REF!,BRANCH!B:B,#REF!)</f>
        <v>#REF!</v>
      </c>
      <c r="N1834" s="52" t="e">
        <f>SUMIF(#REF!,BRANCH!A:A,#REF!)</f>
        <v>#REF!</v>
      </c>
      <c r="O1834" s="23" t="e">
        <f t="shared" si="85"/>
        <v>#REF!</v>
      </c>
      <c r="P1834" s="23">
        <f>SUMIF('Normal Call'!A:A,BRANCH!A:A,'Normal Call'!D:D)</f>
        <v>169884</v>
      </c>
      <c r="Q1834" s="23">
        <f>SUMIF('Normal Call'!A:A,BRANCH!A:A,'Normal Call'!G:G)</f>
        <v>91</v>
      </c>
      <c r="R1834" s="23">
        <f>SUMIF('Normal Call'!A:A,BRANCH!A:A,'Normal Call'!F:F)</f>
        <v>0</v>
      </c>
      <c r="S1834" s="52">
        <f>SUMIF('Normal Call'!B:B,BRANCH!B:B,'Normal Call'!E:E)</f>
        <v>91</v>
      </c>
      <c r="T1834" s="23">
        <f t="shared" si="86"/>
        <v>169884</v>
      </c>
    </row>
    <row r="1835" spans="1:20" x14ac:dyDescent="0.25">
      <c r="A1835" s="21">
        <v>1976</v>
      </c>
      <c r="B1835" s="33" t="s">
        <v>2356</v>
      </c>
      <c r="C1835" s="34" t="s">
        <v>267</v>
      </c>
      <c r="D1835" s="34" t="s">
        <v>118</v>
      </c>
      <c r="E1835" s="22" t="s">
        <v>19</v>
      </c>
      <c r="F1835" s="23">
        <f>SUMIF('Repledge Call'!A:A,BRANCH!A:A,'Repledge Call'!D:D)</f>
        <v>19873</v>
      </c>
      <c r="G1835" s="23">
        <f>SUMIF('Repledge Call'!A:A,BRANCH!A:A,'Repledge Call'!G:G)</f>
        <v>2</v>
      </c>
      <c r="H1835" s="23">
        <f>SUMIF('Repledge Call'!A:A,BRANCH!A:A,'Repledge Call'!F:F)</f>
        <v>2</v>
      </c>
      <c r="I1835" s="52">
        <f>VLOOKUP(A:A,'Repledge Call'!A:E,5,0)</f>
        <v>0</v>
      </c>
      <c r="J1835" s="23">
        <f t="shared" si="84"/>
        <v>19871</v>
      </c>
      <c r="K1835" s="23" t="e">
        <f>SUMIF(#REF!,BRANCH!A:A,#REF!)</f>
        <v>#REF!</v>
      </c>
      <c r="L1835" s="23" t="e">
        <f>SUMIF(#REF!,BRANCH!A:A,#REF!)</f>
        <v>#REF!</v>
      </c>
      <c r="M1835" s="23" t="e">
        <f>SUMIF(#REF!,BRANCH!B:B,#REF!)</f>
        <v>#REF!</v>
      </c>
      <c r="N1835" s="52" t="e">
        <f>SUMIF(#REF!,BRANCH!A:A,#REF!)</f>
        <v>#REF!</v>
      </c>
      <c r="O1835" s="23" t="e">
        <f t="shared" si="85"/>
        <v>#REF!</v>
      </c>
      <c r="P1835" s="23">
        <f>SUMIF('Normal Call'!A:A,BRANCH!A:A,'Normal Call'!D:D)</f>
        <v>173536</v>
      </c>
      <c r="Q1835" s="23">
        <f>SUMIF('Normal Call'!A:A,BRANCH!A:A,'Normal Call'!G:G)</f>
        <v>59</v>
      </c>
      <c r="R1835" s="23">
        <f>SUMIF('Normal Call'!A:A,BRANCH!A:A,'Normal Call'!F:F)</f>
        <v>27</v>
      </c>
      <c r="S1835" s="52">
        <f>SUMIF('Normal Call'!B:B,BRANCH!B:B,'Normal Call'!E:E)</f>
        <v>32</v>
      </c>
      <c r="T1835" s="23">
        <f t="shared" si="86"/>
        <v>173509</v>
      </c>
    </row>
    <row r="1836" spans="1:20" x14ac:dyDescent="0.25">
      <c r="A1836" s="21">
        <v>1977</v>
      </c>
      <c r="B1836" s="33" t="s">
        <v>2357</v>
      </c>
      <c r="C1836" s="34" t="s">
        <v>421</v>
      </c>
      <c r="D1836" s="34" t="s">
        <v>241</v>
      </c>
      <c r="E1836" s="22" t="s">
        <v>20</v>
      </c>
      <c r="F1836" s="23">
        <f>SUMIF('Repledge Call'!A:A,BRANCH!A:A,'Repledge Call'!D:D)</f>
        <v>10235</v>
      </c>
      <c r="G1836" s="23">
        <f>SUMIF('Repledge Call'!A:A,BRANCH!A:A,'Repledge Call'!G:G)</f>
        <v>0</v>
      </c>
      <c r="H1836" s="23">
        <f>SUMIF('Repledge Call'!A:A,BRANCH!A:A,'Repledge Call'!F:F)</f>
        <v>0</v>
      </c>
      <c r="I1836" s="52">
        <f>VLOOKUP(A:A,'Repledge Call'!A:E,5,0)</f>
        <v>0</v>
      </c>
      <c r="J1836" s="23">
        <f t="shared" si="84"/>
        <v>10235</v>
      </c>
      <c r="K1836" s="23" t="e">
        <f>SUMIF(#REF!,BRANCH!A:A,#REF!)</f>
        <v>#REF!</v>
      </c>
      <c r="L1836" s="23" t="e">
        <f>SUMIF(#REF!,BRANCH!A:A,#REF!)</f>
        <v>#REF!</v>
      </c>
      <c r="M1836" s="23" t="e">
        <f>SUMIF(#REF!,BRANCH!B:B,#REF!)</f>
        <v>#REF!</v>
      </c>
      <c r="N1836" s="52" t="e">
        <f>SUMIF(#REF!,BRANCH!A:A,#REF!)</f>
        <v>#REF!</v>
      </c>
      <c r="O1836" s="23" t="e">
        <f t="shared" si="85"/>
        <v>#REF!</v>
      </c>
      <c r="P1836" s="23">
        <f>SUMIF('Normal Call'!A:A,BRANCH!A:A,'Normal Call'!D:D)</f>
        <v>96707</v>
      </c>
      <c r="Q1836" s="23">
        <f>SUMIF('Normal Call'!A:A,BRANCH!A:A,'Normal Call'!G:G)</f>
        <v>41</v>
      </c>
      <c r="R1836" s="23">
        <f>SUMIF('Normal Call'!A:A,BRANCH!A:A,'Normal Call'!F:F)</f>
        <v>41</v>
      </c>
      <c r="S1836" s="52">
        <f>SUMIF('Normal Call'!B:B,BRANCH!B:B,'Normal Call'!E:E)</f>
        <v>0</v>
      </c>
      <c r="T1836" s="23">
        <f t="shared" si="86"/>
        <v>96666</v>
      </c>
    </row>
    <row r="1837" spans="1:20" x14ac:dyDescent="0.25">
      <c r="A1837" s="21">
        <v>1978</v>
      </c>
      <c r="B1837" s="33" t="s">
        <v>2358</v>
      </c>
      <c r="C1837" s="34" t="s">
        <v>170</v>
      </c>
      <c r="D1837" s="34" t="s">
        <v>171</v>
      </c>
      <c r="E1837" s="22" t="s">
        <v>19</v>
      </c>
      <c r="F1837" s="23">
        <f>SUMIF('Repledge Call'!A:A,BRANCH!A:A,'Repledge Call'!D:D)</f>
        <v>23894</v>
      </c>
      <c r="G1837" s="23">
        <f>SUMIF('Repledge Call'!A:A,BRANCH!A:A,'Repledge Call'!G:G)</f>
        <v>1</v>
      </c>
      <c r="H1837" s="23">
        <f>SUMIF('Repledge Call'!A:A,BRANCH!A:A,'Repledge Call'!F:F)</f>
        <v>1</v>
      </c>
      <c r="I1837" s="52">
        <f>VLOOKUP(A:A,'Repledge Call'!A:E,5,0)</f>
        <v>0</v>
      </c>
      <c r="J1837" s="23">
        <f t="shared" si="84"/>
        <v>23893</v>
      </c>
      <c r="K1837" s="23" t="e">
        <f>SUMIF(#REF!,BRANCH!A:A,#REF!)</f>
        <v>#REF!</v>
      </c>
      <c r="L1837" s="23" t="e">
        <f>SUMIF(#REF!,BRANCH!A:A,#REF!)</f>
        <v>#REF!</v>
      </c>
      <c r="M1837" s="23" t="e">
        <f>SUMIF(#REF!,BRANCH!B:B,#REF!)</f>
        <v>#REF!</v>
      </c>
      <c r="N1837" s="52" t="e">
        <f>SUMIF(#REF!,BRANCH!A:A,#REF!)</f>
        <v>#REF!</v>
      </c>
      <c r="O1837" s="23" t="e">
        <f t="shared" si="85"/>
        <v>#REF!</v>
      </c>
      <c r="P1837" s="23">
        <f>SUMIF('Normal Call'!A:A,BRANCH!A:A,'Normal Call'!D:D)</f>
        <v>258685</v>
      </c>
      <c r="Q1837" s="23">
        <f>SUMIF('Normal Call'!A:A,BRANCH!A:A,'Normal Call'!G:G)</f>
        <v>118</v>
      </c>
      <c r="R1837" s="23">
        <f>SUMIF('Normal Call'!A:A,BRANCH!A:A,'Normal Call'!F:F)</f>
        <v>118</v>
      </c>
      <c r="S1837" s="52">
        <f>SUMIF('Normal Call'!B:B,BRANCH!B:B,'Normal Call'!E:E)</f>
        <v>0</v>
      </c>
      <c r="T1837" s="23">
        <f t="shared" si="86"/>
        <v>258567</v>
      </c>
    </row>
    <row r="1838" spans="1:20" x14ac:dyDescent="0.25">
      <c r="A1838" s="21">
        <v>1979</v>
      </c>
      <c r="B1838" s="33" t="s">
        <v>2359</v>
      </c>
      <c r="C1838" s="34" t="s">
        <v>134</v>
      </c>
      <c r="D1838" s="34" t="s">
        <v>135</v>
      </c>
      <c r="E1838" s="22" t="s">
        <v>19</v>
      </c>
      <c r="F1838" s="23">
        <f>SUMIF('Repledge Call'!A:A,BRANCH!A:A,'Repledge Call'!D:D)</f>
        <v>21209</v>
      </c>
      <c r="G1838" s="23">
        <f>SUMIF('Repledge Call'!A:A,BRANCH!A:A,'Repledge Call'!G:G)</f>
        <v>0</v>
      </c>
      <c r="H1838" s="23">
        <f>SUMIF('Repledge Call'!A:A,BRANCH!A:A,'Repledge Call'!F:F)</f>
        <v>0</v>
      </c>
      <c r="I1838" s="52">
        <f>VLOOKUP(A:A,'Repledge Call'!A:E,5,0)</f>
        <v>0</v>
      </c>
      <c r="J1838" s="23">
        <f t="shared" si="84"/>
        <v>21209</v>
      </c>
      <c r="K1838" s="23" t="e">
        <f>SUMIF(#REF!,BRANCH!A:A,#REF!)</f>
        <v>#REF!</v>
      </c>
      <c r="L1838" s="23" t="e">
        <f>SUMIF(#REF!,BRANCH!A:A,#REF!)</f>
        <v>#REF!</v>
      </c>
      <c r="M1838" s="23" t="e">
        <f>SUMIF(#REF!,BRANCH!B:B,#REF!)</f>
        <v>#REF!</v>
      </c>
      <c r="N1838" s="52" t="e">
        <f>SUMIF(#REF!,BRANCH!A:A,#REF!)</f>
        <v>#REF!</v>
      </c>
      <c r="O1838" s="23" t="e">
        <f t="shared" si="85"/>
        <v>#REF!</v>
      </c>
      <c r="P1838" s="23">
        <f>SUMIF('Normal Call'!A:A,BRANCH!A:A,'Normal Call'!D:D)</f>
        <v>197192</v>
      </c>
      <c r="Q1838" s="23">
        <f>SUMIF('Normal Call'!A:A,BRANCH!A:A,'Normal Call'!G:G)</f>
        <v>99</v>
      </c>
      <c r="R1838" s="23">
        <f>SUMIF('Normal Call'!A:A,BRANCH!A:A,'Normal Call'!F:F)</f>
        <v>52</v>
      </c>
      <c r="S1838" s="52">
        <f>SUMIF('Normal Call'!B:B,BRANCH!B:B,'Normal Call'!E:E)</f>
        <v>47</v>
      </c>
      <c r="T1838" s="23">
        <f t="shared" si="86"/>
        <v>197140</v>
      </c>
    </row>
    <row r="1839" spans="1:20" x14ac:dyDescent="0.25">
      <c r="A1839" s="21">
        <v>1980</v>
      </c>
      <c r="B1839" s="33" t="s">
        <v>2360</v>
      </c>
      <c r="C1839" s="34" t="s">
        <v>405</v>
      </c>
      <c r="D1839" s="34" t="s">
        <v>369</v>
      </c>
      <c r="E1839" s="22" t="s">
        <v>20</v>
      </c>
      <c r="F1839" s="23">
        <f>SUMIF('Repledge Call'!A:A,BRANCH!A:A,'Repledge Call'!D:D)</f>
        <v>3812</v>
      </c>
      <c r="G1839" s="23">
        <f>SUMIF('Repledge Call'!A:A,BRANCH!A:A,'Repledge Call'!G:G)</f>
        <v>0</v>
      </c>
      <c r="H1839" s="23">
        <f>SUMIF('Repledge Call'!A:A,BRANCH!A:A,'Repledge Call'!F:F)</f>
        <v>0</v>
      </c>
      <c r="I1839" s="52">
        <f>VLOOKUP(A:A,'Repledge Call'!A:E,5,0)</f>
        <v>0</v>
      </c>
      <c r="J1839" s="23">
        <f t="shared" si="84"/>
        <v>3812</v>
      </c>
      <c r="K1839" s="23" t="e">
        <f>SUMIF(#REF!,BRANCH!A:A,#REF!)</f>
        <v>#REF!</v>
      </c>
      <c r="L1839" s="23" t="e">
        <f>SUMIF(#REF!,BRANCH!A:A,#REF!)</f>
        <v>#REF!</v>
      </c>
      <c r="M1839" s="23" t="e">
        <f>SUMIF(#REF!,BRANCH!B:B,#REF!)</f>
        <v>#REF!</v>
      </c>
      <c r="N1839" s="52" t="e">
        <f>SUMIF(#REF!,BRANCH!A:A,#REF!)</f>
        <v>#REF!</v>
      </c>
      <c r="O1839" s="23" t="e">
        <f t="shared" si="85"/>
        <v>#REF!</v>
      </c>
      <c r="P1839" s="23">
        <f>SUMIF('Normal Call'!A:A,BRANCH!A:A,'Normal Call'!D:D)</f>
        <v>35327</v>
      </c>
      <c r="Q1839" s="23">
        <f>SUMIF('Normal Call'!A:A,BRANCH!A:A,'Normal Call'!G:G)</f>
        <v>21</v>
      </c>
      <c r="R1839" s="23">
        <f>SUMIF('Normal Call'!A:A,BRANCH!A:A,'Normal Call'!F:F)</f>
        <v>21</v>
      </c>
      <c r="S1839" s="52">
        <f>SUMIF('Normal Call'!B:B,BRANCH!B:B,'Normal Call'!E:E)</f>
        <v>0</v>
      </c>
      <c r="T1839" s="23">
        <f t="shared" si="86"/>
        <v>35306</v>
      </c>
    </row>
    <row r="1840" spans="1:20" x14ac:dyDescent="0.25">
      <c r="A1840" s="21">
        <v>1981</v>
      </c>
      <c r="B1840" s="33" t="s">
        <v>2361</v>
      </c>
      <c r="C1840" s="34" t="s">
        <v>307</v>
      </c>
      <c r="D1840" s="34" t="s">
        <v>308</v>
      </c>
      <c r="E1840" s="22" t="s">
        <v>14</v>
      </c>
      <c r="F1840" s="23">
        <f>SUMIF('Repledge Call'!A:A,BRANCH!A:A,'Repledge Call'!D:D)</f>
        <v>5669</v>
      </c>
      <c r="G1840" s="23">
        <f>SUMIF('Repledge Call'!A:A,BRANCH!A:A,'Repledge Call'!G:G)</f>
        <v>1</v>
      </c>
      <c r="H1840" s="23">
        <f>SUMIF('Repledge Call'!A:A,BRANCH!A:A,'Repledge Call'!F:F)</f>
        <v>1</v>
      </c>
      <c r="I1840" s="52">
        <f>VLOOKUP(A:A,'Repledge Call'!A:E,5,0)</f>
        <v>0</v>
      </c>
      <c r="J1840" s="23">
        <f t="shared" si="84"/>
        <v>5668</v>
      </c>
      <c r="K1840" s="23" t="e">
        <f>SUMIF(#REF!,BRANCH!A:A,#REF!)</f>
        <v>#REF!</v>
      </c>
      <c r="L1840" s="23" t="e">
        <f>SUMIF(#REF!,BRANCH!A:A,#REF!)</f>
        <v>#REF!</v>
      </c>
      <c r="M1840" s="23" t="e">
        <f>SUMIF(#REF!,BRANCH!B:B,#REF!)</f>
        <v>#REF!</v>
      </c>
      <c r="N1840" s="52" t="e">
        <f>SUMIF(#REF!,BRANCH!A:A,#REF!)</f>
        <v>#REF!</v>
      </c>
      <c r="O1840" s="23" t="e">
        <f t="shared" si="85"/>
        <v>#REF!</v>
      </c>
      <c r="P1840" s="23">
        <f>SUMIF('Normal Call'!A:A,BRANCH!A:A,'Normal Call'!D:D)</f>
        <v>59253</v>
      </c>
      <c r="Q1840" s="23">
        <f>SUMIF('Normal Call'!A:A,BRANCH!A:A,'Normal Call'!G:G)</f>
        <v>18</v>
      </c>
      <c r="R1840" s="23">
        <f>SUMIF('Normal Call'!A:A,BRANCH!A:A,'Normal Call'!F:F)</f>
        <v>18</v>
      </c>
      <c r="S1840" s="52">
        <f>SUMIF('Normal Call'!B:B,BRANCH!B:B,'Normal Call'!E:E)</f>
        <v>0</v>
      </c>
      <c r="T1840" s="23">
        <f t="shared" si="86"/>
        <v>59235</v>
      </c>
    </row>
    <row r="1841" spans="1:20" x14ac:dyDescent="0.25">
      <c r="A1841" s="21">
        <v>1982</v>
      </c>
      <c r="B1841" s="33" t="s">
        <v>2362</v>
      </c>
      <c r="C1841" s="34" t="s">
        <v>136</v>
      </c>
      <c r="D1841" s="34" t="s">
        <v>137</v>
      </c>
      <c r="E1841" s="22" t="s">
        <v>19</v>
      </c>
      <c r="F1841" s="23">
        <f>SUMIF('Repledge Call'!A:A,BRANCH!A:A,'Repledge Call'!D:D)</f>
        <v>12645</v>
      </c>
      <c r="G1841" s="23">
        <f>SUMIF('Repledge Call'!A:A,BRANCH!A:A,'Repledge Call'!G:G)</f>
        <v>0</v>
      </c>
      <c r="H1841" s="23">
        <f>SUMIF('Repledge Call'!A:A,BRANCH!A:A,'Repledge Call'!F:F)</f>
        <v>0</v>
      </c>
      <c r="I1841" s="52">
        <f>VLOOKUP(A:A,'Repledge Call'!A:E,5,0)</f>
        <v>0</v>
      </c>
      <c r="J1841" s="23">
        <f t="shared" si="84"/>
        <v>12645</v>
      </c>
      <c r="K1841" s="23" t="e">
        <f>SUMIF(#REF!,BRANCH!A:A,#REF!)</f>
        <v>#REF!</v>
      </c>
      <c r="L1841" s="23" t="e">
        <f>SUMIF(#REF!,BRANCH!A:A,#REF!)</f>
        <v>#REF!</v>
      </c>
      <c r="M1841" s="23" t="e">
        <f>SUMIF(#REF!,BRANCH!B:B,#REF!)</f>
        <v>#REF!</v>
      </c>
      <c r="N1841" s="52" t="e">
        <f>SUMIF(#REF!,BRANCH!A:A,#REF!)</f>
        <v>#REF!</v>
      </c>
      <c r="O1841" s="23" t="e">
        <f t="shared" si="85"/>
        <v>#REF!</v>
      </c>
      <c r="P1841" s="23">
        <f>SUMIF('Normal Call'!A:A,BRANCH!A:A,'Normal Call'!D:D)</f>
        <v>122236</v>
      </c>
      <c r="Q1841" s="23">
        <f>SUMIF('Normal Call'!A:A,BRANCH!A:A,'Normal Call'!G:G)</f>
        <v>46</v>
      </c>
      <c r="R1841" s="23">
        <f>SUMIF('Normal Call'!A:A,BRANCH!A:A,'Normal Call'!F:F)</f>
        <v>46</v>
      </c>
      <c r="S1841" s="52">
        <f>SUMIF('Normal Call'!B:B,BRANCH!B:B,'Normal Call'!E:E)</f>
        <v>0</v>
      </c>
      <c r="T1841" s="23">
        <f t="shared" si="86"/>
        <v>122190</v>
      </c>
    </row>
    <row r="1842" spans="1:20" x14ac:dyDescent="0.25">
      <c r="A1842" s="21">
        <v>1983</v>
      </c>
      <c r="B1842" s="33" t="s">
        <v>2363</v>
      </c>
      <c r="C1842" s="34" t="s">
        <v>194</v>
      </c>
      <c r="D1842" s="34" t="s">
        <v>195</v>
      </c>
      <c r="E1842" s="22" t="s">
        <v>15</v>
      </c>
      <c r="F1842" s="23">
        <f>SUMIF('Repledge Call'!A:A,BRANCH!A:A,'Repledge Call'!D:D)</f>
        <v>10747</v>
      </c>
      <c r="G1842" s="23">
        <f>SUMIF('Repledge Call'!A:A,BRANCH!A:A,'Repledge Call'!G:G)</f>
        <v>0</v>
      </c>
      <c r="H1842" s="23">
        <f>SUMIF('Repledge Call'!A:A,BRANCH!A:A,'Repledge Call'!F:F)</f>
        <v>0</v>
      </c>
      <c r="I1842" s="52">
        <f>VLOOKUP(A:A,'Repledge Call'!A:E,5,0)</f>
        <v>0</v>
      </c>
      <c r="J1842" s="23">
        <f t="shared" si="84"/>
        <v>10747</v>
      </c>
      <c r="K1842" s="23" t="e">
        <f>SUMIF(#REF!,BRANCH!A:A,#REF!)</f>
        <v>#REF!</v>
      </c>
      <c r="L1842" s="23" t="e">
        <f>SUMIF(#REF!,BRANCH!A:A,#REF!)</f>
        <v>#REF!</v>
      </c>
      <c r="M1842" s="23" t="e">
        <f>SUMIF(#REF!,BRANCH!B:B,#REF!)</f>
        <v>#REF!</v>
      </c>
      <c r="N1842" s="52" t="e">
        <f>SUMIF(#REF!,BRANCH!A:A,#REF!)</f>
        <v>#REF!</v>
      </c>
      <c r="O1842" s="23" t="e">
        <f t="shared" si="85"/>
        <v>#REF!</v>
      </c>
      <c r="P1842" s="23">
        <f>SUMIF('Normal Call'!A:A,BRANCH!A:A,'Normal Call'!D:D)</f>
        <v>109308</v>
      </c>
      <c r="Q1842" s="23">
        <f>SUMIF('Normal Call'!A:A,BRANCH!A:A,'Normal Call'!G:G)</f>
        <v>43</v>
      </c>
      <c r="R1842" s="23">
        <f>SUMIF('Normal Call'!A:A,BRANCH!A:A,'Normal Call'!F:F)</f>
        <v>26</v>
      </c>
      <c r="S1842" s="52">
        <f>SUMIF('Normal Call'!B:B,BRANCH!B:B,'Normal Call'!E:E)</f>
        <v>17</v>
      </c>
      <c r="T1842" s="23">
        <f t="shared" si="86"/>
        <v>109282</v>
      </c>
    </row>
    <row r="1843" spans="1:20" x14ac:dyDescent="0.25">
      <c r="A1843" s="21">
        <v>1984</v>
      </c>
      <c r="B1843" s="33" t="s">
        <v>2364</v>
      </c>
      <c r="C1843" s="34" t="s">
        <v>235</v>
      </c>
      <c r="D1843" s="34" t="s">
        <v>133</v>
      </c>
      <c r="E1843" s="22" t="s">
        <v>17</v>
      </c>
      <c r="F1843" s="23">
        <f>SUMIF('Repledge Call'!A:A,BRANCH!A:A,'Repledge Call'!D:D)</f>
        <v>10117</v>
      </c>
      <c r="G1843" s="23">
        <f>SUMIF('Repledge Call'!A:A,BRANCH!A:A,'Repledge Call'!G:G)</f>
        <v>1</v>
      </c>
      <c r="H1843" s="23">
        <f>SUMIF('Repledge Call'!A:A,BRANCH!A:A,'Repledge Call'!F:F)</f>
        <v>1</v>
      </c>
      <c r="I1843" s="52">
        <f>VLOOKUP(A:A,'Repledge Call'!A:E,5,0)</f>
        <v>0</v>
      </c>
      <c r="J1843" s="23">
        <f t="shared" si="84"/>
        <v>10116</v>
      </c>
      <c r="K1843" s="23" t="e">
        <f>SUMIF(#REF!,BRANCH!A:A,#REF!)</f>
        <v>#REF!</v>
      </c>
      <c r="L1843" s="23" t="e">
        <f>SUMIF(#REF!,BRANCH!A:A,#REF!)</f>
        <v>#REF!</v>
      </c>
      <c r="M1843" s="23" t="e">
        <f>SUMIF(#REF!,BRANCH!B:B,#REF!)</f>
        <v>#REF!</v>
      </c>
      <c r="N1843" s="52" t="e">
        <f>SUMIF(#REF!,BRANCH!A:A,#REF!)</f>
        <v>#REF!</v>
      </c>
      <c r="O1843" s="23" t="e">
        <f t="shared" si="85"/>
        <v>#REF!</v>
      </c>
      <c r="P1843" s="23">
        <f>SUMIF('Normal Call'!A:A,BRANCH!A:A,'Normal Call'!D:D)</f>
        <v>124095</v>
      </c>
      <c r="Q1843" s="23">
        <f>SUMIF('Normal Call'!A:A,BRANCH!A:A,'Normal Call'!G:G)</f>
        <v>62</v>
      </c>
      <c r="R1843" s="23">
        <f>SUMIF('Normal Call'!A:A,BRANCH!A:A,'Normal Call'!F:F)</f>
        <v>62</v>
      </c>
      <c r="S1843" s="52">
        <f>SUMIF('Normal Call'!B:B,BRANCH!B:B,'Normal Call'!E:E)</f>
        <v>0</v>
      </c>
      <c r="T1843" s="23">
        <f t="shared" si="86"/>
        <v>124033</v>
      </c>
    </row>
    <row r="1844" spans="1:20" x14ac:dyDescent="0.25">
      <c r="A1844" s="21">
        <v>1985</v>
      </c>
      <c r="B1844" s="33" t="s">
        <v>2365</v>
      </c>
      <c r="C1844" s="34" t="s">
        <v>136</v>
      </c>
      <c r="D1844" s="34" t="s">
        <v>137</v>
      </c>
      <c r="E1844" s="22" t="s">
        <v>19</v>
      </c>
      <c r="F1844" s="23">
        <f>SUMIF('Repledge Call'!A:A,BRANCH!A:A,'Repledge Call'!D:D)</f>
        <v>14783</v>
      </c>
      <c r="G1844" s="23">
        <f>SUMIF('Repledge Call'!A:A,BRANCH!A:A,'Repledge Call'!G:G)</f>
        <v>0</v>
      </c>
      <c r="H1844" s="23">
        <f>SUMIF('Repledge Call'!A:A,BRANCH!A:A,'Repledge Call'!F:F)</f>
        <v>0</v>
      </c>
      <c r="I1844" s="52">
        <f>VLOOKUP(A:A,'Repledge Call'!A:E,5,0)</f>
        <v>0</v>
      </c>
      <c r="J1844" s="23">
        <f t="shared" si="84"/>
        <v>14783</v>
      </c>
      <c r="K1844" s="23" t="e">
        <f>SUMIF(#REF!,BRANCH!A:A,#REF!)</f>
        <v>#REF!</v>
      </c>
      <c r="L1844" s="23" t="e">
        <f>SUMIF(#REF!,BRANCH!A:A,#REF!)</f>
        <v>#REF!</v>
      </c>
      <c r="M1844" s="23" t="e">
        <f>SUMIF(#REF!,BRANCH!B:B,#REF!)</f>
        <v>#REF!</v>
      </c>
      <c r="N1844" s="52" t="e">
        <f>SUMIF(#REF!,BRANCH!A:A,#REF!)</f>
        <v>#REF!</v>
      </c>
      <c r="O1844" s="23" t="e">
        <f t="shared" si="85"/>
        <v>#REF!</v>
      </c>
      <c r="P1844" s="23">
        <f>SUMIF('Normal Call'!A:A,BRANCH!A:A,'Normal Call'!D:D)</f>
        <v>141567</v>
      </c>
      <c r="Q1844" s="23">
        <f>SUMIF('Normal Call'!A:A,BRANCH!A:A,'Normal Call'!G:G)</f>
        <v>75</v>
      </c>
      <c r="R1844" s="23">
        <f>SUMIF('Normal Call'!A:A,BRANCH!A:A,'Normal Call'!F:F)</f>
        <v>68</v>
      </c>
      <c r="S1844" s="52">
        <f>SUMIF('Normal Call'!B:B,BRANCH!B:B,'Normal Call'!E:E)</f>
        <v>7</v>
      </c>
      <c r="T1844" s="23">
        <f t="shared" si="86"/>
        <v>141499</v>
      </c>
    </row>
    <row r="1845" spans="1:20" x14ac:dyDescent="0.25">
      <c r="A1845" s="21">
        <v>1986</v>
      </c>
      <c r="B1845" s="33" t="s">
        <v>2366</v>
      </c>
      <c r="C1845" s="34" t="s">
        <v>273</v>
      </c>
      <c r="D1845" s="34" t="s">
        <v>203</v>
      </c>
      <c r="E1845" s="22" t="s">
        <v>20</v>
      </c>
      <c r="F1845" s="23">
        <f>SUMIF('Repledge Call'!A:A,BRANCH!A:A,'Repledge Call'!D:D)</f>
        <v>10316</v>
      </c>
      <c r="G1845" s="23">
        <f>SUMIF('Repledge Call'!A:A,BRANCH!A:A,'Repledge Call'!G:G)</f>
        <v>3</v>
      </c>
      <c r="H1845" s="23">
        <f>SUMIF('Repledge Call'!A:A,BRANCH!A:A,'Repledge Call'!F:F)</f>
        <v>0</v>
      </c>
      <c r="I1845" s="52">
        <f>VLOOKUP(A:A,'Repledge Call'!A:E,5,0)</f>
        <v>3</v>
      </c>
      <c r="J1845" s="23">
        <f t="shared" si="84"/>
        <v>10316</v>
      </c>
      <c r="K1845" s="23" t="e">
        <f>SUMIF(#REF!,BRANCH!A:A,#REF!)</f>
        <v>#REF!</v>
      </c>
      <c r="L1845" s="23" t="e">
        <f>SUMIF(#REF!,BRANCH!A:A,#REF!)</f>
        <v>#REF!</v>
      </c>
      <c r="M1845" s="23" t="e">
        <f>SUMIF(#REF!,BRANCH!B:B,#REF!)</f>
        <v>#REF!</v>
      </c>
      <c r="N1845" s="52" t="e">
        <f>SUMIF(#REF!,BRANCH!A:A,#REF!)</f>
        <v>#REF!</v>
      </c>
      <c r="O1845" s="23" t="e">
        <f t="shared" si="85"/>
        <v>#REF!</v>
      </c>
      <c r="P1845" s="23">
        <f>SUMIF('Normal Call'!A:A,BRANCH!A:A,'Normal Call'!D:D)</f>
        <v>111658</v>
      </c>
      <c r="Q1845" s="23">
        <f>SUMIF('Normal Call'!A:A,BRANCH!A:A,'Normal Call'!G:G)</f>
        <v>52</v>
      </c>
      <c r="R1845" s="23">
        <f>SUMIF('Normal Call'!A:A,BRANCH!A:A,'Normal Call'!F:F)</f>
        <v>52</v>
      </c>
      <c r="S1845" s="52">
        <f>SUMIF('Normal Call'!B:B,BRANCH!B:B,'Normal Call'!E:E)</f>
        <v>0</v>
      </c>
      <c r="T1845" s="23">
        <f t="shared" si="86"/>
        <v>111606</v>
      </c>
    </row>
    <row r="1846" spans="1:20" x14ac:dyDescent="0.25">
      <c r="A1846" s="21">
        <v>1987</v>
      </c>
      <c r="B1846" s="33" t="s">
        <v>2367</v>
      </c>
      <c r="C1846" s="34" t="s">
        <v>274</v>
      </c>
      <c r="D1846" s="34" t="s">
        <v>184</v>
      </c>
      <c r="E1846" s="22" t="s">
        <v>15</v>
      </c>
      <c r="F1846" s="23">
        <f>SUMIF('Repledge Call'!A:A,BRANCH!A:A,'Repledge Call'!D:D)</f>
        <v>8522</v>
      </c>
      <c r="G1846" s="23">
        <f>SUMIF('Repledge Call'!A:A,BRANCH!A:A,'Repledge Call'!G:G)</f>
        <v>0</v>
      </c>
      <c r="H1846" s="23">
        <f>SUMIF('Repledge Call'!A:A,BRANCH!A:A,'Repledge Call'!F:F)</f>
        <v>0</v>
      </c>
      <c r="I1846" s="52">
        <f>VLOOKUP(A:A,'Repledge Call'!A:E,5,0)</f>
        <v>0</v>
      </c>
      <c r="J1846" s="23">
        <f t="shared" si="84"/>
        <v>8522</v>
      </c>
      <c r="K1846" s="23" t="e">
        <f>SUMIF(#REF!,BRANCH!A:A,#REF!)</f>
        <v>#REF!</v>
      </c>
      <c r="L1846" s="23" t="e">
        <f>SUMIF(#REF!,BRANCH!A:A,#REF!)</f>
        <v>#REF!</v>
      </c>
      <c r="M1846" s="23" t="e">
        <f>SUMIF(#REF!,BRANCH!B:B,#REF!)</f>
        <v>#REF!</v>
      </c>
      <c r="N1846" s="52" t="e">
        <f>SUMIF(#REF!,BRANCH!A:A,#REF!)</f>
        <v>#REF!</v>
      </c>
      <c r="O1846" s="23" t="e">
        <f t="shared" si="85"/>
        <v>#REF!</v>
      </c>
      <c r="P1846" s="23">
        <f>SUMIF('Normal Call'!A:A,BRANCH!A:A,'Normal Call'!D:D)</f>
        <v>88729</v>
      </c>
      <c r="Q1846" s="23">
        <f>SUMIF('Normal Call'!A:A,BRANCH!A:A,'Normal Call'!G:G)</f>
        <v>57</v>
      </c>
      <c r="R1846" s="23">
        <f>SUMIF('Normal Call'!A:A,BRANCH!A:A,'Normal Call'!F:F)</f>
        <v>57</v>
      </c>
      <c r="S1846" s="52">
        <f>SUMIF('Normal Call'!B:B,BRANCH!B:B,'Normal Call'!E:E)</f>
        <v>0</v>
      </c>
      <c r="T1846" s="23">
        <f t="shared" si="86"/>
        <v>88672</v>
      </c>
    </row>
    <row r="1847" spans="1:20" x14ac:dyDescent="0.25">
      <c r="A1847" s="21">
        <v>1988</v>
      </c>
      <c r="B1847" s="33" t="s">
        <v>2368</v>
      </c>
      <c r="C1847" s="34" t="s">
        <v>168</v>
      </c>
      <c r="D1847" s="34" t="s">
        <v>169</v>
      </c>
      <c r="E1847" s="22" t="s">
        <v>18</v>
      </c>
      <c r="F1847" s="23">
        <f>SUMIF('Repledge Call'!A:A,BRANCH!A:A,'Repledge Call'!D:D)</f>
        <v>14105</v>
      </c>
      <c r="G1847" s="23">
        <f>SUMIF('Repledge Call'!A:A,BRANCH!A:A,'Repledge Call'!G:G)</f>
        <v>1</v>
      </c>
      <c r="H1847" s="23">
        <f>SUMIF('Repledge Call'!A:A,BRANCH!A:A,'Repledge Call'!F:F)</f>
        <v>1</v>
      </c>
      <c r="I1847" s="52">
        <f>VLOOKUP(A:A,'Repledge Call'!A:E,5,0)</f>
        <v>0</v>
      </c>
      <c r="J1847" s="23">
        <f t="shared" si="84"/>
        <v>14104</v>
      </c>
      <c r="K1847" s="23" t="e">
        <f>SUMIF(#REF!,BRANCH!A:A,#REF!)</f>
        <v>#REF!</v>
      </c>
      <c r="L1847" s="23" t="e">
        <f>SUMIF(#REF!,BRANCH!A:A,#REF!)</f>
        <v>#REF!</v>
      </c>
      <c r="M1847" s="23" t="e">
        <f>SUMIF(#REF!,BRANCH!B:B,#REF!)</f>
        <v>#REF!</v>
      </c>
      <c r="N1847" s="52" t="e">
        <f>SUMIF(#REF!,BRANCH!A:A,#REF!)</f>
        <v>#REF!</v>
      </c>
      <c r="O1847" s="23" t="e">
        <f t="shared" si="85"/>
        <v>#REF!</v>
      </c>
      <c r="P1847" s="23">
        <f>SUMIF('Normal Call'!A:A,BRANCH!A:A,'Normal Call'!D:D)</f>
        <v>144275</v>
      </c>
      <c r="Q1847" s="23">
        <f>SUMIF('Normal Call'!A:A,BRANCH!A:A,'Normal Call'!G:G)</f>
        <v>30</v>
      </c>
      <c r="R1847" s="23">
        <f>SUMIF('Normal Call'!A:A,BRANCH!A:A,'Normal Call'!F:F)</f>
        <v>30</v>
      </c>
      <c r="S1847" s="52">
        <f>SUMIF('Normal Call'!B:B,BRANCH!B:B,'Normal Call'!E:E)</f>
        <v>0</v>
      </c>
      <c r="T1847" s="23">
        <f t="shared" si="86"/>
        <v>144245</v>
      </c>
    </row>
    <row r="1848" spans="1:20" x14ac:dyDescent="0.25">
      <c r="A1848" s="21">
        <v>1989</v>
      </c>
      <c r="B1848" s="33" t="s">
        <v>2369</v>
      </c>
      <c r="C1848" s="34" t="s">
        <v>287</v>
      </c>
      <c r="D1848" s="34" t="s">
        <v>163</v>
      </c>
      <c r="E1848" s="22" t="s">
        <v>17</v>
      </c>
      <c r="F1848" s="23">
        <f>SUMIF('Repledge Call'!A:A,BRANCH!A:A,'Repledge Call'!D:D)</f>
        <v>18057</v>
      </c>
      <c r="G1848" s="23">
        <f>SUMIF('Repledge Call'!A:A,BRANCH!A:A,'Repledge Call'!G:G)</f>
        <v>0</v>
      </c>
      <c r="H1848" s="23">
        <f>SUMIF('Repledge Call'!A:A,BRANCH!A:A,'Repledge Call'!F:F)</f>
        <v>0</v>
      </c>
      <c r="I1848" s="52">
        <f>VLOOKUP(A:A,'Repledge Call'!A:E,5,0)</f>
        <v>0</v>
      </c>
      <c r="J1848" s="23">
        <f t="shared" si="84"/>
        <v>18057</v>
      </c>
      <c r="K1848" s="23" t="e">
        <f>SUMIF(#REF!,BRANCH!A:A,#REF!)</f>
        <v>#REF!</v>
      </c>
      <c r="L1848" s="23" t="e">
        <f>SUMIF(#REF!,BRANCH!A:A,#REF!)</f>
        <v>#REF!</v>
      </c>
      <c r="M1848" s="23" t="e">
        <f>SUMIF(#REF!,BRANCH!B:B,#REF!)</f>
        <v>#REF!</v>
      </c>
      <c r="N1848" s="52" t="e">
        <f>SUMIF(#REF!,BRANCH!A:A,#REF!)</f>
        <v>#REF!</v>
      </c>
      <c r="O1848" s="23" t="e">
        <f t="shared" si="85"/>
        <v>#REF!</v>
      </c>
      <c r="P1848" s="23">
        <f>SUMIF('Normal Call'!A:A,BRANCH!A:A,'Normal Call'!D:D)</f>
        <v>181175</v>
      </c>
      <c r="Q1848" s="23">
        <f>SUMIF('Normal Call'!A:A,BRANCH!A:A,'Normal Call'!G:G)</f>
        <v>103</v>
      </c>
      <c r="R1848" s="23">
        <f>SUMIF('Normal Call'!A:A,BRANCH!A:A,'Normal Call'!F:F)</f>
        <v>103</v>
      </c>
      <c r="S1848" s="52">
        <f>SUMIF('Normal Call'!B:B,BRANCH!B:B,'Normal Call'!E:E)</f>
        <v>0</v>
      </c>
      <c r="T1848" s="23">
        <f t="shared" si="86"/>
        <v>181072</v>
      </c>
    </row>
    <row r="1849" spans="1:20" x14ac:dyDescent="0.25">
      <c r="A1849" s="21">
        <v>1990</v>
      </c>
      <c r="B1849" s="33" t="s">
        <v>2370</v>
      </c>
      <c r="C1849" s="34" t="s">
        <v>488</v>
      </c>
      <c r="D1849" s="34" t="s">
        <v>201</v>
      </c>
      <c r="E1849" s="22" t="s">
        <v>18</v>
      </c>
      <c r="F1849" s="23">
        <f>SUMIF('Repledge Call'!A:A,BRANCH!A:A,'Repledge Call'!D:D)</f>
        <v>7733</v>
      </c>
      <c r="G1849" s="23">
        <f>SUMIF('Repledge Call'!A:A,BRANCH!A:A,'Repledge Call'!G:G)</f>
        <v>0</v>
      </c>
      <c r="H1849" s="23">
        <f>SUMIF('Repledge Call'!A:A,BRANCH!A:A,'Repledge Call'!F:F)</f>
        <v>0</v>
      </c>
      <c r="I1849" s="52">
        <f>VLOOKUP(A:A,'Repledge Call'!A:E,5,0)</f>
        <v>0</v>
      </c>
      <c r="J1849" s="23">
        <f t="shared" si="84"/>
        <v>7733</v>
      </c>
      <c r="K1849" s="23" t="e">
        <f>SUMIF(#REF!,BRANCH!A:A,#REF!)</f>
        <v>#REF!</v>
      </c>
      <c r="L1849" s="23" t="e">
        <f>SUMIF(#REF!,BRANCH!A:A,#REF!)</f>
        <v>#REF!</v>
      </c>
      <c r="M1849" s="23" t="e">
        <f>SUMIF(#REF!,BRANCH!B:B,#REF!)</f>
        <v>#REF!</v>
      </c>
      <c r="N1849" s="52" t="e">
        <f>SUMIF(#REF!,BRANCH!A:A,#REF!)</f>
        <v>#REF!</v>
      </c>
      <c r="O1849" s="23" t="e">
        <f t="shared" si="85"/>
        <v>#REF!</v>
      </c>
      <c r="P1849" s="23">
        <f>SUMIF('Normal Call'!A:A,BRANCH!A:A,'Normal Call'!D:D)</f>
        <v>66947</v>
      </c>
      <c r="Q1849" s="23">
        <f>SUMIF('Normal Call'!A:A,BRANCH!A:A,'Normal Call'!G:G)</f>
        <v>67</v>
      </c>
      <c r="R1849" s="23">
        <f>SUMIF('Normal Call'!A:A,BRANCH!A:A,'Normal Call'!F:F)</f>
        <v>67</v>
      </c>
      <c r="S1849" s="52">
        <f>SUMIF('Normal Call'!B:B,BRANCH!B:B,'Normal Call'!E:E)</f>
        <v>0</v>
      </c>
      <c r="T1849" s="23">
        <f t="shared" si="86"/>
        <v>66880</v>
      </c>
    </row>
    <row r="1850" spans="1:20" x14ac:dyDescent="0.25">
      <c r="A1850" s="21">
        <v>1991</v>
      </c>
      <c r="B1850" s="33" t="s">
        <v>2371</v>
      </c>
      <c r="C1850" s="34" t="s">
        <v>113</v>
      </c>
      <c r="D1850" s="34" t="s">
        <v>114</v>
      </c>
      <c r="E1850" s="22" t="s">
        <v>17</v>
      </c>
      <c r="F1850" s="23">
        <f>SUMIF('Repledge Call'!A:A,BRANCH!A:A,'Repledge Call'!D:D)</f>
        <v>21631</v>
      </c>
      <c r="G1850" s="23">
        <f>SUMIF('Repledge Call'!A:A,BRANCH!A:A,'Repledge Call'!G:G)</f>
        <v>0</v>
      </c>
      <c r="H1850" s="23">
        <f>SUMIF('Repledge Call'!A:A,BRANCH!A:A,'Repledge Call'!F:F)</f>
        <v>0</v>
      </c>
      <c r="I1850" s="52">
        <f>VLOOKUP(A:A,'Repledge Call'!A:E,5,0)</f>
        <v>0</v>
      </c>
      <c r="J1850" s="23">
        <f t="shared" si="84"/>
        <v>21631</v>
      </c>
      <c r="K1850" s="23" t="e">
        <f>SUMIF(#REF!,BRANCH!A:A,#REF!)</f>
        <v>#REF!</v>
      </c>
      <c r="L1850" s="23" t="e">
        <f>SUMIF(#REF!,BRANCH!A:A,#REF!)</f>
        <v>#REF!</v>
      </c>
      <c r="M1850" s="23" t="e">
        <f>SUMIF(#REF!,BRANCH!B:B,#REF!)</f>
        <v>#REF!</v>
      </c>
      <c r="N1850" s="52" t="e">
        <f>SUMIF(#REF!,BRANCH!A:A,#REF!)</f>
        <v>#REF!</v>
      </c>
      <c r="O1850" s="23" t="e">
        <f t="shared" si="85"/>
        <v>#REF!</v>
      </c>
      <c r="P1850" s="23">
        <f>SUMIF('Normal Call'!A:A,BRANCH!A:A,'Normal Call'!D:D)</f>
        <v>215570</v>
      </c>
      <c r="Q1850" s="23">
        <f>SUMIF('Normal Call'!A:A,BRANCH!A:A,'Normal Call'!G:G)</f>
        <v>94</v>
      </c>
      <c r="R1850" s="23">
        <f>SUMIF('Normal Call'!A:A,BRANCH!A:A,'Normal Call'!F:F)</f>
        <v>81</v>
      </c>
      <c r="S1850" s="52">
        <f>SUMIF('Normal Call'!B:B,BRANCH!B:B,'Normal Call'!E:E)</f>
        <v>13</v>
      </c>
      <c r="T1850" s="23">
        <f t="shared" si="86"/>
        <v>215489</v>
      </c>
    </row>
    <row r="1851" spans="1:20" x14ac:dyDescent="0.25">
      <c r="A1851" s="21">
        <v>1992</v>
      </c>
      <c r="B1851" s="33" t="s">
        <v>2372</v>
      </c>
      <c r="C1851" s="34" t="s">
        <v>136</v>
      </c>
      <c r="D1851" s="34" t="s">
        <v>137</v>
      </c>
      <c r="E1851" s="22" t="s">
        <v>19</v>
      </c>
      <c r="F1851" s="23">
        <f>SUMIF('Repledge Call'!A:A,BRANCH!A:A,'Repledge Call'!D:D)</f>
        <v>14211</v>
      </c>
      <c r="G1851" s="23">
        <f>SUMIF('Repledge Call'!A:A,BRANCH!A:A,'Repledge Call'!G:G)</f>
        <v>1</v>
      </c>
      <c r="H1851" s="23">
        <f>SUMIF('Repledge Call'!A:A,BRANCH!A:A,'Repledge Call'!F:F)</f>
        <v>1</v>
      </c>
      <c r="I1851" s="52">
        <f>VLOOKUP(A:A,'Repledge Call'!A:E,5,0)</f>
        <v>0</v>
      </c>
      <c r="J1851" s="23">
        <f t="shared" si="84"/>
        <v>14210</v>
      </c>
      <c r="K1851" s="23" t="e">
        <f>SUMIF(#REF!,BRANCH!A:A,#REF!)</f>
        <v>#REF!</v>
      </c>
      <c r="L1851" s="23" t="e">
        <f>SUMIF(#REF!,BRANCH!A:A,#REF!)</f>
        <v>#REF!</v>
      </c>
      <c r="M1851" s="23" t="e">
        <f>SUMIF(#REF!,BRANCH!B:B,#REF!)</f>
        <v>#REF!</v>
      </c>
      <c r="N1851" s="52" t="e">
        <f>SUMIF(#REF!,BRANCH!A:A,#REF!)</f>
        <v>#REF!</v>
      </c>
      <c r="O1851" s="23" t="e">
        <f t="shared" si="85"/>
        <v>#REF!</v>
      </c>
      <c r="P1851" s="23">
        <f>SUMIF('Normal Call'!A:A,BRANCH!A:A,'Normal Call'!D:D)</f>
        <v>134094</v>
      </c>
      <c r="Q1851" s="23">
        <f>SUMIF('Normal Call'!A:A,BRANCH!A:A,'Normal Call'!G:G)</f>
        <v>54</v>
      </c>
      <c r="R1851" s="23">
        <f>SUMIF('Normal Call'!A:A,BRANCH!A:A,'Normal Call'!F:F)</f>
        <v>54</v>
      </c>
      <c r="S1851" s="52">
        <f>SUMIF('Normal Call'!B:B,BRANCH!B:B,'Normal Call'!E:E)</f>
        <v>0</v>
      </c>
      <c r="T1851" s="23">
        <f t="shared" si="86"/>
        <v>134040</v>
      </c>
    </row>
    <row r="1852" spans="1:20" x14ac:dyDescent="0.25">
      <c r="A1852" s="21">
        <v>1993</v>
      </c>
      <c r="B1852" s="33" t="s">
        <v>2373</v>
      </c>
      <c r="C1852" s="34" t="s">
        <v>514</v>
      </c>
      <c r="D1852" s="34" t="s">
        <v>470</v>
      </c>
      <c r="E1852" s="22" t="s">
        <v>15</v>
      </c>
      <c r="F1852" s="23">
        <f>SUMIF('Repledge Call'!A:A,BRANCH!A:A,'Repledge Call'!D:D)</f>
        <v>2056</v>
      </c>
      <c r="G1852" s="23">
        <f>SUMIF('Repledge Call'!A:A,BRANCH!A:A,'Repledge Call'!G:G)</f>
        <v>0</v>
      </c>
      <c r="H1852" s="23">
        <f>SUMIF('Repledge Call'!A:A,BRANCH!A:A,'Repledge Call'!F:F)</f>
        <v>0</v>
      </c>
      <c r="I1852" s="52">
        <f>VLOOKUP(A:A,'Repledge Call'!A:E,5,0)</f>
        <v>0</v>
      </c>
      <c r="J1852" s="23">
        <f t="shared" si="84"/>
        <v>2056</v>
      </c>
      <c r="K1852" s="23" t="e">
        <f>SUMIF(#REF!,BRANCH!A:A,#REF!)</f>
        <v>#REF!</v>
      </c>
      <c r="L1852" s="23" t="e">
        <f>SUMIF(#REF!,BRANCH!A:A,#REF!)</f>
        <v>#REF!</v>
      </c>
      <c r="M1852" s="23" t="e">
        <f>SUMIF(#REF!,BRANCH!B:B,#REF!)</f>
        <v>#REF!</v>
      </c>
      <c r="N1852" s="52" t="e">
        <f>SUMIF(#REF!,BRANCH!A:A,#REF!)</f>
        <v>#REF!</v>
      </c>
      <c r="O1852" s="23" t="e">
        <f t="shared" si="85"/>
        <v>#REF!</v>
      </c>
      <c r="P1852" s="23">
        <f>SUMIF('Normal Call'!A:A,BRANCH!A:A,'Normal Call'!D:D)</f>
        <v>20140</v>
      </c>
      <c r="Q1852" s="23">
        <f>SUMIF('Normal Call'!A:A,BRANCH!A:A,'Normal Call'!G:G)</f>
        <v>10</v>
      </c>
      <c r="R1852" s="23">
        <f>SUMIF('Normal Call'!A:A,BRANCH!A:A,'Normal Call'!F:F)</f>
        <v>7</v>
      </c>
      <c r="S1852" s="52">
        <f>SUMIF('Normal Call'!B:B,BRANCH!B:B,'Normal Call'!E:E)</f>
        <v>3</v>
      </c>
      <c r="T1852" s="23">
        <f t="shared" si="86"/>
        <v>20133</v>
      </c>
    </row>
    <row r="1853" spans="1:20" x14ac:dyDescent="0.25">
      <c r="A1853" s="21">
        <v>1994</v>
      </c>
      <c r="B1853" s="33" t="s">
        <v>2374</v>
      </c>
      <c r="C1853" s="34" t="s">
        <v>376</v>
      </c>
      <c r="D1853" s="34" t="s">
        <v>126</v>
      </c>
      <c r="E1853" s="22" t="s">
        <v>16</v>
      </c>
      <c r="F1853" s="23">
        <f>SUMIF('Repledge Call'!A:A,BRANCH!A:A,'Repledge Call'!D:D)</f>
        <v>17720</v>
      </c>
      <c r="G1853" s="23">
        <f>SUMIF('Repledge Call'!A:A,BRANCH!A:A,'Repledge Call'!G:G)</f>
        <v>0</v>
      </c>
      <c r="H1853" s="23">
        <f>SUMIF('Repledge Call'!A:A,BRANCH!A:A,'Repledge Call'!F:F)</f>
        <v>0</v>
      </c>
      <c r="I1853" s="52">
        <f>VLOOKUP(A:A,'Repledge Call'!A:E,5,0)</f>
        <v>0</v>
      </c>
      <c r="J1853" s="23">
        <f t="shared" si="84"/>
        <v>17720</v>
      </c>
      <c r="K1853" s="23" t="e">
        <f>SUMIF(#REF!,BRANCH!A:A,#REF!)</f>
        <v>#REF!</v>
      </c>
      <c r="L1853" s="23" t="e">
        <f>SUMIF(#REF!,BRANCH!A:A,#REF!)</f>
        <v>#REF!</v>
      </c>
      <c r="M1853" s="23" t="e">
        <f>SUMIF(#REF!,BRANCH!B:B,#REF!)</f>
        <v>#REF!</v>
      </c>
      <c r="N1853" s="52" t="e">
        <f>SUMIF(#REF!,BRANCH!A:A,#REF!)</f>
        <v>#REF!</v>
      </c>
      <c r="O1853" s="23" t="e">
        <f t="shared" si="85"/>
        <v>#REF!</v>
      </c>
      <c r="P1853" s="23">
        <f>SUMIF('Normal Call'!A:A,BRANCH!A:A,'Normal Call'!D:D)</f>
        <v>225517</v>
      </c>
      <c r="Q1853" s="23">
        <f>SUMIF('Normal Call'!A:A,BRANCH!A:A,'Normal Call'!G:G)</f>
        <v>57</v>
      </c>
      <c r="R1853" s="23">
        <f>SUMIF('Normal Call'!A:A,BRANCH!A:A,'Normal Call'!F:F)</f>
        <v>57</v>
      </c>
      <c r="S1853" s="52">
        <f>SUMIF('Normal Call'!B:B,BRANCH!B:B,'Normal Call'!E:E)</f>
        <v>0</v>
      </c>
      <c r="T1853" s="23">
        <f t="shared" si="86"/>
        <v>225460</v>
      </c>
    </row>
    <row r="1854" spans="1:20" x14ac:dyDescent="0.25">
      <c r="A1854" s="21">
        <v>1995</v>
      </c>
      <c r="B1854" s="33" t="s">
        <v>2375</v>
      </c>
      <c r="C1854" s="34" t="s">
        <v>319</v>
      </c>
      <c r="D1854" s="34" t="s">
        <v>262</v>
      </c>
      <c r="E1854" s="22" t="s">
        <v>18</v>
      </c>
      <c r="F1854" s="23">
        <f>SUMIF('Repledge Call'!A:A,BRANCH!A:A,'Repledge Call'!D:D)</f>
        <v>27624</v>
      </c>
      <c r="G1854" s="23">
        <f>SUMIF('Repledge Call'!A:A,BRANCH!A:A,'Repledge Call'!G:G)</f>
        <v>1</v>
      </c>
      <c r="H1854" s="23">
        <f>SUMIF('Repledge Call'!A:A,BRANCH!A:A,'Repledge Call'!F:F)</f>
        <v>1</v>
      </c>
      <c r="I1854" s="52">
        <f>VLOOKUP(A:A,'Repledge Call'!A:E,5,0)</f>
        <v>0</v>
      </c>
      <c r="J1854" s="23">
        <f t="shared" si="84"/>
        <v>27623</v>
      </c>
      <c r="K1854" s="23" t="e">
        <f>SUMIF(#REF!,BRANCH!A:A,#REF!)</f>
        <v>#REF!</v>
      </c>
      <c r="L1854" s="23" t="e">
        <f>SUMIF(#REF!,BRANCH!A:A,#REF!)</f>
        <v>#REF!</v>
      </c>
      <c r="M1854" s="23" t="e">
        <f>SUMIF(#REF!,BRANCH!B:B,#REF!)</f>
        <v>#REF!</v>
      </c>
      <c r="N1854" s="52" t="e">
        <f>SUMIF(#REF!,BRANCH!A:A,#REF!)</f>
        <v>#REF!</v>
      </c>
      <c r="O1854" s="23" t="e">
        <f t="shared" si="85"/>
        <v>#REF!</v>
      </c>
      <c r="P1854" s="23">
        <f>SUMIF('Normal Call'!A:A,BRANCH!A:A,'Normal Call'!D:D)</f>
        <v>260914</v>
      </c>
      <c r="Q1854" s="23">
        <f>SUMIF('Normal Call'!A:A,BRANCH!A:A,'Normal Call'!G:G)</f>
        <v>102</v>
      </c>
      <c r="R1854" s="23">
        <f>SUMIF('Normal Call'!A:A,BRANCH!A:A,'Normal Call'!F:F)</f>
        <v>102</v>
      </c>
      <c r="S1854" s="52">
        <f>SUMIF('Normal Call'!B:B,BRANCH!B:B,'Normal Call'!E:E)</f>
        <v>0</v>
      </c>
      <c r="T1854" s="23">
        <f t="shared" si="86"/>
        <v>260812</v>
      </c>
    </row>
    <row r="1855" spans="1:20" x14ac:dyDescent="0.25">
      <c r="A1855" s="21">
        <v>1996</v>
      </c>
      <c r="B1855" s="33" t="s">
        <v>2376</v>
      </c>
      <c r="C1855" s="34" t="s">
        <v>566</v>
      </c>
      <c r="D1855" s="34" t="s">
        <v>335</v>
      </c>
      <c r="E1855" s="22" t="s">
        <v>13</v>
      </c>
      <c r="F1855" s="23">
        <f>SUMIF('Repledge Call'!A:A,BRANCH!A:A,'Repledge Call'!D:D)</f>
        <v>6126</v>
      </c>
      <c r="G1855" s="23">
        <f>SUMIF('Repledge Call'!A:A,BRANCH!A:A,'Repledge Call'!G:G)</f>
        <v>0</v>
      </c>
      <c r="H1855" s="23">
        <f>SUMIF('Repledge Call'!A:A,BRANCH!A:A,'Repledge Call'!F:F)</f>
        <v>0</v>
      </c>
      <c r="I1855" s="52">
        <f>VLOOKUP(A:A,'Repledge Call'!A:E,5,0)</f>
        <v>0</v>
      </c>
      <c r="J1855" s="23">
        <f t="shared" si="84"/>
        <v>6126</v>
      </c>
      <c r="K1855" s="23" t="e">
        <f>SUMIF(#REF!,BRANCH!A:A,#REF!)</f>
        <v>#REF!</v>
      </c>
      <c r="L1855" s="23" t="e">
        <f>SUMIF(#REF!,BRANCH!A:A,#REF!)</f>
        <v>#REF!</v>
      </c>
      <c r="M1855" s="23" t="e">
        <f>SUMIF(#REF!,BRANCH!B:B,#REF!)</f>
        <v>#REF!</v>
      </c>
      <c r="N1855" s="52" t="e">
        <f>SUMIF(#REF!,BRANCH!A:A,#REF!)</f>
        <v>#REF!</v>
      </c>
      <c r="O1855" s="23" t="e">
        <f t="shared" si="85"/>
        <v>#REF!</v>
      </c>
      <c r="P1855" s="23">
        <f>SUMIF('Normal Call'!A:A,BRANCH!A:A,'Normal Call'!D:D)</f>
        <v>56737</v>
      </c>
      <c r="Q1855" s="23">
        <f>SUMIF('Normal Call'!A:A,BRANCH!A:A,'Normal Call'!G:G)</f>
        <v>22</v>
      </c>
      <c r="R1855" s="23">
        <f>SUMIF('Normal Call'!A:A,BRANCH!A:A,'Normal Call'!F:F)</f>
        <v>22</v>
      </c>
      <c r="S1855" s="52">
        <f>SUMIF('Normal Call'!B:B,BRANCH!B:B,'Normal Call'!E:E)</f>
        <v>0</v>
      </c>
      <c r="T1855" s="23">
        <f t="shared" si="86"/>
        <v>56715</v>
      </c>
    </row>
    <row r="1856" spans="1:20" x14ac:dyDescent="0.25">
      <c r="A1856" s="21">
        <v>1997</v>
      </c>
      <c r="B1856" s="33" t="s">
        <v>2377</v>
      </c>
      <c r="C1856" s="34" t="s">
        <v>188</v>
      </c>
      <c r="D1856" s="34" t="s">
        <v>189</v>
      </c>
      <c r="E1856" s="22" t="s">
        <v>20</v>
      </c>
      <c r="F1856" s="23">
        <f>SUMIF('Repledge Call'!A:A,BRANCH!A:A,'Repledge Call'!D:D)</f>
        <v>10538</v>
      </c>
      <c r="G1856" s="23">
        <f>SUMIF('Repledge Call'!A:A,BRANCH!A:A,'Repledge Call'!G:G)</f>
        <v>0</v>
      </c>
      <c r="H1856" s="23">
        <f>SUMIF('Repledge Call'!A:A,BRANCH!A:A,'Repledge Call'!F:F)</f>
        <v>0</v>
      </c>
      <c r="I1856" s="52">
        <f>VLOOKUP(A:A,'Repledge Call'!A:E,5,0)</f>
        <v>0</v>
      </c>
      <c r="J1856" s="23">
        <f t="shared" si="84"/>
        <v>10538</v>
      </c>
      <c r="K1856" s="23" t="e">
        <f>SUMIF(#REF!,BRANCH!A:A,#REF!)</f>
        <v>#REF!</v>
      </c>
      <c r="L1856" s="23" t="e">
        <f>SUMIF(#REF!,BRANCH!A:A,#REF!)</f>
        <v>#REF!</v>
      </c>
      <c r="M1856" s="23" t="e">
        <f>SUMIF(#REF!,BRANCH!B:B,#REF!)</f>
        <v>#REF!</v>
      </c>
      <c r="N1856" s="52" t="e">
        <f>SUMIF(#REF!,BRANCH!A:A,#REF!)</f>
        <v>#REF!</v>
      </c>
      <c r="O1856" s="23" t="e">
        <f t="shared" si="85"/>
        <v>#REF!</v>
      </c>
      <c r="P1856" s="23">
        <f>SUMIF('Normal Call'!A:A,BRANCH!A:A,'Normal Call'!D:D)</f>
        <v>101623</v>
      </c>
      <c r="Q1856" s="23">
        <f>SUMIF('Normal Call'!A:A,BRANCH!A:A,'Normal Call'!G:G)</f>
        <v>39</v>
      </c>
      <c r="R1856" s="23">
        <f>SUMIF('Normal Call'!A:A,BRANCH!A:A,'Normal Call'!F:F)</f>
        <v>39</v>
      </c>
      <c r="S1856" s="52">
        <f>SUMIF('Normal Call'!B:B,BRANCH!B:B,'Normal Call'!E:E)</f>
        <v>0</v>
      </c>
      <c r="T1856" s="23">
        <f t="shared" si="86"/>
        <v>101584</v>
      </c>
    </row>
    <row r="1857" spans="1:20" x14ac:dyDescent="0.25">
      <c r="A1857" s="21">
        <v>1998</v>
      </c>
      <c r="B1857" s="33" t="s">
        <v>2378</v>
      </c>
      <c r="C1857" s="34" t="s">
        <v>442</v>
      </c>
      <c r="D1857" s="34" t="s">
        <v>443</v>
      </c>
      <c r="E1857" s="22" t="s">
        <v>15</v>
      </c>
      <c r="F1857" s="23">
        <f>SUMIF('Repledge Call'!A:A,BRANCH!A:A,'Repledge Call'!D:D)</f>
        <v>5690</v>
      </c>
      <c r="G1857" s="23">
        <f>SUMIF('Repledge Call'!A:A,BRANCH!A:A,'Repledge Call'!G:G)</f>
        <v>0</v>
      </c>
      <c r="H1857" s="23">
        <f>SUMIF('Repledge Call'!A:A,BRANCH!A:A,'Repledge Call'!F:F)</f>
        <v>0</v>
      </c>
      <c r="I1857" s="52">
        <f>VLOOKUP(A:A,'Repledge Call'!A:E,5,0)</f>
        <v>0</v>
      </c>
      <c r="J1857" s="23">
        <f t="shared" si="84"/>
        <v>5690</v>
      </c>
      <c r="K1857" s="23" t="e">
        <f>SUMIF(#REF!,BRANCH!A:A,#REF!)</f>
        <v>#REF!</v>
      </c>
      <c r="L1857" s="23" t="e">
        <f>SUMIF(#REF!,BRANCH!A:A,#REF!)</f>
        <v>#REF!</v>
      </c>
      <c r="M1857" s="23" t="e">
        <f>SUMIF(#REF!,BRANCH!B:B,#REF!)</f>
        <v>#REF!</v>
      </c>
      <c r="N1857" s="52" t="e">
        <f>SUMIF(#REF!,BRANCH!A:A,#REF!)</f>
        <v>#REF!</v>
      </c>
      <c r="O1857" s="23" t="e">
        <f t="shared" si="85"/>
        <v>#REF!</v>
      </c>
      <c r="P1857" s="23">
        <f>SUMIF('Normal Call'!A:A,BRANCH!A:A,'Normal Call'!D:D)</f>
        <v>56654</v>
      </c>
      <c r="Q1857" s="23">
        <f>SUMIF('Normal Call'!A:A,BRANCH!A:A,'Normal Call'!G:G)</f>
        <v>23</v>
      </c>
      <c r="R1857" s="23">
        <f>SUMIF('Normal Call'!A:A,BRANCH!A:A,'Normal Call'!F:F)</f>
        <v>23</v>
      </c>
      <c r="S1857" s="52">
        <f>SUMIF('Normal Call'!B:B,BRANCH!B:B,'Normal Call'!E:E)</f>
        <v>0</v>
      </c>
      <c r="T1857" s="23">
        <f t="shared" si="86"/>
        <v>56631</v>
      </c>
    </row>
    <row r="1858" spans="1:20" x14ac:dyDescent="0.25">
      <c r="A1858" s="21">
        <v>1999</v>
      </c>
      <c r="B1858" s="33" t="s">
        <v>2379</v>
      </c>
      <c r="C1858" s="34" t="s">
        <v>183</v>
      </c>
      <c r="D1858" s="34" t="s">
        <v>184</v>
      </c>
      <c r="E1858" s="22" t="s">
        <v>15</v>
      </c>
      <c r="F1858" s="23">
        <f>SUMIF('Repledge Call'!A:A,BRANCH!A:A,'Repledge Call'!D:D)</f>
        <v>14188</v>
      </c>
      <c r="G1858" s="23">
        <f>SUMIF('Repledge Call'!A:A,BRANCH!A:A,'Repledge Call'!G:G)</f>
        <v>0</v>
      </c>
      <c r="H1858" s="23">
        <f>SUMIF('Repledge Call'!A:A,BRANCH!A:A,'Repledge Call'!F:F)</f>
        <v>0</v>
      </c>
      <c r="I1858" s="52">
        <f>VLOOKUP(A:A,'Repledge Call'!A:E,5,0)</f>
        <v>0</v>
      </c>
      <c r="J1858" s="23">
        <f t="shared" si="84"/>
        <v>14188</v>
      </c>
      <c r="K1858" s="23" t="e">
        <f>SUMIF(#REF!,BRANCH!A:A,#REF!)</f>
        <v>#REF!</v>
      </c>
      <c r="L1858" s="23" t="e">
        <f>SUMIF(#REF!,BRANCH!A:A,#REF!)</f>
        <v>#REF!</v>
      </c>
      <c r="M1858" s="23" t="e">
        <f>SUMIF(#REF!,BRANCH!B:B,#REF!)</f>
        <v>#REF!</v>
      </c>
      <c r="N1858" s="52" t="e">
        <f>SUMIF(#REF!,BRANCH!A:A,#REF!)</f>
        <v>#REF!</v>
      </c>
      <c r="O1858" s="23" t="e">
        <f t="shared" si="85"/>
        <v>#REF!</v>
      </c>
      <c r="P1858" s="23">
        <f>SUMIF('Normal Call'!A:A,BRANCH!A:A,'Normal Call'!D:D)</f>
        <v>148338</v>
      </c>
      <c r="Q1858" s="23">
        <f>SUMIF('Normal Call'!A:A,BRANCH!A:A,'Normal Call'!G:G)</f>
        <v>81</v>
      </c>
      <c r="R1858" s="23">
        <f>SUMIF('Normal Call'!A:A,BRANCH!A:A,'Normal Call'!F:F)</f>
        <v>81</v>
      </c>
      <c r="S1858" s="52">
        <f>SUMIF('Normal Call'!B:B,BRANCH!B:B,'Normal Call'!E:E)</f>
        <v>0</v>
      </c>
      <c r="T1858" s="23">
        <f t="shared" si="86"/>
        <v>148257</v>
      </c>
    </row>
    <row r="1859" spans="1:20" x14ac:dyDescent="0.25">
      <c r="A1859" s="21">
        <v>2000</v>
      </c>
      <c r="B1859" s="33" t="s">
        <v>174</v>
      </c>
      <c r="C1859" s="34" t="s">
        <v>174</v>
      </c>
      <c r="D1859" s="34" t="s">
        <v>157</v>
      </c>
      <c r="E1859" s="22" t="s">
        <v>17</v>
      </c>
      <c r="F1859" s="23">
        <f>SUMIF('Repledge Call'!A:A,BRANCH!A:A,'Repledge Call'!D:D)</f>
        <v>16274</v>
      </c>
      <c r="G1859" s="23">
        <f>SUMIF('Repledge Call'!A:A,BRANCH!A:A,'Repledge Call'!G:G)</f>
        <v>0</v>
      </c>
      <c r="H1859" s="23">
        <f>SUMIF('Repledge Call'!A:A,BRANCH!A:A,'Repledge Call'!F:F)</f>
        <v>0</v>
      </c>
      <c r="I1859" s="52">
        <f>VLOOKUP(A:A,'Repledge Call'!A:E,5,0)</f>
        <v>0</v>
      </c>
      <c r="J1859" s="23">
        <f t="shared" ref="J1859:J1922" si="87">F1859-H1859</f>
        <v>16274</v>
      </c>
      <c r="K1859" s="23" t="e">
        <f>SUMIF(#REF!,BRANCH!A:A,#REF!)</f>
        <v>#REF!</v>
      </c>
      <c r="L1859" s="23" t="e">
        <f>SUMIF(#REF!,BRANCH!A:A,#REF!)</f>
        <v>#REF!</v>
      </c>
      <c r="M1859" s="23" t="e">
        <f>SUMIF(#REF!,BRANCH!B:B,#REF!)</f>
        <v>#REF!</v>
      </c>
      <c r="N1859" s="52" t="e">
        <f>SUMIF(#REF!,BRANCH!A:A,#REF!)</f>
        <v>#REF!</v>
      </c>
      <c r="O1859" s="23" t="e">
        <f t="shared" ref="O1859:O1922" si="88">K1859-M1859</f>
        <v>#REF!</v>
      </c>
      <c r="P1859" s="23">
        <f>SUMIF('Normal Call'!A:A,BRANCH!A:A,'Normal Call'!D:D)</f>
        <v>186031</v>
      </c>
      <c r="Q1859" s="23">
        <f>SUMIF('Normal Call'!A:A,BRANCH!A:A,'Normal Call'!G:G)</f>
        <v>98</v>
      </c>
      <c r="R1859" s="23">
        <f>SUMIF('Normal Call'!A:A,BRANCH!A:A,'Normal Call'!F:F)</f>
        <v>72</v>
      </c>
      <c r="S1859" s="52">
        <f>SUMIF('Normal Call'!B:B,BRANCH!B:B,'Normal Call'!E:E)</f>
        <v>26</v>
      </c>
      <c r="T1859" s="23">
        <f t="shared" ref="T1859:T1922" si="89">P1859-R1859</f>
        <v>185959</v>
      </c>
    </row>
    <row r="1860" spans="1:20" x14ac:dyDescent="0.25">
      <c r="A1860" s="21">
        <v>2001</v>
      </c>
      <c r="B1860" s="33" t="s">
        <v>2380</v>
      </c>
      <c r="C1860" s="34" t="s">
        <v>238</v>
      </c>
      <c r="D1860" s="34" t="s">
        <v>141</v>
      </c>
      <c r="E1860" s="22" t="s">
        <v>16</v>
      </c>
      <c r="F1860" s="23">
        <f>SUMIF('Repledge Call'!A:A,BRANCH!A:A,'Repledge Call'!D:D)</f>
        <v>10952</v>
      </c>
      <c r="G1860" s="23">
        <f>SUMIF('Repledge Call'!A:A,BRANCH!A:A,'Repledge Call'!G:G)</f>
        <v>0</v>
      </c>
      <c r="H1860" s="23">
        <f>SUMIF('Repledge Call'!A:A,BRANCH!A:A,'Repledge Call'!F:F)</f>
        <v>0</v>
      </c>
      <c r="I1860" s="52">
        <f>VLOOKUP(A:A,'Repledge Call'!A:E,5,0)</f>
        <v>0</v>
      </c>
      <c r="J1860" s="23">
        <f t="shared" si="87"/>
        <v>10952</v>
      </c>
      <c r="K1860" s="23" t="e">
        <f>SUMIF(#REF!,BRANCH!A:A,#REF!)</f>
        <v>#REF!</v>
      </c>
      <c r="L1860" s="23" t="e">
        <f>SUMIF(#REF!,BRANCH!A:A,#REF!)</f>
        <v>#REF!</v>
      </c>
      <c r="M1860" s="23" t="e">
        <f>SUMIF(#REF!,BRANCH!B:B,#REF!)</f>
        <v>#REF!</v>
      </c>
      <c r="N1860" s="52" t="e">
        <f>SUMIF(#REF!,BRANCH!A:A,#REF!)</f>
        <v>#REF!</v>
      </c>
      <c r="O1860" s="23" t="e">
        <f t="shared" si="88"/>
        <v>#REF!</v>
      </c>
      <c r="P1860" s="23">
        <f>SUMIF('Normal Call'!A:A,BRANCH!A:A,'Normal Call'!D:D)</f>
        <v>104134</v>
      </c>
      <c r="Q1860" s="23">
        <f>SUMIF('Normal Call'!A:A,BRANCH!A:A,'Normal Call'!G:G)</f>
        <v>41</v>
      </c>
      <c r="R1860" s="23">
        <f>SUMIF('Normal Call'!A:A,BRANCH!A:A,'Normal Call'!F:F)</f>
        <v>41</v>
      </c>
      <c r="S1860" s="52">
        <f>SUMIF('Normal Call'!B:B,BRANCH!B:B,'Normal Call'!E:E)</f>
        <v>0</v>
      </c>
      <c r="T1860" s="23">
        <f t="shared" si="89"/>
        <v>104093</v>
      </c>
    </row>
    <row r="1861" spans="1:20" x14ac:dyDescent="0.25">
      <c r="A1861" s="21">
        <v>2002</v>
      </c>
      <c r="B1861" s="33" t="s">
        <v>2381</v>
      </c>
      <c r="C1861" s="34" t="s">
        <v>48</v>
      </c>
      <c r="D1861" s="34" t="s">
        <v>215</v>
      </c>
      <c r="E1861" s="22" t="s">
        <v>15</v>
      </c>
      <c r="F1861" s="23">
        <f>SUMIF('Repledge Call'!A:A,BRANCH!A:A,'Repledge Call'!D:D)</f>
        <v>2894</v>
      </c>
      <c r="G1861" s="23">
        <f>SUMIF('Repledge Call'!A:A,BRANCH!A:A,'Repledge Call'!G:G)</f>
        <v>0</v>
      </c>
      <c r="H1861" s="23">
        <f>SUMIF('Repledge Call'!A:A,BRANCH!A:A,'Repledge Call'!F:F)</f>
        <v>0</v>
      </c>
      <c r="I1861" s="52">
        <f>VLOOKUP(A:A,'Repledge Call'!A:E,5,0)</f>
        <v>0</v>
      </c>
      <c r="J1861" s="23">
        <f t="shared" si="87"/>
        <v>2894</v>
      </c>
      <c r="K1861" s="23" t="e">
        <f>SUMIF(#REF!,BRANCH!A:A,#REF!)</f>
        <v>#REF!</v>
      </c>
      <c r="L1861" s="23" t="e">
        <f>SUMIF(#REF!,BRANCH!A:A,#REF!)</f>
        <v>#REF!</v>
      </c>
      <c r="M1861" s="23" t="e">
        <f>SUMIF(#REF!,BRANCH!B:B,#REF!)</f>
        <v>#REF!</v>
      </c>
      <c r="N1861" s="52" t="e">
        <f>SUMIF(#REF!,BRANCH!A:A,#REF!)</f>
        <v>#REF!</v>
      </c>
      <c r="O1861" s="23" t="e">
        <f t="shared" si="88"/>
        <v>#REF!</v>
      </c>
      <c r="P1861" s="23">
        <f>SUMIF('Normal Call'!A:A,BRANCH!A:A,'Normal Call'!D:D)</f>
        <v>31395</v>
      </c>
      <c r="Q1861" s="23">
        <f>SUMIF('Normal Call'!A:A,BRANCH!A:A,'Normal Call'!G:G)</f>
        <v>11</v>
      </c>
      <c r="R1861" s="23">
        <f>SUMIF('Normal Call'!A:A,BRANCH!A:A,'Normal Call'!F:F)</f>
        <v>11</v>
      </c>
      <c r="S1861" s="52">
        <f>SUMIF('Normal Call'!B:B,BRANCH!B:B,'Normal Call'!E:E)</f>
        <v>0</v>
      </c>
      <c r="T1861" s="23">
        <f t="shared" si="89"/>
        <v>31384</v>
      </c>
    </row>
    <row r="1862" spans="1:20" x14ac:dyDescent="0.25">
      <c r="A1862" s="21">
        <v>2003</v>
      </c>
      <c r="B1862" s="33" t="s">
        <v>2382</v>
      </c>
      <c r="C1862" s="34" t="s">
        <v>413</v>
      </c>
      <c r="D1862" s="34" t="s">
        <v>414</v>
      </c>
      <c r="E1862" s="22" t="s">
        <v>13</v>
      </c>
      <c r="F1862" s="23">
        <f>SUMIF('Repledge Call'!A:A,BRANCH!A:A,'Repledge Call'!D:D)</f>
        <v>3330</v>
      </c>
      <c r="G1862" s="23">
        <f>SUMIF('Repledge Call'!A:A,BRANCH!A:A,'Repledge Call'!G:G)</f>
        <v>0</v>
      </c>
      <c r="H1862" s="23">
        <f>SUMIF('Repledge Call'!A:A,BRANCH!A:A,'Repledge Call'!F:F)</f>
        <v>0</v>
      </c>
      <c r="I1862" s="52">
        <f>VLOOKUP(A:A,'Repledge Call'!A:E,5,0)</f>
        <v>0</v>
      </c>
      <c r="J1862" s="23">
        <f t="shared" si="87"/>
        <v>3330</v>
      </c>
      <c r="K1862" s="23" t="e">
        <f>SUMIF(#REF!,BRANCH!A:A,#REF!)</f>
        <v>#REF!</v>
      </c>
      <c r="L1862" s="23" t="e">
        <f>SUMIF(#REF!,BRANCH!A:A,#REF!)</f>
        <v>#REF!</v>
      </c>
      <c r="M1862" s="23" t="e">
        <f>SUMIF(#REF!,BRANCH!B:B,#REF!)</f>
        <v>#REF!</v>
      </c>
      <c r="N1862" s="52" t="e">
        <f>SUMIF(#REF!,BRANCH!A:A,#REF!)</f>
        <v>#REF!</v>
      </c>
      <c r="O1862" s="23" t="e">
        <f t="shared" si="88"/>
        <v>#REF!</v>
      </c>
      <c r="P1862" s="23">
        <f>SUMIF('Normal Call'!A:A,BRANCH!A:A,'Normal Call'!D:D)</f>
        <v>39873</v>
      </c>
      <c r="Q1862" s="23">
        <f>SUMIF('Normal Call'!A:A,BRANCH!A:A,'Normal Call'!G:G)</f>
        <v>36</v>
      </c>
      <c r="R1862" s="23">
        <f>SUMIF('Normal Call'!A:A,BRANCH!A:A,'Normal Call'!F:F)</f>
        <v>36</v>
      </c>
      <c r="S1862" s="52">
        <f>SUMIF('Normal Call'!B:B,BRANCH!B:B,'Normal Call'!E:E)</f>
        <v>0</v>
      </c>
      <c r="T1862" s="23">
        <f t="shared" si="89"/>
        <v>39837</v>
      </c>
    </row>
    <row r="1863" spans="1:20" x14ac:dyDescent="0.25">
      <c r="A1863" s="21">
        <v>2005</v>
      </c>
      <c r="B1863" s="33" t="s">
        <v>2383</v>
      </c>
      <c r="C1863" s="34" t="s">
        <v>524</v>
      </c>
      <c r="D1863" s="34" t="s">
        <v>193</v>
      </c>
      <c r="E1863" s="22" t="s">
        <v>20</v>
      </c>
      <c r="F1863" s="23">
        <f>SUMIF('Repledge Call'!A:A,BRANCH!A:A,'Repledge Call'!D:D)</f>
        <v>9756</v>
      </c>
      <c r="G1863" s="23">
        <f>SUMIF('Repledge Call'!A:A,BRANCH!A:A,'Repledge Call'!G:G)</f>
        <v>0</v>
      </c>
      <c r="H1863" s="23">
        <f>SUMIF('Repledge Call'!A:A,BRANCH!A:A,'Repledge Call'!F:F)</f>
        <v>0</v>
      </c>
      <c r="I1863" s="52">
        <f>VLOOKUP(A:A,'Repledge Call'!A:E,5,0)</f>
        <v>0</v>
      </c>
      <c r="J1863" s="23">
        <f t="shared" si="87"/>
        <v>9756</v>
      </c>
      <c r="K1863" s="23" t="e">
        <f>SUMIF(#REF!,BRANCH!A:A,#REF!)</f>
        <v>#REF!</v>
      </c>
      <c r="L1863" s="23" t="e">
        <f>SUMIF(#REF!,BRANCH!A:A,#REF!)</f>
        <v>#REF!</v>
      </c>
      <c r="M1863" s="23" t="e">
        <f>SUMIF(#REF!,BRANCH!B:B,#REF!)</f>
        <v>#REF!</v>
      </c>
      <c r="N1863" s="52" t="e">
        <f>SUMIF(#REF!,BRANCH!A:A,#REF!)</f>
        <v>#REF!</v>
      </c>
      <c r="O1863" s="23" t="e">
        <f t="shared" si="88"/>
        <v>#REF!</v>
      </c>
      <c r="P1863" s="23">
        <f>SUMIF('Normal Call'!A:A,BRANCH!A:A,'Normal Call'!D:D)</f>
        <v>96192</v>
      </c>
      <c r="Q1863" s="23">
        <f>SUMIF('Normal Call'!A:A,BRANCH!A:A,'Normal Call'!G:G)</f>
        <v>52</v>
      </c>
      <c r="R1863" s="23">
        <f>SUMIF('Normal Call'!A:A,BRANCH!A:A,'Normal Call'!F:F)</f>
        <v>52</v>
      </c>
      <c r="S1863" s="52">
        <f>SUMIF('Normal Call'!B:B,BRANCH!B:B,'Normal Call'!E:E)</f>
        <v>0</v>
      </c>
      <c r="T1863" s="23">
        <f t="shared" si="89"/>
        <v>96140</v>
      </c>
    </row>
    <row r="1864" spans="1:20" x14ac:dyDescent="0.25">
      <c r="A1864" s="21">
        <v>2006</v>
      </c>
      <c r="B1864" s="33" t="s">
        <v>2384</v>
      </c>
      <c r="C1864" s="34" t="s">
        <v>463</v>
      </c>
      <c r="D1864" s="34" t="s">
        <v>449</v>
      </c>
      <c r="E1864" s="22" t="s">
        <v>14</v>
      </c>
      <c r="F1864" s="23">
        <f>SUMIF('Repledge Call'!A:A,BRANCH!A:A,'Repledge Call'!D:D)</f>
        <v>10455</v>
      </c>
      <c r="G1864" s="23">
        <f>SUMIF('Repledge Call'!A:A,BRANCH!A:A,'Repledge Call'!G:G)</f>
        <v>1</v>
      </c>
      <c r="H1864" s="23">
        <f>SUMIF('Repledge Call'!A:A,BRANCH!A:A,'Repledge Call'!F:F)</f>
        <v>1</v>
      </c>
      <c r="I1864" s="52">
        <f>VLOOKUP(A:A,'Repledge Call'!A:E,5,0)</f>
        <v>0</v>
      </c>
      <c r="J1864" s="23">
        <f t="shared" si="87"/>
        <v>10454</v>
      </c>
      <c r="K1864" s="23" t="e">
        <f>SUMIF(#REF!,BRANCH!A:A,#REF!)</f>
        <v>#REF!</v>
      </c>
      <c r="L1864" s="23" t="e">
        <f>SUMIF(#REF!,BRANCH!A:A,#REF!)</f>
        <v>#REF!</v>
      </c>
      <c r="M1864" s="23" t="e">
        <f>SUMIF(#REF!,BRANCH!B:B,#REF!)</f>
        <v>#REF!</v>
      </c>
      <c r="N1864" s="52" t="e">
        <f>SUMIF(#REF!,BRANCH!A:A,#REF!)</f>
        <v>#REF!</v>
      </c>
      <c r="O1864" s="23" t="e">
        <f t="shared" si="88"/>
        <v>#REF!</v>
      </c>
      <c r="P1864" s="23">
        <f>SUMIF('Normal Call'!A:A,BRANCH!A:A,'Normal Call'!D:D)</f>
        <v>121066</v>
      </c>
      <c r="Q1864" s="23">
        <f>SUMIF('Normal Call'!A:A,BRANCH!A:A,'Normal Call'!G:G)</f>
        <v>52</v>
      </c>
      <c r="R1864" s="23">
        <f>SUMIF('Normal Call'!A:A,BRANCH!A:A,'Normal Call'!F:F)</f>
        <v>44</v>
      </c>
      <c r="S1864" s="52">
        <f>SUMIF('Normal Call'!B:B,BRANCH!B:B,'Normal Call'!E:E)</f>
        <v>8</v>
      </c>
      <c r="T1864" s="23">
        <f t="shared" si="89"/>
        <v>121022</v>
      </c>
    </row>
    <row r="1865" spans="1:20" x14ac:dyDescent="0.25">
      <c r="A1865" s="21">
        <v>2471</v>
      </c>
      <c r="B1865" s="33" t="s">
        <v>2385</v>
      </c>
      <c r="C1865" s="34" t="s">
        <v>155</v>
      </c>
      <c r="D1865" s="34" t="s">
        <v>112</v>
      </c>
      <c r="E1865" s="22" t="s">
        <v>17</v>
      </c>
      <c r="F1865" s="23">
        <f>SUMIF('Repledge Call'!A:A,BRANCH!A:A,'Repledge Call'!D:D)</f>
        <v>20702</v>
      </c>
      <c r="G1865" s="23">
        <f>SUMIF('Repledge Call'!A:A,BRANCH!A:A,'Repledge Call'!G:G)</f>
        <v>1</v>
      </c>
      <c r="H1865" s="23">
        <f>SUMIF('Repledge Call'!A:A,BRANCH!A:A,'Repledge Call'!F:F)</f>
        <v>1</v>
      </c>
      <c r="I1865" s="52">
        <f>VLOOKUP(A:A,'Repledge Call'!A:E,5,0)</f>
        <v>0</v>
      </c>
      <c r="J1865" s="23">
        <f t="shared" si="87"/>
        <v>20701</v>
      </c>
      <c r="K1865" s="23" t="e">
        <f>SUMIF(#REF!,BRANCH!A:A,#REF!)</f>
        <v>#REF!</v>
      </c>
      <c r="L1865" s="23" t="e">
        <f>SUMIF(#REF!,BRANCH!A:A,#REF!)</f>
        <v>#REF!</v>
      </c>
      <c r="M1865" s="23" t="e">
        <f>SUMIF(#REF!,BRANCH!B:B,#REF!)</f>
        <v>#REF!</v>
      </c>
      <c r="N1865" s="52" t="e">
        <f>SUMIF(#REF!,BRANCH!A:A,#REF!)</f>
        <v>#REF!</v>
      </c>
      <c r="O1865" s="23" t="e">
        <f t="shared" si="88"/>
        <v>#REF!</v>
      </c>
      <c r="P1865" s="23">
        <f>SUMIF('Normal Call'!A:A,BRANCH!A:A,'Normal Call'!D:D)</f>
        <v>250654</v>
      </c>
      <c r="Q1865" s="23">
        <f>SUMIF('Normal Call'!A:A,BRANCH!A:A,'Normal Call'!G:G)</f>
        <v>155</v>
      </c>
      <c r="R1865" s="23">
        <f>SUMIF('Normal Call'!A:A,BRANCH!A:A,'Normal Call'!F:F)</f>
        <v>155</v>
      </c>
      <c r="S1865" s="52">
        <f>SUMIF('Normal Call'!B:B,BRANCH!B:B,'Normal Call'!E:E)</f>
        <v>0</v>
      </c>
      <c r="T1865" s="23">
        <f t="shared" si="89"/>
        <v>250499</v>
      </c>
    </row>
    <row r="1866" spans="1:20" x14ac:dyDescent="0.25">
      <c r="A1866" s="21">
        <v>2008</v>
      </c>
      <c r="B1866" s="33" t="s">
        <v>2386</v>
      </c>
      <c r="C1866" s="34" t="s">
        <v>273</v>
      </c>
      <c r="D1866" s="34" t="s">
        <v>203</v>
      </c>
      <c r="E1866" s="22" t="s">
        <v>20</v>
      </c>
      <c r="F1866" s="23">
        <f>SUMIF('Repledge Call'!A:A,BRANCH!A:A,'Repledge Call'!D:D)</f>
        <v>15773</v>
      </c>
      <c r="G1866" s="23">
        <f>SUMIF('Repledge Call'!A:A,BRANCH!A:A,'Repledge Call'!G:G)</f>
        <v>0</v>
      </c>
      <c r="H1866" s="23">
        <f>SUMIF('Repledge Call'!A:A,BRANCH!A:A,'Repledge Call'!F:F)</f>
        <v>0</v>
      </c>
      <c r="I1866" s="52">
        <f>VLOOKUP(A:A,'Repledge Call'!A:E,5,0)</f>
        <v>0</v>
      </c>
      <c r="J1866" s="23">
        <f t="shared" si="87"/>
        <v>15773</v>
      </c>
      <c r="K1866" s="23" t="e">
        <f>SUMIF(#REF!,BRANCH!A:A,#REF!)</f>
        <v>#REF!</v>
      </c>
      <c r="L1866" s="23" t="e">
        <f>SUMIF(#REF!,BRANCH!A:A,#REF!)</f>
        <v>#REF!</v>
      </c>
      <c r="M1866" s="23" t="e">
        <f>SUMIF(#REF!,BRANCH!B:B,#REF!)</f>
        <v>#REF!</v>
      </c>
      <c r="N1866" s="52" t="e">
        <f>SUMIF(#REF!,BRANCH!A:A,#REF!)</f>
        <v>#REF!</v>
      </c>
      <c r="O1866" s="23" t="e">
        <f t="shared" si="88"/>
        <v>#REF!</v>
      </c>
      <c r="P1866" s="23">
        <f>SUMIF('Normal Call'!A:A,BRANCH!A:A,'Normal Call'!D:D)</f>
        <v>161817</v>
      </c>
      <c r="Q1866" s="23">
        <f>SUMIF('Normal Call'!A:A,BRANCH!A:A,'Normal Call'!G:G)</f>
        <v>75</v>
      </c>
      <c r="R1866" s="23">
        <f>SUMIF('Normal Call'!A:A,BRANCH!A:A,'Normal Call'!F:F)</f>
        <v>75</v>
      </c>
      <c r="S1866" s="52">
        <f>SUMIF('Normal Call'!B:B,BRANCH!B:B,'Normal Call'!E:E)</f>
        <v>0</v>
      </c>
      <c r="T1866" s="23">
        <f t="shared" si="89"/>
        <v>161742</v>
      </c>
    </row>
    <row r="1867" spans="1:20" x14ac:dyDescent="0.25">
      <c r="A1867" s="21">
        <v>2009</v>
      </c>
      <c r="B1867" s="33" t="s">
        <v>2387</v>
      </c>
      <c r="C1867" s="34" t="s">
        <v>48</v>
      </c>
      <c r="D1867" s="34" t="s">
        <v>215</v>
      </c>
      <c r="E1867" s="22" t="s">
        <v>15</v>
      </c>
      <c r="F1867" s="23">
        <f>SUMIF('Repledge Call'!A:A,BRANCH!A:A,'Repledge Call'!D:D)</f>
        <v>3635</v>
      </c>
      <c r="G1867" s="23">
        <f>SUMIF('Repledge Call'!A:A,BRANCH!A:A,'Repledge Call'!G:G)</f>
        <v>0</v>
      </c>
      <c r="H1867" s="23">
        <f>SUMIF('Repledge Call'!A:A,BRANCH!A:A,'Repledge Call'!F:F)</f>
        <v>0</v>
      </c>
      <c r="I1867" s="52">
        <f>VLOOKUP(A:A,'Repledge Call'!A:E,5,0)</f>
        <v>0</v>
      </c>
      <c r="J1867" s="23">
        <f t="shared" si="87"/>
        <v>3635</v>
      </c>
      <c r="K1867" s="23" t="e">
        <f>SUMIF(#REF!,BRANCH!A:A,#REF!)</f>
        <v>#REF!</v>
      </c>
      <c r="L1867" s="23" t="e">
        <f>SUMIF(#REF!,BRANCH!A:A,#REF!)</f>
        <v>#REF!</v>
      </c>
      <c r="M1867" s="23" t="e">
        <f>SUMIF(#REF!,BRANCH!B:B,#REF!)</f>
        <v>#REF!</v>
      </c>
      <c r="N1867" s="52" t="e">
        <f>SUMIF(#REF!,BRANCH!A:A,#REF!)</f>
        <v>#REF!</v>
      </c>
      <c r="O1867" s="23" t="e">
        <f t="shared" si="88"/>
        <v>#REF!</v>
      </c>
      <c r="P1867" s="23">
        <f>SUMIF('Normal Call'!A:A,BRANCH!A:A,'Normal Call'!D:D)</f>
        <v>34515</v>
      </c>
      <c r="Q1867" s="23">
        <f>SUMIF('Normal Call'!A:A,BRANCH!A:A,'Normal Call'!G:G)</f>
        <v>8</v>
      </c>
      <c r="R1867" s="23">
        <f>SUMIF('Normal Call'!A:A,BRANCH!A:A,'Normal Call'!F:F)</f>
        <v>8</v>
      </c>
      <c r="S1867" s="52">
        <f>SUMIF('Normal Call'!B:B,BRANCH!B:B,'Normal Call'!E:E)</f>
        <v>0</v>
      </c>
      <c r="T1867" s="23">
        <f t="shared" si="89"/>
        <v>34507</v>
      </c>
    </row>
    <row r="1868" spans="1:20" x14ac:dyDescent="0.25">
      <c r="A1868" s="21">
        <v>2010</v>
      </c>
      <c r="B1868" s="33" t="s">
        <v>2388</v>
      </c>
      <c r="C1868" s="34" t="s">
        <v>351</v>
      </c>
      <c r="D1868" s="34" t="s">
        <v>146</v>
      </c>
      <c r="E1868" s="22" t="s">
        <v>15</v>
      </c>
      <c r="F1868" s="23">
        <f>SUMIF('Repledge Call'!A:A,BRANCH!A:A,'Repledge Call'!D:D)</f>
        <v>9592</v>
      </c>
      <c r="G1868" s="23">
        <f>SUMIF('Repledge Call'!A:A,BRANCH!A:A,'Repledge Call'!G:G)</f>
        <v>0</v>
      </c>
      <c r="H1868" s="23">
        <f>SUMIF('Repledge Call'!A:A,BRANCH!A:A,'Repledge Call'!F:F)</f>
        <v>0</v>
      </c>
      <c r="I1868" s="52">
        <f>VLOOKUP(A:A,'Repledge Call'!A:E,5,0)</f>
        <v>0</v>
      </c>
      <c r="J1868" s="23">
        <f t="shared" si="87"/>
        <v>9592</v>
      </c>
      <c r="K1868" s="23" t="e">
        <f>SUMIF(#REF!,BRANCH!A:A,#REF!)</f>
        <v>#REF!</v>
      </c>
      <c r="L1868" s="23" t="e">
        <f>SUMIF(#REF!,BRANCH!A:A,#REF!)</f>
        <v>#REF!</v>
      </c>
      <c r="M1868" s="23" t="e">
        <f>SUMIF(#REF!,BRANCH!B:B,#REF!)</f>
        <v>#REF!</v>
      </c>
      <c r="N1868" s="52" t="e">
        <f>SUMIF(#REF!,BRANCH!A:A,#REF!)</f>
        <v>#REF!</v>
      </c>
      <c r="O1868" s="23" t="e">
        <f t="shared" si="88"/>
        <v>#REF!</v>
      </c>
      <c r="P1868" s="23">
        <f>SUMIF('Normal Call'!A:A,BRANCH!A:A,'Normal Call'!D:D)</f>
        <v>105351</v>
      </c>
      <c r="Q1868" s="23">
        <f>SUMIF('Normal Call'!A:A,BRANCH!A:A,'Normal Call'!G:G)</f>
        <v>51</v>
      </c>
      <c r="R1868" s="23">
        <f>SUMIF('Normal Call'!A:A,BRANCH!A:A,'Normal Call'!F:F)</f>
        <v>51</v>
      </c>
      <c r="S1868" s="52">
        <f>SUMIF('Normal Call'!B:B,BRANCH!B:B,'Normal Call'!E:E)</f>
        <v>0</v>
      </c>
      <c r="T1868" s="23">
        <f t="shared" si="89"/>
        <v>105300</v>
      </c>
    </row>
    <row r="1869" spans="1:20" x14ac:dyDescent="0.25">
      <c r="A1869" s="21">
        <v>2011</v>
      </c>
      <c r="B1869" s="33" t="s">
        <v>2389</v>
      </c>
      <c r="C1869" s="34" t="s">
        <v>351</v>
      </c>
      <c r="D1869" s="34" t="s">
        <v>146</v>
      </c>
      <c r="E1869" s="22" t="s">
        <v>15</v>
      </c>
      <c r="F1869" s="23">
        <f>SUMIF('Repledge Call'!A:A,BRANCH!A:A,'Repledge Call'!D:D)</f>
        <v>9562</v>
      </c>
      <c r="G1869" s="23">
        <f>SUMIF('Repledge Call'!A:A,BRANCH!A:A,'Repledge Call'!G:G)</f>
        <v>0</v>
      </c>
      <c r="H1869" s="23">
        <f>SUMIF('Repledge Call'!A:A,BRANCH!A:A,'Repledge Call'!F:F)</f>
        <v>0</v>
      </c>
      <c r="I1869" s="52">
        <f>VLOOKUP(A:A,'Repledge Call'!A:E,5,0)</f>
        <v>0</v>
      </c>
      <c r="J1869" s="23">
        <f t="shared" si="87"/>
        <v>9562</v>
      </c>
      <c r="K1869" s="23" t="e">
        <f>SUMIF(#REF!,BRANCH!A:A,#REF!)</f>
        <v>#REF!</v>
      </c>
      <c r="L1869" s="23" t="e">
        <f>SUMIF(#REF!,BRANCH!A:A,#REF!)</f>
        <v>#REF!</v>
      </c>
      <c r="M1869" s="23" t="e">
        <f>SUMIF(#REF!,BRANCH!B:B,#REF!)</f>
        <v>#REF!</v>
      </c>
      <c r="N1869" s="52" t="e">
        <f>SUMIF(#REF!,BRANCH!A:A,#REF!)</f>
        <v>#REF!</v>
      </c>
      <c r="O1869" s="23" t="e">
        <f t="shared" si="88"/>
        <v>#REF!</v>
      </c>
      <c r="P1869" s="23">
        <f>SUMIF('Normal Call'!A:A,BRANCH!A:A,'Normal Call'!D:D)</f>
        <v>98808</v>
      </c>
      <c r="Q1869" s="23">
        <f>SUMIF('Normal Call'!A:A,BRANCH!A:A,'Normal Call'!G:G)</f>
        <v>45</v>
      </c>
      <c r="R1869" s="23">
        <f>SUMIF('Normal Call'!A:A,BRANCH!A:A,'Normal Call'!F:F)</f>
        <v>45</v>
      </c>
      <c r="S1869" s="52">
        <f>SUMIF('Normal Call'!B:B,BRANCH!B:B,'Normal Call'!E:E)</f>
        <v>0</v>
      </c>
      <c r="T1869" s="23">
        <f t="shared" si="89"/>
        <v>98763</v>
      </c>
    </row>
    <row r="1870" spans="1:20" x14ac:dyDescent="0.25">
      <c r="A1870" s="21">
        <v>2012</v>
      </c>
      <c r="B1870" s="33" t="s">
        <v>2390</v>
      </c>
      <c r="C1870" s="34" t="s">
        <v>236</v>
      </c>
      <c r="D1870" s="34" t="s">
        <v>120</v>
      </c>
      <c r="E1870" s="22" t="s">
        <v>16</v>
      </c>
      <c r="F1870" s="23">
        <f>SUMIF('Repledge Call'!A:A,BRANCH!A:A,'Repledge Call'!D:D)</f>
        <v>28207</v>
      </c>
      <c r="G1870" s="23">
        <f>SUMIF('Repledge Call'!A:A,BRANCH!A:A,'Repledge Call'!G:G)</f>
        <v>3</v>
      </c>
      <c r="H1870" s="23">
        <f>SUMIF('Repledge Call'!A:A,BRANCH!A:A,'Repledge Call'!F:F)</f>
        <v>3</v>
      </c>
      <c r="I1870" s="52">
        <f>VLOOKUP(A:A,'Repledge Call'!A:E,5,0)</f>
        <v>0</v>
      </c>
      <c r="J1870" s="23">
        <f t="shared" si="87"/>
        <v>28204</v>
      </c>
      <c r="K1870" s="23" t="e">
        <f>SUMIF(#REF!,BRANCH!A:A,#REF!)</f>
        <v>#REF!</v>
      </c>
      <c r="L1870" s="23" t="e">
        <f>SUMIF(#REF!,BRANCH!A:A,#REF!)</f>
        <v>#REF!</v>
      </c>
      <c r="M1870" s="23" t="e">
        <f>SUMIF(#REF!,BRANCH!B:B,#REF!)</f>
        <v>#REF!</v>
      </c>
      <c r="N1870" s="52" t="e">
        <f>SUMIF(#REF!,BRANCH!A:A,#REF!)</f>
        <v>#REF!</v>
      </c>
      <c r="O1870" s="23" t="e">
        <f t="shared" si="88"/>
        <v>#REF!</v>
      </c>
      <c r="P1870" s="23">
        <f>SUMIF('Normal Call'!A:A,BRANCH!A:A,'Normal Call'!D:D)</f>
        <v>262371</v>
      </c>
      <c r="Q1870" s="23">
        <f>SUMIF('Normal Call'!A:A,BRANCH!A:A,'Normal Call'!G:G)</f>
        <v>91</v>
      </c>
      <c r="R1870" s="23">
        <f>SUMIF('Normal Call'!A:A,BRANCH!A:A,'Normal Call'!F:F)</f>
        <v>91</v>
      </c>
      <c r="S1870" s="52">
        <f>SUMIF('Normal Call'!B:B,BRANCH!B:B,'Normal Call'!E:E)</f>
        <v>0</v>
      </c>
      <c r="T1870" s="23">
        <f t="shared" si="89"/>
        <v>262280</v>
      </c>
    </row>
    <row r="1871" spans="1:20" x14ac:dyDescent="0.25">
      <c r="A1871" s="21">
        <v>2013</v>
      </c>
      <c r="B1871" s="33" t="s">
        <v>2391</v>
      </c>
      <c r="C1871" s="34" t="s">
        <v>202</v>
      </c>
      <c r="D1871" s="34" t="s">
        <v>203</v>
      </c>
      <c r="E1871" s="22" t="s">
        <v>20</v>
      </c>
      <c r="F1871" s="23">
        <f>SUMIF('Repledge Call'!A:A,BRANCH!A:A,'Repledge Call'!D:D)</f>
        <v>12707</v>
      </c>
      <c r="G1871" s="23">
        <f>SUMIF('Repledge Call'!A:A,BRANCH!A:A,'Repledge Call'!G:G)</f>
        <v>0</v>
      </c>
      <c r="H1871" s="23">
        <f>SUMIF('Repledge Call'!A:A,BRANCH!A:A,'Repledge Call'!F:F)</f>
        <v>0</v>
      </c>
      <c r="I1871" s="52">
        <f>VLOOKUP(A:A,'Repledge Call'!A:E,5,0)</f>
        <v>0</v>
      </c>
      <c r="J1871" s="23">
        <f t="shared" si="87"/>
        <v>12707</v>
      </c>
      <c r="K1871" s="23" t="e">
        <f>SUMIF(#REF!,BRANCH!A:A,#REF!)</f>
        <v>#REF!</v>
      </c>
      <c r="L1871" s="23" t="e">
        <f>SUMIF(#REF!,BRANCH!A:A,#REF!)</f>
        <v>#REF!</v>
      </c>
      <c r="M1871" s="23" t="e">
        <f>SUMIF(#REF!,BRANCH!B:B,#REF!)</f>
        <v>#REF!</v>
      </c>
      <c r="N1871" s="52" t="e">
        <f>SUMIF(#REF!,BRANCH!A:A,#REF!)</f>
        <v>#REF!</v>
      </c>
      <c r="O1871" s="23" t="e">
        <f t="shared" si="88"/>
        <v>#REF!</v>
      </c>
      <c r="P1871" s="23">
        <f>SUMIF('Normal Call'!A:A,BRANCH!A:A,'Normal Call'!D:D)</f>
        <v>127460</v>
      </c>
      <c r="Q1871" s="23">
        <f>SUMIF('Normal Call'!A:A,BRANCH!A:A,'Normal Call'!G:G)</f>
        <v>56</v>
      </c>
      <c r="R1871" s="23">
        <f>SUMIF('Normal Call'!A:A,BRANCH!A:A,'Normal Call'!F:F)</f>
        <v>56</v>
      </c>
      <c r="S1871" s="52">
        <f>SUMIF('Normal Call'!B:B,BRANCH!B:B,'Normal Call'!E:E)</f>
        <v>0</v>
      </c>
      <c r="T1871" s="23">
        <f t="shared" si="89"/>
        <v>127404</v>
      </c>
    </row>
    <row r="1872" spans="1:20" x14ac:dyDescent="0.25">
      <c r="A1872" s="21">
        <v>2014</v>
      </c>
      <c r="B1872" s="33" t="s">
        <v>2392</v>
      </c>
      <c r="C1872" s="34" t="s">
        <v>350</v>
      </c>
      <c r="D1872" s="34" t="s">
        <v>139</v>
      </c>
      <c r="E1872" s="22" t="s">
        <v>16</v>
      </c>
      <c r="F1872" s="23">
        <f>SUMIF('Repledge Call'!A:A,BRANCH!A:A,'Repledge Call'!D:D)</f>
        <v>13428</v>
      </c>
      <c r="G1872" s="23">
        <f>SUMIF('Repledge Call'!A:A,BRANCH!A:A,'Repledge Call'!G:G)</f>
        <v>0</v>
      </c>
      <c r="H1872" s="23">
        <f>SUMIF('Repledge Call'!A:A,BRANCH!A:A,'Repledge Call'!F:F)</f>
        <v>0</v>
      </c>
      <c r="I1872" s="52">
        <f>VLOOKUP(A:A,'Repledge Call'!A:E,5,0)</f>
        <v>0</v>
      </c>
      <c r="J1872" s="23">
        <f t="shared" si="87"/>
        <v>13428</v>
      </c>
      <c r="K1872" s="23" t="e">
        <f>SUMIF(#REF!,BRANCH!A:A,#REF!)</f>
        <v>#REF!</v>
      </c>
      <c r="L1872" s="23" t="e">
        <f>SUMIF(#REF!,BRANCH!A:A,#REF!)</f>
        <v>#REF!</v>
      </c>
      <c r="M1872" s="23" t="e">
        <f>SUMIF(#REF!,BRANCH!B:B,#REF!)</f>
        <v>#REF!</v>
      </c>
      <c r="N1872" s="52" t="e">
        <f>SUMIF(#REF!,BRANCH!A:A,#REF!)</f>
        <v>#REF!</v>
      </c>
      <c r="O1872" s="23" t="e">
        <f t="shared" si="88"/>
        <v>#REF!</v>
      </c>
      <c r="P1872" s="23">
        <f>SUMIF('Normal Call'!A:A,BRANCH!A:A,'Normal Call'!D:D)</f>
        <v>132806</v>
      </c>
      <c r="Q1872" s="23">
        <f>SUMIF('Normal Call'!A:A,BRANCH!A:A,'Normal Call'!G:G)</f>
        <v>58</v>
      </c>
      <c r="R1872" s="23">
        <f>SUMIF('Normal Call'!A:A,BRANCH!A:A,'Normal Call'!F:F)</f>
        <v>58</v>
      </c>
      <c r="S1872" s="52">
        <f>SUMIF('Normal Call'!B:B,BRANCH!B:B,'Normal Call'!E:E)</f>
        <v>0</v>
      </c>
      <c r="T1872" s="23">
        <f t="shared" si="89"/>
        <v>132748</v>
      </c>
    </row>
    <row r="1873" spans="1:20" x14ac:dyDescent="0.25">
      <c r="A1873" s="21">
        <v>2015</v>
      </c>
      <c r="B1873" s="33" t="s">
        <v>2393</v>
      </c>
      <c r="C1873" s="34" t="s">
        <v>320</v>
      </c>
      <c r="D1873" s="34" t="s">
        <v>114</v>
      </c>
      <c r="E1873" s="22" t="s">
        <v>17</v>
      </c>
      <c r="F1873" s="23">
        <f>SUMIF('Repledge Call'!A:A,BRANCH!A:A,'Repledge Call'!D:D)</f>
        <v>8565</v>
      </c>
      <c r="G1873" s="23">
        <f>SUMIF('Repledge Call'!A:A,BRANCH!A:A,'Repledge Call'!G:G)</f>
        <v>0</v>
      </c>
      <c r="H1873" s="23">
        <f>SUMIF('Repledge Call'!A:A,BRANCH!A:A,'Repledge Call'!F:F)</f>
        <v>0</v>
      </c>
      <c r="I1873" s="52">
        <f>VLOOKUP(A:A,'Repledge Call'!A:E,5,0)</f>
        <v>0</v>
      </c>
      <c r="J1873" s="23">
        <f t="shared" si="87"/>
        <v>8565</v>
      </c>
      <c r="K1873" s="23" t="e">
        <f>SUMIF(#REF!,BRANCH!A:A,#REF!)</f>
        <v>#REF!</v>
      </c>
      <c r="L1873" s="23" t="e">
        <f>SUMIF(#REF!,BRANCH!A:A,#REF!)</f>
        <v>#REF!</v>
      </c>
      <c r="M1873" s="23" t="e">
        <f>SUMIF(#REF!,BRANCH!B:B,#REF!)</f>
        <v>#REF!</v>
      </c>
      <c r="N1873" s="52" t="e">
        <f>SUMIF(#REF!,BRANCH!A:A,#REF!)</f>
        <v>#REF!</v>
      </c>
      <c r="O1873" s="23" t="e">
        <f t="shared" si="88"/>
        <v>#REF!</v>
      </c>
      <c r="P1873" s="23">
        <f>SUMIF('Normal Call'!A:A,BRANCH!A:A,'Normal Call'!D:D)</f>
        <v>89829</v>
      </c>
      <c r="Q1873" s="23">
        <f>SUMIF('Normal Call'!A:A,BRANCH!A:A,'Normal Call'!G:G)</f>
        <v>50</v>
      </c>
      <c r="R1873" s="23">
        <f>SUMIF('Normal Call'!A:A,BRANCH!A:A,'Normal Call'!F:F)</f>
        <v>50</v>
      </c>
      <c r="S1873" s="52">
        <f>SUMIF('Normal Call'!B:B,BRANCH!B:B,'Normal Call'!E:E)</f>
        <v>0</v>
      </c>
      <c r="T1873" s="23">
        <f t="shared" si="89"/>
        <v>89779</v>
      </c>
    </row>
    <row r="1874" spans="1:20" x14ac:dyDescent="0.25">
      <c r="A1874" s="21">
        <v>2016</v>
      </c>
      <c r="B1874" s="33" t="s">
        <v>2394</v>
      </c>
      <c r="C1874" s="34" t="s">
        <v>579</v>
      </c>
      <c r="D1874" s="34" t="s">
        <v>397</v>
      </c>
      <c r="E1874" s="22" t="s">
        <v>13</v>
      </c>
      <c r="F1874" s="23">
        <f>SUMIF('Repledge Call'!A:A,BRANCH!A:A,'Repledge Call'!D:D)</f>
        <v>3954</v>
      </c>
      <c r="G1874" s="23">
        <f>SUMIF('Repledge Call'!A:A,BRANCH!A:A,'Repledge Call'!G:G)</f>
        <v>0</v>
      </c>
      <c r="H1874" s="23">
        <f>SUMIF('Repledge Call'!A:A,BRANCH!A:A,'Repledge Call'!F:F)</f>
        <v>0</v>
      </c>
      <c r="I1874" s="52">
        <f>VLOOKUP(A:A,'Repledge Call'!A:E,5,0)</f>
        <v>0</v>
      </c>
      <c r="J1874" s="23">
        <f t="shared" si="87"/>
        <v>3954</v>
      </c>
      <c r="K1874" s="23" t="e">
        <f>SUMIF(#REF!,BRANCH!A:A,#REF!)</f>
        <v>#REF!</v>
      </c>
      <c r="L1874" s="23" t="e">
        <f>SUMIF(#REF!,BRANCH!A:A,#REF!)</f>
        <v>#REF!</v>
      </c>
      <c r="M1874" s="23" t="e">
        <f>SUMIF(#REF!,BRANCH!B:B,#REF!)</f>
        <v>#REF!</v>
      </c>
      <c r="N1874" s="52" t="e">
        <f>SUMIF(#REF!,BRANCH!A:A,#REF!)</f>
        <v>#REF!</v>
      </c>
      <c r="O1874" s="23" t="e">
        <f t="shared" si="88"/>
        <v>#REF!</v>
      </c>
      <c r="P1874" s="23">
        <f>SUMIF('Normal Call'!A:A,BRANCH!A:A,'Normal Call'!D:D)</f>
        <v>41975</v>
      </c>
      <c r="Q1874" s="23">
        <f>SUMIF('Normal Call'!A:A,BRANCH!A:A,'Normal Call'!G:G)</f>
        <v>15</v>
      </c>
      <c r="R1874" s="23">
        <f>SUMIF('Normal Call'!A:A,BRANCH!A:A,'Normal Call'!F:F)</f>
        <v>15</v>
      </c>
      <c r="S1874" s="52">
        <f>SUMIF('Normal Call'!B:B,BRANCH!B:B,'Normal Call'!E:E)</f>
        <v>0</v>
      </c>
      <c r="T1874" s="23">
        <f t="shared" si="89"/>
        <v>41960</v>
      </c>
    </row>
    <row r="1875" spans="1:20" x14ac:dyDescent="0.25">
      <c r="A1875" s="21">
        <v>2017</v>
      </c>
      <c r="B1875" s="33" t="s">
        <v>2395</v>
      </c>
      <c r="C1875" s="34" t="s">
        <v>450</v>
      </c>
      <c r="D1875" s="34" t="s">
        <v>310</v>
      </c>
      <c r="E1875" s="22" t="s">
        <v>14</v>
      </c>
      <c r="F1875" s="23">
        <f>SUMIF('Repledge Call'!A:A,BRANCH!A:A,'Repledge Call'!D:D)</f>
        <v>5936</v>
      </c>
      <c r="G1875" s="23">
        <f>SUMIF('Repledge Call'!A:A,BRANCH!A:A,'Repledge Call'!G:G)</f>
        <v>0</v>
      </c>
      <c r="H1875" s="23">
        <f>SUMIF('Repledge Call'!A:A,BRANCH!A:A,'Repledge Call'!F:F)</f>
        <v>0</v>
      </c>
      <c r="I1875" s="52">
        <f>VLOOKUP(A:A,'Repledge Call'!A:E,5,0)</f>
        <v>0</v>
      </c>
      <c r="J1875" s="23">
        <f t="shared" si="87"/>
        <v>5936</v>
      </c>
      <c r="K1875" s="23" t="e">
        <f>SUMIF(#REF!,BRANCH!A:A,#REF!)</f>
        <v>#REF!</v>
      </c>
      <c r="L1875" s="23" t="e">
        <f>SUMIF(#REF!,BRANCH!A:A,#REF!)</f>
        <v>#REF!</v>
      </c>
      <c r="M1875" s="23" t="e">
        <f>SUMIF(#REF!,BRANCH!B:B,#REF!)</f>
        <v>#REF!</v>
      </c>
      <c r="N1875" s="52" t="e">
        <f>SUMIF(#REF!,BRANCH!A:A,#REF!)</f>
        <v>#REF!</v>
      </c>
      <c r="O1875" s="23" t="e">
        <f t="shared" si="88"/>
        <v>#REF!</v>
      </c>
      <c r="P1875" s="23">
        <f>SUMIF('Normal Call'!A:A,BRANCH!A:A,'Normal Call'!D:D)</f>
        <v>61295</v>
      </c>
      <c r="Q1875" s="23">
        <f>SUMIF('Normal Call'!A:A,BRANCH!A:A,'Normal Call'!G:G)</f>
        <v>13</v>
      </c>
      <c r="R1875" s="23">
        <f>SUMIF('Normal Call'!A:A,BRANCH!A:A,'Normal Call'!F:F)</f>
        <v>13</v>
      </c>
      <c r="S1875" s="52">
        <f>SUMIF('Normal Call'!B:B,BRANCH!B:B,'Normal Call'!E:E)</f>
        <v>0</v>
      </c>
      <c r="T1875" s="23">
        <f t="shared" si="89"/>
        <v>61282</v>
      </c>
    </row>
    <row r="1876" spans="1:20" x14ac:dyDescent="0.25">
      <c r="A1876" s="21">
        <v>2018</v>
      </c>
      <c r="B1876" s="33" t="s">
        <v>2396</v>
      </c>
      <c r="C1876" s="34" t="s">
        <v>275</v>
      </c>
      <c r="D1876" s="34" t="s">
        <v>152</v>
      </c>
      <c r="E1876" s="22" t="s">
        <v>16</v>
      </c>
      <c r="F1876" s="23">
        <f>SUMIF('Repledge Call'!A:A,BRANCH!A:A,'Repledge Call'!D:D)</f>
        <v>8378</v>
      </c>
      <c r="G1876" s="23">
        <f>SUMIF('Repledge Call'!A:A,BRANCH!A:A,'Repledge Call'!G:G)</f>
        <v>0</v>
      </c>
      <c r="H1876" s="23">
        <f>SUMIF('Repledge Call'!A:A,BRANCH!A:A,'Repledge Call'!F:F)</f>
        <v>0</v>
      </c>
      <c r="I1876" s="52">
        <f>VLOOKUP(A:A,'Repledge Call'!A:E,5,0)</f>
        <v>0</v>
      </c>
      <c r="J1876" s="23">
        <f t="shared" si="87"/>
        <v>8378</v>
      </c>
      <c r="K1876" s="23" t="e">
        <f>SUMIF(#REF!,BRANCH!A:A,#REF!)</f>
        <v>#REF!</v>
      </c>
      <c r="L1876" s="23" t="e">
        <f>SUMIF(#REF!,BRANCH!A:A,#REF!)</f>
        <v>#REF!</v>
      </c>
      <c r="M1876" s="23" t="e">
        <f>SUMIF(#REF!,BRANCH!B:B,#REF!)</f>
        <v>#REF!</v>
      </c>
      <c r="N1876" s="52" t="e">
        <f>SUMIF(#REF!,BRANCH!A:A,#REF!)</f>
        <v>#REF!</v>
      </c>
      <c r="O1876" s="23" t="e">
        <f t="shared" si="88"/>
        <v>#REF!</v>
      </c>
      <c r="P1876" s="23">
        <f>SUMIF('Normal Call'!A:A,BRANCH!A:A,'Normal Call'!D:D)</f>
        <v>80081</v>
      </c>
      <c r="Q1876" s="23">
        <f>SUMIF('Normal Call'!A:A,BRANCH!A:A,'Normal Call'!G:G)</f>
        <v>32</v>
      </c>
      <c r="R1876" s="23">
        <f>SUMIF('Normal Call'!A:A,BRANCH!A:A,'Normal Call'!F:F)</f>
        <v>27</v>
      </c>
      <c r="S1876" s="52">
        <f>SUMIF('Normal Call'!B:B,BRANCH!B:B,'Normal Call'!E:E)</f>
        <v>5</v>
      </c>
      <c r="T1876" s="23">
        <f t="shared" si="89"/>
        <v>80054</v>
      </c>
    </row>
    <row r="1877" spans="1:20" x14ac:dyDescent="0.25">
      <c r="A1877" s="21">
        <v>2020</v>
      </c>
      <c r="B1877" s="33" t="s">
        <v>2397</v>
      </c>
      <c r="C1877" s="34" t="s">
        <v>167</v>
      </c>
      <c r="D1877" s="34" t="s">
        <v>157</v>
      </c>
      <c r="E1877" s="22" t="s">
        <v>17</v>
      </c>
      <c r="F1877" s="23">
        <f>SUMIF('Repledge Call'!A:A,BRANCH!A:A,'Repledge Call'!D:D)</f>
        <v>19286</v>
      </c>
      <c r="G1877" s="23">
        <f>SUMIF('Repledge Call'!A:A,BRANCH!A:A,'Repledge Call'!G:G)</f>
        <v>0</v>
      </c>
      <c r="H1877" s="23">
        <f>SUMIF('Repledge Call'!A:A,BRANCH!A:A,'Repledge Call'!F:F)</f>
        <v>0</v>
      </c>
      <c r="I1877" s="52">
        <f>VLOOKUP(A:A,'Repledge Call'!A:E,5,0)</f>
        <v>0</v>
      </c>
      <c r="J1877" s="23">
        <f t="shared" si="87"/>
        <v>19286</v>
      </c>
      <c r="K1877" s="23" t="e">
        <f>SUMIF(#REF!,BRANCH!A:A,#REF!)</f>
        <v>#REF!</v>
      </c>
      <c r="L1877" s="23" t="e">
        <f>SUMIF(#REF!,BRANCH!A:A,#REF!)</f>
        <v>#REF!</v>
      </c>
      <c r="M1877" s="23" t="e">
        <f>SUMIF(#REF!,BRANCH!B:B,#REF!)</f>
        <v>#REF!</v>
      </c>
      <c r="N1877" s="52" t="e">
        <f>SUMIF(#REF!,BRANCH!A:A,#REF!)</f>
        <v>#REF!</v>
      </c>
      <c r="O1877" s="23" t="e">
        <f t="shared" si="88"/>
        <v>#REF!</v>
      </c>
      <c r="P1877" s="23">
        <f>SUMIF('Normal Call'!A:A,BRANCH!A:A,'Normal Call'!D:D)</f>
        <v>198972</v>
      </c>
      <c r="Q1877" s="23">
        <f>SUMIF('Normal Call'!A:A,BRANCH!A:A,'Normal Call'!G:G)</f>
        <v>82</v>
      </c>
      <c r="R1877" s="23">
        <f>SUMIF('Normal Call'!A:A,BRANCH!A:A,'Normal Call'!F:F)</f>
        <v>81</v>
      </c>
      <c r="S1877" s="52">
        <f>SUMIF('Normal Call'!B:B,BRANCH!B:B,'Normal Call'!E:E)</f>
        <v>1</v>
      </c>
      <c r="T1877" s="23">
        <f t="shared" si="89"/>
        <v>198891</v>
      </c>
    </row>
    <row r="1878" spans="1:20" x14ac:dyDescent="0.25">
      <c r="A1878" s="21">
        <v>2021</v>
      </c>
      <c r="B1878" s="33" t="s">
        <v>2398</v>
      </c>
      <c r="C1878" s="34" t="s">
        <v>119</v>
      </c>
      <c r="D1878" s="34" t="s">
        <v>120</v>
      </c>
      <c r="E1878" s="22" t="s">
        <v>16</v>
      </c>
      <c r="F1878" s="23">
        <f>SUMIF('Repledge Call'!A:A,BRANCH!A:A,'Repledge Call'!D:D)</f>
        <v>10579</v>
      </c>
      <c r="G1878" s="23">
        <f>SUMIF('Repledge Call'!A:A,BRANCH!A:A,'Repledge Call'!G:G)</f>
        <v>0</v>
      </c>
      <c r="H1878" s="23">
        <f>SUMIF('Repledge Call'!A:A,BRANCH!A:A,'Repledge Call'!F:F)</f>
        <v>0</v>
      </c>
      <c r="I1878" s="52">
        <f>VLOOKUP(A:A,'Repledge Call'!A:E,5,0)</f>
        <v>0</v>
      </c>
      <c r="J1878" s="23">
        <f t="shared" si="87"/>
        <v>10579</v>
      </c>
      <c r="K1878" s="23" t="e">
        <f>SUMIF(#REF!,BRANCH!A:A,#REF!)</f>
        <v>#REF!</v>
      </c>
      <c r="L1878" s="23" t="e">
        <f>SUMIF(#REF!,BRANCH!A:A,#REF!)</f>
        <v>#REF!</v>
      </c>
      <c r="M1878" s="23" t="e">
        <f>SUMIF(#REF!,BRANCH!B:B,#REF!)</f>
        <v>#REF!</v>
      </c>
      <c r="N1878" s="52" t="e">
        <f>SUMIF(#REF!,BRANCH!A:A,#REF!)</f>
        <v>#REF!</v>
      </c>
      <c r="O1878" s="23" t="e">
        <f t="shared" si="88"/>
        <v>#REF!</v>
      </c>
      <c r="P1878" s="23">
        <f>SUMIF('Normal Call'!A:A,BRANCH!A:A,'Normal Call'!D:D)</f>
        <v>115170</v>
      </c>
      <c r="Q1878" s="23">
        <f>SUMIF('Normal Call'!A:A,BRANCH!A:A,'Normal Call'!G:G)</f>
        <v>39</v>
      </c>
      <c r="R1878" s="23">
        <f>SUMIF('Normal Call'!A:A,BRANCH!A:A,'Normal Call'!F:F)</f>
        <v>39</v>
      </c>
      <c r="S1878" s="52">
        <f>SUMIF('Normal Call'!B:B,BRANCH!B:B,'Normal Call'!E:E)</f>
        <v>0</v>
      </c>
      <c r="T1878" s="23">
        <f t="shared" si="89"/>
        <v>115131</v>
      </c>
    </row>
    <row r="1879" spans="1:20" x14ac:dyDescent="0.25">
      <c r="A1879" s="21">
        <v>2022</v>
      </c>
      <c r="B1879" s="33" t="s">
        <v>2399</v>
      </c>
      <c r="C1879" s="34" t="s">
        <v>227</v>
      </c>
      <c r="D1879" s="34" t="s">
        <v>110</v>
      </c>
      <c r="E1879" s="22" t="s">
        <v>17</v>
      </c>
      <c r="F1879" s="23">
        <f>SUMIF('Repledge Call'!A:A,BRANCH!A:A,'Repledge Call'!D:D)</f>
        <v>10836</v>
      </c>
      <c r="G1879" s="23">
        <f>SUMIF('Repledge Call'!A:A,BRANCH!A:A,'Repledge Call'!G:G)</f>
        <v>0</v>
      </c>
      <c r="H1879" s="23">
        <f>SUMIF('Repledge Call'!A:A,BRANCH!A:A,'Repledge Call'!F:F)</f>
        <v>0</v>
      </c>
      <c r="I1879" s="52">
        <f>VLOOKUP(A:A,'Repledge Call'!A:E,5,0)</f>
        <v>0</v>
      </c>
      <c r="J1879" s="23">
        <f t="shared" si="87"/>
        <v>10836</v>
      </c>
      <c r="K1879" s="23" t="e">
        <f>SUMIF(#REF!,BRANCH!A:A,#REF!)</f>
        <v>#REF!</v>
      </c>
      <c r="L1879" s="23" t="e">
        <f>SUMIF(#REF!,BRANCH!A:A,#REF!)</f>
        <v>#REF!</v>
      </c>
      <c r="M1879" s="23" t="e">
        <f>SUMIF(#REF!,BRANCH!B:B,#REF!)</f>
        <v>#REF!</v>
      </c>
      <c r="N1879" s="52" t="e">
        <f>SUMIF(#REF!,BRANCH!A:A,#REF!)</f>
        <v>#REF!</v>
      </c>
      <c r="O1879" s="23" t="e">
        <f t="shared" si="88"/>
        <v>#REF!</v>
      </c>
      <c r="P1879" s="23">
        <f>SUMIF('Normal Call'!A:A,BRANCH!A:A,'Normal Call'!D:D)</f>
        <v>109005</v>
      </c>
      <c r="Q1879" s="23">
        <f>SUMIF('Normal Call'!A:A,BRANCH!A:A,'Normal Call'!G:G)</f>
        <v>49</v>
      </c>
      <c r="R1879" s="23">
        <f>SUMIF('Normal Call'!A:A,BRANCH!A:A,'Normal Call'!F:F)</f>
        <v>49</v>
      </c>
      <c r="S1879" s="52">
        <f>SUMIF('Normal Call'!B:B,BRANCH!B:B,'Normal Call'!E:E)</f>
        <v>0</v>
      </c>
      <c r="T1879" s="23">
        <f t="shared" si="89"/>
        <v>108956</v>
      </c>
    </row>
    <row r="1880" spans="1:20" x14ac:dyDescent="0.25">
      <c r="A1880" s="21">
        <v>2023</v>
      </c>
      <c r="B1880" s="33" t="s">
        <v>2400</v>
      </c>
      <c r="C1880" s="34" t="s">
        <v>406</v>
      </c>
      <c r="D1880" s="34" t="s">
        <v>169</v>
      </c>
      <c r="E1880" s="22" t="s">
        <v>18</v>
      </c>
      <c r="F1880" s="23">
        <f>SUMIF('Repledge Call'!A:A,BRANCH!A:A,'Repledge Call'!D:D)</f>
        <v>7573</v>
      </c>
      <c r="G1880" s="23">
        <f>SUMIF('Repledge Call'!A:A,BRANCH!A:A,'Repledge Call'!G:G)</f>
        <v>0</v>
      </c>
      <c r="H1880" s="23">
        <f>SUMIF('Repledge Call'!A:A,BRANCH!A:A,'Repledge Call'!F:F)</f>
        <v>0</v>
      </c>
      <c r="I1880" s="52">
        <f>VLOOKUP(A:A,'Repledge Call'!A:E,5,0)</f>
        <v>0</v>
      </c>
      <c r="J1880" s="23">
        <f t="shared" si="87"/>
        <v>7573</v>
      </c>
      <c r="K1880" s="23" t="e">
        <f>SUMIF(#REF!,BRANCH!A:A,#REF!)</f>
        <v>#REF!</v>
      </c>
      <c r="L1880" s="23" t="e">
        <f>SUMIF(#REF!,BRANCH!A:A,#REF!)</f>
        <v>#REF!</v>
      </c>
      <c r="M1880" s="23" t="e">
        <f>SUMIF(#REF!,BRANCH!B:B,#REF!)</f>
        <v>#REF!</v>
      </c>
      <c r="N1880" s="52" t="e">
        <f>SUMIF(#REF!,BRANCH!A:A,#REF!)</f>
        <v>#REF!</v>
      </c>
      <c r="O1880" s="23" t="e">
        <f t="shared" si="88"/>
        <v>#REF!</v>
      </c>
      <c r="P1880" s="23">
        <f>SUMIF('Normal Call'!A:A,BRANCH!A:A,'Normal Call'!D:D)</f>
        <v>72558</v>
      </c>
      <c r="Q1880" s="23">
        <f>SUMIF('Normal Call'!A:A,BRANCH!A:A,'Normal Call'!G:G)</f>
        <v>32</v>
      </c>
      <c r="R1880" s="23">
        <f>SUMIF('Normal Call'!A:A,BRANCH!A:A,'Normal Call'!F:F)</f>
        <v>32</v>
      </c>
      <c r="S1880" s="52">
        <f>SUMIF('Normal Call'!B:B,BRANCH!B:B,'Normal Call'!E:E)</f>
        <v>0</v>
      </c>
      <c r="T1880" s="23">
        <f t="shared" si="89"/>
        <v>72526</v>
      </c>
    </row>
    <row r="1881" spans="1:20" x14ac:dyDescent="0.25">
      <c r="A1881" s="21">
        <v>2024</v>
      </c>
      <c r="B1881" s="33" t="s">
        <v>2401</v>
      </c>
      <c r="C1881" s="34" t="s">
        <v>328</v>
      </c>
      <c r="D1881" s="34" t="s">
        <v>223</v>
      </c>
      <c r="E1881" s="22" t="s">
        <v>13</v>
      </c>
      <c r="F1881" s="23">
        <f>SUMIF('Repledge Call'!A:A,BRANCH!A:A,'Repledge Call'!D:D)</f>
        <v>8184</v>
      </c>
      <c r="G1881" s="23">
        <f>SUMIF('Repledge Call'!A:A,BRANCH!A:A,'Repledge Call'!G:G)</f>
        <v>0</v>
      </c>
      <c r="H1881" s="23">
        <f>SUMIF('Repledge Call'!A:A,BRANCH!A:A,'Repledge Call'!F:F)</f>
        <v>0</v>
      </c>
      <c r="I1881" s="52">
        <f>VLOOKUP(A:A,'Repledge Call'!A:E,5,0)</f>
        <v>0</v>
      </c>
      <c r="J1881" s="23">
        <f t="shared" si="87"/>
        <v>8184</v>
      </c>
      <c r="K1881" s="23" t="e">
        <f>SUMIF(#REF!,BRANCH!A:A,#REF!)</f>
        <v>#REF!</v>
      </c>
      <c r="L1881" s="23" t="e">
        <f>SUMIF(#REF!,BRANCH!A:A,#REF!)</f>
        <v>#REF!</v>
      </c>
      <c r="M1881" s="23" t="e">
        <f>SUMIF(#REF!,BRANCH!B:B,#REF!)</f>
        <v>#REF!</v>
      </c>
      <c r="N1881" s="52" t="e">
        <f>SUMIF(#REF!,BRANCH!A:A,#REF!)</f>
        <v>#REF!</v>
      </c>
      <c r="O1881" s="23" t="e">
        <f t="shared" si="88"/>
        <v>#REF!</v>
      </c>
      <c r="P1881" s="23">
        <f>SUMIF('Normal Call'!A:A,BRANCH!A:A,'Normal Call'!D:D)</f>
        <v>83913</v>
      </c>
      <c r="Q1881" s="23">
        <f>SUMIF('Normal Call'!A:A,BRANCH!A:A,'Normal Call'!G:G)</f>
        <v>44</v>
      </c>
      <c r="R1881" s="23">
        <f>SUMIF('Normal Call'!A:A,BRANCH!A:A,'Normal Call'!F:F)</f>
        <v>8</v>
      </c>
      <c r="S1881" s="52">
        <f>SUMIF('Normal Call'!B:B,BRANCH!B:B,'Normal Call'!E:E)</f>
        <v>36</v>
      </c>
      <c r="T1881" s="23">
        <f t="shared" si="89"/>
        <v>83905</v>
      </c>
    </row>
    <row r="1882" spans="1:20" x14ac:dyDescent="0.25">
      <c r="A1882" s="21">
        <v>2026</v>
      </c>
      <c r="B1882" s="33" t="s">
        <v>2402</v>
      </c>
      <c r="C1882" s="34" t="s">
        <v>530</v>
      </c>
      <c r="D1882" s="34" t="s">
        <v>439</v>
      </c>
      <c r="E1882" s="22" t="s">
        <v>14</v>
      </c>
      <c r="F1882" s="23">
        <f>SUMIF('Repledge Call'!A:A,BRANCH!A:A,'Repledge Call'!D:D)</f>
        <v>11949</v>
      </c>
      <c r="G1882" s="23">
        <f>SUMIF('Repledge Call'!A:A,BRANCH!A:A,'Repledge Call'!G:G)</f>
        <v>0</v>
      </c>
      <c r="H1882" s="23">
        <f>SUMIF('Repledge Call'!A:A,BRANCH!A:A,'Repledge Call'!F:F)</f>
        <v>0</v>
      </c>
      <c r="I1882" s="52">
        <f>VLOOKUP(A:A,'Repledge Call'!A:E,5,0)</f>
        <v>0</v>
      </c>
      <c r="J1882" s="23">
        <f t="shared" si="87"/>
        <v>11949</v>
      </c>
      <c r="K1882" s="23" t="e">
        <f>SUMIF(#REF!,BRANCH!A:A,#REF!)</f>
        <v>#REF!</v>
      </c>
      <c r="L1882" s="23" t="e">
        <f>SUMIF(#REF!,BRANCH!A:A,#REF!)</f>
        <v>#REF!</v>
      </c>
      <c r="M1882" s="23" t="e">
        <f>SUMIF(#REF!,BRANCH!B:B,#REF!)</f>
        <v>#REF!</v>
      </c>
      <c r="N1882" s="52" t="e">
        <f>SUMIF(#REF!,BRANCH!A:A,#REF!)</f>
        <v>#REF!</v>
      </c>
      <c r="O1882" s="23" t="e">
        <f t="shared" si="88"/>
        <v>#REF!</v>
      </c>
      <c r="P1882" s="23">
        <f>SUMIF('Normal Call'!A:A,BRANCH!A:A,'Normal Call'!D:D)</f>
        <v>141524</v>
      </c>
      <c r="Q1882" s="23">
        <f>SUMIF('Normal Call'!A:A,BRANCH!A:A,'Normal Call'!G:G)</f>
        <v>54</v>
      </c>
      <c r="R1882" s="23">
        <f>SUMIF('Normal Call'!A:A,BRANCH!A:A,'Normal Call'!F:F)</f>
        <v>54</v>
      </c>
      <c r="S1882" s="52">
        <f>SUMIF('Normal Call'!B:B,BRANCH!B:B,'Normal Call'!E:E)</f>
        <v>0</v>
      </c>
      <c r="T1882" s="23">
        <f t="shared" si="89"/>
        <v>141470</v>
      </c>
    </row>
    <row r="1883" spans="1:20" x14ac:dyDescent="0.25">
      <c r="A1883" s="21">
        <v>2027</v>
      </c>
      <c r="B1883" s="33" t="s">
        <v>2403</v>
      </c>
      <c r="C1883" s="34" t="s">
        <v>177</v>
      </c>
      <c r="D1883" s="34" t="s">
        <v>133</v>
      </c>
      <c r="E1883" s="22" t="s">
        <v>17</v>
      </c>
      <c r="F1883" s="23">
        <f>SUMIF('Repledge Call'!A:A,BRANCH!A:A,'Repledge Call'!D:D)</f>
        <v>16746</v>
      </c>
      <c r="G1883" s="23">
        <f>SUMIF('Repledge Call'!A:A,BRANCH!A:A,'Repledge Call'!G:G)</f>
        <v>0</v>
      </c>
      <c r="H1883" s="23">
        <f>SUMIF('Repledge Call'!A:A,BRANCH!A:A,'Repledge Call'!F:F)</f>
        <v>0</v>
      </c>
      <c r="I1883" s="52">
        <f>VLOOKUP(A:A,'Repledge Call'!A:E,5,0)</f>
        <v>0</v>
      </c>
      <c r="J1883" s="23">
        <f t="shared" si="87"/>
        <v>16746</v>
      </c>
      <c r="K1883" s="23" t="e">
        <f>SUMIF(#REF!,BRANCH!A:A,#REF!)</f>
        <v>#REF!</v>
      </c>
      <c r="L1883" s="23" t="e">
        <f>SUMIF(#REF!,BRANCH!A:A,#REF!)</f>
        <v>#REF!</v>
      </c>
      <c r="M1883" s="23" t="e">
        <f>SUMIF(#REF!,BRANCH!B:B,#REF!)</f>
        <v>#REF!</v>
      </c>
      <c r="N1883" s="52" t="e">
        <f>SUMIF(#REF!,BRANCH!A:A,#REF!)</f>
        <v>#REF!</v>
      </c>
      <c r="O1883" s="23" t="e">
        <f t="shared" si="88"/>
        <v>#REF!</v>
      </c>
      <c r="P1883" s="23">
        <f>SUMIF('Normal Call'!A:A,BRANCH!A:A,'Normal Call'!D:D)</f>
        <v>176124</v>
      </c>
      <c r="Q1883" s="23">
        <f>SUMIF('Normal Call'!A:A,BRANCH!A:A,'Normal Call'!G:G)</f>
        <v>53</v>
      </c>
      <c r="R1883" s="23">
        <f>SUMIF('Normal Call'!A:A,BRANCH!A:A,'Normal Call'!F:F)</f>
        <v>53</v>
      </c>
      <c r="S1883" s="52">
        <f>SUMIF('Normal Call'!B:B,BRANCH!B:B,'Normal Call'!E:E)</f>
        <v>0</v>
      </c>
      <c r="T1883" s="23">
        <f t="shared" si="89"/>
        <v>176071</v>
      </c>
    </row>
    <row r="1884" spans="1:20" x14ac:dyDescent="0.25">
      <c r="A1884" s="21">
        <v>2028</v>
      </c>
      <c r="B1884" s="33" t="s">
        <v>2404</v>
      </c>
      <c r="C1884" s="34" t="s">
        <v>202</v>
      </c>
      <c r="D1884" s="34" t="s">
        <v>203</v>
      </c>
      <c r="E1884" s="22" t="s">
        <v>20</v>
      </c>
      <c r="F1884" s="23">
        <f>SUMIF('Repledge Call'!A:A,BRANCH!A:A,'Repledge Call'!D:D)</f>
        <v>16302</v>
      </c>
      <c r="G1884" s="23">
        <f>SUMIF('Repledge Call'!A:A,BRANCH!A:A,'Repledge Call'!G:G)</f>
        <v>1</v>
      </c>
      <c r="H1884" s="23">
        <f>SUMIF('Repledge Call'!A:A,BRANCH!A:A,'Repledge Call'!F:F)</f>
        <v>1</v>
      </c>
      <c r="I1884" s="52">
        <f>VLOOKUP(A:A,'Repledge Call'!A:E,5,0)</f>
        <v>0</v>
      </c>
      <c r="J1884" s="23">
        <f t="shared" si="87"/>
        <v>16301</v>
      </c>
      <c r="K1884" s="23" t="e">
        <f>SUMIF(#REF!,BRANCH!A:A,#REF!)</f>
        <v>#REF!</v>
      </c>
      <c r="L1884" s="23" t="e">
        <f>SUMIF(#REF!,BRANCH!A:A,#REF!)</f>
        <v>#REF!</v>
      </c>
      <c r="M1884" s="23" t="e">
        <f>SUMIF(#REF!,BRANCH!B:B,#REF!)</f>
        <v>#REF!</v>
      </c>
      <c r="N1884" s="52" t="e">
        <f>SUMIF(#REF!,BRANCH!A:A,#REF!)</f>
        <v>#REF!</v>
      </c>
      <c r="O1884" s="23" t="e">
        <f t="shared" si="88"/>
        <v>#REF!</v>
      </c>
      <c r="P1884" s="23">
        <f>SUMIF('Normal Call'!A:A,BRANCH!A:A,'Normal Call'!D:D)</f>
        <v>158583</v>
      </c>
      <c r="Q1884" s="23">
        <f>SUMIF('Normal Call'!A:A,BRANCH!A:A,'Normal Call'!G:G)</f>
        <v>32</v>
      </c>
      <c r="R1884" s="23">
        <f>SUMIF('Normal Call'!A:A,BRANCH!A:A,'Normal Call'!F:F)</f>
        <v>32</v>
      </c>
      <c r="S1884" s="52">
        <f>SUMIF('Normal Call'!B:B,BRANCH!B:B,'Normal Call'!E:E)</f>
        <v>0</v>
      </c>
      <c r="T1884" s="23">
        <f t="shared" si="89"/>
        <v>158551</v>
      </c>
    </row>
    <row r="1885" spans="1:20" x14ac:dyDescent="0.25">
      <c r="A1885" s="21">
        <v>2029</v>
      </c>
      <c r="B1885" s="33" t="s">
        <v>2405</v>
      </c>
      <c r="C1885" s="34" t="s">
        <v>476</v>
      </c>
      <c r="D1885" s="34" t="s">
        <v>461</v>
      </c>
      <c r="E1885" s="22" t="s">
        <v>14</v>
      </c>
      <c r="F1885" s="23">
        <f>SUMIF('Repledge Call'!A:A,BRANCH!A:A,'Repledge Call'!D:D)</f>
        <v>9009</v>
      </c>
      <c r="G1885" s="23">
        <f>SUMIF('Repledge Call'!A:A,BRANCH!A:A,'Repledge Call'!G:G)</f>
        <v>0</v>
      </c>
      <c r="H1885" s="23">
        <f>SUMIF('Repledge Call'!A:A,BRANCH!A:A,'Repledge Call'!F:F)</f>
        <v>0</v>
      </c>
      <c r="I1885" s="52">
        <f>VLOOKUP(A:A,'Repledge Call'!A:E,5,0)</f>
        <v>0</v>
      </c>
      <c r="J1885" s="23">
        <f t="shared" si="87"/>
        <v>9009</v>
      </c>
      <c r="K1885" s="23" t="e">
        <f>SUMIF(#REF!,BRANCH!A:A,#REF!)</f>
        <v>#REF!</v>
      </c>
      <c r="L1885" s="23" t="e">
        <f>SUMIF(#REF!,BRANCH!A:A,#REF!)</f>
        <v>#REF!</v>
      </c>
      <c r="M1885" s="23" t="e">
        <f>SUMIF(#REF!,BRANCH!B:B,#REF!)</f>
        <v>#REF!</v>
      </c>
      <c r="N1885" s="52" t="e">
        <f>SUMIF(#REF!,BRANCH!A:A,#REF!)</f>
        <v>#REF!</v>
      </c>
      <c r="O1885" s="23" t="e">
        <f t="shared" si="88"/>
        <v>#REF!</v>
      </c>
      <c r="P1885" s="23">
        <f>SUMIF('Normal Call'!A:A,BRANCH!A:A,'Normal Call'!D:D)</f>
        <v>90603</v>
      </c>
      <c r="Q1885" s="23">
        <f>SUMIF('Normal Call'!A:A,BRANCH!A:A,'Normal Call'!G:G)</f>
        <v>36</v>
      </c>
      <c r="R1885" s="23">
        <f>SUMIF('Normal Call'!A:A,BRANCH!A:A,'Normal Call'!F:F)</f>
        <v>31</v>
      </c>
      <c r="S1885" s="52">
        <f>SUMIF('Normal Call'!B:B,BRANCH!B:B,'Normal Call'!E:E)</f>
        <v>5</v>
      </c>
      <c r="T1885" s="23">
        <f t="shared" si="89"/>
        <v>90572</v>
      </c>
    </row>
    <row r="1886" spans="1:20" x14ac:dyDescent="0.25">
      <c r="A1886" s="21">
        <v>2030</v>
      </c>
      <c r="B1886" s="33" t="s">
        <v>2406</v>
      </c>
      <c r="C1886" s="34" t="s">
        <v>274</v>
      </c>
      <c r="D1886" s="34" t="s">
        <v>184</v>
      </c>
      <c r="E1886" s="22" t="s">
        <v>15</v>
      </c>
      <c r="F1886" s="23">
        <f>SUMIF('Repledge Call'!A:A,BRANCH!A:A,'Repledge Call'!D:D)</f>
        <v>15303</v>
      </c>
      <c r="G1886" s="23">
        <f>SUMIF('Repledge Call'!A:A,BRANCH!A:A,'Repledge Call'!G:G)</f>
        <v>1</v>
      </c>
      <c r="H1886" s="23">
        <f>SUMIF('Repledge Call'!A:A,BRANCH!A:A,'Repledge Call'!F:F)</f>
        <v>1</v>
      </c>
      <c r="I1886" s="52">
        <f>VLOOKUP(A:A,'Repledge Call'!A:E,5,0)</f>
        <v>0</v>
      </c>
      <c r="J1886" s="23">
        <f t="shared" si="87"/>
        <v>15302</v>
      </c>
      <c r="K1886" s="23" t="e">
        <f>SUMIF(#REF!,BRANCH!A:A,#REF!)</f>
        <v>#REF!</v>
      </c>
      <c r="L1886" s="23" t="e">
        <f>SUMIF(#REF!,BRANCH!A:A,#REF!)</f>
        <v>#REF!</v>
      </c>
      <c r="M1886" s="23" t="e">
        <f>SUMIF(#REF!,BRANCH!B:B,#REF!)</f>
        <v>#REF!</v>
      </c>
      <c r="N1886" s="52" t="e">
        <f>SUMIF(#REF!,BRANCH!A:A,#REF!)</f>
        <v>#REF!</v>
      </c>
      <c r="O1886" s="23" t="e">
        <f t="shared" si="88"/>
        <v>#REF!</v>
      </c>
      <c r="P1886" s="23">
        <f>SUMIF('Normal Call'!A:A,BRANCH!A:A,'Normal Call'!D:D)</f>
        <v>143924</v>
      </c>
      <c r="Q1886" s="23">
        <f>SUMIF('Normal Call'!A:A,BRANCH!A:A,'Normal Call'!G:G)</f>
        <v>63</v>
      </c>
      <c r="R1886" s="23">
        <f>SUMIF('Normal Call'!A:A,BRANCH!A:A,'Normal Call'!F:F)</f>
        <v>7</v>
      </c>
      <c r="S1886" s="52">
        <f>SUMIF('Normal Call'!B:B,BRANCH!B:B,'Normal Call'!E:E)</f>
        <v>56</v>
      </c>
      <c r="T1886" s="23">
        <f t="shared" si="89"/>
        <v>143917</v>
      </c>
    </row>
    <row r="1887" spans="1:20" x14ac:dyDescent="0.25">
      <c r="A1887" s="21">
        <v>2031</v>
      </c>
      <c r="B1887" s="33" t="s">
        <v>2407</v>
      </c>
      <c r="C1887" s="34" t="s">
        <v>405</v>
      </c>
      <c r="D1887" s="34" t="s">
        <v>369</v>
      </c>
      <c r="E1887" s="22" t="s">
        <v>20</v>
      </c>
      <c r="F1887" s="23">
        <f>SUMIF('Repledge Call'!A:A,BRANCH!A:A,'Repledge Call'!D:D)</f>
        <v>4077</v>
      </c>
      <c r="G1887" s="23">
        <f>SUMIF('Repledge Call'!A:A,BRANCH!A:A,'Repledge Call'!G:G)</f>
        <v>1</v>
      </c>
      <c r="H1887" s="23">
        <f>SUMIF('Repledge Call'!A:A,BRANCH!A:A,'Repledge Call'!F:F)</f>
        <v>0</v>
      </c>
      <c r="I1887" s="52">
        <f>VLOOKUP(A:A,'Repledge Call'!A:E,5,0)</f>
        <v>1</v>
      </c>
      <c r="J1887" s="23">
        <f t="shared" si="87"/>
        <v>4077</v>
      </c>
      <c r="K1887" s="23" t="e">
        <f>SUMIF(#REF!,BRANCH!A:A,#REF!)</f>
        <v>#REF!</v>
      </c>
      <c r="L1887" s="23" t="e">
        <f>SUMIF(#REF!,BRANCH!A:A,#REF!)</f>
        <v>#REF!</v>
      </c>
      <c r="M1887" s="23" t="e">
        <f>SUMIF(#REF!,BRANCH!B:B,#REF!)</f>
        <v>#REF!</v>
      </c>
      <c r="N1887" s="52" t="e">
        <f>SUMIF(#REF!,BRANCH!A:A,#REF!)</f>
        <v>#REF!</v>
      </c>
      <c r="O1887" s="23" t="e">
        <f t="shared" si="88"/>
        <v>#REF!</v>
      </c>
      <c r="P1887" s="23">
        <f>SUMIF('Normal Call'!A:A,BRANCH!A:A,'Normal Call'!D:D)</f>
        <v>40104</v>
      </c>
      <c r="Q1887" s="23">
        <f>SUMIF('Normal Call'!A:A,BRANCH!A:A,'Normal Call'!G:G)</f>
        <v>16</v>
      </c>
      <c r="R1887" s="23">
        <f>SUMIF('Normal Call'!A:A,BRANCH!A:A,'Normal Call'!F:F)</f>
        <v>16</v>
      </c>
      <c r="S1887" s="52">
        <f>SUMIF('Normal Call'!B:B,BRANCH!B:B,'Normal Call'!E:E)</f>
        <v>0</v>
      </c>
      <c r="T1887" s="23">
        <f t="shared" si="89"/>
        <v>40088</v>
      </c>
    </row>
    <row r="1888" spans="1:20" x14ac:dyDescent="0.25">
      <c r="A1888" s="21">
        <v>2032</v>
      </c>
      <c r="B1888" s="33" t="s">
        <v>2408</v>
      </c>
      <c r="C1888" s="34" t="s">
        <v>229</v>
      </c>
      <c r="D1888" s="34" t="s">
        <v>230</v>
      </c>
      <c r="E1888" s="22" t="s">
        <v>13</v>
      </c>
      <c r="F1888" s="23">
        <f>SUMIF('Repledge Call'!A:A,BRANCH!A:A,'Repledge Call'!D:D)</f>
        <v>4272</v>
      </c>
      <c r="G1888" s="23">
        <f>SUMIF('Repledge Call'!A:A,BRANCH!A:A,'Repledge Call'!G:G)</f>
        <v>0</v>
      </c>
      <c r="H1888" s="23">
        <f>SUMIF('Repledge Call'!A:A,BRANCH!A:A,'Repledge Call'!F:F)</f>
        <v>0</v>
      </c>
      <c r="I1888" s="52">
        <f>VLOOKUP(A:A,'Repledge Call'!A:E,5,0)</f>
        <v>0</v>
      </c>
      <c r="J1888" s="23">
        <f t="shared" si="87"/>
        <v>4272</v>
      </c>
      <c r="K1888" s="23" t="e">
        <f>SUMIF(#REF!,BRANCH!A:A,#REF!)</f>
        <v>#REF!</v>
      </c>
      <c r="L1888" s="23" t="e">
        <f>SUMIF(#REF!,BRANCH!A:A,#REF!)</f>
        <v>#REF!</v>
      </c>
      <c r="M1888" s="23" t="e">
        <f>SUMIF(#REF!,BRANCH!B:B,#REF!)</f>
        <v>#REF!</v>
      </c>
      <c r="N1888" s="52" t="e">
        <f>SUMIF(#REF!,BRANCH!A:A,#REF!)</f>
        <v>#REF!</v>
      </c>
      <c r="O1888" s="23" t="e">
        <f t="shared" si="88"/>
        <v>#REF!</v>
      </c>
      <c r="P1888" s="23">
        <f>SUMIF('Normal Call'!A:A,BRANCH!A:A,'Normal Call'!D:D)</f>
        <v>39970</v>
      </c>
      <c r="Q1888" s="23">
        <f>SUMIF('Normal Call'!A:A,BRANCH!A:A,'Normal Call'!G:G)</f>
        <v>18</v>
      </c>
      <c r="R1888" s="23">
        <f>SUMIF('Normal Call'!A:A,BRANCH!A:A,'Normal Call'!F:F)</f>
        <v>18</v>
      </c>
      <c r="S1888" s="52">
        <f>SUMIF('Normal Call'!B:B,BRANCH!B:B,'Normal Call'!E:E)</f>
        <v>0</v>
      </c>
      <c r="T1888" s="23">
        <f t="shared" si="89"/>
        <v>39952</v>
      </c>
    </row>
    <row r="1889" spans="1:20" x14ac:dyDescent="0.25">
      <c r="A1889" s="21">
        <v>2033</v>
      </c>
      <c r="B1889" s="33" t="s">
        <v>2409</v>
      </c>
      <c r="C1889" s="34" t="s">
        <v>303</v>
      </c>
      <c r="D1889" s="34" t="s">
        <v>203</v>
      </c>
      <c r="E1889" s="22" t="s">
        <v>20</v>
      </c>
      <c r="F1889" s="23">
        <f>SUMIF('Repledge Call'!A:A,BRANCH!A:A,'Repledge Call'!D:D)</f>
        <v>21232</v>
      </c>
      <c r="G1889" s="23">
        <f>SUMIF('Repledge Call'!A:A,BRANCH!A:A,'Repledge Call'!G:G)</f>
        <v>0</v>
      </c>
      <c r="H1889" s="23">
        <f>SUMIF('Repledge Call'!A:A,BRANCH!A:A,'Repledge Call'!F:F)</f>
        <v>0</v>
      </c>
      <c r="I1889" s="52">
        <f>VLOOKUP(A:A,'Repledge Call'!A:E,5,0)</f>
        <v>0</v>
      </c>
      <c r="J1889" s="23">
        <f t="shared" si="87"/>
        <v>21232</v>
      </c>
      <c r="K1889" s="23" t="e">
        <f>SUMIF(#REF!,BRANCH!A:A,#REF!)</f>
        <v>#REF!</v>
      </c>
      <c r="L1889" s="23" t="e">
        <f>SUMIF(#REF!,BRANCH!A:A,#REF!)</f>
        <v>#REF!</v>
      </c>
      <c r="M1889" s="23" t="e">
        <f>SUMIF(#REF!,BRANCH!B:B,#REF!)</f>
        <v>#REF!</v>
      </c>
      <c r="N1889" s="52" t="e">
        <f>SUMIF(#REF!,BRANCH!A:A,#REF!)</f>
        <v>#REF!</v>
      </c>
      <c r="O1889" s="23" t="e">
        <f t="shared" si="88"/>
        <v>#REF!</v>
      </c>
      <c r="P1889" s="23">
        <f>SUMIF('Normal Call'!A:A,BRANCH!A:A,'Normal Call'!D:D)</f>
        <v>194146</v>
      </c>
      <c r="Q1889" s="23">
        <f>SUMIF('Normal Call'!A:A,BRANCH!A:A,'Normal Call'!G:G)</f>
        <v>72</v>
      </c>
      <c r="R1889" s="23">
        <f>SUMIF('Normal Call'!A:A,BRANCH!A:A,'Normal Call'!F:F)</f>
        <v>40</v>
      </c>
      <c r="S1889" s="52">
        <f>SUMIF('Normal Call'!B:B,BRANCH!B:B,'Normal Call'!E:E)</f>
        <v>32</v>
      </c>
      <c r="T1889" s="23">
        <f t="shared" si="89"/>
        <v>194106</v>
      </c>
    </row>
    <row r="1890" spans="1:20" x14ac:dyDescent="0.25">
      <c r="A1890" s="21">
        <v>2036</v>
      </c>
      <c r="B1890" s="33" t="s">
        <v>2410</v>
      </c>
      <c r="C1890" s="34" t="s">
        <v>164</v>
      </c>
      <c r="D1890" s="34" t="s">
        <v>126</v>
      </c>
      <c r="E1890" s="22" t="s">
        <v>16</v>
      </c>
      <c r="F1890" s="23">
        <f>SUMIF('Repledge Call'!A:A,BRANCH!A:A,'Repledge Call'!D:D)</f>
        <v>10217</v>
      </c>
      <c r="G1890" s="23">
        <f>SUMIF('Repledge Call'!A:A,BRANCH!A:A,'Repledge Call'!G:G)</f>
        <v>0</v>
      </c>
      <c r="H1890" s="23">
        <f>SUMIF('Repledge Call'!A:A,BRANCH!A:A,'Repledge Call'!F:F)</f>
        <v>0</v>
      </c>
      <c r="I1890" s="52">
        <f>VLOOKUP(A:A,'Repledge Call'!A:E,5,0)</f>
        <v>0</v>
      </c>
      <c r="J1890" s="23">
        <f t="shared" si="87"/>
        <v>10217</v>
      </c>
      <c r="K1890" s="23" t="e">
        <f>SUMIF(#REF!,BRANCH!A:A,#REF!)</f>
        <v>#REF!</v>
      </c>
      <c r="L1890" s="23" t="e">
        <f>SUMIF(#REF!,BRANCH!A:A,#REF!)</f>
        <v>#REF!</v>
      </c>
      <c r="M1890" s="23" t="e">
        <f>SUMIF(#REF!,BRANCH!B:B,#REF!)</f>
        <v>#REF!</v>
      </c>
      <c r="N1890" s="52" t="e">
        <f>SUMIF(#REF!,BRANCH!A:A,#REF!)</f>
        <v>#REF!</v>
      </c>
      <c r="O1890" s="23" t="e">
        <f t="shared" si="88"/>
        <v>#REF!</v>
      </c>
      <c r="P1890" s="23">
        <f>SUMIF('Normal Call'!A:A,BRANCH!A:A,'Normal Call'!D:D)</f>
        <v>126352</v>
      </c>
      <c r="Q1890" s="23">
        <f>SUMIF('Normal Call'!A:A,BRANCH!A:A,'Normal Call'!G:G)</f>
        <v>71</v>
      </c>
      <c r="R1890" s="23">
        <f>SUMIF('Normal Call'!A:A,BRANCH!A:A,'Normal Call'!F:F)</f>
        <v>1</v>
      </c>
      <c r="S1890" s="52">
        <f>SUMIF('Normal Call'!B:B,BRANCH!B:B,'Normal Call'!E:E)</f>
        <v>70</v>
      </c>
      <c r="T1890" s="23">
        <f t="shared" si="89"/>
        <v>126351</v>
      </c>
    </row>
    <row r="1891" spans="1:20" x14ac:dyDescent="0.25">
      <c r="A1891" s="21">
        <v>2038</v>
      </c>
      <c r="B1891" s="33" t="s">
        <v>2411</v>
      </c>
      <c r="C1891" s="34" t="s">
        <v>39</v>
      </c>
      <c r="D1891" s="34" t="s">
        <v>154</v>
      </c>
      <c r="E1891" s="22" t="s">
        <v>14</v>
      </c>
      <c r="F1891" s="23">
        <f>SUMIF('Repledge Call'!A:A,BRANCH!A:A,'Repledge Call'!D:D)</f>
        <v>7854</v>
      </c>
      <c r="G1891" s="23">
        <f>SUMIF('Repledge Call'!A:A,BRANCH!A:A,'Repledge Call'!G:G)</f>
        <v>1</v>
      </c>
      <c r="H1891" s="23">
        <f>SUMIF('Repledge Call'!A:A,BRANCH!A:A,'Repledge Call'!F:F)</f>
        <v>0</v>
      </c>
      <c r="I1891" s="52">
        <f>VLOOKUP(A:A,'Repledge Call'!A:E,5,0)</f>
        <v>1</v>
      </c>
      <c r="J1891" s="23">
        <f t="shared" si="87"/>
        <v>7854</v>
      </c>
      <c r="K1891" s="23" t="e">
        <f>SUMIF(#REF!,BRANCH!A:A,#REF!)</f>
        <v>#REF!</v>
      </c>
      <c r="L1891" s="23" t="e">
        <f>SUMIF(#REF!,BRANCH!A:A,#REF!)</f>
        <v>#REF!</v>
      </c>
      <c r="M1891" s="23" t="e">
        <f>SUMIF(#REF!,BRANCH!B:B,#REF!)</f>
        <v>#REF!</v>
      </c>
      <c r="N1891" s="52" t="e">
        <f>SUMIF(#REF!,BRANCH!A:A,#REF!)</f>
        <v>#REF!</v>
      </c>
      <c r="O1891" s="23" t="e">
        <f t="shared" si="88"/>
        <v>#REF!</v>
      </c>
      <c r="P1891" s="23">
        <f>SUMIF('Normal Call'!A:A,BRANCH!A:A,'Normal Call'!D:D)</f>
        <v>80602</v>
      </c>
      <c r="Q1891" s="23">
        <f>SUMIF('Normal Call'!A:A,BRANCH!A:A,'Normal Call'!G:G)</f>
        <v>37</v>
      </c>
      <c r="R1891" s="23">
        <f>SUMIF('Normal Call'!A:A,BRANCH!A:A,'Normal Call'!F:F)</f>
        <v>37</v>
      </c>
      <c r="S1891" s="52">
        <f>SUMIF('Normal Call'!B:B,BRANCH!B:B,'Normal Call'!E:E)</f>
        <v>0</v>
      </c>
      <c r="T1891" s="23">
        <f t="shared" si="89"/>
        <v>80565</v>
      </c>
    </row>
    <row r="1892" spans="1:20" x14ac:dyDescent="0.25">
      <c r="A1892" s="21">
        <v>2039</v>
      </c>
      <c r="B1892" s="33" t="s">
        <v>2412</v>
      </c>
      <c r="C1892" s="34" t="s">
        <v>490</v>
      </c>
      <c r="D1892" s="34" t="s">
        <v>166</v>
      </c>
      <c r="E1892" s="22" t="s">
        <v>19</v>
      </c>
      <c r="F1892" s="23">
        <f>SUMIF('Repledge Call'!A:A,BRANCH!A:A,'Repledge Call'!D:D)</f>
        <v>12450</v>
      </c>
      <c r="G1892" s="23">
        <f>SUMIF('Repledge Call'!A:A,BRANCH!A:A,'Repledge Call'!G:G)</f>
        <v>0</v>
      </c>
      <c r="H1892" s="23">
        <f>SUMIF('Repledge Call'!A:A,BRANCH!A:A,'Repledge Call'!F:F)</f>
        <v>0</v>
      </c>
      <c r="I1892" s="52">
        <f>VLOOKUP(A:A,'Repledge Call'!A:E,5,0)</f>
        <v>0</v>
      </c>
      <c r="J1892" s="23">
        <f t="shared" si="87"/>
        <v>12450</v>
      </c>
      <c r="K1892" s="23" t="e">
        <f>SUMIF(#REF!,BRANCH!A:A,#REF!)</f>
        <v>#REF!</v>
      </c>
      <c r="L1892" s="23" t="e">
        <f>SUMIF(#REF!,BRANCH!A:A,#REF!)</f>
        <v>#REF!</v>
      </c>
      <c r="M1892" s="23" t="e">
        <f>SUMIF(#REF!,BRANCH!B:B,#REF!)</f>
        <v>#REF!</v>
      </c>
      <c r="N1892" s="52" t="e">
        <f>SUMIF(#REF!,BRANCH!A:A,#REF!)</f>
        <v>#REF!</v>
      </c>
      <c r="O1892" s="23" t="e">
        <f t="shared" si="88"/>
        <v>#REF!</v>
      </c>
      <c r="P1892" s="23">
        <f>SUMIF('Normal Call'!A:A,BRANCH!A:A,'Normal Call'!D:D)</f>
        <v>131260</v>
      </c>
      <c r="Q1892" s="23">
        <f>SUMIF('Normal Call'!A:A,BRANCH!A:A,'Normal Call'!G:G)</f>
        <v>58</v>
      </c>
      <c r="R1892" s="23">
        <f>SUMIF('Normal Call'!A:A,BRANCH!A:A,'Normal Call'!F:F)</f>
        <v>58</v>
      </c>
      <c r="S1892" s="52">
        <f>SUMIF('Normal Call'!B:B,BRANCH!B:B,'Normal Call'!E:E)</f>
        <v>0</v>
      </c>
      <c r="T1892" s="23">
        <f t="shared" si="89"/>
        <v>131202</v>
      </c>
    </row>
    <row r="1893" spans="1:20" x14ac:dyDescent="0.25">
      <c r="A1893" s="21">
        <v>2040</v>
      </c>
      <c r="B1893" s="33" t="s">
        <v>2413</v>
      </c>
      <c r="C1893" s="34" t="s">
        <v>165</v>
      </c>
      <c r="D1893" s="34" t="s">
        <v>166</v>
      </c>
      <c r="E1893" s="22" t="s">
        <v>19</v>
      </c>
      <c r="F1893" s="23">
        <f>SUMIF('Repledge Call'!A:A,BRANCH!A:A,'Repledge Call'!D:D)</f>
        <v>21429</v>
      </c>
      <c r="G1893" s="23">
        <f>SUMIF('Repledge Call'!A:A,BRANCH!A:A,'Repledge Call'!G:G)</f>
        <v>0</v>
      </c>
      <c r="H1893" s="23">
        <f>SUMIF('Repledge Call'!A:A,BRANCH!A:A,'Repledge Call'!F:F)</f>
        <v>0</v>
      </c>
      <c r="I1893" s="52">
        <f>VLOOKUP(A:A,'Repledge Call'!A:E,5,0)</f>
        <v>0</v>
      </c>
      <c r="J1893" s="23">
        <f t="shared" si="87"/>
        <v>21429</v>
      </c>
      <c r="K1893" s="23" t="e">
        <f>SUMIF(#REF!,BRANCH!A:A,#REF!)</f>
        <v>#REF!</v>
      </c>
      <c r="L1893" s="23" t="e">
        <f>SUMIF(#REF!,BRANCH!A:A,#REF!)</f>
        <v>#REF!</v>
      </c>
      <c r="M1893" s="23" t="e">
        <f>SUMIF(#REF!,BRANCH!B:B,#REF!)</f>
        <v>#REF!</v>
      </c>
      <c r="N1893" s="52" t="e">
        <f>SUMIF(#REF!,BRANCH!A:A,#REF!)</f>
        <v>#REF!</v>
      </c>
      <c r="O1893" s="23" t="e">
        <f t="shared" si="88"/>
        <v>#REF!</v>
      </c>
      <c r="P1893" s="23">
        <f>SUMIF('Normal Call'!A:A,BRANCH!A:A,'Normal Call'!D:D)</f>
        <v>219360</v>
      </c>
      <c r="Q1893" s="23">
        <f>SUMIF('Normal Call'!A:A,BRANCH!A:A,'Normal Call'!G:G)</f>
        <v>81</v>
      </c>
      <c r="R1893" s="23">
        <f>SUMIF('Normal Call'!A:A,BRANCH!A:A,'Normal Call'!F:F)</f>
        <v>4</v>
      </c>
      <c r="S1893" s="52">
        <f>SUMIF('Normal Call'!B:B,BRANCH!B:B,'Normal Call'!E:E)</f>
        <v>77</v>
      </c>
      <c r="T1893" s="23">
        <f t="shared" si="89"/>
        <v>219356</v>
      </c>
    </row>
    <row r="1894" spans="1:20" x14ac:dyDescent="0.25">
      <c r="A1894" s="21">
        <v>2041</v>
      </c>
      <c r="B1894" s="33" t="s">
        <v>2414</v>
      </c>
      <c r="C1894" s="34" t="s">
        <v>351</v>
      </c>
      <c r="D1894" s="34" t="s">
        <v>146</v>
      </c>
      <c r="E1894" s="22" t="s">
        <v>15</v>
      </c>
      <c r="F1894" s="23">
        <f>SUMIF('Repledge Call'!A:A,BRANCH!A:A,'Repledge Call'!D:D)</f>
        <v>7572</v>
      </c>
      <c r="G1894" s="23">
        <f>SUMIF('Repledge Call'!A:A,BRANCH!A:A,'Repledge Call'!G:G)</f>
        <v>0</v>
      </c>
      <c r="H1894" s="23">
        <f>SUMIF('Repledge Call'!A:A,BRANCH!A:A,'Repledge Call'!F:F)</f>
        <v>0</v>
      </c>
      <c r="I1894" s="52">
        <f>VLOOKUP(A:A,'Repledge Call'!A:E,5,0)</f>
        <v>0</v>
      </c>
      <c r="J1894" s="23">
        <f t="shared" si="87"/>
        <v>7572</v>
      </c>
      <c r="K1894" s="23" t="e">
        <f>SUMIF(#REF!,BRANCH!A:A,#REF!)</f>
        <v>#REF!</v>
      </c>
      <c r="L1894" s="23" t="e">
        <f>SUMIF(#REF!,BRANCH!A:A,#REF!)</f>
        <v>#REF!</v>
      </c>
      <c r="M1894" s="23" t="e">
        <f>SUMIF(#REF!,BRANCH!B:B,#REF!)</f>
        <v>#REF!</v>
      </c>
      <c r="N1894" s="52" t="e">
        <f>SUMIF(#REF!,BRANCH!A:A,#REF!)</f>
        <v>#REF!</v>
      </c>
      <c r="O1894" s="23" t="e">
        <f t="shared" si="88"/>
        <v>#REF!</v>
      </c>
      <c r="P1894" s="23">
        <f>SUMIF('Normal Call'!A:A,BRANCH!A:A,'Normal Call'!D:D)</f>
        <v>76169</v>
      </c>
      <c r="Q1894" s="23">
        <f>SUMIF('Normal Call'!A:A,BRANCH!A:A,'Normal Call'!G:G)</f>
        <v>33</v>
      </c>
      <c r="R1894" s="23">
        <f>SUMIF('Normal Call'!A:A,BRANCH!A:A,'Normal Call'!F:F)</f>
        <v>33</v>
      </c>
      <c r="S1894" s="52">
        <f>SUMIF('Normal Call'!B:B,BRANCH!B:B,'Normal Call'!E:E)</f>
        <v>0</v>
      </c>
      <c r="T1894" s="23">
        <f t="shared" si="89"/>
        <v>76136</v>
      </c>
    </row>
    <row r="1895" spans="1:20" x14ac:dyDescent="0.25">
      <c r="A1895" s="21">
        <v>2042</v>
      </c>
      <c r="B1895" s="33" t="s">
        <v>2415</v>
      </c>
      <c r="C1895" s="34" t="s">
        <v>548</v>
      </c>
      <c r="D1895" s="34" t="s">
        <v>347</v>
      </c>
      <c r="E1895" s="22" t="s">
        <v>13</v>
      </c>
      <c r="F1895" s="23">
        <f>SUMIF('Repledge Call'!A:A,BRANCH!A:A,'Repledge Call'!D:D)</f>
        <v>16695</v>
      </c>
      <c r="G1895" s="23">
        <f>SUMIF('Repledge Call'!A:A,BRANCH!A:A,'Repledge Call'!G:G)</f>
        <v>0</v>
      </c>
      <c r="H1895" s="23">
        <f>SUMIF('Repledge Call'!A:A,BRANCH!A:A,'Repledge Call'!F:F)</f>
        <v>0</v>
      </c>
      <c r="I1895" s="52">
        <f>VLOOKUP(A:A,'Repledge Call'!A:E,5,0)</f>
        <v>0</v>
      </c>
      <c r="J1895" s="23">
        <f t="shared" si="87"/>
        <v>16695</v>
      </c>
      <c r="K1895" s="23" t="e">
        <f>SUMIF(#REF!,BRANCH!A:A,#REF!)</f>
        <v>#REF!</v>
      </c>
      <c r="L1895" s="23" t="e">
        <f>SUMIF(#REF!,BRANCH!A:A,#REF!)</f>
        <v>#REF!</v>
      </c>
      <c r="M1895" s="23" t="e">
        <f>SUMIF(#REF!,BRANCH!B:B,#REF!)</f>
        <v>#REF!</v>
      </c>
      <c r="N1895" s="52" t="e">
        <f>SUMIF(#REF!,BRANCH!A:A,#REF!)</f>
        <v>#REF!</v>
      </c>
      <c r="O1895" s="23" t="e">
        <f t="shared" si="88"/>
        <v>#REF!</v>
      </c>
      <c r="P1895" s="23">
        <f>SUMIF('Normal Call'!A:A,BRANCH!A:A,'Normal Call'!D:D)</f>
        <v>149983</v>
      </c>
      <c r="Q1895" s="23">
        <f>SUMIF('Normal Call'!A:A,BRANCH!A:A,'Normal Call'!G:G)</f>
        <v>83</v>
      </c>
      <c r="R1895" s="23">
        <f>SUMIF('Normal Call'!A:A,BRANCH!A:A,'Normal Call'!F:F)</f>
        <v>61</v>
      </c>
      <c r="S1895" s="52">
        <f>SUMIF('Normal Call'!B:B,BRANCH!B:B,'Normal Call'!E:E)</f>
        <v>22</v>
      </c>
      <c r="T1895" s="23">
        <f t="shared" si="89"/>
        <v>149922</v>
      </c>
    </row>
    <row r="1896" spans="1:20" x14ac:dyDescent="0.25">
      <c r="A1896" s="21">
        <v>2043</v>
      </c>
      <c r="B1896" s="33" t="s">
        <v>2416</v>
      </c>
      <c r="C1896" s="34" t="s">
        <v>164</v>
      </c>
      <c r="D1896" s="34" t="s">
        <v>126</v>
      </c>
      <c r="E1896" s="22" t="s">
        <v>16</v>
      </c>
      <c r="F1896" s="23">
        <f>SUMIF('Repledge Call'!A:A,BRANCH!A:A,'Repledge Call'!D:D)</f>
        <v>22337</v>
      </c>
      <c r="G1896" s="23">
        <f>SUMIF('Repledge Call'!A:A,BRANCH!A:A,'Repledge Call'!G:G)</f>
        <v>2</v>
      </c>
      <c r="H1896" s="23">
        <f>SUMIF('Repledge Call'!A:A,BRANCH!A:A,'Repledge Call'!F:F)</f>
        <v>2</v>
      </c>
      <c r="I1896" s="52">
        <f>VLOOKUP(A:A,'Repledge Call'!A:E,5,0)</f>
        <v>0</v>
      </c>
      <c r="J1896" s="23">
        <f t="shared" si="87"/>
        <v>22335</v>
      </c>
      <c r="K1896" s="23" t="e">
        <f>SUMIF(#REF!,BRANCH!A:A,#REF!)</f>
        <v>#REF!</v>
      </c>
      <c r="L1896" s="23" t="e">
        <f>SUMIF(#REF!,BRANCH!A:A,#REF!)</f>
        <v>#REF!</v>
      </c>
      <c r="M1896" s="23" t="e">
        <f>SUMIF(#REF!,BRANCH!B:B,#REF!)</f>
        <v>#REF!</v>
      </c>
      <c r="N1896" s="52" t="e">
        <f>SUMIF(#REF!,BRANCH!A:A,#REF!)</f>
        <v>#REF!</v>
      </c>
      <c r="O1896" s="23" t="e">
        <f t="shared" si="88"/>
        <v>#REF!</v>
      </c>
      <c r="P1896" s="23">
        <f>SUMIF('Normal Call'!A:A,BRANCH!A:A,'Normal Call'!D:D)</f>
        <v>289775</v>
      </c>
      <c r="Q1896" s="23">
        <f>SUMIF('Normal Call'!A:A,BRANCH!A:A,'Normal Call'!G:G)</f>
        <v>194</v>
      </c>
      <c r="R1896" s="23">
        <f>SUMIF('Normal Call'!A:A,BRANCH!A:A,'Normal Call'!F:F)</f>
        <v>26</v>
      </c>
      <c r="S1896" s="52">
        <f>SUMIF('Normal Call'!B:B,BRANCH!B:B,'Normal Call'!E:E)</f>
        <v>168</v>
      </c>
      <c r="T1896" s="23">
        <f t="shared" si="89"/>
        <v>289749</v>
      </c>
    </row>
    <row r="1897" spans="1:20" x14ac:dyDescent="0.25">
      <c r="A1897" s="21">
        <v>2044</v>
      </c>
      <c r="B1897" s="33" t="s">
        <v>2417</v>
      </c>
      <c r="C1897" s="34" t="s">
        <v>278</v>
      </c>
      <c r="D1897" s="34" t="s">
        <v>163</v>
      </c>
      <c r="E1897" s="22" t="s">
        <v>17</v>
      </c>
      <c r="F1897" s="23">
        <f>SUMIF('Repledge Call'!A:A,BRANCH!A:A,'Repledge Call'!D:D)</f>
        <v>15011</v>
      </c>
      <c r="G1897" s="23">
        <f>SUMIF('Repledge Call'!A:A,BRANCH!A:A,'Repledge Call'!G:G)</f>
        <v>0</v>
      </c>
      <c r="H1897" s="23">
        <f>SUMIF('Repledge Call'!A:A,BRANCH!A:A,'Repledge Call'!F:F)</f>
        <v>0</v>
      </c>
      <c r="I1897" s="52">
        <f>VLOOKUP(A:A,'Repledge Call'!A:E,5,0)</f>
        <v>0</v>
      </c>
      <c r="J1897" s="23">
        <f t="shared" si="87"/>
        <v>15011</v>
      </c>
      <c r="K1897" s="23" t="e">
        <f>SUMIF(#REF!,BRANCH!A:A,#REF!)</f>
        <v>#REF!</v>
      </c>
      <c r="L1897" s="23" t="e">
        <f>SUMIF(#REF!,BRANCH!A:A,#REF!)</f>
        <v>#REF!</v>
      </c>
      <c r="M1897" s="23" t="e">
        <f>SUMIF(#REF!,BRANCH!B:B,#REF!)</f>
        <v>#REF!</v>
      </c>
      <c r="N1897" s="52" t="e">
        <f>SUMIF(#REF!,BRANCH!A:A,#REF!)</f>
        <v>#REF!</v>
      </c>
      <c r="O1897" s="23" t="e">
        <f t="shared" si="88"/>
        <v>#REF!</v>
      </c>
      <c r="P1897" s="23">
        <f>SUMIF('Normal Call'!A:A,BRANCH!A:A,'Normal Call'!D:D)</f>
        <v>182029</v>
      </c>
      <c r="Q1897" s="23">
        <f>SUMIF('Normal Call'!A:A,BRANCH!A:A,'Normal Call'!G:G)</f>
        <v>74</v>
      </c>
      <c r="R1897" s="23">
        <f>SUMIF('Normal Call'!A:A,BRANCH!A:A,'Normal Call'!F:F)</f>
        <v>74</v>
      </c>
      <c r="S1897" s="52">
        <f>SUMIF('Normal Call'!B:B,BRANCH!B:B,'Normal Call'!E:E)</f>
        <v>0</v>
      </c>
      <c r="T1897" s="23">
        <f t="shared" si="89"/>
        <v>181955</v>
      </c>
    </row>
    <row r="1898" spans="1:20" x14ac:dyDescent="0.25">
      <c r="A1898" s="21">
        <v>2045</v>
      </c>
      <c r="B1898" s="33" t="s">
        <v>2418</v>
      </c>
      <c r="C1898" s="34" t="s">
        <v>124</v>
      </c>
      <c r="D1898" s="34" t="s">
        <v>120</v>
      </c>
      <c r="E1898" s="22" t="s">
        <v>16</v>
      </c>
      <c r="F1898" s="23">
        <f>SUMIF('Repledge Call'!A:A,BRANCH!A:A,'Repledge Call'!D:D)</f>
        <v>11305</v>
      </c>
      <c r="G1898" s="23">
        <f>SUMIF('Repledge Call'!A:A,BRANCH!A:A,'Repledge Call'!G:G)</f>
        <v>0</v>
      </c>
      <c r="H1898" s="23">
        <f>SUMIF('Repledge Call'!A:A,BRANCH!A:A,'Repledge Call'!F:F)</f>
        <v>0</v>
      </c>
      <c r="I1898" s="52">
        <f>VLOOKUP(A:A,'Repledge Call'!A:E,5,0)</f>
        <v>0</v>
      </c>
      <c r="J1898" s="23">
        <f t="shared" si="87"/>
        <v>11305</v>
      </c>
      <c r="K1898" s="23" t="e">
        <f>SUMIF(#REF!,BRANCH!A:A,#REF!)</f>
        <v>#REF!</v>
      </c>
      <c r="L1898" s="23" t="e">
        <f>SUMIF(#REF!,BRANCH!A:A,#REF!)</f>
        <v>#REF!</v>
      </c>
      <c r="M1898" s="23" t="e">
        <f>SUMIF(#REF!,BRANCH!B:B,#REF!)</f>
        <v>#REF!</v>
      </c>
      <c r="N1898" s="52" t="e">
        <f>SUMIF(#REF!,BRANCH!A:A,#REF!)</f>
        <v>#REF!</v>
      </c>
      <c r="O1898" s="23" t="e">
        <f t="shared" si="88"/>
        <v>#REF!</v>
      </c>
      <c r="P1898" s="23">
        <f>SUMIF('Normal Call'!A:A,BRANCH!A:A,'Normal Call'!D:D)</f>
        <v>130200</v>
      </c>
      <c r="Q1898" s="23">
        <f>SUMIF('Normal Call'!A:A,BRANCH!A:A,'Normal Call'!G:G)</f>
        <v>49</v>
      </c>
      <c r="R1898" s="23">
        <f>SUMIF('Normal Call'!A:A,BRANCH!A:A,'Normal Call'!F:F)</f>
        <v>49</v>
      </c>
      <c r="S1898" s="52">
        <f>SUMIF('Normal Call'!B:B,BRANCH!B:B,'Normal Call'!E:E)</f>
        <v>0</v>
      </c>
      <c r="T1898" s="23">
        <f t="shared" si="89"/>
        <v>130151</v>
      </c>
    </row>
    <row r="1899" spans="1:20" x14ac:dyDescent="0.25">
      <c r="A1899" s="21">
        <v>2046</v>
      </c>
      <c r="B1899" s="33" t="s">
        <v>2419</v>
      </c>
      <c r="C1899" s="34" t="s">
        <v>270</v>
      </c>
      <c r="D1899" s="34" t="s">
        <v>135</v>
      </c>
      <c r="E1899" s="22" t="s">
        <v>19</v>
      </c>
      <c r="F1899" s="23">
        <f>SUMIF('Repledge Call'!A:A,BRANCH!A:A,'Repledge Call'!D:D)</f>
        <v>23140</v>
      </c>
      <c r="G1899" s="23">
        <f>SUMIF('Repledge Call'!A:A,BRANCH!A:A,'Repledge Call'!G:G)</f>
        <v>1</v>
      </c>
      <c r="H1899" s="23">
        <f>SUMIF('Repledge Call'!A:A,BRANCH!A:A,'Repledge Call'!F:F)</f>
        <v>1</v>
      </c>
      <c r="I1899" s="52">
        <f>VLOOKUP(A:A,'Repledge Call'!A:E,5,0)</f>
        <v>0</v>
      </c>
      <c r="J1899" s="23">
        <f t="shared" si="87"/>
        <v>23139</v>
      </c>
      <c r="K1899" s="23" t="e">
        <f>SUMIF(#REF!,BRANCH!A:A,#REF!)</f>
        <v>#REF!</v>
      </c>
      <c r="L1899" s="23" t="e">
        <f>SUMIF(#REF!,BRANCH!A:A,#REF!)</f>
        <v>#REF!</v>
      </c>
      <c r="M1899" s="23" t="e">
        <f>SUMIF(#REF!,BRANCH!B:B,#REF!)</f>
        <v>#REF!</v>
      </c>
      <c r="N1899" s="52" t="e">
        <f>SUMIF(#REF!,BRANCH!A:A,#REF!)</f>
        <v>#REF!</v>
      </c>
      <c r="O1899" s="23" t="e">
        <f t="shared" si="88"/>
        <v>#REF!</v>
      </c>
      <c r="P1899" s="23">
        <f>SUMIF('Normal Call'!A:A,BRANCH!A:A,'Normal Call'!D:D)</f>
        <v>244123</v>
      </c>
      <c r="Q1899" s="23">
        <f>SUMIF('Normal Call'!A:A,BRANCH!A:A,'Normal Call'!G:G)</f>
        <v>102</v>
      </c>
      <c r="R1899" s="23">
        <f>SUMIF('Normal Call'!A:A,BRANCH!A:A,'Normal Call'!F:F)</f>
        <v>102</v>
      </c>
      <c r="S1899" s="52">
        <f>SUMIF('Normal Call'!B:B,BRANCH!B:B,'Normal Call'!E:E)</f>
        <v>0</v>
      </c>
      <c r="T1899" s="23">
        <f t="shared" si="89"/>
        <v>244021</v>
      </c>
    </row>
    <row r="1900" spans="1:20" x14ac:dyDescent="0.25">
      <c r="A1900" s="21">
        <v>2047</v>
      </c>
      <c r="B1900" s="33" t="s">
        <v>2420</v>
      </c>
      <c r="C1900" s="34" t="s">
        <v>542</v>
      </c>
      <c r="D1900" s="34" t="s">
        <v>308</v>
      </c>
      <c r="E1900" s="22" t="s">
        <v>14</v>
      </c>
      <c r="F1900" s="23">
        <f>SUMIF('Repledge Call'!A:A,BRANCH!A:A,'Repledge Call'!D:D)</f>
        <v>2224</v>
      </c>
      <c r="G1900" s="23">
        <f>SUMIF('Repledge Call'!A:A,BRANCH!A:A,'Repledge Call'!G:G)</f>
        <v>0</v>
      </c>
      <c r="H1900" s="23">
        <f>SUMIF('Repledge Call'!A:A,BRANCH!A:A,'Repledge Call'!F:F)</f>
        <v>0</v>
      </c>
      <c r="I1900" s="52">
        <f>VLOOKUP(A:A,'Repledge Call'!A:E,5,0)</f>
        <v>0</v>
      </c>
      <c r="J1900" s="23">
        <f t="shared" si="87"/>
        <v>2224</v>
      </c>
      <c r="K1900" s="23" t="e">
        <f>SUMIF(#REF!,BRANCH!A:A,#REF!)</f>
        <v>#REF!</v>
      </c>
      <c r="L1900" s="23" t="e">
        <f>SUMIF(#REF!,BRANCH!A:A,#REF!)</f>
        <v>#REF!</v>
      </c>
      <c r="M1900" s="23" t="e">
        <f>SUMIF(#REF!,BRANCH!B:B,#REF!)</f>
        <v>#REF!</v>
      </c>
      <c r="N1900" s="52" t="e">
        <f>SUMIF(#REF!,BRANCH!A:A,#REF!)</f>
        <v>#REF!</v>
      </c>
      <c r="O1900" s="23" t="e">
        <f t="shared" si="88"/>
        <v>#REF!</v>
      </c>
      <c r="P1900" s="23">
        <f>SUMIF('Normal Call'!A:A,BRANCH!A:A,'Normal Call'!D:D)</f>
        <v>22508</v>
      </c>
      <c r="Q1900" s="23">
        <f>SUMIF('Normal Call'!A:A,BRANCH!A:A,'Normal Call'!G:G)</f>
        <v>3</v>
      </c>
      <c r="R1900" s="23">
        <f>SUMIF('Normal Call'!A:A,BRANCH!A:A,'Normal Call'!F:F)</f>
        <v>3</v>
      </c>
      <c r="S1900" s="52">
        <f>SUMIF('Normal Call'!B:B,BRANCH!B:B,'Normal Call'!E:E)</f>
        <v>0</v>
      </c>
      <c r="T1900" s="23">
        <f t="shared" si="89"/>
        <v>22505</v>
      </c>
    </row>
    <row r="1901" spans="1:20" x14ac:dyDescent="0.25">
      <c r="A1901" s="21">
        <v>2048</v>
      </c>
      <c r="B1901" s="33" t="s">
        <v>2421</v>
      </c>
      <c r="C1901" s="34" t="s">
        <v>543</v>
      </c>
      <c r="D1901" s="34" t="s">
        <v>215</v>
      </c>
      <c r="E1901" s="22" t="s">
        <v>15</v>
      </c>
      <c r="F1901" s="23">
        <f>SUMIF('Repledge Call'!A:A,BRANCH!A:A,'Repledge Call'!D:D)</f>
        <v>6027</v>
      </c>
      <c r="G1901" s="23">
        <f>SUMIF('Repledge Call'!A:A,BRANCH!A:A,'Repledge Call'!G:G)</f>
        <v>0</v>
      </c>
      <c r="H1901" s="23">
        <f>SUMIF('Repledge Call'!A:A,BRANCH!A:A,'Repledge Call'!F:F)</f>
        <v>0</v>
      </c>
      <c r="I1901" s="52">
        <f>VLOOKUP(A:A,'Repledge Call'!A:E,5,0)</f>
        <v>0</v>
      </c>
      <c r="J1901" s="23">
        <f t="shared" si="87"/>
        <v>6027</v>
      </c>
      <c r="K1901" s="23" t="e">
        <f>SUMIF(#REF!,BRANCH!A:A,#REF!)</f>
        <v>#REF!</v>
      </c>
      <c r="L1901" s="23" t="e">
        <f>SUMIF(#REF!,BRANCH!A:A,#REF!)</f>
        <v>#REF!</v>
      </c>
      <c r="M1901" s="23" t="e">
        <f>SUMIF(#REF!,BRANCH!B:B,#REF!)</f>
        <v>#REF!</v>
      </c>
      <c r="N1901" s="52" t="e">
        <f>SUMIF(#REF!,BRANCH!A:A,#REF!)</f>
        <v>#REF!</v>
      </c>
      <c r="O1901" s="23" t="e">
        <f t="shared" si="88"/>
        <v>#REF!</v>
      </c>
      <c r="P1901" s="23">
        <f>SUMIF('Normal Call'!A:A,BRANCH!A:A,'Normal Call'!D:D)</f>
        <v>54159</v>
      </c>
      <c r="Q1901" s="23">
        <f>SUMIF('Normal Call'!A:A,BRANCH!A:A,'Normal Call'!G:G)</f>
        <v>19</v>
      </c>
      <c r="R1901" s="23">
        <f>SUMIF('Normal Call'!A:A,BRANCH!A:A,'Normal Call'!F:F)</f>
        <v>19</v>
      </c>
      <c r="S1901" s="52">
        <f>SUMIF('Normal Call'!B:B,BRANCH!B:B,'Normal Call'!E:E)</f>
        <v>0</v>
      </c>
      <c r="T1901" s="23">
        <f t="shared" si="89"/>
        <v>54140</v>
      </c>
    </row>
    <row r="1902" spans="1:20" x14ac:dyDescent="0.25">
      <c r="A1902" s="21">
        <v>2049</v>
      </c>
      <c r="B1902" s="33" t="s">
        <v>2422</v>
      </c>
      <c r="C1902" s="34" t="s">
        <v>485</v>
      </c>
      <c r="D1902" s="34" t="s">
        <v>152</v>
      </c>
      <c r="E1902" s="22" t="s">
        <v>16</v>
      </c>
      <c r="F1902" s="23">
        <f>SUMIF('Repledge Call'!A:A,BRANCH!A:A,'Repledge Call'!D:D)</f>
        <v>12747</v>
      </c>
      <c r="G1902" s="23">
        <f>SUMIF('Repledge Call'!A:A,BRANCH!A:A,'Repledge Call'!G:G)</f>
        <v>0</v>
      </c>
      <c r="H1902" s="23">
        <f>SUMIF('Repledge Call'!A:A,BRANCH!A:A,'Repledge Call'!F:F)</f>
        <v>0</v>
      </c>
      <c r="I1902" s="52">
        <f>VLOOKUP(A:A,'Repledge Call'!A:E,5,0)</f>
        <v>0</v>
      </c>
      <c r="J1902" s="23">
        <f t="shared" si="87"/>
        <v>12747</v>
      </c>
      <c r="K1902" s="23" t="e">
        <f>SUMIF(#REF!,BRANCH!A:A,#REF!)</f>
        <v>#REF!</v>
      </c>
      <c r="L1902" s="23" t="e">
        <f>SUMIF(#REF!,BRANCH!A:A,#REF!)</f>
        <v>#REF!</v>
      </c>
      <c r="M1902" s="23" t="e">
        <f>SUMIF(#REF!,BRANCH!B:B,#REF!)</f>
        <v>#REF!</v>
      </c>
      <c r="N1902" s="52" t="e">
        <f>SUMIF(#REF!,BRANCH!A:A,#REF!)</f>
        <v>#REF!</v>
      </c>
      <c r="O1902" s="23" t="e">
        <f t="shared" si="88"/>
        <v>#REF!</v>
      </c>
      <c r="P1902" s="23">
        <f>SUMIF('Normal Call'!A:A,BRANCH!A:A,'Normal Call'!D:D)</f>
        <v>124205</v>
      </c>
      <c r="Q1902" s="23">
        <f>SUMIF('Normal Call'!A:A,BRANCH!A:A,'Normal Call'!G:G)</f>
        <v>38</v>
      </c>
      <c r="R1902" s="23">
        <f>SUMIF('Normal Call'!A:A,BRANCH!A:A,'Normal Call'!F:F)</f>
        <v>38</v>
      </c>
      <c r="S1902" s="52">
        <f>SUMIF('Normal Call'!B:B,BRANCH!B:B,'Normal Call'!E:E)</f>
        <v>0</v>
      </c>
      <c r="T1902" s="23">
        <f t="shared" si="89"/>
        <v>124167</v>
      </c>
    </row>
    <row r="1903" spans="1:20" x14ac:dyDescent="0.25">
      <c r="A1903" s="21">
        <v>2050</v>
      </c>
      <c r="B1903" s="33" t="s">
        <v>2423</v>
      </c>
      <c r="C1903" s="34" t="s">
        <v>546</v>
      </c>
      <c r="D1903" s="34" t="s">
        <v>414</v>
      </c>
      <c r="E1903" s="22" t="s">
        <v>13</v>
      </c>
      <c r="F1903" s="23">
        <f>SUMIF('Repledge Call'!A:A,BRANCH!A:A,'Repledge Call'!D:D)</f>
        <v>2957</v>
      </c>
      <c r="G1903" s="23">
        <f>SUMIF('Repledge Call'!A:A,BRANCH!A:A,'Repledge Call'!G:G)</f>
        <v>0</v>
      </c>
      <c r="H1903" s="23">
        <f>SUMIF('Repledge Call'!A:A,BRANCH!A:A,'Repledge Call'!F:F)</f>
        <v>0</v>
      </c>
      <c r="I1903" s="52">
        <f>VLOOKUP(A:A,'Repledge Call'!A:E,5,0)</f>
        <v>0</v>
      </c>
      <c r="J1903" s="23">
        <f t="shared" si="87"/>
        <v>2957</v>
      </c>
      <c r="K1903" s="23" t="e">
        <f>SUMIF(#REF!,BRANCH!A:A,#REF!)</f>
        <v>#REF!</v>
      </c>
      <c r="L1903" s="23" t="e">
        <f>SUMIF(#REF!,BRANCH!A:A,#REF!)</f>
        <v>#REF!</v>
      </c>
      <c r="M1903" s="23" t="e">
        <f>SUMIF(#REF!,BRANCH!B:B,#REF!)</f>
        <v>#REF!</v>
      </c>
      <c r="N1903" s="52" t="e">
        <f>SUMIF(#REF!,BRANCH!A:A,#REF!)</f>
        <v>#REF!</v>
      </c>
      <c r="O1903" s="23" t="e">
        <f t="shared" si="88"/>
        <v>#REF!</v>
      </c>
      <c r="P1903" s="23">
        <f>SUMIF('Normal Call'!A:A,BRANCH!A:A,'Normal Call'!D:D)</f>
        <v>32414</v>
      </c>
      <c r="Q1903" s="23">
        <f>SUMIF('Normal Call'!A:A,BRANCH!A:A,'Normal Call'!G:G)</f>
        <v>16</v>
      </c>
      <c r="R1903" s="23">
        <f>SUMIF('Normal Call'!A:A,BRANCH!A:A,'Normal Call'!F:F)</f>
        <v>16</v>
      </c>
      <c r="S1903" s="52">
        <f>SUMIF('Normal Call'!B:B,BRANCH!B:B,'Normal Call'!E:E)</f>
        <v>0</v>
      </c>
      <c r="T1903" s="23">
        <f t="shared" si="89"/>
        <v>32398</v>
      </c>
    </row>
    <row r="1904" spans="1:20" x14ac:dyDescent="0.25">
      <c r="A1904" s="21">
        <v>2051</v>
      </c>
      <c r="B1904" s="33" t="s">
        <v>2424</v>
      </c>
      <c r="C1904" s="34" t="s">
        <v>109</v>
      </c>
      <c r="D1904" s="34" t="s">
        <v>110</v>
      </c>
      <c r="E1904" s="22" t="s">
        <v>17</v>
      </c>
      <c r="F1904" s="23">
        <f>SUMIF('Repledge Call'!A:A,BRANCH!A:A,'Repledge Call'!D:D)</f>
        <v>26281</v>
      </c>
      <c r="G1904" s="23">
        <f>SUMIF('Repledge Call'!A:A,BRANCH!A:A,'Repledge Call'!G:G)</f>
        <v>1</v>
      </c>
      <c r="H1904" s="23">
        <f>SUMIF('Repledge Call'!A:A,BRANCH!A:A,'Repledge Call'!F:F)</f>
        <v>1</v>
      </c>
      <c r="I1904" s="52">
        <f>VLOOKUP(A:A,'Repledge Call'!A:E,5,0)</f>
        <v>0</v>
      </c>
      <c r="J1904" s="23">
        <f t="shared" si="87"/>
        <v>26280</v>
      </c>
      <c r="K1904" s="23" t="e">
        <f>SUMIF(#REF!,BRANCH!A:A,#REF!)</f>
        <v>#REF!</v>
      </c>
      <c r="L1904" s="23" t="e">
        <f>SUMIF(#REF!,BRANCH!A:A,#REF!)</f>
        <v>#REF!</v>
      </c>
      <c r="M1904" s="23" t="e">
        <f>SUMIF(#REF!,BRANCH!B:B,#REF!)</f>
        <v>#REF!</v>
      </c>
      <c r="N1904" s="52" t="e">
        <f>SUMIF(#REF!,BRANCH!A:A,#REF!)</f>
        <v>#REF!</v>
      </c>
      <c r="O1904" s="23" t="e">
        <f t="shared" si="88"/>
        <v>#REF!</v>
      </c>
      <c r="P1904" s="23">
        <f>SUMIF('Normal Call'!A:A,BRANCH!A:A,'Normal Call'!D:D)</f>
        <v>276613</v>
      </c>
      <c r="Q1904" s="23">
        <f>SUMIF('Normal Call'!A:A,BRANCH!A:A,'Normal Call'!G:G)</f>
        <v>159</v>
      </c>
      <c r="R1904" s="23">
        <f>SUMIF('Normal Call'!A:A,BRANCH!A:A,'Normal Call'!F:F)</f>
        <v>159</v>
      </c>
      <c r="S1904" s="52">
        <f>SUMIF('Normal Call'!B:B,BRANCH!B:B,'Normal Call'!E:E)</f>
        <v>0</v>
      </c>
      <c r="T1904" s="23">
        <f t="shared" si="89"/>
        <v>276454</v>
      </c>
    </row>
    <row r="1905" spans="1:20" x14ac:dyDescent="0.25">
      <c r="A1905" s="21">
        <v>461</v>
      </c>
      <c r="B1905" s="33" t="s">
        <v>2425</v>
      </c>
      <c r="C1905" s="34" t="s">
        <v>263</v>
      </c>
      <c r="D1905" s="34" t="s">
        <v>112</v>
      </c>
      <c r="E1905" s="22" t="s">
        <v>17</v>
      </c>
      <c r="F1905" s="23">
        <f>SUMIF('Repledge Call'!A:A,BRANCH!A:A,'Repledge Call'!D:D)</f>
        <v>23057</v>
      </c>
      <c r="G1905" s="23">
        <f>SUMIF('Repledge Call'!A:A,BRANCH!A:A,'Repledge Call'!G:G)</f>
        <v>1</v>
      </c>
      <c r="H1905" s="23">
        <f>SUMIF('Repledge Call'!A:A,BRANCH!A:A,'Repledge Call'!F:F)</f>
        <v>0</v>
      </c>
      <c r="I1905" s="52">
        <f>VLOOKUP(A:A,'Repledge Call'!A:E,5,0)</f>
        <v>1</v>
      </c>
      <c r="J1905" s="23">
        <f t="shared" si="87"/>
        <v>23057</v>
      </c>
      <c r="K1905" s="23" t="e">
        <f>SUMIF(#REF!,BRANCH!A:A,#REF!)</f>
        <v>#REF!</v>
      </c>
      <c r="L1905" s="23" t="e">
        <f>SUMIF(#REF!,BRANCH!A:A,#REF!)</f>
        <v>#REF!</v>
      </c>
      <c r="M1905" s="23" t="e">
        <f>SUMIF(#REF!,BRANCH!B:B,#REF!)</f>
        <v>#REF!</v>
      </c>
      <c r="N1905" s="52" t="e">
        <f>SUMIF(#REF!,BRANCH!A:A,#REF!)</f>
        <v>#REF!</v>
      </c>
      <c r="O1905" s="23" t="e">
        <f t="shared" si="88"/>
        <v>#REF!</v>
      </c>
      <c r="P1905" s="23">
        <f>SUMIF('Normal Call'!A:A,BRANCH!A:A,'Normal Call'!D:D)</f>
        <v>217134</v>
      </c>
      <c r="Q1905" s="23">
        <f>SUMIF('Normal Call'!A:A,BRANCH!A:A,'Normal Call'!G:G)</f>
        <v>133</v>
      </c>
      <c r="R1905" s="23">
        <f>SUMIF('Normal Call'!A:A,BRANCH!A:A,'Normal Call'!F:F)</f>
        <v>133</v>
      </c>
      <c r="S1905" s="52">
        <f>SUMIF('Normal Call'!B:B,BRANCH!B:B,'Normal Call'!E:E)</f>
        <v>0</v>
      </c>
      <c r="T1905" s="23">
        <f t="shared" si="89"/>
        <v>217001</v>
      </c>
    </row>
    <row r="1906" spans="1:20" x14ac:dyDescent="0.25">
      <c r="A1906" s="21">
        <v>1519</v>
      </c>
      <c r="B1906" s="33" t="s">
        <v>2426</v>
      </c>
      <c r="C1906" s="34" t="s">
        <v>263</v>
      </c>
      <c r="D1906" s="34" t="s">
        <v>112</v>
      </c>
      <c r="E1906" s="22" t="s">
        <v>17</v>
      </c>
      <c r="F1906" s="23">
        <f>SUMIF('Repledge Call'!A:A,BRANCH!A:A,'Repledge Call'!D:D)</f>
        <v>21739</v>
      </c>
      <c r="G1906" s="23">
        <f>SUMIF('Repledge Call'!A:A,BRANCH!A:A,'Repledge Call'!G:G)</f>
        <v>0</v>
      </c>
      <c r="H1906" s="23">
        <f>SUMIF('Repledge Call'!A:A,BRANCH!A:A,'Repledge Call'!F:F)</f>
        <v>0</v>
      </c>
      <c r="I1906" s="52">
        <f>VLOOKUP(A:A,'Repledge Call'!A:E,5,0)</f>
        <v>0</v>
      </c>
      <c r="J1906" s="23">
        <f t="shared" si="87"/>
        <v>21739</v>
      </c>
      <c r="K1906" s="23" t="e">
        <f>SUMIF(#REF!,BRANCH!A:A,#REF!)</f>
        <v>#REF!</v>
      </c>
      <c r="L1906" s="23" t="e">
        <f>SUMIF(#REF!,BRANCH!A:A,#REF!)</f>
        <v>#REF!</v>
      </c>
      <c r="M1906" s="23" t="e">
        <f>SUMIF(#REF!,BRANCH!B:B,#REF!)</f>
        <v>#REF!</v>
      </c>
      <c r="N1906" s="52" t="e">
        <f>SUMIF(#REF!,BRANCH!A:A,#REF!)</f>
        <v>#REF!</v>
      </c>
      <c r="O1906" s="23" t="e">
        <f t="shared" si="88"/>
        <v>#REF!</v>
      </c>
      <c r="P1906" s="23">
        <f>SUMIF('Normal Call'!A:A,BRANCH!A:A,'Normal Call'!D:D)</f>
        <v>227365</v>
      </c>
      <c r="Q1906" s="23">
        <f>SUMIF('Normal Call'!A:A,BRANCH!A:A,'Normal Call'!G:G)</f>
        <v>89</v>
      </c>
      <c r="R1906" s="23">
        <f>SUMIF('Normal Call'!A:A,BRANCH!A:A,'Normal Call'!F:F)</f>
        <v>89</v>
      </c>
      <c r="S1906" s="52">
        <f>SUMIF('Normal Call'!B:B,BRANCH!B:B,'Normal Call'!E:E)</f>
        <v>0</v>
      </c>
      <c r="T1906" s="23">
        <f t="shared" si="89"/>
        <v>227276</v>
      </c>
    </row>
    <row r="1907" spans="1:20" x14ac:dyDescent="0.25">
      <c r="A1907" s="21">
        <v>2054</v>
      </c>
      <c r="B1907" s="33" t="s">
        <v>2427</v>
      </c>
      <c r="C1907" s="34" t="s">
        <v>514</v>
      </c>
      <c r="D1907" s="34" t="s">
        <v>470</v>
      </c>
      <c r="E1907" s="22" t="s">
        <v>15</v>
      </c>
      <c r="F1907" s="23">
        <f>SUMIF('Repledge Call'!A:A,BRANCH!A:A,'Repledge Call'!D:D)</f>
        <v>2829</v>
      </c>
      <c r="G1907" s="23">
        <f>SUMIF('Repledge Call'!A:A,BRANCH!A:A,'Repledge Call'!G:G)</f>
        <v>0</v>
      </c>
      <c r="H1907" s="23">
        <f>SUMIF('Repledge Call'!A:A,BRANCH!A:A,'Repledge Call'!F:F)</f>
        <v>0</v>
      </c>
      <c r="I1907" s="52">
        <f>VLOOKUP(A:A,'Repledge Call'!A:E,5,0)</f>
        <v>0</v>
      </c>
      <c r="J1907" s="23">
        <f t="shared" si="87"/>
        <v>2829</v>
      </c>
      <c r="K1907" s="23" t="e">
        <f>SUMIF(#REF!,BRANCH!A:A,#REF!)</f>
        <v>#REF!</v>
      </c>
      <c r="L1907" s="23" t="e">
        <f>SUMIF(#REF!,BRANCH!A:A,#REF!)</f>
        <v>#REF!</v>
      </c>
      <c r="M1907" s="23" t="e">
        <f>SUMIF(#REF!,BRANCH!B:B,#REF!)</f>
        <v>#REF!</v>
      </c>
      <c r="N1907" s="52" t="e">
        <f>SUMIF(#REF!,BRANCH!A:A,#REF!)</f>
        <v>#REF!</v>
      </c>
      <c r="O1907" s="23" t="e">
        <f t="shared" si="88"/>
        <v>#REF!</v>
      </c>
      <c r="P1907" s="23">
        <f>SUMIF('Normal Call'!A:A,BRANCH!A:A,'Normal Call'!D:D)</f>
        <v>27489</v>
      </c>
      <c r="Q1907" s="23">
        <f>SUMIF('Normal Call'!A:A,BRANCH!A:A,'Normal Call'!G:G)</f>
        <v>9</v>
      </c>
      <c r="R1907" s="23">
        <f>SUMIF('Normal Call'!A:A,BRANCH!A:A,'Normal Call'!F:F)</f>
        <v>9</v>
      </c>
      <c r="S1907" s="52">
        <f>SUMIF('Normal Call'!B:B,BRANCH!B:B,'Normal Call'!E:E)</f>
        <v>0</v>
      </c>
      <c r="T1907" s="23">
        <f t="shared" si="89"/>
        <v>27480</v>
      </c>
    </row>
    <row r="1908" spans="1:20" x14ac:dyDescent="0.25">
      <c r="A1908" s="21">
        <v>2055</v>
      </c>
      <c r="B1908" s="33" t="s">
        <v>2428</v>
      </c>
      <c r="C1908" s="34" t="s">
        <v>109</v>
      </c>
      <c r="D1908" s="34" t="s">
        <v>110</v>
      </c>
      <c r="E1908" s="22" t="s">
        <v>17</v>
      </c>
      <c r="F1908" s="23">
        <f>SUMIF('Repledge Call'!A:A,BRANCH!A:A,'Repledge Call'!D:D)</f>
        <v>23013</v>
      </c>
      <c r="G1908" s="23">
        <f>SUMIF('Repledge Call'!A:A,BRANCH!A:A,'Repledge Call'!G:G)</f>
        <v>0</v>
      </c>
      <c r="H1908" s="23">
        <f>SUMIF('Repledge Call'!A:A,BRANCH!A:A,'Repledge Call'!F:F)</f>
        <v>0</v>
      </c>
      <c r="I1908" s="52">
        <f>VLOOKUP(A:A,'Repledge Call'!A:E,5,0)</f>
        <v>0</v>
      </c>
      <c r="J1908" s="23">
        <f t="shared" si="87"/>
        <v>23013</v>
      </c>
      <c r="K1908" s="23" t="e">
        <f>SUMIF(#REF!,BRANCH!A:A,#REF!)</f>
        <v>#REF!</v>
      </c>
      <c r="L1908" s="23" t="e">
        <f>SUMIF(#REF!,BRANCH!A:A,#REF!)</f>
        <v>#REF!</v>
      </c>
      <c r="M1908" s="23" t="e">
        <f>SUMIF(#REF!,BRANCH!B:B,#REF!)</f>
        <v>#REF!</v>
      </c>
      <c r="N1908" s="52" t="e">
        <f>SUMIF(#REF!,BRANCH!A:A,#REF!)</f>
        <v>#REF!</v>
      </c>
      <c r="O1908" s="23" t="e">
        <f t="shared" si="88"/>
        <v>#REF!</v>
      </c>
      <c r="P1908" s="23">
        <f>SUMIF('Normal Call'!A:A,BRANCH!A:A,'Normal Call'!D:D)</f>
        <v>259673</v>
      </c>
      <c r="Q1908" s="23">
        <f>SUMIF('Normal Call'!A:A,BRANCH!A:A,'Normal Call'!G:G)</f>
        <v>138</v>
      </c>
      <c r="R1908" s="23">
        <f>SUMIF('Normal Call'!A:A,BRANCH!A:A,'Normal Call'!F:F)</f>
        <v>88</v>
      </c>
      <c r="S1908" s="52">
        <f>SUMIF('Normal Call'!B:B,BRANCH!B:B,'Normal Call'!E:E)</f>
        <v>50</v>
      </c>
      <c r="T1908" s="23">
        <f t="shared" si="89"/>
        <v>259585</v>
      </c>
    </row>
    <row r="1909" spans="1:20" x14ac:dyDescent="0.25">
      <c r="A1909" s="21">
        <v>2056</v>
      </c>
      <c r="B1909" s="33" t="s">
        <v>2429</v>
      </c>
      <c r="C1909" s="34" t="s">
        <v>519</v>
      </c>
      <c r="D1909" s="34" t="s">
        <v>443</v>
      </c>
      <c r="E1909" s="22" t="s">
        <v>15</v>
      </c>
      <c r="F1909" s="23">
        <f>SUMIF('Repledge Call'!A:A,BRANCH!A:A,'Repledge Call'!D:D)</f>
        <v>14978</v>
      </c>
      <c r="G1909" s="23">
        <f>SUMIF('Repledge Call'!A:A,BRANCH!A:A,'Repledge Call'!G:G)</f>
        <v>1</v>
      </c>
      <c r="H1909" s="23">
        <f>SUMIF('Repledge Call'!A:A,BRANCH!A:A,'Repledge Call'!F:F)</f>
        <v>0</v>
      </c>
      <c r="I1909" s="52">
        <f>VLOOKUP(A:A,'Repledge Call'!A:E,5,0)</f>
        <v>1</v>
      </c>
      <c r="J1909" s="23">
        <f t="shared" si="87"/>
        <v>14978</v>
      </c>
      <c r="K1909" s="23" t="e">
        <f>SUMIF(#REF!,BRANCH!A:A,#REF!)</f>
        <v>#REF!</v>
      </c>
      <c r="L1909" s="23" t="e">
        <f>SUMIF(#REF!,BRANCH!A:A,#REF!)</f>
        <v>#REF!</v>
      </c>
      <c r="M1909" s="23" t="e">
        <f>SUMIF(#REF!,BRANCH!B:B,#REF!)</f>
        <v>#REF!</v>
      </c>
      <c r="N1909" s="52" t="e">
        <f>SUMIF(#REF!,BRANCH!A:A,#REF!)</f>
        <v>#REF!</v>
      </c>
      <c r="O1909" s="23" t="e">
        <f t="shared" si="88"/>
        <v>#REF!</v>
      </c>
      <c r="P1909" s="23">
        <f>SUMIF('Normal Call'!A:A,BRANCH!A:A,'Normal Call'!D:D)</f>
        <v>165342</v>
      </c>
      <c r="Q1909" s="23">
        <f>SUMIF('Normal Call'!A:A,BRANCH!A:A,'Normal Call'!G:G)</f>
        <v>62</v>
      </c>
      <c r="R1909" s="23">
        <f>SUMIF('Normal Call'!A:A,BRANCH!A:A,'Normal Call'!F:F)</f>
        <v>0</v>
      </c>
      <c r="S1909" s="52">
        <f>SUMIF('Normal Call'!B:B,BRANCH!B:B,'Normal Call'!E:E)</f>
        <v>62</v>
      </c>
      <c r="T1909" s="23">
        <f t="shared" si="89"/>
        <v>165342</v>
      </c>
    </row>
    <row r="1910" spans="1:20" x14ac:dyDescent="0.25">
      <c r="A1910" s="21">
        <v>2057</v>
      </c>
      <c r="B1910" s="33" t="s">
        <v>2430</v>
      </c>
      <c r="C1910" s="34" t="s">
        <v>172</v>
      </c>
      <c r="D1910" s="34" t="s">
        <v>173</v>
      </c>
      <c r="E1910" s="22" t="s">
        <v>17</v>
      </c>
      <c r="F1910" s="23">
        <f>SUMIF('Repledge Call'!A:A,BRANCH!A:A,'Repledge Call'!D:D)</f>
        <v>14133</v>
      </c>
      <c r="G1910" s="23">
        <f>SUMIF('Repledge Call'!A:A,BRANCH!A:A,'Repledge Call'!G:G)</f>
        <v>1</v>
      </c>
      <c r="H1910" s="23">
        <f>SUMIF('Repledge Call'!A:A,BRANCH!A:A,'Repledge Call'!F:F)</f>
        <v>1</v>
      </c>
      <c r="I1910" s="52">
        <f>VLOOKUP(A:A,'Repledge Call'!A:E,5,0)</f>
        <v>0</v>
      </c>
      <c r="J1910" s="23">
        <f t="shared" si="87"/>
        <v>14132</v>
      </c>
      <c r="K1910" s="23" t="e">
        <f>SUMIF(#REF!,BRANCH!A:A,#REF!)</f>
        <v>#REF!</v>
      </c>
      <c r="L1910" s="23" t="e">
        <f>SUMIF(#REF!,BRANCH!A:A,#REF!)</f>
        <v>#REF!</v>
      </c>
      <c r="M1910" s="23" t="e">
        <f>SUMIF(#REF!,BRANCH!B:B,#REF!)</f>
        <v>#REF!</v>
      </c>
      <c r="N1910" s="52" t="e">
        <f>SUMIF(#REF!,BRANCH!A:A,#REF!)</f>
        <v>#REF!</v>
      </c>
      <c r="O1910" s="23" t="e">
        <f t="shared" si="88"/>
        <v>#REF!</v>
      </c>
      <c r="P1910" s="23">
        <f>SUMIF('Normal Call'!A:A,BRANCH!A:A,'Normal Call'!D:D)</f>
        <v>158919</v>
      </c>
      <c r="Q1910" s="23">
        <f>SUMIF('Normal Call'!A:A,BRANCH!A:A,'Normal Call'!G:G)</f>
        <v>86</v>
      </c>
      <c r="R1910" s="23">
        <f>SUMIF('Normal Call'!A:A,BRANCH!A:A,'Normal Call'!F:F)</f>
        <v>86</v>
      </c>
      <c r="S1910" s="52">
        <f>SUMIF('Normal Call'!B:B,BRANCH!B:B,'Normal Call'!E:E)</f>
        <v>0</v>
      </c>
      <c r="T1910" s="23">
        <f t="shared" si="89"/>
        <v>158833</v>
      </c>
    </row>
    <row r="1911" spans="1:20" x14ac:dyDescent="0.25">
      <c r="A1911" s="21">
        <v>2058</v>
      </c>
      <c r="B1911" s="33" t="s">
        <v>2431</v>
      </c>
      <c r="C1911" s="34" t="s">
        <v>516</v>
      </c>
      <c r="D1911" s="34" t="s">
        <v>254</v>
      </c>
      <c r="E1911" s="22" t="s">
        <v>14</v>
      </c>
      <c r="F1911" s="23">
        <f>SUMIF('Repledge Call'!A:A,BRANCH!A:A,'Repledge Call'!D:D)</f>
        <v>7029</v>
      </c>
      <c r="G1911" s="23">
        <f>SUMIF('Repledge Call'!A:A,BRANCH!A:A,'Repledge Call'!G:G)</f>
        <v>0</v>
      </c>
      <c r="H1911" s="23">
        <f>SUMIF('Repledge Call'!A:A,BRANCH!A:A,'Repledge Call'!F:F)</f>
        <v>0</v>
      </c>
      <c r="I1911" s="52">
        <f>VLOOKUP(A:A,'Repledge Call'!A:E,5,0)</f>
        <v>0</v>
      </c>
      <c r="J1911" s="23">
        <f t="shared" si="87"/>
        <v>7029</v>
      </c>
      <c r="K1911" s="23" t="e">
        <f>SUMIF(#REF!,BRANCH!A:A,#REF!)</f>
        <v>#REF!</v>
      </c>
      <c r="L1911" s="23" t="e">
        <f>SUMIF(#REF!,BRANCH!A:A,#REF!)</f>
        <v>#REF!</v>
      </c>
      <c r="M1911" s="23" t="e">
        <f>SUMIF(#REF!,BRANCH!B:B,#REF!)</f>
        <v>#REF!</v>
      </c>
      <c r="N1911" s="52" t="e">
        <f>SUMIF(#REF!,BRANCH!A:A,#REF!)</f>
        <v>#REF!</v>
      </c>
      <c r="O1911" s="23" t="e">
        <f t="shared" si="88"/>
        <v>#REF!</v>
      </c>
      <c r="P1911" s="23">
        <f>SUMIF('Normal Call'!A:A,BRANCH!A:A,'Normal Call'!D:D)</f>
        <v>69987</v>
      </c>
      <c r="Q1911" s="23">
        <f>SUMIF('Normal Call'!A:A,BRANCH!A:A,'Normal Call'!G:G)</f>
        <v>38</v>
      </c>
      <c r="R1911" s="23">
        <f>SUMIF('Normal Call'!A:A,BRANCH!A:A,'Normal Call'!F:F)</f>
        <v>38</v>
      </c>
      <c r="S1911" s="52">
        <f>SUMIF('Normal Call'!B:B,BRANCH!B:B,'Normal Call'!E:E)</f>
        <v>0</v>
      </c>
      <c r="T1911" s="23">
        <f t="shared" si="89"/>
        <v>69949</v>
      </c>
    </row>
    <row r="1912" spans="1:20" x14ac:dyDescent="0.25">
      <c r="A1912" s="21">
        <v>2059</v>
      </c>
      <c r="B1912" s="33" t="s">
        <v>2432</v>
      </c>
      <c r="C1912" s="34" t="s">
        <v>219</v>
      </c>
      <c r="D1912" s="34" t="s">
        <v>163</v>
      </c>
      <c r="E1912" s="22" t="s">
        <v>17</v>
      </c>
      <c r="F1912" s="23">
        <f>SUMIF('Repledge Call'!A:A,BRANCH!A:A,'Repledge Call'!D:D)</f>
        <v>16491</v>
      </c>
      <c r="G1912" s="23">
        <f>SUMIF('Repledge Call'!A:A,BRANCH!A:A,'Repledge Call'!G:G)</f>
        <v>0</v>
      </c>
      <c r="H1912" s="23">
        <f>SUMIF('Repledge Call'!A:A,BRANCH!A:A,'Repledge Call'!F:F)</f>
        <v>0</v>
      </c>
      <c r="I1912" s="52">
        <f>VLOOKUP(A:A,'Repledge Call'!A:E,5,0)</f>
        <v>0</v>
      </c>
      <c r="J1912" s="23">
        <f t="shared" si="87"/>
        <v>16491</v>
      </c>
      <c r="K1912" s="23" t="e">
        <f>SUMIF(#REF!,BRANCH!A:A,#REF!)</f>
        <v>#REF!</v>
      </c>
      <c r="L1912" s="23" t="e">
        <f>SUMIF(#REF!,BRANCH!A:A,#REF!)</f>
        <v>#REF!</v>
      </c>
      <c r="M1912" s="23" t="e">
        <f>SUMIF(#REF!,BRANCH!B:B,#REF!)</f>
        <v>#REF!</v>
      </c>
      <c r="N1912" s="52" t="e">
        <f>SUMIF(#REF!,BRANCH!A:A,#REF!)</f>
        <v>#REF!</v>
      </c>
      <c r="O1912" s="23" t="e">
        <f t="shared" si="88"/>
        <v>#REF!</v>
      </c>
      <c r="P1912" s="23">
        <f>SUMIF('Normal Call'!A:A,BRANCH!A:A,'Normal Call'!D:D)</f>
        <v>174536</v>
      </c>
      <c r="Q1912" s="23">
        <f>SUMIF('Normal Call'!A:A,BRANCH!A:A,'Normal Call'!G:G)</f>
        <v>82</v>
      </c>
      <c r="R1912" s="23">
        <f>SUMIF('Normal Call'!A:A,BRANCH!A:A,'Normal Call'!F:F)</f>
        <v>50</v>
      </c>
      <c r="S1912" s="52">
        <f>SUMIF('Normal Call'!B:B,BRANCH!B:B,'Normal Call'!E:E)</f>
        <v>32</v>
      </c>
      <c r="T1912" s="23">
        <f t="shared" si="89"/>
        <v>174486</v>
      </c>
    </row>
    <row r="1913" spans="1:20" x14ac:dyDescent="0.25">
      <c r="A1913" s="21">
        <v>2060</v>
      </c>
      <c r="B1913" s="33" t="s">
        <v>2433</v>
      </c>
      <c r="C1913" s="34" t="s">
        <v>160</v>
      </c>
      <c r="D1913" s="34" t="s">
        <v>144</v>
      </c>
      <c r="E1913" s="22" t="s">
        <v>18</v>
      </c>
      <c r="F1913" s="23">
        <f>SUMIF('Repledge Call'!A:A,BRANCH!A:A,'Repledge Call'!D:D)</f>
        <v>15520</v>
      </c>
      <c r="G1913" s="23">
        <f>SUMIF('Repledge Call'!A:A,BRANCH!A:A,'Repledge Call'!G:G)</f>
        <v>1</v>
      </c>
      <c r="H1913" s="23">
        <f>SUMIF('Repledge Call'!A:A,BRANCH!A:A,'Repledge Call'!F:F)</f>
        <v>1</v>
      </c>
      <c r="I1913" s="52">
        <f>VLOOKUP(A:A,'Repledge Call'!A:E,5,0)</f>
        <v>0</v>
      </c>
      <c r="J1913" s="23">
        <f t="shared" si="87"/>
        <v>15519</v>
      </c>
      <c r="K1913" s="23" t="e">
        <f>SUMIF(#REF!,BRANCH!A:A,#REF!)</f>
        <v>#REF!</v>
      </c>
      <c r="L1913" s="23" t="e">
        <f>SUMIF(#REF!,BRANCH!A:A,#REF!)</f>
        <v>#REF!</v>
      </c>
      <c r="M1913" s="23" t="e">
        <f>SUMIF(#REF!,BRANCH!B:B,#REF!)</f>
        <v>#REF!</v>
      </c>
      <c r="N1913" s="52" t="e">
        <f>SUMIF(#REF!,BRANCH!A:A,#REF!)</f>
        <v>#REF!</v>
      </c>
      <c r="O1913" s="23" t="e">
        <f t="shared" si="88"/>
        <v>#REF!</v>
      </c>
      <c r="P1913" s="23">
        <f>SUMIF('Normal Call'!A:A,BRANCH!A:A,'Normal Call'!D:D)</f>
        <v>149535</v>
      </c>
      <c r="Q1913" s="23">
        <f>SUMIF('Normal Call'!A:A,BRANCH!A:A,'Normal Call'!G:G)</f>
        <v>66</v>
      </c>
      <c r="R1913" s="23">
        <f>SUMIF('Normal Call'!A:A,BRANCH!A:A,'Normal Call'!F:F)</f>
        <v>66</v>
      </c>
      <c r="S1913" s="52">
        <f>SUMIF('Normal Call'!B:B,BRANCH!B:B,'Normal Call'!E:E)</f>
        <v>0</v>
      </c>
      <c r="T1913" s="23">
        <f t="shared" si="89"/>
        <v>149469</v>
      </c>
    </row>
    <row r="1914" spans="1:20" x14ac:dyDescent="0.25">
      <c r="A1914" s="21">
        <v>2061</v>
      </c>
      <c r="B1914" s="33" t="s">
        <v>2434</v>
      </c>
      <c r="C1914" s="34" t="s">
        <v>371</v>
      </c>
      <c r="D1914" s="34" t="s">
        <v>372</v>
      </c>
      <c r="E1914" s="22" t="s">
        <v>15</v>
      </c>
      <c r="F1914" s="23">
        <f>SUMIF('Repledge Call'!A:A,BRANCH!A:A,'Repledge Call'!D:D)</f>
        <v>3888</v>
      </c>
      <c r="G1914" s="23">
        <f>SUMIF('Repledge Call'!A:A,BRANCH!A:A,'Repledge Call'!G:G)</f>
        <v>0</v>
      </c>
      <c r="H1914" s="23">
        <f>SUMIF('Repledge Call'!A:A,BRANCH!A:A,'Repledge Call'!F:F)</f>
        <v>0</v>
      </c>
      <c r="I1914" s="52">
        <f>VLOOKUP(A:A,'Repledge Call'!A:E,5,0)</f>
        <v>0</v>
      </c>
      <c r="J1914" s="23">
        <f t="shared" si="87"/>
        <v>3888</v>
      </c>
      <c r="K1914" s="23" t="e">
        <f>SUMIF(#REF!,BRANCH!A:A,#REF!)</f>
        <v>#REF!</v>
      </c>
      <c r="L1914" s="23" t="e">
        <f>SUMIF(#REF!,BRANCH!A:A,#REF!)</f>
        <v>#REF!</v>
      </c>
      <c r="M1914" s="23" t="e">
        <f>SUMIF(#REF!,BRANCH!B:B,#REF!)</f>
        <v>#REF!</v>
      </c>
      <c r="N1914" s="52" t="e">
        <f>SUMIF(#REF!,BRANCH!A:A,#REF!)</f>
        <v>#REF!</v>
      </c>
      <c r="O1914" s="23" t="e">
        <f t="shared" si="88"/>
        <v>#REF!</v>
      </c>
      <c r="P1914" s="23">
        <f>SUMIF('Normal Call'!A:A,BRANCH!A:A,'Normal Call'!D:D)</f>
        <v>40057</v>
      </c>
      <c r="Q1914" s="23">
        <f>SUMIF('Normal Call'!A:A,BRANCH!A:A,'Normal Call'!G:G)</f>
        <v>19</v>
      </c>
      <c r="R1914" s="23">
        <f>SUMIF('Normal Call'!A:A,BRANCH!A:A,'Normal Call'!F:F)</f>
        <v>19</v>
      </c>
      <c r="S1914" s="52">
        <f>SUMIF('Normal Call'!B:B,BRANCH!B:B,'Normal Call'!E:E)</f>
        <v>0</v>
      </c>
      <c r="T1914" s="23">
        <f t="shared" si="89"/>
        <v>40038</v>
      </c>
    </row>
    <row r="1915" spans="1:20" x14ac:dyDescent="0.25">
      <c r="A1915" s="21">
        <v>2062</v>
      </c>
      <c r="B1915" s="33" t="s">
        <v>2435</v>
      </c>
      <c r="C1915" s="34" t="s">
        <v>527</v>
      </c>
      <c r="D1915" s="34" t="s">
        <v>184</v>
      </c>
      <c r="E1915" s="22" t="s">
        <v>15</v>
      </c>
      <c r="F1915" s="23">
        <f>SUMIF('Repledge Call'!A:A,BRANCH!A:A,'Repledge Call'!D:D)</f>
        <v>17998</v>
      </c>
      <c r="G1915" s="23">
        <f>SUMIF('Repledge Call'!A:A,BRANCH!A:A,'Repledge Call'!G:G)</f>
        <v>0</v>
      </c>
      <c r="H1915" s="23">
        <f>SUMIF('Repledge Call'!A:A,BRANCH!A:A,'Repledge Call'!F:F)</f>
        <v>0</v>
      </c>
      <c r="I1915" s="52">
        <f>VLOOKUP(A:A,'Repledge Call'!A:E,5,0)</f>
        <v>0</v>
      </c>
      <c r="J1915" s="23">
        <f t="shared" si="87"/>
        <v>17998</v>
      </c>
      <c r="K1915" s="23" t="e">
        <f>SUMIF(#REF!,BRANCH!A:A,#REF!)</f>
        <v>#REF!</v>
      </c>
      <c r="L1915" s="23" t="e">
        <f>SUMIF(#REF!,BRANCH!A:A,#REF!)</f>
        <v>#REF!</v>
      </c>
      <c r="M1915" s="23" t="e">
        <f>SUMIF(#REF!,BRANCH!B:B,#REF!)</f>
        <v>#REF!</v>
      </c>
      <c r="N1915" s="52" t="e">
        <f>SUMIF(#REF!,BRANCH!A:A,#REF!)</f>
        <v>#REF!</v>
      </c>
      <c r="O1915" s="23" t="e">
        <f t="shared" si="88"/>
        <v>#REF!</v>
      </c>
      <c r="P1915" s="23">
        <f>SUMIF('Normal Call'!A:A,BRANCH!A:A,'Normal Call'!D:D)</f>
        <v>179182</v>
      </c>
      <c r="Q1915" s="23">
        <f>SUMIF('Normal Call'!A:A,BRANCH!A:A,'Normal Call'!G:G)</f>
        <v>113</v>
      </c>
      <c r="R1915" s="23">
        <f>SUMIF('Normal Call'!A:A,BRANCH!A:A,'Normal Call'!F:F)</f>
        <v>87</v>
      </c>
      <c r="S1915" s="52">
        <f>SUMIF('Normal Call'!B:B,BRANCH!B:B,'Normal Call'!E:E)</f>
        <v>26</v>
      </c>
      <c r="T1915" s="23">
        <f t="shared" si="89"/>
        <v>179095</v>
      </c>
    </row>
    <row r="1916" spans="1:20" x14ac:dyDescent="0.25">
      <c r="A1916" s="21">
        <v>2063</v>
      </c>
      <c r="B1916" s="33" t="s">
        <v>2436</v>
      </c>
      <c r="C1916" s="34" t="s">
        <v>145</v>
      </c>
      <c r="D1916" s="34" t="s">
        <v>146</v>
      </c>
      <c r="E1916" s="22" t="s">
        <v>15</v>
      </c>
      <c r="F1916" s="23">
        <f>SUMIF('Repledge Call'!A:A,BRANCH!A:A,'Repledge Call'!D:D)</f>
        <v>14619</v>
      </c>
      <c r="G1916" s="23">
        <f>SUMIF('Repledge Call'!A:A,BRANCH!A:A,'Repledge Call'!G:G)</f>
        <v>0</v>
      </c>
      <c r="H1916" s="23">
        <f>SUMIF('Repledge Call'!A:A,BRANCH!A:A,'Repledge Call'!F:F)</f>
        <v>0</v>
      </c>
      <c r="I1916" s="52">
        <f>VLOOKUP(A:A,'Repledge Call'!A:E,5,0)</f>
        <v>0</v>
      </c>
      <c r="J1916" s="23">
        <f t="shared" si="87"/>
        <v>14619</v>
      </c>
      <c r="K1916" s="23" t="e">
        <f>SUMIF(#REF!,BRANCH!A:A,#REF!)</f>
        <v>#REF!</v>
      </c>
      <c r="L1916" s="23" t="e">
        <f>SUMIF(#REF!,BRANCH!A:A,#REF!)</f>
        <v>#REF!</v>
      </c>
      <c r="M1916" s="23" t="e">
        <f>SUMIF(#REF!,BRANCH!B:B,#REF!)</f>
        <v>#REF!</v>
      </c>
      <c r="N1916" s="52" t="e">
        <f>SUMIF(#REF!,BRANCH!A:A,#REF!)</f>
        <v>#REF!</v>
      </c>
      <c r="O1916" s="23" t="e">
        <f t="shared" si="88"/>
        <v>#REF!</v>
      </c>
      <c r="P1916" s="23">
        <f>SUMIF('Normal Call'!A:A,BRANCH!A:A,'Normal Call'!D:D)</f>
        <v>154087</v>
      </c>
      <c r="Q1916" s="23">
        <f>SUMIF('Normal Call'!A:A,BRANCH!A:A,'Normal Call'!G:G)</f>
        <v>88</v>
      </c>
      <c r="R1916" s="23">
        <f>SUMIF('Normal Call'!A:A,BRANCH!A:A,'Normal Call'!F:F)</f>
        <v>63</v>
      </c>
      <c r="S1916" s="52">
        <f>SUMIF('Normal Call'!B:B,BRANCH!B:B,'Normal Call'!E:E)</f>
        <v>25</v>
      </c>
      <c r="T1916" s="23">
        <f t="shared" si="89"/>
        <v>154024</v>
      </c>
    </row>
    <row r="1917" spans="1:20" x14ac:dyDescent="0.25">
      <c r="A1917" s="21">
        <v>2064</v>
      </c>
      <c r="B1917" s="33" t="s">
        <v>2437</v>
      </c>
      <c r="C1917" s="34" t="s">
        <v>405</v>
      </c>
      <c r="D1917" s="34" t="s">
        <v>369</v>
      </c>
      <c r="E1917" s="22" t="s">
        <v>20</v>
      </c>
      <c r="F1917" s="23">
        <f>SUMIF('Repledge Call'!A:A,BRANCH!A:A,'Repledge Call'!D:D)</f>
        <v>4190</v>
      </c>
      <c r="G1917" s="23">
        <f>SUMIF('Repledge Call'!A:A,BRANCH!A:A,'Repledge Call'!G:G)</f>
        <v>0</v>
      </c>
      <c r="H1917" s="23">
        <f>SUMIF('Repledge Call'!A:A,BRANCH!A:A,'Repledge Call'!F:F)</f>
        <v>0</v>
      </c>
      <c r="I1917" s="52">
        <f>VLOOKUP(A:A,'Repledge Call'!A:E,5,0)</f>
        <v>0</v>
      </c>
      <c r="J1917" s="23">
        <f t="shared" si="87"/>
        <v>4190</v>
      </c>
      <c r="K1917" s="23" t="e">
        <f>SUMIF(#REF!,BRANCH!A:A,#REF!)</f>
        <v>#REF!</v>
      </c>
      <c r="L1917" s="23" t="e">
        <f>SUMIF(#REF!,BRANCH!A:A,#REF!)</f>
        <v>#REF!</v>
      </c>
      <c r="M1917" s="23" t="e">
        <f>SUMIF(#REF!,BRANCH!B:B,#REF!)</f>
        <v>#REF!</v>
      </c>
      <c r="N1917" s="52" t="e">
        <f>SUMIF(#REF!,BRANCH!A:A,#REF!)</f>
        <v>#REF!</v>
      </c>
      <c r="O1917" s="23" t="e">
        <f t="shared" si="88"/>
        <v>#REF!</v>
      </c>
      <c r="P1917" s="23">
        <f>SUMIF('Normal Call'!A:A,BRANCH!A:A,'Normal Call'!D:D)</f>
        <v>42971</v>
      </c>
      <c r="Q1917" s="23">
        <f>SUMIF('Normal Call'!A:A,BRANCH!A:A,'Normal Call'!G:G)</f>
        <v>27</v>
      </c>
      <c r="R1917" s="23">
        <f>SUMIF('Normal Call'!A:A,BRANCH!A:A,'Normal Call'!F:F)</f>
        <v>27</v>
      </c>
      <c r="S1917" s="52">
        <f>SUMIF('Normal Call'!B:B,BRANCH!B:B,'Normal Call'!E:E)</f>
        <v>0</v>
      </c>
      <c r="T1917" s="23">
        <f t="shared" si="89"/>
        <v>42944</v>
      </c>
    </row>
    <row r="1918" spans="1:20" x14ac:dyDescent="0.25">
      <c r="A1918" s="21">
        <v>2065</v>
      </c>
      <c r="B1918" s="33" t="s">
        <v>2438</v>
      </c>
      <c r="C1918" s="34" t="s">
        <v>237</v>
      </c>
      <c r="D1918" s="34" t="s">
        <v>139</v>
      </c>
      <c r="E1918" s="22" t="s">
        <v>16</v>
      </c>
      <c r="F1918" s="23">
        <f>SUMIF('Repledge Call'!A:A,BRANCH!A:A,'Repledge Call'!D:D)</f>
        <v>8873</v>
      </c>
      <c r="G1918" s="23">
        <f>SUMIF('Repledge Call'!A:A,BRANCH!A:A,'Repledge Call'!G:G)</f>
        <v>0</v>
      </c>
      <c r="H1918" s="23">
        <f>SUMIF('Repledge Call'!A:A,BRANCH!A:A,'Repledge Call'!F:F)</f>
        <v>0</v>
      </c>
      <c r="I1918" s="52">
        <f>VLOOKUP(A:A,'Repledge Call'!A:E,5,0)</f>
        <v>0</v>
      </c>
      <c r="J1918" s="23">
        <f t="shared" si="87"/>
        <v>8873</v>
      </c>
      <c r="K1918" s="23" t="e">
        <f>SUMIF(#REF!,BRANCH!A:A,#REF!)</f>
        <v>#REF!</v>
      </c>
      <c r="L1918" s="23" t="e">
        <f>SUMIF(#REF!,BRANCH!A:A,#REF!)</f>
        <v>#REF!</v>
      </c>
      <c r="M1918" s="23" t="e">
        <f>SUMIF(#REF!,BRANCH!B:B,#REF!)</f>
        <v>#REF!</v>
      </c>
      <c r="N1918" s="52" t="e">
        <f>SUMIF(#REF!,BRANCH!A:A,#REF!)</f>
        <v>#REF!</v>
      </c>
      <c r="O1918" s="23" t="e">
        <f t="shared" si="88"/>
        <v>#REF!</v>
      </c>
      <c r="P1918" s="23">
        <f>SUMIF('Normal Call'!A:A,BRANCH!A:A,'Normal Call'!D:D)</f>
        <v>90524</v>
      </c>
      <c r="Q1918" s="23">
        <f>SUMIF('Normal Call'!A:A,BRANCH!A:A,'Normal Call'!G:G)</f>
        <v>45</v>
      </c>
      <c r="R1918" s="23">
        <f>SUMIF('Normal Call'!A:A,BRANCH!A:A,'Normal Call'!F:F)</f>
        <v>45</v>
      </c>
      <c r="S1918" s="52">
        <f>SUMIF('Normal Call'!B:B,BRANCH!B:B,'Normal Call'!E:E)</f>
        <v>0</v>
      </c>
      <c r="T1918" s="23">
        <f t="shared" si="89"/>
        <v>90479</v>
      </c>
    </row>
    <row r="1919" spans="1:20" x14ac:dyDescent="0.25">
      <c r="A1919" s="21">
        <v>2066</v>
      </c>
      <c r="B1919" s="33" t="s">
        <v>2439</v>
      </c>
      <c r="C1919" s="34" t="s">
        <v>140</v>
      </c>
      <c r="D1919" s="34" t="s">
        <v>141</v>
      </c>
      <c r="E1919" s="22" t="s">
        <v>16</v>
      </c>
      <c r="F1919" s="23">
        <f>SUMIF('Repledge Call'!A:A,BRANCH!A:A,'Repledge Call'!D:D)</f>
        <v>17812</v>
      </c>
      <c r="G1919" s="23">
        <f>SUMIF('Repledge Call'!A:A,BRANCH!A:A,'Repledge Call'!G:G)</f>
        <v>2</v>
      </c>
      <c r="H1919" s="23">
        <f>SUMIF('Repledge Call'!A:A,BRANCH!A:A,'Repledge Call'!F:F)</f>
        <v>0</v>
      </c>
      <c r="I1919" s="52">
        <f>VLOOKUP(A:A,'Repledge Call'!A:E,5,0)</f>
        <v>2</v>
      </c>
      <c r="J1919" s="23">
        <f t="shared" si="87"/>
        <v>17812</v>
      </c>
      <c r="K1919" s="23" t="e">
        <f>SUMIF(#REF!,BRANCH!A:A,#REF!)</f>
        <v>#REF!</v>
      </c>
      <c r="L1919" s="23" t="e">
        <f>SUMIF(#REF!,BRANCH!A:A,#REF!)</f>
        <v>#REF!</v>
      </c>
      <c r="M1919" s="23" t="e">
        <f>SUMIF(#REF!,BRANCH!B:B,#REF!)</f>
        <v>#REF!</v>
      </c>
      <c r="N1919" s="52" t="e">
        <f>SUMIF(#REF!,BRANCH!A:A,#REF!)</f>
        <v>#REF!</v>
      </c>
      <c r="O1919" s="23" t="e">
        <f t="shared" si="88"/>
        <v>#REF!</v>
      </c>
      <c r="P1919" s="23">
        <f>SUMIF('Normal Call'!A:A,BRANCH!A:A,'Normal Call'!D:D)</f>
        <v>218796</v>
      </c>
      <c r="Q1919" s="23">
        <f>SUMIF('Normal Call'!A:A,BRANCH!A:A,'Normal Call'!G:G)</f>
        <v>81</v>
      </c>
      <c r="R1919" s="23">
        <f>SUMIF('Normal Call'!A:A,BRANCH!A:A,'Normal Call'!F:F)</f>
        <v>24</v>
      </c>
      <c r="S1919" s="52">
        <f>SUMIF('Normal Call'!B:B,BRANCH!B:B,'Normal Call'!E:E)</f>
        <v>57</v>
      </c>
      <c r="T1919" s="23">
        <f t="shared" si="89"/>
        <v>218772</v>
      </c>
    </row>
    <row r="1920" spans="1:20" x14ac:dyDescent="0.25">
      <c r="A1920" s="21">
        <v>2067</v>
      </c>
      <c r="B1920" s="33" t="s">
        <v>2440</v>
      </c>
      <c r="C1920" s="34" t="s">
        <v>326</v>
      </c>
      <c r="D1920" s="34" t="s">
        <v>176</v>
      </c>
      <c r="E1920" s="22" t="s">
        <v>17</v>
      </c>
      <c r="F1920" s="23">
        <f>SUMIF('Repledge Call'!A:A,BRANCH!A:A,'Repledge Call'!D:D)</f>
        <v>14720</v>
      </c>
      <c r="G1920" s="23">
        <f>SUMIF('Repledge Call'!A:A,BRANCH!A:A,'Repledge Call'!G:G)</f>
        <v>0</v>
      </c>
      <c r="H1920" s="23">
        <f>SUMIF('Repledge Call'!A:A,BRANCH!A:A,'Repledge Call'!F:F)</f>
        <v>0</v>
      </c>
      <c r="I1920" s="52">
        <f>VLOOKUP(A:A,'Repledge Call'!A:E,5,0)</f>
        <v>0</v>
      </c>
      <c r="J1920" s="23">
        <f t="shared" si="87"/>
        <v>14720</v>
      </c>
      <c r="K1920" s="23" t="e">
        <f>SUMIF(#REF!,BRANCH!A:A,#REF!)</f>
        <v>#REF!</v>
      </c>
      <c r="L1920" s="23" t="e">
        <f>SUMIF(#REF!,BRANCH!A:A,#REF!)</f>
        <v>#REF!</v>
      </c>
      <c r="M1920" s="23" t="e">
        <f>SUMIF(#REF!,BRANCH!B:B,#REF!)</f>
        <v>#REF!</v>
      </c>
      <c r="N1920" s="52" t="e">
        <f>SUMIF(#REF!,BRANCH!A:A,#REF!)</f>
        <v>#REF!</v>
      </c>
      <c r="O1920" s="23" t="e">
        <f t="shared" si="88"/>
        <v>#REF!</v>
      </c>
      <c r="P1920" s="23">
        <f>SUMIF('Normal Call'!A:A,BRANCH!A:A,'Normal Call'!D:D)</f>
        <v>141591</v>
      </c>
      <c r="Q1920" s="23">
        <f>SUMIF('Normal Call'!A:A,BRANCH!A:A,'Normal Call'!G:G)</f>
        <v>61</v>
      </c>
      <c r="R1920" s="23">
        <f>SUMIF('Normal Call'!A:A,BRANCH!A:A,'Normal Call'!F:F)</f>
        <v>61</v>
      </c>
      <c r="S1920" s="52">
        <f>SUMIF('Normal Call'!B:B,BRANCH!B:B,'Normal Call'!E:E)</f>
        <v>0</v>
      </c>
      <c r="T1920" s="23">
        <f t="shared" si="89"/>
        <v>141530</v>
      </c>
    </row>
    <row r="1921" spans="1:20" x14ac:dyDescent="0.25">
      <c r="A1921" s="21">
        <v>2069</v>
      </c>
      <c r="B1921" s="33" t="s">
        <v>2441</v>
      </c>
      <c r="C1921" s="34" t="s">
        <v>542</v>
      </c>
      <c r="D1921" s="34" t="s">
        <v>308</v>
      </c>
      <c r="E1921" s="22" t="s">
        <v>14</v>
      </c>
      <c r="F1921" s="23">
        <f>SUMIF('Repledge Call'!A:A,BRANCH!A:A,'Repledge Call'!D:D)</f>
        <v>7660</v>
      </c>
      <c r="G1921" s="23">
        <f>SUMIF('Repledge Call'!A:A,BRANCH!A:A,'Repledge Call'!G:G)</f>
        <v>0</v>
      </c>
      <c r="H1921" s="23">
        <f>SUMIF('Repledge Call'!A:A,BRANCH!A:A,'Repledge Call'!F:F)</f>
        <v>0</v>
      </c>
      <c r="I1921" s="52">
        <f>VLOOKUP(A:A,'Repledge Call'!A:E,5,0)</f>
        <v>0</v>
      </c>
      <c r="J1921" s="23">
        <f t="shared" si="87"/>
        <v>7660</v>
      </c>
      <c r="K1921" s="23" t="e">
        <f>SUMIF(#REF!,BRANCH!A:A,#REF!)</f>
        <v>#REF!</v>
      </c>
      <c r="L1921" s="23" t="e">
        <f>SUMIF(#REF!,BRANCH!A:A,#REF!)</f>
        <v>#REF!</v>
      </c>
      <c r="M1921" s="23" t="e">
        <f>SUMIF(#REF!,BRANCH!B:B,#REF!)</f>
        <v>#REF!</v>
      </c>
      <c r="N1921" s="52" t="e">
        <f>SUMIF(#REF!,BRANCH!A:A,#REF!)</f>
        <v>#REF!</v>
      </c>
      <c r="O1921" s="23" t="e">
        <f t="shared" si="88"/>
        <v>#REF!</v>
      </c>
      <c r="P1921" s="23">
        <f>SUMIF('Normal Call'!A:A,BRANCH!A:A,'Normal Call'!D:D)</f>
        <v>74055</v>
      </c>
      <c r="Q1921" s="23">
        <f>SUMIF('Normal Call'!A:A,BRANCH!A:A,'Normal Call'!G:G)</f>
        <v>32</v>
      </c>
      <c r="R1921" s="23">
        <f>SUMIF('Normal Call'!A:A,BRANCH!A:A,'Normal Call'!F:F)</f>
        <v>32</v>
      </c>
      <c r="S1921" s="52">
        <f>SUMIF('Normal Call'!B:B,BRANCH!B:B,'Normal Call'!E:E)</f>
        <v>0</v>
      </c>
      <c r="T1921" s="23">
        <f t="shared" si="89"/>
        <v>74023</v>
      </c>
    </row>
    <row r="1922" spans="1:20" x14ac:dyDescent="0.25">
      <c r="A1922" s="21">
        <v>2070</v>
      </c>
      <c r="B1922" s="33" t="s">
        <v>2442</v>
      </c>
      <c r="C1922" s="34" t="s">
        <v>553</v>
      </c>
      <c r="D1922" s="34" t="s">
        <v>139</v>
      </c>
      <c r="E1922" s="22" t="s">
        <v>16</v>
      </c>
      <c r="F1922" s="23">
        <f>SUMIF('Repledge Call'!A:A,BRANCH!A:A,'Repledge Call'!D:D)</f>
        <v>7927</v>
      </c>
      <c r="G1922" s="23">
        <f>SUMIF('Repledge Call'!A:A,BRANCH!A:A,'Repledge Call'!G:G)</f>
        <v>1</v>
      </c>
      <c r="H1922" s="23">
        <f>SUMIF('Repledge Call'!A:A,BRANCH!A:A,'Repledge Call'!F:F)</f>
        <v>1</v>
      </c>
      <c r="I1922" s="52">
        <f>VLOOKUP(A:A,'Repledge Call'!A:E,5,0)</f>
        <v>0</v>
      </c>
      <c r="J1922" s="23">
        <f t="shared" si="87"/>
        <v>7926</v>
      </c>
      <c r="K1922" s="23" t="e">
        <f>SUMIF(#REF!,BRANCH!A:A,#REF!)</f>
        <v>#REF!</v>
      </c>
      <c r="L1922" s="23" t="e">
        <f>SUMIF(#REF!,BRANCH!A:A,#REF!)</f>
        <v>#REF!</v>
      </c>
      <c r="M1922" s="23" t="e">
        <f>SUMIF(#REF!,BRANCH!B:B,#REF!)</f>
        <v>#REF!</v>
      </c>
      <c r="N1922" s="52" t="e">
        <f>SUMIF(#REF!,BRANCH!A:A,#REF!)</f>
        <v>#REF!</v>
      </c>
      <c r="O1922" s="23" t="e">
        <f t="shared" si="88"/>
        <v>#REF!</v>
      </c>
      <c r="P1922" s="23">
        <f>SUMIF('Normal Call'!A:A,BRANCH!A:A,'Normal Call'!D:D)</f>
        <v>73129</v>
      </c>
      <c r="Q1922" s="23">
        <f>SUMIF('Normal Call'!A:A,BRANCH!A:A,'Normal Call'!G:G)</f>
        <v>31</v>
      </c>
      <c r="R1922" s="23">
        <f>SUMIF('Normal Call'!A:A,BRANCH!A:A,'Normal Call'!F:F)</f>
        <v>31</v>
      </c>
      <c r="S1922" s="52">
        <f>SUMIF('Normal Call'!B:B,BRANCH!B:B,'Normal Call'!E:E)</f>
        <v>0</v>
      </c>
      <c r="T1922" s="23">
        <f t="shared" si="89"/>
        <v>73098</v>
      </c>
    </row>
    <row r="1923" spans="1:20" x14ac:dyDescent="0.25">
      <c r="A1923" s="21">
        <v>2071</v>
      </c>
      <c r="B1923" s="33" t="s">
        <v>2443</v>
      </c>
      <c r="C1923" s="34" t="s">
        <v>99</v>
      </c>
      <c r="D1923" s="34" t="s">
        <v>301</v>
      </c>
      <c r="E1923" s="22" t="s">
        <v>20</v>
      </c>
      <c r="F1923" s="23">
        <f>SUMIF('Repledge Call'!A:A,BRANCH!A:A,'Repledge Call'!D:D)</f>
        <v>3569</v>
      </c>
      <c r="G1923" s="23">
        <f>SUMIF('Repledge Call'!A:A,BRANCH!A:A,'Repledge Call'!G:G)</f>
        <v>0</v>
      </c>
      <c r="H1923" s="23">
        <f>SUMIF('Repledge Call'!A:A,BRANCH!A:A,'Repledge Call'!F:F)</f>
        <v>0</v>
      </c>
      <c r="I1923" s="52">
        <f>VLOOKUP(A:A,'Repledge Call'!A:E,5,0)</f>
        <v>0</v>
      </c>
      <c r="J1923" s="23">
        <f t="shared" ref="J1923:J1986" si="90">F1923-H1923</f>
        <v>3569</v>
      </c>
      <c r="K1923" s="23" t="e">
        <f>SUMIF(#REF!,BRANCH!A:A,#REF!)</f>
        <v>#REF!</v>
      </c>
      <c r="L1923" s="23" t="e">
        <f>SUMIF(#REF!,BRANCH!A:A,#REF!)</f>
        <v>#REF!</v>
      </c>
      <c r="M1923" s="23" t="e">
        <f>SUMIF(#REF!,BRANCH!B:B,#REF!)</f>
        <v>#REF!</v>
      </c>
      <c r="N1923" s="52" t="e">
        <f>SUMIF(#REF!,BRANCH!A:A,#REF!)</f>
        <v>#REF!</v>
      </c>
      <c r="O1923" s="23" t="e">
        <f t="shared" ref="O1923:O1986" si="91">K1923-M1923</f>
        <v>#REF!</v>
      </c>
      <c r="P1923" s="23">
        <f>SUMIF('Normal Call'!A:A,BRANCH!A:A,'Normal Call'!D:D)</f>
        <v>40036</v>
      </c>
      <c r="Q1923" s="23">
        <f>SUMIF('Normal Call'!A:A,BRANCH!A:A,'Normal Call'!G:G)</f>
        <v>19</v>
      </c>
      <c r="R1923" s="23">
        <f>SUMIF('Normal Call'!A:A,BRANCH!A:A,'Normal Call'!F:F)</f>
        <v>19</v>
      </c>
      <c r="S1923" s="52">
        <f>SUMIF('Normal Call'!B:B,BRANCH!B:B,'Normal Call'!E:E)</f>
        <v>0</v>
      </c>
      <c r="T1923" s="23">
        <f t="shared" ref="T1923:T1986" si="92">P1923-R1923</f>
        <v>40017</v>
      </c>
    </row>
    <row r="1924" spans="1:20" x14ac:dyDescent="0.25">
      <c r="A1924" s="21">
        <v>2072</v>
      </c>
      <c r="B1924" s="33" t="s">
        <v>2444</v>
      </c>
      <c r="C1924" s="34" t="s">
        <v>495</v>
      </c>
      <c r="D1924" s="34" t="s">
        <v>449</v>
      </c>
      <c r="E1924" s="22" t="s">
        <v>14</v>
      </c>
      <c r="F1924" s="23">
        <f>SUMIF('Repledge Call'!A:A,BRANCH!A:A,'Repledge Call'!D:D)</f>
        <v>14549</v>
      </c>
      <c r="G1924" s="23">
        <f>SUMIF('Repledge Call'!A:A,BRANCH!A:A,'Repledge Call'!G:G)</f>
        <v>0</v>
      </c>
      <c r="H1924" s="23">
        <f>SUMIF('Repledge Call'!A:A,BRANCH!A:A,'Repledge Call'!F:F)</f>
        <v>0</v>
      </c>
      <c r="I1924" s="52">
        <f>VLOOKUP(A:A,'Repledge Call'!A:E,5,0)</f>
        <v>0</v>
      </c>
      <c r="J1924" s="23">
        <f t="shared" si="90"/>
        <v>14549</v>
      </c>
      <c r="K1924" s="23" t="e">
        <f>SUMIF(#REF!,BRANCH!A:A,#REF!)</f>
        <v>#REF!</v>
      </c>
      <c r="L1924" s="23" t="e">
        <f>SUMIF(#REF!,BRANCH!A:A,#REF!)</f>
        <v>#REF!</v>
      </c>
      <c r="M1924" s="23" t="e">
        <f>SUMIF(#REF!,BRANCH!B:B,#REF!)</f>
        <v>#REF!</v>
      </c>
      <c r="N1924" s="52" t="e">
        <f>SUMIF(#REF!,BRANCH!A:A,#REF!)</f>
        <v>#REF!</v>
      </c>
      <c r="O1924" s="23" t="e">
        <f t="shared" si="91"/>
        <v>#REF!</v>
      </c>
      <c r="P1924" s="23">
        <f>SUMIF('Normal Call'!A:A,BRANCH!A:A,'Normal Call'!D:D)</f>
        <v>148576</v>
      </c>
      <c r="Q1924" s="23">
        <f>SUMIF('Normal Call'!A:A,BRANCH!A:A,'Normal Call'!G:G)</f>
        <v>55</v>
      </c>
      <c r="R1924" s="23">
        <f>SUMIF('Normal Call'!A:A,BRANCH!A:A,'Normal Call'!F:F)</f>
        <v>55</v>
      </c>
      <c r="S1924" s="52">
        <f>SUMIF('Normal Call'!B:B,BRANCH!B:B,'Normal Call'!E:E)</f>
        <v>0</v>
      </c>
      <c r="T1924" s="23">
        <f t="shared" si="92"/>
        <v>148521</v>
      </c>
    </row>
    <row r="1925" spans="1:20" x14ac:dyDescent="0.25">
      <c r="A1925" s="21">
        <v>2073</v>
      </c>
      <c r="B1925" s="33" t="s">
        <v>2445</v>
      </c>
      <c r="C1925" s="34" t="s">
        <v>428</v>
      </c>
      <c r="D1925" s="34" t="s">
        <v>129</v>
      </c>
      <c r="E1925" s="22" t="s">
        <v>16</v>
      </c>
      <c r="F1925" s="23">
        <f>SUMIF('Repledge Call'!A:A,BRANCH!A:A,'Repledge Call'!D:D)</f>
        <v>18089</v>
      </c>
      <c r="G1925" s="23">
        <f>SUMIF('Repledge Call'!A:A,BRANCH!A:A,'Repledge Call'!G:G)</f>
        <v>0</v>
      </c>
      <c r="H1925" s="23">
        <f>SUMIF('Repledge Call'!A:A,BRANCH!A:A,'Repledge Call'!F:F)</f>
        <v>0</v>
      </c>
      <c r="I1925" s="52">
        <f>VLOOKUP(A:A,'Repledge Call'!A:E,5,0)</f>
        <v>0</v>
      </c>
      <c r="J1925" s="23">
        <f t="shared" si="90"/>
        <v>18089</v>
      </c>
      <c r="K1925" s="23" t="e">
        <f>SUMIF(#REF!,BRANCH!A:A,#REF!)</f>
        <v>#REF!</v>
      </c>
      <c r="L1925" s="23" t="e">
        <f>SUMIF(#REF!,BRANCH!A:A,#REF!)</f>
        <v>#REF!</v>
      </c>
      <c r="M1925" s="23" t="e">
        <f>SUMIF(#REF!,BRANCH!B:B,#REF!)</f>
        <v>#REF!</v>
      </c>
      <c r="N1925" s="52" t="e">
        <f>SUMIF(#REF!,BRANCH!A:A,#REF!)</f>
        <v>#REF!</v>
      </c>
      <c r="O1925" s="23" t="e">
        <f t="shared" si="91"/>
        <v>#REF!</v>
      </c>
      <c r="P1925" s="23">
        <f>SUMIF('Normal Call'!A:A,BRANCH!A:A,'Normal Call'!D:D)</f>
        <v>208418</v>
      </c>
      <c r="Q1925" s="23">
        <f>SUMIF('Normal Call'!A:A,BRANCH!A:A,'Normal Call'!G:G)</f>
        <v>74</v>
      </c>
      <c r="R1925" s="23">
        <f>SUMIF('Normal Call'!A:A,BRANCH!A:A,'Normal Call'!F:F)</f>
        <v>74</v>
      </c>
      <c r="S1925" s="52">
        <f>SUMIF('Normal Call'!B:B,BRANCH!B:B,'Normal Call'!E:E)</f>
        <v>0</v>
      </c>
      <c r="T1925" s="23">
        <f t="shared" si="92"/>
        <v>208344</v>
      </c>
    </row>
    <row r="1926" spans="1:20" x14ac:dyDescent="0.25">
      <c r="A1926" s="21">
        <v>2074</v>
      </c>
      <c r="B1926" s="33" t="s">
        <v>2446</v>
      </c>
      <c r="C1926" s="34" t="s">
        <v>311</v>
      </c>
      <c r="D1926" s="34" t="s">
        <v>290</v>
      </c>
      <c r="E1926" s="22" t="s">
        <v>17</v>
      </c>
      <c r="F1926" s="23">
        <f>SUMIF('Repledge Call'!A:A,BRANCH!A:A,'Repledge Call'!D:D)</f>
        <v>13575</v>
      </c>
      <c r="G1926" s="23">
        <f>SUMIF('Repledge Call'!A:A,BRANCH!A:A,'Repledge Call'!G:G)</f>
        <v>0</v>
      </c>
      <c r="H1926" s="23">
        <f>SUMIF('Repledge Call'!A:A,BRANCH!A:A,'Repledge Call'!F:F)</f>
        <v>0</v>
      </c>
      <c r="I1926" s="52">
        <f>VLOOKUP(A:A,'Repledge Call'!A:E,5,0)</f>
        <v>0</v>
      </c>
      <c r="J1926" s="23">
        <f t="shared" si="90"/>
        <v>13575</v>
      </c>
      <c r="K1926" s="23" t="e">
        <f>SUMIF(#REF!,BRANCH!A:A,#REF!)</f>
        <v>#REF!</v>
      </c>
      <c r="L1926" s="23" t="e">
        <f>SUMIF(#REF!,BRANCH!A:A,#REF!)</f>
        <v>#REF!</v>
      </c>
      <c r="M1926" s="23" t="e">
        <f>SUMIF(#REF!,BRANCH!B:B,#REF!)</f>
        <v>#REF!</v>
      </c>
      <c r="N1926" s="52" t="e">
        <f>SUMIF(#REF!,BRANCH!A:A,#REF!)</f>
        <v>#REF!</v>
      </c>
      <c r="O1926" s="23" t="e">
        <f t="shared" si="91"/>
        <v>#REF!</v>
      </c>
      <c r="P1926" s="23">
        <f>SUMIF('Normal Call'!A:A,BRANCH!A:A,'Normal Call'!D:D)</f>
        <v>144354</v>
      </c>
      <c r="Q1926" s="23">
        <f>SUMIF('Normal Call'!A:A,BRANCH!A:A,'Normal Call'!G:G)</f>
        <v>96</v>
      </c>
      <c r="R1926" s="23">
        <f>SUMIF('Normal Call'!A:A,BRANCH!A:A,'Normal Call'!F:F)</f>
        <v>91</v>
      </c>
      <c r="S1926" s="52">
        <f>SUMIF('Normal Call'!B:B,BRANCH!B:B,'Normal Call'!E:E)</f>
        <v>5</v>
      </c>
      <c r="T1926" s="23">
        <f t="shared" si="92"/>
        <v>144263</v>
      </c>
    </row>
    <row r="1927" spans="1:20" x14ac:dyDescent="0.25">
      <c r="A1927" s="21">
        <v>2075</v>
      </c>
      <c r="B1927" s="33" t="s">
        <v>2447</v>
      </c>
      <c r="C1927" s="34" t="s">
        <v>158</v>
      </c>
      <c r="D1927" s="34" t="s">
        <v>131</v>
      </c>
      <c r="E1927" s="22" t="s">
        <v>17</v>
      </c>
      <c r="F1927" s="23">
        <f>SUMIF('Repledge Call'!A:A,BRANCH!A:A,'Repledge Call'!D:D)</f>
        <v>7374</v>
      </c>
      <c r="G1927" s="23">
        <f>SUMIF('Repledge Call'!A:A,BRANCH!A:A,'Repledge Call'!G:G)</f>
        <v>0</v>
      </c>
      <c r="H1927" s="23">
        <f>SUMIF('Repledge Call'!A:A,BRANCH!A:A,'Repledge Call'!F:F)</f>
        <v>0</v>
      </c>
      <c r="I1927" s="52">
        <f>VLOOKUP(A:A,'Repledge Call'!A:E,5,0)</f>
        <v>0</v>
      </c>
      <c r="J1927" s="23">
        <f t="shared" si="90"/>
        <v>7374</v>
      </c>
      <c r="K1927" s="23" t="e">
        <f>SUMIF(#REF!,BRANCH!A:A,#REF!)</f>
        <v>#REF!</v>
      </c>
      <c r="L1927" s="23" t="e">
        <f>SUMIF(#REF!,BRANCH!A:A,#REF!)</f>
        <v>#REF!</v>
      </c>
      <c r="M1927" s="23" t="e">
        <f>SUMIF(#REF!,BRANCH!B:B,#REF!)</f>
        <v>#REF!</v>
      </c>
      <c r="N1927" s="52" t="e">
        <f>SUMIF(#REF!,BRANCH!A:A,#REF!)</f>
        <v>#REF!</v>
      </c>
      <c r="O1927" s="23" t="e">
        <f t="shared" si="91"/>
        <v>#REF!</v>
      </c>
      <c r="P1927" s="23">
        <f>SUMIF('Normal Call'!A:A,BRANCH!A:A,'Normal Call'!D:D)</f>
        <v>88599</v>
      </c>
      <c r="Q1927" s="23">
        <f>SUMIF('Normal Call'!A:A,BRANCH!A:A,'Normal Call'!G:G)</f>
        <v>53</v>
      </c>
      <c r="R1927" s="23">
        <f>SUMIF('Normal Call'!A:A,BRANCH!A:A,'Normal Call'!F:F)</f>
        <v>53</v>
      </c>
      <c r="S1927" s="52">
        <f>SUMIF('Normal Call'!B:B,BRANCH!B:B,'Normal Call'!E:E)</f>
        <v>0</v>
      </c>
      <c r="T1927" s="23">
        <f t="shared" si="92"/>
        <v>88546</v>
      </c>
    </row>
    <row r="1928" spans="1:20" x14ac:dyDescent="0.25">
      <c r="A1928" s="21">
        <v>2076</v>
      </c>
      <c r="B1928" s="33" t="s">
        <v>2448</v>
      </c>
      <c r="C1928" s="34" t="s">
        <v>457</v>
      </c>
      <c r="D1928" s="34" t="s">
        <v>369</v>
      </c>
      <c r="E1928" s="22" t="s">
        <v>20</v>
      </c>
      <c r="F1928" s="23">
        <f>SUMIF('Repledge Call'!A:A,BRANCH!A:A,'Repledge Call'!D:D)</f>
        <v>8706</v>
      </c>
      <c r="G1928" s="23">
        <f>SUMIF('Repledge Call'!A:A,BRANCH!A:A,'Repledge Call'!G:G)</f>
        <v>0</v>
      </c>
      <c r="H1928" s="23">
        <f>SUMIF('Repledge Call'!A:A,BRANCH!A:A,'Repledge Call'!F:F)</f>
        <v>0</v>
      </c>
      <c r="I1928" s="52">
        <f>VLOOKUP(A:A,'Repledge Call'!A:E,5,0)</f>
        <v>0</v>
      </c>
      <c r="J1928" s="23">
        <f t="shared" si="90"/>
        <v>8706</v>
      </c>
      <c r="K1928" s="23" t="e">
        <f>SUMIF(#REF!,BRANCH!A:A,#REF!)</f>
        <v>#REF!</v>
      </c>
      <c r="L1928" s="23" t="e">
        <f>SUMIF(#REF!,BRANCH!A:A,#REF!)</f>
        <v>#REF!</v>
      </c>
      <c r="M1928" s="23" t="e">
        <f>SUMIF(#REF!,BRANCH!B:B,#REF!)</f>
        <v>#REF!</v>
      </c>
      <c r="N1928" s="52" t="e">
        <f>SUMIF(#REF!,BRANCH!A:A,#REF!)</f>
        <v>#REF!</v>
      </c>
      <c r="O1928" s="23" t="e">
        <f t="shared" si="91"/>
        <v>#REF!</v>
      </c>
      <c r="P1928" s="23">
        <f>SUMIF('Normal Call'!A:A,BRANCH!A:A,'Normal Call'!D:D)</f>
        <v>92453</v>
      </c>
      <c r="Q1928" s="23">
        <f>SUMIF('Normal Call'!A:A,BRANCH!A:A,'Normal Call'!G:G)</f>
        <v>52</v>
      </c>
      <c r="R1928" s="23">
        <f>SUMIF('Normal Call'!A:A,BRANCH!A:A,'Normal Call'!F:F)</f>
        <v>52</v>
      </c>
      <c r="S1928" s="52">
        <f>SUMIF('Normal Call'!B:B,BRANCH!B:B,'Normal Call'!E:E)</f>
        <v>0</v>
      </c>
      <c r="T1928" s="23">
        <f t="shared" si="92"/>
        <v>92401</v>
      </c>
    </row>
    <row r="1929" spans="1:20" x14ac:dyDescent="0.25">
      <c r="A1929" s="21">
        <v>2077</v>
      </c>
      <c r="B1929" s="33" t="s">
        <v>2449</v>
      </c>
      <c r="C1929" s="34" t="s">
        <v>200</v>
      </c>
      <c r="D1929" s="34" t="s">
        <v>201</v>
      </c>
      <c r="E1929" s="22" t="s">
        <v>18</v>
      </c>
      <c r="F1929" s="23">
        <f>SUMIF('Repledge Call'!A:A,BRANCH!A:A,'Repledge Call'!D:D)</f>
        <v>7321</v>
      </c>
      <c r="G1929" s="23">
        <f>SUMIF('Repledge Call'!A:A,BRANCH!A:A,'Repledge Call'!G:G)</f>
        <v>0</v>
      </c>
      <c r="H1929" s="23">
        <f>SUMIF('Repledge Call'!A:A,BRANCH!A:A,'Repledge Call'!F:F)</f>
        <v>0</v>
      </c>
      <c r="I1929" s="52">
        <f>VLOOKUP(A:A,'Repledge Call'!A:E,5,0)</f>
        <v>0</v>
      </c>
      <c r="J1929" s="23">
        <f t="shared" si="90"/>
        <v>7321</v>
      </c>
      <c r="K1929" s="23" t="e">
        <f>SUMIF(#REF!,BRANCH!A:A,#REF!)</f>
        <v>#REF!</v>
      </c>
      <c r="L1929" s="23" t="e">
        <f>SUMIF(#REF!,BRANCH!A:A,#REF!)</f>
        <v>#REF!</v>
      </c>
      <c r="M1929" s="23" t="e">
        <f>SUMIF(#REF!,BRANCH!B:B,#REF!)</f>
        <v>#REF!</v>
      </c>
      <c r="N1929" s="52" t="e">
        <f>SUMIF(#REF!,BRANCH!A:A,#REF!)</f>
        <v>#REF!</v>
      </c>
      <c r="O1929" s="23" t="e">
        <f t="shared" si="91"/>
        <v>#REF!</v>
      </c>
      <c r="P1929" s="23">
        <f>SUMIF('Normal Call'!A:A,BRANCH!A:A,'Normal Call'!D:D)</f>
        <v>69519</v>
      </c>
      <c r="Q1929" s="23">
        <f>SUMIF('Normal Call'!A:A,BRANCH!A:A,'Normal Call'!G:G)</f>
        <v>26</v>
      </c>
      <c r="R1929" s="23">
        <f>SUMIF('Normal Call'!A:A,BRANCH!A:A,'Normal Call'!F:F)</f>
        <v>26</v>
      </c>
      <c r="S1929" s="52">
        <f>SUMIF('Normal Call'!B:B,BRANCH!B:B,'Normal Call'!E:E)</f>
        <v>0</v>
      </c>
      <c r="T1929" s="23">
        <f t="shared" si="92"/>
        <v>69493</v>
      </c>
    </row>
    <row r="1930" spans="1:20" x14ac:dyDescent="0.25">
      <c r="A1930" s="21">
        <v>2079</v>
      </c>
      <c r="B1930" s="33" t="s">
        <v>2450</v>
      </c>
      <c r="C1930" s="34" t="s">
        <v>386</v>
      </c>
      <c r="D1930" s="34" t="s">
        <v>343</v>
      </c>
      <c r="E1930" s="22" t="s">
        <v>14</v>
      </c>
      <c r="F1930" s="23">
        <f>SUMIF('Repledge Call'!A:A,BRANCH!A:A,'Repledge Call'!D:D)</f>
        <v>11044</v>
      </c>
      <c r="G1930" s="23">
        <f>SUMIF('Repledge Call'!A:A,BRANCH!A:A,'Repledge Call'!G:G)</f>
        <v>0</v>
      </c>
      <c r="H1930" s="23">
        <f>SUMIF('Repledge Call'!A:A,BRANCH!A:A,'Repledge Call'!F:F)</f>
        <v>0</v>
      </c>
      <c r="I1930" s="52">
        <f>VLOOKUP(A:A,'Repledge Call'!A:E,5,0)</f>
        <v>0</v>
      </c>
      <c r="J1930" s="23">
        <f t="shared" si="90"/>
        <v>11044</v>
      </c>
      <c r="K1930" s="23" t="e">
        <f>SUMIF(#REF!,BRANCH!A:A,#REF!)</f>
        <v>#REF!</v>
      </c>
      <c r="L1930" s="23" t="e">
        <f>SUMIF(#REF!,BRANCH!A:A,#REF!)</f>
        <v>#REF!</v>
      </c>
      <c r="M1930" s="23" t="e">
        <f>SUMIF(#REF!,BRANCH!B:B,#REF!)</f>
        <v>#REF!</v>
      </c>
      <c r="N1930" s="52" t="e">
        <f>SUMIF(#REF!,BRANCH!A:A,#REF!)</f>
        <v>#REF!</v>
      </c>
      <c r="O1930" s="23" t="e">
        <f t="shared" si="91"/>
        <v>#REF!</v>
      </c>
      <c r="P1930" s="23">
        <f>SUMIF('Normal Call'!A:A,BRANCH!A:A,'Normal Call'!D:D)</f>
        <v>105799</v>
      </c>
      <c r="Q1930" s="23">
        <f>SUMIF('Normal Call'!A:A,BRANCH!A:A,'Normal Call'!G:G)</f>
        <v>51</v>
      </c>
      <c r="R1930" s="23">
        <f>SUMIF('Normal Call'!A:A,BRANCH!A:A,'Normal Call'!F:F)</f>
        <v>51</v>
      </c>
      <c r="S1930" s="52">
        <f>SUMIF('Normal Call'!B:B,BRANCH!B:B,'Normal Call'!E:E)</f>
        <v>0</v>
      </c>
      <c r="T1930" s="23">
        <f t="shared" si="92"/>
        <v>105748</v>
      </c>
    </row>
    <row r="1931" spans="1:20" x14ac:dyDescent="0.25">
      <c r="A1931" s="21">
        <v>2080</v>
      </c>
      <c r="B1931" s="33" t="s">
        <v>2451</v>
      </c>
      <c r="C1931" s="34" t="s">
        <v>415</v>
      </c>
      <c r="D1931" s="34" t="s">
        <v>372</v>
      </c>
      <c r="E1931" s="22" t="s">
        <v>15</v>
      </c>
      <c r="F1931" s="23">
        <f>SUMIF('Repledge Call'!A:A,BRANCH!A:A,'Repledge Call'!D:D)</f>
        <v>3407</v>
      </c>
      <c r="G1931" s="23">
        <f>SUMIF('Repledge Call'!A:A,BRANCH!A:A,'Repledge Call'!G:G)</f>
        <v>0</v>
      </c>
      <c r="H1931" s="23">
        <f>SUMIF('Repledge Call'!A:A,BRANCH!A:A,'Repledge Call'!F:F)</f>
        <v>0</v>
      </c>
      <c r="I1931" s="52">
        <f>VLOOKUP(A:A,'Repledge Call'!A:E,5,0)</f>
        <v>0</v>
      </c>
      <c r="J1931" s="23">
        <f t="shared" si="90"/>
        <v>3407</v>
      </c>
      <c r="K1931" s="23" t="e">
        <f>SUMIF(#REF!,BRANCH!A:A,#REF!)</f>
        <v>#REF!</v>
      </c>
      <c r="L1931" s="23" t="e">
        <f>SUMIF(#REF!,BRANCH!A:A,#REF!)</f>
        <v>#REF!</v>
      </c>
      <c r="M1931" s="23" t="e">
        <f>SUMIF(#REF!,BRANCH!B:B,#REF!)</f>
        <v>#REF!</v>
      </c>
      <c r="N1931" s="52" t="e">
        <f>SUMIF(#REF!,BRANCH!A:A,#REF!)</f>
        <v>#REF!</v>
      </c>
      <c r="O1931" s="23" t="e">
        <f t="shared" si="91"/>
        <v>#REF!</v>
      </c>
      <c r="P1931" s="23">
        <f>SUMIF('Normal Call'!A:A,BRANCH!A:A,'Normal Call'!D:D)</f>
        <v>34063</v>
      </c>
      <c r="Q1931" s="23">
        <f>SUMIF('Normal Call'!A:A,BRANCH!A:A,'Normal Call'!G:G)</f>
        <v>12</v>
      </c>
      <c r="R1931" s="23">
        <f>SUMIF('Normal Call'!A:A,BRANCH!A:A,'Normal Call'!F:F)</f>
        <v>8</v>
      </c>
      <c r="S1931" s="52">
        <f>SUMIF('Normal Call'!B:B,BRANCH!B:B,'Normal Call'!E:E)</f>
        <v>4</v>
      </c>
      <c r="T1931" s="23">
        <f t="shared" si="92"/>
        <v>34055</v>
      </c>
    </row>
    <row r="1932" spans="1:20" x14ac:dyDescent="0.25">
      <c r="A1932" s="21">
        <v>2081</v>
      </c>
      <c r="B1932" s="33" t="s">
        <v>2452</v>
      </c>
      <c r="C1932" s="34" t="s">
        <v>460</v>
      </c>
      <c r="D1932" s="34" t="s">
        <v>335</v>
      </c>
      <c r="E1932" s="22" t="s">
        <v>13</v>
      </c>
      <c r="F1932" s="23">
        <f>SUMIF('Repledge Call'!A:A,BRANCH!A:A,'Repledge Call'!D:D)</f>
        <v>2016</v>
      </c>
      <c r="G1932" s="23">
        <f>SUMIF('Repledge Call'!A:A,BRANCH!A:A,'Repledge Call'!G:G)</f>
        <v>0</v>
      </c>
      <c r="H1932" s="23">
        <f>SUMIF('Repledge Call'!A:A,BRANCH!A:A,'Repledge Call'!F:F)</f>
        <v>0</v>
      </c>
      <c r="I1932" s="52">
        <f>VLOOKUP(A:A,'Repledge Call'!A:E,5,0)</f>
        <v>0</v>
      </c>
      <c r="J1932" s="23">
        <f t="shared" si="90"/>
        <v>2016</v>
      </c>
      <c r="K1932" s="23" t="e">
        <f>SUMIF(#REF!,BRANCH!A:A,#REF!)</f>
        <v>#REF!</v>
      </c>
      <c r="L1932" s="23" t="e">
        <f>SUMIF(#REF!,BRANCH!A:A,#REF!)</f>
        <v>#REF!</v>
      </c>
      <c r="M1932" s="23" t="e">
        <f>SUMIF(#REF!,BRANCH!B:B,#REF!)</f>
        <v>#REF!</v>
      </c>
      <c r="N1932" s="52" t="e">
        <f>SUMIF(#REF!,BRANCH!A:A,#REF!)</f>
        <v>#REF!</v>
      </c>
      <c r="O1932" s="23" t="e">
        <f t="shared" si="91"/>
        <v>#REF!</v>
      </c>
      <c r="P1932" s="23">
        <f>SUMIF('Normal Call'!A:A,BRANCH!A:A,'Normal Call'!D:D)</f>
        <v>19474</v>
      </c>
      <c r="Q1932" s="23">
        <f>SUMIF('Normal Call'!A:A,BRANCH!A:A,'Normal Call'!G:G)</f>
        <v>6</v>
      </c>
      <c r="R1932" s="23">
        <f>SUMIF('Normal Call'!A:A,BRANCH!A:A,'Normal Call'!F:F)</f>
        <v>6</v>
      </c>
      <c r="S1932" s="52">
        <f>SUMIF('Normal Call'!B:B,BRANCH!B:B,'Normal Call'!E:E)</f>
        <v>0</v>
      </c>
      <c r="T1932" s="23">
        <f t="shared" si="92"/>
        <v>19468</v>
      </c>
    </row>
    <row r="1933" spans="1:20" x14ac:dyDescent="0.25">
      <c r="A1933" s="21">
        <v>2082</v>
      </c>
      <c r="B1933" s="33" t="s">
        <v>2453</v>
      </c>
      <c r="C1933" s="34" t="s">
        <v>253</v>
      </c>
      <c r="D1933" s="34" t="s">
        <v>254</v>
      </c>
      <c r="E1933" s="22" t="s">
        <v>14</v>
      </c>
      <c r="F1933" s="23">
        <f>SUMIF('Repledge Call'!A:A,BRANCH!A:A,'Repledge Call'!D:D)</f>
        <v>6206</v>
      </c>
      <c r="G1933" s="23">
        <f>SUMIF('Repledge Call'!A:A,BRANCH!A:A,'Repledge Call'!G:G)</f>
        <v>0</v>
      </c>
      <c r="H1933" s="23">
        <f>SUMIF('Repledge Call'!A:A,BRANCH!A:A,'Repledge Call'!F:F)</f>
        <v>0</v>
      </c>
      <c r="I1933" s="52">
        <f>VLOOKUP(A:A,'Repledge Call'!A:E,5,0)</f>
        <v>0</v>
      </c>
      <c r="J1933" s="23">
        <f t="shared" si="90"/>
        <v>6206</v>
      </c>
      <c r="K1933" s="23" t="e">
        <f>SUMIF(#REF!,BRANCH!A:A,#REF!)</f>
        <v>#REF!</v>
      </c>
      <c r="L1933" s="23" t="e">
        <f>SUMIF(#REF!,BRANCH!A:A,#REF!)</f>
        <v>#REF!</v>
      </c>
      <c r="M1933" s="23" t="e">
        <f>SUMIF(#REF!,BRANCH!B:B,#REF!)</f>
        <v>#REF!</v>
      </c>
      <c r="N1933" s="52" t="e">
        <f>SUMIF(#REF!,BRANCH!A:A,#REF!)</f>
        <v>#REF!</v>
      </c>
      <c r="O1933" s="23" t="e">
        <f t="shared" si="91"/>
        <v>#REF!</v>
      </c>
      <c r="P1933" s="23">
        <f>SUMIF('Normal Call'!A:A,BRANCH!A:A,'Normal Call'!D:D)</f>
        <v>62275</v>
      </c>
      <c r="Q1933" s="23">
        <f>SUMIF('Normal Call'!A:A,BRANCH!A:A,'Normal Call'!G:G)</f>
        <v>18</v>
      </c>
      <c r="R1933" s="23">
        <f>SUMIF('Normal Call'!A:A,BRANCH!A:A,'Normal Call'!F:F)</f>
        <v>18</v>
      </c>
      <c r="S1933" s="52">
        <f>SUMIF('Normal Call'!B:B,BRANCH!B:B,'Normal Call'!E:E)</f>
        <v>0</v>
      </c>
      <c r="T1933" s="23">
        <f t="shared" si="92"/>
        <v>62257</v>
      </c>
    </row>
    <row r="1934" spans="1:20" x14ac:dyDescent="0.25">
      <c r="A1934" s="21">
        <v>2083</v>
      </c>
      <c r="B1934" s="33" t="s">
        <v>2454</v>
      </c>
      <c r="C1934" s="34" t="s">
        <v>476</v>
      </c>
      <c r="D1934" s="34" t="s">
        <v>461</v>
      </c>
      <c r="E1934" s="22" t="s">
        <v>14</v>
      </c>
      <c r="F1934" s="23">
        <f>SUMIF('Repledge Call'!A:A,BRANCH!A:A,'Repledge Call'!D:D)</f>
        <v>4857</v>
      </c>
      <c r="G1934" s="23">
        <f>SUMIF('Repledge Call'!A:A,BRANCH!A:A,'Repledge Call'!G:G)</f>
        <v>0</v>
      </c>
      <c r="H1934" s="23">
        <f>SUMIF('Repledge Call'!A:A,BRANCH!A:A,'Repledge Call'!F:F)</f>
        <v>0</v>
      </c>
      <c r="I1934" s="52">
        <f>VLOOKUP(A:A,'Repledge Call'!A:E,5,0)</f>
        <v>0</v>
      </c>
      <c r="J1934" s="23">
        <f t="shared" si="90"/>
        <v>4857</v>
      </c>
      <c r="K1934" s="23" t="e">
        <f>SUMIF(#REF!,BRANCH!A:A,#REF!)</f>
        <v>#REF!</v>
      </c>
      <c r="L1934" s="23" t="e">
        <f>SUMIF(#REF!,BRANCH!A:A,#REF!)</f>
        <v>#REF!</v>
      </c>
      <c r="M1934" s="23" t="e">
        <f>SUMIF(#REF!,BRANCH!B:B,#REF!)</f>
        <v>#REF!</v>
      </c>
      <c r="N1934" s="52" t="e">
        <f>SUMIF(#REF!,BRANCH!A:A,#REF!)</f>
        <v>#REF!</v>
      </c>
      <c r="O1934" s="23" t="e">
        <f t="shared" si="91"/>
        <v>#REF!</v>
      </c>
      <c r="P1934" s="23">
        <f>SUMIF('Normal Call'!A:A,BRANCH!A:A,'Normal Call'!D:D)</f>
        <v>51958</v>
      </c>
      <c r="Q1934" s="23">
        <f>SUMIF('Normal Call'!A:A,BRANCH!A:A,'Normal Call'!G:G)</f>
        <v>20</v>
      </c>
      <c r="R1934" s="23">
        <f>SUMIF('Normal Call'!A:A,BRANCH!A:A,'Normal Call'!F:F)</f>
        <v>20</v>
      </c>
      <c r="S1934" s="52">
        <f>SUMIF('Normal Call'!B:B,BRANCH!B:B,'Normal Call'!E:E)</f>
        <v>0</v>
      </c>
      <c r="T1934" s="23">
        <f t="shared" si="92"/>
        <v>51938</v>
      </c>
    </row>
    <row r="1935" spans="1:20" x14ac:dyDescent="0.25">
      <c r="A1935" s="21">
        <v>2084</v>
      </c>
      <c r="B1935" s="33" t="s">
        <v>2455</v>
      </c>
      <c r="C1935" s="34" t="s">
        <v>218</v>
      </c>
      <c r="D1935" s="34" t="s">
        <v>203</v>
      </c>
      <c r="E1935" s="22" t="s">
        <v>20</v>
      </c>
      <c r="F1935" s="23">
        <f>SUMIF('Repledge Call'!A:A,BRANCH!A:A,'Repledge Call'!D:D)</f>
        <v>4476</v>
      </c>
      <c r="G1935" s="23">
        <f>SUMIF('Repledge Call'!A:A,BRANCH!A:A,'Repledge Call'!G:G)</f>
        <v>0</v>
      </c>
      <c r="H1935" s="23">
        <f>SUMIF('Repledge Call'!A:A,BRANCH!A:A,'Repledge Call'!F:F)</f>
        <v>0</v>
      </c>
      <c r="I1935" s="52">
        <f>VLOOKUP(A:A,'Repledge Call'!A:E,5,0)</f>
        <v>0</v>
      </c>
      <c r="J1935" s="23">
        <f t="shared" si="90"/>
        <v>4476</v>
      </c>
      <c r="K1935" s="23" t="e">
        <f>SUMIF(#REF!,BRANCH!A:A,#REF!)</f>
        <v>#REF!</v>
      </c>
      <c r="L1935" s="23" t="e">
        <f>SUMIF(#REF!,BRANCH!A:A,#REF!)</f>
        <v>#REF!</v>
      </c>
      <c r="M1935" s="23" t="e">
        <f>SUMIF(#REF!,BRANCH!B:B,#REF!)</f>
        <v>#REF!</v>
      </c>
      <c r="N1935" s="52" t="e">
        <f>SUMIF(#REF!,BRANCH!A:A,#REF!)</f>
        <v>#REF!</v>
      </c>
      <c r="O1935" s="23" t="e">
        <f t="shared" si="91"/>
        <v>#REF!</v>
      </c>
      <c r="P1935" s="23">
        <f>SUMIF('Normal Call'!A:A,BRANCH!A:A,'Normal Call'!D:D)</f>
        <v>43192</v>
      </c>
      <c r="Q1935" s="23">
        <f>SUMIF('Normal Call'!A:A,BRANCH!A:A,'Normal Call'!G:G)</f>
        <v>20</v>
      </c>
      <c r="R1935" s="23">
        <f>SUMIF('Normal Call'!A:A,BRANCH!A:A,'Normal Call'!F:F)</f>
        <v>20</v>
      </c>
      <c r="S1935" s="52">
        <f>SUMIF('Normal Call'!B:B,BRANCH!B:B,'Normal Call'!E:E)</f>
        <v>0</v>
      </c>
      <c r="T1935" s="23">
        <f t="shared" si="92"/>
        <v>43172</v>
      </c>
    </row>
    <row r="1936" spans="1:20" x14ac:dyDescent="0.25">
      <c r="A1936" s="21">
        <v>2085</v>
      </c>
      <c r="B1936" s="33" t="s">
        <v>2456</v>
      </c>
      <c r="C1936" s="34" t="s">
        <v>579</v>
      </c>
      <c r="D1936" s="34" t="s">
        <v>397</v>
      </c>
      <c r="E1936" s="22" t="s">
        <v>13</v>
      </c>
      <c r="F1936" s="23">
        <f>SUMIF('Repledge Call'!A:A,BRANCH!A:A,'Repledge Call'!D:D)</f>
        <v>2288</v>
      </c>
      <c r="G1936" s="23">
        <f>SUMIF('Repledge Call'!A:A,BRANCH!A:A,'Repledge Call'!G:G)</f>
        <v>0</v>
      </c>
      <c r="H1936" s="23">
        <f>SUMIF('Repledge Call'!A:A,BRANCH!A:A,'Repledge Call'!F:F)</f>
        <v>0</v>
      </c>
      <c r="I1936" s="52">
        <f>VLOOKUP(A:A,'Repledge Call'!A:E,5,0)</f>
        <v>0</v>
      </c>
      <c r="J1936" s="23">
        <f t="shared" si="90"/>
        <v>2288</v>
      </c>
      <c r="K1936" s="23" t="e">
        <f>SUMIF(#REF!,BRANCH!A:A,#REF!)</f>
        <v>#REF!</v>
      </c>
      <c r="L1936" s="23" t="e">
        <f>SUMIF(#REF!,BRANCH!A:A,#REF!)</f>
        <v>#REF!</v>
      </c>
      <c r="M1936" s="23" t="e">
        <f>SUMIF(#REF!,BRANCH!B:B,#REF!)</f>
        <v>#REF!</v>
      </c>
      <c r="N1936" s="52" t="e">
        <f>SUMIF(#REF!,BRANCH!A:A,#REF!)</f>
        <v>#REF!</v>
      </c>
      <c r="O1936" s="23" t="e">
        <f t="shared" si="91"/>
        <v>#REF!</v>
      </c>
      <c r="P1936" s="23">
        <f>SUMIF('Normal Call'!A:A,BRANCH!A:A,'Normal Call'!D:D)</f>
        <v>23408</v>
      </c>
      <c r="Q1936" s="23">
        <f>SUMIF('Normal Call'!A:A,BRANCH!A:A,'Normal Call'!G:G)</f>
        <v>6</v>
      </c>
      <c r="R1936" s="23">
        <f>SUMIF('Normal Call'!A:A,BRANCH!A:A,'Normal Call'!F:F)</f>
        <v>6</v>
      </c>
      <c r="S1936" s="52">
        <f>SUMIF('Normal Call'!B:B,BRANCH!B:B,'Normal Call'!E:E)</f>
        <v>0</v>
      </c>
      <c r="T1936" s="23">
        <f t="shared" si="92"/>
        <v>23402</v>
      </c>
    </row>
    <row r="1937" spans="1:20" x14ac:dyDescent="0.25">
      <c r="A1937" s="21">
        <v>2086</v>
      </c>
      <c r="B1937" s="33" t="s">
        <v>2457</v>
      </c>
      <c r="C1937" s="34" t="s">
        <v>523</v>
      </c>
      <c r="D1937" s="34" t="s">
        <v>461</v>
      </c>
      <c r="E1937" s="22" t="s">
        <v>14</v>
      </c>
      <c r="F1937" s="23">
        <f>SUMIF('Repledge Call'!A:A,BRANCH!A:A,'Repledge Call'!D:D)</f>
        <v>1692</v>
      </c>
      <c r="G1937" s="23">
        <f>SUMIF('Repledge Call'!A:A,BRANCH!A:A,'Repledge Call'!G:G)</f>
        <v>0</v>
      </c>
      <c r="H1937" s="23">
        <f>SUMIF('Repledge Call'!A:A,BRANCH!A:A,'Repledge Call'!F:F)</f>
        <v>0</v>
      </c>
      <c r="I1937" s="52">
        <f>VLOOKUP(A:A,'Repledge Call'!A:E,5,0)</f>
        <v>0</v>
      </c>
      <c r="J1937" s="23">
        <f t="shared" si="90"/>
        <v>1692</v>
      </c>
      <c r="K1937" s="23" t="e">
        <f>SUMIF(#REF!,BRANCH!A:A,#REF!)</f>
        <v>#REF!</v>
      </c>
      <c r="L1937" s="23" t="e">
        <f>SUMIF(#REF!,BRANCH!A:A,#REF!)</f>
        <v>#REF!</v>
      </c>
      <c r="M1937" s="23" t="e">
        <f>SUMIF(#REF!,BRANCH!B:B,#REF!)</f>
        <v>#REF!</v>
      </c>
      <c r="N1937" s="52" t="e">
        <f>SUMIF(#REF!,BRANCH!A:A,#REF!)</f>
        <v>#REF!</v>
      </c>
      <c r="O1937" s="23" t="e">
        <f t="shared" si="91"/>
        <v>#REF!</v>
      </c>
      <c r="P1937" s="23">
        <f>SUMIF('Normal Call'!A:A,BRANCH!A:A,'Normal Call'!D:D)</f>
        <v>20735</v>
      </c>
      <c r="Q1937" s="23">
        <f>SUMIF('Normal Call'!A:A,BRANCH!A:A,'Normal Call'!G:G)</f>
        <v>12</v>
      </c>
      <c r="R1937" s="23">
        <f>SUMIF('Normal Call'!A:A,BRANCH!A:A,'Normal Call'!F:F)</f>
        <v>12</v>
      </c>
      <c r="S1937" s="52">
        <f>SUMIF('Normal Call'!B:B,BRANCH!B:B,'Normal Call'!E:E)</f>
        <v>0</v>
      </c>
      <c r="T1937" s="23">
        <f t="shared" si="92"/>
        <v>20723</v>
      </c>
    </row>
    <row r="1938" spans="1:20" x14ac:dyDescent="0.25">
      <c r="A1938" s="21">
        <v>2088</v>
      </c>
      <c r="B1938" s="33" t="s">
        <v>2458</v>
      </c>
      <c r="C1938" s="34" t="s">
        <v>304</v>
      </c>
      <c r="D1938" s="34" t="s">
        <v>141</v>
      </c>
      <c r="E1938" s="22" t="s">
        <v>16</v>
      </c>
      <c r="F1938" s="23">
        <f>SUMIF('Repledge Call'!A:A,BRANCH!A:A,'Repledge Call'!D:D)</f>
        <v>12843</v>
      </c>
      <c r="G1938" s="23">
        <f>SUMIF('Repledge Call'!A:A,BRANCH!A:A,'Repledge Call'!G:G)</f>
        <v>0</v>
      </c>
      <c r="H1938" s="23">
        <f>SUMIF('Repledge Call'!A:A,BRANCH!A:A,'Repledge Call'!F:F)</f>
        <v>0</v>
      </c>
      <c r="I1938" s="52">
        <f>VLOOKUP(A:A,'Repledge Call'!A:E,5,0)</f>
        <v>0</v>
      </c>
      <c r="J1938" s="23">
        <f t="shared" si="90"/>
        <v>12843</v>
      </c>
      <c r="K1938" s="23" t="e">
        <f>SUMIF(#REF!,BRANCH!A:A,#REF!)</f>
        <v>#REF!</v>
      </c>
      <c r="L1938" s="23" t="e">
        <f>SUMIF(#REF!,BRANCH!A:A,#REF!)</f>
        <v>#REF!</v>
      </c>
      <c r="M1938" s="23" t="e">
        <f>SUMIF(#REF!,BRANCH!B:B,#REF!)</f>
        <v>#REF!</v>
      </c>
      <c r="N1938" s="52" t="e">
        <f>SUMIF(#REF!,BRANCH!A:A,#REF!)</f>
        <v>#REF!</v>
      </c>
      <c r="O1938" s="23" t="e">
        <f t="shared" si="91"/>
        <v>#REF!</v>
      </c>
      <c r="P1938" s="23">
        <f>SUMIF('Normal Call'!A:A,BRANCH!A:A,'Normal Call'!D:D)</f>
        <v>123733</v>
      </c>
      <c r="Q1938" s="23">
        <f>SUMIF('Normal Call'!A:A,BRANCH!A:A,'Normal Call'!G:G)</f>
        <v>60</v>
      </c>
      <c r="R1938" s="23">
        <f>SUMIF('Normal Call'!A:A,BRANCH!A:A,'Normal Call'!F:F)</f>
        <v>60</v>
      </c>
      <c r="S1938" s="52">
        <f>SUMIF('Normal Call'!B:B,BRANCH!B:B,'Normal Call'!E:E)</f>
        <v>0</v>
      </c>
      <c r="T1938" s="23">
        <f t="shared" si="92"/>
        <v>123673</v>
      </c>
    </row>
    <row r="1939" spans="1:20" x14ac:dyDescent="0.25">
      <c r="A1939" s="21">
        <v>2089</v>
      </c>
      <c r="B1939" s="33" t="s">
        <v>2459</v>
      </c>
      <c r="C1939" s="34" t="s">
        <v>196</v>
      </c>
      <c r="D1939" s="34" t="s">
        <v>120</v>
      </c>
      <c r="E1939" s="22" t="s">
        <v>16</v>
      </c>
      <c r="F1939" s="23">
        <f>SUMIF('Repledge Call'!A:A,BRANCH!A:A,'Repledge Call'!D:D)</f>
        <v>9426</v>
      </c>
      <c r="G1939" s="23">
        <f>SUMIF('Repledge Call'!A:A,BRANCH!A:A,'Repledge Call'!G:G)</f>
        <v>0</v>
      </c>
      <c r="H1939" s="23">
        <f>SUMIF('Repledge Call'!A:A,BRANCH!A:A,'Repledge Call'!F:F)</f>
        <v>0</v>
      </c>
      <c r="I1939" s="52">
        <f>VLOOKUP(A:A,'Repledge Call'!A:E,5,0)</f>
        <v>0</v>
      </c>
      <c r="J1939" s="23">
        <f t="shared" si="90"/>
        <v>9426</v>
      </c>
      <c r="K1939" s="23" t="e">
        <f>SUMIF(#REF!,BRANCH!A:A,#REF!)</f>
        <v>#REF!</v>
      </c>
      <c r="L1939" s="23" t="e">
        <f>SUMIF(#REF!,BRANCH!A:A,#REF!)</f>
        <v>#REF!</v>
      </c>
      <c r="M1939" s="23" t="e">
        <f>SUMIF(#REF!,BRANCH!B:B,#REF!)</f>
        <v>#REF!</v>
      </c>
      <c r="N1939" s="52" t="e">
        <f>SUMIF(#REF!,BRANCH!A:A,#REF!)</f>
        <v>#REF!</v>
      </c>
      <c r="O1939" s="23" t="e">
        <f t="shared" si="91"/>
        <v>#REF!</v>
      </c>
      <c r="P1939" s="23">
        <f>SUMIF('Normal Call'!A:A,BRANCH!A:A,'Normal Call'!D:D)</f>
        <v>114106</v>
      </c>
      <c r="Q1939" s="23">
        <f>SUMIF('Normal Call'!A:A,BRANCH!A:A,'Normal Call'!G:G)</f>
        <v>46</v>
      </c>
      <c r="R1939" s="23">
        <f>SUMIF('Normal Call'!A:A,BRANCH!A:A,'Normal Call'!F:F)</f>
        <v>46</v>
      </c>
      <c r="S1939" s="52">
        <f>SUMIF('Normal Call'!B:B,BRANCH!B:B,'Normal Call'!E:E)</f>
        <v>0</v>
      </c>
      <c r="T1939" s="23">
        <f t="shared" si="92"/>
        <v>114060</v>
      </c>
    </row>
    <row r="1940" spans="1:20" x14ac:dyDescent="0.25">
      <c r="A1940" s="21">
        <v>2090</v>
      </c>
      <c r="B1940" s="33" t="s">
        <v>2460</v>
      </c>
      <c r="C1940" s="34" t="s">
        <v>339</v>
      </c>
      <c r="D1940" s="34" t="s">
        <v>335</v>
      </c>
      <c r="E1940" s="22" t="s">
        <v>13</v>
      </c>
      <c r="F1940" s="23">
        <f>SUMIF('Repledge Call'!A:A,BRANCH!A:A,'Repledge Call'!D:D)</f>
        <v>10231</v>
      </c>
      <c r="G1940" s="23">
        <f>SUMIF('Repledge Call'!A:A,BRANCH!A:A,'Repledge Call'!G:G)</f>
        <v>0</v>
      </c>
      <c r="H1940" s="23">
        <f>SUMIF('Repledge Call'!A:A,BRANCH!A:A,'Repledge Call'!F:F)</f>
        <v>0</v>
      </c>
      <c r="I1940" s="52">
        <f>VLOOKUP(A:A,'Repledge Call'!A:E,5,0)</f>
        <v>0</v>
      </c>
      <c r="J1940" s="23">
        <f t="shared" si="90"/>
        <v>10231</v>
      </c>
      <c r="K1940" s="23" t="e">
        <f>SUMIF(#REF!,BRANCH!A:A,#REF!)</f>
        <v>#REF!</v>
      </c>
      <c r="L1940" s="23" t="e">
        <f>SUMIF(#REF!,BRANCH!A:A,#REF!)</f>
        <v>#REF!</v>
      </c>
      <c r="M1940" s="23" t="e">
        <f>SUMIF(#REF!,BRANCH!B:B,#REF!)</f>
        <v>#REF!</v>
      </c>
      <c r="N1940" s="52" t="e">
        <f>SUMIF(#REF!,BRANCH!A:A,#REF!)</f>
        <v>#REF!</v>
      </c>
      <c r="O1940" s="23" t="e">
        <f t="shared" si="91"/>
        <v>#REF!</v>
      </c>
      <c r="P1940" s="23">
        <f>SUMIF('Normal Call'!A:A,BRANCH!A:A,'Normal Call'!D:D)</f>
        <v>97679</v>
      </c>
      <c r="Q1940" s="23">
        <f>SUMIF('Normal Call'!A:A,BRANCH!A:A,'Normal Call'!G:G)</f>
        <v>41</v>
      </c>
      <c r="R1940" s="23">
        <f>SUMIF('Normal Call'!A:A,BRANCH!A:A,'Normal Call'!F:F)</f>
        <v>41</v>
      </c>
      <c r="S1940" s="52">
        <f>SUMIF('Normal Call'!B:B,BRANCH!B:B,'Normal Call'!E:E)</f>
        <v>0</v>
      </c>
      <c r="T1940" s="23">
        <f t="shared" si="92"/>
        <v>97638</v>
      </c>
    </row>
    <row r="1941" spans="1:20" x14ac:dyDescent="0.25">
      <c r="A1941" s="21">
        <v>1549</v>
      </c>
      <c r="B1941" s="33" t="s">
        <v>2461</v>
      </c>
      <c r="C1941" s="34" t="s">
        <v>263</v>
      </c>
      <c r="D1941" s="34" t="s">
        <v>112</v>
      </c>
      <c r="E1941" s="22" t="s">
        <v>17</v>
      </c>
      <c r="F1941" s="23">
        <f>SUMIF('Repledge Call'!A:A,BRANCH!A:A,'Repledge Call'!D:D)</f>
        <v>15174</v>
      </c>
      <c r="G1941" s="23">
        <f>SUMIF('Repledge Call'!A:A,BRANCH!A:A,'Repledge Call'!G:G)</f>
        <v>0</v>
      </c>
      <c r="H1941" s="23">
        <f>SUMIF('Repledge Call'!A:A,BRANCH!A:A,'Repledge Call'!F:F)</f>
        <v>0</v>
      </c>
      <c r="I1941" s="52">
        <f>VLOOKUP(A:A,'Repledge Call'!A:E,5,0)</f>
        <v>0</v>
      </c>
      <c r="J1941" s="23">
        <f t="shared" si="90"/>
        <v>15174</v>
      </c>
      <c r="K1941" s="23" t="e">
        <f>SUMIF(#REF!,BRANCH!A:A,#REF!)</f>
        <v>#REF!</v>
      </c>
      <c r="L1941" s="23" t="e">
        <f>SUMIF(#REF!,BRANCH!A:A,#REF!)</f>
        <v>#REF!</v>
      </c>
      <c r="M1941" s="23" t="e">
        <f>SUMIF(#REF!,BRANCH!B:B,#REF!)</f>
        <v>#REF!</v>
      </c>
      <c r="N1941" s="52" t="e">
        <f>SUMIF(#REF!,BRANCH!A:A,#REF!)</f>
        <v>#REF!</v>
      </c>
      <c r="O1941" s="23" t="e">
        <f t="shared" si="91"/>
        <v>#REF!</v>
      </c>
      <c r="P1941" s="23">
        <f>SUMIF('Normal Call'!A:A,BRANCH!A:A,'Normal Call'!D:D)</f>
        <v>169749</v>
      </c>
      <c r="Q1941" s="23">
        <f>SUMIF('Normal Call'!A:A,BRANCH!A:A,'Normal Call'!G:G)</f>
        <v>80</v>
      </c>
      <c r="R1941" s="23">
        <f>SUMIF('Normal Call'!A:A,BRANCH!A:A,'Normal Call'!F:F)</f>
        <v>80</v>
      </c>
      <c r="S1941" s="52">
        <f>SUMIF('Normal Call'!B:B,BRANCH!B:B,'Normal Call'!E:E)</f>
        <v>0</v>
      </c>
      <c r="T1941" s="23">
        <f t="shared" si="92"/>
        <v>169669</v>
      </c>
    </row>
    <row r="1942" spans="1:20" x14ac:dyDescent="0.25">
      <c r="A1942" s="21">
        <v>2092</v>
      </c>
      <c r="B1942" s="33" t="s">
        <v>2462</v>
      </c>
      <c r="C1942" s="34" t="s">
        <v>246</v>
      </c>
      <c r="D1942" s="34" t="s">
        <v>110</v>
      </c>
      <c r="E1942" s="22" t="s">
        <v>17</v>
      </c>
      <c r="F1942" s="23">
        <f>SUMIF('Repledge Call'!A:A,BRANCH!A:A,'Repledge Call'!D:D)</f>
        <v>13227</v>
      </c>
      <c r="G1942" s="23">
        <f>SUMIF('Repledge Call'!A:A,BRANCH!A:A,'Repledge Call'!G:G)</f>
        <v>0</v>
      </c>
      <c r="H1942" s="23">
        <f>SUMIF('Repledge Call'!A:A,BRANCH!A:A,'Repledge Call'!F:F)</f>
        <v>0</v>
      </c>
      <c r="I1942" s="52">
        <f>VLOOKUP(A:A,'Repledge Call'!A:E,5,0)</f>
        <v>0</v>
      </c>
      <c r="J1942" s="23">
        <f t="shared" si="90"/>
        <v>13227</v>
      </c>
      <c r="K1942" s="23" t="e">
        <f>SUMIF(#REF!,BRANCH!A:A,#REF!)</f>
        <v>#REF!</v>
      </c>
      <c r="L1942" s="23" t="e">
        <f>SUMIF(#REF!,BRANCH!A:A,#REF!)</f>
        <v>#REF!</v>
      </c>
      <c r="M1942" s="23" t="e">
        <f>SUMIF(#REF!,BRANCH!B:B,#REF!)</f>
        <v>#REF!</v>
      </c>
      <c r="N1942" s="52" t="e">
        <f>SUMIF(#REF!,BRANCH!A:A,#REF!)</f>
        <v>#REF!</v>
      </c>
      <c r="O1942" s="23" t="e">
        <f t="shared" si="91"/>
        <v>#REF!</v>
      </c>
      <c r="P1942" s="23">
        <f>SUMIF('Normal Call'!A:A,BRANCH!A:A,'Normal Call'!D:D)</f>
        <v>136189</v>
      </c>
      <c r="Q1942" s="23">
        <f>SUMIF('Normal Call'!A:A,BRANCH!A:A,'Normal Call'!G:G)</f>
        <v>59</v>
      </c>
      <c r="R1942" s="23">
        <f>SUMIF('Normal Call'!A:A,BRANCH!A:A,'Normal Call'!F:F)</f>
        <v>59</v>
      </c>
      <c r="S1942" s="52">
        <f>SUMIF('Normal Call'!B:B,BRANCH!B:B,'Normal Call'!E:E)</f>
        <v>0</v>
      </c>
      <c r="T1942" s="23">
        <f t="shared" si="92"/>
        <v>136130</v>
      </c>
    </row>
    <row r="1943" spans="1:20" x14ac:dyDescent="0.25">
      <c r="A1943" s="21">
        <v>2093</v>
      </c>
      <c r="B1943" s="33" t="s">
        <v>2463</v>
      </c>
      <c r="C1943" s="34" t="s">
        <v>255</v>
      </c>
      <c r="D1943" s="34" t="s">
        <v>133</v>
      </c>
      <c r="E1943" s="22" t="s">
        <v>17</v>
      </c>
      <c r="F1943" s="23">
        <f>SUMIF('Repledge Call'!A:A,BRANCH!A:A,'Repledge Call'!D:D)</f>
        <v>12471</v>
      </c>
      <c r="G1943" s="23">
        <f>SUMIF('Repledge Call'!A:A,BRANCH!A:A,'Repledge Call'!G:G)</f>
        <v>0</v>
      </c>
      <c r="H1943" s="23">
        <f>SUMIF('Repledge Call'!A:A,BRANCH!A:A,'Repledge Call'!F:F)</f>
        <v>0</v>
      </c>
      <c r="I1943" s="52">
        <f>VLOOKUP(A:A,'Repledge Call'!A:E,5,0)</f>
        <v>0</v>
      </c>
      <c r="J1943" s="23">
        <f t="shared" si="90"/>
        <v>12471</v>
      </c>
      <c r="K1943" s="23" t="e">
        <f>SUMIF(#REF!,BRANCH!A:A,#REF!)</f>
        <v>#REF!</v>
      </c>
      <c r="L1943" s="23" t="e">
        <f>SUMIF(#REF!,BRANCH!A:A,#REF!)</f>
        <v>#REF!</v>
      </c>
      <c r="M1943" s="23" t="e">
        <f>SUMIF(#REF!,BRANCH!B:B,#REF!)</f>
        <v>#REF!</v>
      </c>
      <c r="N1943" s="52" t="e">
        <f>SUMIF(#REF!,BRANCH!A:A,#REF!)</f>
        <v>#REF!</v>
      </c>
      <c r="O1943" s="23" t="e">
        <f t="shared" si="91"/>
        <v>#REF!</v>
      </c>
      <c r="P1943" s="23">
        <f>SUMIF('Normal Call'!A:A,BRANCH!A:A,'Normal Call'!D:D)</f>
        <v>133984</v>
      </c>
      <c r="Q1943" s="23">
        <f>SUMIF('Normal Call'!A:A,BRANCH!A:A,'Normal Call'!G:G)</f>
        <v>58</v>
      </c>
      <c r="R1943" s="23">
        <f>SUMIF('Normal Call'!A:A,BRANCH!A:A,'Normal Call'!F:F)</f>
        <v>58</v>
      </c>
      <c r="S1943" s="52">
        <f>SUMIF('Normal Call'!B:B,BRANCH!B:B,'Normal Call'!E:E)</f>
        <v>0</v>
      </c>
      <c r="T1943" s="23">
        <f t="shared" si="92"/>
        <v>133926</v>
      </c>
    </row>
    <row r="1944" spans="1:20" x14ac:dyDescent="0.25">
      <c r="A1944" s="21">
        <v>2095</v>
      </c>
      <c r="B1944" s="33" t="s">
        <v>2464</v>
      </c>
      <c r="C1944" s="34" t="s">
        <v>65</v>
      </c>
      <c r="D1944" s="34" t="s">
        <v>110</v>
      </c>
      <c r="E1944" s="22" t="s">
        <v>17</v>
      </c>
      <c r="F1944" s="23">
        <f>SUMIF('Repledge Call'!A:A,BRANCH!A:A,'Repledge Call'!D:D)</f>
        <v>15156</v>
      </c>
      <c r="G1944" s="23">
        <f>SUMIF('Repledge Call'!A:A,BRANCH!A:A,'Repledge Call'!G:G)</f>
        <v>0</v>
      </c>
      <c r="H1944" s="23">
        <f>SUMIF('Repledge Call'!A:A,BRANCH!A:A,'Repledge Call'!F:F)</f>
        <v>0</v>
      </c>
      <c r="I1944" s="52">
        <f>VLOOKUP(A:A,'Repledge Call'!A:E,5,0)</f>
        <v>0</v>
      </c>
      <c r="J1944" s="23">
        <f t="shared" si="90"/>
        <v>15156</v>
      </c>
      <c r="K1944" s="23" t="e">
        <f>SUMIF(#REF!,BRANCH!A:A,#REF!)</f>
        <v>#REF!</v>
      </c>
      <c r="L1944" s="23" t="e">
        <f>SUMIF(#REF!,BRANCH!A:A,#REF!)</f>
        <v>#REF!</v>
      </c>
      <c r="M1944" s="23" t="e">
        <f>SUMIF(#REF!,BRANCH!B:B,#REF!)</f>
        <v>#REF!</v>
      </c>
      <c r="N1944" s="52" t="e">
        <f>SUMIF(#REF!,BRANCH!A:A,#REF!)</f>
        <v>#REF!</v>
      </c>
      <c r="O1944" s="23" t="e">
        <f t="shared" si="91"/>
        <v>#REF!</v>
      </c>
      <c r="P1944" s="23">
        <f>SUMIF('Normal Call'!A:A,BRANCH!A:A,'Normal Call'!D:D)</f>
        <v>162944</v>
      </c>
      <c r="Q1944" s="23">
        <f>SUMIF('Normal Call'!A:A,BRANCH!A:A,'Normal Call'!G:G)</f>
        <v>73</v>
      </c>
      <c r="R1944" s="23">
        <f>SUMIF('Normal Call'!A:A,BRANCH!A:A,'Normal Call'!F:F)</f>
        <v>73</v>
      </c>
      <c r="S1944" s="52">
        <f>SUMIF('Normal Call'!B:B,BRANCH!B:B,'Normal Call'!E:E)</f>
        <v>0</v>
      </c>
      <c r="T1944" s="23">
        <f t="shared" si="92"/>
        <v>162871</v>
      </c>
    </row>
    <row r="1945" spans="1:20" x14ac:dyDescent="0.25">
      <c r="A1945" s="21">
        <v>2096</v>
      </c>
      <c r="B1945" s="33" t="s">
        <v>2465</v>
      </c>
      <c r="C1945" s="34" t="s">
        <v>375</v>
      </c>
      <c r="D1945" s="34" t="s">
        <v>199</v>
      </c>
      <c r="E1945" s="22" t="s">
        <v>18</v>
      </c>
      <c r="F1945" s="23">
        <f>SUMIF('Repledge Call'!A:A,BRANCH!A:A,'Repledge Call'!D:D)</f>
        <v>14654</v>
      </c>
      <c r="G1945" s="23">
        <f>SUMIF('Repledge Call'!A:A,BRANCH!A:A,'Repledge Call'!G:G)</f>
        <v>0</v>
      </c>
      <c r="H1945" s="23">
        <f>SUMIF('Repledge Call'!A:A,BRANCH!A:A,'Repledge Call'!F:F)</f>
        <v>0</v>
      </c>
      <c r="I1945" s="52">
        <f>VLOOKUP(A:A,'Repledge Call'!A:E,5,0)</f>
        <v>0</v>
      </c>
      <c r="J1945" s="23">
        <f t="shared" si="90"/>
        <v>14654</v>
      </c>
      <c r="K1945" s="23" t="e">
        <f>SUMIF(#REF!,BRANCH!A:A,#REF!)</f>
        <v>#REF!</v>
      </c>
      <c r="L1945" s="23" t="e">
        <f>SUMIF(#REF!,BRANCH!A:A,#REF!)</f>
        <v>#REF!</v>
      </c>
      <c r="M1945" s="23" t="e">
        <f>SUMIF(#REF!,BRANCH!B:B,#REF!)</f>
        <v>#REF!</v>
      </c>
      <c r="N1945" s="52" t="e">
        <f>SUMIF(#REF!,BRANCH!A:A,#REF!)</f>
        <v>#REF!</v>
      </c>
      <c r="O1945" s="23" t="e">
        <f t="shared" si="91"/>
        <v>#REF!</v>
      </c>
      <c r="P1945" s="23">
        <f>SUMIF('Normal Call'!A:A,BRANCH!A:A,'Normal Call'!D:D)</f>
        <v>136719</v>
      </c>
      <c r="Q1945" s="23">
        <f>SUMIF('Normal Call'!A:A,BRANCH!A:A,'Normal Call'!G:G)</f>
        <v>41</v>
      </c>
      <c r="R1945" s="23">
        <f>SUMIF('Normal Call'!A:A,BRANCH!A:A,'Normal Call'!F:F)</f>
        <v>41</v>
      </c>
      <c r="S1945" s="52">
        <f>SUMIF('Normal Call'!B:B,BRANCH!B:B,'Normal Call'!E:E)</f>
        <v>0</v>
      </c>
      <c r="T1945" s="23">
        <f t="shared" si="92"/>
        <v>136678</v>
      </c>
    </row>
    <row r="1946" spans="1:20" x14ac:dyDescent="0.25">
      <c r="A1946" s="21">
        <v>2097</v>
      </c>
      <c r="B1946" s="33" t="s">
        <v>2466</v>
      </c>
      <c r="C1946" s="34" t="s">
        <v>319</v>
      </c>
      <c r="D1946" s="34" t="s">
        <v>262</v>
      </c>
      <c r="E1946" s="22" t="s">
        <v>18</v>
      </c>
      <c r="F1946" s="23">
        <f>SUMIF('Repledge Call'!A:A,BRANCH!A:A,'Repledge Call'!D:D)</f>
        <v>11442</v>
      </c>
      <c r="G1946" s="23">
        <f>SUMIF('Repledge Call'!A:A,BRANCH!A:A,'Repledge Call'!G:G)</f>
        <v>1</v>
      </c>
      <c r="H1946" s="23">
        <f>SUMIF('Repledge Call'!A:A,BRANCH!A:A,'Repledge Call'!F:F)</f>
        <v>1</v>
      </c>
      <c r="I1946" s="52">
        <f>VLOOKUP(A:A,'Repledge Call'!A:E,5,0)</f>
        <v>0</v>
      </c>
      <c r="J1946" s="23">
        <f t="shared" si="90"/>
        <v>11441</v>
      </c>
      <c r="K1946" s="23" t="e">
        <f>SUMIF(#REF!,BRANCH!A:A,#REF!)</f>
        <v>#REF!</v>
      </c>
      <c r="L1946" s="23" t="e">
        <f>SUMIF(#REF!,BRANCH!A:A,#REF!)</f>
        <v>#REF!</v>
      </c>
      <c r="M1946" s="23" t="e">
        <f>SUMIF(#REF!,BRANCH!B:B,#REF!)</f>
        <v>#REF!</v>
      </c>
      <c r="N1946" s="52" t="e">
        <f>SUMIF(#REF!,BRANCH!A:A,#REF!)</f>
        <v>#REF!</v>
      </c>
      <c r="O1946" s="23" t="e">
        <f t="shared" si="91"/>
        <v>#REF!</v>
      </c>
      <c r="P1946" s="23">
        <f>SUMIF('Normal Call'!A:A,BRANCH!A:A,'Normal Call'!D:D)</f>
        <v>126659</v>
      </c>
      <c r="Q1946" s="23">
        <f>SUMIF('Normal Call'!A:A,BRANCH!A:A,'Normal Call'!G:G)</f>
        <v>69</v>
      </c>
      <c r="R1946" s="23">
        <f>SUMIF('Normal Call'!A:A,BRANCH!A:A,'Normal Call'!F:F)</f>
        <v>69</v>
      </c>
      <c r="S1946" s="52">
        <f>SUMIF('Normal Call'!B:B,BRANCH!B:B,'Normal Call'!E:E)</f>
        <v>0</v>
      </c>
      <c r="T1946" s="23">
        <f t="shared" si="92"/>
        <v>126590</v>
      </c>
    </row>
    <row r="1947" spans="1:20" x14ac:dyDescent="0.25">
      <c r="A1947" s="21">
        <v>2099</v>
      </c>
      <c r="B1947" s="33" t="s">
        <v>2467</v>
      </c>
      <c r="C1947" s="34" t="s">
        <v>516</v>
      </c>
      <c r="D1947" s="34" t="s">
        <v>254</v>
      </c>
      <c r="E1947" s="22" t="s">
        <v>14</v>
      </c>
      <c r="F1947" s="23">
        <f>SUMIF('Repledge Call'!A:A,BRANCH!A:A,'Repledge Call'!D:D)</f>
        <v>6802</v>
      </c>
      <c r="G1947" s="23">
        <f>SUMIF('Repledge Call'!A:A,BRANCH!A:A,'Repledge Call'!G:G)</f>
        <v>0</v>
      </c>
      <c r="H1947" s="23">
        <f>SUMIF('Repledge Call'!A:A,BRANCH!A:A,'Repledge Call'!F:F)</f>
        <v>0</v>
      </c>
      <c r="I1947" s="52">
        <f>VLOOKUP(A:A,'Repledge Call'!A:E,5,0)</f>
        <v>0</v>
      </c>
      <c r="J1947" s="23">
        <f t="shared" si="90"/>
        <v>6802</v>
      </c>
      <c r="K1947" s="23" t="e">
        <f>SUMIF(#REF!,BRANCH!A:A,#REF!)</f>
        <v>#REF!</v>
      </c>
      <c r="L1947" s="23" t="e">
        <f>SUMIF(#REF!,BRANCH!A:A,#REF!)</f>
        <v>#REF!</v>
      </c>
      <c r="M1947" s="23" t="e">
        <f>SUMIF(#REF!,BRANCH!B:B,#REF!)</f>
        <v>#REF!</v>
      </c>
      <c r="N1947" s="52" t="e">
        <f>SUMIF(#REF!,BRANCH!A:A,#REF!)</f>
        <v>#REF!</v>
      </c>
      <c r="O1947" s="23" t="e">
        <f t="shared" si="91"/>
        <v>#REF!</v>
      </c>
      <c r="P1947" s="23">
        <f>SUMIF('Normal Call'!A:A,BRANCH!A:A,'Normal Call'!D:D)</f>
        <v>71090</v>
      </c>
      <c r="Q1947" s="23">
        <f>SUMIF('Normal Call'!A:A,BRANCH!A:A,'Normal Call'!G:G)</f>
        <v>31</v>
      </c>
      <c r="R1947" s="23">
        <f>SUMIF('Normal Call'!A:A,BRANCH!A:A,'Normal Call'!F:F)</f>
        <v>31</v>
      </c>
      <c r="S1947" s="52">
        <f>SUMIF('Normal Call'!B:B,BRANCH!B:B,'Normal Call'!E:E)</f>
        <v>0</v>
      </c>
      <c r="T1947" s="23">
        <f t="shared" si="92"/>
        <v>71059</v>
      </c>
    </row>
    <row r="1948" spans="1:20" x14ac:dyDescent="0.25">
      <c r="A1948" s="21">
        <v>2100</v>
      </c>
      <c r="B1948" s="33" t="s">
        <v>2468</v>
      </c>
      <c r="C1948" s="34" t="s">
        <v>65</v>
      </c>
      <c r="D1948" s="34" t="s">
        <v>110</v>
      </c>
      <c r="E1948" s="22" t="s">
        <v>17</v>
      </c>
      <c r="F1948" s="23">
        <f>SUMIF('Repledge Call'!A:A,BRANCH!A:A,'Repledge Call'!D:D)</f>
        <v>13054</v>
      </c>
      <c r="G1948" s="23">
        <f>SUMIF('Repledge Call'!A:A,BRANCH!A:A,'Repledge Call'!G:G)</f>
        <v>1</v>
      </c>
      <c r="H1948" s="23">
        <f>SUMIF('Repledge Call'!A:A,BRANCH!A:A,'Repledge Call'!F:F)</f>
        <v>1</v>
      </c>
      <c r="I1948" s="52">
        <f>VLOOKUP(A:A,'Repledge Call'!A:E,5,0)</f>
        <v>0</v>
      </c>
      <c r="J1948" s="23">
        <f t="shared" si="90"/>
        <v>13053</v>
      </c>
      <c r="K1948" s="23" t="e">
        <f>SUMIF(#REF!,BRANCH!A:A,#REF!)</f>
        <v>#REF!</v>
      </c>
      <c r="L1948" s="23" t="e">
        <f>SUMIF(#REF!,BRANCH!A:A,#REF!)</f>
        <v>#REF!</v>
      </c>
      <c r="M1948" s="23" t="e">
        <f>SUMIF(#REF!,BRANCH!B:B,#REF!)</f>
        <v>#REF!</v>
      </c>
      <c r="N1948" s="52" t="e">
        <f>SUMIF(#REF!,BRANCH!A:A,#REF!)</f>
        <v>#REF!</v>
      </c>
      <c r="O1948" s="23" t="e">
        <f t="shared" si="91"/>
        <v>#REF!</v>
      </c>
      <c r="P1948" s="23">
        <f>SUMIF('Normal Call'!A:A,BRANCH!A:A,'Normal Call'!D:D)</f>
        <v>145393</v>
      </c>
      <c r="Q1948" s="23">
        <f>SUMIF('Normal Call'!A:A,BRANCH!A:A,'Normal Call'!G:G)</f>
        <v>67</v>
      </c>
      <c r="R1948" s="23">
        <f>SUMIF('Normal Call'!A:A,BRANCH!A:A,'Normal Call'!F:F)</f>
        <v>67</v>
      </c>
      <c r="S1948" s="52">
        <f>SUMIF('Normal Call'!B:B,BRANCH!B:B,'Normal Call'!E:E)</f>
        <v>0</v>
      </c>
      <c r="T1948" s="23">
        <f t="shared" si="92"/>
        <v>145326</v>
      </c>
    </row>
    <row r="1949" spans="1:20" x14ac:dyDescent="0.25">
      <c r="A1949" s="21">
        <v>2101</v>
      </c>
      <c r="B1949" s="33" t="s">
        <v>2469</v>
      </c>
      <c r="C1949" s="34" t="s">
        <v>242</v>
      </c>
      <c r="D1949" s="34" t="s">
        <v>129</v>
      </c>
      <c r="E1949" s="22" t="s">
        <v>16</v>
      </c>
      <c r="F1949" s="23">
        <f>SUMIF('Repledge Call'!A:A,BRANCH!A:A,'Repledge Call'!D:D)</f>
        <v>10756</v>
      </c>
      <c r="G1949" s="23">
        <f>SUMIF('Repledge Call'!A:A,BRANCH!A:A,'Repledge Call'!G:G)</f>
        <v>0</v>
      </c>
      <c r="H1949" s="23">
        <f>SUMIF('Repledge Call'!A:A,BRANCH!A:A,'Repledge Call'!F:F)</f>
        <v>0</v>
      </c>
      <c r="I1949" s="52">
        <f>VLOOKUP(A:A,'Repledge Call'!A:E,5,0)</f>
        <v>0</v>
      </c>
      <c r="J1949" s="23">
        <f t="shared" si="90"/>
        <v>10756</v>
      </c>
      <c r="K1949" s="23" t="e">
        <f>SUMIF(#REF!,BRANCH!A:A,#REF!)</f>
        <v>#REF!</v>
      </c>
      <c r="L1949" s="23" t="e">
        <f>SUMIF(#REF!,BRANCH!A:A,#REF!)</f>
        <v>#REF!</v>
      </c>
      <c r="M1949" s="23" t="e">
        <f>SUMIF(#REF!,BRANCH!B:B,#REF!)</f>
        <v>#REF!</v>
      </c>
      <c r="N1949" s="52" t="e">
        <f>SUMIF(#REF!,BRANCH!A:A,#REF!)</f>
        <v>#REF!</v>
      </c>
      <c r="O1949" s="23" t="e">
        <f t="shared" si="91"/>
        <v>#REF!</v>
      </c>
      <c r="P1949" s="23">
        <f>SUMIF('Normal Call'!A:A,BRANCH!A:A,'Normal Call'!D:D)</f>
        <v>142243</v>
      </c>
      <c r="Q1949" s="23">
        <f>SUMIF('Normal Call'!A:A,BRANCH!A:A,'Normal Call'!G:G)</f>
        <v>55</v>
      </c>
      <c r="R1949" s="23">
        <f>SUMIF('Normal Call'!A:A,BRANCH!A:A,'Normal Call'!F:F)</f>
        <v>55</v>
      </c>
      <c r="S1949" s="52">
        <f>SUMIF('Normal Call'!B:B,BRANCH!B:B,'Normal Call'!E:E)</f>
        <v>0</v>
      </c>
      <c r="T1949" s="23">
        <f t="shared" si="92"/>
        <v>142188</v>
      </c>
    </row>
    <row r="1950" spans="1:20" x14ac:dyDescent="0.25">
      <c r="A1950" s="21">
        <v>2102</v>
      </c>
      <c r="B1950" s="33" t="s">
        <v>2470</v>
      </c>
      <c r="C1950" s="34" t="s">
        <v>519</v>
      </c>
      <c r="D1950" s="34" t="s">
        <v>443</v>
      </c>
      <c r="E1950" s="22" t="s">
        <v>15</v>
      </c>
      <c r="F1950" s="23">
        <f>SUMIF('Repledge Call'!A:A,BRANCH!A:A,'Repledge Call'!D:D)</f>
        <v>4861</v>
      </c>
      <c r="G1950" s="23">
        <f>SUMIF('Repledge Call'!A:A,BRANCH!A:A,'Repledge Call'!G:G)</f>
        <v>0</v>
      </c>
      <c r="H1950" s="23">
        <f>SUMIF('Repledge Call'!A:A,BRANCH!A:A,'Repledge Call'!F:F)</f>
        <v>0</v>
      </c>
      <c r="I1950" s="52">
        <f>VLOOKUP(A:A,'Repledge Call'!A:E,5,0)</f>
        <v>0</v>
      </c>
      <c r="J1950" s="23">
        <f t="shared" si="90"/>
        <v>4861</v>
      </c>
      <c r="K1950" s="23" t="e">
        <f>SUMIF(#REF!,BRANCH!A:A,#REF!)</f>
        <v>#REF!</v>
      </c>
      <c r="L1950" s="23" t="e">
        <f>SUMIF(#REF!,BRANCH!A:A,#REF!)</f>
        <v>#REF!</v>
      </c>
      <c r="M1950" s="23" t="e">
        <f>SUMIF(#REF!,BRANCH!B:B,#REF!)</f>
        <v>#REF!</v>
      </c>
      <c r="N1950" s="52" t="e">
        <f>SUMIF(#REF!,BRANCH!A:A,#REF!)</f>
        <v>#REF!</v>
      </c>
      <c r="O1950" s="23" t="e">
        <f t="shared" si="91"/>
        <v>#REF!</v>
      </c>
      <c r="P1950" s="23">
        <f>SUMIF('Normal Call'!A:A,BRANCH!A:A,'Normal Call'!D:D)</f>
        <v>48117</v>
      </c>
      <c r="Q1950" s="23">
        <f>SUMIF('Normal Call'!A:A,BRANCH!A:A,'Normal Call'!G:G)</f>
        <v>18</v>
      </c>
      <c r="R1950" s="23">
        <f>SUMIF('Normal Call'!A:A,BRANCH!A:A,'Normal Call'!F:F)</f>
        <v>18</v>
      </c>
      <c r="S1950" s="52">
        <f>SUMIF('Normal Call'!B:B,BRANCH!B:B,'Normal Call'!E:E)</f>
        <v>0</v>
      </c>
      <c r="T1950" s="23">
        <f t="shared" si="92"/>
        <v>48099</v>
      </c>
    </row>
    <row r="1951" spans="1:20" x14ac:dyDescent="0.25">
      <c r="A1951" s="21">
        <v>2103</v>
      </c>
      <c r="B1951" s="33" t="s">
        <v>2471</v>
      </c>
      <c r="C1951" s="34" t="s">
        <v>359</v>
      </c>
      <c r="D1951" s="34" t="s">
        <v>308</v>
      </c>
      <c r="E1951" s="22" t="s">
        <v>14</v>
      </c>
      <c r="F1951" s="23">
        <f>SUMIF('Repledge Call'!A:A,BRANCH!A:A,'Repledge Call'!D:D)</f>
        <v>9030</v>
      </c>
      <c r="G1951" s="23">
        <f>SUMIF('Repledge Call'!A:A,BRANCH!A:A,'Repledge Call'!G:G)</f>
        <v>0</v>
      </c>
      <c r="H1951" s="23">
        <f>SUMIF('Repledge Call'!A:A,BRANCH!A:A,'Repledge Call'!F:F)</f>
        <v>0</v>
      </c>
      <c r="I1951" s="52">
        <f>VLOOKUP(A:A,'Repledge Call'!A:E,5,0)</f>
        <v>0</v>
      </c>
      <c r="J1951" s="23">
        <f t="shared" si="90"/>
        <v>9030</v>
      </c>
      <c r="K1951" s="23" t="e">
        <f>SUMIF(#REF!,BRANCH!A:A,#REF!)</f>
        <v>#REF!</v>
      </c>
      <c r="L1951" s="23" t="e">
        <f>SUMIF(#REF!,BRANCH!A:A,#REF!)</f>
        <v>#REF!</v>
      </c>
      <c r="M1951" s="23" t="e">
        <f>SUMIF(#REF!,BRANCH!B:B,#REF!)</f>
        <v>#REF!</v>
      </c>
      <c r="N1951" s="52" t="e">
        <f>SUMIF(#REF!,BRANCH!A:A,#REF!)</f>
        <v>#REF!</v>
      </c>
      <c r="O1951" s="23" t="e">
        <f t="shared" si="91"/>
        <v>#REF!</v>
      </c>
      <c r="P1951" s="23">
        <f>SUMIF('Normal Call'!A:A,BRANCH!A:A,'Normal Call'!D:D)</f>
        <v>98348</v>
      </c>
      <c r="Q1951" s="23">
        <f>SUMIF('Normal Call'!A:A,BRANCH!A:A,'Normal Call'!G:G)</f>
        <v>33</v>
      </c>
      <c r="R1951" s="23">
        <f>SUMIF('Normal Call'!A:A,BRANCH!A:A,'Normal Call'!F:F)</f>
        <v>23</v>
      </c>
      <c r="S1951" s="52">
        <f>SUMIF('Normal Call'!B:B,BRANCH!B:B,'Normal Call'!E:E)</f>
        <v>10</v>
      </c>
      <c r="T1951" s="23">
        <f t="shared" si="92"/>
        <v>98325</v>
      </c>
    </row>
    <row r="1952" spans="1:20" x14ac:dyDescent="0.25">
      <c r="A1952" s="21">
        <v>2104</v>
      </c>
      <c r="B1952" s="33" t="s">
        <v>2472</v>
      </c>
      <c r="C1952" s="34" t="s">
        <v>296</v>
      </c>
      <c r="D1952" s="34" t="s">
        <v>225</v>
      </c>
      <c r="E1952" s="22" t="s">
        <v>15</v>
      </c>
      <c r="F1952" s="23">
        <f>SUMIF('Repledge Call'!A:A,BRANCH!A:A,'Repledge Call'!D:D)</f>
        <v>11808</v>
      </c>
      <c r="G1952" s="23">
        <f>SUMIF('Repledge Call'!A:A,BRANCH!A:A,'Repledge Call'!G:G)</f>
        <v>0</v>
      </c>
      <c r="H1952" s="23">
        <f>SUMIF('Repledge Call'!A:A,BRANCH!A:A,'Repledge Call'!F:F)</f>
        <v>0</v>
      </c>
      <c r="I1952" s="52">
        <f>VLOOKUP(A:A,'Repledge Call'!A:E,5,0)</f>
        <v>0</v>
      </c>
      <c r="J1952" s="23">
        <f t="shared" si="90"/>
        <v>11808</v>
      </c>
      <c r="K1952" s="23" t="e">
        <f>SUMIF(#REF!,BRANCH!A:A,#REF!)</f>
        <v>#REF!</v>
      </c>
      <c r="L1952" s="23" t="e">
        <f>SUMIF(#REF!,BRANCH!A:A,#REF!)</f>
        <v>#REF!</v>
      </c>
      <c r="M1952" s="23" t="e">
        <f>SUMIF(#REF!,BRANCH!B:B,#REF!)</f>
        <v>#REF!</v>
      </c>
      <c r="N1952" s="52" t="e">
        <f>SUMIF(#REF!,BRANCH!A:A,#REF!)</f>
        <v>#REF!</v>
      </c>
      <c r="O1952" s="23" t="e">
        <f t="shared" si="91"/>
        <v>#REF!</v>
      </c>
      <c r="P1952" s="23">
        <f>SUMIF('Normal Call'!A:A,BRANCH!A:A,'Normal Call'!D:D)</f>
        <v>127919</v>
      </c>
      <c r="Q1952" s="23">
        <f>SUMIF('Normal Call'!A:A,BRANCH!A:A,'Normal Call'!G:G)</f>
        <v>50</v>
      </c>
      <c r="R1952" s="23">
        <f>SUMIF('Normal Call'!A:A,BRANCH!A:A,'Normal Call'!F:F)</f>
        <v>50</v>
      </c>
      <c r="S1952" s="52">
        <f>SUMIF('Normal Call'!B:B,BRANCH!B:B,'Normal Call'!E:E)</f>
        <v>0</v>
      </c>
      <c r="T1952" s="23">
        <f t="shared" si="92"/>
        <v>127869</v>
      </c>
    </row>
    <row r="1953" spans="1:20" x14ac:dyDescent="0.25">
      <c r="A1953" s="21">
        <v>2106</v>
      </c>
      <c r="B1953" s="33" t="s">
        <v>2473</v>
      </c>
      <c r="C1953" s="34" t="s">
        <v>489</v>
      </c>
      <c r="D1953" s="34" t="s">
        <v>470</v>
      </c>
      <c r="E1953" s="22" t="s">
        <v>15</v>
      </c>
      <c r="F1953" s="23">
        <f>SUMIF('Repledge Call'!A:A,BRANCH!A:A,'Repledge Call'!D:D)</f>
        <v>4619</v>
      </c>
      <c r="G1953" s="23">
        <f>SUMIF('Repledge Call'!A:A,BRANCH!A:A,'Repledge Call'!G:G)</f>
        <v>0</v>
      </c>
      <c r="H1953" s="23">
        <f>SUMIF('Repledge Call'!A:A,BRANCH!A:A,'Repledge Call'!F:F)</f>
        <v>0</v>
      </c>
      <c r="I1953" s="52">
        <f>VLOOKUP(A:A,'Repledge Call'!A:E,5,0)</f>
        <v>0</v>
      </c>
      <c r="J1953" s="23">
        <f t="shared" si="90"/>
        <v>4619</v>
      </c>
      <c r="K1953" s="23" t="e">
        <f>SUMIF(#REF!,BRANCH!A:A,#REF!)</f>
        <v>#REF!</v>
      </c>
      <c r="L1953" s="23" t="e">
        <f>SUMIF(#REF!,BRANCH!A:A,#REF!)</f>
        <v>#REF!</v>
      </c>
      <c r="M1953" s="23" t="e">
        <f>SUMIF(#REF!,BRANCH!B:B,#REF!)</f>
        <v>#REF!</v>
      </c>
      <c r="N1953" s="52" t="e">
        <f>SUMIF(#REF!,BRANCH!A:A,#REF!)</f>
        <v>#REF!</v>
      </c>
      <c r="O1953" s="23" t="e">
        <f t="shared" si="91"/>
        <v>#REF!</v>
      </c>
      <c r="P1953" s="23">
        <f>SUMIF('Normal Call'!A:A,BRANCH!A:A,'Normal Call'!D:D)</f>
        <v>50008</v>
      </c>
      <c r="Q1953" s="23">
        <f>SUMIF('Normal Call'!A:A,BRANCH!A:A,'Normal Call'!G:G)</f>
        <v>18</v>
      </c>
      <c r="R1953" s="23">
        <f>SUMIF('Normal Call'!A:A,BRANCH!A:A,'Normal Call'!F:F)</f>
        <v>18</v>
      </c>
      <c r="S1953" s="52">
        <f>SUMIF('Normal Call'!B:B,BRANCH!B:B,'Normal Call'!E:E)</f>
        <v>0</v>
      </c>
      <c r="T1953" s="23">
        <f t="shared" si="92"/>
        <v>49990</v>
      </c>
    </row>
    <row r="1954" spans="1:20" x14ac:dyDescent="0.25">
      <c r="A1954" s="21">
        <v>2108</v>
      </c>
      <c r="B1954" s="33" t="s">
        <v>2474</v>
      </c>
      <c r="C1954" s="34" t="s">
        <v>145</v>
      </c>
      <c r="D1954" s="34" t="s">
        <v>146</v>
      </c>
      <c r="E1954" s="22" t="s">
        <v>15</v>
      </c>
      <c r="F1954" s="23">
        <f>SUMIF('Repledge Call'!A:A,BRANCH!A:A,'Repledge Call'!D:D)</f>
        <v>23416</v>
      </c>
      <c r="G1954" s="23">
        <f>SUMIF('Repledge Call'!A:A,BRANCH!A:A,'Repledge Call'!G:G)</f>
        <v>0</v>
      </c>
      <c r="H1954" s="23">
        <f>SUMIF('Repledge Call'!A:A,BRANCH!A:A,'Repledge Call'!F:F)</f>
        <v>0</v>
      </c>
      <c r="I1954" s="52">
        <f>VLOOKUP(A:A,'Repledge Call'!A:E,5,0)</f>
        <v>0</v>
      </c>
      <c r="J1954" s="23">
        <f t="shared" si="90"/>
        <v>23416</v>
      </c>
      <c r="K1954" s="23" t="e">
        <f>SUMIF(#REF!,BRANCH!A:A,#REF!)</f>
        <v>#REF!</v>
      </c>
      <c r="L1954" s="23" t="e">
        <f>SUMIF(#REF!,BRANCH!A:A,#REF!)</f>
        <v>#REF!</v>
      </c>
      <c r="M1954" s="23" t="e">
        <f>SUMIF(#REF!,BRANCH!B:B,#REF!)</f>
        <v>#REF!</v>
      </c>
      <c r="N1954" s="52" t="e">
        <f>SUMIF(#REF!,BRANCH!A:A,#REF!)</f>
        <v>#REF!</v>
      </c>
      <c r="O1954" s="23" t="e">
        <f t="shared" si="91"/>
        <v>#REF!</v>
      </c>
      <c r="P1954" s="23">
        <f>SUMIF('Normal Call'!A:A,BRANCH!A:A,'Normal Call'!D:D)</f>
        <v>226453</v>
      </c>
      <c r="Q1954" s="23">
        <f>SUMIF('Normal Call'!A:A,BRANCH!A:A,'Normal Call'!G:G)</f>
        <v>138</v>
      </c>
      <c r="R1954" s="23">
        <f>SUMIF('Normal Call'!A:A,BRANCH!A:A,'Normal Call'!F:F)</f>
        <v>138</v>
      </c>
      <c r="S1954" s="52">
        <f>SUMIF('Normal Call'!B:B,BRANCH!B:B,'Normal Call'!E:E)</f>
        <v>0</v>
      </c>
      <c r="T1954" s="23">
        <f t="shared" si="92"/>
        <v>226315</v>
      </c>
    </row>
    <row r="1955" spans="1:20" x14ac:dyDescent="0.25">
      <c r="A1955" s="21">
        <v>2109</v>
      </c>
      <c r="B1955" s="33" t="s">
        <v>2475</v>
      </c>
      <c r="C1955" s="34" t="s">
        <v>428</v>
      </c>
      <c r="D1955" s="34" t="s">
        <v>129</v>
      </c>
      <c r="E1955" s="22" t="s">
        <v>16</v>
      </c>
      <c r="F1955" s="23">
        <f>SUMIF('Repledge Call'!A:A,BRANCH!A:A,'Repledge Call'!D:D)</f>
        <v>17851</v>
      </c>
      <c r="G1955" s="23">
        <f>SUMIF('Repledge Call'!A:A,BRANCH!A:A,'Repledge Call'!G:G)</f>
        <v>0</v>
      </c>
      <c r="H1955" s="23">
        <f>SUMIF('Repledge Call'!A:A,BRANCH!A:A,'Repledge Call'!F:F)</f>
        <v>0</v>
      </c>
      <c r="I1955" s="52">
        <f>VLOOKUP(A:A,'Repledge Call'!A:E,5,0)</f>
        <v>0</v>
      </c>
      <c r="J1955" s="23">
        <f t="shared" si="90"/>
        <v>17851</v>
      </c>
      <c r="K1955" s="23" t="e">
        <f>SUMIF(#REF!,BRANCH!A:A,#REF!)</f>
        <v>#REF!</v>
      </c>
      <c r="L1955" s="23" t="e">
        <f>SUMIF(#REF!,BRANCH!A:A,#REF!)</f>
        <v>#REF!</v>
      </c>
      <c r="M1955" s="23" t="e">
        <f>SUMIF(#REF!,BRANCH!B:B,#REF!)</f>
        <v>#REF!</v>
      </c>
      <c r="N1955" s="52" t="e">
        <f>SUMIF(#REF!,BRANCH!A:A,#REF!)</f>
        <v>#REF!</v>
      </c>
      <c r="O1955" s="23" t="e">
        <f t="shared" si="91"/>
        <v>#REF!</v>
      </c>
      <c r="P1955" s="23">
        <f>SUMIF('Normal Call'!A:A,BRANCH!A:A,'Normal Call'!D:D)</f>
        <v>195401</v>
      </c>
      <c r="Q1955" s="23">
        <f>SUMIF('Normal Call'!A:A,BRANCH!A:A,'Normal Call'!G:G)</f>
        <v>111</v>
      </c>
      <c r="R1955" s="23">
        <f>SUMIF('Normal Call'!A:A,BRANCH!A:A,'Normal Call'!F:F)</f>
        <v>93</v>
      </c>
      <c r="S1955" s="52">
        <f>SUMIF('Normal Call'!B:B,BRANCH!B:B,'Normal Call'!E:E)</f>
        <v>18</v>
      </c>
      <c r="T1955" s="23">
        <f t="shared" si="92"/>
        <v>195308</v>
      </c>
    </row>
    <row r="1956" spans="1:20" x14ac:dyDescent="0.25">
      <c r="A1956" s="21">
        <v>2111</v>
      </c>
      <c r="B1956" s="33" t="s">
        <v>2476</v>
      </c>
      <c r="C1956" s="34" t="s">
        <v>457</v>
      </c>
      <c r="D1956" s="34" t="s">
        <v>369</v>
      </c>
      <c r="E1956" s="22" t="s">
        <v>20</v>
      </c>
      <c r="F1956" s="23">
        <f>SUMIF('Repledge Call'!A:A,BRANCH!A:A,'Repledge Call'!D:D)</f>
        <v>6161</v>
      </c>
      <c r="G1956" s="23">
        <f>SUMIF('Repledge Call'!A:A,BRANCH!A:A,'Repledge Call'!G:G)</f>
        <v>0</v>
      </c>
      <c r="H1956" s="23">
        <f>SUMIF('Repledge Call'!A:A,BRANCH!A:A,'Repledge Call'!F:F)</f>
        <v>0</v>
      </c>
      <c r="I1956" s="52">
        <f>VLOOKUP(A:A,'Repledge Call'!A:E,5,0)</f>
        <v>0</v>
      </c>
      <c r="J1956" s="23">
        <f t="shared" si="90"/>
        <v>6161</v>
      </c>
      <c r="K1956" s="23" t="e">
        <f>SUMIF(#REF!,BRANCH!A:A,#REF!)</f>
        <v>#REF!</v>
      </c>
      <c r="L1956" s="23" t="e">
        <f>SUMIF(#REF!,BRANCH!A:A,#REF!)</f>
        <v>#REF!</v>
      </c>
      <c r="M1956" s="23" t="e">
        <f>SUMIF(#REF!,BRANCH!B:B,#REF!)</f>
        <v>#REF!</v>
      </c>
      <c r="N1956" s="52" t="e">
        <f>SUMIF(#REF!,BRANCH!A:A,#REF!)</f>
        <v>#REF!</v>
      </c>
      <c r="O1956" s="23" t="e">
        <f t="shared" si="91"/>
        <v>#REF!</v>
      </c>
      <c r="P1956" s="23">
        <f>SUMIF('Normal Call'!A:A,BRANCH!A:A,'Normal Call'!D:D)</f>
        <v>59058</v>
      </c>
      <c r="Q1956" s="23">
        <f>SUMIF('Normal Call'!A:A,BRANCH!A:A,'Normal Call'!G:G)</f>
        <v>32</v>
      </c>
      <c r="R1956" s="23">
        <f>SUMIF('Normal Call'!A:A,BRANCH!A:A,'Normal Call'!F:F)</f>
        <v>32</v>
      </c>
      <c r="S1956" s="52">
        <f>SUMIF('Normal Call'!B:B,BRANCH!B:B,'Normal Call'!E:E)</f>
        <v>0</v>
      </c>
      <c r="T1956" s="23">
        <f t="shared" si="92"/>
        <v>59026</v>
      </c>
    </row>
    <row r="1957" spans="1:20" x14ac:dyDescent="0.25">
      <c r="A1957" s="21">
        <v>2112</v>
      </c>
      <c r="B1957" s="33" t="s">
        <v>2477</v>
      </c>
      <c r="C1957" s="34" t="s">
        <v>514</v>
      </c>
      <c r="D1957" s="34" t="s">
        <v>470</v>
      </c>
      <c r="E1957" s="22" t="s">
        <v>15</v>
      </c>
      <c r="F1957" s="23">
        <f>SUMIF('Repledge Call'!A:A,BRANCH!A:A,'Repledge Call'!D:D)</f>
        <v>3210</v>
      </c>
      <c r="G1957" s="23">
        <f>SUMIF('Repledge Call'!A:A,BRANCH!A:A,'Repledge Call'!G:G)</f>
        <v>0</v>
      </c>
      <c r="H1957" s="23">
        <f>SUMIF('Repledge Call'!A:A,BRANCH!A:A,'Repledge Call'!F:F)</f>
        <v>0</v>
      </c>
      <c r="I1957" s="52">
        <f>VLOOKUP(A:A,'Repledge Call'!A:E,5,0)</f>
        <v>0</v>
      </c>
      <c r="J1957" s="23">
        <f t="shared" si="90"/>
        <v>3210</v>
      </c>
      <c r="K1957" s="23" t="e">
        <f>SUMIF(#REF!,BRANCH!A:A,#REF!)</f>
        <v>#REF!</v>
      </c>
      <c r="L1957" s="23" t="e">
        <f>SUMIF(#REF!,BRANCH!A:A,#REF!)</f>
        <v>#REF!</v>
      </c>
      <c r="M1957" s="23" t="e">
        <f>SUMIF(#REF!,BRANCH!B:B,#REF!)</f>
        <v>#REF!</v>
      </c>
      <c r="N1957" s="52" t="e">
        <f>SUMIF(#REF!,BRANCH!A:A,#REF!)</f>
        <v>#REF!</v>
      </c>
      <c r="O1957" s="23" t="e">
        <f t="shared" si="91"/>
        <v>#REF!</v>
      </c>
      <c r="P1957" s="23">
        <f>SUMIF('Normal Call'!A:A,BRANCH!A:A,'Normal Call'!D:D)</f>
        <v>31430</v>
      </c>
      <c r="Q1957" s="23">
        <f>SUMIF('Normal Call'!A:A,BRANCH!A:A,'Normal Call'!G:G)</f>
        <v>5</v>
      </c>
      <c r="R1957" s="23">
        <f>SUMIF('Normal Call'!A:A,BRANCH!A:A,'Normal Call'!F:F)</f>
        <v>5</v>
      </c>
      <c r="S1957" s="52">
        <f>SUMIF('Normal Call'!B:B,BRANCH!B:B,'Normal Call'!E:E)</f>
        <v>0</v>
      </c>
      <c r="T1957" s="23">
        <f t="shared" si="92"/>
        <v>31425</v>
      </c>
    </row>
    <row r="1958" spans="1:20" x14ac:dyDescent="0.25">
      <c r="A1958" s="21">
        <v>2113</v>
      </c>
      <c r="B1958" s="33" t="s">
        <v>2478</v>
      </c>
      <c r="C1958" s="34" t="s">
        <v>325</v>
      </c>
      <c r="D1958" s="34" t="s">
        <v>308</v>
      </c>
      <c r="E1958" s="22" t="s">
        <v>14</v>
      </c>
      <c r="F1958" s="23">
        <f>SUMIF('Repledge Call'!A:A,BRANCH!A:A,'Repledge Call'!D:D)</f>
        <v>16432</v>
      </c>
      <c r="G1958" s="23">
        <f>SUMIF('Repledge Call'!A:A,BRANCH!A:A,'Repledge Call'!G:G)</f>
        <v>1</v>
      </c>
      <c r="H1958" s="23">
        <f>SUMIF('Repledge Call'!A:A,BRANCH!A:A,'Repledge Call'!F:F)</f>
        <v>0</v>
      </c>
      <c r="I1958" s="52">
        <f>VLOOKUP(A:A,'Repledge Call'!A:E,5,0)</f>
        <v>1</v>
      </c>
      <c r="J1958" s="23">
        <f t="shared" si="90"/>
        <v>16432</v>
      </c>
      <c r="K1958" s="23" t="e">
        <f>SUMIF(#REF!,BRANCH!A:A,#REF!)</f>
        <v>#REF!</v>
      </c>
      <c r="L1958" s="23" t="e">
        <f>SUMIF(#REF!,BRANCH!A:A,#REF!)</f>
        <v>#REF!</v>
      </c>
      <c r="M1958" s="23" t="e">
        <f>SUMIF(#REF!,BRANCH!B:B,#REF!)</f>
        <v>#REF!</v>
      </c>
      <c r="N1958" s="52" t="e">
        <f>SUMIF(#REF!,BRANCH!A:A,#REF!)</f>
        <v>#REF!</v>
      </c>
      <c r="O1958" s="23" t="e">
        <f t="shared" si="91"/>
        <v>#REF!</v>
      </c>
      <c r="P1958" s="23">
        <f>SUMIF('Normal Call'!A:A,BRANCH!A:A,'Normal Call'!D:D)</f>
        <v>170632</v>
      </c>
      <c r="Q1958" s="23">
        <f>SUMIF('Normal Call'!A:A,BRANCH!A:A,'Normal Call'!G:G)</f>
        <v>90</v>
      </c>
      <c r="R1958" s="23">
        <f>SUMIF('Normal Call'!A:A,BRANCH!A:A,'Normal Call'!F:F)</f>
        <v>90</v>
      </c>
      <c r="S1958" s="52">
        <f>SUMIF('Normal Call'!B:B,BRANCH!B:B,'Normal Call'!E:E)</f>
        <v>0</v>
      </c>
      <c r="T1958" s="23">
        <f t="shared" si="92"/>
        <v>170542</v>
      </c>
    </row>
    <row r="1959" spans="1:20" x14ac:dyDescent="0.25">
      <c r="A1959" s="21">
        <v>2114</v>
      </c>
      <c r="B1959" s="33" t="s">
        <v>2479</v>
      </c>
      <c r="C1959" s="34" t="s">
        <v>460</v>
      </c>
      <c r="D1959" s="34" t="s">
        <v>335</v>
      </c>
      <c r="E1959" s="22" t="s">
        <v>13</v>
      </c>
      <c r="F1959" s="23">
        <f>SUMIF('Repledge Call'!A:A,BRANCH!A:A,'Repledge Call'!D:D)</f>
        <v>4754</v>
      </c>
      <c r="G1959" s="23">
        <f>SUMIF('Repledge Call'!A:A,BRANCH!A:A,'Repledge Call'!G:G)</f>
        <v>0</v>
      </c>
      <c r="H1959" s="23">
        <f>SUMIF('Repledge Call'!A:A,BRANCH!A:A,'Repledge Call'!F:F)</f>
        <v>0</v>
      </c>
      <c r="I1959" s="52">
        <f>VLOOKUP(A:A,'Repledge Call'!A:E,5,0)</f>
        <v>0</v>
      </c>
      <c r="J1959" s="23">
        <f t="shared" si="90"/>
        <v>4754</v>
      </c>
      <c r="K1959" s="23" t="e">
        <f>SUMIF(#REF!,BRANCH!A:A,#REF!)</f>
        <v>#REF!</v>
      </c>
      <c r="L1959" s="23" t="e">
        <f>SUMIF(#REF!,BRANCH!A:A,#REF!)</f>
        <v>#REF!</v>
      </c>
      <c r="M1959" s="23" t="e">
        <f>SUMIF(#REF!,BRANCH!B:B,#REF!)</f>
        <v>#REF!</v>
      </c>
      <c r="N1959" s="52" t="e">
        <f>SUMIF(#REF!,BRANCH!A:A,#REF!)</f>
        <v>#REF!</v>
      </c>
      <c r="O1959" s="23" t="e">
        <f t="shared" si="91"/>
        <v>#REF!</v>
      </c>
      <c r="P1959" s="23">
        <f>SUMIF('Normal Call'!A:A,BRANCH!A:A,'Normal Call'!D:D)</f>
        <v>48647</v>
      </c>
      <c r="Q1959" s="23">
        <f>SUMIF('Normal Call'!A:A,BRANCH!A:A,'Normal Call'!G:G)</f>
        <v>16</v>
      </c>
      <c r="R1959" s="23">
        <f>SUMIF('Normal Call'!A:A,BRANCH!A:A,'Normal Call'!F:F)</f>
        <v>16</v>
      </c>
      <c r="S1959" s="52">
        <f>SUMIF('Normal Call'!B:B,BRANCH!B:B,'Normal Call'!E:E)</f>
        <v>0</v>
      </c>
      <c r="T1959" s="23">
        <f t="shared" si="92"/>
        <v>48631</v>
      </c>
    </row>
    <row r="1960" spans="1:20" x14ac:dyDescent="0.25">
      <c r="A1960" s="21">
        <v>2115</v>
      </c>
      <c r="B1960" s="33" t="s">
        <v>2480</v>
      </c>
      <c r="C1960" s="34" t="s">
        <v>142</v>
      </c>
      <c r="D1960" s="34" t="s">
        <v>135</v>
      </c>
      <c r="E1960" s="22" t="s">
        <v>19</v>
      </c>
      <c r="F1960" s="23">
        <f>SUMIF('Repledge Call'!A:A,BRANCH!A:A,'Repledge Call'!D:D)</f>
        <v>44277</v>
      </c>
      <c r="G1960" s="23">
        <f>SUMIF('Repledge Call'!A:A,BRANCH!A:A,'Repledge Call'!G:G)</f>
        <v>0</v>
      </c>
      <c r="H1960" s="23">
        <f>SUMIF('Repledge Call'!A:A,BRANCH!A:A,'Repledge Call'!F:F)</f>
        <v>0</v>
      </c>
      <c r="I1960" s="52">
        <f>VLOOKUP(A:A,'Repledge Call'!A:E,5,0)</f>
        <v>0</v>
      </c>
      <c r="J1960" s="23">
        <f t="shared" si="90"/>
        <v>44277</v>
      </c>
      <c r="K1960" s="23" t="e">
        <f>SUMIF(#REF!,BRANCH!A:A,#REF!)</f>
        <v>#REF!</v>
      </c>
      <c r="L1960" s="23" t="e">
        <f>SUMIF(#REF!,BRANCH!A:A,#REF!)</f>
        <v>#REF!</v>
      </c>
      <c r="M1960" s="23" t="e">
        <f>SUMIF(#REF!,BRANCH!B:B,#REF!)</f>
        <v>#REF!</v>
      </c>
      <c r="N1960" s="52" t="e">
        <f>SUMIF(#REF!,BRANCH!A:A,#REF!)</f>
        <v>#REF!</v>
      </c>
      <c r="O1960" s="23" t="e">
        <f t="shared" si="91"/>
        <v>#REF!</v>
      </c>
      <c r="P1960" s="23">
        <f>SUMIF('Normal Call'!A:A,BRANCH!A:A,'Normal Call'!D:D)</f>
        <v>393008</v>
      </c>
      <c r="Q1960" s="23">
        <f>SUMIF('Normal Call'!A:A,BRANCH!A:A,'Normal Call'!G:G)</f>
        <v>140</v>
      </c>
      <c r="R1960" s="23">
        <f>SUMIF('Normal Call'!A:A,BRANCH!A:A,'Normal Call'!F:F)</f>
        <v>0</v>
      </c>
      <c r="S1960" s="52">
        <f>SUMIF('Normal Call'!B:B,BRANCH!B:B,'Normal Call'!E:E)</f>
        <v>140</v>
      </c>
      <c r="T1960" s="23">
        <f t="shared" si="92"/>
        <v>393008</v>
      </c>
    </row>
    <row r="1961" spans="1:20" x14ac:dyDescent="0.25">
      <c r="A1961" s="21">
        <v>2116</v>
      </c>
      <c r="B1961" s="33" t="s">
        <v>2481</v>
      </c>
      <c r="C1961" s="34" t="s">
        <v>481</v>
      </c>
      <c r="D1961" s="34" t="s">
        <v>173</v>
      </c>
      <c r="E1961" s="22" t="s">
        <v>17</v>
      </c>
      <c r="F1961" s="23">
        <f>SUMIF('Repledge Call'!A:A,BRANCH!A:A,'Repledge Call'!D:D)</f>
        <v>13508</v>
      </c>
      <c r="G1961" s="23">
        <f>SUMIF('Repledge Call'!A:A,BRANCH!A:A,'Repledge Call'!G:G)</f>
        <v>1</v>
      </c>
      <c r="H1961" s="23">
        <f>SUMIF('Repledge Call'!A:A,BRANCH!A:A,'Repledge Call'!F:F)</f>
        <v>0</v>
      </c>
      <c r="I1961" s="52">
        <f>VLOOKUP(A:A,'Repledge Call'!A:E,5,0)</f>
        <v>1</v>
      </c>
      <c r="J1961" s="23">
        <f t="shared" si="90"/>
        <v>13508</v>
      </c>
      <c r="K1961" s="23" t="e">
        <f>SUMIF(#REF!,BRANCH!A:A,#REF!)</f>
        <v>#REF!</v>
      </c>
      <c r="L1961" s="23" t="e">
        <f>SUMIF(#REF!,BRANCH!A:A,#REF!)</f>
        <v>#REF!</v>
      </c>
      <c r="M1961" s="23" t="e">
        <f>SUMIF(#REF!,BRANCH!B:B,#REF!)</f>
        <v>#REF!</v>
      </c>
      <c r="N1961" s="52" t="e">
        <f>SUMIF(#REF!,BRANCH!A:A,#REF!)</f>
        <v>#REF!</v>
      </c>
      <c r="O1961" s="23" t="e">
        <f t="shared" si="91"/>
        <v>#REF!</v>
      </c>
      <c r="P1961" s="23">
        <f>SUMIF('Normal Call'!A:A,BRANCH!A:A,'Normal Call'!D:D)</f>
        <v>145860</v>
      </c>
      <c r="Q1961" s="23">
        <f>SUMIF('Normal Call'!A:A,BRANCH!A:A,'Normal Call'!G:G)</f>
        <v>72</v>
      </c>
      <c r="R1961" s="23">
        <f>SUMIF('Normal Call'!A:A,BRANCH!A:A,'Normal Call'!F:F)</f>
        <v>72</v>
      </c>
      <c r="S1961" s="52">
        <f>SUMIF('Normal Call'!B:B,BRANCH!B:B,'Normal Call'!E:E)</f>
        <v>0</v>
      </c>
      <c r="T1961" s="23">
        <f t="shared" si="92"/>
        <v>145788</v>
      </c>
    </row>
    <row r="1962" spans="1:20" x14ac:dyDescent="0.25">
      <c r="A1962" s="21">
        <v>2118</v>
      </c>
      <c r="B1962" s="33" t="s">
        <v>2482</v>
      </c>
      <c r="C1962" s="34" t="s">
        <v>325</v>
      </c>
      <c r="D1962" s="34" t="s">
        <v>308</v>
      </c>
      <c r="E1962" s="22" t="s">
        <v>14</v>
      </c>
      <c r="F1962" s="23">
        <f>SUMIF('Repledge Call'!A:A,BRANCH!A:A,'Repledge Call'!D:D)</f>
        <v>15913</v>
      </c>
      <c r="G1962" s="23">
        <f>SUMIF('Repledge Call'!A:A,BRANCH!A:A,'Repledge Call'!G:G)</f>
        <v>1</v>
      </c>
      <c r="H1962" s="23">
        <f>SUMIF('Repledge Call'!A:A,BRANCH!A:A,'Repledge Call'!F:F)</f>
        <v>1</v>
      </c>
      <c r="I1962" s="52">
        <f>VLOOKUP(A:A,'Repledge Call'!A:E,5,0)</f>
        <v>0</v>
      </c>
      <c r="J1962" s="23">
        <f t="shared" si="90"/>
        <v>15912</v>
      </c>
      <c r="K1962" s="23" t="e">
        <f>SUMIF(#REF!,BRANCH!A:A,#REF!)</f>
        <v>#REF!</v>
      </c>
      <c r="L1962" s="23" t="e">
        <f>SUMIF(#REF!,BRANCH!A:A,#REF!)</f>
        <v>#REF!</v>
      </c>
      <c r="M1962" s="23" t="e">
        <f>SUMIF(#REF!,BRANCH!B:B,#REF!)</f>
        <v>#REF!</v>
      </c>
      <c r="N1962" s="52" t="e">
        <f>SUMIF(#REF!,BRANCH!A:A,#REF!)</f>
        <v>#REF!</v>
      </c>
      <c r="O1962" s="23" t="e">
        <f t="shared" si="91"/>
        <v>#REF!</v>
      </c>
      <c r="P1962" s="23">
        <f>SUMIF('Normal Call'!A:A,BRANCH!A:A,'Normal Call'!D:D)</f>
        <v>163541</v>
      </c>
      <c r="Q1962" s="23">
        <f>SUMIF('Normal Call'!A:A,BRANCH!A:A,'Normal Call'!G:G)</f>
        <v>70</v>
      </c>
      <c r="R1962" s="23">
        <f>SUMIF('Normal Call'!A:A,BRANCH!A:A,'Normal Call'!F:F)</f>
        <v>59</v>
      </c>
      <c r="S1962" s="52">
        <f>SUMIF('Normal Call'!B:B,BRANCH!B:B,'Normal Call'!E:E)</f>
        <v>11</v>
      </c>
      <c r="T1962" s="23">
        <f t="shared" si="92"/>
        <v>163482</v>
      </c>
    </row>
    <row r="1963" spans="1:20" x14ac:dyDescent="0.25">
      <c r="A1963" s="21">
        <v>2119</v>
      </c>
      <c r="B1963" s="33" t="s">
        <v>2483</v>
      </c>
      <c r="C1963" s="34" t="s">
        <v>274</v>
      </c>
      <c r="D1963" s="34" t="s">
        <v>184</v>
      </c>
      <c r="E1963" s="22" t="s">
        <v>15</v>
      </c>
      <c r="F1963" s="23">
        <f>SUMIF('Repledge Call'!A:A,BRANCH!A:A,'Repledge Call'!D:D)</f>
        <v>13787</v>
      </c>
      <c r="G1963" s="23">
        <f>SUMIF('Repledge Call'!A:A,BRANCH!A:A,'Repledge Call'!G:G)</f>
        <v>0</v>
      </c>
      <c r="H1963" s="23">
        <f>SUMIF('Repledge Call'!A:A,BRANCH!A:A,'Repledge Call'!F:F)</f>
        <v>0</v>
      </c>
      <c r="I1963" s="52">
        <f>VLOOKUP(A:A,'Repledge Call'!A:E,5,0)</f>
        <v>0</v>
      </c>
      <c r="J1963" s="23">
        <f t="shared" si="90"/>
        <v>13787</v>
      </c>
      <c r="K1963" s="23" t="e">
        <f>SUMIF(#REF!,BRANCH!A:A,#REF!)</f>
        <v>#REF!</v>
      </c>
      <c r="L1963" s="23" t="e">
        <f>SUMIF(#REF!,BRANCH!A:A,#REF!)</f>
        <v>#REF!</v>
      </c>
      <c r="M1963" s="23" t="e">
        <f>SUMIF(#REF!,BRANCH!B:B,#REF!)</f>
        <v>#REF!</v>
      </c>
      <c r="N1963" s="52" t="e">
        <f>SUMIF(#REF!,BRANCH!A:A,#REF!)</f>
        <v>#REF!</v>
      </c>
      <c r="O1963" s="23" t="e">
        <f t="shared" si="91"/>
        <v>#REF!</v>
      </c>
      <c r="P1963" s="23">
        <f>SUMIF('Normal Call'!A:A,BRANCH!A:A,'Normal Call'!D:D)</f>
        <v>131524</v>
      </c>
      <c r="Q1963" s="23">
        <f>SUMIF('Normal Call'!A:A,BRANCH!A:A,'Normal Call'!G:G)</f>
        <v>73</v>
      </c>
      <c r="R1963" s="23">
        <f>SUMIF('Normal Call'!A:A,BRANCH!A:A,'Normal Call'!F:F)</f>
        <v>73</v>
      </c>
      <c r="S1963" s="52">
        <f>SUMIF('Normal Call'!B:B,BRANCH!B:B,'Normal Call'!E:E)</f>
        <v>0</v>
      </c>
      <c r="T1963" s="23">
        <f t="shared" si="92"/>
        <v>131451</v>
      </c>
    </row>
    <row r="1964" spans="1:20" x14ac:dyDescent="0.25">
      <c r="A1964" s="21">
        <v>2120</v>
      </c>
      <c r="B1964" s="33" t="s">
        <v>2484</v>
      </c>
      <c r="C1964" s="34" t="s">
        <v>194</v>
      </c>
      <c r="D1964" s="34" t="s">
        <v>195</v>
      </c>
      <c r="E1964" s="22" t="s">
        <v>15</v>
      </c>
      <c r="F1964" s="23">
        <f>SUMIF('Repledge Call'!A:A,BRANCH!A:A,'Repledge Call'!D:D)</f>
        <v>11145</v>
      </c>
      <c r="G1964" s="23">
        <f>SUMIF('Repledge Call'!A:A,BRANCH!A:A,'Repledge Call'!G:G)</f>
        <v>0</v>
      </c>
      <c r="H1964" s="23">
        <f>SUMIF('Repledge Call'!A:A,BRANCH!A:A,'Repledge Call'!F:F)</f>
        <v>0</v>
      </c>
      <c r="I1964" s="52">
        <f>VLOOKUP(A:A,'Repledge Call'!A:E,5,0)</f>
        <v>0</v>
      </c>
      <c r="J1964" s="23">
        <f t="shared" si="90"/>
        <v>11145</v>
      </c>
      <c r="K1964" s="23" t="e">
        <f>SUMIF(#REF!,BRANCH!A:A,#REF!)</f>
        <v>#REF!</v>
      </c>
      <c r="L1964" s="23" t="e">
        <f>SUMIF(#REF!,BRANCH!A:A,#REF!)</f>
        <v>#REF!</v>
      </c>
      <c r="M1964" s="23" t="e">
        <f>SUMIF(#REF!,BRANCH!B:B,#REF!)</f>
        <v>#REF!</v>
      </c>
      <c r="N1964" s="52" t="e">
        <f>SUMIF(#REF!,BRANCH!A:A,#REF!)</f>
        <v>#REF!</v>
      </c>
      <c r="O1964" s="23" t="e">
        <f t="shared" si="91"/>
        <v>#REF!</v>
      </c>
      <c r="P1964" s="23">
        <f>SUMIF('Normal Call'!A:A,BRANCH!A:A,'Normal Call'!D:D)</f>
        <v>130208</v>
      </c>
      <c r="Q1964" s="23">
        <f>SUMIF('Normal Call'!A:A,BRANCH!A:A,'Normal Call'!G:G)</f>
        <v>49</v>
      </c>
      <c r="R1964" s="23">
        <f>SUMIF('Normal Call'!A:A,BRANCH!A:A,'Normal Call'!F:F)</f>
        <v>27</v>
      </c>
      <c r="S1964" s="52">
        <f>SUMIF('Normal Call'!B:B,BRANCH!B:B,'Normal Call'!E:E)</f>
        <v>22</v>
      </c>
      <c r="T1964" s="23">
        <f t="shared" si="92"/>
        <v>130181</v>
      </c>
    </row>
    <row r="1965" spans="1:20" x14ac:dyDescent="0.25">
      <c r="A1965" s="21">
        <v>2121</v>
      </c>
      <c r="B1965" s="33" t="s">
        <v>2485</v>
      </c>
      <c r="C1965" s="34" t="s">
        <v>275</v>
      </c>
      <c r="D1965" s="34" t="s">
        <v>152</v>
      </c>
      <c r="E1965" s="22" t="s">
        <v>16</v>
      </c>
      <c r="F1965" s="23">
        <f>SUMIF('Repledge Call'!A:A,BRANCH!A:A,'Repledge Call'!D:D)</f>
        <v>15410</v>
      </c>
      <c r="G1965" s="23">
        <f>SUMIF('Repledge Call'!A:A,BRANCH!A:A,'Repledge Call'!G:G)</f>
        <v>0</v>
      </c>
      <c r="H1965" s="23">
        <f>SUMIF('Repledge Call'!A:A,BRANCH!A:A,'Repledge Call'!F:F)</f>
        <v>0</v>
      </c>
      <c r="I1965" s="52">
        <f>VLOOKUP(A:A,'Repledge Call'!A:E,5,0)</f>
        <v>0</v>
      </c>
      <c r="J1965" s="23">
        <f t="shared" si="90"/>
        <v>15410</v>
      </c>
      <c r="K1965" s="23" t="e">
        <f>SUMIF(#REF!,BRANCH!A:A,#REF!)</f>
        <v>#REF!</v>
      </c>
      <c r="L1965" s="23" t="e">
        <f>SUMIF(#REF!,BRANCH!A:A,#REF!)</f>
        <v>#REF!</v>
      </c>
      <c r="M1965" s="23" t="e">
        <f>SUMIF(#REF!,BRANCH!B:B,#REF!)</f>
        <v>#REF!</v>
      </c>
      <c r="N1965" s="52" t="e">
        <f>SUMIF(#REF!,BRANCH!A:A,#REF!)</f>
        <v>#REF!</v>
      </c>
      <c r="O1965" s="23" t="e">
        <f t="shared" si="91"/>
        <v>#REF!</v>
      </c>
      <c r="P1965" s="23">
        <f>SUMIF('Normal Call'!A:A,BRANCH!A:A,'Normal Call'!D:D)</f>
        <v>140311</v>
      </c>
      <c r="Q1965" s="23">
        <f>SUMIF('Normal Call'!A:A,BRANCH!A:A,'Normal Call'!G:G)</f>
        <v>43</v>
      </c>
      <c r="R1965" s="23">
        <f>SUMIF('Normal Call'!A:A,BRANCH!A:A,'Normal Call'!F:F)</f>
        <v>43</v>
      </c>
      <c r="S1965" s="52">
        <f>SUMIF('Normal Call'!B:B,BRANCH!B:B,'Normal Call'!E:E)</f>
        <v>0</v>
      </c>
      <c r="T1965" s="23">
        <f t="shared" si="92"/>
        <v>140268</v>
      </c>
    </row>
    <row r="1966" spans="1:20" x14ac:dyDescent="0.25">
      <c r="A1966" s="21">
        <v>2122</v>
      </c>
      <c r="B1966" s="33" t="s">
        <v>2486</v>
      </c>
      <c r="C1966" s="34" t="s">
        <v>547</v>
      </c>
      <c r="D1966" s="34" t="s">
        <v>215</v>
      </c>
      <c r="E1966" s="22" t="s">
        <v>15</v>
      </c>
      <c r="F1966" s="23">
        <f>SUMIF('Repledge Call'!A:A,BRANCH!A:A,'Repledge Call'!D:D)</f>
        <v>5070</v>
      </c>
      <c r="G1966" s="23">
        <f>SUMIF('Repledge Call'!A:A,BRANCH!A:A,'Repledge Call'!G:G)</f>
        <v>0</v>
      </c>
      <c r="H1966" s="23">
        <f>SUMIF('Repledge Call'!A:A,BRANCH!A:A,'Repledge Call'!F:F)</f>
        <v>0</v>
      </c>
      <c r="I1966" s="52">
        <f>VLOOKUP(A:A,'Repledge Call'!A:E,5,0)</f>
        <v>0</v>
      </c>
      <c r="J1966" s="23">
        <f t="shared" si="90"/>
        <v>5070</v>
      </c>
      <c r="K1966" s="23" t="e">
        <f>SUMIF(#REF!,BRANCH!A:A,#REF!)</f>
        <v>#REF!</v>
      </c>
      <c r="L1966" s="23" t="e">
        <f>SUMIF(#REF!,BRANCH!A:A,#REF!)</f>
        <v>#REF!</v>
      </c>
      <c r="M1966" s="23" t="e">
        <f>SUMIF(#REF!,BRANCH!B:B,#REF!)</f>
        <v>#REF!</v>
      </c>
      <c r="N1966" s="52" t="e">
        <f>SUMIF(#REF!,BRANCH!A:A,#REF!)</f>
        <v>#REF!</v>
      </c>
      <c r="O1966" s="23" t="e">
        <f t="shared" si="91"/>
        <v>#REF!</v>
      </c>
      <c r="P1966" s="23">
        <f>SUMIF('Normal Call'!A:A,BRANCH!A:A,'Normal Call'!D:D)</f>
        <v>51466</v>
      </c>
      <c r="Q1966" s="23">
        <f>SUMIF('Normal Call'!A:A,BRANCH!A:A,'Normal Call'!G:G)</f>
        <v>11</v>
      </c>
      <c r="R1966" s="23">
        <f>SUMIF('Normal Call'!A:A,BRANCH!A:A,'Normal Call'!F:F)</f>
        <v>11</v>
      </c>
      <c r="S1966" s="52">
        <f>SUMIF('Normal Call'!B:B,BRANCH!B:B,'Normal Call'!E:E)</f>
        <v>0</v>
      </c>
      <c r="T1966" s="23">
        <f t="shared" si="92"/>
        <v>51455</v>
      </c>
    </row>
    <row r="1967" spans="1:20" x14ac:dyDescent="0.25">
      <c r="A1967" s="21">
        <v>2123</v>
      </c>
      <c r="B1967" s="33" t="s">
        <v>2487</v>
      </c>
      <c r="C1967" s="34" t="s">
        <v>436</v>
      </c>
      <c r="D1967" s="34" t="s">
        <v>308</v>
      </c>
      <c r="E1967" s="22" t="s">
        <v>14</v>
      </c>
      <c r="F1967" s="23">
        <f>SUMIF('Repledge Call'!A:A,BRANCH!A:A,'Repledge Call'!D:D)</f>
        <v>13310</v>
      </c>
      <c r="G1967" s="23">
        <f>SUMIF('Repledge Call'!A:A,BRANCH!A:A,'Repledge Call'!G:G)</f>
        <v>0</v>
      </c>
      <c r="H1967" s="23">
        <f>SUMIF('Repledge Call'!A:A,BRANCH!A:A,'Repledge Call'!F:F)</f>
        <v>0</v>
      </c>
      <c r="I1967" s="52">
        <f>VLOOKUP(A:A,'Repledge Call'!A:E,5,0)</f>
        <v>0</v>
      </c>
      <c r="J1967" s="23">
        <f t="shared" si="90"/>
        <v>13310</v>
      </c>
      <c r="K1967" s="23" t="e">
        <f>SUMIF(#REF!,BRANCH!A:A,#REF!)</f>
        <v>#REF!</v>
      </c>
      <c r="L1967" s="23" t="e">
        <f>SUMIF(#REF!,BRANCH!A:A,#REF!)</f>
        <v>#REF!</v>
      </c>
      <c r="M1967" s="23" t="e">
        <f>SUMIF(#REF!,BRANCH!B:B,#REF!)</f>
        <v>#REF!</v>
      </c>
      <c r="N1967" s="52" t="e">
        <f>SUMIF(#REF!,BRANCH!A:A,#REF!)</f>
        <v>#REF!</v>
      </c>
      <c r="O1967" s="23" t="e">
        <f t="shared" si="91"/>
        <v>#REF!</v>
      </c>
      <c r="P1967" s="23">
        <f>SUMIF('Normal Call'!A:A,BRANCH!A:A,'Normal Call'!D:D)</f>
        <v>146765</v>
      </c>
      <c r="Q1967" s="23">
        <f>SUMIF('Normal Call'!A:A,BRANCH!A:A,'Normal Call'!G:G)</f>
        <v>61</v>
      </c>
      <c r="R1967" s="23">
        <f>SUMIF('Normal Call'!A:A,BRANCH!A:A,'Normal Call'!F:F)</f>
        <v>61</v>
      </c>
      <c r="S1967" s="52">
        <f>SUMIF('Normal Call'!B:B,BRANCH!B:B,'Normal Call'!E:E)</f>
        <v>0</v>
      </c>
      <c r="T1967" s="23">
        <f t="shared" si="92"/>
        <v>146704</v>
      </c>
    </row>
    <row r="1968" spans="1:20" x14ac:dyDescent="0.25">
      <c r="A1968" s="21">
        <v>2124</v>
      </c>
      <c r="B1968" s="33" t="s">
        <v>2488</v>
      </c>
      <c r="C1968" s="34" t="s">
        <v>491</v>
      </c>
      <c r="D1968" s="34" t="s">
        <v>173</v>
      </c>
      <c r="E1968" s="22" t="s">
        <v>17</v>
      </c>
      <c r="F1968" s="23">
        <f>SUMIF('Repledge Call'!A:A,BRANCH!A:A,'Repledge Call'!D:D)</f>
        <v>10901</v>
      </c>
      <c r="G1968" s="23">
        <f>SUMIF('Repledge Call'!A:A,BRANCH!A:A,'Repledge Call'!G:G)</f>
        <v>0</v>
      </c>
      <c r="H1968" s="23">
        <f>SUMIF('Repledge Call'!A:A,BRANCH!A:A,'Repledge Call'!F:F)</f>
        <v>0</v>
      </c>
      <c r="I1968" s="52">
        <f>VLOOKUP(A:A,'Repledge Call'!A:E,5,0)</f>
        <v>0</v>
      </c>
      <c r="J1968" s="23">
        <f t="shared" si="90"/>
        <v>10901</v>
      </c>
      <c r="K1968" s="23" t="e">
        <f>SUMIF(#REF!,BRANCH!A:A,#REF!)</f>
        <v>#REF!</v>
      </c>
      <c r="L1968" s="23" t="e">
        <f>SUMIF(#REF!,BRANCH!A:A,#REF!)</f>
        <v>#REF!</v>
      </c>
      <c r="M1968" s="23" t="e">
        <f>SUMIF(#REF!,BRANCH!B:B,#REF!)</f>
        <v>#REF!</v>
      </c>
      <c r="N1968" s="52" t="e">
        <f>SUMIF(#REF!,BRANCH!A:A,#REF!)</f>
        <v>#REF!</v>
      </c>
      <c r="O1968" s="23" t="e">
        <f t="shared" si="91"/>
        <v>#REF!</v>
      </c>
      <c r="P1968" s="23">
        <f>SUMIF('Normal Call'!A:A,BRANCH!A:A,'Normal Call'!D:D)</f>
        <v>117671</v>
      </c>
      <c r="Q1968" s="23">
        <f>SUMIF('Normal Call'!A:A,BRANCH!A:A,'Normal Call'!G:G)</f>
        <v>60</v>
      </c>
      <c r="R1968" s="23">
        <f>SUMIF('Normal Call'!A:A,BRANCH!A:A,'Normal Call'!F:F)</f>
        <v>0</v>
      </c>
      <c r="S1968" s="52">
        <f>SUMIF('Normal Call'!B:B,BRANCH!B:B,'Normal Call'!E:E)</f>
        <v>60</v>
      </c>
      <c r="T1968" s="23">
        <f t="shared" si="92"/>
        <v>117671</v>
      </c>
    </row>
    <row r="1969" spans="1:20" x14ac:dyDescent="0.25">
      <c r="A1969" s="21">
        <v>2125</v>
      </c>
      <c r="B1969" s="33" t="s">
        <v>2489</v>
      </c>
      <c r="C1969" s="34" t="s">
        <v>222</v>
      </c>
      <c r="D1969" s="34" t="s">
        <v>223</v>
      </c>
      <c r="E1969" s="22" t="s">
        <v>13</v>
      </c>
      <c r="F1969" s="23">
        <f>SUMIF('Repledge Call'!A:A,BRANCH!A:A,'Repledge Call'!D:D)</f>
        <v>7030</v>
      </c>
      <c r="G1969" s="23">
        <f>SUMIF('Repledge Call'!A:A,BRANCH!A:A,'Repledge Call'!G:G)</f>
        <v>0</v>
      </c>
      <c r="H1969" s="23">
        <f>SUMIF('Repledge Call'!A:A,BRANCH!A:A,'Repledge Call'!F:F)</f>
        <v>0</v>
      </c>
      <c r="I1969" s="52">
        <f>VLOOKUP(A:A,'Repledge Call'!A:E,5,0)</f>
        <v>0</v>
      </c>
      <c r="J1969" s="23">
        <f t="shared" si="90"/>
        <v>7030</v>
      </c>
      <c r="K1969" s="23" t="e">
        <f>SUMIF(#REF!,BRANCH!A:A,#REF!)</f>
        <v>#REF!</v>
      </c>
      <c r="L1969" s="23" t="e">
        <f>SUMIF(#REF!,BRANCH!A:A,#REF!)</f>
        <v>#REF!</v>
      </c>
      <c r="M1969" s="23" t="e">
        <f>SUMIF(#REF!,BRANCH!B:B,#REF!)</f>
        <v>#REF!</v>
      </c>
      <c r="N1969" s="52" t="e">
        <f>SUMIF(#REF!,BRANCH!A:A,#REF!)</f>
        <v>#REF!</v>
      </c>
      <c r="O1969" s="23" t="e">
        <f t="shared" si="91"/>
        <v>#REF!</v>
      </c>
      <c r="P1969" s="23">
        <f>SUMIF('Normal Call'!A:A,BRANCH!A:A,'Normal Call'!D:D)</f>
        <v>76125</v>
      </c>
      <c r="Q1969" s="23">
        <f>SUMIF('Normal Call'!A:A,BRANCH!A:A,'Normal Call'!G:G)</f>
        <v>37</v>
      </c>
      <c r="R1969" s="23">
        <f>SUMIF('Normal Call'!A:A,BRANCH!A:A,'Normal Call'!F:F)</f>
        <v>37</v>
      </c>
      <c r="S1969" s="52">
        <f>SUMIF('Normal Call'!B:B,BRANCH!B:B,'Normal Call'!E:E)</f>
        <v>0</v>
      </c>
      <c r="T1969" s="23">
        <f t="shared" si="92"/>
        <v>76088</v>
      </c>
    </row>
    <row r="1970" spans="1:20" x14ac:dyDescent="0.25">
      <c r="A1970" s="21">
        <v>2126</v>
      </c>
      <c r="B1970" s="33" t="s">
        <v>2490</v>
      </c>
      <c r="C1970" s="34" t="s">
        <v>565</v>
      </c>
      <c r="D1970" s="34" t="s">
        <v>310</v>
      </c>
      <c r="E1970" s="22" t="s">
        <v>14</v>
      </c>
      <c r="F1970" s="23">
        <f>SUMIF('Repledge Call'!A:A,BRANCH!A:A,'Repledge Call'!D:D)</f>
        <v>7408</v>
      </c>
      <c r="G1970" s="23">
        <f>SUMIF('Repledge Call'!A:A,BRANCH!A:A,'Repledge Call'!G:G)</f>
        <v>0</v>
      </c>
      <c r="H1970" s="23">
        <f>SUMIF('Repledge Call'!A:A,BRANCH!A:A,'Repledge Call'!F:F)</f>
        <v>0</v>
      </c>
      <c r="I1970" s="52">
        <f>VLOOKUP(A:A,'Repledge Call'!A:E,5,0)</f>
        <v>0</v>
      </c>
      <c r="J1970" s="23">
        <f t="shared" si="90"/>
        <v>7408</v>
      </c>
      <c r="K1970" s="23" t="e">
        <f>SUMIF(#REF!,BRANCH!A:A,#REF!)</f>
        <v>#REF!</v>
      </c>
      <c r="L1970" s="23" t="e">
        <f>SUMIF(#REF!,BRANCH!A:A,#REF!)</f>
        <v>#REF!</v>
      </c>
      <c r="M1970" s="23" t="e">
        <f>SUMIF(#REF!,BRANCH!B:B,#REF!)</f>
        <v>#REF!</v>
      </c>
      <c r="N1970" s="52" t="e">
        <f>SUMIF(#REF!,BRANCH!A:A,#REF!)</f>
        <v>#REF!</v>
      </c>
      <c r="O1970" s="23" t="e">
        <f t="shared" si="91"/>
        <v>#REF!</v>
      </c>
      <c r="P1970" s="23">
        <f>SUMIF('Normal Call'!A:A,BRANCH!A:A,'Normal Call'!D:D)</f>
        <v>69120</v>
      </c>
      <c r="Q1970" s="23">
        <f>SUMIF('Normal Call'!A:A,BRANCH!A:A,'Normal Call'!G:G)</f>
        <v>15</v>
      </c>
      <c r="R1970" s="23">
        <f>SUMIF('Normal Call'!A:A,BRANCH!A:A,'Normal Call'!F:F)</f>
        <v>15</v>
      </c>
      <c r="S1970" s="52">
        <f>SUMIF('Normal Call'!B:B,BRANCH!B:B,'Normal Call'!E:E)</f>
        <v>0</v>
      </c>
      <c r="T1970" s="23">
        <f t="shared" si="92"/>
        <v>69105</v>
      </c>
    </row>
    <row r="1971" spans="1:20" x14ac:dyDescent="0.25">
      <c r="A1971" s="21">
        <v>2127</v>
      </c>
      <c r="B1971" s="33" t="s">
        <v>432</v>
      </c>
      <c r="C1971" s="34" t="s">
        <v>432</v>
      </c>
      <c r="D1971" s="34" t="s">
        <v>262</v>
      </c>
      <c r="E1971" s="22" t="s">
        <v>18</v>
      </c>
      <c r="F1971" s="23">
        <f>SUMIF('Repledge Call'!A:A,BRANCH!A:A,'Repledge Call'!D:D)</f>
        <v>12924</v>
      </c>
      <c r="G1971" s="23">
        <f>SUMIF('Repledge Call'!A:A,BRANCH!A:A,'Repledge Call'!G:G)</f>
        <v>1</v>
      </c>
      <c r="H1971" s="23">
        <f>SUMIF('Repledge Call'!A:A,BRANCH!A:A,'Repledge Call'!F:F)</f>
        <v>1</v>
      </c>
      <c r="I1971" s="52">
        <f>VLOOKUP(A:A,'Repledge Call'!A:E,5,0)</f>
        <v>0</v>
      </c>
      <c r="J1971" s="23">
        <f t="shared" si="90"/>
        <v>12923</v>
      </c>
      <c r="K1971" s="23" t="e">
        <f>SUMIF(#REF!,BRANCH!A:A,#REF!)</f>
        <v>#REF!</v>
      </c>
      <c r="L1971" s="23" t="e">
        <f>SUMIF(#REF!,BRANCH!A:A,#REF!)</f>
        <v>#REF!</v>
      </c>
      <c r="M1971" s="23" t="e">
        <f>SUMIF(#REF!,BRANCH!B:B,#REF!)</f>
        <v>#REF!</v>
      </c>
      <c r="N1971" s="52" t="e">
        <f>SUMIF(#REF!,BRANCH!A:A,#REF!)</f>
        <v>#REF!</v>
      </c>
      <c r="O1971" s="23" t="e">
        <f t="shared" si="91"/>
        <v>#REF!</v>
      </c>
      <c r="P1971" s="23">
        <f>SUMIF('Normal Call'!A:A,BRANCH!A:A,'Normal Call'!D:D)</f>
        <v>134494</v>
      </c>
      <c r="Q1971" s="23">
        <f>SUMIF('Normal Call'!A:A,BRANCH!A:A,'Normal Call'!G:G)</f>
        <v>56</v>
      </c>
      <c r="R1971" s="23">
        <f>SUMIF('Normal Call'!A:A,BRANCH!A:A,'Normal Call'!F:F)</f>
        <v>56</v>
      </c>
      <c r="S1971" s="52">
        <f>SUMIF('Normal Call'!B:B,BRANCH!B:B,'Normal Call'!E:E)</f>
        <v>0</v>
      </c>
      <c r="T1971" s="23">
        <f t="shared" si="92"/>
        <v>134438</v>
      </c>
    </row>
    <row r="1972" spans="1:20" x14ac:dyDescent="0.25">
      <c r="A1972" s="21">
        <v>2128</v>
      </c>
      <c r="B1972" s="33" t="s">
        <v>2491</v>
      </c>
      <c r="C1972" s="34" t="s">
        <v>127</v>
      </c>
      <c r="D1972" s="34" t="s">
        <v>126</v>
      </c>
      <c r="E1972" s="22" t="s">
        <v>16</v>
      </c>
      <c r="F1972" s="23">
        <f>SUMIF('Repledge Call'!A:A,BRANCH!A:A,'Repledge Call'!D:D)</f>
        <v>12568</v>
      </c>
      <c r="G1972" s="23">
        <f>SUMIF('Repledge Call'!A:A,BRANCH!A:A,'Repledge Call'!G:G)</f>
        <v>0</v>
      </c>
      <c r="H1972" s="23">
        <f>SUMIF('Repledge Call'!A:A,BRANCH!A:A,'Repledge Call'!F:F)</f>
        <v>0</v>
      </c>
      <c r="I1972" s="52">
        <f>VLOOKUP(A:A,'Repledge Call'!A:E,5,0)</f>
        <v>0</v>
      </c>
      <c r="J1972" s="23">
        <f t="shared" si="90"/>
        <v>12568</v>
      </c>
      <c r="K1972" s="23" t="e">
        <f>SUMIF(#REF!,BRANCH!A:A,#REF!)</f>
        <v>#REF!</v>
      </c>
      <c r="L1972" s="23" t="e">
        <f>SUMIF(#REF!,BRANCH!A:A,#REF!)</f>
        <v>#REF!</v>
      </c>
      <c r="M1972" s="23" t="e">
        <f>SUMIF(#REF!,BRANCH!B:B,#REF!)</f>
        <v>#REF!</v>
      </c>
      <c r="N1972" s="52" t="e">
        <f>SUMIF(#REF!,BRANCH!A:A,#REF!)</f>
        <v>#REF!</v>
      </c>
      <c r="O1972" s="23" t="e">
        <f t="shared" si="91"/>
        <v>#REF!</v>
      </c>
      <c r="P1972" s="23">
        <f>SUMIF('Normal Call'!A:A,BRANCH!A:A,'Normal Call'!D:D)</f>
        <v>150374</v>
      </c>
      <c r="Q1972" s="23">
        <f>SUMIF('Normal Call'!A:A,BRANCH!A:A,'Normal Call'!G:G)</f>
        <v>88</v>
      </c>
      <c r="R1972" s="23">
        <f>SUMIF('Normal Call'!A:A,BRANCH!A:A,'Normal Call'!F:F)</f>
        <v>40</v>
      </c>
      <c r="S1972" s="52">
        <f>SUMIF('Normal Call'!B:B,BRANCH!B:B,'Normal Call'!E:E)</f>
        <v>48</v>
      </c>
      <c r="T1972" s="23">
        <f t="shared" si="92"/>
        <v>150334</v>
      </c>
    </row>
    <row r="1973" spans="1:20" x14ac:dyDescent="0.25">
      <c r="A1973" s="21">
        <v>2129</v>
      </c>
      <c r="B1973" s="33" t="s">
        <v>2492</v>
      </c>
      <c r="C1973" s="34" t="s">
        <v>481</v>
      </c>
      <c r="D1973" s="34" t="s">
        <v>173</v>
      </c>
      <c r="E1973" s="22" t="s">
        <v>17</v>
      </c>
      <c r="F1973" s="23">
        <f>SUMIF('Repledge Call'!A:A,BRANCH!A:A,'Repledge Call'!D:D)</f>
        <v>14360</v>
      </c>
      <c r="G1973" s="23">
        <f>SUMIF('Repledge Call'!A:A,BRANCH!A:A,'Repledge Call'!G:G)</f>
        <v>0</v>
      </c>
      <c r="H1973" s="23">
        <f>SUMIF('Repledge Call'!A:A,BRANCH!A:A,'Repledge Call'!F:F)</f>
        <v>0</v>
      </c>
      <c r="I1973" s="52">
        <f>VLOOKUP(A:A,'Repledge Call'!A:E,5,0)</f>
        <v>0</v>
      </c>
      <c r="J1973" s="23">
        <f t="shared" si="90"/>
        <v>14360</v>
      </c>
      <c r="K1973" s="23" t="e">
        <f>SUMIF(#REF!,BRANCH!A:A,#REF!)</f>
        <v>#REF!</v>
      </c>
      <c r="L1973" s="23" t="e">
        <f>SUMIF(#REF!,BRANCH!A:A,#REF!)</f>
        <v>#REF!</v>
      </c>
      <c r="M1973" s="23" t="e">
        <f>SUMIF(#REF!,BRANCH!B:B,#REF!)</f>
        <v>#REF!</v>
      </c>
      <c r="N1973" s="52" t="e">
        <f>SUMIF(#REF!,BRANCH!A:A,#REF!)</f>
        <v>#REF!</v>
      </c>
      <c r="O1973" s="23" t="e">
        <f t="shared" si="91"/>
        <v>#REF!</v>
      </c>
      <c r="P1973" s="23">
        <f>SUMIF('Normal Call'!A:A,BRANCH!A:A,'Normal Call'!D:D)</f>
        <v>153487</v>
      </c>
      <c r="Q1973" s="23">
        <f>SUMIF('Normal Call'!A:A,BRANCH!A:A,'Normal Call'!G:G)</f>
        <v>82</v>
      </c>
      <c r="R1973" s="23">
        <f>SUMIF('Normal Call'!A:A,BRANCH!A:A,'Normal Call'!F:F)</f>
        <v>82</v>
      </c>
      <c r="S1973" s="52">
        <f>SUMIF('Normal Call'!B:B,BRANCH!B:B,'Normal Call'!E:E)</f>
        <v>0</v>
      </c>
      <c r="T1973" s="23">
        <f t="shared" si="92"/>
        <v>153405</v>
      </c>
    </row>
    <row r="1974" spans="1:20" x14ac:dyDescent="0.25">
      <c r="A1974" s="21">
        <v>2130</v>
      </c>
      <c r="B1974" s="33" t="s">
        <v>2493</v>
      </c>
      <c r="C1974" s="34" t="s">
        <v>115</v>
      </c>
      <c r="D1974" s="34" t="s">
        <v>116</v>
      </c>
      <c r="E1974" s="22" t="s">
        <v>19</v>
      </c>
      <c r="F1974" s="23">
        <f>SUMIF('Repledge Call'!A:A,BRANCH!A:A,'Repledge Call'!D:D)</f>
        <v>22496</v>
      </c>
      <c r="G1974" s="23">
        <f>SUMIF('Repledge Call'!A:A,BRANCH!A:A,'Repledge Call'!G:G)</f>
        <v>0</v>
      </c>
      <c r="H1974" s="23">
        <f>SUMIF('Repledge Call'!A:A,BRANCH!A:A,'Repledge Call'!F:F)</f>
        <v>0</v>
      </c>
      <c r="I1974" s="52">
        <f>VLOOKUP(A:A,'Repledge Call'!A:E,5,0)</f>
        <v>0</v>
      </c>
      <c r="J1974" s="23">
        <f t="shared" si="90"/>
        <v>22496</v>
      </c>
      <c r="K1974" s="23" t="e">
        <f>SUMIF(#REF!,BRANCH!A:A,#REF!)</f>
        <v>#REF!</v>
      </c>
      <c r="L1974" s="23" t="e">
        <f>SUMIF(#REF!,BRANCH!A:A,#REF!)</f>
        <v>#REF!</v>
      </c>
      <c r="M1974" s="23" t="e">
        <f>SUMIF(#REF!,BRANCH!B:B,#REF!)</f>
        <v>#REF!</v>
      </c>
      <c r="N1974" s="52" t="e">
        <f>SUMIF(#REF!,BRANCH!A:A,#REF!)</f>
        <v>#REF!</v>
      </c>
      <c r="O1974" s="23" t="e">
        <f t="shared" si="91"/>
        <v>#REF!</v>
      </c>
      <c r="P1974" s="23">
        <f>SUMIF('Normal Call'!A:A,BRANCH!A:A,'Normal Call'!D:D)</f>
        <v>202092</v>
      </c>
      <c r="Q1974" s="23">
        <f>SUMIF('Normal Call'!A:A,BRANCH!A:A,'Normal Call'!G:G)</f>
        <v>102</v>
      </c>
      <c r="R1974" s="23">
        <f>SUMIF('Normal Call'!A:A,BRANCH!A:A,'Normal Call'!F:F)</f>
        <v>23</v>
      </c>
      <c r="S1974" s="52">
        <f>SUMIF('Normal Call'!B:B,BRANCH!B:B,'Normal Call'!E:E)</f>
        <v>79</v>
      </c>
      <c r="T1974" s="23">
        <f t="shared" si="92"/>
        <v>202069</v>
      </c>
    </row>
    <row r="1975" spans="1:20" x14ac:dyDescent="0.25">
      <c r="A1975" s="21">
        <v>2131</v>
      </c>
      <c r="B1975" s="33" t="s">
        <v>356</v>
      </c>
      <c r="C1975" s="34" t="s">
        <v>356</v>
      </c>
      <c r="D1975" s="34" t="s">
        <v>308</v>
      </c>
      <c r="E1975" s="22" t="s">
        <v>14</v>
      </c>
      <c r="F1975" s="23">
        <f>SUMIF('Repledge Call'!A:A,BRANCH!A:A,'Repledge Call'!D:D)</f>
        <v>6552</v>
      </c>
      <c r="G1975" s="23">
        <f>SUMIF('Repledge Call'!A:A,BRANCH!A:A,'Repledge Call'!G:G)</f>
        <v>0</v>
      </c>
      <c r="H1975" s="23">
        <f>SUMIF('Repledge Call'!A:A,BRANCH!A:A,'Repledge Call'!F:F)</f>
        <v>0</v>
      </c>
      <c r="I1975" s="52">
        <f>VLOOKUP(A:A,'Repledge Call'!A:E,5,0)</f>
        <v>0</v>
      </c>
      <c r="J1975" s="23">
        <f t="shared" si="90"/>
        <v>6552</v>
      </c>
      <c r="K1975" s="23" t="e">
        <f>SUMIF(#REF!,BRANCH!A:A,#REF!)</f>
        <v>#REF!</v>
      </c>
      <c r="L1975" s="23" t="e">
        <f>SUMIF(#REF!,BRANCH!A:A,#REF!)</f>
        <v>#REF!</v>
      </c>
      <c r="M1975" s="23" t="e">
        <f>SUMIF(#REF!,BRANCH!B:B,#REF!)</f>
        <v>#REF!</v>
      </c>
      <c r="N1975" s="52" t="e">
        <f>SUMIF(#REF!,BRANCH!A:A,#REF!)</f>
        <v>#REF!</v>
      </c>
      <c r="O1975" s="23" t="e">
        <f t="shared" si="91"/>
        <v>#REF!</v>
      </c>
      <c r="P1975" s="23">
        <f>SUMIF('Normal Call'!A:A,BRANCH!A:A,'Normal Call'!D:D)</f>
        <v>65999</v>
      </c>
      <c r="Q1975" s="23">
        <f>SUMIF('Normal Call'!A:A,BRANCH!A:A,'Normal Call'!G:G)</f>
        <v>16</v>
      </c>
      <c r="R1975" s="23">
        <f>SUMIF('Normal Call'!A:A,BRANCH!A:A,'Normal Call'!F:F)</f>
        <v>16</v>
      </c>
      <c r="S1975" s="52">
        <f>SUMIF('Normal Call'!B:B,BRANCH!B:B,'Normal Call'!E:E)</f>
        <v>0</v>
      </c>
      <c r="T1975" s="23">
        <f t="shared" si="92"/>
        <v>65983</v>
      </c>
    </row>
    <row r="1976" spans="1:20" x14ac:dyDescent="0.25">
      <c r="A1976" s="21">
        <v>2132</v>
      </c>
      <c r="B1976" s="33" t="s">
        <v>2494</v>
      </c>
      <c r="C1976" s="34" t="s">
        <v>356</v>
      </c>
      <c r="D1976" s="34" t="s">
        <v>308</v>
      </c>
      <c r="E1976" s="22" t="s">
        <v>14</v>
      </c>
      <c r="F1976" s="23">
        <f>SUMIF('Repledge Call'!A:A,BRANCH!A:A,'Repledge Call'!D:D)</f>
        <v>10701</v>
      </c>
      <c r="G1976" s="23">
        <f>SUMIF('Repledge Call'!A:A,BRANCH!A:A,'Repledge Call'!G:G)</f>
        <v>0</v>
      </c>
      <c r="H1976" s="23">
        <f>SUMIF('Repledge Call'!A:A,BRANCH!A:A,'Repledge Call'!F:F)</f>
        <v>0</v>
      </c>
      <c r="I1976" s="52">
        <f>VLOOKUP(A:A,'Repledge Call'!A:E,5,0)</f>
        <v>0</v>
      </c>
      <c r="J1976" s="23">
        <f t="shared" si="90"/>
        <v>10701</v>
      </c>
      <c r="K1976" s="23" t="e">
        <f>SUMIF(#REF!,BRANCH!A:A,#REF!)</f>
        <v>#REF!</v>
      </c>
      <c r="L1976" s="23" t="e">
        <f>SUMIF(#REF!,BRANCH!A:A,#REF!)</f>
        <v>#REF!</v>
      </c>
      <c r="M1976" s="23" t="e">
        <f>SUMIF(#REF!,BRANCH!B:B,#REF!)</f>
        <v>#REF!</v>
      </c>
      <c r="N1976" s="52" t="e">
        <f>SUMIF(#REF!,BRANCH!A:A,#REF!)</f>
        <v>#REF!</v>
      </c>
      <c r="O1976" s="23" t="e">
        <f t="shared" si="91"/>
        <v>#REF!</v>
      </c>
      <c r="P1976" s="23">
        <f>SUMIF('Normal Call'!A:A,BRANCH!A:A,'Normal Call'!D:D)</f>
        <v>107282</v>
      </c>
      <c r="Q1976" s="23">
        <f>SUMIF('Normal Call'!A:A,BRANCH!A:A,'Normal Call'!G:G)</f>
        <v>51</v>
      </c>
      <c r="R1976" s="23">
        <f>SUMIF('Normal Call'!A:A,BRANCH!A:A,'Normal Call'!F:F)</f>
        <v>51</v>
      </c>
      <c r="S1976" s="52">
        <f>SUMIF('Normal Call'!B:B,BRANCH!B:B,'Normal Call'!E:E)</f>
        <v>0</v>
      </c>
      <c r="T1976" s="23">
        <f t="shared" si="92"/>
        <v>107231</v>
      </c>
    </row>
    <row r="1977" spans="1:20" x14ac:dyDescent="0.25">
      <c r="A1977" s="21">
        <v>2133</v>
      </c>
      <c r="B1977" s="33" t="s">
        <v>2495</v>
      </c>
      <c r="C1977" s="34" t="s">
        <v>511</v>
      </c>
      <c r="D1977" s="34" t="s">
        <v>362</v>
      </c>
      <c r="E1977" s="22" t="s">
        <v>15</v>
      </c>
      <c r="F1977" s="23">
        <f>SUMIF('Repledge Call'!A:A,BRANCH!A:A,'Repledge Call'!D:D)</f>
        <v>3695</v>
      </c>
      <c r="G1977" s="23">
        <f>SUMIF('Repledge Call'!A:A,BRANCH!A:A,'Repledge Call'!G:G)</f>
        <v>0</v>
      </c>
      <c r="H1977" s="23">
        <f>SUMIF('Repledge Call'!A:A,BRANCH!A:A,'Repledge Call'!F:F)</f>
        <v>0</v>
      </c>
      <c r="I1977" s="52">
        <f>VLOOKUP(A:A,'Repledge Call'!A:E,5,0)</f>
        <v>0</v>
      </c>
      <c r="J1977" s="23">
        <f t="shared" si="90"/>
        <v>3695</v>
      </c>
      <c r="K1977" s="23" t="e">
        <f>SUMIF(#REF!,BRANCH!A:A,#REF!)</f>
        <v>#REF!</v>
      </c>
      <c r="L1977" s="23" t="e">
        <f>SUMIF(#REF!,BRANCH!A:A,#REF!)</f>
        <v>#REF!</v>
      </c>
      <c r="M1977" s="23" t="e">
        <f>SUMIF(#REF!,BRANCH!B:B,#REF!)</f>
        <v>#REF!</v>
      </c>
      <c r="N1977" s="52" t="e">
        <f>SUMIF(#REF!,BRANCH!A:A,#REF!)</f>
        <v>#REF!</v>
      </c>
      <c r="O1977" s="23" t="e">
        <f t="shared" si="91"/>
        <v>#REF!</v>
      </c>
      <c r="P1977" s="23">
        <f>SUMIF('Normal Call'!A:A,BRANCH!A:A,'Normal Call'!D:D)</f>
        <v>33218</v>
      </c>
      <c r="Q1977" s="23">
        <f>SUMIF('Normal Call'!A:A,BRANCH!A:A,'Normal Call'!G:G)</f>
        <v>9</v>
      </c>
      <c r="R1977" s="23">
        <f>SUMIF('Normal Call'!A:A,BRANCH!A:A,'Normal Call'!F:F)</f>
        <v>1</v>
      </c>
      <c r="S1977" s="52">
        <f>SUMIF('Normal Call'!B:B,BRANCH!B:B,'Normal Call'!E:E)</f>
        <v>8</v>
      </c>
      <c r="T1977" s="23">
        <f t="shared" si="92"/>
        <v>33217</v>
      </c>
    </row>
    <row r="1978" spans="1:20" x14ac:dyDescent="0.25">
      <c r="A1978" s="21">
        <v>2134</v>
      </c>
      <c r="B1978" s="33" t="s">
        <v>2496</v>
      </c>
      <c r="C1978" s="34" t="s">
        <v>453</v>
      </c>
      <c r="D1978" s="34" t="s">
        <v>152</v>
      </c>
      <c r="E1978" s="22" t="s">
        <v>16</v>
      </c>
      <c r="F1978" s="23">
        <f>SUMIF('Repledge Call'!A:A,BRANCH!A:A,'Repledge Call'!D:D)</f>
        <v>10616</v>
      </c>
      <c r="G1978" s="23">
        <f>SUMIF('Repledge Call'!A:A,BRANCH!A:A,'Repledge Call'!G:G)</f>
        <v>1</v>
      </c>
      <c r="H1978" s="23">
        <f>SUMIF('Repledge Call'!A:A,BRANCH!A:A,'Repledge Call'!F:F)</f>
        <v>1</v>
      </c>
      <c r="I1978" s="52">
        <f>VLOOKUP(A:A,'Repledge Call'!A:E,5,0)</f>
        <v>0</v>
      </c>
      <c r="J1978" s="23">
        <f t="shared" si="90"/>
        <v>10615</v>
      </c>
      <c r="K1978" s="23" t="e">
        <f>SUMIF(#REF!,BRANCH!A:A,#REF!)</f>
        <v>#REF!</v>
      </c>
      <c r="L1978" s="23" t="e">
        <f>SUMIF(#REF!,BRANCH!A:A,#REF!)</f>
        <v>#REF!</v>
      </c>
      <c r="M1978" s="23" t="e">
        <f>SUMIF(#REF!,BRANCH!B:B,#REF!)</f>
        <v>#REF!</v>
      </c>
      <c r="N1978" s="52" t="e">
        <f>SUMIF(#REF!,BRANCH!A:A,#REF!)</f>
        <v>#REF!</v>
      </c>
      <c r="O1978" s="23" t="e">
        <f t="shared" si="91"/>
        <v>#REF!</v>
      </c>
      <c r="P1978" s="23">
        <f>SUMIF('Normal Call'!A:A,BRANCH!A:A,'Normal Call'!D:D)</f>
        <v>107020</v>
      </c>
      <c r="Q1978" s="23">
        <f>SUMIF('Normal Call'!A:A,BRANCH!A:A,'Normal Call'!G:G)</f>
        <v>49</v>
      </c>
      <c r="R1978" s="23">
        <f>SUMIF('Normal Call'!A:A,BRANCH!A:A,'Normal Call'!F:F)</f>
        <v>49</v>
      </c>
      <c r="S1978" s="52">
        <f>SUMIF('Normal Call'!B:B,BRANCH!B:B,'Normal Call'!E:E)</f>
        <v>0</v>
      </c>
      <c r="T1978" s="23">
        <f t="shared" si="92"/>
        <v>106971</v>
      </c>
    </row>
    <row r="1979" spans="1:20" x14ac:dyDescent="0.25">
      <c r="A1979" s="21">
        <v>2135</v>
      </c>
      <c r="B1979" s="33" t="s">
        <v>2497</v>
      </c>
      <c r="C1979" s="34" t="s">
        <v>132</v>
      </c>
      <c r="D1979" s="34" t="s">
        <v>133</v>
      </c>
      <c r="E1979" s="22" t="s">
        <v>17</v>
      </c>
      <c r="F1979" s="23">
        <f>SUMIF('Repledge Call'!A:A,BRANCH!A:A,'Repledge Call'!D:D)</f>
        <v>10483</v>
      </c>
      <c r="G1979" s="23">
        <f>SUMIF('Repledge Call'!A:A,BRANCH!A:A,'Repledge Call'!G:G)</f>
        <v>0</v>
      </c>
      <c r="H1979" s="23">
        <f>SUMIF('Repledge Call'!A:A,BRANCH!A:A,'Repledge Call'!F:F)</f>
        <v>0</v>
      </c>
      <c r="I1979" s="52">
        <f>VLOOKUP(A:A,'Repledge Call'!A:E,5,0)</f>
        <v>0</v>
      </c>
      <c r="J1979" s="23">
        <f t="shared" si="90"/>
        <v>10483</v>
      </c>
      <c r="K1979" s="23" t="e">
        <f>SUMIF(#REF!,BRANCH!A:A,#REF!)</f>
        <v>#REF!</v>
      </c>
      <c r="L1979" s="23" t="e">
        <f>SUMIF(#REF!,BRANCH!A:A,#REF!)</f>
        <v>#REF!</v>
      </c>
      <c r="M1979" s="23" t="e">
        <f>SUMIF(#REF!,BRANCH!B:B,#REF!)</f>
        <v>#REF!</v>
      </c>
      <c r="N1979" s="52" t="e">
        <f>SUMIF(#REF!,BRANCH!A:A,#REF!)</f>
        <v>#REF!</v>
      </c>
      <c r="O1979" s="23" t="e">
        <f t="shared" si="91"/>
        <v>#REF!</v>
      </c>
      <c r="P1979" s="23">
        <f>SUMIF('Normal Call'!A:A,BRANCH!A:A,'Normal Call'!D:D)</f>
        <v>114925</v>
      </c>
      <c r="Q1979" s="23">
        <f>SUMIF('Normal Call'!A:A,BRANCH!A:A,'Normal Call'!G:G)</f>
        <v>48</v>
      </c>
      <c r="R1979" s="23">
        <f>SUMIF('Normal Call'!A:A,BRANCH!A:A,'Normal Call'!F:F)</f>
        <v>48</v>
      </c>
      <c r="S1979" s="52">
        <f>SUMIF('Normal Call'!B:B,BRANCH!B:B,'Normal Call'!E:E)</f>
        <v>0</v>
      </c>
      <c r="T1979" s="23">
        <f t="shared" si="92"/>
        <v>114877</v>
      </c>
    </row>
    <row r="1980" spans="1:20" x14ac:dyDescent="0.25">
      <c r="A1980" s="21">
        <v>2136</v>
      </c>
      <c r="B1980" s="33" t="s">
        <v>2498</v>
      </c>
      <c r="C1980" s="34" t="s">
        <v>349</v>
      </c>
      <c r="D1980" s="34" t="s">
        <v>301</v>
      </c>
      <c r="E1980" s="22" t="s">
        <v>20</v>
      </c>
      <c r="F1980" s="23">
        <f>SUMIF('Repledge Call'!A:A,BRANCH!A:A,'Repledge Call'!D:D)</f>
        <v>8258</v>
      </c>
      <c r="G1980" s="23">
        <f>SUMIF('Repledge Call'!A:A,BRANCH!A:A,'Repledge Call'!G:G)</f>
        <v>0</v>
      </c>
      <c r="H1980" s="23">
        <f>SUMIF('Repledge Call'!A:A,BRANCH!A:A,'Repledge Call'!F:F)</f>
        <v>0</v>
      </c>
      <c r="I1980" s="52">
        <f>VLOOKUP(A:A,'Repledge Call'!A:E,5,0)</f>
        <v>0</v>
      </c>
      <c r="J1980" s="23">
        <f t="shared" si="90"/>
        <v>8258</v>
      </c>
      <c r="K1980" s="23" t="e">
        <f>SUMIF(#REF!,BRANCH!A:A,#REF!)</f>
        <v>#REF!</v>
      </c>
      <c r="L1980" s="23" t="e">
        <f>SUMIF(#REF!,BRANCH!A:A,#REF!)</f>
        <v>#REF!</v>
      </c>
      <c r="M1980" s="23" t="e">
        <f>SUMIF(#REF!,BRANCH!B:B,#REF!)</f>
        <v>#REF!</v>
      </c>
      <c r="N1980" s="52" t="e">
        <f>SUMIF(#REF!,BRANCH!A:A,#REF!)</f>
        <v>#REF!</v>
      </c>
      <c r="O1980" s="23" t="e">
        <f t="shared" si="91"/>
        <v>#REF!</v>
      </c>
      <c r="P1980" s="23">
        <f>SUMIF('Normal Call'!A:A,BRANCH!A:A,'Normal Call'!D:D)</f>
        <v>84509</v>
      </c>
      <c r="Q1980" s="23">
        <f>SUMIF('Normal Call'!A:A,BRANCH!A:A,'Normal Call'!G:G)</f>
        <v>34</v>
      </c>
      <c r="R1980" s="23">
        <f>SUMIF('Normal Call'!A:A,BRANCH!A:A,'Normal Call'!F:F)</f>
        <v>34</v>
      </c>
      <c r="S1980" s="52">
        <f>SUMIF('Normal Call'!B:B,BRANCH!B:B,'Normal Call'!E:E)</f>
        <v>0</v>
      </c>
      <c r="T1980" s="23">
        <f t="shared" si="92"/>
        <v>84475</v>
      </c>
    </row>
    <row r="1981" spans="1:20" x14ac:dyDescent="0.25">
      <c r="A1981" s="21">
        <v>2137</v>
      </c>
      <c r="B1981" s="33" t="s">
        <v>2499</v>
      </c>
      <c r="C1981" s="34" t="s">
        <v>322</v>
      </c>
      <c r="D1981" s="34" t="s">
        <v>152</v>
      </c>
      <c r="E1981" s="22" t="s">
        <v>16</v>
      </c>
      <c r="F1981" s="23">
        <f>SUMIF('Repledge Call'!A:A,BRANCH!A:A,'Repledge Call'!D:D)</f>
        <v>12432</v>
      </c>
      <c r="G1981" s="23">
        <f>SUMIF('Repledge Call'!A:A,BRANCH!A:A,'Repledge Call'!G:G)</f>
        <v>0</v>
      </c>
      <c r="H1981" s="23">
        <f>SUMIF('Repledge Call'!A:A,BRANCH!A:A,'Repledge Call'!F:F)</f>
        <v>0</v>
      </c>
      <c r="I1981" s="52">
        <f>VLOOKUP(A:A,'Repledge Call'!A:E,5,0)</f>
        <v>0</v>
      </c>
      <c r="J1981" s="23">
        <f t="shared" si="90"/>
        <v>12432</v>
      </c>
      <c r="K1981" s="23" t="e">
        <f>SUMIF(#REF!,BRANCH!A:A,#REF!)</f>
        <v>#REF!</v>
      </c>
      <c r="L1981" s="23" t="e">
        <f>SUMIF(#REF!,BRANCH!A:A,#REF!)</f>
        <v>#REF!</v>
      </c>
      <c r="M1981" s="23" t="e">
        <f>SUMIF(#REF!,BRANCH!B:B,#REF!)</f>
        <v>#REF!</v>
      </c>
      <c r="N1981" s="52" t="e">
        <f>SUMIF(#REF!,BRANCH!A:A,#REF!)</f>
        <v>#REF!</v>
      </c>
      <c r="O1981" s="23" t="e">
        <f t="shared" si="91"/>
        <v>#REF!</v>
      </c>
      <c r="P1981" s="23">
        <f>SUMIF('Normal Call'!A:A,BRANCH!A:A,'Normal Call'!D:D)</f>
        <v>121306</v>
      </c>
      <c r="Q1981" s="23">
        <f>SUMIF('Normal Call'!A:A,BRANCH!A:A,'Normal Call'!G:G)</f>
        <v>51</v>
      </c>
      <c r="R1981" s="23">
        <f>SUMIF('Normal Call'!A:A,BRANCH!A:A,'Normal Call'!F:F)</f>
        <v>51</v>
      </c>
      <c r="S1981" s="52">
        <f>SUMIF('Normal Call'!B:B,BRANCH!B:B,'Normal Call'!E:E)</f>
        <v>0</v>
      </c>
      <c r="T1981" s="23">
        <f t="shared" si="92"/>
        <v>121255</v>
      </c>
    </row>
    <row r="1982" spans="1:20" x14ac:dyDescent="0.25">
      <c r="A1982" s="21">
        <v>2138</v>
      </c>
      <c r="B1982" s="33" t="s">
        <v>2500</v>
      </c>
      <c r="C1982" s="34" t="s">
        <v>518</v>
      </c>
      <c r="D1982" s="34" t="s">
        <v>254</v>
      </c>
      <c r="E1982" s="22" t="s">
        <v>14</v>
      </c>
      <c r="F1982" s="23">
        <f>SUMIF('Repledge Call'!A:A,BRANCH!A:A,'Repledge Call'!D:D)</f>
        <v>11391</v>
      </c>
      <c r="G1982" s="23">
        <f>SUMIF('Repledge Call'!A:A,BRANCH!A:A,'Repledge Call'!G:G)</f>
        <v>0</v>
      </c>
      <c r="H1982" s="23">
        <f>SUMIF('Repledge Call'!A:A,BRANCH!A:A,'Repledge Call'!F:F)</f>
        <v>0</v>
      </c>
      <c r="I1982" s="52">
        <f>VLOOKUP(A:A,'Repledge Call'!A:E,5,0)</f>
        <v>0</v>
      </c>
      <c r="J1982" s="23">
        <f t="shared" si="90"/>
        <v>11391</v>
      </c>
      <c r="K1982" s="23" t="e">
        <f>SUMIF(#REF!,BRANCH!A:A,#REF!)</f>
        <v>#REF!</v>
      </c>
      <c r="L1982" s="23" t="e">
        <f>SUMIF(#REF!,BRANCH!A:A,#REF!)</f>
        <v>#REF!</v>
      </c>
      <c r="M1982" s="23" t="e">
        <f>SUMIF(#REF!,BRANCH!B:B,#REF!)</f>
        <v>#REF!</v>
      </c>
      <c r="N1982" s="52" t="e">
        <f>SUMIF(#REF!,BRANCH!A:A,#REF!)</f>
        <v>#REF!</v>
      </c>
      <c r="O1982" s="23" t="e">
        <f t="shared" si="91"/>
        <v>#REF!</v>
      </c>
      <c r="P1982" s="23">
        <f>SUMIF('Normal Call'!A:A,BRANCH!A:A,'Normal Call'!D:D)</f>
        <v>114960</v>
      </c>
      <c r="Q1982" s="23">
        <f>SUMIF('Normal Call'!A:A,BRANCH!A:A,'Normal Call'!G:G)</f>
        <v>38</v>
      </c>
      <c r="R1982" s="23">
        <f>SUMIF('Normal Call'!A:A,BRANCH!A:A,'Normal Call'!F:F)</f>
        <v>38</v>
      </c>
      <c r="S1982" s="52">
        <f>SUMIF('Normal Call'!B:B,BRANCH!B:B,'Normal Call'!E:E)</f>
        <v>0</v>
      </c>
      <c r="T1982" s="23">
        <f t="shared" si="92"/>
        <v>114922</v>
      </c>
    </row>
    <row r="1983" spans="1:20" x14ac:dyDescent="0.25">
      <c r="A1983" s="21">
        <v>2139</v>
      </c>
      <c r="B1983" s="33" t="s">
        <v>2501</v>
      </c>
      <c r="C1983" s="34" t="s">
        <v>296</v>
      </c>
      <c r="D1983" s="34" t="s">
        <v>225</v>
      </c>
      <c r="E1983" s="22" t="s">
        <v>15</v>
      </c>
      <c r="F1983" s="23">
        <f>SUMIF('Repledge Call'!A:A,BRANCH!A:A,'Repledge Call'!D:D)</f>
        <v>16799</v>
      </c>
      <c r="G1983" s="23">
        <f>SUMIF('Repledge Call'!A:A,BRANCH!A:A,'Repledge Call'!G:G)</f>
        <v>0</v>
      </c>
      <c r="H1983" s="23">
        <f>SUMIF('Repledge Call'!A:A,BRANCH!A:A,'Repledge Call'!F:F)</f>
        <v>0</v>
      </c>
      <c r="I1983" s="52">
        <f>VLOOKUP(A:A,'Repledge Call'!A:E,5,0)</f>
        <v>0</v>
      </c>
      <c r="J1983" s="23">
        <f t="shared" si="90"/>
        <v>16799</v>
      </c>
      <c r="K1983" s="23" t="e">
        <f>SUMIF(#REF!,BRANCH!A:A,#REF!)</f>
        <v>#REF!</v>
      </c>
      <c r="L1983" s="23" t="e">
        <f>SUMIF(#REF!,BRANCH!A:A,#REF!)</f>
        <v>#REF!</v>
      </c>
      <c r="M1983" s="23" t="e">
        <f>SUMIF(#REF!,BRANCH!B:B,#REF!)</f>
        <v>#REF!</v>
      </c>
      <c r="N1983" s="52" t="e">
        <f>SUMIF(#REF!,BRANCH!A:A,#REF!)</f>
        <v>#REF!</v>
      </c>
      <c r="O1983" s="23" t="e">
        <f t="shared" si="91"/>
        <v>#REF!</v>
      </c>
      <c r="P1983" s="23">
        <f>SUMIF('Normal Call'!A:A,BRANCH!A:A,'Normal Call'!D:D)</f>
        <v>186062</v>
      </c>
      <c r="Q1983" s="23">
        <f>SUMIF('Normal Call'!A:A,BRANCH!A:A,'Normal Call'!G:G)</f>
        <v>95</v>
      </c>
      <c r="R1983" s="23">
        <f>SUMIF('Normal Call'!A:A,BRANCH!A:A,'Normal Call'!F:F)</f>
        <v>95</v>
      </c>
      <c r="S1983" s="52">
        <f>SUMIF('Normal Call'!B:B,BRANCH!B:B,'Normal Call'!E:E)</f>
        <v>0</v>
      </c>
      <c r="T1983" s="23">
        <f t="shared" si="92"/>
        <v>185967</v>
      </c>
    </row>
    <row r="1984" spans="1:20" x14ac:dyDescent="0.25">
      <c r="A1984" s="21">
        <v>2140</v>
      </c>
      <c r="B1984" s="33" t="s">
        <v>2502</v>
      </c>
      <c r="C1984" s="34" t="s">
        <v>231</v>
      </c>
      <c r="D1984" s="34" t="s">
        <v>187</v>
      </c>
      <c r="E1984" s="22" t="s">
        <v>15</v>
      </c>
      <c r="F1984" s="23">
        <f>SUMIF('Repledge Call'!A:A,BRANCH!A:A,'Repledge Call'!D:D)</f>
        <v>6654</v>
      </c>
      <c r="G1984" s="23">
        <f>SUMIF('Repledge Call'!A:A,BRANCH!A:A,'Repledge Call'!G:G)</f>
        <v>0</v>
      </c>
      <c r="H1984" s="23">
        <f>SUMIF('Repledge Call'!A:A,BRANCH!A:A,'Repledge Call'!F:F)</f>
        <v>0</v>
      </c>
      <c r="I1984" s="52">
        <f>VLOOKUP(A:A,'Repledge Call'!A:E,5,0)</f>
        <v>0</v>
      </c>
      <c r="J1984" s="23">
        <f t="shared" si="90"/>
        <v>6654</v>
      </c>
      <c r="K1984" s="23" t="e">
        <f>SUMIF(#REF!,BRANCH!A:A,#REF!)</f>
        <v>#REF!</v>
      </c>
      <c r="L1984" s="23" t="e">
        <f>SUMIF(#REF!,BRANCH!A:A,#REF!)</f>
        <v>#REF!</v>
      </c>
      <c r="M1984" s="23" t="e">
        <f>SUMIF(#REF!,BRANCH!B:B,#REF!)</f>
        <v>#REF!</v>
      </c>
      <c r="N1984" s="52" t="e">
        <f>SUMIF(#REF!,BRANCH!A:A,#REF!)</f>
        <v>#REF!</v>
      </c>
      <c r="O1984" s="23" t="e">
        <f t="shared" si="91"/>
        <v>#REF!</v>
      </c>
      <c r="P1984" s="23">
        <f>SUMIF('Normal Call'!A:A,BRANCH!A:A,'Normal Call'!D:D)</f>
        <v>65218</v>
      </c>
      <c r="Q1984" s="23">
        <f>SUMIF('Normal Call'!A:A,BRANCH!A:A,'Normal Call'!G:G)</f>
        <v>22</v>
      </c>
      <c r="R1984" s="23">
        <f>SUMIF('Normal Call'!A:A,BRANCH!A:A,'Normal Call'!F:F)</f>
        <v>21</v>
      </c>
      <c r="S1984" s="52">
        <f>SUMIF('Normal Call'!B:B,BRANCH!B:B,'Normal Call'!E:E)</f>
        <v>1</v>
      </c>
      <c r="T1984" s="23">
        <f t="shared" si="92"/>
        <v>65197</v>
      </c>
    </row>
    <row r="1985" spans="1:20" x14ac:dyDescent="0.25">
      <c r="A1985" s="21">
        <v>2141</v>
      </c>
      <c r="B1985" s="33" t="s">
        <v>2503</v>
      </c>
      <c r="C1985" s="34" t="s">
        <v>283</v>
      </c>
      <c r="D1985" s="34" t="s">
        <v>284</v>
      </c>
      <c r="E1985" s="22" t="s">
        <v>16</v>
      </c>
      <c r="F1985" s="23">
        <f>SUMIF('Repledge Call'!A:A,BRANCH!A:A,'Repledge Call'!D:D)</f>
        <v>5760</v>
      </c>
      <c r="G1985" s="23">
        <f>SUMIF('Repledge Call'!A:A,BRANCH!A:A,'Repledge Call'!G:G)</f>
        <v>0</v>
      </c>
      <c r="H1985" s="23">
        <f>SUMIF('Repledge Call'!A:A,BRANCH!A:A,'Repledge Call'!F:F)</f>
        <v>0</v>
      </c>
      <c r="I1985" s="52">
        <f>VLOOKUP(A:A,'Repledge Call'!A:E,5,0)</f>
        <v>0</v>
      </c>
      <c r="J1985" s="23">
        <f t="shared" si="90"/>
        <v>5760</v>
      </c>
      <c r="K1985" s="23" t="e">
        <f>SUMIF(#REF!,BRANCH!A:A,#REF!)</f>
        <v>#REF!</v>
      </c>
      <c r="L1985" s="23" t="e">
        <f>SUMIF(#REF!,BRANCH!A:A,#REF!)</f>
        <v>#REF!</v>
      </c>
      <c r="M1985" s="23" t="e">
        <f>SUMIF(#REF!,BRANCH!B:B,#REF!)</f>
        <v>#REF!</v>
      </c>
      <c r="N1985" s="52" t="e">
        <f>SUMIF(#REF!,BRANCH!A:A,#REF!)</f>
        <v>#REF!</v>
      </c>
      <c r="O1985" s="23" t="e">
        <f t="shared" si="91"/>
        <v>#REF!</v>
      </c>
      <c r="P1985" s="23">
        <f>SUMIF('Normal Call'!A:A,BRANCH!A:A,'Normal Call'!D:D)</f>
        <v>53608</v>
      </c>
      <c r="Q1985" s="23">
        <f>SUMIF('Normal Call'!A:A,BRANCH!A:A,'Normal Call'!G:G)</f>
        <v>18</v>
      </c>
      <c r="R1985" s="23">
        <f>SUMIF('Normal Call'!A:A,BRANCH!A:A,'Normal Call'!F:F)</f>
        <v>18</v>
      </c>
      <c r="S1985" s="52">
        <f>SUMIF('Normal Call'!B:B,BRANCH!B:B,'Normal Call'!E:E)</f>
        <v>0</v>
      </c>
      <c r="T1985" s="23">
        <f t="shared" si="92"/>
        <v>53590</v>
      </c>
    </row>
    <row r="1986" spans="1:20" x14ac:dyDescent="0.25">
      <c r="A1986" s="21">
        <v>2142</v>
      </c>
      <c r="B1986" s="33" t="s">
        <v>2504</v>
      </c>
      <c r="C1986" s="34" t="s">
        <v>513</v>
      </c>
      <c r="D1986" s="34" t="s">
        <v>179</v>
      </c>
      <c r="E1986" s="22" t="s">
        <v>16</v>
      </c>
      <c r="F1986" s="23">
        <f>SUMIF('Repledge Call'!A:A,BRANCH!A:A,'Repledge Call'!D:D)</f>
        <v>4124</v>
      </c>
      <c r="G1986" s="23">
        <f>SUMIF('Repledge Call'!A:A,BRANCH!A:A,'Repledge Call'!G:G)</f>
        <v>0</v>
      </c>
      <c r="H1986" s="23">
        <f>SUMIF('Repledge Call'!A:A,BRANCH!A:A,'Repledge Call'!F:F)</f>
        <v>0</v>
      </c>
      <c r="I1986" s="52">
        <f>VLOOKUP(A:A,'Repledge Call'!A:E,5,0)</f>
        <v>0</v>
      </c>
      <c r="J1986" s="23">
        <f t="shared" si="90"/>
        <v>4124</v>
      </c>
      <c r="K1986" s="23" t="e">
        <f>SUMIF(#REF!,BRANCH!A:A,#REF!)</f>
        <v>#REF!</v>
      </c>
      <c r="L1986" s="23" t="e">
        <f>SUMIF(#REF!,BRANCH!A:A,#REF!)</f>
        <v>#REF!</v>
      </c>
      <c r="M1986" s="23" t="e">
        <f>SUMIF(#REF!,BRANCH!B:B,#REF!)</f>
        <v>#REF!</v>
      </c>
      <c r="N1986" s="52" t="e">
        <f>SUMIF(#REF!,BRANCH!A:A,#REF!)</f>
        <v>#REF!</v>
      </c>
      <c r="O1986" s="23" t="e">
        <f t="shared" si="91"/>
        <v>#REF!</v>
      </c>
      <c r="P1986" s="23">
        <f>SUMIF('Normal Call'!A:A,BRANCH!A:A,'Normal Call'!D:D)</f>
        <v>44001</v>
      </c>
      <c r="Q1986" s="23">
        <f>SUMIF('Normal Call'!A:A,BRANCH!A:A,'Normal Call'!G:G)</f>
        <v>24</v>
      </c>
      <c r="R1986" s="23">
        <f>SUMIF('Normal Call'!A:A,BRANCH!A:A,'Normal Call'!F:F)</f>
        <v>24</v>
      </c>
      <c r="S1986" s="52">
        <f>SUMIF('Normal Call'!B:B,BRANCH!B:B,'Normal Call'!E:E)</f>
        <v>0</v>
      </c>
      <c r="T1986" s="23">
        <f t="shared" si="92"/>
        <v>43977</v>
      </c>
    </row>
    <row r="1987" spans="1:20" x14ac:dyDescent="0.25">
      <c r="A1987" s="21">
        <v>2143</v>
      </c>
      <c r="B1987" s="33" t="s">
        <v>2505</v>
      </c>
      <c r="C1987" s="34" t="s">
        <v>465</v>
      </c>
      <c r="D1987" s="34" t="s">
        <v>126</v>
      </c>
      <c r="E1987" s="22" t="s">
        <v>16</v>
      </c>
      <c r="F1987" s="23">
        <f>SUMIF('Repledge Call'!A:A,BRANCH!A:A,'Repledge Call'!D:D)</f>
        <v>7750</v>
      </c>
      <c r="G1987" s="23">
        <f>SUMIF('Repledge Call'!A:A,BRANCH!A:A,'Repledge Call'!G:G)</f>
        <v>0</v>
      </c>
      <c r="H1987" s="23">
        <f>SUMIF('Repledge Call'!A:A,BRANCH!A:A,'Repledge Call'!F:F)</f>
        <v>0</v>
      </c>
      <c r="I1987" s="52">
        <f>VLOOKUP(A:A,'Repledge Call'!A:E,5,0)</f>
        <v>0</v>
      </c>
      <c r="J1987" s="23">
        <f t="shared" ref="J1987:J2050" si="93">F1987-H1987</f>
        <v>7750</v>
      </c>
      <c r="K1987" s="23" t="e">
        <f>SUMIF(#REF!,BRANCH!A:A,#REF!)</f>
        <v>#REF!</v>
      </c>
      <c r="L1987" s="23" t="e">
        <f>SUMIF(#REF!,BRANCH!A:A,#REF!)</f>
        <v>#REF!</v>
      </c>
      <c r="M1987" s="23" t="e">
        <f>SUMIF(#REF!,BRANCH!B:B,#REF!)</f>
        <v>#REF!</v>
      </c>
      <c r="N1987" s="52" t="e">
        <f>SUMIF(#REF!,BRANCH!A:A,#REF!)</f>
        <v>#REF!</v>
      </c>
      <c r="O1987" s="23" t="e">
        <f t="shared" ref="O1987:O2050" si="94">K1987-M1987</f>
        <v>#REF!</v>
      </c>
      <c r="P1987" s="23">
        <f>SUMIF('Normal Call'!A:A,BRANCH!A:A,'Normal Call'!D:D)</f>
        <v>94444</v>
      </c>
      <c r="Q1987" s="23">
        <f>SUMIF('Normal Call'!A:A,BRANCH!A:A,'Normal Call'!G:G)</f>
        <v>41</v>
      </c>
      <c r="R1987" s="23">
        <f>SUMIF('Normal Call'!A:A,BRANCH!A:A,'Normal Call'!F:F)</f>
        <v>37</v>
      </c>
      <c r="S1987" s="52">
        <f>SUMIF('Normal Call'!B:B,BRANCH!B:B,'Normal Call'!E:E)</f>
        <v>4</v>
      </c>
      <c r="T1987" s="23">
        <f t="shared" ref="T1987:T2050" si="95">P1987-R1987</f>
        <v>94407</v>
      </c>
    </row>
    <row r="1988" spans="1:20" x14ac:dyDescent="0.25">
      <c r="A1988" s="21">
        <v>2144</v>
      </c>
      <c r="B1988" s="33" t="s">
        <v>2506</v>
      </c>
      <c r="C1988" s="34" t="s">
        <v>552</v>
      </c>
      <c r="D1988" s="34" t="s">
        <v>420</v>
      </c>
      <c r="E1988" s="22" t="s">
        <v>19</v>
      </c>
      <c r="F1988" s="23">
        <f>SUMIF('Repledge Call'!A:A,BRANCH!A:A,'Repledge Call'!D:D)</f>
        <v>12530</v>
      </c>
      <c r="G1988" s="23">
        <f>SUMIF('Repledge Call'!A:A,BRANCH!A:A,'Repledge Call'!G:G)</f>
        <v>0</v>
      </c>
      <c r="H1988" s="23">
        <f>SUMIF('Repledge Call'!A:A,BRANCH!A:A,'Repledge Call'!F:F)</f>
        <v>0</v>
      </c>
      <c r="I1988" s="52">
        <f>VLOOKUP(A:A,'Repledge Call'!A:E,5,0)</f>
        <v>0</v>
      </c>
      <c r="J1988" s="23">
        <f t="shared" si="93"/>
        <v>12530</v>
      </c>
      <c r="K1988" s="23" t="e">
        <f>SUMIF(#REF!,BRANCH!A:A,#REF!)</f>
        <v>#REF!</v>
      </c>
      <c r="L1988" s="23" t="e">
        <f>SUMIF(#REF!,BRANCH!A:A,#REF!)</f>
        <v>#REF!</v>
      </c>
      <c r="M1988" s="23" t="e">
        <f>SUMIF(#REF!,BRANCH!B:B,#REF!)</f>
        <v>#REF!</v>
      </c>
      <c r="N1988" s="52" t="e">
        <f>SUMIF(#REF!,BRANCH!A:A,#REF!)</f>
        <v>#REF!</v>
      </c>
      <c r="O1988" s="23" t="e">
        <f t="shared" si="94"/>
        <v>#REF!</v>
      </c>
      <c r="P1988" s="23">
        <f>SUMIF('Normal Call'!A:A,BRANCH!A:A,'Normal Call'!D:D)</f>
        <v>124924</v>
      </c>
      <c r="Q1988" s="23">
        <f>SUMIF('Normal Call'!A:A,BRANCH!A:A,'Normal Call'!G:G)</f>
        <v>62</v>
      </c>
      <c r="R1988" s="23">
        <f>SUMIF('Normal Call'!A:A,BRANCH!A:A,'Normal Call'!F:F)</f>
        <v>62</v>
      </c>
      <c r="S1988" s="52">
        <f>SUMIF('Normal Call'!B:B,BRANCH!B:B,'Normal Call'!E:E)</f>
        <v>0</v>
      </c>
      <c r="T1988" s="23">
        <f t="shared" si="95"/>
        <v>124862</v>
      </c>
    </row>
    <row r="1989" spans="1:20" x14ac:dyDescent="0.25">
      <c r="A1989" s="21">
        <v>2145</v>
      </c>
      <c r="B1989" s="33" t="s">
        <v>2507</v>
      </c>
      <c r="C1989" s="34" t="s">
        <v>109</v>
      </c>
      <c r="D1989" s="34" t="s">
        <v>110</v>
      </c>
      <c r="E1989" s="22" t="s">
        <v>17</v>
      </c>
      <c r="F1989" s="23">
        <f>SUMIF('Repledge Call'!A:A,BRANCH!A:A,'Repledge Call'!D:D)</f>
        <v>29200</v>
      </c>
      <c r="G1989" s="23">
        <f>SUMIF('Repledge Call'!A:A,BRANCH!A:A,'Repledge Call'!G:G)</f>
        <v>1</v>
      </c>
      <c r="H1989" s="23">
        <f>SUMIF('Repledge Call'!A:A,BRANCH!A:A,'Repledge Call'!F:F)</f>
        <v>1</v>
      </c>
      <c r="I1989" s="52">
        <f>VLOOKUP(A:A,'Repledge Call'!A:E,5,0)</f>
        <v>0</v>
      </c>
      <c r="J1989" s="23">
        <f t="shared" si="93"/>
        <v>29199</v>
      </c>
      <c r="K1989" s="23" t="e">
        <f>SUMIF(#REF!,BRANCH!A:A,#REF!)</f>
        <v>#REF!</v>
      </c>
      <c r="L1989" s="23" t="e">
        <f>SUMIF(#REF!,BRANCH!A:A,#REF!)</f>
        <v>#REF!</v>
      </c>
      <c r="M1989" s="23" t="e">
        <f>SUMIF(#REF!,BRANCH!B:B,#REF!)</f>
        <v>#REF!</v>
      </c>
      <c r="N1989" s="52" t="e">
        <f>SUMIF(#REF!,BRANCH!A:A,#REF!)</f>
        <v>#REF!</v>
      </c>
      <c r="O1989" s="23" t="e">
        <f t="shared" si="94"/>
        <v>#REF!</v>
      </c>
      <c r="P1989" s="23">
        <f>SUMIF('Normal Call'!A:A,BRANCH!A:A,'Normal Call'!D:D)</f>
        <v>353934</v>
      </c>
      <c r="Q1989" s="23">
        <f>SUMIF('Normal Call'!A:A,BRANCH!A:A,'Normal Call'!G:G)</f>
        <v>172</v>
      </c>
      <c r="R1989" s="23">
        <f>SUMIF('Normal Call'!A:A,BRANCH!A:A,'Normal Call'!F:F)</f>
        <v>172</v>
      </c>
      <c r="S1989" s="52">
        <f>SUMIF('Normal Call'!B:B,BRANCH!B:B,'Normal Call'!E:E)</f>
        <v>0</v>
      </c>
      <c r="T1989" s="23">
        <f t="shared" si="95"/>
        <v>353762</v>
      </c>
    </row>
    <row r="1990" spans="1:20" x14ac:dyDescent="0.25">
      <c r="A1990" s="21">
        <v>2146</v>
      </c>
      <c r="B1990" s="33" t="s">
        <v>2508</v>
      </c>
      <c r="C1990" s="34" t="s">
        <v>140</v>
      </c>
      <c r="D1990" s="34" t="s">
        <v>141</v>
      </c>
      <c r="E1990" s="22" t="s">
        <v>16</v>
      </c>
      <c r="F1990" s="23">
        <f>SUMIF('Repledge Call'!A:A,BRANCH!A:A,'Repledge Call'!D:D)</f>
        <v>12966</v>
      </c>
      <c r="G1990" s="23">
        <f>SUMIF('Repledge Call'!A:A,BRANCH!A:A,'Repledge Call'!G:G)</f>
        <v>0</v>
      </c>
      <c r="H1990" s="23">
        <f>SUMIF('Repledge Call'!A:A,BRANCH!A:A,'Repledge Call'!F:F)</f>
        <v>0</v>
      </c>
      <c r="I1990" s="52">
        <f>VLOOKUP(A:A,'Repledge Call'!A:E,5,0)</f>
        <v>0</v>
      </c>
      <c r="J1990" s="23">
        <f t="shared" si="93"/>
        <v>12966</v>
      </c>
      <c r="K1990" s="23" t="e">
        <f>SUMIF(#REF!,BRANCH!A:A,#REF!)</f>
        <v>#REF!</v>
      </c>
      <c r="L1990" s="23" t="e">
        <f>SUMIF(#REF!,BRANCH!A:A,#REF!)</f>
        <v>#REF!</v>
      </c>
      <c r="M1990" s="23" t="e">
        <f>SUMIF(#REF!,BRANCH!B:B,#REF!)</f>
        <v>#REF!</v>
      </c>
      <c r="N1990" s="52" t="e">
        <f>SUMIF(#REF!,BRANCH!A:A,#REF!)</f>
        <v>#REF!</v>
      </c>
      <c r="O1990" s="23" t="e">
        <f t="shared" si="94"/>
        <v>#REF!</v>
      </c>
      <c r="P1990" s="23">
        <f>SUMIF('Normal Call'!A:A,BRANCH!A:A,'Normal Call'!D:D)</f>
        <v>123292</v>
      </c>
      <c r="Q1990" s="23">
        <f>SUMIF('Normal Call'!A:A,BRANCH!A:A,'Normal Call'!G:G)</f>
        <v>35</v>
      </c>
      <c r="R1990" s="23">
        <f>SUMIF('Normal Call'!A:A,BRANCH!A:A,'Normal Call'!F:F)</f>
        <v>35</v>
      </c>
      <c r="S1990" s="52">
        <f>SUMIF('Normal Call'!B:B,BRANCH!B:B,'Normal Call'!E:E)</f>
        <v>0</v>
      </c>
      <c r="T1990" s="23">
        <f t="shared" si="95"/>
        <v>123257</v>
      </c>
    </row>
    <row r="1991" spans="1:20" x14ac:dyDescent="0.25">
      <c r="A1991" s="21">
        <v>2147</v>
      </c>
      <c r="B1991" s="33" t="s">
        <v>2509</v>
      </c>
      <c r="C1991" s="34" t="s">
        <v>520</v>
      </c>
      <c r="D1991" s="34" t="s">
        <v>369</v>
      </c>
      <c r="E1991" s="22" t="s">
        <v>20</v>
      </c>
      <c r="F1991" s="23">
        <f>SUMIF('Repledge Call'!A:A,BRANCH!A:A,'Repledge Call'!D:D)</f>
        <v>5104</v>
      </c>
      <c r="G1991" s="23">
        <f>SUMIF('Repledge Call'!A:A,BRANCH!A:A,'Repledge Call'!G:G)</f>
        <v>1</v>
      </c>
      <c r="H1991" s="23">
        <f>SUMIF('Repledge Call'!A:A,BRANCH!A:A,'Repledge Call'!F:F)</f>
        <v>1</v>
      </c>
      <c r="I1991" s="52">
        <f>VLOOKUP(A:A,'Repledge Call'!A:E,5,0)</f>
        <v>0</v>
      </c>
      <c r="J1991" s="23">
        <f t="shared" si="93"/>
        <v>5103</v>
      </c>
      <c r="K1991" s="23" t="e">
        <f>SUMIF(#REF!,BRANCH!A:A,#REF!)</f>
        <v>#REF!</v>
      </c>
      <c r="L1991" s="23" t="e">
        <f>SUMIF(#REF!,BRANCH!A:A,#REF!)</f>
        <v>#REF!</v>
      </c>
      <c r="M1991" s="23" t="e">
        <f>SUMIF(#REF!,BRANCH!B:B,#REF!)</f>
        <v>#REF!</v>
      </c>
      <c r="N1991" s="52" t="e">
        <f>SUMIF(#REF!,BRANCH!A:A,#REF!)</f>
        <v>#REF!</v>
      </c>
      <c r="O1991" s="23" t="e">
        <f t="shared" si="94"/>
        <v>#REF!</v>
      </c>
      <c r="P1991" s="23">
        <f>SUMIF('Normal Call'!A:A,BRANCH!A:A,'Normal Call'!D:D)</f>
        <v>51155</v>
      </c>
      <c r="Q1991" s="23">
        <f>SUMIF('Normal Call'!A:A,BRANCH!A:A,'Normal Call'!G:G)</f>
        <v>27</v>
      </c>
      <c r="R1991" s="23">
        <f>SUMIF('Normal Call'!A:A,BRANCH!A:A,'Normal Call'!F:F)</f>
        <v>27</v>
      </c>
      <c r="S1991" s="52">
        <f>SUMIF('Normal Call'!B:B,BRANCH!B:B,'Normal Call'!E:E)</f>
        <v>0</v>
      </c>
      <c r="T1991" s="23">
        <f t="shared" si="95"/>
        <v>51128</v>
      </c>
    </row>
    <row r="1992" spans="1:20" x14ac:dyDescent="0.25">
      <c r="A1992" s="21">
        <v>2148</v>
      </c>
      <c r="B1992" s="33" t="s">
        <v>2510</v>
      </c>
      <c r="C1992" s="34" t="s">
        <v>211</v>
      </c>
      <c r="D1992" s="34" t="s">
        <v>114</v>
      </c>
      <c r="E1992" s="22" t="s">
        <v>17</v>
      </c>
      <c r="F1992" s="23">
        <f>SUMIF('Repledge Call'!A:A,BRANCH!A:A,'Repledge Call'!D:D)</f>
        <v>27963</v>
      </c>
      <c r="G1992" s="23">
        <f>SUMIF('Repledge Call'!A:A,BRANCH!A:A,'Repledge Call'!G:G)</f>
        <v>0</v>
      </c>
      <c r="H1992" s="23">
        <f>SUMIF('Repledge Call'!A:A,BRANCH!A:A,'Repledge Call'!F:F)</f>
        <v>0</v>
      </c>
      <c r="I1992" s="52">
        <f>VLOOKUP(A:A,'Repledge Call'!A:E,5,0)</f>
        <v>0</v>
      </c>
      <c r="J1992" s="23">
        <f t="shared" si="93"/>
        <v>27963</v>
      </c>
      <c r="K1992" s="23" t="e">
        <f>SUMIF(#REF!,BRANCH!A:A,#REF!)</f>
        <v>#REF!</v>
      </c>
      <c r="L1992" s="23" t="e">
        <f>SUMIF(#REF!,BRANCH!A:A,#REF!)</f>
        <v>#REF!</v>
      </c>
      <c r="M1992" s="23" t="e">
        <f>SUMIF(#REF!,BRANCH!B:B,#REF!)</f>
        <v>#REF!</v>
      </c>
      <c r="N1992" s="52" t="e">
        <f>SUMIF(#REF!,BRANCH!A:A,#REF!)</f>
        <v>#REF!</v>
      </c>
      <c r="O1992" s="23" t="e">
        <f t="shared" si="94"/>
        <v>#REF!</v>
      </c>
      <c r="P1992" s="23">
        <f>SUMIF('Normal Call'!A:A,BRANCH!A:A,'Normal Call'!D:D)</f>
        <v>291076</v>
      </c>
      <c r="Q1992" s="23">
        <f>SUMIF('Normal Call'!A:A,BRANCH!A:A,'Normal Call'!G:G)</f>
        <v>129</v>
      </c>
      <c r="R1992" s="23">
        <f>SUMIF('Normal Call'!A:A,BRANCH!A:A,'Normal Call'!F:F)</f>
        <v>44</v>
      </c>
      <c r="S1992" s="52">
        <f>SUMIF('Normal Call'!B:B,BRANCH!B:B,'Normal Call'!E:E)</f>
        <v>85</v>
      </c>
      <c r="T1992" s="23">
        <f t="shared" si="95"/>
        <v>291032</v>
      </c>
    </row>
    <row r="1993" spans="1:20" x14ac:dyDescent="0.25">
      <c r="A1993" s="21">
        <v>2149</v>
      </c>
      <c r="B1993" s="33" t="s">
        <v>2511</v>
      </c>
      <c r="C1993" s="34" t="s">
        <v>374</v>
      </c>
      <c r="D1993" s="34" t="s">
        <v>372</v>
      </c>
      <c r="E1993" s="22" t="s">
        <v>15</v>
      </c>
      <c r="F1993" s="23">
        <f>SUMIF('Repledge Call'!A:A,BRANCH!A:A,'Repledge Call'!D:D)</f>
        <v>7377</v>
      </c>
      <c r="G1993" s="23">
        <f>SUMIF('Repledge Call'!A:A,BRANCH!A:A,'Repledge Call'!G:G)</f>
        <v>0</v>
      </c>
      <c r="H1993" s="23">
        <f>SUMIF('Repledge Call'!A:A,BRANCH!A:A,'Repledge Call'!F:F)</f>
        <v>0</v>
      </c>
      <c r="I1993" s="52">
        <f>VLOOKUP(A:A,'Repledge Call'!A:E,5,0)</f>
        <v>0</v>
      </c>
      <c r="J1993" s="23">
        <f t="shared" si="93"/>
        <v>7377</v>
      </c>
      <c r="K1993" s="23" t="e">
        <f>SUMIF(#REF!,BRANCH!A:A,#REF!)</f>
        <v>#REF!</v>
      </c>
      <c r="L1993" s="23" t="e">
        <f>SUMIF(#REF!,BRANCH!A:A,#REF!)</f>
        <v>#REF!</v>
      </c>
      <c r="M1993" s="23" t="e">
        <f>SUMIF(#REF!,BRANCH!B:B,#REF!)</f>
        <v>#REF!</v>
      </c>
      <c r="N1993" s="52" t="e">
        <f>SUMIF(#REF!,BRANCH!A:A,#REF!)</f>
        <v>#REF!</v>
      </c>
      <c r="O1993" s="23" t="e">
        <f t="shared" si="94"/>
        <v>#REF!</v>
      </c>
      <c r="P1993" s="23">
        <f>SUMIF('Normal Call'!A:A,BRANCH!A:A,'Normal Call'!D:D)</f>
        <v>80979</v>
      </c>
      <c r="Q1993" s="23">
        <f>SUMIF('Normal Call'!A:A,BRANCH!A:A,'Normal Call'!G:G)</f>
        <v>32</v>
      </c>
      <c r="R1993" s="23">
        <f>SUMIF('Normal Call'!A:A,BRANCH!A:A,'Normal Call'!F:F)</f>
        <v>0</v>
      </c>
      <c r="S1993" s="52">
        <f>SUMIF('Normal Call'!B:B,BRANCH!B:B,'Normal Call'!E:E)</f>
        <v>32</v>
      </c>
      <c r="T1993" s="23">
        <f t="shared" si="95"/>
        <v>80979</v>
      </c>
    </row>
    <row r="1994" spans="1:20" x14ac:dyDescent="0.25">
      <c r="A1994" s="21">
        <v>2150</v>
      </c>
      <c r="B1994" s="33" t="s">
        <v>2512</v>
      </c>
      <c r="C1994" s="34" t="s">
        <v>543</v>
      </c>
      <c r="D1994" s="34" t="s">
        <v>215</v>
      </c>
      <c r="E1994" s="22" t="s">
        <v>15</v>
      </c>
      <c r="F1994" s="23">
        <f>SUMIF('Repledge Call'!A:A,BRANCH!A:A,'Repledge Call'!D:D)</f>
        <v>5263</v>
      </c>
      <c r="G1994" s="23">
        <f>SUMIF('Repledge Call'!A:A,BRANCH!A:A,'Repledge Call'!G:G)</f>
        <v>0</v>
      </c>
      <c r="H1994" s="23">
        <f>SUMIF('Repledge Call'!A:A,BRANCH!A:A,'Repledge Call'!F:F)</f>
        <v>0</v>
      </c>
      <c r="I1994" s="52">
        <f>VLOOKUP(A:A,'Repledge Call'!A:E,5,0)</f>
        <v>0</v>
      </c>
      <c r="J1994" s="23">
        <f t="shared" si="93"/>
        <v>5263</v>
      </c>
      <c r="K1994" s="23" t="e">
        <f>SUMIF(#REF!,BRANCH!A:A,#REF!)</f>
        <v>#REF!</v>
      </c>
      <c r="L1994" s="23" t="e">
        <f>SUMIF(#REF!,BRANCH!A:A,#REF!)</f>
        <v>#REF!</v>
      </c>
      <c r="M1994" s="23" t="e">
        <f>SUMIF(#REF!,BRANCH!B:B,#REF!)</f>
        <v>#REF!</v>
      </c>
      <c r="N1994" s="52" t="e">
        <f>SUMIF(#REF!,BRANCH!A:A,#REF!)</f>
        <v>#REF!</v>
      </c>
      <c r="O1994" s="23" t="e">
        <f t="shared" si="94"/>
        <v>#REF!</v>
      </c>
      <c r="P1994" s="23">
        <f>SUMIF('Normal Call'!A:A,BRANCH!A:A,'Normal Call'!D:D)</f>
        <v>51033</v>
      </c>
      <c r="Q1994" s="23">
        <f>SUMIF('Normal Call'!A:A,BRANCH!A:A,'Normal Call'!G:G)</f>
        <v>12</v>
      </c>
      <c r="R1994" s="23">
        <f>SUMIF('Normal Call'!A:A,BRANCH!A:A,'Normal Call'!F:F)</f>
        <v>12</v>
      </c>
      <c r="S1994" s="52">
        <f>SUMIF('Normal Call'!B:B,BRANCH!B:B,'Normal Call'!E:E)</f>
        <v>0</v>
      </c>
      <c r="T1994" s="23">
        <f t="shared" si="95"/>
        <v>51021</v>
      </c>
    </row>
    <row r="1995" spans="1:20" x14ac:dyDescent="0.25">
      <c r="A1995" s="21">
        <v>2151</v>
      </c>
      <c r="B1995" s="33" t="s">
        <v>2513</v>
      </c>
      <c r="C1995" s="34" t="s">
        <v>429</v>
      </c>
      <c r="D1995" s="34" t="s">
        <v>152</v>
      </c>
      <c r="E1995" s="22" t="s">
        <v>16</v>
      </c>
      <c r="F1995" s="23">
        <f>SUMIF('Repledge Call'!A:A,BRANCH!A:A,'Repledge Call'!D:D)</f>
        <v>10953</v>
      </c>
      <c r="G1995" s="23">
        <f>SUMIF('Repledge Call'!A:A,BRANCH!A:A,'Repledge Call'!G:G)</f>
        <v>0</v>
      </c>
      <c r="H1995" s="23">
        <f>SUMIF('Repledge Call'!A:A,BRANCH!A:A,'Repledge Call'!F:F)</f>
        <v>0</v>
      </c>
      <c r="I1995" s="52">
        <f>VLOOKUP(A:A,'Repledge Call'!A:E,5,0)</f>
        <v>0</v>
      </c>
      <c r="J1995" s="23">
        <f t="shared" si="93"/>
        <v>10953</v>
      </c>
      <c r="K1995" s="23" t="e">
        <f>SUMIF(#REF!,BRANCH!A:A,#REF!)</f>
        <v>#REF!</v>
      </c>
      <c r="L1995" s="23" t="e">
        <f>SUMIF(#REF!,BRANCH!A:A,#REF!)</f>
        <v>#REF!</v>
      </c>
      <c r="M1995" s="23" t="e">
        <f>SUMIF(#REF!,BRANCH!B:B,#REF!)</f>
        <v>#REF!</v>
      </c>
      <c r="N1995" s="52" t="e">
        <f>SUMIF(#REF!,BRANCH!A:A,#REF!)</f>
        <v>#REF!</v>
      </c>
      <c r="O1995" s="23" t="e">
        <f t="shared" si="94"/>
        <v>#REF!</v>
      </c>
      <c r="P1995" s="23">
        <f>SUMIF('Normal Call'!A:A,BRANCH!A:A,'Normal Call'!D:D)</f>
        <v>110924</v>
      </c>
      <c r="Q1995" s="23">
        <f>SUMIF('Normal Call'!A:A,BRANCH!A:A,'Normal Call'!G:G)</f>
        <v>35</v>
      </c>
      <c r="R1995" s="23">
        <f>SUMIF('Normal Call'!A:A,BRANCH!A:A,'Normal Call'!F:F)</f>
        <v>3</v>
      </c>
      <c r="S1995" s="52">
        <f>SUMIF('Normal Call'!B:B,BRANCH!B:B,'Normal Call'!E:E)</f>
        <v>32</v>
      </c>
      <c r="T1995" s="23">
        <f t="shared" si="95"/>
        <v>110921</v>
      </c>
    </row>
    <row r="1996" spans="1:20" x14ac:dyDescent="0.25">
      <c r="A1996" s="21">
        <v>2152</v>
      </c>
      <c r="B1996" s="33" t="s">
        <v>2514</v>
      </c>
      <c r="C1996" s="34" t="s">
        <v>161</v>
      </c>
      <c r="D1996" s="34" t="s">
        <v>135</v>
      </c>
      <c r="E1996" s="22" t="s">
        <v>19</v>
      </c>
      <c r="F1996" s="23">
        <f>SUMIF('Repledge Call'!A:A,BRANCH!A:A,'Repledge Call'!D:D)</f>
        <v>25690</v>
      </c>
      <c r="G1996" s="23">
        <f>SUMIF('Repledge Call'!A:A,BRANCH!A:A,'Repledge Call'!G:G)</f>
        <v>0</v>
      </c>
      <c r="H1996" s="23">
        <f>SUMIF('Repledge Call'!A:A,BRANCH!A:A,'Repledge Call'!F:F)</f>
        <v>0</v>
      </c>
      <c r="I1996" s="52">
        <f>VLOOKUP(A:A,'Repledge Call'!A:E,5,0)</f>
        <v>0</v>
      </c>
      <c r="J1996" s="23">
        <f t="shared" si="93"/>
        <v>25690</v>
      </c>
      <c r="K1996" s="23" t="e">
        <f>SUMIF(#REF!,BRANCH!A:A,#REF!)</f>
        <v>#REF!</v>
      </c>
      <c r="L1996" s="23" t="e">
        <f>SUMIF(#REF!,BRANCH!A:A,#REF!)</f>
        <v>#REF!</v>
      </c>
      <c r="M1996" s="23" t="e">
        <f>SUMIF(#REF!,BRANCH!B:B,#REF!)</f>
        <v>#REF!</v>
      </c>
      <c r="N1996" s="52" t="e">
        <f>SUMIF(#REF!,BRANCH!A:A,#REF!)</f>
        <v>#REF!</v>
      </c>
      <c r="O1996" s="23" t="e">
        <f t="shared" si="94"/>
        <v>#REF!</v>
      </c>
      <c r="P1996" s="23">
        <f>SUMIF('Normal Call'!A:A,BRANCH!A:A,'Normal Call'!D:D)</f>
        <v>244132</v>
      </c>
      <c r="Q1996" s="23">
        <f>SUMIF('Normal Call'!A:A,BRANCH!A:A,'Normal Call'!G:G)</f>
        <v>108</v>
      </c>
      <c r="R1996" s="23">
        <f>SUMIF('Normal Call'!A:A,BRANCH!A:A,'Normal Call'!F:F)</f>
        <v>108</v>
      </c>
      <c r="S1996" s="52">
        <f>SUMIF('Normal Call'!B:B,BRANCH!B:B,'Normal Call'!E:E)</f>
        <v>0</v>
      </c>
      <c r="T1996" s="23">
        <f t="shared" si="95"/>
        <v>244024</v>
      </c>
    </row>
    <row r="1997" spans="1:20" x14ac:dyDescent="0.25">
      <c r="A1997" s="21">
        <v>2154</v>
      </c>
      <c r="B1997" s="33" t="s">
        <v>2515</v>
      </c>
      <c r="C1997" s="34" t="s">
        <v>426</v>
      </c>
      <c r="D1997" s="34" t="s">
        <v>300</v>
      </c>
      <c r="E1997" s="22" t="s">
        <v>13</v>
      </c>
      <c r="F1997" s="23">
        <f>SUMIF('Repledge Call'!A:A,BRANCH!A:A,'Repledge Call'!D:D)</f>
        <v>5890</v>
      </c>
      <c r="G1997" s="23">
        <f>SUMIF('Repledge Call'!A:A,BRANCH!A:A,'Repledge Call'!G:G)</f>
        <v>0</v>
      </c>
      <c r="H1997" s="23">
        <f>SUMIF('Repledge Call'!A:A,BRANCH!A:A,'Repledge Call'!F:F)</f>
        <v>0</v>
      </c>
      <c r="I1997" s="52">
        <f>VLOOKUP(A:A,'Repledge Call'!A:E,5,0)</f>
        <v>0</v>
      </c>
      <c r="J1997" s="23">
        <f t="shared" si="93"/>
        <v>5890</v>
      </c>
      <c r="K1997" s="23" t="e">
        <f>SUMIF(#REF!,BRANCH!A:A,#REF!)</f>
        <v>#REF!</v>
      </c>
      <c r="L1997" s="23" t="e">
        <f>SUMIF(#REF!,BRANCH!A:A,#REF!)</f>
        <v>#REF!</v>
      </c>
      <c r="M1997" s="23" t="e">
        <f>SUMIF(#REF!,BRANCH!B:B,#REF!)</f>
        <v>#REF!</v>
      </c>
      <c r="N1997" s="52" t="e">
        <f>SUMIF(#REF!,BRANCH!A:A,#REF!)</f>
        <v>#REF!</v>
      </c>
      <c r="O1997" s="23" t="e">
        <f t="shared" si="94"/>
        <v>#REF!</v>
      </c>
      <c r="P1997" s="23">
        <f>SUMIF('Normal Call'!A:A,BRANCH!A:A,'Normal Call'!D:D)</f>
        <v>55524</v>
      </c>
      <c r="Q1997" s="23">
        <f>SUMIF('Normal Call'!A:A,BRANCH!A:A,'Normal Call'!G:G)</f>
        <v>20</v>
      </c>
      <c r="R1997" s="23">
        <f>SUMIF('Normal Call'!A:A,BRANCH!A:A,'Normal Call'!F:F)</f>
        <v>20</v>
      </c>
      <c r="S1997" s="52">
        <f>SUMIF('Normal Call'!B:B,BRANCH!B:B,'Normal Call'!E:E)</f>
        <v>0</v>
      </c>
      <c r="T1997" s="23">
        <f t="shared" si="95"/>
        <v>55504</v>
      </c>
    </row>
    <row r="1998" spans="1:20" x14ac:dyDescent="0.25">
      <c r="A1998" s="21">
        <v>2155</v>
      </c>
      <c r="B1998" s="33" t="s">
        <v>2516</v>
      </c>
      <c r="C1998" s="34" t="s">
        <v>501</v>
      </c>
      <c r="D1998" s="34" t="s">
        <v>343</v>
      </c>
      <c r="E1998" s="22" t="s">
        <v>14</v>
      </c>
      <c r="F1998" s="23">
        <f>SUMIF('Repledge Call'!A:A,BRANCH!A:A,'Repledge Call'!D:D)</f>
        <v>7697</v>
      </c>
      <c r="G1998" s="23">
        <f>SUMIF('Repledge Call'!A:A,BRANCH!A:A,'Repledge Call'!G:G)</f>
        <v>0</v>
      </c>
      <c r="H1998" s="23">
        <f>SUMIF('Repledge Call'!A:A,BRANCH!A:A,'Repledge Call'!F:F)</f>
        <v>0</v>
      </c>
      <c r="I1998" s="52">
        <f>VLOOKUP(A:A,'Repledge Call'!A:E,5,0)</f>
        <v>0</v>
      </c>
      <c r="J1998" s="23">
        <f t="shared" si="93"/>
        <v>7697</v>
      </c>
      <c r="K1998" s="23" t="e">
        <f>SUMIF(#REF!,BRANCH!A:A,#REF!)</f>
        <v>#REF!</v>
      </c>
      <c r="L1998" s="23" t="e">
        <f>SUMIF(#REF!,BRANCH!A:A,#REF!)</f>
        <v>#REF!</v>
      </c>
      <c r="M1998" s="23" t="e">
        <f>SUMIF(#REF!,BRANCH!B:B,#REF!)</f>
        <v>#REF!</v>
      </c>
      <c r="N1998" s="52" t="e">
        <f>SUMIF(#REF!,BRANCH!A:A,#REF!)</f>
        <v>#REF!</v>
      </c>
      <c r="O1998" s="23" t="e">
        <f t="shared" si="94"/>
        <v>#REF!</v>
      </c>
      <c r="P1998" s="23">
        <f>SUMIF('Normal Call'!A:A,BRANCH!A:A,'Normal Call'!D:D)</f>
        <v>80285</v>
      </c>
      <c r="Q1998" s="23">
        <f>SUMIF('Normal Call'!A:A,BRANCH!A:A,'Normal Call'!G:G)</f>
        <v>30</v>
      </c>
      <c r="R1998" s="23">
        <f>SUMIF('Normal Call'!A:A,BRANCH!A:A,'Normal Call'!F:F)</f>
        <v>30</v>
      </c>
      <c r="S1998" s="52">
        <f>SUMIF('Normal Call'!B:B,BRANCH!B:B,'Normal Call'!E:E)</f>
        <v>0</v>
      </c>
      <c r="T1998" s="23">
        <f t="shared" si="95"/>
        <v>80255</v>
      </c>
    </row>
    <row r="1999" spans="1:20" x14ac:dyDescent="0.25">
      <c r="A1999" s="21">
        <v>2156</v>
      </c>
      <c r="B1999" s="33" t="s">
        <v>2517</v>
      </c>
      <c r="C1999" s="34" t="s">
        <v>469</v>
      </c>
      <c r="D1999" s="34" t="s">
        <v>470</v>
      </c>
      <c r="E1999" s="22" t="s">
        <v>15</v>
      </c>
      <c r="F1999" s="23">
        <f>SUMIF('Repledge Call'!A:A,BRANCH!A:A,'Repledge Call'!D:D)</f>
        <v>2213</v>
      </c>
      <c r="G1999" s="23">
        <f>SUMIF('Repledge Call'!A:A,BRANCH!A:A,'Repledge Call'!G:G)</f>
        <v>0</v>
      </c>
      <c r="H1999" s="23">
        <f>SUMIF('Repledge Call'!A:A,BRANCH!A:A,'Repledge Call'!F:F)</f>
        <v>0</v>
      </c>
      <c r="I1999" s="52">
        <f>VLOOKUP(A:A,'Repledge Call'!A:E,5,0)</f>
        <v>0</v>
      </c>
      <c r="J1999" s="23">
        <f t="shared" si="93"/>
        <v>2213</v>
      </c>
      <c r="K1999" s="23" t="e">
        <f>SUMIF(#REF!,BRANCH!A:A,#REF!)</f>
        <v>#REF!</v>
      </c>
      <c r="L1999" s="23" t="e">
        <f>SUMIF(#REF!,BRANCH!A:A,#REF!)</f>
        <v>#REF!</v>
      </c>
      <c r="M1999" s="23" t="e">
        <f>SUMIF(#REF!,BRANCH!B:B,#REF!)</f>
        <v>#REF!</v>
      </c>
      <c r="N1999" s="52" t="e">
        <f>SUMIF(#REF!,BRANCH!A:A,#REF!)</f>
        <v>#REF!</v>
      </c>
      <c r="O1999" s="23" t="e">
        <f t="shared" si="94"/>
        <v>#REF!</v>
      </c>
      <c r="P1999" s="23">
        <f>SUMIF('Normal Call'!A:A,BRANCH!A:A,'Normal Call'!D:D)</f>
        <v>21731</v>
      </c>
      <c r="Q1999" s="23">
        <f>SUMIF('Normal Call'!A:A,BRANCH!A:A,'Normal Call'!G:G)</f>
        <v>6</v>
      </c>
      <c r="R1999" s="23">
        <f>SUMIF('Normal Call'!A:A,BRANCH!A:A,'Normal Call'!F:F)</f>
        <v>6</v>
      </c>
      <c r="S1999" s="52">
        <f>SUMIF('Normal Call'!B:B,BRANCH!B:B,'Normal Call'!E:E)</f>
        <v>0</v>
      </c>
      <c r="T1999" s="23">
        <f t="shared" si="95"/>
        <v>21725</v>
      </c>
    </row>
    <row r="2000" spans="1:20" x14ac:dyDescent="0.25">
      <c r="A2000" s="21">
        <v>2157</v>
      </c>
      <c r="B2000" s="33" t="s">
        <v>2518</v>
      </c>
      <c r="C2000" s="34" t="s">
        <v>218</v>
      </c>
      <c r="D2000" s="34" t="s">
        <v>203</v>
      </c>
      <c r="E2000" s="22" t="s">
        <v>20</v>
      </c>
      <c r="F2000" s="23">
        <f>SUMIF('Repledge Call'!A:A,BRANCH!A:A,'Repledge Call'!D:D)</f>
        <v>5348</v>
      </c>
      <c r="G2000" s="23">
        <f>SUMIF('Repledge Call'!A:A,BRANCH!A:A,'Repledge Call'!G:G)</f>
        <v>0</v>
      </c>
      <c r="H2000" s="23">
        <f>SUMIF('Repledge Call'!A:A,BRANCH!A:A,'Repledge Call'!F:F)</f>
        <v>0</v>
      </c>
      <c r="I2000" s="52">
        <f>VLOOKUP(A:A,'Repledge Call'!A:E,5,0)</f>
        <v>0</v>
      </c>
      <c r="J2000" s="23">
        <f t="shared" si="93"/>
        <v>5348</v>
      </c>
      <c r="K2000" s="23" t="e">
        <f>SUMIF(#REF!,BRANCH!A:A,#REF!)</f>
        <v>#REF!</v>
      </c>
      <c r="L2000" s="23" t="e">
        <f>SUMIF(#REF!,BRANCH!A:A,#REF!)</f>
        <v>#REF!</v>
      </c>
      <c r="M2000" s="23" t="e">
        <f>SUMIF(#REF!,BRANCH!B:B,#REF!)</f>
        <v>#REF!</v>
      </c>
      <c r="N2000" s="52" t="e">
        <f>SUMIF(#REF!,BRANCH!A:A,#REF!)</f>
        <v>#REF!</v>
      </c>
      <c r="O2000" s="23" t="e">
        <f t="shared" si="94"/>
        <v>#REF!</v>
      </c>
      <c r="P2000" s="23">
        <f>SUMIF('Normal Call'!A:A,BRANCH!A:A,'Normal Call'!D:D)</f>
        <v>46310</v>
      </c>
      <c r="Q2000" s="23">
        <f>SUMIF('Normal Call'!A:A,BRANCH!A:A,'Normal Call'!G:G)</f>
        <v>18</v>
      </c>
      <c r="R2000" s="23">
        <f>SUMIF('Normal Call'!A:A,BRANCH!A:A,'Normal Call'!F:F)</f>
        <v>18</v>
      </c>
      <c r="S2000" s="52">
        <f>SUMIF('Normal Call'!B:B,BRANCH!B:B,'Normal Call'!E:E)</f>
        <v>0</v>
      </c>
      <c r="T2000" s="23">
        <f t="shared" si="95"/>
        <v>46292</v>
      </c>
    </row>
    <row r="2001" spans="1:20" x14ac:dyDescent="0.25">
      <c r="A2001" s="21">
        <v>2158</v>
      </c>
      <c r="B2001" s="33" t="s">
        <v>2519</v>
      </c>
      <c r="C2001" s="34" t="s">
        <v>240</v>
      </c>
      <c r="D2001" s="34" t="s">
        <v>241</v>
      </c>
      <c r="E2001" s="22" t="s">
        <v>20</v>
      </c>
      <c r="F2001" s="23">
        <f>SUMIF('Repledge Call'!A:A,BRANCH!A:A,'Repledge Call'!D:D)</f>
        <v>4363</v>
      </c>
      <c r="G2001" s="23">
        <f>SUMIF('Repledge Call'!A:A,BRANCH!A:A,'Repledge Call'!G:G)</f>
        <v>0</v>
      </c>
      <c r="H2001" s="23">
        <f>SUMIF('Repledge Call'!A:A,BRANCH!A:A,'Repledge Call'!F:F)</f>
        <v>0</v>
      </c>
      <c r="I2001" s="52">
        <f>VLOOKUP(A:A,'Repledge Call'!A:E,5,0)</f>
        <v>0</v>
      </c>
      <c r="J2001" s="23">
        <f t="shared" si="93"/>
        <v>4363</v>
      </c>
      <c r="K2001" s="23" t="e">
        <f>SUMIF(#REF!,BRANCH!A:A,#REF!)</f>
        <v>#REF!</v>
      </c>
      <c r="L2001" s="23" t="e">
        <f>SUMIF(#REF!,BRANCH!A:A,#REF!)</f>
        <v>#REF!</v>
      </c>
      <c r="M2001" s="23" t="e">
        <f>SUMIF(#REF!,BRANCH!B:B,#REF!)</f>
        <v>#REF!</v>
      </c>
      <c r="N2001" s="52" t="e">
        <f>SUMIF(#REF!,BRANCH!A:A,#REF!)</f>
        <v>#REF!</v>
      </c>
      <c r="O2001" s="23" t="e">
        <f t="shared" si="94"/>
        <v>#REF!</v>
      </c>
      <c r="P2001" s="23">
        <f>SUMIF('Normal Call'!A:A,BRANCH!A:A,'Normal Call'!D:D)</f>
        <v>40545</v>
      </c>
      <c r="Q2001" s="23">
        <f>SUMIF('Normal Call'!A:A,BRANCH!A:A,'Normal Call'!G:G)</f>
        <v>32</v>
      </c>
      <c r="R2001" s="23">
        <f>SUMIF('Normal Call'!A:A,BRANCH!A:A,'Normal Call'!F:F)</f>
        <v>32</v>
      </c>
      <c r="S2001" s="52">
        <f>SUMIF('Normal Call'!B:B,BRANCH!B:B,'Normal Call'!E:E)</f>
        <v>0</v>
      </c>
      <c r="T2001" s="23">
        <f t="shared" si="95"/>
        <v>40513</v>
      </c>
    </row>
    <row r="2002" spans="1:20" x14ac:dyDescent="0.25">
      <c r="A2002" s="21">
        <v>2159</v>
      </c>
      <c r="B2002" s="33" t="s">
        <v>2520</v>
      </c>
      <c r="C2002" s="34" t="s">
        <v>167</v>
      </c>
      <c r="D2002" s="34" t="s">
        <v>157</v>
      </c>
      <c r="E2002" s="22" t="s">
        <v>17</v>
      </c>
      <c r="F2002" s="23">
        <f>SUMIF('Repledge Call'!A:A,BRANCH!A:A,'Repledge Call'!D:D)</f>
        <v>13172</v>
      </c>
      <c r="G2002" s="23">
        <f>SUMIF('Repledge Call'!A:A,BRANCH!A:A,'Repledge Call'!G:G)</f>
        <v>0</v>
      </c>
      <c r="H2002" s="23">
        <f>SUMIF('Repledge Call'!A:A,BRANCH!A:A,'Repledge Call'!F:F)</f>
        <v>0</v>
      </c>
      <c r="I2002" s="52">
        <f>VLOOKUP(A:A,'Repledge Call'!A:E,5,0)</f>
        <v>0</v>
      </c>
      <c r="J2002" s="23">
        <f t="shared" si="93"/>
        <v>13172</v>
      </c>
      <c r="K2002" s="23" t="e">
        <f>SUMIF(#REF!,BRANCH!A:A,#REF!)</f>
        <v>#REF!</v>
      </c>
      <c r="L2002" s="23" t="e">
        <f>SUMIF(#REF!,BRANCH!A:A,#REF!)</f>
        <v>#REF!</v>
      </c>
      <c r="M2002" s="23" t="e">
        <f>SUMIF(#REF!,BRANCH!B:B,#REF!)</f>
        <v>#REF!</v>
      </c>
      <c r="N2002" s="52" t="e">
        <f>SUMIF(#REF!,BRANCH!A:A,#REF!)</f>
        <v>#REF!</v>
      </c>
      <c r="O2002" s="23" t="e">
        <f t="shared" si="94"/>
        <v>#REF!</v>
      </c>
      <c r="P2002" s="23">
        <f>SUMIF('Normal Call'!A:A,BRANCH!A:A,'Normal Call'!D:D)</f>
        <v>158459</v>
      </c>
      <c r="Q2002" s="23">
        <f>SUMIF('Normal Call'!A:A,BRANCH!A:A,'Normal Call'!G:G)</f>
        <v>101</v>
      </c>
      <c r="R2002" s="23">
        <f>SUMIF('Normal Call'!A:A,BRANCH!A:A,'Normal Call'!F:F)</f>
        <v>101</v>
      </c>
      <c r="S2002" s="52">
        <f>SUMIF('Normal Call'!B:B,BRANCH!B:B,'Normal Call'!E:E)</f>
        <v>0</v>
      </c>
      <c r="T2002" s="23">
        <f t="shared" si="95"/>
        <v>158358</v>
      </c>
    </row>
    <row r="2003" spans="1:20" x14ac:dyDescent="0.25">
      <c r="A2003" s="21">
        <v>2160</v>
      </c>
      <c r="B2003" s="33" t="s">
        <v>2521</v>
      </c>
      <c r="C2003" s="34" t="s">
        <v>194</v>
      </c>
      <c r="D2003" s="34" t="s">
        <v>195</v>
      </c>
      <c r="E2003" s="22" t="s">
        <v>15</v>
      </c>
      <c r="F2003" s="23">
        <f>SUMIF('Repledge Call'!A:A,BRANCH!A:A,'Repledge Call'!D:D)</f>
        <v>13163</v>
      </c>
      <c r="G2003" s="23">
        <f>SUMIF('Repledge Call'!A:A,BRANCH!A:A,'Repledge Call'!G:G)</f>
        <v>0</v>
      </c>
      <c r="H2003" s="23">
        <f>SUMIF('Repledge Call'!A:A,BRANCH!A:A,'Repledge Call'!F:F)</f>
        <v>0</v>
      </c>
      <c r="I2003" s="52">
        <f>VLOOKUP(A:A,'Repledge Call'!A:E,5,0)</f>
        <v>0</v>
      </c>
      <c r="J2003" s="23">
        <f t="shared" si="93"/>
        <v>13163</v>
      </c>
      <c r="K2003" s="23" t="e">
        <f>SUMIF(#REF!,BRANCH!A:A,#REF!)</f>
        <v>#REF!</v>
      </c>
      <c r="L2003" s="23" t="e">
        <f>SUMIF(#REF!,BRANCH!A:A,#REF!)</f>
        <v>#REF!</v>
      </c>
      <c r="M2003" s="23" t="e">
        <f>SUMIF(#REF!,BRANCH!B:B,#REF!)</f>
        <v>#REF!</v>
      </c>
      <c r="N2003" s="52" t="e">
        <f>SUMIF(#REF!,BRANCH!A:A,#REF!)</f>
        <v>#REF!</v>
      </c>
      <c r="O2003" s="23" t="e">
        <f t="shared" si="94"/>
        <v>#REF!</v>
      </c>
      <c r="P2003" s="23">
        <f>SUMIF('Normal Call'!A:A,BRANCH!A:A,'Normal Call'!D:D)</f>
        <v>142434</v>
      </c>
      <c r="Q2003" s="23">
        <f>SUMIF('Normal Call'!A:A,BRANCH!A:A,'Normal Call'!G:G)</f>
        <v>69</v>
      </c>
      <c r="R2003" s="23">
        <f>SUMIF('Normal Call'!A:A,BRANCH!A:A,'Normal Call'!F:F)</f>
        <v>48</v>
      </c>
      <c r="S2003" s="52">
        <f>SUMIF('Normal Call'!B:B,BRANCH!B:B,'Normal Call'!E:E)</f>
        <v>21</v>
      </c>
      <c r="T2003" s="23">
        <f t="shared" si="95"/>
        <v>142386</v>
      </c>
    </row>
    <row r="2004" spans="1:20" x14ac:dyDescent="0.25">
      <c r="A2004" s="21">
        <v>2161</v>
      </c>
      <c r="B2004" s="33" t="s">
        <v>2522</v>
      </c>
      <c r="C2004" s="34" t="s">
        <v>322</v>
      </c>
      <c r="D2004" s="34" t="s">
        <v>152</v>
      </c>
      <c r="E2004" s="22" t="s">
        <v>16</v>
      </c>
      <c r="F2004" s="23">
        <f>SUMIF('Repledge Call'!A:A,BRANCH!A:A,'Repledge Call'!D:D)</f>
        <v>10651</v>
      </c>
      <c r="G2004" s="23">
        <f>SUMIF('Repledge Call'!A:A,BRANCH!A:A,'Repledge Call'!G:G)</f>
        <v>0</v>
      </c>
      <c r="H2004" s="23">
        <f>SUMIF('Repledge Call'!A:A,BRANCH!A:A,'Repledge Call'!F:F)</f>
        <v>0</v>
      </c>
      <c r="I2004" s="52">
        <f>VLOOKUP(A:A,'Repledge Call'!A:E,5,0)</f>
        <v>0</v>
      </c>
      <c r="J2004" s="23">
        <f t="shared" si="93"/>
        <v>10651</v>
      </c>
      <c r="K2004" s="23" t="e">
        <f>SUMIF(#REF!,BRANCH!A:A,#REF!)</f>
        <v>#REF!</v>
      </c>
      <c r="L2004" s="23" t="e">
        <f>SUMIF(#REF!,BRANCH!A:A,#REF!)</f>
        <v>#REF!</v>
      </c>
      <c r="M2004" s="23" t="e">
        <f>SUMIF(#REF!,BRANCH!B:B,#REF!)</f>
        <v>#REF!</v>
      </c>
      <c r="N2004" s="52" t="e">
        <f>SUMIF(#REF!,BRANCH!A:A,#REF!)</f>
        <v>#REF!</v>
      </c>
      <c r="O2004" s="23" t="e">
        <f t="shared" si="94"/>
        <v>#REF!</v>
      </c>
      <c r="P2004" s="23">
        <f>SUMIF('Normal Call'!A:A,BRANCH!A:A,'Normal Call'!D:D)</f>
        <v>105972</v>
      </c>
      <c r="Q2004" s="23">
        <f>SUMIF('Normal Call'!A:A,BRANCH!A:A,'Normal Call'!G:G)</f>
        <v>42</v>
      </c>
      <c r="R2004" s="23">
        <f>SUMIF('Normal Call'!A:A,BRANCH!A:A,'Normal Call'!F:F)</f>
        <v>42</v>
      </c>
      <c r="S2004" s="52">
        <f>SUMIF('Normal Call'!B:B,BRANCH!B:B,'Normal Call'!E:E)</f>
        <v>0</v>
      </c>
      <c r="T2004" s="23">
        <f t="shared" si="95"/>
        <v>105930</v>
      </c>
    </row>
    <row r="2005" spans="1:20" x14ac:dyDescent="0.25">
      <c r="A2005" s="21">
        <v>2162</v>
      </c>
      <c r="B2005" s="33" t="s">
        <v>2523</v>
      </c>
      <c r="C2005" s="34" t="s">
        <v>451</v>
      </c>
      <c r="D2005" s="34" t="s">
        <v>179</v>
      </c>
      <c r="E2005" s="22" t="s">
        <v>16</v>
      </c>
      <c r="F2005" s="23">
        <f>SUMIF('Repledge Call'!A:A,BRANCH!A:A,'Repledge Call'!D:D)</f>
        <v>11939</v>
      </c>
      <c r="G2005" s="23">
        <f>SUMIF('Repledge Call'!A:A,BRANCH!A:A,'Repledge Call'!G:G)</f>
        <v>1</v>
      </c>
      <c r="H2005" s="23">
        <f>SUMIF('Repledge Call'!A:A,BRANCH!A:A,'Repledge Call'!F:F)</f>
        <v>1</v>
      </c>
      <c r="I2005" s="52">
        <f>VLOOKUP(A:A,'Repledge Call'!A:E,5,0)</f>
        <v>0</v>
      </c>
      <c r="J2005" s="23">
        <f t="shared" si="93"/>
        <v>11938</v>
      </c>
      <c r="K2005" s="23" t="e">
        <f>SUMIF(#REF!,BRANCH!A:A,#REF!)</f>
        <v>#REF!</v>
      </c>
      <c r="L2005" s="23" t="e">
        <f>SUMIF(#REF!,BRANCH!A:A,#REF!)</f>
        <v>#REF!</v>
      </c>
      <c r="M2005" s="23" t="e">
        <f>SUMIF(#REF!,BRANCH!B:B,#REF!)</f>
        <v>#REF!</v>
      </c>
      <c r="N2005" s="52" t="e">
        <f>SUMIF(#REF!,BRANCH!A:A,#REF!)</f>
        <v>#REF!</v>
      </c>
      <c r="O2005" s="23" t="e">
        <f t="shared" si="94"/>
        <v>#REF!</v>
      </c>
      <c r="P2005" s="23">
        <f>SUMIF('Normal Call'!A:A,BRANCH!A:A,'Normal Call'!D:D)</f>
        <v>138751</v>
      </c>
      <c r="Q2005" s="23">
        <f>SUMIF('Normal Call'!A:A,BRANCH!A:A,'Normal Call'!G:G)</f>
        <v>36</v>
      </c>
      <c r="R2005" s="23">
        <f>SUMIF('Normal Call'!A:A,BRANCH!A:A,'Normal Call'!F:F)</f>
        <v>15</v>
      </c>
      <c r="S2005" s="52">
        <f>SUMIF('Normal Call'!B:B,BRANCH!B:B,'Normal Call'!E:E)</f>
        <v>21</v>
      </c>
      <c r="T2005" s="23">
        <f t="shared" si="95"/>
        <v>138736</v>
      </c>
    </row>
    <row r="2006" spans="1:20" x14ac:dyDescent="0.25">
      <c r="A2006" s="21">
        <v>2163</v>
      </c>
      <c r="B2006" s="33" t="s">
        <v>2524</v>
      </c>
      <c r="C2006" s="34" t="s">
        <v>39</v>
      </c>
      <c r="D2006" s="34" t="s">
        <v>154</v>
      </c>
      <c r="E2006" s="22" t="s">
        <v>14</v>
      </c>
      <c r="F2006" s="23">
        <f>SUMIF('Repledge Call'!A:A,BRANCH!A:A,'Repledge Call'!D:D)</f>
        <v>5622</v>
      </c>
      <c r="G2006" s="23">
        <f>SUMIF('Repledge Call'!A:A,BRANCH!A:A,'Repledge Call'!G:G)</f>
        <v>0</v>
      </c>
      <c r="H2006" s="23">
        <f>SUMIF('Repledge Call'!A:A,BRANCH!A:A,'Repledge Call'!F:F)</f>
        <v>0</v>
      </c>
      <c r="I2006" s="52">
        <f>VLOOKUP(A:A,'Repledge Call'!A:E,5,0)</f>
        <v>0</v>
      </c>
      <c r="J2006" s="23">
        <f t="shared" si="93"/>
        <v>5622</v>
      </c>
      <c r="K2006" s="23" t="e">
        <f>SUMIF(#REF!,BRANCH!A:A,#REF!)</f>
        <v>#REF!</v>
      </c>
      <c r="L2006" s="23" t="e">
        <f>SUMIF(#REF!,BRANCH!A:A,#REF!)</f>
        <v>#REF!</v>
      </c>
      <c r="M2006" s="23" t="e">
        <f>SUMIF(#REF!,BRANCH!B:B,#REF!)</f>
        <v>#REF!</v>
      </c>
      <c r="N2006" s="52" t="e">
        <f>SUMIF(#REF!,BRANCH!A:A,#REF!)</f>
        <v>#REF!</v>
      </c>
      <c r="O2006" s="23" t="e">
        <f t="shared" si="94"/>
        <v>#REF!</v>
      </c>
      <c r="P2006" s="23">
        <f>SUMIF('Normal Call'!A:A,BRANCH!A:A,'Normal Call'!D:D)</f>
        <v>64264</v>
      </c>
      <c r="Q2006" s="23">
        <f>SUMIF('Normal Call'!A:A,BRANCH!A:A,'Normal Call'!G:G)</f>
        <v>23</v>
      </c>
      <c r="R2006" s="23">
        <f>SUMIF('Normal Call'!A:A,BRANCH!A:A,'Normal Call'!F:F)</f>
        <v>23</v>
      </c>
      <c r="S2006" s="52">
        <f>SUMIF('Normal Call'!B:B,BRANCH!B:B,'Normal Call'!E:E)</f>
        <v>0</v>
      </c>
      <c r="T2006" s="23">
        <f t="shared" si="95"/>
        <v>64241</v>
      </c>
    </row>
    <row r="2007" spans="1:20" x14ac:dyDescent="0.25">
      <c r="A2007" s="21">
        <v>2164</v>
      </c>
      <c r="B2007" s="33" t="s">
        <v>2525</v>
      </c>
      <c r="C2007" s="34" t="s">
        <v>399</v>
      </c>
      <c r="D2007" s="34" t="s">
        <v>254</v>
      </c>
      <c r="E2007" s="22" t="s">
        <v>14</v>
      </c>
      <c r="F2007" s="23">
        <f>SUMIF('Repledge Call'!A:A,BRANCH!A:A,'Repledge Call'!D:D)</f>
        <v>5620</v>
      </c>
      <c r="G2007" s="23">
        <f>SUMIF('Repledge Call'!A:A,BRANCH!A:A,'Repledge Call'!G:G)</f>
        <v>0</v>
      </c>
      <c r="H2007" s="23">
        <f>SUMIF('Repledge Call'!A:A,BRANCH!A:A,'Repledge Call'!F:F)</f>
        <v>0</v>
      </c>
      <c r="I2007" s="52">
        <f>VLOOKUP(A:A,'Repledge Call'!A:E,5,0)</f>
        <v>0</v>
      </c>
      <c r="J2007" s="23">
        <f t="shared" si="93"/>
        <v>5620</v>
      </c>
      <c r="K2007" s="23" t="e">
        <f>SUMIF(#REF!,BRANCH!A:A,#REF!)</f>
        <v>#REF!</v>
      </c>
      <c r="L2007" s="23" t="e">
        <f>SUMIF(#REF!,BRANCH!A:A,#REF!)</f>
        <v>#REF!</v>
      </c>
      <c r="M2007" s="23" t="e">
        <f>SUMIF(#REF!,BRANCH!B:B,#REF!)</f>
        <v>#REF!</v>
      </c>
      <c r="N2007" s="52" t="e">
        <f>SUMIF(#REF!,BRANCH!A:A,#REF!)</f>
        <v>#REF!</v>
      </c>
      <c r="O2007" s="23" t="e">
        <f t="shared" si="94"/>
        <v>#REF!</v>
      </c>
      <c r="P2007" s="23">
        <f>SUMIF('Normal Call'!A:A,BRANCH!A:A,'Normal Call'!D:D)</f>
        <v>54003</v>
      </c>
      <c r="Q2007" s="23">
        <f>SUMIF('Normal Call'!A:A,BRANCH!A:A,'Normal Call'!G:G)</f>
        <v>9</v>
      </c>
      <c r="R2007" s="23">
        <f>SUMIF('Normal Call'!A:A,BRANCH!A:A,'Normal Call'!F:F)</f>
        <v>2</v>
      </c>
      <c r="S2007" s="52">
        <f>SUMIF('Normal Call'!B:B,BRANCH!B:B,'Normal Call'!E:E)</f>
        <v>7</v>
      </c>
      <c r="T2007" s="23">
        <f t="shared" si="95"/>
        <v>54001</v>
      </c>
    </row>
    <row r="2008" spans="1:20" x14ac:dyDescent="0.25">
      <c r="A2008" s="21">
        <v>2165</v>
      </c>
      <c r="B2008" s="33" t="s">
        <v>2526</v>
      </c>
      <c r="C2008" s="34" t="s">
        <v>159</v>
      </c>
      <c r="D2008" s="34" t="s">
        <v>144</v>
      </c>
      <c r="E2008" s="22" t="s">
        <v>18</v>
      </c>
      <c r="F2008" s="23">
        <f>SUMIF('Repledge Call'!A:A,BRANCH!A:A,'Repledge Call'!D:D)</f>
        <v>19313</v>
      </c>
      <c r="G2008" s="23">
        <f>SUMIF('Repledge Call'!A:A,BRANCH!A:A,'Repledge Call'!G:G)</f>
        <v>1</v>
      </c>
      <c r="H2008" s="23">
        <f>SUMIF('Repledge Call'!A:A,BRANCH!A:A,'Repledge Call'!F:F)</f>
        <v>1</v>
      </c>
      <c r="I2008" s="52">
        <f>VLOOKUP(A:A,'Repledge Call'!A:E,5,0)</f>
        <v>0</v>
      </c>
      <c r="J2008" s="23">
        <f t="shared" si="93"/>
        <v>19312</v>
      </c>
      <c r="K2008" s="23" t="e">
        <f>SUMIF(#REF!,BRANCH!A:A,#REF!)</f>
        <v>#REF!</v>
      </c>
      <c r="L2008" s="23" t="e">
        <f>SUMIF(#REF!,BRANCH!A:A,#REF!)</f>
        <v>#REF!</v>
      </c>
      <c r="M2008" s="23" t="e">
        <f>SUMIF(#REF!,BRANCH!B:B,#REF!)</f>
        <v>#REF!</v>
      </c>
      <c r="N2008" s="52" t="e">
        <f>SUMIF(#REF!,BRANCH!A:A,#REF!)</f>
        <v>#REF!</v>
      </c>
      <c r="O2008" s="23" t="e">
        <f t="shared" si="94"/>
        <v>#REF!</v>
      </c>
      <c r="P2008" s="23">
        <f>SUMIF('Normal Call'!A:A,BRANCH!A:A,'Normal Call'!D:D)</f>
        <v>184022</v>
      </c>
      <c r="Q2008" s="23">
        <f>SUMIF('Normal Call'!A:A,BRANCH!A:A,'Normal Call'!G:G)</f>
        <v>75</v>
      </c>
      <c r="R2008" s="23">
        <f>SUMIF('Normal Call'!A:A,BRANCH!A:A,'Normal Call'!F:F)</f>
        <v>75</v>
      </c>
      <c r="S2008" s="52">
        <f>SUMIF('Normal Call'!B:B,BRANCH!B:B,'Normal Call'!E:E)</f>
        <v>0</v>
      </c>
      <c r="T2008" s="23">
        <f t="shared" si="95"/>
        <v>183947</v>
      </c>
    </row>
    <row r="2009" spans="1:20" x14ac:dyDescent="0.25">
      <c r="A2009" s="21">
        <v>2166</v>
      </c>
      <c r="B2009" s="33" t="s">
        <v>2527</v>
      </c>
      <c r="C2009" s="34" t="s">
        <v>354</v>
      </c>
      <c r="D2009" s="34" t="s">
        <v>173</v>
      </c>
      <c r="E2009" s="22" t="s">
        <v>17</v>
      </c>
      <c r="F2009" s="23">
        <f>SUMIF('Repledge Call'!A:A,BRANCH!A:A,'Repledge Call'!D:D)</f>
        <v>8512</v>
      </c>
      <c r="G2009" s="23">
        <f>SUMIF('Repledge Call'!A:A,BRANCH!A:A,'Repledge Call'!G:G)</f>
        <v>0</v>
      </c>
      <c r="H2009" s="23">
        <f>SUMIF('Repledge Call'!A:A,BRANCH!A:A,'Repledge Call'!F:F)</f>
        <v>0</v>
      </c>
      <c r="I2009" s="52">
        <f>VLOOKUP(A:A,'Repledge Call'!A:E,5,0)</f>
        <v>0</v>
      </c>
      <c r="J2009" s="23">
        <f t="shared" si="93"/>
        <v>8512</v>
      </c>
      <c r="K2009" s="23" t="e">
        <f>SUMIF(#REF!,BRANCH!A:A,#REF!)</f>
        <v>#REF!</v>
      </c>
      <c r="L2009" s="23" t="e">
        <f>SUMIF(#REF!,BRANCH!A:A,#REF!)</f>
        <v>#REF!</v>
      </c>
      <c r="M2009" s="23" t="e">
        <f>SUMIF(#REF!,BRANCH!B:B,#REF!)</f>
        <v>#REF!</v>
      </c>
      <c r="N2009" s="52" t="e">
        <f>SUMIF(#REF!,BRANCH!A:A,#REF!)</f>
        <v>#REF!</v>
      </c>
      <c r="O2009" s="23" t="e">
        <f t="shared" si="94"/>
        <v>#REF!</v>
      </c>
      <c r="P2009" s="23">
        <f>SUMIF('Normal Call'!A:A,BRANCH!A:A,'Normal Call'!D:D)</f>
        <v>90579</v>
      </c>
      <c r="Q2009" s="23">
        <f>SUMIF('Normal Call'!A:A,BRANCH!A:A,'Normal Call'!G:G)</f>
        <v>41</v>
      </c>
      <c r="R2009" s="23">
        <f>SUMIF('Normal Call'!A:A,BRANCH!A:A,'Normal Call'!F:F)</f>
        <v>41</v>
      </c>
      <c r="S2009" s="52">
        <f>SUMIF('Normal Call'!B:B,BRANCH!B:B,'Normal Call'!E:E)</f>
        <v>0</v>
      </c>
      <c r="T2009" s="23">
        <f t="shared" si="95"/>
        <v>90538</v>
      </c>
    </row>
    <row r="2010" spans="1:20" x14ac:dyDescent="0.25">
      <c r="A2010" s="21">
        <v>2167</v>
      </c>
      <c r="B2010" s="33" t="s">
        <v>2528</v>
      </c>
      <c r="C2010" s="34" t="s">
        <v>359</v>
      </c>
      <c r="D2010" s="34" t="s">
        <v>308</v>
      </c>
      <c r="E2010" s="22" t="s">
        <v>14</v>
      </c>
      <c r="F2010" s="23">
        <f>SUMIF('Repledge Call'!A:A,BRANCH!A:A,'Repledge Call'!D:D)</f>
        <v>8882</v>
      </c>
      <c r="G2010" s="23">
        <f>SUMIF('Repledge Call'!A:A,BRANCH!A:A,'Repledge Call'!G:G)</f>
        <v>0</v>
      </c>
      <c r="H2010" s="23">
        <f>SUMIF('Repledge Call'!A:A,BRANCH!A:A,'Repledge Call'!F:F)</f>
        <v>0</v>
      </c>
      <c r="I2010" s="52">
        <f>VLOOKUP(A:A,'Repledge Call'!A:E,5,0)</f>
        <v>0</v>
      </c>
      <c r="J2010" s="23">
        <f t="shared" si="93"/>
        <v>8882</v>
      </c>
      <c r="K2010" s="23" t="e">
        <f>SUMIF(#REF!,BRANCH!A:A,#REF!)</f>
        <v>#REF!</v>
      </c>
      <c r="L2010" s="23" t="e">
        <f>SUMIF(#REF!,BRANCH!A:A,#REF!)</f>
        <v>#REF!</v>
      </c>
      <c r="M2010" s="23" t="e">
        <f>SUMIF(#REF!,BRANCH!B:B,#REF!)</f>
        <v>#REF!</v>
      </c>
      <c r="N2010" s="52" t="e">
        <f>SUMIF(#REF!,BRANCH!A:A,#REF!)</f>
        <v>#REF!</v>
      </c>
      <c r="O2010" s="23" t="e">
        <f t="shared" si="94"/>
        <v>#REF!</v>
      </c>
      <c r="P2010" s="23">
        <f>SUMIF('Normal Call'!A:A,BRANCH!A:A,'Normal Call'!D:D)</f>
        <v>97543</v>
      </c>
      <c r="Q2010" s="23">
        <f>SUMIF('Normal Call'!A:A,BRANCH!A:A,'Normal Call'!G:G)</f>
        <v>36</v>
      </c>
      <c r="R2010" s="23">
        <f>SUMIF('Normal Call'!A:A,BRANCH!A:A,'Normal Call'!F:F)</f>
        <v>36</v>
      </c>
      <c r="S2010" s="52">
        <f>SUMIF('Normal Call'!B:B,BRANCH!B:B,'Normal Call'!E:E)</f>
        <v>0</v>
      </c>
      <c r="T2010" s="23">
        <f t="shared" si="95"/>
        <v>97507</v>
      </c>
    </row>
    <row r="2011" spans="1:20" x14ac:dyDescent="0.25">
      <c r="A2011" s="21">
        <v>2168</v>
      </c>
      <c r="B2011" s="33" t="s">
        <v>2529</v>
      </c>
      <c r="C2011" s="34" t="s">
        <v>267</v>
      </c>
      <c r="D2011" s="34" t="s">
        <v>118</v>
      </c>
      <c r="E2011" s="22" t="s">
        <v>19</v>
      </c>
      <c r="F2011" s="23">
        <f>SUMIF('Repledge Call'!A:A,BRANCH!A:A,'Repledge Call'!D:D)</f>
        <v>15969</v>
      </c>
      <c r="G2011" s="23">
        <f>SUMIF('Repledge Call'!A:A,BRANCH!A:A,'Repledge Call'!G:G)</f>
        <v>0</v>
      </c>
      <c r="H2011" s="23">
        <f>SUMIF('Repledge Call'!A:A,BRANCH!A:A,'Repledge Call'!F:F)</f>
        <v>0</v>
      </c>
      <c r="I2011" s="52">
        <f>VLOOKUP(A:A,'Repledge Call'!A:E,5,0)</f>
        <v>0</v>
      </c>
      <c r="J2011" s="23">
        <f t="shared" si="93"/>
        <v>15969</v>
      </c>
      <c r="K2011" s="23" t="e">
        <f>SUMIF(#REF!,BRANCH!A:A,#REF!)</f>
        <v>#REF!</v>
      </c>
      <c r="L2011" s="23" t="e">
        <f>SUMIF(#REF!,BRANCH!A:A,#REF!)</f>
        <v>#REF!</v>
      </c>
      <c r="M2011" s="23" t="e">
        <f>SUMIF(#REF!,BRANCH!B:B,#REF!)</f>
        <v>#REF!</v>
      </c>
      <c r="N2011" s="52" t="e">
        <f>SUMIF(#REF!,BRANCH!A:A,#REF!)</f>
        <v>#REF!</v>
      </c>
      <c r="O2011" s="23" t="e">
        <f t="shared" si="94"/>
        <v>#REF!</v>
      </c>
      <c r="P2011" s="23">
        <f>SUMIF('Normal Call'!A:A,BRANCH!A:A,'Normal Call'!D:D)</f>
        <v>144985</v>
      </c>
      <c r="Q2011" s="23">
        <f>SUMIF('Normal Call'!A:A,BRANCH!A:A,'Normal Call'!G:G)</f>
        <v>60</v>
      </c>
      <c r="R2011" s="23">
        <f>SUMIF('Normal Call'!A:A,BRANCH!A:A,'Normal Call'!F:F)</f>
        <v>60</v>
      </c>
      <c r="S2011" s="52">
        <f>SUMIF('Normal Call'!B:B,BRANCH!B:B,'Normal Call'!E:E)</f>
        <v>0</v>
      </c>
      <c r="T2011" s="23">
        <f t="shared" si="95"/>
        <v>144925</v>
      </c>
    </row>
    <row r="2012" spans="1:20" x14ac:dyDescent="0.25">
      <c r="A2012" s="21">
        <v>2169</v>
      </c>
      <c r="B2012" s="33" t="s">
        <v>2530</v>
      </c>
      <c r="C2012" s="34" t="s">
        <v>446</v>
      </c>
      <c r="D2012" s="34" t="s">
        <v>310</v>
      </c>
      <c r="E2012" s="22" t="s">
        <v>14</v>
      </c>
      <c r="F2012" s="23">
        <f>SUMIF('Repledge Call'!A:A,BRANCH!A:A,'Repledge Call'!D:D)</f>
        <v>5878</v>
      </c>
      <c r="G2012" s="23">
        <f>SUMIF('Repledge Call'!A:A,BRANCH!A:A,'Repledge Call'!G:G)</f>
        <v>0</v>
      </c>
      <c r="H2012" s="23">
        <f>SUMIF('Repledge Call'!A:A,BRANCH!A:A,'Repledge Call'!F:F)</f>
        <v>0</v>
      </c>
      <c r="I2012" s="52">
        <f>VLOOKUP(A:A,'Repledge Call'!A:E,5,0)</f>
        <v>0</v>
      </c>
      <c r="J2012" s="23">
        <f t="shared" si="93"/>
        <v>5878</v>
      </c>
      <c r="K2012" s="23" t="e">
        <f>SUMIF(#REF!,BRANCH!A:A,#REF!)</f>
        <v>#REF!</v>
      </c>
      <c r="L2012" s="23" t="e">
        <f>SUMIF(#REF!,BRANCH!A:A,#REF!)</f>
        <v>#REF!</v>
      </c>
      <c r="M2012" s="23" t="e">
        <f>SUMIF(#REF!,BRANCH!B:B,#REF!)</f>
        <v>#REF!</v>
      </c>
      <c r="N2012" s="52" t="e">
        <f>SUMIF(#REF!,BRANCH!A:A,#REF!)</f>
        <v>#REF!</v>
      </c>
      <c r="O2012" s="23" t="e">
        <f t="shared" si="94"/>
        <v>#REF!</v>
      </c>
      <c r="P2012" s="23">
        <f>SUMIF('Normal Call'!A:A,BRANCH!A:A,'Normal Call'!D:D)</f>
        <v>67337</v>
      </c>
      <c r="Q2012" s="23">
        <f>SUMIF('Normal Call'!A:A,BRANCH!A:A,'Normal Call'!G:G)</f>
        <v>29</v>
      </c>
      <c r="R2012" s="23">
        <f>SUMIF('Normal Call'!A:A,BRANCH!A:A,'Normal Call'!F:F)</f>
        <v>29</v>
      </c>
      <c r="S2012" s="52">
        <f>SUMIF('Normal Call'!B:B,BRANCH!B:B,'Normal Call'!E:E)</f>
        <v>0</v>
      </c>
      <c r="T2012" s="23">
        <f t="shared" si="95"/>
        <v>67308</v>
      </c>
    </row>
    <row r="2013" spans="1:20" x14ac:dyDescent="0.25">
      <c r="A2013" s="21">
        <v>2170</v>
      </c>
      <c r="B2013" s="33" t="s">
        <v>2531</v>
      </c>
      <c r="C2013" s="34" t="s">
        <v>345</v>
      </c>
      <c r="D2013" s="34" t="s">
        <v>133</v>
      </c>
      <c r="E2013" s="22" t="s">
        <v>17</v>
      </c>
      <c r="F2013" s="23">
        <f>SUMIF('Repledge Call'!A:A,BRANCH!A:A,'Repledge Call'!D:D)</f>
        <v>19977</v>
      </c>
      <c r="G2013" s="23">
        <f>SUMIF('Repledge Call'!A:A,BRANCH!A:A,'Repledge Call'!G:G)</f>
        <v>0</v>
      </c>
      <c r="H2013" s="23">
        <f>SUMIF('Repledge Call'!A:A,BRANCH!A:A,'Repledge Call'!F:F)</f>
        <v>0</v>
      </c>
      <c r="I2013" s="52">
        <f>VLOOKUP(A:A,'Repledge Call'!A:E,5,0)</f>
        <v>0</v>
      </c>
      <c r="J2013" s="23">
        <f t="shared" si="93"/>
        <v>19977</v>
      </c>
      <c r="K2013" s="23" t="e">
        <f>SUMIF(#REF!,BRANCH!A:A,#REF!)</f>
        <v>#REF!</v>
      </c>
      <c r="L2013" s="23" t="e">
        <f>SUMIF(#REF!,BRANCH!A:A,#REF!)</f>
        <v>#REF!</v>
      </c>
      <c r="M2013" s="23" t="e">
        <f>SUMIF(#REF!,BRANCH!B:B,#REF!)</f>
        <v>#REF!</v>
      </c>
      <c r="N2013" s="52" t="e">
        <f>SUMIF(#REF!,BRANCH!A:A,#REF!)</f>
        <v>#REF!</v>
      </c>
      <c r="O2013" s="23" t="e">
        <f t="shared" si="94"/>
        <v>#REF!</v>
      </c>
      <c r="P2013" s="23">
        <f>SUMIF('Normal Call'!A:A,BRANCH!A:A,'Normal Call'!D:D)</f>
        <v>250549</v>
      </c>
      <c r="Q2013" s="23">
        <f>SUMIF('Normal Call'!A:A,BRANCH!A:A,'Normal Call'!G:G)</f>
        <v>115</v>
      </c>
      <c r="R2013" s="23">
        <f>SUMIF('Normal Call'!A:A,BRANCH!A:A,'Normal Call'!F:F)</f>
        <v>115</v>
      </c>
      <c r="S2013" s="52">
        <f>SUMIF('Normal Call'!B:B,BRANCH!B:B,'Normal Call'!E:E)</f>
        <v>0</v>
      </c>
      <c r="T2013" s="23">
        <f t="shared" si="95"/>
        <v>250434</v>
      </c>
    </row>
    <row r="2014" spans="1:20" x14ac:dyDescent="0.25">
      <c r="A2014" s="21">
        <v>2171</v>
      </c>
      <c r="B2014" s="33" t="s">
        <v>2532</v>
      </c>
      <c r="C2014" s="34" t="s">
        <v>147</v>
      </c>
      <c r="D2014" s="34" t="s">
        <v>116</v>
      </c>
      <c r="E2014" s="22" t="s">
        <v>19</v>
      </c>
      <c r="F2014" s="23">
        <f>SUMIF('Repledge Call'!A:A,BRANCH!A:A,'Repledge Call'!D:D)</f>
        <v>28864</v>
      </c>
      <c r="G2014" s="23">
        <f>SUMIF('Repledge Call'!A:A,BRANCH!A:A,'Repledge Call'!G:G)</f>
        <v>1</v>
      </c>
      <c r="H2014" s="23">
        <f>SUMIF('Repledge Call'!A:A,BRANCH!A:A,'Repledge Call'!F:F)</f>
        <v>0</v>
      </c>
      <c r="I2014" s="52">
        <f>VLOOKUP(A:A,'Repledge Call'!A:E,5,0)</f>
        <v>1</v>
      </c>
      <c r="J2014" s="23">
        <f t="shared" si="93"/>
        <v>28864</v>
      </c>
      <c r="K2014" s="23" t="e">
        <f>SUMIF(#REF!,BRANCH!A:A,#REF!)</f>
        <v>#REF!</v>
      </c>
      <c r="L2014" s="23" t="e">
        <f>SUMIF(#REF!,BRANCH!A:A,#REF!)</f>
        <v>#REF!</v>
      </c>
      <c r="M2014" s="23" t="e">
        <f>SUMIF(#REF!,BRANCH!B:B,#REF!)</f>
        <v>#REF!</v>
      </c>
      <c r="N2014" s="52" t="e">
        <f>SUMIF(#REF!,BRANCH!A:A,#REF!)</f>
        <v>#REF!</v>
      </c>
      <c r="O2014" s="23" t="e">
        <f t="shared" si="94"/>
        <v>#REF!</v>
      </c>
      <c r="P2014" s="23">
        <f>SUMIF('Normal Call'!A:A,BRANCH!A:A,'Normal Call'!D:D)</f>
        <v>283166</v>
      </c>
      <c r="Q2014" s="23">
        <f>SUMIF('Normal Call'!A:A,BRANCH!A:A,'Normal Call'!G:G)</f>
        <v>126</v>
      </c>
      <c r="R2014" s="23">
        <f>SUMIF('Normal Call'!A:A,BRANCH!A:A,'Normal Call'!F:F)</f>
        <v>28</v>
      </c>
      <c r="S2014" s="52">
        <f>SUMIF('Normal Call'!B:B,BRANCH!B:B,'Normal Call'!E:E)</f>
        <v>98</v>
      </c>
      <c r="T2014" s="23">
        <f t="shared" si="95"/>
        <v>283138</v>
      </c>
    </row>
    <row r="2015" spans="1:20" x14ac:dyDescent="0.25">
      <c r="A2015" s="21">
        <v>2172</v>
      </c>
      <c r="B2015" s="33" t="s">
        <v>2533</v>
      </c>
      <c r="C2015" s="34" t="s">
        <v>530</v>
      </c>
      <c r="D2015" s="34" t="s">
        <v>439</v>
      </c>
      <c r="E2015" s="22" t="s">
        <v>14</v>
      </c>
      <c r="F2015" s="23">
        <f>SUMIF('Repledge Call'!A:A,BRANCH!A:A,'Repledge Call'!D:D)</f>
        <v>10436</v>
      </c>
      <c r="G2015" s="23">
        <f>SUMIF('Repledge Call'!A:A,BRANCH!A:A,'Repledge Call'!G:G)</f>
        <v>1</v>
      </c>
      <c r="H2015" s="23">
        <f>SUMIF('Repledge Call'!A:A,BRANCH!A:A,'Repledge Call'!F:F)</f>
        <v>1</v>
      </c>
      <c r="I2015" s="52">
        <f>VLOOKUP(A:A,'Repledge Call'!A:E,5,0)</f>
        <v>0</v>
      </c>
      <c r="J2015" s="23">
        <f t="shared" si="93"/>
        <v>10435</v>
      </c>
      <c r="K2015" s="23" t="e">
        <f>SUMIF(#REF!,BRANCH!A:A,#REF!)</f>
        <v>#REF!</v>
      </c>
      <c r="L2015" s="23" t="e">
        <f>SUMIF(#REF!,BRANCH!A:A,#REF!)</f>
        <v>#REF!</v>
      </c>
      <c r="M2015" s="23" t="e">
        <f>SUMIF(#REF!,BRANCH!B:B,#REF!)</f>
        <v>#REF!</v>
      </c>
      <c r="N2015" s="52" t="e">
        <f>SUMIF(#REF!,BRANCH!A:A,#REF!)</f>
        <v>#REF!</v>
      </c>
      <c r="O2015" s="23" t="e">
        <f t="shared" si="94"/>
        <v>#REF!</v>
      </c>
      <c r="P2015" s="23">
        <f>SUMIF('Normal Call'!A:A,BRANCH!A:A,'Normal Call'!D:D)</f>
        <v>123060</v>
      </c>
      <c r="Q2015" s="23">
        <f>SUMIF('Normal Call'!A:A,BRANCH!A:A,'Normal Call'!G:G)</f>
        <v>39</v>
      </c>
      <c r="R2015" s="23">
        <f>SUMIF('Normal Call'!A:A,BRANCH!A:A,'Normal Call'!F:F)</f>
        <v>39</v>
      </c>
      <c r="S2015" s="52">
        <f>SUMIF('Normal Call'!B:B,BRANCH!B:B,'Normal Call'!E:E)</f>
        <v>0</v>
      </c>
      <c r="T2015" s="23">
        <f t="shared" si="95"/>
        <v>123021</v>
      </c>
    </row>
    <row r="2016" spans="1:20" x14ac:dyDescent="0.25">
      <c r="A2016" s="21">
        <v>2173</v>
      </c>
      <c r="B2016" s="33" t="s">
        <v>2534</v>
      </c>
      <c r="C2016" s="34" t="s">
        <v>493</v>
      </c>
      <c r="D2016" s="34" t="s">
        <v>146</v>
      </c>
      <c r="E2016" s="22" t="s">
        <v>15</v>
      </c>
      <c r="F2016" s="23">
        <f>SUMIF('Repledge Call'!A:A,BRANCH!A:A,'Repledge Call'!D:D)</f>
        <v>13945</v>
      </c>
      <c r="G2016" s="23">
        <f>SUMIF('Repledge Call'!A:A,BRANCH!A:A,'Repledge Call'!G:G)</f>
        <v>0</v>
      </c>
      <c r="H2016" s="23">
        <f>SUMIF('Repledge Call'!A:A,BRANCH!A:A,'Repledge Call'!F:F)</f>
        <v>0</v>
      </c>
      <c r="I2016" s="52">
        <f>VLOOKUP(A:A,'Repledge Call'!A:E,5,0)</f>
        <v>0</v>
      </c>
      <c r="J2016" s="23">
        <f t="shared" si="93"/>
        <v>13945</v>
      </c>
      <c r="K2016" s="23" t="e">
        <f>SUMIF(#REF!,BRANCH!A:A,#REF!)</f>
        <v>#REF!</v>
      </c>
      <c r="L2016" s="23" t="e">
        <f>SUMIF(#REF!,BRANCH!A:A,#REF!)</f>
        <v>#REF!</v>
      </c>
      <c r="M2016" s="23" t="e">
        <f>SUMIF(#REF!,BRANCH!B:B,#REF!)</f>
        <v>#REF!</v>
      </c>
      <c r="N2016" s="52" t="e">
        <f>SUMIF(#REF!,BRANCH!A:A,#REF!)</f>
        <v>#REF!</v>
      </c>
      <c r="O2016" s="23" t="e">
        <f t="shared" si="94"/>
        <v>#REF!</v>
      </c>
      <c r="P2016" s="23">
        <f>SUMIF('Normal Call'!A:A,BRANCH!A:A,'Normal Call'!D:D)</f>
        <v>137586</v>
      </c>
      <c r="Q2016" s="23">
        <f>SUMIF('Normal Call'!A:A,BRANCH!A:A,'Normal Call'!G:G)</f>
        <v>74</v>
      </c>
      <c r="R2016" s="23">
        <f>SUMIF('Normal Call'!A:A,BRANCH!A:A,'Normal Call'!F:F)</f>
        <v>74</v>
      </c>
      <c r="S2016" s="52">
        <f>SUMIF('Normal Call'!B:B,BRANCH!B:B,'Normal Call'!E:E)</f>
        <v>0</v>
      </c>
      <c r="T2016" s="23">
        <f t="shared" si="95"/>
        <v>137512</v>
      </c>
    </row>
    <row r="2017" spans="1:20" x14ac:dyDescent="0.25">
      <c r="A2017" s="21">
        <v>2174</v>
      </c>
      <c r="B2017" s="33" t="s">
        <v>2535</v>
      </c>
      <c r="C2017" s="34" t="s">
        <v>418</v>
      </c>
      <c r="D2017" s="34" t="s">
        <v>187</v>
      </c>
      <c r="E2017" s="22" t="s">
        <v>15</v>
      </c>
      <c r="F2017" s="23">
        <f>SUMIF('Repledge Call'!A:A,BRANCH!A:A,'Repledge Call'!D:D)</f>
        <v>25727</v>
      </c>
      <c r="G2017" s="23">
        <f>SUMIF('Repledge Call'!A:A,BRANCH!A:A,'Repledge Call'!G:G)</f>
        <v>1</v>
      </c>
      <c r="H2017" s="23">
        <f>SUMIF('Repledge Call'!A:A,BRANCH!A:A,'Repledge Call'!F:F)</f>
        <v>0</v>
      </c>
      <c r="I2017" s="52">
        <f>VLOOKUP(A:A,'Repledge Call'!A:E,5,0)</f>
        <v>1</v>
      </c>
      <c r="J2017" s="23">
        <f t="shared" si="93"/>
        <v>25727</v>
      </c>
      <c r="K2017" s="23" t="e">
        <f>SUMIF(#REF!,BRANCH!A:A,#REF!)</f>
        <v>#REF!</v>
      </c>
      <c r="L2017" s="23" t="e">
        <f>SUMIF(#REF!,BRANCH!A:A,#REF!)</f>
        <v>#REF!</v>
      </c>
      <c r="M2017" s="23" t="e">
        <f>SUMIF(#REF!,BRANCH!B:B,#REF!)</f>
        <v>#REF!</v>
      </c>
      <c r="N2017" s="52" t="e">
        <f>SUMIF(#REF!,BRANCH!A:A,#REF!)</f>
        <v>#REF!</v>
      </c>
      <c r="O2017" s="23" t="e">
        <f t="shared" si="94"/>
        <v>#REF!</v>
      </c>
      <c r="P2017" s="23">
        <f>SUMIF('Normal Call'!A:A,BRANCH!A:A,'Normal Call'!D:D)</f>
        <v>293675</v>
      </c>
      <c r="Q2017" s="23">
        <f>SUMIF('Normal Call'!A:A,BRANCH!A:A,'Normal Call'!G:G)</f>
        <v>126</v>
      </c>
      <c r="R2017" s="23">
        <f>SUMIF('Normal Call'!A:A,BRANCH!A:A,'Normal Call'!F:F)</f>
        <v>106</v>
      </c>
      <c r="S2017" s="52">
        <f>SUMIF('Normal Call'!B:B,BRANCH!B:B,'Normal Call'!E:E)</f>
        <v>20</v>
      </c>
      <c r="T2017" s="23">
        <f t="shared" si="95"/>
        <v>293569</v>
      </c>
    </row>
    <row r="2018" spans="1:20" x14ac:dyDescent="0.25">
      <c r="A2018" s="21">
        <v>2175</v>
      </c>
      <c r="B2018" s="33" t="s">
        <v>2536</v>
      </c>
      <c r="C2018" s="34" t="s">
        <v>291</v>
      </c>
      <c r="D2018" s="34" t="s">
        <v>176</v>
      </c>
      <c r="E2018" s="22" t="s">
        <v>17</v>
      </c>
      <c r="F2018" s="23">
        <f>SUMIF('Repledge Call'!A:A,BRANCH!A:A,'Repledge Call'!D:D)</f>
        <v>15618</v>
      </c>
      <c r="G2018" s="23">
        <f>SUMIF('Repledge Call'!A:A,BRANCH!A:A,'Repledge Call'!G:G)</f>
        <v>0</v>
      </c>
      <c r="H2018" s="23">
        <f>SUMIF('Repledge Call'!A:A,BRANCH!A:A,'Repledge Call'!F:F)</f>
        <v>0</v>
      </c>
      <c r="I2018" s="52">
        <f>VLOOKUP(A:A,'Repledge Call'!A:E,5,0)</f>
        <v>0</v>
      </c>
      <c r="J2018" s="23">
        <f t="shared" si="93"/>
        <v>15618</v>
      </c>
      <c r="K2018" s="23" t="e">
        <f>SUMIF(#REF!,BRANCH!A:A,#REF!)</f>
        <v>#REF!</v>
      </c>
      <c r="L2018" s="23" t="e">
        <f>SUMIF(#REF!,BRANCH!A:A,#REF!)</f>
        <v>#REF!</v>
      </c>
      <c r="M2018" s="23" t="e">
        <f>SUMIF(#REF!,BRANCH!B:B,#REF!)</f>
        <v>#REF!</v>
      </c>
      <c r="N2018" s="52" t="e">
        <f>SUMIF(#REF!,BRANCH!A:A,#REF!)</f>
        <v>#REF!</v>
      </c>
      <c r="O2018" s="23" t="e">
        <f t="shared" si="94"/>
        <v>#REF!</v>
      </c>
      <c r="P2018" s="23">
        <f>SUMIF('Normal Call'!A:A,BRANCH!A:A,'Normal Call'!D:D)</f>
        <v>164621</v>
      </c>
      <c r="Q2018" s="23">
        <f>SUMIF('Normal Call'!A:A,BRANCH!A:A,'Normal Call'!G:G)</f>
        <v>80</v>
      </c>
      <c r="R2018" s="23">
        <f>SUMIF('Normal Call'!A:A,BRANCH!A:A,'Normal Call'!F:F)</f>
        <v>80</v>
      </c>
      <c r="S2018" s="52">
        <f>SUMIF('Normal Call'!B:B,BRANCH!B:B,'Normal Call'!E:E)</f>
        <v>0</v>
      </c>
      <c r="T2018" s="23">
        <f t="shared" si="95"/>
        <v>164541</v>
      </c>
    </row>
    <row r="2019" spans="1:20" x14ac:dyDescent="0.25">
      <c r="A2019" s="21">
        <v>2176</v>
      </c>
      <c r="B2019" s="33" t="s">
        <v>2537</v>
      </c>
      <c r="C2019" s="34" t="s">
        <v>543</v>
      </c>
      <c r="D2019" s="34" t="s">
        <v>215</v>
      </c>
      <c r="E2019" s="22" t="s">
        <v>15</v>
      </c>
      <c r="F2019" s="23">
        <f>SUMIF('Repledge Call'!A:A,BRANCH!A:A,'Repledge Call'!D:D)</f>
        <v>10352</v>
      </c>
      <c r="G2019" s="23">
        <f>SUMIF('Repledge Call'!A:A,BRANCH!A:A,'Repledge Call'!G:G)</f>
        <v>0</v>
      </c>
      <c r="H2019" s="23">
        <f>SUMIF('Repledge Call'!A:A,BRANCH!A:A,'Repledge Call'!F:F)</f>
        <v>0</v>
      </c>
      <c r="I2019" s="52">
        <f>VLOOKUP(A:A,'Repledge Call'!A:E,5,0)</f>
        <v>0</v>
      </c>
      <c r="J2019" s="23">
        <f t="shared" si="93"/>
        <v>10352</v>
      </c>
      <c r="K2019" s="23" t="e">
        <f>SUMIF(#REF!,BRANCH!A:A,#REF!)</f>
        <v>#REF!</v>
      </c>
      <c r="L2019" s="23" t="e">
        <f>SUMIF(#REF!,BRANCH!A:A,#REF!)</f>
        <v>#REF!</v>
      </c>
      <c r="M2019" s="23" t="e">
        <f>SUMIF(#REF!,BRANCH!B:B,#REF!)</f>
        <v>#REF!</v>
      </c>
      <c r="N2019" s="52" t="e">
        <f>SUMIF(#REF!,BRANCH!A:A,#REF!)</f>
        <v>#REF!</v>
      </c>
      <c r="O2019" s="23" t="e">
        <f t="shared" si="94"/>
        <v>#REF!</v>
      </c>
      <c r="P2019" s="23">
        <f>SUMIF('Normal Call'!A:A,BRANCH!A:A,'Normal Call'!D:D)</f>
        <v>100947</v>
      </c>
      <c r="Q2019" s="23">
        <f>SUMIF('Normal Call'!A:A,BRANCH!A:A,'Normal Call'!G:G)</f>
        <v>46</v>
      </c>
      <c r="R2019" s="23">
        <f>SUMIF('Normal Call'!A:A,BRANCH!A:A,'Normal Call'!F:F)</f>
        <v>3</v>
      </c>
      <c r="S2019" s="52">
        <f>SUMIF('Normal Call'!B:B,BRANCH!B:B,'Normal Call'!E:E)</f>
        <v>43</v>
      </c>
      <c r="T2019" s="23">
        <f t="shared" si="95"/>
        <v>100944</v>
      </c>
    </row>
    <row r="2020" spans="1:20" x14ac:dyDescent="0.25">
      <c r="A2020" s="21">
        <v>2177</v>
      </c>
      <c r="B2020" s="33" t="s">
        <v>2538</v>
      </c>
      <c r="C2020" s="34" t="s">
        <v>559</v>
      </c>
      <c r="D2020" s="34" t="s">
        <v>335</v>
      </c>
      <c r="E2020" s="22" t="s">
        <v>13</v>
      </c>
      <c r="F2020" s="23">
        <f>SUMIF('Repledge Call'!A:A,BRANCH!A:A,'Repledge Call'!D:D)</f>
        <v>4882</v>
      </c>
      <c r="G2020" s="23">
        <f>SUMIF('Repledge Call'!A:A,BRANCH!A:A,'Repledge Call'!G:G)</f>
        <v>0</v>
      </c>
      <c r="H2020" s="23">
        <f>SUMIF('Repledge Call'!A:A,BRANCH!A:A,'Repledge Call'!F:F)</f>
        <v>0</v>
      </c>
      <c r="I2020" s="52">
        <f>VLOOKUP(A:A,'Repledge Call'!A:E,5,0)</f>
        <v>0</v>
      </c>
      <c r="J2020" s="23">
        <f t="shared" si="93"/>
        <v>4882</v>
      </c>
      <c r="K2020" s="23" t="e">
        <f>SUMIF(#REF!,BRANCH!A:A,#REF!)</f>
        <v>#REF!</v>
      </c>
      <c r="L2020" s="23" t="e">
        <f>SUMIF(#REF!,BRANCH!A:A,#REF!)</f>
        <v>#REF!</v>
      </c>
      <c r="M2020" s="23" t="e">
        <f>SUMIF(#REF!,BRANCH!B:B,#REF!)</f>
        <v>#REF!</v>
      </c>
      <c r="N2020" s="52" t="e">
        <f>SUMIF(#REF!,BRANCH!A:A,#REF!)</f>
        <v>#REF!</v>
      </c>
      <c r="O2020" s="23" t="e">
        <f t="shared" si="94"/>
        <v>#REF!</v>
      </c>
      <c r="P2020" s="23">
        <f>SUMIF('Normal Call'!A:A,BRANCH!A:A,'Normal Call'!D:D)</f>
        <v>45562</v>
      </c>
      <c r="Q2020" s="23">
        <f>SUMIF('Normal Call'!A:A,BRANCH!A:A,'Normal Call'!G:G)</f>
        <v>13</v>
      </c>
      <c r="R2020" s="23">
        <f>SUMIF('Normal Call'!A:A,BRANCH!A:A,'Normal Call'!F:F)</f>
        <v>13</v>
      </c>
      <c r="S2020" s="52">
        <f>SUMIF('Normal Call'!B:B,BRANCH!B:B,'Normal Call'!E:E)</f>
        <v>0</v>
      </c>
      <c r="T2020" s="23">
        <f t="shared" si="95"/>
        <v>45549</v>
      </c>
    </row>
    <row r="2021" spans="1:20" x14ac:dyDescent="0.25">
      <c r="A2021" s="21">
        <v>2178</v>
      </c>
      <c r="B2021" s="33" t="s">
        <v>2539</v>
      </c>
      <c r="C2021" s="34" t="s">
        <v>103</v>
      </c>
      <c r="D2021" s="34" t="s">
        <v>365</v>
      </c>
      <c r="E2021" s="22" t="s">
        <v>20</v>
      </c>
      <c r="F2021" s="23">
        <f>SUMIF('Repledge Call'!A:A,BRANCH!A:A,'Repledge Call'!D:D)</f>
        <v>12018</v>
      </c>
      <c r="G2021" s="23">
        <f>SUMIF('Repledge Call'!A:A,BRANCH!A:A,'Repledge Call'!G:G)</f>
        <v>0</v>
      </c>
      <c r="H2021" s="23">
        <f>SUMIF('Repledge Call'!A:A,BRANCH!A:A,'Repledge Call'!F:F)</f>
        <v>0</v>
      </c>
      <c r="I2021" s="52">
        <f>VLOOKUP(A:A,'Repledge Call'!A:E,5,0)</f>
        <v>0</v>
      </c>
      <c r="J2021" s="23">
        <f t="shared" si="93"/>
        <v>12018</v>
      </c>
      <c r="K2021" s="23" t="e">
        <f>SUMIF(#REF!,BRANCH!A:A,#REF!)</f>
        <v>#REF!</v>
      </c>
      <c r="L2021" s="23" t="e">
        <f>SUMIF(#REF!,BRANCH!A:A,#REF!)</f>
        <v>#REF!</v>
      </c>
      <c r="M2021" s="23" t="e">
        <f>SUMIF(#REF!,BRANCH!B:B,#REF!)</f>
        <v>#REF!</v>
      </c>
      <c r="N2021" s="52" t="e">
        <f>SUMIF(#REF!,BRANCH!A:A,#REF!)</f>
        <v>#REF!</v>
      </c>
      <c r="O2021" s="23" t="e">
        <f t="shared" si="94"/>
        <v>#REF!</v>
      </c>
      <c r="P2021" s="23">
        <f>SUMIF('Normal Call'!A:A,BRANCH!A:A,'Normal Call'!D:D)</f>
        <v>115692</v>
      </c>
      <c r="Q2021" s="23">
        <f>SUMIF('Normal Call'!A:A,BRANCH!A:A,'Normal Call'!G:G)</f>
        <v>59</v>
      </c>
      <c r="R2021" s="23">
        <f>SUMIF('Normal Call'!A:A,BRANCH!A:A,'Normal Call'!F:F)</f>
        <v>19</v>
      </c>
      <c r="S2021" s="52">
        <f>SUMIF('Normal Call'!B:B,BRANCH!B:B,'Normal Call'!E:E)</f>
        <v>40</v>
      </c>
      <c r="T2021" s="23">
        <f t="shared" si="95"/>
        <v>115673</v>
      </c>
    </row>
    <row r="2022" spans="1:20" x14ac:dyDescent="0.25">
      <c r="A2022" s="21">
        <v>2179</v>
      </c>
      <c r="B2022" s="33" t="s">
        <v>2540</v>
      </c>
      <c r="C2022" s="34" t="s">
        <v>204</v>
      </c>
      <c r="D2022" s="34" t="s">
        <v>129</v>
      </c>
      <c r="E2022" s="22" t="s">
        <v>16</v>
      </c>
      <c r="F2022" s="23">
        <f>SUMIF('Repledge Call'!A:A,BRANCH!A:A,'Repledge Call'!D:D)</f>
        <v>6417</v>
      </c>
      <c r="G2022" s="23">
        <f>SUMIF('Repledge Call'!A:A,BRANCH!A:A,'Repledge Call'!G:G)</f>
        <v>0</v>
      </c>
      <c r="H2022" s="23">
        <f>SUMIF('Repledge Call'!A:A,BRANCH!A:A,'Repledge Call'!F:F)</f>
        <v>0</v>
      </c>
      <c r="I2022" s="52">
        <f>VLOOKUP(A:A,'Repledge Call'!A:E,5,0)</f>
        <v>0</v>
      </c>
      <c r="J2022" s="23">
        <f t="shared" si="93"/>
        <v>6417</v>
      </c>
      <c r="K2022" s="23" t="e">
        <f>SUMIF(#REF!,BRANCH!A:A,#REF!)</f>
        <v>#REF!</v>
      </c>
      <c r="L2022" s="23" t="e">
        <f>SUMIF(#REF!,BRANCH!A:A,#REF!)</f>
        <v>#REF!</v>
      </c>
      <c r="M2022" s="23" t="e">
        <f>SUMIF(#REF!,BRANCH!B:B,#REF!)</f>
        <v>#REF!</v>
      </c>
      <c r="N2022" s="52" t="e">
        <f>SUMIF(#REF!,BRANCH!A:A,#REF!)</f>
        <v>#REF!</v>
      </c>
      <c r="O2022" s="23" t="e">
        <f t="shared" si="94"/>
        <v>#REF!</v>
      </c>
      <c r="P2022" s="23">
        <f>SUMIF('Normal Call'!A:A,BRANCH!A:A,'Normal Call'!D:D)</f>
        <v>74687</v>
      </c>
      <c r="Q2022" s="23">
        <f>SUMIF('Normal Call'!A:A,BRANCH!A:A,'Normal Call'!G:G)</f>
        <v>36</v>
      </c>
      <c r="R2022" s="23">
        <f>SUMIF('Normal Call'!A:A,BRANCH!A:A,'Normal Call'!F:F)</f>
        <v>36</v>
      </c>
      <c r="S2022" s="52">
        <f>SUMIF('Normal Call'!B:B,BRANCH!B:B,'Normal Call'!E:E)</f>
        <v>0</v>
      </c>
      <c r="T2022" s="23">
        <f t="shared" si="95"/>
        <v>74651</v>
      </c>
    </row>
    <row r="2023" spans="1:20" x14ac:dyDescent="0.25">
      <c r="A2023" s="21">
        <v>2180</v>
      </c>
      <c r="B2023" s="33" t="s">
        <v>2541</v>
      </c>
      <c r="C2023" s="34" t="s">
        <v>274</v>
      </c>
      <c r="D2023" s="34" t="s">
        <v>184</v>
      </c>
      <c r="E2023" s="22" t="s">
        <v>15</v>
      </c>
      <c r="F2023" s="23">
        <f>SUMIF('Repledge Call'!A:A,BRANCH!A:A,'Repledge Call'!D:D)</f>
        <v>5887</v>
      </c>
      <c r="G2023" s="23">
        <f>SUMIF('Repledge Call'!A:A,BRANCH!A:A,'Repledge Call'!G:G)</f>
        <v>0</v>
      </c>
      <c r="H2023" s="23">
        <f>SUMIF('Repledge Call'!A:A,BRANCH!A:A,'Repledge Call'!F:F)</f>
        <v>0</v>
      </c>
      <c r="I2023" s="52">
        <f>VLOOKUP(A:A,'Repledge Call'!A:E,5,0)</f>
        <v>0</v>
      </c>
      <c r="J2023" s="23">
        <f t="shared" si="93"/>
        <v>5887</v>
      </c>
      <c r="K2023" s="23" t="e">
        <f>SUMIF(#REF!,BRANCH!A:A,#REF!)</f>
        <v>#REF!</v>
      </c>
      <c r="L2023" s="23" t="e">
        <f>SUMIF(#REF!,BRANCH!A:A,#REF!)</f>
        <v>#REF!</v>
      </c>
      <c r="M2023" s="23" t="e">
        <f>SUMIF(#REF!,BRANCH!B:B,#REF!)</f>
        <v>#REF!</v>
      </c>
      <c r="N2023" s="52" t="e">
        <f>SUMIF(#REF!,BRANCH!A:A,#REF!)</f>
        <v>#REF!</v>
      </c>
      <c r="O2023" s="23" t="e">
        <f t="shared" si="94"/>
        <v>#REF!</v>
      </c>
      <c r="P2023" s="23">
        <f>SUMIF('Normal Call'!A:A,BRANCH!A:A,'Normal Call'!D:D)</f>
        <v>60079</v>
      </c>
      <c r="Q2023" s="23">
        <f>SUMIF('Normal Call'!A:A,BRANCH!A:A,'Normal Call'!G:G)</f>
        <v>20</v>
      </c>
      <c r="R2023" s="23">
        <f>SUMIF('Normal Call'!A:A,BRANCH!A:A,'Normal Call'!F:F)</f>
        <v>20</v>
      </c>
      <c r="S2023" s="52">
        <f>SUMIF('Normal Call'!B:B,BRANCH!B:B,'Normal Call'!E:E)</f>
        <v>0</v>
      </c>
      <c r="T2023" s="23">
        <f t="shared" si="95"/>
        <v>60059</v>
      </c>
    </row>
    <row r="2024" spans="1:20" x14ac:dyDescent="0.25">
      <c r="A2024" s="21">
        <v>2181</v>
      </c>
      <c r="B2024" s="33" t="s">
        <v>2542</v>
      </c>
      <c r="C2024" s="34" t="s">
        <v>342</v>
      </c>
      <c r="D2024" s="34" t="s">
        <v>343</v>
      </c>
      <c r="E2024" s="22" t="s">
        <v>14</v>
      </c>
      <c r="F2024" s="23">
        <f>SUMIF('Repledge Call'!A:A,BRANCH!A:A,'Repledge Call'!D:D)</f>
        <v>4181</v>
      </c>
      <c r="G2024" s="23">
        <f>SUMIF('Repledge Call'!A:A,BRANCH!A:A,'Repledge Call'!G:G)</f>
        <v>0</v>
      </c>
      <c r="H2024" s="23">
        <f>SUMIF('Repledge Call'!A:A,BRANCH!A:A,'Repledge Call'!F:F)</f>
        <v>0</v>
      </c>
      <c r="I2024" s="52">
        <f>VLOOKUP(A:A,'Repledge Call'!A:E,5,0)</f>
        <v>0</v>
      </c>
      <c r="J2024" s="23">
        <f t="shared" si="93"/>
        <v>4181</v>
      </c>
      <c r="K2024" s="23" t="e">
        <f>SUMIF(#REF!,BRANCH!A:A,#REF!)</f>
        <v>#REF!</v>
      </c>
      <c r="L2024" s="23" t="e">
        <f>SUMIF(#REF!,BRANCH!A:A,#REF!)</f>
        <v>#REF!</v>
      </c>
      <c r="M2024" s="23" t="e">
        <f>SUMIF(#REF!,BRANCH!B:B,#REF!)</f>
        <v>#REF!</v>
      </c>
      <c r="N2024" s="52" t="e">
        <f>SUMIF(#REF!,BRANCH!A:A,#REF!)</f>
        <v>#REF!</v>
      </c>
      <c r="O2024" s="23" t="e">
        <f t="shared" si="94"/>
        <v>#REF!</v>
      </c>
      <c r="P2024" s="23">
        <f>SUMIF('Normal Call'!A:A,BRANCH!A:A,'Normal Call'!D:D)</f>
        <v>40877</v>
      </c>
      <c r="Q2024" s="23">
        <f>SUMIF('Normal Call'!A:A,BRANCH!A:A,'Normal Call'!G:G)</f>
        <v>16</v>
      </c>
      <c r="R2024" s="23">
        <f>SUMIF('Normal Call'!A:A,BRANCH!A:A,'Normal Call'!F:F)</f>
        <v>16</v>
      </c>
      <c r="S2024" s="52">
        <f>SUMIF('Normal Call'!B:B,BRANCH!B:B,'Normal Call'!E:E)</f>
        <v>0</v>
      </c>
      <c r="T2024" s="23">
        <f t="shared" si="95"/>
        <v>40861</v>
      </c>
    </row>
    <row r="2025" spans="1:20" x14ac:dyDescent="0.25">
      <c r="A2025" s="21">
        <v>2182</v>
      </c>
      <c r="B2025" s="33" t="s">
        <v>2543</v>
      </c>
      <c r="C2025" s="34" t="s">
        <v>435</v>
      </c>
      <c r="D2025" s="34" t="s">
        <v>254</v>
      </c>
      <c r="E2025" s="22" t="s">
        <v>14</v>
      </c>
      <c r="F2025" s="23">
        <f>SUMIF('Repledge Call'!A:A,BRANCH!A:A,'Repledge Call'!D:D)</f>
        <v>5652</v>
      </c>
      <c r="G2025" s="23">
        <f>SUMIF('Repledge Call'!A:A,BRANCH!A:A,'Repledge Call'!G:G)</f>
        <v>0</v>
      </c>
      <c r="H2025" s="23">
        <f>SUMIF('Repledge Call'!A:A,BRANCH!A:A,'Repledge Call'!F:F)</f>
        <v>0</v>
      </c>
      <c r="I2025" s="52">
        <f>VLOOKUP(A:A,'Repledge Call'!A:E,5,0)</f>
        <v>0</v>
      </c>
      <c r="J2025" s="23">
        <f t="shared" si="93"/>
        <v>5652</v>
      </c>
      <c r="K2025" s="23" t="e">
        <f>SUMIF(#REF!,BRANCH!A:A,#REF!)</f>
        <v>#REF!</v>
      </c>
      <c r="L2025" s="23" t="e">
        <f>SUMIF(#REF!,BRANCH!A:A,#REF!)</f>
        <v>#REF!</v>
      </c>
      <c r="M2025" s="23" t="e">
        <f>SUMIF(#REF!,BRANCH!B:B,#REF!)</f>
        <v>#REF!</v>
      </c>
      <c r="N2025" s="52" t="e">
        <f>SUMIF(#REF!,BRANCH!A:A,#REF!)</f>
        <v>#REF!</v>
      </c>
      <c r="O2025" s="23" t="e">
        <f t="shared" si="94"/>
        <v>#REF!</v>
      </c>
      <c r="P2025" s="23">
        <f>SUMIF('Normal Call'!A:A,BRANCH!A:A,'Normal Call'!D:D)</f>
        <v>54716</v>
      </c>
      <c r="Q2025" s="23">
        <f>SUMIF('Normal Call'!A:A,BRANCH!A:A,'Normal Call'!G:G)</f>
        <v>15</v>
      </c>
      <c r="R2025" s="23">
        <f>SUMIF('Normal Call'!A:A,BRANCH!A:A,'Normal Call'!F:F)</f>
        <v>0</v>
      </c>
      <c r="S2025" s="52">
        <f>SUMIF('Normal Call'!B:B,BRANCH!B:B,'Normal Call'!E:E)</f>
        <v>15</v>
      </c>
      <c r="T2025" s="23">
        <f t="shared" si="95"/>
        <v>54716</v>
      </c>
    </row>
    <row r="2026" spans="1:20" x14ac:dyDescent="0.25">
      <c r="A2026" s="21">
        <v>2184</v>
      </c>
      <c r="B2026" s="33" t="s">
        <v>2544</v>
      </c>
      <c r="C2026" s="34" t="s">
        <v>487</v>
      </c>
      <c r="D2026" s="34" t="s">
        <v>443</v>
      </c>
      <c r="E2026" s="22" t="s">
        <v>15</v>
      </c>
      <c r="F2026" s="23">
        <f>SUMIF('Repledge Call'!A:A,BRANCH!A:A,'Repledge Call'!D:D)</f>
        <v>8273</v>
      </c>
      <c r="G2026" s="23">
        <f>SUMIF('Repledge Call'!A:A,BRANCH!A:A,'Repledge Call'!G:G)</f>
        <v>0</v>
      </c>
      <c r="H2026" s="23">
        <f>SUMIF('Repledge Call'!A:A,BRANCH!A:A,'Repledge Call'!F:F)</f>
        <v>0</v>
      </c>
      <c r="I2026" s="52">
        <f>VLOOKUP(A:A,'Repledge Call'!A:E,5,0)</f>
        <v>0</v>
      </c>
      <c r="J2026" s="23">
        <f t="shared" si="93"/>
        <v>8273</v>
      </c>
      <c r="K2026" s="23" t="e">
        <f>SUMIF(#REF!,BRANCH!A:A,#REF!)</f>
        <v>#REF!</v>
      </c>
      <c r="L2026" s="23" t="e">
        <f>SUMIF(#REF!,BRANCH!A:A,#REF!)</f>
        <v>#REF!</v>
      </c>
      <c r="M2026" s="23" t="e">
        <f>SUMIF(#REF!,BRANCH!B:B,#REF!)</f>
        <v>#REF!</v>
      </c>
      <c r="N2026" s="52" t="e">
        <f>SUMIF(#REF!,BRANCH!A:A,#REF!)</f>
        <v>#REF!</v>
      </c>
      <c r="O2026" s="23" t="e">
        <f t="shared" si="94"/>
        <v>#REF!</v>
      </c>
      <c r="P2026" s="23">
        <f>SUMIF('Normal Call'!A:A,BRANCH!A:A,'Normal Call'!D:D)</f>
        <v>87535</v>
      </c>
      <c r="Q2026" s="23">
        <f>SUMIF('Normal Call'!A:A,BRANCH!A:A,'Normal Call'!G:G)</f>
        <v>28</v>
      </c>
      <c r="R2026" s="23">
        <f>SUMIF('Normal Call'!A:A,BRANCH!A:A,'Normal Call'!F:F)</f>
        <v>0</v>
      </c>
      <c r="S2026" s="52">
        <f>SUMIF('Normal Call'!B:B,BRANCH!B:B,'Normal Call'!E:E)</f>
        <v>28</v>
      </c>
      <c r="T2026" s="23">
        <f t="shared" si="95"/>
        <v>87535</v>
      </c>
    </row>
    <row r="2027" spans="1:20" x14ac:dyDescent="0.25">
      <c r="A2027" s="21">
        <v>2185</v>
      </c>
      <c r="B2027" s="33" t="s">
        <v>2545</v>
      </c>
      <c r="C2027" s="34" t="s">
        <v>380</v>
      </c>
      <c r="D2027" s="34" t="s">
        <v>179</v>
      </c>
      <c r="E2027" s="22" t="s">
        <v>16</v>
      </c>
      <c r="F2027" s="23">
        <f>SUMIF('Repledge Call'!A:A,BRANCH!A:A,'Repledge Call'!D:D)</f>
        <v>7716</v>
      </c>
      <c r="G2027" s="23">
        <f>SUMIF('Repledge Call'!A:A,BRANCH!A:A,'Repledge Call'!G:G)</f>
        <v>0</v>
      </c>
      <c r="H2027" s="23">
        <f>SUMIF('Repledge Call'!A:A,BRANCH!A:A,'Repledge Call'!F:F)</f>
        <v>0</v>
      </c>
      <c r="I2027" s="52">
        <f>VLOOKUP(A:A,'Repledge Call'!A:E,5,0)</f>
        <v>0</v>
      </c>
      <c r="J2027" s="23">
        <f t="shared" si="93"/>
        <v>7716</v>
      </c>
      <c r="K2027" s="23" t="e">
        <f>SUMIF(#REF!,BRANCH!A:A,#REF!)</f>
        <v>#REF!</v>
      </c>
      <c r="L2027" s="23" t="e">
        <f>SUMIF(#REF!,BRANCH!A:A,#REF!)</f>
        <v>#REF!</v>
      </c>
      <c r="M2027" s="23" t="e">
        <f>SUMIF(#REF!,BRANCH!B:B,#REF!)</f>
        <v>#REF!</v>
      </c>
      <c r="N2027" s="52" t="e">
        <f>SUMIF(#REF!,BRANCH!A:A,#REF!)</f>
        <v>#REF!</v>
      </c>
      <c r="O2027" s="23" t="e">
        <f t="shared" si="94"/>
        <v>#REF!</v>
      </c>
      <c r="P2027" s="23">
        <f>SUMIF('Normal Call'!A:A,BRANCH!A:A,'Normal Call'!D:D)</f>
        <v>80151</v>
      </c>
      <c r="Q2027" s="23">
        <f>SUMIF('Normal Call'!A:A,BRANCH!A:A,'Normal Call'!G:G)</f>
        <v>42</v>
      </c>
      <c r="R2027" s="23">
        <f>SUMIF('Normal Call'!A:A,BRANCH!A:A,'Normal Call'!F:F)</f>
        <v>42</v>
      </c>
      <c r="S2027" s="52">
        <f>SUMIF('Normal Call'!B:B,BRANCH!B:B,'Normal Call'!E:E)</f>
        <v>0</v>
      </c>
      <c r="T2027" s="23">
        <f t="shared" si="95"/>
        <v>80109</v>
      </c>
    </row>
    <row r="2028" spans="1:20" x14ac:dyDescent="0.25">
      <c r="A2028" s="21">
        <v>2186</v>
      </c>
      <c r="B2028" s="33" t="s">
        <v>2546</v>
      </c>
      <c r="C2028" s="34" t="s">
        <v>430</v>
      </c>
      <c r="D2028" s="34" t="s">
        <v>114</v>
      </c>
      <c r="E2028" s="22" t="s">
        <v>17</v>
      </c>
      <c r="F2028" s="23">
        <f>SUMIF('Repledge Call'!A:A,BRANCH!A:A,'Repledge Call'!D:D)</f>
        <v>37465</v>
      </c>
      <c r="G2028" s="23">
        <f>SUMIF('Repledge Call'!A:A,BRANCH!A:A,'Repledge Call'!G:G)</f>
        <v>3</v>
      </c>
      <c r="H2028" s="23">
        <f>SUMIF('Repledge Call'!A:A,BRANCH!A:A,'Repledge Call'!F:F)</f>
        <v>3</v>
      </c>
      <c r="I2028" s="52">
        <f>VLOOKUP(A:A,'Repledge Call'!A:E,5,0)</f>
        <v>0</v>
      </c>
      <c r="J2028" s="23">
        <f t="shared" si="93"/>
        <v>37462</v>
      </c>
      <c r="K2028" s="23" t="e">
        <f>SUMIF(#REF!,BRANCH!A:A,#REF!)</f>
        <v>#REF!</v>
      </c>
      <c r="L2028" s="23" t="e">
        <f>SUMIF(#REF!,BRANCH!A:A,#REF!)</f>
        <v>#REF!</v>
      </c>
      <c r="M2028" s="23" t="e">
        <f>SUMIF(#REF!,BRANCH!B:B,#REF!)</f>
        <v>#REF!</v>
      </c>
      <c r="N2028" s="52" t="e">
        <f>SUMIF(#REF!,BRANCH!A:A,#REF!)</f>
        <v>#REF!</v>
      </c>
      <c r="O2028" s="23" t="e">
        <f t="shared" si="94"/>
        <v>#REF!</v>
      </c>
      <c r="P2028" s="23">
        <f>SUMIF('Normal Call'!A:A,BRANCH!A:A,'Normal Call'!D:D)</f>
        <v>438002</v>
      </c>
      <c r="Q2028" s="23">
        <f>SUMIF('Normal Call'!A:A,BRANCH!A:A,'Normal Call'!G:G)</f>
        <v>226</v>
      </c>
      <c r="R2028" s="23">
        <f>SUMIF('Normal Call'!A:A,BRANCH!A:A,'Normal Call'!F:F)</f>
        <v>182</v>
      </c>
      <c r="S2028" s="52">
        <f>SUMIF('Normal Call'!B:B,BRANCH!B:B,'Normal Call'!E:E)</f>
        <v>44</v>
      </c>
      <c r="T2028" s="23">
        <f t="shared" si="95"/>
        <v>437820</v>
      </c>
    </row>
    <row r="2029" spans="1:20" x14ac:dyDescent="0.25">
      <c r="A2029" s="21">
        <v>2187</v>
      </c>
      <c r="B2029" s="33" t="s">
        <v>2547</v>
      </c>
      <c r="C2029" s="34" t="s">
        <v>210</v>
      </c>
      <c r="D2029" s="34" t="s">
        <v>169</v>
      </c>
      <c r="E2029" s="22" t="s">
        <v>18</v>
      </c>
      <c r="F2029" s="23">
        <f>SUMIF('Repledge Call'!A:A,BRANCH!A:A,'Repledge Call'!D:D)</f>
        <v>24446</v>
      </c>
      <c r="G2029" s="23">
        <f>SUMIF('Repledge Call'!A:A,BRANCH!A:A,'Repledge Call'!G:G)</f>
        <v>0</v>
      </c>
      <c r="H2029" s="23">
        <f>SUMIF('Repledge Call'!A:A,BRANCH!A:A,'Repledge Call'!F:F)</f>
        <v>0</v>
      </c>
      <c r="I2029" s="52">
        <f>VLOOKUP(A:A,'Repledge Call'!A:E,5,0)</f>
        <v>0</v>
      </c>
      <c r="J2029" s="23">
        <f t="shared" si="93"/>
        <v>24446</v>
      </c>
      <c r="K2029" s="23" t="e">
        <f>SUMIF(#REF!,BRANCH!A:A,#REF!)</f>
        <v>#REF!</v>
      </c>
      <c r="L2029" s="23" t="e">
        <f>SUMIF(#REF!,BRANCH!A:A,#REF!)</f>
        <v>#REF!</v>
      </c>
      <c r="M2029" s="23" t="e">
        <f>SUMIF(#REF!,BRANCH!B:B,#REF!)</f>
        <v>#REF!</v>
      </c>
      <c r="N2029" s="52" t="e">
        <f>SUMIF(#REF!,BRANCH!A:A,#REF!)</f>
        <v>#REF!</v>
      </c>
      <c r="O2029" s="23" t="e">
        <f t="shared" si="94"/>
        <v>#REF!</v>
      </c>
      <c r="P2029" s="23">
        <f>SUMIF('Normal Call'!A:A,BRANCH!A:A,'Normal Call'!D:D)</f>
        <v>256374</v>
      </c>
      <c r="Q2029" s="23">
        <f>SUMIF('Normal Call'!A:A,BRANCH!A:A,'Normal Call'!G:G)</f>
        <v>78</v>
      </c>
      <c r="R2029" s="23">
        <f>SUMIF('Normal Call'!A:A,BRANCH!A:A,'Normal Call'!F:F)</f>
        <v>0</v>
      </c>
      <c r="S2029" s="52">
        <f>SUMIF('Normal Call'!B:B,BRANCH!B:B,'Normal Call'!E:E)</f>
        <v>78</v>
      </c>
      <c r="T2029" s="23">
        <f t="shared" si="95"/>
        <v>256374</v>
      </c>
    </row>
    <row r="2030" spans="1:20" x14ac:dyDescent="0.25">
      <c r="A2030" s="21">
        <v>2188</v>
      </c>
      <c r="B2030" s="33" t="s">
        <v>2548</v>
      </c>
      <c r="C2030" s="34" t="s">
        <v>52</v>
      </c>
      <c r="D2030" s="34" t="s">
        <v>461</v>
      </c>
      <c r="E2030" s="22" t="s">
        <v>14</v>
      </c>
      <c r="F2030" s="23">
        <f>SUMIF('Repledge Call'!A:A,BRANCH!A:A,'Repledge Call'!D:D)</f>
        <v>7480</v>
      </c>
      <c r="G2030" s="23">
        <f>SUMIF('Repledge Call'!A:A,BRANCH!A:A,'Repledge Call'!G:G)</f>
        <v>0</v>
      </c>
      <c r="H2030" s="23">
        <f>SUMIF('Repledge Call'!A:A,BRANCH!A:A,'Repledge Call'!F:F)</f>
        <v>0</v>
      </c>
      <c r="I2030" s="52">
        <f>VLOOKUP(A:A,'Repledge Call'!A:E,5,0)</f>
        <v>0</v>
      </c>
      <c r="J2030" s="23">
        <f t="shared" si="93"/>
        <v>7480</v>
      </c>
      <c r="K2030" s="23" t="e">
        <f>SUMIF(#REF!,BRANCH!A:A,#REF!)</f>
        <v>#REF!</v>
      </c>
      <c r="L2030" s="23" t="e">
        <f>SUMIF(#REF!,BRANCH!A:A,#REF!)</f>
        <v>#REF!</v>
      </c>
      <c r="M2030" s="23" t="e">
        <f>SUMIF(#REF!,BRANCH!B:B,#REF!)</f>
        <v>#REF!</v>
      </c>
      <c r="N2030" s="52" t="e">
        <f>SUMIF(#REF!,BRANCH!A:A,#REF!)</f>
        <v>#REF!</v>
      </c>
      <c r="O2030" s="23" t="e">
        <f t="shared" si="94"/>
        <v>#REF!</v>
      </c>
      <c r="P2030" s="23">
        <f>SUMIF('Normal Call'!A:A,BRANCH!A:A,'Normal Call'!D:D)</f>
        <v>78216</v>
      </c>
      <c r="Q2030" s="23">
        <f>SUMIF('Normal Call'!A:A,BRANCH!A:A,'Normal Call'!G:G)</f>
        <v>26</v>
      </c>
      <c r="R2030" s="23">
        <f>SUMIF('Normal Call'!A:A,BRANCH!A:A,'Normal Call'!F:F)</f>
        <v>26</v>
      </c>
      <c r="S2030" s="52">
        <f>SUMIF('Normal Call'!B:B,BRANCH!B:B,'Normal Call'!E:E)</f>
        <v>0</v>
      </c>
      <c r="T2030" s="23">
        <f t="shared" si="95"/>
        <v>78190</v>
      </c>
    </row>
    <row r="2031" spans="1:20" x14ac:dyDescent="0.25">
      <c r="A2031" s="21">
        <v>2191</v>
      </c>
      <c r="B2031" s="33" t="s">
        <v>2549</v>
      </c>
      <c r="C2031" s="34" t="s">
        <v>53</v>
      </c>
      <c r="D2031" s="34" t="s">
        <v>362</v>
      </c>
      <c r="E2031" s="22" t="s">
        <v>15</v>
      </c>
      <c r="F2031" s="23">
        <f>SUMIF('Repledge Call'!A:A,BRANCH!A:A,'Repledge Call'!D:D)</f>
        <v>10533</v>
      </c>
      <c r="G2031" s="23">
        <f>SUMIF('Repledge Call'!A:A,BRANCH!A:A,'Repledge Call'!G:G)</f>
        <v>0</v>
      </c>
      <c r="H2031" s="23">
        <f>SUMIF('Repledge Call'!A:A,BRANCH!A:A,'Repledge Call'!F:F)</f>
        <v>0</v>
      </c>
      <c r="I2031" s="52">
        <f>VLOOKUP(A:A,'Repledge Call'!A:E,5,0)</f>
        <v>0</v>
      </c>
      <c r="J2031" s="23">
        <f t="shared" si="93"/>
        <v>10533</v>
      </c>
      <c r="K2031" s="23" t="e">
        <f>SUMIF(#REF!,BRANCH!A:A,#REF!)</f>
        <v>#REF!</v>
      </c>
      <c r="L2031" s="23" t="e">
        <f>SUMIF(#REF!,BRANCH!A:A,#REF!)</f>
        <v>#REF!</v>
      </c>
      <c r="M2031" s="23" t="e">
        <f>SUMIF(#REF!,BRANCH!B:B,#REF!)</f>
        <v>#REF!</v>
      </c>
      <c r="N2031" s="52" t="e">
        <f>SUMIF(#REF!,BRANCH!A:A,#REF!)</f>
        <v>#REF!</v>
      </c>
      <c r="O2031" s="23" t="e">
        <f t="shared" si="94"/>
        <v>#REF!</v>
      </c>
      <c r="P2031" s="23">
        <f>SUMIF('Normal Call'!A:A,BRANCH!A:A,'Normal Call'!D:D)</f>
        <v>96995</v>
      </c>
      <c r="Q2031" s="23">
        <f>SUMIF('Normal Call'!A:A,BRANCH!A:A,'Normal Call'!G:G)</f>
        <v>36</v>
      </c>
      <c r="R2031" s="23">
        <f>SUMIF('Normal Call'!A:A,BRANCH!A:A,'Normal Call'!F:F)</f>
        <v>36</v>
      </c>
      <c r="S2031" s="52">
        <f>SUMIF('Normal Call'!B:B,BRANCH!B:B,'Normal Call'!E:E)</f>
        <v>0</v>
      </c>
      <c r="T2031" s="23">
        <f t="shared" si="95"/>
        <v>96959</v>
      </c>
    </row>
    <row r="2032" spans="1:20" x14ac:dyDescent="0.25">
      <c r="A2032" s="21">
        <v>2192</v>
      </c>
      <c r="B2032" s="33" t="s">
        <v>2550</v>
      </c>
      <c r="C2032" s="34" t="s">
        <v>151</v>
      </c>
      <c r="D2032" s="34" t="s">
        <v>152</v>
      </c>
      <c r="E2032" s="22" t="s">
        <v>16</v>
      </c>
      <c r="F2032" s="23">
        <f>SUMIF('Repledge Call'!A:A,BRANCH!A:A,'Repledge Call'!D:D)</f>
        <v>9719</v>
      </c>
      <c r="G2032" s="23">
        <f>SUMIF('Repledge Call'!A:A,BRANCH!A:A,'Repledge Call'!G:G)</f>
        <v>1</v>
      </c>
      <c r="H2032" s="23">
        <f>SUMIF('Repledge Call'!A:A,BRANCH!A:A,'Repledge Call'!F:F)</f>
        <v>1</v>
      </c>
      <c r="I2032" s="52">
        <f>VLOOKUP(A:A,'Repledge Call'!A:E,5,0)</f>
        <v>0</v>
      </c>
      <c r="J2032" s="23">
        <f t="shared" si="93"/>
        <v>9718</v>
      </c>
      <c r="K2032" s="23" t="e">
        <f>SUMIF(#REF!,BRANCH!A:A,#REF!)</f>
        <v>#REF!</v>
      </c>
      <c r="L2032" s="23" t="e">
        <f>SUMIF(#REF!,BRANCH!A:A,#REF!)</f>
        <v>#REF!</v>
      </c>
      <c r="M2032" s="23" t="e">
        <f>SUMIF(#REF!,BRANCH!B:B,#REF!)</f>
        <v>#REF!</v>
      </c>
      <c r="N2032" s="52" t="e">
        <f>SUMIF(#REF!,BRANCH!A:A,#REF!)</f>
        <v>#REF!</v>
      </c>
      <c r="O2032" s="23" t="e">
        <f t="shared" si="94"/>
        <v>#REF!</v>
      </c>
      <c r="P2032" s="23">
        <f>SUMIF('Normal Call'!A:A,BRANCH!A:A,'Normal Call'!D:D)</f>
        <v>99516</v>
      </c>
      <c r="Q2032" s="23">
        <f>SUMIF('Normal Call'!A:A,BRANCH!A:A,'Normal Call'!G:G)</f>
        <v>39</v>
      </c>
      <c r="R2032" s="23">
        <f>SUMIF('Normal Call'!A:A,BRANCH!A:A,'Normal Call'!F:F)</f>
        <v>39</v>
      </c>
      <c r="S2032" s="52">
        <f>SUMIF('Normal Call'!B:B,BRANCH!B:B,'Normal Call'!E:E)</f>
        <v>0</v>
      </c>
      <c r="T2032" s="23">
        <f t="shared" si="95"/>
        <v>99477</v>
      </c>
    </row>
    <row r="2033" spans="1:20" x14ac:dyDescent="0.25">
      <c r="A2033" s="21">
        <v>2193</v>
      </c>
      <c r="B2033" s="33" t="s">
        <v>2551</v>
      </c>
      <c r="C2033" s="34" t="s">
        <v>276</v>
      </c>
      <c r="D2033" s="34" t="s">
        <v>184</v>
      </c>
      <c r="E2033" s="22" t="s">
        <v>15</v>
      </c>
      <c r="F2033" s="23">
        <f>SUMIF('Repledge Call'!A:A,BRANCH!A:A,'Repledge Call'!D:D)</f>
        <v>18008</v>
      </c>
      <c r="G2033" s="23">
        <f>SUMIF('Repledge Call'!A:A,BRANCH!A:A,'Repledge Call'!G:G)</f>
        <v>0</v>
      </c>
      <c r="H2033" s="23">
        <f>SUMIF('Repledge Call'!A:A,BRANCH!A:A,'Repledge Call'!F:F)</f>
        <v>0</v>
      </c>
      <c r="I2033" s="52">
        <f>VLOOKUP(A:A,'Repledge Call'!A:E,5,0)</f>
        <v>0</v>
      </c>
      <c r="J2033" s="23">
        <f t="shared" si="93"/>
        <v>18008</v>
      </c>
      <c r="K2033" s="23" t="e">
        <f>SUMIF(#REF!,BRANCH!A:A,#REF!)</f>
        <v>#REF!</v>
      </c>
      <c r="L2033" s="23" t="e">
        <f>SUMIF(#REF!,BRANCH!A:A,#REF!)</f>
        <v>#REF!</v>
      </c>
      <c r="M2033" s="23" t="e">
        <f>SUMIF(#REF!,BRANCH!B:B,#REF!)</f>
        <v>#REF!</v>
      </c>
      <c r="N2033" s="52" t="e">
        <f>SUMIF(#REF!,BRANCH!A:A,#REF!)</f>
        <v>#REF!</v>
      </c>
      <c r="O2033" s="23" t="e">
        <f t="shared" si="94"/>
        <v>#REF!</v>
      </c>
      <c r="P2033" s="23">
        <f>SUMIF('Normal Call'!A:A,BRANCH!A:A,'Normal Call'!D:D)</f>
        <v>173049</v>
      </c>
      <c r="Q2033" s="23">
        <f>SUMIF('Normal Call'!A:A,BRANCH!A:A,'Normal Call'!G:G)</f>
        <v>90</v>
      </c>
      <c r="R2033" s="23">
        <f>SUMIF('Normal Call'!A:A,BRANCH!A:A,'Normal Call'!F:F)</f>
        <v>90</v>
      </c>
      <c r="S2033" s="52">
        <f>SUMIF('Normal Call'!B:B,BRANCH!B:B,'Normal Call'!E:E)</f>
        <v>0</v>
      </c>
      <c r="T2033" s="23">
        <f t="shared" si="95"/>
        <v>172959</v>
      </c>
    </row>
    <row r="2034" spans="1:20" x14ac:dyDescent="0.25">
      <c r="A2034" s="21">
        <v>2194</v>
      </c>
      <c r="B2034" s="33" t="s">
        <v>2552</v>
      </c>
      <c r="C2034" s="34" t="s">
        <v>319</v>
      </c>
      <c r="D2034" s="34" t="s">
        <v>262</v>
      </c>
      <c r="E2034" s="22" t="s">
        <v>18</v>
      </c>
      <c r="F2034" s="23">
        <f>SUMIF('Repledge Call'!A:A,BRANCH!A:A,'Repledge Call'!D:D)</f>
        <v>18833</v>
      </c>
      <c r="G2034" s="23">
        <f>SUMIF('Repledge Call'!A:A,BRANCH!A:A,'Repledge Call'!G:G)</f>
        <v>0</v>
      </c>
      <c r="H2034" s="23">
        <f>SUMIF('Repledge Call'!A:A,BRANCH!A:A,'Repledge Call'!F:F)</f>
        <v>0</v>
      </c>
      <c r="I2034" s="52">
        <f>VLOOKUP(A:A,'Repledge Call'!A:E,5,0)</f>
        <v>0</v>
      </c>
      <c r="J2034" s="23">
        <f t="shared" si="93"/>
        <v>18833</v>
      </c>
      <c r="K2034" s="23" t="e">
        <f>SUMIF(#REF!,BRANCH!A:A,#REF!)</f>
        <v>#REF!</v>
      </c>
      <c r="L2034" s="23" t="e">
        <f>SUMIF(#REF!,BRANCH!A:A,#REF!)</f>
        <v>#REF!</v>
      </c>
      <c r="M2034" s="23" t="e">
        <f>SUMIF(#REF!,BRANCH!B:B,#REF!)</f>
        <v>#REF!</v>
      </c>
      <c r="N2034" s="52" t="e">
        <f>SUMIF(#REF!,BRANCH!A:A,#REF!)</f>
        <v>#REF!</v>
      </c>
      <c r="O2034" s="23" t="e">
        <f t="shared" si="94"/>
        <v>#REF!</v>
      </c>
      <c r="P2034" s="23">
        <f>SUMIF('Normal Call'!A:A,BRANCH!A:A,'Normal Call'!D:D)</f>
        <v>177717</v>
      </c>
      <c r="Q2034" s="23">
        <f>SUMIF('Normal Call'!A:A,BRANCH!A:A,'Normal Call'!G:G)</f>
        <v>79</v>
      </c>
      <c r="R2034" s="23">
        <f>SUMIF('Normal Call'!A:A,BRANCH!A:A,'Normal Call'!F:F)</f>
        <v>79</v>
      </c>
      <c r="S2034" s="52">
        <f>SUMIF('Normal Call'!B:B,BRANCH!B:B,'Normal Call'!E:E)</f>
        <v>0</v>
      </c>
      <c r="T2034" s="23">
        <f t="shared" si="95"/>
        <v>177638</v>
      </c>
    </row>
    <row r="2035" spans="1:20" x14ac:dyDescent="0.25">
      <c r="A2035" s="21">
        <v>2195</v>
      </c>
      <c r="B2035" s="33" t="s">
        <v>2553</v>
      </c>
      <c r="C2035" s="34" t="s">
        <v>319</v>
      </c>
      <c r="D2035" s="34" t="s">
        <v>262</v>
      </c>
      <c r="E2035" s="22" t="s">
        <v>18</v>
      </c>
      <c r="F2035" s="23">
        <f>SUMIF('Repledge Call'!A:A,BRANCH!A:A,'Repledge Call'!D:D)</f>
        <v>9079</v>
      </c>
      <c r="G2035" s="23">
        <f>SUMIF('Repledge Call'!A:A,BRANCH!A:A,'Repledge Call'!G:G)</f>
        <v>0</v>
      </c>
      <c r="H2035" s="23">
        <f>SUMIF('Repledge Call'!A:A,BRANCH!A:A,'Repledge Call'!F:F)</f>
        <v>0</v>
      </c>
      <c r="I2035" s="52">
        <f>VLOOKUP(A:A,'Repledge Call'!A:E,5,0)</f>
        <v>0</v>
      </c>
      <c r="J2035" s="23">
        <f t="shared" si="93"/>
        <v>9079</v>
      </c>
      <c r="K2035" s="23" t="e">
        <f>SUMIF(#REF!,BRANCH!A:A,#REF!)</f>
        <v>#REF!</v>
      </c>
      <c r="L2035" s="23" t="e">
        <f>SUMIF(#REF!,BRANCH!A:A,#REF!)</f>
        <v>#REF!</v>
      </c>
      <c r="M2035" s="23" t="e">
        <f>SUMIF(#REF!,BRANCH!B:B,#REF!)</f>
        <v>#REF!</v>
      </c>
      <c r="N2035" s="52" t="e">
        <f>SUMIF(#REF!,BRANCH!A:A,#REF!)</f>
        <v>#REF!</v>
      </c>
      <c r="O2035" s="23" t="e">
        <f t="shared" si="94"/>
        <v>#REF!</v>
      </c>
      <c r="P2035" s="23">
        <f>SUMIF('Normal Call'!A:A,BRANCH!A:A,'Normal Call'!D:D)</f>
        <v>82299</v>
      </c>
      <c r="Q2035" s="23">
        <f>SUMIF('Normal Call'!A:A,BRANCH!A:A,'Normal Call'!G:G)</f>
        <v>34</v>
      </c>
      <c r="R2035" s="23">
        <f>SUMIF('Normal Call'!A:A,BRANCH!A:A,'Normal Call'!F:F)</f>
        <v>34</v>
      </c>
      <c r="S2035" s="52">
        <f>SUMIF('Normal Call'!B:B,BRANCH!B:B,'Normal Call'!E:E)</f>
        <v>0</v>
      </c>
      <c r="T2035" s="23">
        <f t="shared" si="95"/>
        <v>82265</v>
      </c>
    </row>
    <row r="2036" spans="1:20" x14ac:dyDescent="0.25">
      <c r="A2036" s="21">
        <v>2196</v>
      </c>
      <c r="B2036" s="33" t="s">
        <v>2554</v>
      </c>
      <c r="C2036" s="34" t="s">
        <v>469</v>
      </c>
      <c r="D2036" s="34" t="s">
        <v>470</v>
      </c>
      <c r="E2036" s="22" t="s">
        <v>15</v>
      </c>
      <c r="F2036" s="23">
        <f>SUMIF('Repledge Call'!A:A,BRANCH!A:A,'Repledge Call'!D:D)</f>
        <v>2824</v>
      </c>
      <c r="G2036" s="23">
        <f>SUMIF('Repledge Call'!A:A,BRANCH!A:A,'Repledge Call'!G:G)</f>
        <v>1</v>
      </c>
      <c r="H2036" s="23">
        <f>SUMIF('Repledge Call'!A:A,BRANCH!A:A,'Repledge Call'!F:F)</f>
        <v>1</v>
      </c>
      <c r="I2036" s="52">
        <f>VLOOKUP(A:A,'Repledge Call'!A:E,5,0)</f>
        <v>0</v>
      </c>
      <c r="J2036" s="23">
        <f t="shared" si="93"/>
        <v>2823</v>
      </c>
      <c r="K2036" s="23" t="e">
        <f>SUMIF(#REF!,BRANCH!A:A,#REF!)</f>
        <v>#REF!</v>
      </c>
      <c r="L2036" s="23" t="e">
        <f>SUMIF(#REF!,BRANCH!A:A,#REF!)</f>
        <v>#REF!</v>
      </c>
      <c r="M2036" s="23" t="e">
        <f>SUMIF(#REF!,BRANCH!B:B,#REF!)</f>
        <v>#REF!</v>
      </c>
      <c r="N2036" s="52" t="e">
        <f>SUMIF(#REF!,BRANCH!A:A,#REF!)</f>
        <v>#REF!</v>
      </c>
      <c r="O2036" s="23" t="e">
        <f t="shared" si="94"/>
        <v>#REF!</v>
      </c>
      <c r="P2036" s="23">
        <f>SUMIF('Normal Call'!A:A,BRANCH!A:A,'Normal Call'!D:D)</f>
        <v>28098</v>
      </c>
      <c r="Q2036" s="23">
        <f>SUMIF('Normal Call'!A:A,BRANCH!A:A,'Normal Call'!G:G)</f>
        <v>6</v>
      </c>
      <c r="R2036" s="23">
        <f>SUMIF('Normal Call'!A:A,BRANCH!A:A,'Normal Call'!F:F)</f>
        <v>6</v>
      </c>
      <c r="S2036" s="52">
        <f>SUMIF('Normal Call'!B:B,BRANCH!B:B,'Normal Call'!E:E)</f>
        <v>0</v>
      </c>
      <c r="T2036" s="23">
        <f t="shared" si="95"/>
        <v>28092</v>
      </c>
    </row>
    <row r="2037" spans="1:20" x14ac:dyDescent="0.25">
      <c r="A2037" s="21">
        <v>2197</v>
      </c>
      <c r="B2037" s="33" t="s">
        <v>2555</v>
      </c>
      <c r="C2037" s="34" t="s">
        <v>229</v>
      </c>
      <c r="D2037" s="34" t="s">
        <v>230</v>
      </c>
      <c r="E2037" s="22" t="s">
        <v>13</v>
      </c>
      <c r="F2037" s="23">
        <f>SUMIF('Repledge Call'!A:A,BRANCH!A:A,'Repledge Call'!D:D)</f>
        <v>13556</v>
      </c>
      <c r="G2037" s="23">
        <f>SUMIF('Repledge Call'!A:A,BRANCH!A:A,'Repledge Call'!G:G)</f>
        <v>0</v>
      </c>
      <c r="H2037" s="23">
        <f>SUMIF('Repledge Call'!A:A,BRANCH!A:A,'Repledge Call'!F:F)</f>
        <v>0</v>
      </c>
      <c r="I2037" s="52">
        <f>VLOOKUP(A:A,'Repledge Call'!A:E,5,0)</f>
        <v>0</v>
      </c>
      <c r="J2037" s="23">
        <f t="shared" si="93"/>
        <v>13556</v>
      </c>
      <c r="K2037" s="23" t="e">
        <f>SUMIF(#REF!,BRANCH!A:A,#REF!)</f>
        <v>#REF!</v>
      </c>
      <c r="L2037" s="23" t="e">
        <f>SUMIF(#REF!,BRANCH!A:A,#REF!)</f>
        <v>#REF!</v>
      </c>
      <c r="M2037" s="23" t="e">
        <f>SUMIF(#REF!,BRANCH!B:B,#REF!)</f>
        <v>#REF!</v>
      </c>
      <c r="N2037" s="52" t="e">
        <f>SUMIF(#REF!,BRANCH!A:A,#REF!)</f>
        <v>#REF!</v>
      </c>
      <c r="O2037" s="23" t="e">
        <f t="shared" si="94"/>
        <v>#REF!</v>
      </c>
      <c r="P2037" s="23">
        <f>SUMIF('Normal Call'!A:A,BRANCH!A:A,'Normal Call'!D:D)</f>
        <v>125067</v>
      </c>
      <c r="Q2037" s="23">
        <f>SUMIF('Normal Call'!A:A,BRANCH!A:A,'Normal Call'!G:G)</f>
        <v>49</v>
      </c>
      <c r="R2037" s="23">
        <f>SUMIF('Normal Call'!A:A,BRANCH!A:A,'Normal Call'!F:F)</f>
        <v>49</v>
      </c>
      <c r="S2037" s="52">
        <f>SUMIF('Normal Call'!B:B,BRANCH!B:B,'Normal Call'!E:E)</f>
        <v>0</v>
      </c>
      <c r="T2037" s="23">
        <f t="shared" si="95"/>
        <v>125018</v>
      </c>
    </row>
    <row r="2038" spans="1:20" x14ac:dyDescent="0.25">
      <c r="A2038" s="21">
        <v>2198</v>
      </c>
      <c r="B2038" s="33" t="s">
        <v>2556</v>
      </c>
      <c r="C2038" s="34" t="s">
        <v>511</v>
      </c>
      <c r="D2038" s="34" t="s">
        <v>362</v>
      </c>
      <c r="E2038" s="22" t="s">
        <v>15</v>
      </c>
      <c r="F2038" s="23">
        <f>SUMIF('Repledge Call'!A:A,BRANCH!A:A,'Repledge Call'!D:D)</f>
        <v>2606</v>
      </c>
      <c r="G2038" s="23">
        <f>SUMIF('Repledge Call'!A:A,BRANCH!A:A,'Repledge Call'!G:G)</f>
        <v>0</v>
      </c>
      <c r="H2038" s="23">
        <f>SUMIF('Repledge Call'!A:A,BRANCH!A:A,'Repledge Call'!F:F)</f>
        <v>0</v>
      </c>
      <c r="I2038" s="52">
        <f>VLOOKUP(A:A,'Repledge Call'!A:E,5,0)</f>
        <v>0</v>
      </c>
      <c r="J2038" s="23">
        <f t="shared" si="93"/>
        <v>2606</v>
      </c>
      <c r="K2038" s="23" t="e">
        <f>SUMIF(#REF!,BRANCH!A:A,#REF!)</f>
        <v>#REF!</v>
      </c>
      <c r="L2038" s="23" t="e">
        <f>SUMIF(#REF!,BRANCH!A:A,#REF!)</f>
        <v>#REF!</v>
      </c>
      <c r="M2038" s="23" t="e">
        <f>SUMIF(#REF!,BRANCH!B:B,#REF!)</f>
        <v>#REF!</v>
      </c>
      <c r="N2038" s="52" t="e">
        <f>SUMIF(#REF!,BRANCH!A:A,#REF!)</f>
        <v>#REF!</v>
      </c>
      <c r="O2038" s="23" t="e">
        <f t="shared" si="94"/>
        <v>#REF!</v>
      </c>
      <c r="P2038" s="23">
        <f>SUMIF('Normal Call'!A:A,BRANCH!A:A,'Normal Call'!D:D)</f>
        <v>24845</v>
      </c>
      <c r="Q2038" s="23">
        <f>SUMIF('Normal Call'!A:A,BRANCH!A:A,'Normal Call'!G:G)</f>
        <v>6</v>
      </c>
      <c r="R2038" s="23">
        <f>SUMIF('Normal Call'!A:A,BRANCH!A:A,'Normal Call'!F:F)</f>
        <v>6</v>
      </c>
      <c r="S2038" s="52">
        <f>SUMIF('Normal Call'!B:B,BRANCH!B:B,'Normal Call'!E:E)</f>
        <v>0</v>
      </c>
      <c r="T2038" s="23">
        <f t="shared" si="95"/>
        <v>24839</v>
      </c>
    </row>
    <row r="2039" spans="1:20" x14ac:dyDescent="0.25">
      <c r="A2039" s="21">
        <v>2199</v>
      </c>
      <c r="B2039" s="33" t="s">
        <v>2557</v>
      </c>
      <c r="C2039" s="34" t="s">
        <v>121</v>
      </c>
      <c r="D2039" s="34" t="s">
        <v>116</v>
      </c>
      <c r="E2039" s="22" t="s">
        <v>19</v>
      </c>
      <c r="F2039" s="23">
        <f>SUMIF('Repledge Call'!A:A,BRANCH!A:A,'Repledge Call'!D:D)</f>
        <v>11280</v>
      </c>
      <c r="G2039" s="23">
        <f>SUMIF('Repledge Call'!A:A,BRANCH!A:A,'Repledge Call'!G:G)</f>
        <v>1</v>
      </c>
      <c r="H2039" s="23">
        <f>SUMIF('Repledge Call'!A:A,BRANCH!A:A,'Repledge Call'!F:F)</f>
        <v>1</v>
      </c>
      <c r="I2039" s="52">
        <f>VLOOKUP(A:A,'Repledge Call'!A:E,5,0)</f>
        <v>0</v>
      </c>
      <c r="J2039" s="23">
        <f t="shared" si="93"/>
        <v>11279</v>
      </c>
      <c r="K2039" s="23" t="e">
        <f>SUMIF(#REF!,BRANCH!A:A,#REF!)</f>
        <v>#REF!</v>
      </c>
      <c r="L2039" s="23" t="e">
        <f>SUMIF(#REF!,BRANCH!A:A,#REF!)</f>
        <v>#REF!</v>
      </c>
      <c r="M2039" s="23" t="e">
        <f>SUMIF(#REF!,BRANCH!B:B,#REF!)</f>
        <v>#REF!</v>
      </c>
      <c r="N2039" s="52" t="e">
        <f>SUMIF(#REF!,BRANCH!A:A,#REF!)</f>
        <v>#REF!</v>
      </c>
      <c r="O2039" s="23" t="e">
        <f t="shared" si="94"/>
        <v>#REF!</v>
      </c>
      <c r="P2039" s="23">
        <f>SUMIF('Normal Call'!A:A,BRANCH!A:A,'Normal Call'!D:D)</f>
        <v>105467</v>
      </c>
      <c r="Q2039" s="23">
        <f>SUMIF('Normal Call'!A:A,BRANCH!A:A,'Normal Call'!G:G)</f>
        <v>66</v>
      </c>
      <c r="R2039" s="23">
        <f>SUMIF('Normal Call'!A:A,BRANCH!A:A,'Normal Call'!F:F)</f>
        <v>66</v>
      </c>
      <c r="S2039" s="52">
        <f>SUMIF('Normal Call'!B:B,BRANCH!B:B,'Normal Call'!E:E)</f>
        <v>0</v>
      </c>
      <c r="T2039" s="23">
        <f t="shared" si="95"/>
        <v>105401</v>
      </c>
    </row>
    <row r="2040" spans="1:20" x14ac:dyDescent="0.25">
      <c r="A2040" s="21">
        <v>2200</v>
      </c>
      <c r="B2040" s="33" t="s">
        <v>2558</v>
      </c>
      <c r="C2040" s="34" t="s">
        <v>552</v>
      </c>
      <c r="D2040" s="34" t="s">
        <v>420</v>
      </c>
      <c r="E2040" s="22" t="s">
        <v>19</v>
      </c>
      <c r="F2040" s="23">
        <f>SUMIF('Repledge Call'!A:A,BRANCH!A:A,'Repledge Call'!D:D)</f>
        <v>14669</v>
      </c>
      <c r="G2040" s="23">
        <f>SUMIF('Repledge Call'!A:A,BRANCH!A:A,'Repledge Call'!G:G)</f>
        <v>1</v>
      </c>
      <c r="H2040" s="23">
        <f>SUMIF('Repledge Call'!A:A,BRANCH!A:A,'Repledge Call'!F:F)</f>
        <v>1</v>
      </c>
      <c r="I2040" s="52">
        <f>VLOOKUP(A:A,'Repledge Call'!A:E,5,0)</f>
        <v>0</v>
      </c>
      <c r="J2040" s="23">
        <f t="shared" si="93"/>
        <v>14668</v>
      </c>
      <c r="K2040" s="23" t="e">
        <f>SUMIF(#REF!,BRANCH!A:A,#REF!)</f>
        <v>#REF!</v>
      </c>
      <c r="L2040" s="23" t="e">
        <f>SUMIF(#REF!,BRANCH!A:A,#REF!)</f>
        <v>#REF!</v>
      </c>
      <c r="M2040" s="23" t="e">
        <f>SUMIF(#REF!,BRANCH!B:B,#REF!)</f>
        <v>#REF!</v>
      </c>
      <c r="N2040" s="52" t="e">
        <f>SUMIF(#REF!,BRANCH!A:A,#REF!)</f>
        <v>#REF!</v>
      </c>
      <c r="O2040" s="23" t="e">
        <f t="shared" si="94"/>
        <v>#REF!</v>
      </c>
      <c r="P2040" s="23">
        <f>SUMIF('Normal Call'!A:A,BRANCH!A:A,'Normal Call'!D:D)</f>
        <v>151763</v>
      </c>
      <c r="Q2040" s="23">
        <f>SUMIF('Normal Call'!A:A,BRANCH!A:A,'Normal Call'!G:G)</f>
        <v>94</v>
      </c>
      <c r="R2040" s="23">
        <f>SUMIF('Normal Call'!A:A,BRANCH!A:A,'Normal Call'!F:F)</f>
        <v>94</v>
      </c>
      <c r="S2040" s="52">
        <f>SUMIF('Normal Call'!B:B,BRANCH!B:B,'Normal Call'!E:E)</f>
        <v>0</v>
      </c>
      <c r="T2040" s="23">
        <f t="shared" si="95"/>
        <v>151669</v>
      </c>
    </row>
    <row r="2041" spans="1:20" x14ac:dyDescent="0.25">
      <c r="A2041" s="21">
        <v>2201</v>
      </c>
      <c r="B2041" s="33" t="s">
        <v>2559</v>
      </c>
      <c r="C2041" s="34" t="s">
        <v>180</v>
      </c>
      <c r="D2041" s="34" t="s">
        <v>114</v>
      </c>
      <c r="E2041" s="22" t="s">
        <v>17</v>
      </c>
      <c r="F2041" s="23">
        <f>SUMIF('Repledge Call'!A:A,BRANCH!A:A,'Repledge Call'!D:D)</f>
        <v>20237</v>
      </c>
      <c r="G2041" s="23">
        <f>SUMIF('Repledge Call'!A:A,BRANCH!A:A,'Repledge Call'!G:G)</f>
        <v>0</v>
      </c>
      <c r="H2041" s="23">
        <f>SUMIF('Repledge Call'!A:A,BRANCH!A:A,'Repledge Call'!F:F)</f>
        <v>0</v>
      </c>
      <c r="I2041" s="52">
        <f>VLOOKUP(A:A,'Repledge Call'!A:E,5,0)</f>
        <v>0</v>
      </c>
      <c r="J2041" s="23">
        <f t="shared" si="93"/>
        <v>20237</v>
      </c>
      <c r="K2041" s="23" t="e">
        <f>SUMIF(#REF!,BRANCH!A:A,#REF!)</f>
        <v>#REF!</v>
      </c>
      <c r="L2041" s="23" t="e">
        <f>SUMIF(#REF!,BRANCH!A:A,#REF!)</f>
        <v>#REF!</v>
      </c>
      <c r="M2041" s="23" t="e">
        <f>SUMIF(#REF!,BRANCH!B:B,#REF!)</f>
        <v>#REF!</v>
      </c>
      <c r="N2041" s="52" t="e">
        <f>SUMIF(#REF!,BRANCH!A:A,#REF!)</f>
        <v>#REF!</v>
      </c>
      <c r="O2041" s="23" t="e">
        <f t="shared" si="94"/>
        <v>#REF!</v>
      </c>
      <c r="P2041" s="23">
        <f>SUMIF('Normal Call'!A:A,BRANCH!A:A,'Normal Call'!D:D)</f>
        <v>228453</v>
      </c>
      <c r="Q2041" s="23">
        <f>SUMIF('Normal Call'!A:A,BRANCH!A:A,'Normal Call'!G:G)</f>
        <v>104</v>
      </c>
      <c r="R2041" s="23">
        <f>SUMIF('Normal Call'!A:A,BRANCH!A:A,'Normal Call'!F:F)</f>
        <v>104</v>
      </c>
      <c r="S2041" s="52">
        <f>SUMIF('Normal Call'!B:B,BRANCH!B:B,'Normal Call'!E:E)</f>
        <v>0</v>
      </c>
      <c r="T2041" s="23">
        <f t="shared" si="95"/>
        <v>228349</v>
      </c>
    </row>
    <row r="2042" spans="1:20" x14ac:dyDescent="0.25">
      <c r="A2042" s="21">
        <v>2203</v>
      </c>
      <c r="B2042" s="33" t="s">
        <v>2560</v>
      </c>
      <c r="C2042" s="34" t="s">
        <v>273</v>
      </c>
      <c r="D2042" s="34" t="s">
        <v>203</v>
      </c>
      <c r="E2042" s="22" t="s">
        <v>20</v>
      </c>
      <c r="F2042" s="23">
        <f>SUMIF('Repledge Call'!A:A,BRANCH!A:A,'Repledge Call'!D:D)</f>
        <v>10455</v>
      </c>
      <c r="G2042" s="23">
        <f>SUMIF('Repledge Call'!A:A,BRANCH!A:A,'Repledge Call'!G:G)</f>
        <v>0</v>
      </c>
      <c r="H2042" s="23">
        <f>SUMIF('Repledge Call'!A:A,BRANCH!A:A,'Repledge Call'!F:F)</f>
        <v>0</v>
      </c>
      <c r="I2042" s="52">
        <f>VLOOKUP(A:A,'Repledge Call'!A:E,5,0)</f>
        <v>0</v>
      </c>
      <c r="J2042" s="23">
        <f t="shared" si="93"/>
        <v>10455</v>
      </c>
      <c r="K2042" s="23" t="e">
        <f>SUMIF(#REF!,BRANCH!A:A,#REF!)</f>
        <v>#REF!</v>
      </c>
      <c r="L2042" s="23" t="e">
        <f>SUMIF(#REF!,BRANCH!A:A,#REF!)</f>
        <v>#REF!</v>
      </c>
      <c r="M2042" s="23" t="e">
        <f>SUMIF(#REF!,BRANCH!B:B,#REF!)</f>
        <v>#REF!</v>
      </c>
      <c r="N2042" s="52" t="e">
        <f>SUMIF(#REF!,BRANCH!A:A,#REF!)</f>
        <v>#REF!</v>
      </c>
      <c r="O2042" s="23" t="e">
        <f t="shared" si="94"/>
        <v>#REF!</v>
      </c>
      <c r="P2042" s="23">
        <f>SUMIF('Normal Call'!A:A,BRANCH!A:A,'Normal Call'!D:D)</f>
        <v>103589</v>
      </c>
      <c r="Q2042" s="23">
        <f>SUMIF('Normal Call'!A:A,BRANCH!A:A,'Normal Call'!G:G)</f>
        <v>55</v>
      </c>
      <c r="R2042" s="23">
        <f>SUMIF('Normal Call'!A:A,BRANCH!A:A,'Normal Call'!F:F)</f>
        <v>55</v>
      </c>
      <c r="S2042" s="52">
        <f>SUMIF('Normal Call'!B:B,BRANCH!B:B,'Normal Call'!E:E)</f>
        <v>0</v>
      </c>
      <c r="T2042" s="23">
        <f t="shared" si="95"/>
        <v>103534</v>
      </c>
    </row>
    <row r="2043" spans="1:20" x14ac:dyDescent="0.25">
      <c r="A2043" s="21">
        <v>2204</v>
      </c>
      <c r="B2043" s="33" t="s">
        <v>2561</v>
      </c>
      <c r="C2043" s="34" t="s">
        <v>218</v>
      </c>
      <c r="D2043" s="34" t="s">
        <v>203</v>
      </c>
      <c r="E2043" s="22" t="s">
        <v>20</v>
      </c>
      <c r="F2043" s="23">
        <f>SUMIF('Repledge Call'!A:A,BRANCH!A:A,'Repledge Call'!D:D)</f>
        <v>33686</v>
      </c>
      <c r="G2043" s="23">
        <f>SUMIF('Repledge Call'!A:A,BRANCH!A:A,'Repledge Call'!G:G)</f>
        <v>0</v>
      </c>
      <c r="H2043" s="23">
        <f>SUMIF('Repledge Call'!A:A,BRANCH!A:A,'Repledge Call'!F:F)</f>
        <v>0</v>
      </c>
      <c r="I2043" s="52">
        <f>VLOOKUP(A:A,'Repledge Call'!A:E,5,0)</f>
        <v>0</v>
      </c>
      <c r="J2043" s="23">
        <f t="shared" si="93"/>
        <v>33686</v>
      </c>
      <c r="K2043" s="23" t="e">
        <f>SUMIF(#REF!,BRANCH!A:A,#REF!)</f>
        <v>#REF!</v>
      </c>
      <c r="L2043" s="23" t="e">
        <f>SUMIF(#REF!,BRANCH!A:A,#REF!)</f>
        <v>#REF!</v>
      </c>
      <c r="M2043" s="23" t="e">
        <f>SUMIF(#REF!,BRANCH!B:B,#REF!)</f>
        <v>#REF!</v>
      </c>
      <c r="N2043" s="52" t="e">
        <f>SUMIF(#REF!,BRANCH!A:A,#REF!)</f>
        <v>#REF!</v>
      </c>
      <c r="O2043" s="23" t="e">
        <f t="shared" si="94"/>
        <v>#REF!</v>
      </c>
      <c r="P2043" s="23">
        <f>SUMIF('Normal Call'!A:A,BRANCH!A:A,'Normal Call'!D:D)</f>
        <v>321278</v>
      </c>
      <c r="Q2043" s="23">
        <f>SUMIF('Normal Call'!A:A,BRANCH!A:A,'Normal Call'!G:G)</f>
        <v>112</v>
      </c>
      <c r="R2043" s="23">
        <f>SUMIF('Normal Call'!A:A,BRANCH!A:A,'Normal Call'!F:F)</f>
        <v>14</v>
      </c>
      <c r="S2043" s="52">
        <f>SUMIF('Normal Call'!B:B,BRANCH!B:B,'Normal Call'!E:E)</f>
        <v>98</v>
      </c>
      <c r="T2043" s="23">
        <f t="shared" si="95"/>
        <v>321264</v>
      </c>
    </row>
    <row r="2044" spans="1:20" x14ac:dyDescent="0.25">
      <c r="A2044" s="21">
        <v>2205</v>
      </c>
      <c r="B2044" s="33" t="s">
        <v>2562</v>
      </c>
      <c r="C2044" s="34" t="s">
        <v>350</v>
      </c>
      <c r="D2044" s="34" t="s">
        <v>139</v>
      </c>
      <c r="E2044" s="22" t="s">
        <v>16</v>
      </c>
      <c r="F2044" s="23">
        <f>SUMIF('Repledge Call'!A:A,BRANCH!A:A,'Repledge Call'!D:D)</f>
        <v>14946</v>
      </c>
      <c r="G2044" s="23">
        <f>SUMIF('Repledge Call'!A:A,BRANCH!A:A,'Repledge Call'!G:G)</f>
        <v>1</v>
      </c>
      <c r="H2044" s="23">
        <f>SUMIF('Repledge Call'!A:A,BRANCH!A:A,'Repledge Call'!F:F)</f>
        <v>1</v>
      </c>
      <c r="I2044" s="52">
        <f>VLOOKUP(A:A,'Repledge Call'!A:E,5,0)</f>
        <v>0</v>
      </c>
      <c r="J2044" s="23">
        <f t="shared" si="93"/>
        <v>14945</v>
      </c>
      <c r="K2044" s="23" t="e">
        <f>SUMIF(#REF!,BRANCH!A:A,#REF!)</f>
        <v>#REF!</v>
      </c>
      <c r="L2044" s="23" t="e">
        <f>SUMIF(#REF!,BRANCH!A:A,#REF!)</f>
        <v>#REF!</v>
      </c>
      <c r="M2044" s="23" t="e">
        <f>SUMIF(#REF!,BRANCH!B:B,#REF!)</f>
        <v>#REF!</v>
      </c>
      <c r="N2044" s="52" t="e">
        <f>SUMIF(#REF!,BRANCH!A:A,#REF!)</f>
        <v>#REF!</v>
      </c>
      <c r="O2044" s="23" t="e">
        <f t="shared" si="94"/>
        <v>#REF!</v>
      </c>
      <c r="P2044" s="23">
        <f>SUMIF('Normal Call'!A:A,BRANCH!A:A,'Normal Call'!D:D)</f>
        <v>152067</v>
      </c>
      <c r="Q2044" s="23">
        <f>SUMIF('Normal Call'!A:A,BRANCH!A:A,'Normal Call'!G:G)</f>
        <v>71</v>
      </c>
      <c r="R2044" s="23">
        <f>SUMIF('Normal Call'!A:A,BRANCH!A:A,'Normal Call'!F:F)</f>
        <v>71</v>
      </c>
      <c r="S2044" s="52">
        <f>SUMIF('Normal Call'!B:B,BRANCH!B:B,'Normal Call'!E:E)</f>
        <v>0</v>
      </c>
      <c r="T2044" s="23">
        <f t="shared" si="95"/>
        <v>151996</v>
      </c>
    </row>
    <row r="2045" spans="1:20" x14ac:dyDescent="0.25">
      <c r="A2045" s="21">
        <v>2206</v>
      </c>
      <c r="B2045" s="33" t="s">
        <v>2563</v>
      </c>
      <c r="C2045" s="34" t="s">
        <v>555</v>
      </c>
      <c r="D2045" s="34" t="s">
        <v>461</v>
      </c>
      <c r="E2045" s="22" t="s">
        <v>14</v>
      </c>
      <c r="F2045" s="23">
        <f>SUMIF('Repledge Call'!A:A,BRANCH!A:A,'Repledge Call'!D:D)</f>
        <v>6147</v>
      </c>
      <c r="G2045" s="23">
        <f>SUMIF('Repledge Call'!A:A,BRANCH!A:A,'Repledge Call'!G:G)</f>
        <v>0</v>
      </c>
      <c r="H2045" s="23">
        <f>SUMIF('Repledge Call'!A:A,BRANCH!A:A,'Repledge Call'!F:F)</f>
        <v>0</v>
      </c>
      <c r="I2045" s="52">
        <f>VLOOKUP(A:A,'Repledge Call'!A:E,5,0)</f>
        <v>0</v>
      </c>
      <c r="J2045" s="23">
        <f t="shared" si="93"/>
        <v>6147</v>
      </c>
      <c r="K2045" s="23" t="e">
        <f>SUMIF(#REF!,BRANCH!A:A,#REF!)</f>
        <v>#REF!</v>
      </c>
      <c r="L2045" s="23" t="e">
        <f>SUMIF(#REF!,BRANCH!A:A,#REF!)</f>
        <v>#REF!</v>
      </c>
      <c r="M2045" s="23" t="e">
        <f>SUMIF(#REF!,BRANCH!B:B,#REF!)</f>
        <v>#REF!</v>
      </c>
      <c r="N2045" s="52" t="e">
        <f>SUMIF(#REF!,BRANCH!A:A,#REF!)</f>
        <v>#REF!</v>
      </c>
      <c r="O2045" s="23" t="e">
        <f t="shared" si="94"/>
        <v>#REF!</v>
      </c>
      <c r="P2045" s="23">
        <f>SUMIF('Normal Call'!A:A,BRANCH!A:A,'Normal Call'!D:D)</f>
        <v>64029</v>
      </c>
      <c r="Q2045" s="23">
        <f>SUMIF('Normal Call'!A:A,BRANCH!A:A,'Normal Call'!G:G)</f>
        <v>24</v>
      </c>
      <c r="R2045" s="23">
        <f>SUMIF('Normal Call'!A:A,BRANCH!A:A,'Normal Call'!F:F)</f>
        <v>24</v>
      </c>
      <c r="S2045" s="52">
        <f>SUMIF('Normal Call'!B:B,BRANCH!B:B,'Normal Call'!E:E)</f>
        <v>0</v>
      </c>
      <c r="T2045" s="23">
        <f t="shared" si="95"/>
        <v>64005</v>
      </c>
    </row>
    <row r="2046" spans="1:20" x14ac:dyDescent="0.25">
      <c r="A2046" s="21">
        <v>2207</v>
      </c>
      <c r="B2046" s="33" t="s">
        <v>2564</v>
      </c>
      <c r="C2046" s="34" t="s">
        <v>277</v>
      </c>
      <c r="D2046" s="34" t="s">
        <v>206</v>
      </c>
      <c r="E2046" s="22" t="s">
        <v>18</v>
      </c>
      <c r="F2046" s="23">
        <f>SUMIF('Repledge Call'!A:A,BRANCH!A:A,'Repledge Call'!D:D)</f>
        <v>34397</v>
      </c>
      <c r="G2046" s="23">
        <f>SUMIF('Repledge Call'!A:A,BRANCH!A:A,'Repledge Call'!G:G)</f>
        <v>1</v>
      </c>
      <c r="H2046" s="23">
        <f>SUMIF('Repledge Call'!A:A,BRANCH!A:A,'Repledge Call'!F:F)</f>
        <v>1</v>
      </c>
      <c r="I2046" s="52">
        <f>VLOOKUP(A:A,'Repledge Call'!A:E,5,0)</f>
        <v>0</v>
      </c>
      <c r="J2046" s="23">
        <f t="shared" si="93"/>
        <v>34396</v>
      </c>
      <c r="K2046" s="23" t="e">
        <f>SUMIF(#REF!,BRANCH!A:A,#REF!)</f>
        <v>#REF!</v>
      </c>
      <c r="L2046" s="23" t="e">
        <f>SUMIF(#REF!,BRANCH!A:A,#REF!)</f>
        <v>#REF!</v>
      </c>
      <c r="M2046" s="23" t="e">
        <f>SUMIF(#REF!,BRANCH!B:B,#REF!)</f>
        <v>#REF!</v>
      </c>
      <c r="N2046" s="52" t="e">
        <f>SUMIF(#REF!,BRANCH!A:A,#REF!)</f>
        <v>#REF!</v>
      </c>
      <c r="O2046" s="23" t="e">
        <f t="shared" si="94"/>
        <v>#REF!</v>
      </c>
      <c r="P2046" s="23">
        <f>SUMIF('Normal Call'!A:A,BRANCH!A:A,'Normal Call'!D:D)</f>
        <v>347713</v>
      </c>
      <c r="Q2046" s="23">
        <f>SUMIF('Normal Call'!A:A,BRANCH!A:A,'Normal Call'!G:G)</f>
        <v>161</v>
      </c>
      <c r="R2046" s="23">
        <f>SUMIF('Normal Call'!A:A,BRANCH!A:A,'Normal Call'!F:F)</f>
        <v>161</v>
      </c>
      <c r="S2046" s="52">
        <f>SUMIF('Normal Call'!B:B,BRANCH!B:B,'Normal Call'!E:E)</f>
        <v>0</v>
      </c>
      <c r="T2046" s="23">
        <f t="shared" si="95"/>
        <v>347552</v>
      </c>
    </row>
    <row r="2047" spans="1:20" x14ac:dyDescent="0.25">
      <c r="A2047" s="21">
        <v>2208</v>
      </c>
      <c r="B2047" s="33" t="s">
        <v>2565</v>
      </c>
      <c r="C2047" s="34" t="s">
        <v>258</v>
      </c>
      <c r="D2047" s="34" t="s">
        <v>129</v>
      </c>
      <c r="E2047" s="22" t="s">
        <v>16</v>
      </c>
      <c r="F2047" s="23">
        <f>SUMIF('Repledge Call'!A:A,BRANCH!A:A,'Repledge Call'!D:D)</f>
        <v>9096</v>
      </c>
      <c r="G2047" s="23">
        <f>SUMIF('Repledge Call'!A:A,BRANCH!A:A,'Repledge Call'!G:G)</f>
        <v>0</v>
      </c>
      <c r="H2047" s="23">
        <f>SUMIF('Repledge Call'!A:A,BRANCH!A:A,'Repledge Call'!F:F)</f>
        <v>0</v>
      </c>
      <c r="I2047" s="52">
        <f>VLOOKUP(A:A,'Repledge Call'!A:E,5,0)</f>
        <v>0</v>
      </c>
      <c r="J2047" s="23">
        <f t="shared" si="93"/>
        <v>9096</v>
      </c>
      <c r="K2047" s="23" t="e">
        <f>SUMIF(#REF!,BRANCH!A:A,#REF!)</f>
        <v>#REF!</v>
      </c>
      <c r="L2047" s="23" t="e">
        <f>SUMIF(#REF!,BRANCH!A:A,#REF!)</f>
        <v>#REF!</v>
      </c>
      <c r="M2047" s="23" t="e">
        <f>SUMIF(#REF!,BRANCH!B:B,#REF!)</f>
        <v>#REF!</v>
      </c>
      <c r="N2047" s="52" t="e">
        <f>SUMIF(#REF!,BRANCH!A:A,#REF!)</f>
        <v>#REF!</v>
      </c>
      <c r="O2047" s="23" t="e">
        <f t="shared" si="94"/>
        <v>#REF!</v>
      </c>
      <c r="P2047" s="23">
        <f>SUMIF('Normal Call'!A:A,BRANCH!A:A,'Normal Call'!D:D)</f>
        <v>114918</v>
      </c>
      <c r="Q2047" s="23">
        <f>SUMIF('Normal Call'!A:A,BRANCH!A:A,'Normal Call'!G:G)</f>
        <v>51</v>
      </c>
      <c r="R2047" s="23">
        <f>SUMIF('Normal Call'!A:A,BRANCH!A:A,'Normal Call'!F:F)</f>
        <v>51</v>
      </c>
      <c r="S2047" s="52">
        <f>SUMIF('Normal Call'!B:B,BRANCH!B:B,'Normal Call'!E:E)</f>
        <v>0</v>
      </c>
      <c r="T2047" s="23">
        <f t="shared" si="95"/>
        <v>114867</v>
      </c>
    </row>
    <row r="2048" spans="1:20" x14ac:dyDescent="0.25">
      <c r="A2048" s="21">
        <v>2209</v>
      </c>
      <c r="B2048" s="33" t="s">
        <v>2566</v>
      </c>
      <c r="C2048" s="34" t="s">
        <v>441</v>
      </c>
      <c r="D2048" s="34" t="s">
        <v>248</v>
      </c>
      <c r="E2048" s="22" t="s">
        <v>18</v>
      </c>
      <c r="F2048" s="23">
        <f>SUMIF('Repledge Call'!A:A,BRANCH!A:A,'Repledge Call'!D:D)</f>
        <v>18862</v>
      </c>
      <c r="G2048" s="23">
        <f>SUMIF('Repledge Call'!A:A,BRANCH!A:A,'Repledge Call'!G:G)</f>
        <v>0</v>
      </c>
      <c r="H2048" s="23">
        <f>SUMIF('Repledge Call'!A:A,BRANCH!A:A,'Repledge Call'!F:F)</f>
        <v>0</v>
      </c>
      <c r="I2048" s="52">
        <f>VLOOKUP(A:A,'Repledge Call'!A:E,5,0)</f>
        <v>0</v>
      </c>
      <c r="J2048" s="23">
        <f t="shared" si="93"/>
        <v>18862</v>
      </c>
      <c r="K2048" s="23" t="e">
        <f>SUMIF(#REF!,BRANCH!A:A,#REF!)</f>
        <v>#REF!</v>
      </c>
      <c r="L2048" s="23" t="e">
        <f>SUMIF(#REF!,BRANCH!A:A,#REF!)</f>
        <v>#REF!</v>
      </c>
      <c r="M2048" s="23" t="e">
        <f>SUMIF(#REF!,BRANCH!B:B,#REF!)</f>
        <v>#REF!</v>
      </c>
      <c r="N2048" s="52" t="e">
        <f>SUMIF(#REF!,BRANCH!A:A,#REF!)</f>
        <v>#REF!</v>
      </c>
      <c r="O2048" s="23" t="e">
        <f t="shared" si="94"/>
        <v>#REF!</v>
      </c>
      <c r="P2048" s="23">
        <f>SUMIF('Normal Call'!A:A,BRANCH!A:A,'Normal Call'!D:D)</f>
        <v>190812</v>
      </c>
      <c r="Q2048" s="23">
        <f>SUMIF('Normal Call'!A:A,BRANCH!A:A,'Normal Call'!G:G)</f>
        <v>50</v>
      </c>
      <c r="R2048" s="23">
        <f>SUMIF('Normal Call'!A:A,BRANCH!A:A,'Normal Call'!F:F)</f>
        <v>50</v>
      </c>
      <c r="S2048" s="52">
        <f>SUMIF('Normal Call'!B:B,BRANCH!B:B,'Normal Call'!E:E)</f>
        <v>0</v>
      </c>
      <c r="T2048" s="23">
        <f t="shared" si="95"/>
        <v>190762</v>
      </c>
    </row>
    <row r="2049" spans="1:20" x14ac:dyDescent="0.25">
      <c r="A2049" s="21">
        <v>2210</v>
      </c>
      <c r="B2049" s="33" t="s">
        <v>2567</v>
      </c>
      <c r="C2049" s="34" t="s">
        <v>275</v>
      </c>
      <c r="D2049" s="34" t="s">
        <v>152</v>
      </c>
      <c r="E2049" s="22" t="s">
        <v>16</v>
      </c>
      <c r="F2049" s="23">
        <f>SUMIF('Repledge Call'!A:A,BRANCH!A:A,'Repledge Call'!D:D)</f>
        <v>4993</v>
      </c>
      <c r="G2049" s="23">
        <f>SUMIF('Repledge Call'!A:A,BRANCH!A:A,'Repledge Call'!G:G)</f>
        <v>0</v>
      </c>
      <c r="H2049" s="23">
        <f>SUMIF('Repledge Call'!A:A,BRANCH!A:A,'Repledge Call'!F:F)</f>
        <v>0</v>
      </c>
      <c r="I2049" s="52">
        <f>VLOOKUP(A:A,'Repledge Call'!A:E,5,0)</f>
        <v>0</v>
      </c>
      <c r="J2049" s="23">
        <f t="shared" si="93"/>
        <v>4993</v>
      </c>
      <c r="K2049" s="23" t="e">
        <f>SUMIF(#REF!,BRANCH!A:A,#REF!)</f>
        <v>#REF!</v>
      </c>
      <c r="L2049" s="23" t="e">
        <f>SUMIF(#REF!,BRANCH!A:A,#REF!)</f>
        <v>#REF!</v>
      </c>
      <c r="M2049" s="23" t="e">
        <f>SUMIF(#REF!,BRANCH!B:B,#REF!)</f>
        <v>#REF!</v>
      </c>
      <c r="N2049" s="52" t="e">
        <f>SUMIF(#REF!,BRANCH!A:A,#REF!)</f>
        <v>#REF!</v>
      </c>
      <c r="O2049" s="23" t="e">
        <f t="shared" si="94"/>
        <v>#REF!</v>
      </c>
      <c r="P2049" s="23">
        <f>SUMIF('Normal Call'!A:A,BRANCH!A:A,'Normal Call'!D:D)</f>
        <v>46823</v>
      </c>
      <c r="Q2049" s="23">
        <f>SUMIF('Normal Call'!A:A,BRANCH!A:A,'Normal Call'!G:G)</f>
        <v>16</v>
      </c>
      <c r="R2049" s="23">
        <f>SUMIF('Normal Call'!A:A,BRANCH!A:A,'Normal Call'!F:F)</f>
        <v>16</v>
      </c>
      <c r="S2049" s="52">
        <f>SUMIF('Normal Call'!B:B,BRANCH!B:B,'Normal Call'!E:E)</f>
        <v>0</v>
      </c>
      <c r="T2049" s="23">
        <f t="shared" si="95"/>
        <v>46807</v>
      </c>
    </row>
    <row r="2050" spans="1:20" x14ac:dyDescent="0.25">
      <c r="A2050" s="21">
        <v>2211</v>
      </c>
      <c r="B2050" s="33" t="s">
        <v>2568</v>
      </c>
      <c r="C2050" s="34" t="s">
        <v>65</v>
      </c>
      <c r="D2050" s="34" t="s">
        <v>110</v>
      </c>
      <c r="E2050" s="22" t="s">
        <v>17</v>
      </c>
      <c r="F2050" s="23">
        <f>SUMIF('Repledge Call'!A:A,BRANCH!A:A,'Repledge Call'!D:D)</f>
        <v>12737</v>
      </c>
      <c r="G2050" s="23">
        <f>SUMIF('Repledge Call'!A:A,BRANCH!A:A,'Repledge Call'!G:G)</f>
        <v>0</v>
      </c>
      <c r="H2050" s="23">
        <f>SUMIF('Repledge Call'!A:A,BRANCH!A:A,'Repledge Call'!F:F)</f>
        <v>0</v>
      </c>
      <c r="I2050" s="52">
        <f>VLOOKUP(A:A,'Repledge Call'!A:E,5,0)</f>
        <v>0</v>
      </c>
      <c r="J2050" s="23">
        <f t="shared" si="93"/>
        <v>12737</v>
      </c>
      <c r="K2050" s="23" t="e">
        <f>SUMIF(#REF!,BRANCH!A:A,#REF!)</f>
        <v>#REF!</v>
      </c>
      <c r="L2050" s="23" t="e">
        <f>SUMIF(#REF!,BRANCH!A:A,#REF!)</f>
        <v>#REF!</v>
      </c>
      <c r="M2050" s="23" t="e">
        <f>SUMIF(#REF!,BRANCH!B:B,#REF!)</f>
        <v>#REF!</v>
      </c>
      <c r="N2050" s="52" t="e">
        <f>SUMIF(#REF!,BRANCH!A:A,#REF!)</f>
        <v>#REF!</v>
      </c>
      <c r="O2050" s="23" t="e">
        <f t="shared" si="94"/>
        <v>#REF!</v>
      </c>
      <c r="P2050" s="23">
        <f>SUMIF('Normal Call'!A:A,BRANCH!A:A,'Normal Call'!D:D)</f>
        <v>143691</v>
      </c>
      <c r="Q2050" s="23">
        <f>SUMIF('Normal Call'!A:A,BRANCH!A:A,'Normal Call'!G:G)</f>
        <v>70</v>
      </c>
      <c r="R2050" s="23">
        <f>SUMIF('Normal Call'!A:A,BRANCH!A:A,'Normal Call'!F:F)</f>
        <v>70</v>
      </c>
      <c r="S2050" s="52">
        <f>SUMIF('Normal Call'!B:B,BRANCH!B:B,'Normal Call'!E:E)</f>
        <v>0</v>
      </c>
      <c r="T2050" s="23">
        <f t="shared" si="95"/>
        <v>143621</v>
      </c>
    </row>
    <row r="2051" spans="1:20" x14ac:dyDescent="0.25">
      <c r="A2051" s="21">
        <v>2212</v>
      </c>
      <c r="B2051" s="33" t="s">
        <v>2569</v>
      </c>
      <c r="C2051" s="34" t="s">
        <v>465</v>
      </c>
      <c r="D2051" s="34" t="s">
        <v>126</v>
      </c>
      <c r="E2051" s="22" t="s">
        <v>16</v>
      </c>
      <c r="F2051" s="23">
        <f>SUMIF('Repledge Call'!A:A,BRANCH!A:A,'Repledge Call'!D:D)</f>
        <v>8722</v>
      </c>
      <c r="G2051" s="23">
        <f>SUMIF('Repledge Call'!A:A,BRANCH!A:A,'Repledge Call'!G:G)</f>
        <v>0</v>
      </c>
      <c r="H2051" s="23">
        <f>SUMIF('Repledge Call'!A:A,BRANCH!A:A,'Repledge Call'!F:F)</f>
        <v>0</v>
      </c>
      <c r="I2051" s="52">
        <f>VLOOKUP(A:A,'Repledge Call'!A:E,5,0)</f>
        <v>0</v>
      </c>
      <c r="J2051" s="23">
        <f t="shared" ref="J2051:J2114" si="96">F2051-H2051</f>
        <v>8722</v>
      </c>
      <c r="K2051" s="23" t="e">
        <f>SUMIF(#REF!,BRANCH!A:A,#REF!)</f>
        <v>#REF!</v>
      </c>
      <c r="L2051" s="23" t="e">
        <f>SUMIF(#REF!,BRANCH!A:A,#REF!)</f>
        <v>#REF!</v>
      </c>
      <c r="M2051" s="23" t="e">
        <f>SUMIF(#REF!,BRANCH!B:B,#REF!)</f>
        <v>#REF!</v>
      </c>
      <c r="N2051" s="52" t="e">
        <f>SUMIF(#REF!,BRANCH!A:A,#REF!)</f>
        <v>#REF!</v>
      </c>
      <c r="O2051" s="23" t="e">
        <f t="shared" ref="O2051:O2114" si="97">K2051-M2051</f>
        <v>#REF!</v>
      </c>
      <c r="P2051" s="23">
        <f>SUMIF('Normal Call'!A:A,BRANCH!A:A,'Normal Call'!D:D)</f>
        <v>106549</v>
      </c>
      <c r="Q2051" s="23">
        <f>SUMIF('Normal Call'!A:A,BRANCH!A:A,'Normal Call'!G:G)</f>
        <v>54</v>
      </c>
      <c r="R2051" s="23">
        <f>SUMIF('Normal Call'!A:A,BRANCH!A:A,'Normal Call'!F:F)</f>
        <v>54</v>
      </c>
      <c r="S2051" s="52">
        <f>SUMIF('Normal Call'!B:B,BRANCH!B:B,'Normal Call'!E:E)</f>
        <v>0</v>
      </c>
      <c r="T2051" s="23">
        <f t="shared" ref="T2051:T2114" si="98">P2051-R2051</f>
        <v>106495</v>
      </c>
    </row>
    <row r="2052" spans="1:20" x14ac:dyDescent="0.25">
      <c r="A2052" s="21">
        <v>2213</v>
      </c>
      <c r="B2052" s="33" t="s">
        <v>2570</v>
      </c>
      <c r="C2052" s="34" t="s">
        <v>415</v>
      </c>
      <c r="D2052" s="34" t="s">
        <v>372</v>
      </c>
      <c r="E2052" s="22" t="s">
        <v>15</v>
      </c>
      <c r="F2052" s="23">
        <f>SUMIF('Repledge Call'!A:A,BRANCH!A:A,'Repledge Call'!D:D)</f>
        <v>7452</v>
      </c>
      <c r="G2052" s="23">
        <f>SUMIF('Repledge Call'!A:A,BRANCH!A:A,'Repledge Call'!G:G)</f>
        <v>1</v>
      </c>
      <c r="H2052" s="23">
        <f>SUMIF('Repledge Call'!A:A,BRANCH!A:A,'Repledge Call'!F:F)</f>
        <v>0</v>
      </c>
      <c r="I2052" s="52">
        <f>VLOOKUP(A:A,'Repledge Call'!A:E,5,0)</f>
        <v>1</v>
      </c>
      <c r="J2052" s="23">
        <f t="shared" si="96"/>
        <v>7452</v>
      </c>
      <c r="K2052" s="23" t="e">
        <f>SUMIF(#REF!,BRANCH!A:A,#REF!)</f>
        <v>#REF!</v>
      </c>
      <c r="L2052" s="23" t="e">
        <f>SUMIF(#REF!,BRANCH!A:A,#REF!)</f>
        <v>#REF!</v>
      </c>
      <c r="M2052" s="23" t="e">
        <f>SUMIF(#REF!,BRANCH!B:B,#REF!)</f>
        <v>#REF!</v>
      </c>
      <c r="N2052" s="52" t="e">
        <f>SUMIF(#REF!,BRANCH!A:A,#REF!)</f>
        <v>#REF!</v>
      </c>
      <c r="O2052" s="23" t="e">
        <f t="shared" si="97"/>
        <v>#REF!</v>
      </c>
      <c r="P2052" s="23">
        <f>SUMIF('Normal Call'!A:A,BRANCH!A:A,'Normal Call'!D:D)</f>
        <v>81327</v>
      </c>
      <c r="Q2052" s="23">
        <f>SUMIF('Normal Call'!A:A,BRANCH!A:A,'Normal Call'!G:G)</f>
        <v>36</v>
      </c>
      <c r="R2052" s="23">
        <f>SUMIF('Normal Call'!A:A,BRANCH!A:A,'Normal Call'!F:F)</f>
        <v>1</v>
      </c>
      <c r="S2052" s="52">
        <f>SUMIF('Normal Call'!B:B,BRANCH!B:B,'Normal Call'!E:E)</f>
        <v>35</v>
      </c>
      <c r="T2052" s="23">
        <f t="shared" si="98"/>
        <v>81326</v>
      </c>
    </row>
    <row r="2053" spans="1:20" x14ac:dyDescent="0.25">
      <c r="A2053" s="21">
        <v>2214</v>
      </c>
      <c r="B2053" s="33" t="s">
        <v>2571</v>
      </c>
      <c r="C2053" s="34" t="s">
        <v>440</v>
      </c>
      <c r="D2053" s="34" t="s">
        <v>439</v>
      </c>
      <c r="E2053" s="22" t="s">
        <v>14</v>
      </c>
      <c r="F2053" s="23">
        <f>SUMIF('Repledge Call'!A:A,BRANCH!A:A,'Repledge Call'!D:D)</f>
        <v>24750</v>
      </c>
      <c r="G2053" s="23">
        <f>SUMIF('Repledge Call'!A:A,BRANCH!A:A,'Repledge Call'!G:G)</f>
        <v>1</v>
      </c>
      <c r="H2053" s="23">
        <f>SUMIF('Repledge Call'!A:A,BRANCH!A:A,'Repledge Call'!F:F)</f>
        <v>1</v>
      </c>
      <c r="I2053" s="52">
        <f>VLOOKUP(A:A,'Repledge Call'!A:E,5,0)</f>
        <v>0</v>
      </c>
      <c r="J2053" s="23">
        <f t="shared" si="96"/>
        <v>24749</v>
      </c>
      <c r="K2053" s="23" t="e">
        <f>SUMIF(#REF!,BRANCH!A:A,#REF!)</f>
        <v>#REF!</v>
      </c>
      <c r="L2053" s="23" t="e">
        <f>SUMIF(#REF!,BRANCH!A:A,#REF!)</f>
        <v>#REF!</v>
      </c>
      <c r="M2053" s="23" t="e">
        <f>SUMIF(#REF!,BRANCH!B:B,#REF!)</f>
        <v>#REF!</v>
      </c>
      <c r="N2053" s="52" t="e">
        <f>SUMIF(#REF!,BRANCH!A:A,#REF!)</f>
        <v>#REF!</v>
      </c>
      <c r="O2053" s="23" t="e">
        <f t="shared" si="97"/>
        <v>#REF!</v>
      </c>
      <c r="P2053" s="23">
        <f>SUMIF('Normal Call'!A:A,BRANCH!A:A,'Normal Call'!D:D)</f>
        <v>237989</v>
      </c>
      <c r="Q2053" s="23">
        <f>SUMIF('Normal Call'!A:A,BRANCH!A:A,'Normal Call'!G:G)</f>
        <v>68</v>
      </c>
      <c r="R2053" s="23">
        <f>SUMIF('Normal Call'!A:A,BRANCH!A:A,'Normal Call'!F:F)</f>
        <v>68</v>
      </c>
      <c r="S2053" s="52">
        <f>SUMIF('Normal Call'!B:B,BRANCH!B:B,'Normal Call'!E:E)</f>
        <v>0</v>
      </c>
      <c r="T2053" s="23">
        <f t="shared" si="98"/>
        <v>237921</v>
      </c>
    </row>
    <row r="2054" spans="1:20" x14ac:dyDescent="0.25">
      <c r="A2054" s="21">
        <v>2215</v>
      </c>
      <c r="B2054" s="33" t="s">
        <v>2572</v>
      </c>
      <c r="C2054" s="34" t="s">
        <v>523</v>
      </c>
      <c r="D2054" s="34" t="s">
        <v>461</v>
      </c>
      <c r="E2054" s="22" t="s">
        <v>14</v>
      </c>
      <c r="F2054" s="23">
        <f>SUMIF('Repledge Call'!A:A,BRANCH!A:A,'Repledge Call'!D:D)</f>
        <v>4707</v>
      </c>
      <c r="G2054" s="23">
        <f>SUMIF('Repledge Call'!A:A,BRANCH!A:A,'Repledge Call'!G:G)</f>
        <v>0</v>
      </c>
      <c r="H2054" s="23">
        <f>SUMIF('Repledge Call'!A:A,BRANCH!A:A,'Repledge Call'!F:F)</f>
        <v>0</v>
      </c>
      <c r="I2054" s="52">
        <f>VLOOKUP(A:A,'Repledge Call'!A:E,5,0)</f>
        <v>0</v>
      </c>
      <c r="J2054" s="23">
        <f t="shared" si="96"/>
        <v>4707</v>
      </c>
      <c r="K2054" s="23" t="e">
        <f>SUMIF(#REF!,BRANCH!A:A,#REF!)</f>
        <v>#REF!</v>
      </c>
      <c r="L2054" s="23" t="e">
        <f>SUMIF(#REF!,BRANCH!A:A,#REF!)</f>
        <v>#REF!</v>
      </c>
      <c r="M2054" s="23" t="e">
        <f>SUMIF(#REF!,BRANCH!B:B,#REF!)</f>
        <v>#REF!</v>
      </c>
      <c r="N2054" s="52" t="e">
        <f>SUMIF(#REF!,BRANCH!A:A,#REF!)</f>
        <v>#REF!</v>
      </c>
      <c r="O2054" s="23" t="e">
        <f t="shared" si="97"/>
        <v>#REF!</v>
      </c>
      <c r="P2054" s="23">
        <f>SUMIF('Normal Call'!A:A,BRANCH!A:A,'Normal Call'!D:D)</f>
        <v>54393</v>
      </c>
      <c r="Q2054" s="23">
        <f>SUMIF('Normal Call'!A:A,BRANCH!A:A,'Normal Call'!G:G)</f>
        <v>31</v>
      </c>
      <c r="R2054" s="23">
        <f>SUMIF('Normal Call'!A:A,BRANCH!A:A,'Normal Call'!F:F)</f>
        <v>31</v>
      </c>
      <c r="S2054" s="52">
        <f>SUMIF('Normal Call'!B:B,BRANCH!B:B,'Normal Call'!E:E)</f>
        <v>0</v>
      </c>
      <c r="T2054" s="23">
        <f t="shared" si="98"/>
        <v>54362</v>
      </c>
    </row>
    <row r="2055" spans="1:20" x14ac:dyDescent="0.25">
      <c r="A2055" s="21">
        <v>2216</v>
      </c>
      <c r="B2055" s="33" t="s">
        <v>2573</v>
      </c>
      <c r="C2055" s="34" t="s">
        <v>463</v>
      </c>
      <c r="D2055" s="34" t="s">
        <v>449</v>
      </c>
      <c r="E2055" s="22" t="s">
        <v>14</v>
      </c>
      <c r="F2055" s="23">
        <f>SUMIF('Repledge Call'!A:A,BRANCH!A:A,'Repledge Call'!D:D)</f>
        <v>7094</v>
      </c>
      <c r="G2055" s="23">
        <f>SUMIF('Repledge Call'!A:A,BRANCH!A:A,'Repledge Call'!G:G)</f>
        <v>0</v>
      </c>
      <c r="H2055" s="23">
        <f>SUMIF('Repledge Call'!A:A,BRANCH!A:A,'Repledge Call'!F:F)</f>
        <v>0</v>
      </c>
      <c r="I2055" s="52">
        <f>VLOOKUP(A:A,'Repledge Call'!A:E,5,0)</f>
        <v>0</v>
      </c>
      <c r="J2055" s="23">
        <f t="shared" si="96"/>
        <v>7094</v>
      </c>
      <c r="K2055" s="23" t="e">
        <f>SUMIF(#REF!,BRANCH!A:A,#REF!)</f>
        <v>#REF!</v>
      </c>
      <c r="L2055" s="23" t="e">
        <f>SUMIF(#REF!,BRANCH!A:A,#REF!)</f>
        <v>#REF!</v>
      </c>
      <c r="M2055" s="23" t="e">
        <f>SUMIF(#REF!,BRANCH!B:B,#REF!)</f>
        <v>#REF!</v>
      </c>
      <c r="N2055" s="52" t="e">
        <f>SUMIF(#REF!,BRANCH!A:A,#REF!)</f>
        <v>#REF!</v>
      </c>
      <c r="O2055" s="23" t="e">
        <f t="shared" si="97"/>
        <v>#REF!</v>
      </c>
      <c r="P2055" s="23">
        <f>SUMIF('Normal Call'!A:A,BRANCH!A:A,'Normal Call'!D:D)</f>
        <v>74190</v>
      </c>
      <c r="Q2055" s="23">
        <f>SUMIF('Normal Call'!A:A,BRANCH!A:A,'Normal Call'!G:G)</f>
        <v>20</v>
      </c>
      <c r="R2055" s="23">
        <f>SUMIF('Normal Call'!A:A,BRANCH!A:A,'Normal Call'!F:F)</f>
        <v>20</v>
      </c>
      <c r="S2055" s="52">
        <f>SUMIF('Normal Call'!B:B,BRANCH!B:B,'Normal Call'!E:E)</f>
        <v>0</v>
      </c>
      <c r="T2055" s="23">
        <f t="shared" si="98"/>
        <v>74170</v>
      </c>
    </row>
    <row r="2056" spans="1:20" x14ac:dyDescent="0.25">
      <c r="A2056" s="21">
        <v>2217</v>
      </c>
      <c r="B2056" s="33" t="s">
        <v>2574</v>
      </c>
      <c r="C2056" s="34" t="s">
        <v>519</v>
      </c>
      <c r="D2056" s="34" t="s">
        <v>443</v>
      </c>
      <c r="E2056" s="22" t="s">
        <v>15</v>
      </c>
      <c r="F2056" s="23">
        <f>SUMIF('Repledge Call'!A:A,BRANCH!A:A,'Repledge Call'!D:D)</f>
        <v>6276</v>
      </c>
      <c r="G2056" s="23">
        <f>SUMIF('Repledge Call'!A:A,BRANCH!A:A,'Repledge Call'!G:G)</f>
        <v>0</v>
      </c>
      <c r="H2056" s="23">
        <f>SUMIF('Repledge Call'!A:A,BRANCH!A:A,'Repledge Call'!F:F)</f>
        <v>0</v>
      </c>
      <c r="I2056" s="52">
        <f>VLOOKUP(A:A,'Repledge Call'!A:E,5,0)</f>
        <v>0</v>
      </c>
      <c r="J2056" s="23">
        <f t="shared" si="96"/>
        <v>6276</v>
      </c>
      <c r="K2056" s="23" t="e">
        <f>SUMIF(#REF!,BRANCH!A:A,#REF!)</f>
        <v>#REF!</v>
      </c>
      <c r="L2056" s="23" t="e">
        <f>SUMIF(#REF!,BRANCH!A:A,#REF!)</f>
        <v>#REF!</v>
      </c>
      <c r="M2056" s="23" t="e">
        <f>SUMIF(#REF!,BRANCH!B:B,#REF!)</f>
        <v>#REF!</v>
      </c>
      <c r="N2056" s="52" t="e">
        <f>SUMIF(#REF!,BRANCH!A:A,#REF!)</f>
        <v>#REF!</v>
      </c>
      <c r="O2056" s="23" t="e">
        <f t="shared" si="97"/>
        <v>#REF!</v>
      </c>
      <c r="P2056" s="23">
        <f>SUMIF('Normal Call'!A:A,BRANCH!A:A,'Normal Call'!D:D)</f>
        <v>63154</v>
      </c>
      <c r="Q2056" s="23">
        <f>SUMIF('Normal Call'!A:A,BRANCH!A:A,'Normal Call'!G:G)</f>
        <v>20</v>
      </c>
      <c r="R2056" s="23">
        <f>SUMIF('Normal Call'!A:A,BRANCH!A:A,'Normal Call'!F:F)</f>
        <v>20</v>
      </c>
      <c r="S2056" s="52">
        <f>SUMIF('Normal Call'!B:B,BRANCH!B:B,'Normal Call'!E:E)</f>
        <v>0</v>
      </c>
      <c r="T2056" s="23">
        <f t="shared" si="98"/>
        <v>63134</v>
      </c>
    </row>
    <row r="2057" spans="1:20" x14ac:dyDescent="0.25">
      <c r="A2057" s="21">
        <v>2218</v>
      </c>
      <c r="B2057" s="33" t="s">
        <v>2575</v>
      </c>
      <c r="C2057" s="34" t="s">
        <v>327</v>
      </c>
      <c r="D2057" s="34" t="s">
        <v>139</v>
      </c>
      <c r="E2057" s="22" t="s">
        <v>16</v>
      </c>
      <c r="F2057" s="23">
        <f>SUMIF('Repledge Call'!A:A,BRANCH!A:A,'Repledge Call'!D:D)</f>
        <v>8018</v>
      </c>
      <c r="G2057" s="23">
        <f>SUMIF('Repledge Call'!A:A,BRANCH!A:A,'Repledge Call'!G:G)</f>
        <v>1</v>
      </c>
      <c r="H2057" s="23">
        <f>SUMIF('Repledge Call'!A:A,BRANCH!A:A,'Repledge Call'!F:F)</f>
        <v>1</v>
      </c>
      <c r="I2057" s="52">
        <f>VLOOKUP(A:A,'Repledge Call'!A:E,5,0)</f>
        <v>0</v>
      </c>
      <c r="J2057" s="23">
        <f t="shared" si="96"/>
        <v>8017</v>
      </c>
      <c r="K2057" s="23" t="e">
        <f>SUMIF(#REF!,BRANCH!A:A,#REF!)</f>
        <v>#REF!</v>
      </c>
      <c r="L2057" s="23" t="e">
        <f>SUMIF(#REF!,BRANCH!A:A,#REF!)</f>
        <v>#REF!</v>
      </c>
      <c r="M2057" s="23" t="e">
        <f>SUMIF(#REF!,BRANCH!B:B,#REF!)</f>
        <v>#REF!</v>
      </c>
      <c r="N2057" s="52" t="e">
        <f>SUMIF(#REF!,BRANCH!A:A,#REF!)</f>
        <v>#REF!</v>
      </c>
      <c r="O2057" s="23" t="e">
        <f t="shared" si="97"/>
        <v>#REF!</v>
      </c>
      <c r="P2057" s="23">
        <f>SUMIF('Normal Call'!A:A,BRANCH!A:A,'Normal Call'!D:D)</f>
        <v>77671</v>
      </c>
      <c r="Q2057" s="23">
        <f>SUMIF('Normal Call'!A:A,BRANCH!A:A,'Normal Call'!G:G)</f>
        <v>23</v>
      </c>
      <c r="R2057" s="23">
        <f>SUMIF('Normal Call'!A:A,BRANCH!A:A,'Normal Call'!F:F)</f>
        <v>23</v>
      </c>
      <c r="S2057" s="52">
        <f>SUMIF('Normal Call'!B:B,BRANCH!B:B,'Normal Call'!E:E)</f>
        <v>0</v>
      </c>
      <c r="T2057" s="23">
        <f t="shared" si="98"/>
        <v>77648</v>
      </c>
    </row>
    <row r="2058" spans="1:20" x14ac:dyDescent="0.25">
      <c r="A2058" s="21">
        <v>2219</v>
      </c>
      <c r="B2058" s="33" t="s">
        <v>2576</v>
      </c>
      <c r="C2058" s="34" t="s">
        <v>321</v>
      </c>
      <c r="D2058" s="34" t="s">
        <v>269</v>
      </c>
      <c r="E2058" s="22" t="s">
        <v>18</v>
      </c>
      <c r="F2058" s="23">
        <f>SUMIF('Repledge Call'!A:A,BRANCH!A:A,'Repledge Call'!D:D)</f>
        <v>7447</v>
      </c>
      <c r="G2058" s="23">
        <f>SUMIF('Repledge Call'!A:A,BRANCH!A:A,'Repledge Call'!G:G)</f>
        <v>0</v>
      </c>
      <c r="H2058" s="23">
        <f>SUMIF('Repledge Call'!A:A,BRANCH!A:A,'Repledge Call'!F:F)</f>
        <v>0</v>
      </c>
      <c r="I2058" s="52">
        <f>VLOOKUP(A:A,'Repledge Call'!A:E,5,0)</f>
        <v>0</v>
      </c>
      <c r="J2058" s="23">
        <f t="shared" si="96"/>
        <v>7447</v>
      </c>
      <c r="K2058" s="23" t="e">
        <f>SUMIF(#REF!,BRANCH!A:A,#REF!)</f>
        <v>#REF!</v>
      </c>
      <c r="L2058" s="23" t="e">
        <f>SUMIF(#REF!,BRANCH!A:A,#REF!)</f>
        <v>#REF!</v>
      </c>
      <c r="M2058" s="23" t="e">
        <f>SUMIF(#REF!,BRANCH!B:B,#REF!)</f>
        <v>#REF!</v>
      </c>
      <c r="N2058" s="52" t="e">
        <f>SUMIF(#REF!,BRANCH!A:A,#REF!)</f>
        <v>#REF!</v>
      </c>
      <c r="O2058" s="23" t="e">
        <f t="shared" si="97"/>
        <v>#REF!</v>
      </c>
      <c r="P2058" s="23">
        <f>SUMIF('Normal Call'!A:A,BRANCH!A:A,'Normal Call'!D:D)</f>
        <v>76238</v>
      </c>
      <c r="Q2058" s="23">
        <f>SUMIF('Normal Call'!A:A,BRANCH!A:A,'Normal Call'!G:G)</f>
        <v>31</v>
      </c>
      <c r="R2058" s="23">
        <f>SUMIF('Normal Call'!A:A,BRANCH!A:A,'Normal Call'!F:F)</f>
        <v>31</v>
      </c>
      <c r="S2058" s="52">
        <f>SUMIF('Normal Call'!B:B,BRANCH!B:B,'Normal Call'!E:E)</f>
        <v>0</v>
      </c>
      <c r="T2058" s="23">
        <f t="shared" si="98"/>
        <v>76207</v>
      </c>
    </row>
    <row r="2059" spans="1:20" x14ac:dyDescent="0.25">
      <c r="A2059" s="21">
        <v>2220</v>
      </c>
      <c r="B2059" s="33" t="s">
        <v>2577</v>
      </c>
      <c r="C2059" s="34" t="s">
        <v>511</v>
      </c>
      <c r="D2059" s="34" t="s">
        <v>362</v>
      </c>
      <c r="E2059" s="22" t="s">
        <v>15</v>
      </c>
      <c r="F2059" s="23">
        <f>SUMIF('Repledge Call'!A:A,BRANCH!A:A,'Repledge Call'!D:D)</f>
        <v>2235</v>
      </c>
      <c r="G2059" s="23">
        <f>SUMIF('Repledge Call'!A:A,BRANCH!A:A,'Repledge Call'!G:G)</f>
        <v>2</v>
      </c>
      <c r="H2059" s="23">
        <f>SUMIF('Repledge Call'!A:A,BRANCH!A:A,'Repledge Call'!F:F)</f>
        <v>0</v>
      </c>
      <c r="I2059" s="52">
        <f>VLOOKUP(A:A,'Repledge Call'!A:E,5,0)</f>
        <v>2</v>
      </c>
      <c r="J2059" s="23">
        <f t="shared" si="96"/>
        <v>2235</v>
      </c>
      <c r="K2059" s="23" t="e">
        <f>SUMIF(#REF!,BRANCH!A:A,#REF!)</f>
        <v>#REF!</v>
      </c>
      <c r="L2059" s="23" t="e">
        <f>SUMIF(#REF!,BRANCH!A:A,#REF!)</f>
        <v>#REF!</v>
      </c>
      <c r="M2059" s="23" t="e">
        <f>SUMIF(#REF!,BRANCH!B:B,#REF!)</f>
        <v>#REF!</v>
      </c>
      <c r="N2059" s="52" t="e">
        <f>SUMIF(#REF!,BRANCH!A:A,#REF!)</f>
        <v>#REF!</v>
      </c>
      <c r="O2059" s="23" t="e">
        <f t="shared" si="97"/>
        <v>#REF!</v>
      </c>
      <c r="P2059" s="23">
        <f>SUMIF('Normal Call'!A:A,BRANCH!A:A,'Normal Call'!D:D)</f>
        <v>22694</v>
      </c>
      <c r="Q2059" s="23">
        <f>SUMIF('Normal Call'!A:A,BRANCH!A:A,'Normal Call'!G:G)</f>
        <v>8</v>
      </c>
      <c r="R2059" s="23">
        <f>SUMIF('Normal Call'!A:A,BRANCH!A:A,'Normal Call'!F:F)</f>
        <v>0</v>
      </c>
      <c r="S2059" s="52">
        <f>SUMIF('Normal Call'!B:B,BRANCH!B:B,'Normal Call'!E:E)</f>
        <v>8</v>
      </c>
      <c r="T2059" s="23">
        <f t="shared" si="98"/>
        <v>22694</v>
      </c>
    </row>
    <row r="2060" spans="1:20" x14ac:dyDescent="0.25">
      <c r="A2060" s="21">
        <v>2221</v>
      </c>
      <c r="B2060" s="33" t="s">
        <v>2578</v>
      </c>
      <c r="C2060" s="34" t="s">
        <v>125</v>
      </c>
      <c r="D2060" s="34" t="s">
        <v>126</v>
      </c>
      <c r="E2060" s="22" t="s">
        <v>16</v>
      </c>
      <c r="F2060" s="23">
        <f>SUMIF('Repledge Call'!A:A,BRANCH!A:A,'Repledge Call'!D:D)</f>
        <v>12146</v>
      </c>
      <c r="G2060" s="23">
        <f>SUMIF('Repledge Call'!A:A,BRANCH!A:A,'Repledge Call'!G:G)</f>
        <v>0</v>
      </c>
      <c r="H2060" s="23">
        <f>SUMIF('Repledge Call'!A:A,BRANCH!A:A,'Repledge Call'!F:F)</f>
        <v>0</v>
      </c>
      <c r="I2060" s="52">
        <f>VLOOKUP(A:A,'Repledge Call'!A:E,5,0)</f>
        <v>0</v>
      </c>
      <c r="J2060" s="23">
        <f t="shared" si="96"/>
        <v>12146</v>
      </c>
      <c r="K2060" s="23" t="e">
        <f>SUMIF(#REF!,BRANCH!A:A,#REF!)</f>
        <v>#REF!</v>
      </c>
      <c r="L2060" s="23" t="e">
        <f>SUMIF(#REF!,BRANCH!A:A,#REF!)</f>
        <v>#REF!</v>
      </c>
      <c r="M2060" s="23" t="e">
        <f>SUMIF(#REF!,BRANCH!B:B,#REF!)</f>
        <v>#REF!</v>
      </c>
      <c r="N2060" s="52" t="e">
        <f>SUMIF(#REF!,BRANCH!A:A,#REF!)</f>
        <v>#REF!</v>
      </c>
      <c r="O2060" s="23" t="e">
        <f t="shared" si="97"/>
        <v>#REF!</v>
      </c>
      <c r="P2060" s="23">
        <f>SUMIF('Normal Call'!A:A,BRANCH!A:A,'Normal Call'!D:D)</f>
        <v>130053</v>
      </c>
      <c r="Q2060" s="23">
        <f>SUMIF('Normal Call'!A:A,BRANCH!A:A,'Normal Call'!G:G)</f>
        <v>67</v>
      </c>
      <c r="R2060" s="23">
        <f>SUMIF('Normal Call'!A:A,BRANCH!A:A,'Normal Call'!F:F)</f>
        <v>60</v>
      </c>
      <c r="S2060" s="52">
        <f>SUMIF('Normal Call'!B:B,BRANCH!B:B,'Normal Call'!E:E)</f>
        <v>7</v>
      </c>
      <c r="T2060" s="23">
        <f t="shared" si="98"/>
        <v>129993</v>
      </c>
    </row>
    <row r="2061" spans="1:20" x14ac:dyDescent="0.25">
      <c r="A2061" s="21">
        <v>2222</v>
      </c>
      <c r="B2061" s="33" t="s">
        <v>2579</v>
      </c>
      <c r="C2061" s="34" t="s">
        <v>570</v>
      </c>
      <c r="D2061" s="34" t="s">
        <v>365</v>
      </c>
      <c r="E2061" s="22" t="s">
        <v>20</v>
      </c>
      <c r="F2061" s="23">
        <f>SUMIF('Repledge Call'!A:A,BRANCH!A:A,'Repledge Call'!D:D)</f>
        <v>11478</v>
      </c>
      <c r="G2061" s="23">
        <f>SUMIF('Repledge Call'!A:A,BRANCH!A:A,'Repledge Call'!G:G)</f>
        <v>0</v>
      </c>
      <c r="H2061" s="23">
        <f>SUMIF('Repledge Call'!A:A,BRANCH!A:A,'Repledge Call'!F:F)</f>
        <v>0</v>
      </c>
      <c r="I2061" s="52">
        <f>VLOOKUP(A:A,'Repledge Call'!A:E,5,0)</f>
        <v>0</v>
      </c>
      <c r="J2061" s="23">
        <f t="shared" si="96"/>
        <v>11478</v>
      </c>
      <c r="K2061" s="23" t="e">
        <f>SUMIF(#REF!,BRANCH!A:A,#REF!)</f>
        <v>#REF!</v>
      </c>
      <c r="L2061" s="23" t="e">
        <f>SUMIF(#REF!,BRANCH!A:A,#REF!)</f>
        <v>#REF!</v>
      </c>
      <c r="M2061" s="23" t="e">
        <f>SUMIF(#REF!,BRANCH!B:B,#REF!)</f>
        <v>#REF!</v>
      </c>
      <c r="N2061" s="52" t="e">
        <f>SUMIF(#REF!,BRANCH!A:A,#REF!)</f>
        <v>#REF!</v>
      </c>
      <c r="O2061" s="23" t="e">
        <f t="shared" si="97"/>
        <v>#REF!</v>
      </c>
      <c r="P2061" s="23">
        <f>SUMIF('Normal Call'!A:A,BRANCH!A:A,'Normal Call'!D:D)</f>
        <v>103421</v>
      </c>
      <c r="Q2061" s="23">
        <f>SUMIF('Normal Call'!A:A,BRANCH!A:A,'Normal Call'!G:G)</f>
        <v>52</v>
      </c>
      <c r="R2061" s="23">
        <f>SUMIF('Normal Call'!A:A,BRANCH!A:A,'Normal Call'!F:F)</f>
        <v>52</v>
      </c>
      <c r="S2061" s="52">
        <f>SUMIF('Normal Call'!B:B,BRANCH!B:B,'Normal Call'!E:E)</f>
        <v>0</v>
      </c>
      <c r="T2061" s="23">
        <f t="shared" si="98"/>
        <v>103369</v>
      </c>
    </row>
    <row r="2062" spans="1:20" x14ac:dyDescent="0.25">
      <c r="A2062" s="21">
        <v>2223</v>
      </c>
      <c r="B2062" s="33" t="s">
        <v>2580</v>
      </c>
      <c r="C2062" s="34" t="s">
        <v>348</v>
      </c>
      <c r="D2062" s="34" t="s">
        <v>225</v>
      </c>
      <c r="E2062" s="22" t="s">
        <v>15</v>
      </c>
      <c r="F2062" s="23">
        <f>SUMIF('Repledge Call'!A:A,BRANCH!A:A,'Repledge Call'!D:D)</f>
        <v>15024</v>
      </c>
      <c r="G2062" s="23">
        <f>SUMIF('Repledge Call'!A:A,BRANCH!A:A,'Repledge Call'!G:G)</f>
        <v>0</v>
      </c>
      <c r="H2062" s="23">
        <f>SUMIF('Repledge Call'!A:A,BRANCH!A:A,'Repledge Call'!F:F)</f>
        <v>0</v>
      </c>
      <c r="I2062" s="52">
        <f>VLOOKUP(A:A,'Repledge Call'!A:E,5,0)</f>
        <v>0</v>
      </c>
      <c r="J2062" s="23">
        <f t="shared" si="96"/>
        <v>15024</v>
      </c>
      <c r="K2062" s="23" t="e">
        <f>SUMIF(#REF!,BRANCH!A:A,#REF!)</f>
        <v>#REF!</v>
      </c>
      <c r="L2062" s="23" t="e">
        <f>SUMIF(#REF!,BRANCH!A:A,#REF!)</f>
        <v>#REF!</v>
      </c>
      <c r="M2062" s="23" t="e">
        <f>SUMIF(#REF!,BRANCH!B:B,#REF!)</f>
        <v>#REF!</v>
      </c>
      <c r="N2062" s="52" t="e">
        <f>SUMIF(#REF!,BRANCH!A:A,#REF!)</f>
        <v>#REF!</v>
      </c>
      <c r="O2062" s="23" t="e">
        <f t="shared" si="97"/>
        <v>#REF!</v>
      </c>
      <c r="P2062" s="23">
        <f>SUMIF('Normal Call'!A:A,BRANCH!A:A,'Normal Call'!D:D)</f>
        <v>173740</v>
      </c>
      <c r="Q2062" s="23">
        <f>SUMIF('Normal Call'!A:A,BRANCH!A:A,'Normal Call'!G:G)</f>
        <v>98</v>
      </c>
      <c r="R2062" s="23">
        <f>SUMIF('Normal Call'!A:A,BRANCH!A:A,'Normal Call'!F:F)</f>
        <v>53</v>
      </c>
      <c r="S2062" s="52">
        <f>SUMIF('Normal Call'!B:B,BRANCH!B:B,'Normal Call'!E:E)</f>
        <v>45</v>
      </c>
      <c r="T2062" s="23">
        <f t="shared" si="98"/>
        <v>173687</v>
      </c>
    </row>
    <row r="2063" spans="1:20" x14ac:dyDescent="0.25">
      <c r="A2063" s="21">
        <v>2224</v>
      </c>
      <c r="B2063" s="33" t="s">
        <v>2581</v>
      </c>
      <c r="C2063" s="34" t="s">
        <v>321</v>
      </c>
      <c r="D2063" s="34" t="s">
        <v>269</v>
      </c>
      <c r="E2063" s="22" t="s">
        <v>18</v>
      </c>
      <c r="F2063" s="23">
        <f>SUMIF('Repledge Call'!A:A,BRANCH!A:A,'Repledge Call'!D:D)</f>
        <v>6642</v>
      </c>
      <c r="G2063" s="23">
        <f>SUMIF('Repledge Call'!A:A,BRANCH!A:A,'Repledge Call'!G:G)</f>
        <v>1</v>
      </c>
      <c r="H2063" s="23">
        <f>SUMIF('Repledge Call'!A:A,BRANCH!A:A,'Repledge Call'!F:F)</f>
        <v>1</v>
      </c>
      <c r="I2063" s="52">
        <f>VLOOKUP(A:A,'Repledge Call'!A:E,5,0)</f>
        <v>0</v>
      </c>
      <c r="J2063" s="23">
        <f t="shared" si="96"/>
        <v>6641</v>
      </c>
      <c r="K2063" s="23" t="e">
        <f>SUMIF(#REF!,BRANCH!A:A,#REF!)</f>
        <v>#REF!</v>
      </c>
      <c r="L2063" s="23" t="e">
        <f>SUMIF(#REF!,BRANCH!A:A,#REF!)</f>
        <v>#REF!</v>
      </c>
      <c r="M2063" s="23" t="e">
        <f>SUMIF(#REF!,BRANCH!B:B,#REF!)</f>
        <v>#REF!</v>
      </c>
      <c r="N2063" s="52" t="e">
        <f>SUMIF(#REF!,BRANCH!A:A,#REF!)</f>
        <v>#REF!</v>
      </c>
      <c r="O2063" s="23" t="e">
        <f t="shared" si="97"/>
        <v>#REF!</v>
      </c>
      <c r="P2063" s="23">
        <f>SUMIF('Normal Call'!A:A,BRANCH!A:A,'Normal Call'!D:D)</f>
        <v>67881</v>
      </c>
      <c r="Q2063" s="23">
        <f>SUMIF('Normal Call'!A:A,BRANCH!A:A,'Normal Call'!G:G)</f>
        <v>36</v>
      </c>
      <c r="R2063" s="23">
        <f>SUMIF('Normal Call'!A:A,BRANCH!A:A,'Normal Call'!F:F)</f>
        <v>36</v>
      </c>
      <c r="S2063" s="52">
        <f>SUMIF('Normal Call'!B:B,BRANCH!B:B,'Normal Call'!E:E)</f>
        <v>0</v>
      </c>
      <c r="T2063" s="23">
        <f t="shared" si="98"/>
        <v>67845</v>
      </c>
    </row>
    <row r="2064" spans="1:20" x14ac:dyDescent="0.25">
      <c r="A2064" s="21">
        <v>2225</v>
      </c>
      <c r="B2064" s="33" t="s">
        <v>2582</v>
      </c>
      <c r="C2064" s="34" t="s">
        <v>278</v>
      </c>
      <c r="D2064" s="34" t="s">
        <v>163</v>
      </c>
      <c r="E2064" s="22" t="s">
        <v>17</v>
      </c>
      <c r="F2064" s="23">
        <f>SUMIF('Repledge Call'!A:A,BRANCH!A:A,'Repledge Call'!D:D)</f>
        <v>12185</v>
      </c>
      <c r="G2064" s="23">
        <f>SUMIF('Repledge Call'!A:A,BRANCH!A:A,'Repledge Call'!G:G)</f>
        <v>0</v>
      </c>
      <c r="H2064" s="23">
        <f>SUMIF('Repledge Call'!A:A,BRANCH!A:A,'Repledge Call'!F:F)</f>
        <v>0</v>
      </c>
      <c r="I2064" s="52">
        <f>VLOOKUP(A:A,'Repledge Call'!A:E,5,0)</f>
        <v>0</v>
      </c>
      <c r="J2064" s="23">
        <f t="shared" si="96"/>
        <v>12185</v>
      </c>
      <c r="K2064" s="23" t="e">
        <f>SUMIF(#REF!,BRANCH!A:A,#REF!)</f>
        <v>#REF!</v>
      </c>
      <c r="L2064" s="23" t="e">
        <f>SUMIF(#REF!,BRANCH!A:A,#REF!)</f>
        <v>#REF!</v>
      </c>
      <c r="M2064" s="23" t="e">
        <f>SUMIF(#REF!,BRANCH!B:B,#REF!)</f>
        <v>#REF!</v>
      </c>
      <c r="N2064" s="52" t="e">
        <f>SUMIF(#REF!,BRANCH!A:A,#REF!)</f>
        <v>#REF!</v>
      </c>
      <c r="O2064" s="23" t="e">
        <f t="shared" si="97"/>
        <v>#REF!</v>
      </c>
      <c r="P2064" s="23">
        <f>SUMIF('Normal Call'!A:A,BRANCH!A:A,'Normal Call'!D:D)</f>
        <v>123074</v>
      </c>
      <c r="Q2064" s="23">
        <f>SUMIF('Normal Call'!A:A,BRANCH!A:A,'Normal Call'!G:G)</f>
        <v>55</v>
      </c>
      <c r="R2064" s="23">
        <f>SUMIF('Normal Call'!A:A,BRANCH!A:A,'Normal Call'!F:F)</f>
        <v>40</v>
      </c>
      <c r="S2064" s="52">
        <f>SUMIF('Normal Call'!B:B,BRANCH!B:B,'Normal Call'!E:E)</f>
        <v>15</v>
      </c>
      <c r="T2064" s="23">
        <f t="shared" si="98"/>
        <v>123034</v>
      </c>
    </row>
    <row r="2065" spans="1:20" x14ac:dyDescent="0.25">
      <c r="A2065" s="21">
        <v>2226</v>
      </c>
      <c r="B2065" s="33" t="s">
        <v>2583</v>
      </c>
      <c r="C2065" s="34" t="s">
        <v>186</v>
      </c>
      <c r="D2065" s="34" t="s">
        <v>187</v>
      </c>
      <c r="E2065" s="22" t="s">
        <v>15</v>
      </c>
      <c r="F2065" s="23">
        <f>SUMIF('Repledge Call'!A:A,BRANCH!A:A,'Repledge Call'!D:D)</f>
        <v>12329</v>
      </c>
      <c r="G2065" s="23">
        <f>SUMIF('Repledge Call'!A:A,BRANCH!A:A,'Repledge Call'!G:G)</f>
        <v>0</v>
      </c>
      <c r="H2065" s="23">
        <f>SUMIF('Repledge Call'!A:A,BRANCH!A:A,'Repledge Call'!F:F)</f>
        <v>0</v>
      </c>
      <c r="I2065" s="52">
        <f>VLOOKUP(A:A,'Repledge Call'!A:E,5,0)</f>
        <v>0</v>
      </c>
      <c r="J2065" s="23">
        <f t="shared" si="96"/>
        <v>12329</v>
      </c>
      <c r="K2065" s="23" t="e">
        <f>SUMIF(#REF!,BRANCH!A:A,#REF!)</f>
        <v>#REF!</v>
      </c>
      <c r="L2065" s="23" t="e">
        <f>SUMIF(#REF!,BRANCH!A:A,#REF!)</f>
        <v>#REF!</v>
      </c>
      <c r="M2065" s="23" t="e">
        <f>SUMIF(#REF!,BRANCH!B:B,#REF!)</f>
        <v>#REF!</v>
      </c>
      <c r="N2065" s="52" t="e">
        <f>SUMIF(#REF!,BRANCH!A:A,#REF!)</f>
        <v>#REF!</v>
      </c>
      <c r="O2065" s="23" t="e">
        <f t="shared" si="97"/>
        <v>#REF!</v>
      </c>
      <c r="P2065" s="23">
        <f>SUMIF('Normal Call'!A:A,BRANCH!A:A,'Normal Call'!D:D)</f>
        <v>133893</v>
      </c>
      <c r="Q2065" s="23">
        <f>SUMIF('Normal Call'!A:A,BRANCH!A:A,'Normal Call'!G:G)</f>
        <v>46</v>
      </c>
      <c r="R2065" s="23">
        <f>SUMIF('Normal Call'!A:A,BRANCH!A:A,'Normal Call'!F:F)</f>
        <v>46</v>
      </c>
      <c r="S2065" s="52">
        <f>SUMIF('Normal Call'!B:B,BRANCH!B:B,'Normal Call'!E:E)</f>
        <v>0</v>
      </c>
      <c r="T2065" s="23">
        <f t="shared" si="98"/>
        <v>133847</v>
      </c>
    </row>
    <row r="2066" spans="1:20" x14ac:dyDescent="0.25">
      <c r="A2066" s="21">
        <v>2228</v>
      </c>
      <c r="B2066" s="33" t="s">
        <v>2584</v>
      </c>
      <c r="C2066" s="34" t="s">
        <v>278</v>
      </c>
      <c r="D2066" s="34" t="s">
        <v>163</v>
      </c>
      <c r="E2066" s="22" t="s">
        <v>17</v>
      </c>
      <c r="F2066" s="23">
        <f>SUMIF('Repledge Call'!A:A,BRANCH!A:A,'Repledge Call'!D:D)</f>
        <v>16903</v>
      </c>
      <c r="G2066" s="23">
        <f>SUMIF('Repledge Call'!A:A,BRANCH!A:A,'Repledge Call'!G:G)</f>
        <v>0</v>
      </c>
      <c r="H2066" s="23">
        <f>SUMIF('Repledge Call'!A:A,BRANCH!A:A,'Repledge Call'!F:F)</f>
        <v>0</v>
      </c>
      <c r="I2066" s="52">
        <f>VLOOKUP(A:A,'Repledge Call'!A:E,5,0)</f>
        <v>0</v>
      </c>
      <c r="J2066" s="23">
        <f t="shared" si="96"/>
        <v>16903</v>
      </c>
      <c r="K2066" s="23" t="e">
        <f>SUMIF(#REF!,BRANCH!A:A,#REF!)</f>
        <v>#REF!</v>
      </c>
      <c r="L2066" s="23" t="e">
        <f>SUMIF(#REF!,BRANCH!A:A,#REF!)</f>
        <v>#REF!</v>
      </c>
      <c r="M2066" s="23" t="e">
        <f>SUMIF(#REF!,BRANCH!B:B,#REF!)</f>
        <v>#REF!</v>
      </c>
      <c r="N2066" s="52" t="e">
        <f>SUMIF(#REF!,BRANCH!A:A,#REF!)</f>
        <v>#REF!</v>
      </c>
      <c r="O2066" s="23" t="e">
        <f t="shared" si="97"/>
        <v>#REF!</v>
      </c>
      <c r="P2066" s="23">
        <f>SUMIF('Normal Call'!A:A,BRANCH!A:A,'Normal Call'!D:D)</f>
        <v>188968</v>
      </c>
      <c r="Q2066" s="23">
        <f>SUMIF('Normal Call'!A:A,BRANCH!A:A,'Normal Call'!G:G)</f>
        <v>85</v>
      </c>
      <c r="R2066" s="23">
        <f>SUMIF('Normal Call'!A:A,BRANCH!A:A,'Normal Call'!F:F)</f>
        <v>85</v>
      </c>
      <c r="S2066" s="52">
        <f>SUMIF('Normal Call'!B:B,BRANCH!B:B,'Normal Call'!E:E)</f>
        <v>0</v>
      </c>
      <c r="T2066" s="23">
        <f t="shared" si="98"/>
        <v>188883</v>
      </c>
    </row>
    <row r="2067" spans="1:20" x14ac:dyDescent="0.25">
      <c r="A2067" s="21">
        <v>2229</v>
      </c>
      <c r="B2067" s="33" t="s">
        <v>2585</v>
      </c>
      <c r="C2067" s="34" t="s">
        <v>321</v>
      </c>
      <c r="D2067" s="34" t="s">
        <v>269</v>
      </c>
      <c r="E2067" s="22" t="s">
        <v>18</v>
      </c>
      <c r="F2067" s="23">
        <f>SUMIF('Repledge Call'!A:A,BRANCH!A:A,'Repledge Call'!D:D)</f>
        <v>14445</v>
      </c>
      <c r="G2067" s="23">
        <f>SUMIF('Repledge Call'!A:A,BRANCH!A:A,'Repledge Call'!G:G)</f>
        <v>1</v>
      </c>
      <c r="H2067" s="23">
        <f>SUMIF('Repledge Call'!A:A,BRANCH!A:A,'Repledge Call'!F:F)</f>
        <v>0</v>
      </c>
      <c r="I2067" s="52">
        <f>VLOOKUP(A:A,'Repledge Call'!A:E,5,0)</f>
        <v>1</v>
      </c>
      <c r="J2067" s="23">
        <f t="shared" si="96"/>
        <v>14445</v>
      </c>
      <c r="K2067" s="23" t="e">
        <f>SUMIF(#REF!,BRANCH!A:A,#REF!)</f>
        <v>#REF!</v>
      </c>
      <c r="L2067" s="23" t="e">
        <f>SUMIF(#REF!,BRANCH!A:A,#REF!)</f>
        <v>#REF!</v>
      </c>
      <c r="M2067" s="23" t="e">
        <f>SUMIF(#REF!,BRANCH!B:B,#REF!)</f>
        <v>#REF!</v>
      </c>
      <c r="N2067" s="52" t="e">
        <f>SUMIF(#REF!,BRANCH!A:A,#REF!)</f>
        <v>#REF!</v>
      </c>
      <c r="O2067" s="23" t="e">
        <f t="shared" si="97"/>
        <v>#REF!</v>
      </c>
      <c r="P2067" s="23">
        <f>SUMIF('Normal Call'!A:A,BRANCH!A:A,'Normal Call'!D:D)</f>
        <v>141126</v>
      </c>
      <c r="Q2067" s="23">
        <f>SUMIF('Normal Call'!A:A,BRANCH!A:A,'Normal Call'!G:G)</f>
        <v>61</v>
      </c>
      <c r="R2067" s="23">
        <f>SUMIF('Normal Call'!A:A,BRANCH!A:A,'Normal Call'!F:F)</f>
        <v>49</v>
      </c>
      <c r="S2067" s="52">
        <f>SUMIF('Normal Call'!B:B,BRANCH!B:B,'Normal Call'!E:E)</f>
        <v>12</v>
      </c>
      <c r="T2067" s="23">
        <f t="shared" si="98"/>
        <v>141077</v>
      </c>
    </row>
    <row r="2068" spans="1:20" x14ac:dyDescent="0.25">
      <c r="A2068" s="21">
        <v>2230</v>
      </c>
      <c r="B2068" s="33" t="s">
        <v>2586</v>
      </c>
      <c r="C2068" s="34" t="s">
        <v>563</v>
      </c>
      <c r="D2068" s="34" t="s">
        <v>365</v>
      </c>
      <c r="E2068" s="22" t="s">
        <v>20</v>
      </c>
      <c r="F2068" s="23">
        <f>SUMIF('Repledge Call'!A:A,BRANCH!A:A,'Repledge Call'!D:D)</f>
        <v>15363</v>
      </c>
      <c r="G2068" s="23">
        <f>SUMIF('Repledge Call'!A:A,BRANCH!A:A,'Repledge Call'!G:G)</f>
        <v>0</v>
      </c>
      <c r="H2068" s="23">
        <f>SUMIF('Repledge Call'!A:A,BRANCH!A:A,'Repledge Call'!F:F)</f>
        <v>0</v>
      </c>
      <c r="I2068" s="52">
        <f>VLOOKUP(A:A,'Repledge Call'!A:E,5,0)</f>
        <v>0</v>
      </c>
      <c r="J2068" s="23">
        <f t="shared" si="96"/>
        <v>15363</v>
      </c>
      <c r="K2068" s="23" t="e">
        <f>SUMIF(#REF!,BRANCH!A:A,#REF!)</f>
        <v>#REF!</v>
      </c>
      <c r="L2068" s="23" t="e">
        <f>SUMIF(#REF!,BRANCH!A:A,#REF!)</f>
        <v>#REF!</v>
      </c>
      <c r="M2068" s="23" t="e">
        <f>SUMIF(#REF!,BRANCH!B:B,#REF!)</f>
        <v>#REF!</v>
      </c>
      <c r="N2068" s="52" t="e">
        <f>SUMIF(#REF!,BRANCH!A:A,#REF!)</f>
        <v>#REF!</v>
      </c>
      <c r="O2068" s="23" t="e">
        <f t="shared" si="97"/>
        <v>#REF!</v>
      </c>
      <c r="P2068" s="23">
        <f>SUMIF('Normal Call'!A:A,BRANCH!A:A,'Normal Call'!D:D)</f>
        <v>145009</v>
      </c>
      <c r="Q2068" s="23">
        <f>SUMIF('Normal Call'!A:A,BRANCH!A:A,'Normal Call'!G:G)</f>
        <v>56</v>
      </c>
      <c r="R2068" s="23">
        <f>SUMIF('Normal Call'!A:A,BRANCH!A:A,'Normal Call'!F:F)</f>
        <v>56</v>
      </c>
      <c r="S2068" s="52">
        <f>SUMIF('Normal Call'!B:B,BRANCH!B:B,'Normal Call'!E:E)</f>
        <v>0</v>
      </c>
      <c r="T2068" s="23">
        <f t="shared" si="98"/>
        <v>144953</v>
      </c>
    </row>
    <row r="2069" spans="1:20" x14ac:dyDescent="0.25">
      <c r="A2069" s="21">
        <v>2231</v>
      </c>
      <c r="B2069" s="33" t="s">
        <v>2587</v>
      </c>
      <c r="C2069" s="34" t="s">
        <v>436</v>
      </c>
      <c r="D2069" s="34" t="s">
        <v>308</v>
      </c>
      <c r="E2069" s="22" t="s">
        <v>14</v>
      </c>
      <c r="F2069" s="23">
        <f>SUMIF('Repledge Call'!A:A,BRANCH!A:A,'Repledge Call'!D:D)</f>
        <v>6252</v>
      </c>
      <c r="G2069" s="23">
        <f>SUMIF('Repledge Call'!A:A,BRANCH!A:A,'Repledge Call'!G:G)</f>
        <v>0</v>
      </c>
      <c r="H2069" s="23">
        <f>SUMIF('Repledge Call'!A:A,BRANCH!A:A,'Repledge Call'!F:F)</f>
        <v>0</v>
      </c>
      <c r="I2069" s="52">
        <f>VLOOKUP(A:A,'Repledge Call'!A:E,5,0)</f>
        <v>0</v>
      </c>
      <c r="J2069" s="23">
        <f t="shared" si="96"/>
        <v>6252</v>
      </c>
      <c r="K2069" s="23" t="e">
        <f>SUMIF(#REF!,BRANCH!A:A,#REF!)</f>
        <v>#REF!</v>
      </c>
      <c r="L2069" s="23" t="e">
        <f>SUMIF(#REF!,BRANCH!A:A,#REF!)</f>
        <v>#REF!</v>
      </c>
      <c r="M2069" s="23" t="e">
        <f>SUMIF(#REF!,BRANCH!B:B,#REF!)</f>
        <v>#REF!</v>
      </c>
      <c r="N2069" s="52" t="e">
        <f>SUMIF(#REF!,BRANCH!A:A,#REF!)</f>
        <v>#REF!</v>
      </c>
      <c r="O2069" s="23" t="e">
        <f t="shared" si="97"/>
        <v>#REF!</v>
      </c>
      <c r="P2069" s="23">
        <f>SUMIF('Normal Call'!A:A,BRANCH!A:A,'Normal Call'!D:D)</f>
        <v>67897</v>
      </c>
      <c r="Q2069" s="23">
        <f>SUMIF('Normal Call'!A:A,BRANCH!A:A,'Normal Call'!G:G)</f>
        <v>31</v>
      </c>
      <c r="R2069" s="23">
        <f>SUMIF('Normal Call'!A:A,BRANCH!A:A,'Normal Call'!F:F)</f>
        <v>31</v>
      </c>
      <c r="S2069" s="52">
        <f>SUMIF('Normal Call'!B:B,BRANCH!B:B,'Normal Call'!E:E)</f>
        <v>0</v>
      </c>
      <c r="T2069" s="23">
        <f t="shared" si="98"/>
        <v>67866</v>
      </c>
    </row>
    <row r="2070" spans="1:20" x14ac:dyDescent="0.25">
      <c r="A2070" s="21">
        <v>2232</v>
      </c>
      <c r="B2070" s="33" t="s">
        <v>2588</v>
      </c>
      <c r="C2070" s="34" t="s">
        <v>130</v>
      </c>
      <c r="D2070" s="34" t="s">
        <v>131</v>
      </c>
      <c r="E2070" s="22" t="s">
        <v>17</v>
      </c>
      <c r="F2070" s="23">
        <f>SUMIF('Repledge Call'!A:A,BRANCH!A:A,'Repledge Call'!D:D)</f>
        <v>11893</v>
      </c>
      <c r="G2070" s="23">
        <f>SUMIF('Repledge Call'!A:A,BRANCH!A:A,'Repledge Call'!G:G)</f>
        <v>0</v>
      </c>
      <c r="H2070" s="23">
        <f>SUMIF('Repledge Call'!A:A,BRANCH!A:A,'Repledge Call'!F:F)</f>
        <v>0</v>
      </c>
      <c r="I2070" s="52">
        <f>VLOOKUP(A:A,'Repledge Call'!A:E,5,0)</f>
        <v>0</v>
      </c>
      <c r="J2070" s="23">
        <f t="shared" si="96"/>
        <v>11893</v>
      </c>
      <c r="K2070" s="23" t="e">
        <f>SUMIF(#REF!,BRANCH!A:A,#REF!)</f>
        <v>#REF!</v>
      </c>
      <c r="L2070" s="23" t="e">
        <f>SUMIF(#REF!,BRANCH!A:A,#REF!)</f>
        <v>#REF!</v>
      </c>
      <c r="M2070" s="23" t="e">
        <f>SUMIF(#REF!,BRANCH!B:B,#REF!)</f>
        <v>#REF!</v>
      </c>
      <c r="N2070" s="52" t="e">
        <f>SUMIF(#REF!,BRANCH!A:A,#REF!)</f>
        <v>#REF!</v>
      </c>
      <c r="O2070" s="23" t="e">
        <f t="shared" si="97"/>
        <v>#REF!</v>
      </c>
      <c r="P2070" s="23">
        <f>SUMIF('Normal Call'!A:A,BRANCH!A:A,'Normal Call'!D:D)</f>
        <v>128247</v>
      </c>
      <c r="Q2070" s="23">
        <f>SUMIF('Normal Call'!A:A,BRANCH!A:A,'Normal Call'!G:G)</f>
        <v>67</v>
      </c>
      <c r="R2070" s="23">
        <f>SUMIF('Normal Call'!A:A,BRANCH!A:A,'Normal Call'!F:F)</f>
        <v>43</v>
      </c>
      <c r="S2070" s="52">
        <f>SUMIF('Normal Call'!B:B,BRANCH!B:B,'Normal Call'!E:E)</f>
        <v>24</v>
      </c>
      <c r="T2070" s="23">
        <f t="shared" si="98"/>
        <v>128204</v>
      </c>
    </row>
    <row r="2071" spans="1:20" x14ac:dyDescent="0.25">
      <c r="A2071" s="21">
        <v>2233</v>
      </c>
      <c r="B2071" s="33" t="s">
        <v>2589</v>
      </c>
      <c r="C2071" s="34" t="s">
        <v>45</v>
      </c>
      <c r="D2071" s="34" t="s">
        <v>439</v>
      </c>
      <c r="E2071" s="22" t="s">
        <v>14</v>
      </c>
      <c r="F2071" s="23">
        <f>SUMIF('Repledge Call'!A:A,BRANCH!A:A,'Repledge Call'!D:D)</f>
        <v>17797</v>
      </c>
      <c r="G2071" s="23">
        <f>SUMIF('Repledge Call'!A:A,BRANCH!A:A,'Repledge Call'!G:G)</f>
        <v>0</v>
      </c>
      <c r="H2071" s="23">
        <f>SUMIF('Repledge Call'!A:A,BRANCH!A:A,'Repledge Call'!F:F)</f>
        <v>0</v>
      </c>
      <c r="I2071" s="52">
        <f>VLOOKUP(A:A,'Repledge Call'!A:E,5,0)</f>
        <v>0</v>
      </c>
      <c r="J2071" s="23">
        <f t="shared" si="96"/>
        <v>17797</v>
      </c>
      <c r="K2071" s="23" t="e">
        <f>SUMIF(#REF!,BRANCH!A:A,#REF!)</f>
        <v>#REF!</v>
      </c>
      <c r="L2071" s="23" t="e">
        <f>SUMIF(#REF!,BRANCH!A:A,#REF!)</f>
        <v>#REF!</v>
      </c>
      <c r="M2071" s="23" t="e">
        <f>SUMIF(#REF!,BRANCH!B:B,#REF!)</f>
        <v>#REF!</v>
      </c>
      <c r="N2071" s="52" t="e">
        <f>SUMIF(#REF!,BRANCH!A:A,#REF!)</f>
        <v>#REF!</v>
      </c>
      <c r="O2071" s="23" t="e">
        <f t="shared" si="97"/>
        <v>#REF!</v>
      </c>
      <c r="P2071" s="23">
        <f>SUMIF('Normal Call'!A:A,BRANCH!A:A,'Normal Call'!D:D)</f>
        <v>236274</v>
      </c>
      <c r="Q2071" s="23">
        <f>SUMIF('Normal Call'!A:A,BRANCH!A:A,'Normal Call'!G:G)</f>
        <v>81</v>
      </c>
      <c r="R2071" s="23">
        <f>SUMIF('Normal Call'!A:A,BRANCH!A:A,'Normal Call'!F:F)</f>
        <v>81</v>
      </c>
      <c r="S2071" s="52">
        <f>SUMIF('Normal Call'!B:B,BRANCH!B:B,'Normal Call'!E:E)</f>
        <v>0</v>
      </c>
      <c r="T2071" s="23">
        <f t="shared" si="98"/>
        <v>236193</v>
      </c>
    </row>
    <row r="2072" spans="1:20" x14ac:dyDescent="0.25">
      <c r="A2072" s="21">
        <v>2235</v>
      </c>
      <c r="B2072" s="33" t="s">
        <v>2590</v>
      </c>
      <c r="C2072" s="34" t="s">
        <v>522</v>
      </c>
      <c r="D2072" s="34" t="s">
        <v>295</v>
      </c>
      <c r="E2072" s="22" t="s">
        <v>19</v>
      </c>
      <c r="F2072" s="23">
        <f>SUMIF('Repledge Call'!A:A,BRANCH!A:A,'Repledge Call'!D:D)</f>
        <v>14188</v>
      </c>
      <c r="G2072" s="23">
        <f>SUMIF('Repledge Call'!A:A,BRANCH!A:A,'Repledge Call'!G:G)</f>
        <v>0</v>
      </c>
      <c r="H2072" s="23">
        <f>SUMIF('Repledge Call'!A:A,BRANCH!A:A,'Repledge Call'!F:F)</f>
        <v>0</v>
      </c>
      <c r="I2072" s="52">
        <f>VLOOKUP(A:A,'Repledge Call'!A:E,5,0)</f>
        <v>0</v>
      </c>
      <c r="J2072" s="23">
        <f t="shared" si="96"/>
        <v>14188</v>
      </c>
      <c r="K2072" s="23" t="e">
        <f>SUMIF(#REF!,BRANCH!A:A,#REF!)</f>
        <v>#REF!</v>
      </c>
      <c r="L2072" s="23" t="e">
        <f>SUMIF(#REF!,BRANCH!A:A,#REF!)</f>
        <v>#REF!</v>
      </c>
      <c r="M2072" s="23" t="e">
        <f>SUMIF(#REF!,BRANCH!B:B,#REF!)</f>
        <v>#REF!</v>
      </c>
      <c r="N2072" s="52" t="e">
        <f>SUMIF(#REF!,BRANCH!A:A,#REF!)</f>
        <v>#REF!</v>
      </c>
      <c r="O2072" s="23" t="e">
        <f t="shared" si="97"/>
        <v>#REF!</v>
      </c>
      <c r="P2072" s="23">
        <f>SUMIF('Normal Call'!A:A,BRANCH!A:A,'Normal Call'!D:D)</f>
        <v>139435</v>
      </c>
      <c r="Q2072" s="23">
        <f>SUMIF('Normal Call'!A:A,BRANCH!A:A,'Normal Call'!G:G)</f>
        <v>80</v>
      </c>
      <c r="R2072" s="23">
        <f>SUMIF('Normal Call'!A:A,BRANCH!A:A,'Normal Call'!F:F)</f>
        <v>80</v>
      </c>
      <c r="S2072" s="52">
        <f>SUMIF('Normal Call'!B:B,BRANCH!B:B,'Normal Call'!E:E)</f>
        <v>0</v>
      </c>
      <c r="T2072" s="23">
        <f t="shared" si="98"/>
        <v>139355</v>
      </c>
    </row>
    <row r="2073" spans="1:20" x14ac:dyDescent="0.25">
      <c r="A2073" s="21">
        <v>2236</v>
      </c>
      <c r="B2073" s="33" t="s">
        <v>2591</v>
      </c>
      <c r="C2073" s="34" t="s">
        <v>138</v>
      </c>
      <c r="D2073" s="34" t="s">
        <v>139</v>
      </c>
      <c r="E2073" s="22" t="s">
        <v>16</v>
      </c>
      <c r="F2073" s="23">
        <f>SUMIF('Repledge Call'!A:A,BRANCH!A:A,'Repledge Call'!D:D)</f>
        <v>8367</v>
      </c>
      <c r="G2073" s="23">
        <f>SUMIF('Repledge Call'!A:A,BRANCH!A:A,'Repledge Call'!G:G)</f>
        <v>0</v>
      </c>
      <c r="H2073" s="23">
        <f>SUMIF('Repledge Call'!A:A,BRANCH!A:A,'Repledge Call'!F:F)</f>
        <v>0</v>
      </c>
      <c r="I2073" s="52">
        <f>VLOOKUP(A:A,'Repledge Call'!A:E,5,0)</f>
        <v>0</v>
      </c>
      <c r="J2073" s="23">
        <f t="shared" si="96"/>
        <v>8367</v>
      </c>
      <c r="K2073" s="23" t="e">
        <f>SUMIF(#REF!,BRANCH!A:A,#REF!)</f>
        <v>#REF!</v>
      </c>
      <c r="L2073" s="23" t="e">
        <f>SUMIF(#REF!,BRANCH!A:A,#REF!)</f>
        <v>#REF!</v>
      </c>
      <c r="M2073" s="23" t="e">
        <f>SUMIF(#REF!,BRANCH!B:B,#REF!)</f>
        <v>#REF!</v>
      </c>
      <c r="N2073" s="52" t="e">
        <f>SUMIF(#REF!,BRANCH!A:A,#REF!)</f>
        <v>#REF!</v>
      </c>
      <c r="O2073" s="23" t="e">
        <f t="shared" si="97"/>
        <v>#REF!</v>
      </c>
      <c r="P2073" s="23">
        <f>SUMIF('Normal Call'!A:A,BRANCH!A:A,'Normal Call'!D:D)</f>
        <v>86517</v>
      </c>
      <c r="Q2073" s="23">
        <f>SUMIF('Normal Call'!A:A,BRANCH!A:A,'Normal Call'!G:G)</f>
        <v>37</v>
      </c>
      <c r="R2073" s="23">
        <f>SUMIF('Normal Call'!A:A,BRANCH!A:A,'Normal Call'!F:F)</f>
        <v>37</v>
      </c>
      <c r="S2073" s="52">
        <f>SUMIF('Normal Call'!B:B,BRANCH!B:B,'Normal Call'!E:E)</f>
        <v>0</v>
      </c>
      <c r="T2073" s="23">
        <f t="shared" si="98"/>
        <v>86480</v>
      </c>
    </row>
    <row r="2074" spans="1:20" x14ac:dyDescent="0.25">
      <c r="A2074" s="21">
        <v>2239</v>
      </c>
      <c r="B2074" s="33" t="s">
        <v>2592</v>
      </c>
      <c r="C2074" s="34" t="s">
        <v>147</v>
      </c>
      <c r="D2074" s="34" t="s">
        <v>116</v>
      </c>
      <c r="E2074" s="22" t="s">
        <v>19</v>
      </c>
      <c r="F2074" s="23">
        <f>SUMIF('Repledge Call'!A:A,BRANCH!A:A,'Repledge Call'!D:D)</f>
        <v>20066</v>
      </c>
      <c r="G2074" s="23">
        <f>SUMIF('Repledge Call'!A:A,BRANCH!A:A,'Repledge Call'!G:G)</f>
        <v>0</v>
      </c>
      <c r="H2074" s="23">
        <f>SUMIF('Repledge Call'!A:A,BRANCH!A:A,'Repledge Call'!F:F)</f>
        <v>0</v>
      </c>
      <c r="I2074" s="52">
        <f>VLOOKUP(A:A,'Repledge Call'!A:E,5,0)</f>
        <v>0</v>
      </c>
      <c r="J2074" s="23">
        <f t="shared" si="96"/>
        <v>20066</v>
      </c>
      <c r="K2074" s="23" t="e">
        <f>SUMIF(#REF!,BRANCH!A:A,#REF!)</f>
        <v>#REF!</v>
      </c>
      <c r="L2074" s="23" t="e">
        <f>SUMIF(#REF!,BRANCH!A:A,#REF!)</f>
        <v>#REF!</v>
      </c>
      <c r="M2074" s="23" t="e">
        <f>SUMIF(#REF!,BRANCH!B:B,#REF!)</f>
        <v>#REF!</v>
      </c>
      <c r="N2074" s="52" t="e">
        <f>SUMIF(#REF!,BRANCH!A:A,#REF!)</f>
        <v>#REF!</v>
      </c>
      <c r="O2074" s="23" t="e">
        <f t="shared" si="97"/>
        <v>#REF!</v>
      </c>
      <c r="P2074" s="23">
        <f>SUMIF('Normal Call'!A:A,BRANCH!A:A,'Normal Call'!D:D)</f>
        <v>179694</v>
      </c>
      <c r="Q2074" s="23">
        <f>SUMIF('Normal Call'!A:A,BRANCH!A:A,'Normal Call'!G:G)</f>
        <v>89</v>
      </c>
      <c r="R2074" s="23">
        <f>SUMIF('Normal Call'!A:A,BRANCH!A:A,'Normal Call'!F:F)</f>
        <v>89</v>
      </c>
      <c r="S2074" s="52">
        <f>SUMIF('Normal Call'!B:B,BRANCH!B:B,'Normal Call'!E:E)</f>
        <v>0</v>
      </c>
      <c r="T2074" s="23">
        <f t="shared" si="98"/>
        <v>179605</v>
      </c>
    </row>
    <row r="2075" spans="1:20" x14ac:dyDescent="0.25">
      <c r="A2075" s="21">
        <v>2240</v>
      </c>
      <c r="B2075" s="33" t="s">
        <v>2593</v>
      </c>
      <c r="C2075" s="34" t="s">
        <v>381</v>
      </c>
      <c r="D2075" s="34" t="s">
        <v>223</v>
      </c>
      <c r="E2075" s="22" t="s">
        <v>13</v>
      </c>
      <c r="F2075" s="23">
        <f>SUMIF('Repledge Call'!A:A,BRANCH!A:A,'Repledge Call'!D:D)</f>
        <v>4549</v>
      </c>
      <c r="G2075" s="23">
        <f>SUMIF('Repledge Call'!A:A,BRANCH!A:A,'Repledge Call'!G:G)</f>
        <v>0</v>
      </c>
      <c r="H2075" s="23">
        <f>SUMIF('Repledge Call'!A:A,BRANCH!A:A,'Repledge Call'!F:F)</f>
        <v>0</v>
      </c>
      <c r="I2075" s="52">
        <f>VLOOKUP(A:A,'Repledge Call'!A:E,5,0)</f>
        <v>0</v>
      </c>
      <c r="J2075" s="23">
        <f t="shared" si="96"/>
        <v>4549</v>
      </c>
      <c r="K2075" s="23" t="e">
        <f>SUMIF(#REF!,BRANCH!A:A,#REF!)</f>
        <v>#REF!</v>
      </c>
      <c r="L2075" s="23" t="e">
        <f>SUMIF(#REF!,BRANCH!A:A,#REF!)</f>
        <v>#REF!</v>
      </c>
      <c r="M2075" s="23" t="e">
        <f>SUMIF(#REF!,BRANCH!B:B,#REF!)</f>
        <v>#REF!</v>
      </c>
      <c r="N2075" s="52" t="e">
        <f>SUMIF(#REF!,BRANCH!A:A,#REF!)</f>
        <v>#REF!</v>
      </c>
      <c r="O2075" s="23" t="e">
        <f t="shared" si="97"/>
        <v>#REF!</v>
      </c>
      <c r="P2075" s="23">
        <f>SUMIF('Normal Call'!A:A,BRANCH!A:A,'Normal Call'!D:D)</f>
        <v>46777</v>
      </c>
      <c r="Q2075" s="23">
        <f>SUMIF('Normal Call'!A:A,BRANCH!A:A,'Normal Call'!G:G)</f>
        <v>26</v>
      </c>
      <c r="R2075" s="23">
        <f>SUMIF('Normal Call'!A:A,BRANCH!A:A,'Normal Call'!F:F)</f>
        <v>26</v>
      </c>
      <c r="S2075" s="52">
        <f>SUMIF('Normal Call'!B:B,BRANCH!B:B,'Normal Call'!E:E)</f>
        <v>0</v>
      </c>
      <c r="T2075" s="23">
        <f t="shared" si="98"/>
        <v>46751</v>
      </c>
    </row>
    <row r="2076" spans="1:20" x14ac:dyDescent="0.25">
      <c r="A2076" s="21">
        <v>2241</v>
      </c>
      <c r="B2076" s="33" t="s">
        <v>2594</v>
      </c>
      <c r="C2076" s="34" t="s">
        <v>261</v>
      </c>
      <c r="D2076" s="34" t="s">
        <v>262</v>
      </c>
      <c r="E2076" s="22" t="s">
        <v>18</v>
      </c>
      <c r="F2076" s="23">
        <f>SUMIF('Repledge Call'!A:A,BRANCH!A:A,'Repledge Call'!D:D)</f>
        <v>12493</v>
      </c>
      <c r="G2076" s="23">
        <f>SUMIF('Repledge Call'!A:A,BRANCH!A:A,'Repledge Call'!G:G)</f>
        <v>1</v>
      </c>
      <c r="H2076" s="23">
        <f>SUMIF('Repledge Call'!A:A,BRANCH!A:A,'Repledge Call'!F:F)</f>
        <v>1</v>
      </c>
      <c r="I2076" s="52">
        <f>VLOOKUP(A:A,'Repledge Call'!A:E,5,0)</f>
        <v>0</v>
      </c>
      <c r="J2076" s="23">
        <f t="shared" si="96"/>
        <v>12492</v>
      </c>
      <c r="K2076" s="23" t="e">
        <f>SUMIF(#REF!,BRANCH!A:A,#REF!)</f>
        <v>#REF!</v>
      </c>
      <c r="L2076" s="23" t="e">
        <f>SUMIF(#REF!,BRANCH!A:A,#REF!)</f>
        <v>#REF!</v>
      </c>
      <c r="M2076" s="23" t="e">
        <f>SUMIF(#REF!,BRANCH!B:B,#REF!)</f>
        <v>#REF!</v>
      </c>
      <c r="N2076" s="52" t="e">
        <f>SUMIF(#REF!,BRANCH!A:A,#REF!)</f>
        <v>#REF!</v>
      </c>
      <c r="O2076" s="23" t="e">
        <f t="shared" si="97"/>
        <v>#REF!</v>
      </c>
      <c r="P2076" s="23">
        <f>SUMIF('Normal Call'!A:A,BRANCH!A:A,'Normal Call'!D:D)</f>
        <v>120798</v>
      </c>
      <c r="Q2076" s="23">
        <f>SUMIF('Normal Call'!A:A,BRANCH!A:A,'Normal Call'!G:G)</f>
        <v>67</v>
      </c>
      <c r="R2076" s="23">
        <f>SUMIF('Normal Call'!A:A,BRANCH!A:A,'Normal Call'!F:F)</f>
        <v>67</v>
      </c>
      <c r="S2076" s="52">
        <f>SUMIF('Normal Call'!B:B,BRANCH!B:B,'Normal Call'!E:E)</f>
        <v>0</v>
      </c>
      <c r="T2076" s="23">
        <f t="shared" si="98"/>
        <v>120731</v>
      </c>
    </row>
    <row r="2077" spans="1:20" x14ac:dyDescent="0.25">
      <c r="A2077" s="21">
        <v>2242</v>
      </c>
      <c r="B2077" s="33" t="s">
        <v>2595</v>
      </c>
      <c r="C2077" s="34" t="s">
        <v>351</v>
      </c>
      <c r="D2077" s="34" t="s">
        <v>146</v>
      </c>
      <c r="E2077" s="22" t="s">
        <v>15</v>
      </c>
      <c r="F2077" s="23">
        <f>SUMIF('Repledge Call'!A:A,BRANCH!A:A,'Repledge Call'!D:D)</f>
        <v>2460</v>
      </c>
      <c r="G2077" s="23">
        <f>SUMIF('Repledge Call'!A:A,BRANCH!A:A,'Repledge Call'!G:G)</f>
        <v>0</v>
      </c>
      <c r="H2077" s="23">
        <f>SUMIF('Repledge Call'!A:A,BRANCH!A:A,'Repledge Call'!F:F)</f>
        <v>0</v>
      </c>
      <c r="I2077" s="52">
        <f>VLOOKUP(A:A,'Repledge Call'!A:E,5,0)</f>
        <v>0</v>
      </c>
      <c r="J2077" s="23">
        <f t="shared" si="96"/>
        <v>2460</v>
      </c>
      <c r="K2077" s="23" t="e">
        <f>SUMIF(#REF!,BRANCH!A:A,#REF!)</f>
        <v>#REF!</v>
      </c>
      <c r="L2077" s="23" t="e">
        <f>SUMIF(#REF!,BRANCH!A:A,#REF!)</f>
        <v>#REF!</v>
      </c>
      <c r="M2077" s="23" t="e">
        <f>SUMIF(#REF!,BRANCH!B:B,#REF!)</f>
        <v>#REF!</v>
      </c>
      <c r="N2077" s="52" t="e">
        <f>SUMIF(#REF!,BRANCH!A:A,#REF!)</f>
        <v>#REF!</v>
      </c>
      <c r="O2077" s="23" t="e">
        <f t="shared" si="97"/>
        <v>#REF!</v>
      </c>
      <c r="P2077" s="23">
        <f>SUMIF('Normal Call'!A:A,BRANCH!A:A,'Normal Call'!D:D)</f>
        <v>25770</v>
      </c>
      <c r="Q2077" s="23">
        <f>SUMIF('Normal Call'!A:A,BRANCH!A:A,'Normal Call'!G:G)</f>
        <v>9</v>
      </c>
      <c r="R2077" s="23">
        <f>SUMIF('Normal Call'!A:A,BRANCH!A:A,'Normal Call'!F:F)</f>
        <v>9</v>
      </c>
      <c r="S2077" s="52">
        <f>SUMIF('Normal Call'!B:B,BRANCH!B:B,'Normal Call'!E:E)</f>
        <v>0</v>
      </c>
      <c r="T2077" s="23">
        <f t="shared" si="98"/>
        <v>25761</v>
      </c>
    </row>
    <row r="2078" spans="1:20" x14ac:dyDescent="0.25">
      <c r="A2078" s="21">
        <v>2243</v>
      </c>
      <c r="B2078" s="33" t="s">
        <v>2596</v>
      </c>
      <c r="C2078" s="34" t="s">
        <v>291</v>
      </c>
      <c r="D2078" s="34" t="s">
        <v>176</v>
      </c>
      <c r="E2078" s="22" t="s">
        <v>17</v>
      </c>
      <c r="F2078" s="23">
        <f>SUMIF('Repledge Call'!A:A,BRANCH!A:A,'Repledge Call'!D:D)</f>
        <v>13252</v>
      </c>
      <c r="G2078" s="23">
        <f>SUMIF('Repledge Call'!A:A,BRANCH!A:A,'Repledge Call'!G:G)</f>
        <v>1</v>
      </c>
      <c r="H2078" s="23">
        <f>SUMIF('Repledge Call'!A:A,BRANCH!A:A,'Repledge Call'!F:F)</f>
        <v>1</v>
      </c>
      <c r="I2078" s="52">
        <f>VLOOKUP(A:A,'Repledge Call'!A:E,5,0)</f>
        <v>0</v>
      </c>
      <c r="J2078" s="23">
        <f t="shared" si="96"/>
        <v>13251</v>
      </c>
      <c r="K2078" s="23" t="e">
        <f>SUMIF(#REF!,BRANCH!A:A,#REF!)</f>
        <v>#REF!</v>
      </c>
      <c r="L2078" s="23" t="e">
        <f>SUMIF(#REF!,BRANCH!A:A,#REF!)</f>
        <v>#REF!</v>
      </c>
      <c r="M2078" s="23" t="e">
        <f>SUMIF(#REF!,BRANCH!B:B,#REF!)</f>
        <v>#REF!</v>
      </c>
      <c r="N2078" s="52" t="e">
        <f>SUMIF(#REF!,BRANCH!A:A,#REF!)</f>
        <v>#REF!</v>
      </c>
      <c r="O2078" s="23" t="e">
        <f t="shared" si="97"/>
        <v>#REF!</v>
      </c>
      <c r="P2078" s="23">
        <f>SUMIF('Normal Call'!A:A,BRANCH!A:A,'Normal Call'!D:D)</f>
        <v>145923</v>
      </c>
      <c r="Q2078" s="23">
        <f>SUMIF('Normal Call'!A:A,BRANCH!A:A,'Normal Call'!G:G)</f>
        <v>82</v>
      </c>
      <c r="R2078" s="23">
        <f>SUMIF('Normal Call'!A:A,BRANCH!A:A,'Normal Call'!F:F)</f>
        <v>76</v>
      </c>
      <c r="S2078" s="52">
        <f>SUMIF('Normal Call'!B:B,BRANCH!B:B,'Normal Call'!E:E)</f>
        <v>6</v>
      </c>
      <c r="T2078" s="23">
        <f t="shared" si="98"/>
        <v>145847</v>
      </c>
    </row>
    <row r="2079" spans="1:20" x14ac:dyDescent="0.25">
      <c r="A2079" s="21">
        <v>2244</v>
      </c>
      <c r="B2079" s="33" t="s">
        <v>2597</v>
      </c>
      <c r="C2079" s="34" t="s">
        <v>322</v>
      </c>
      <c r="D2079" s="34" t="s">
        <v>152</v>
      </c>
      <c r="E2079" s="22" t="s">
        <v>16</v>
      </c>
      <c r="F2079" s="23">
        <f>SUMIF('Repledge Call'!A:A,BRANCH!A:A,'Repledge Call'!D:D)</f>
        <v>20227</v>
      </c>
      <c r="G2079" s="23">
        <f>SUMIF('Repledge Call'!A:A,BRANCH!A:A,'Repledge Call'!G:G)</f>
        <v>0</v>
      </c>
      <c r="H2079" s="23">
        <f>SUMIF('Repledge Call'!A:A,BRANCH!A:A,'Repledge Call'!F:F)</f>
        <v>0</v>
      </c>
      <c r="I2079" s="52">
        <f>VLOOKUP(A:A,'Repledge Call'!A:E,5,0)</f>
        <v>0</v>
      </c>
      <c r="J2079" s="23">
        <f t="shared" si="96"/>
        <v>20227</v>
      </c>
      <c r="K2079" s="23" t="e">
        <f>SUMIF(#REF!,BRANCH!A:A,#REF!)</f>
        <v>#REF!</v>
      </c>
      <c r="L2079" s="23" t="e">
        <f>SUMIF(#REF!,BRANCH!A:A,#REF!)</f>
        <v>#REF!</v>
      </c>
      <c r="M2079" s="23" t="e">
        <f>SUMIF(#REF!,BRANCH!B:B,#REF!)</f>
        <v>#REF!</v>
      </c>
      <c r="N2079" s="52" t="e">
        <f>SUMIF(#REF!,BRANCH!A:A,#REF!)</f>
        <v>#REF!</v>
      </c>
      <c r="O2079" s="23" t="e">
        <f t="shared" si="97"/>
        <v>#REF!</v>
      </c>
      <c r="P2079" s="23">
        <f>SUMIF('Normal Call'!A:A,BRANCH!A:A,'Normal Call'!D:D)</f>
        <v>186533</v>
      </c>
      <c r="Q2079" s="23">
        <f>SUMIF('Normal Call'!A:A,BRANCH!A:A,'Normal Call'!G:G)</f>
        <v>58</v>
      </c>
      <c r="R2079" s="23">
        <f>SUMIF('Normal Call'!A:A,BRANCH!A:A,'Normal Call'!F:F)</f>
        <v>58</v>
      </c>
      <c r="S2079" s="52">
        <f>SUMIF('Normal Call'!B:B,BRANCH!B:B,'Normal Call'!E:E)</f>
        <v>0</v>
      </c>
      <c r="T2079" s="23">
        <f t="shared" si="98"/>
        <v>186475</v>
      </c>
    </row>
    <row r="2080" spans="1:20" x14ac:dyDescent="0.25">
      <c r="A2080" s="21">
        <v>2245</v>
      </c>
      <c r="B2080" s="33" t="s">
        <v>2598</v>
      </c>
      <c r="C2080" s="34" t="s">
        <v>485</v>
      </c>
      <c r="D2080" s="34" t="s">
        <v>152</v>
      </c>
      <c r="E2080" s="22" t="s">
        <v>16</v>
      </c>
      <c r="F2080" s="23">
        <f>SUMIF('Repledge Call'!A:A,BRANCH!A:A,'Repledge Call'!D:D)</f>
        <v>7182</v>
      </c>
      <c r="G2080" s="23">
        <f>SUMIF('Repledge Call'!A:A,BRANCH!A:A,'Repledge Call'!G:G)</f>
        <v>0</v>
      </c>
      <c r="H2080" s="23">
        <f>SUMIF('Repledge Call'!A:A,BRANCH!A:A,'Repledge Call'!F:F)</f>
        <v>0</v>
      </c>
      <c r="I2080" s="52">
        <f>VLOOKUP(A:A,'Repledge Call'!A:E,5,0)</f>
        <v>0</v>
      </c>
      <c r="J2080" s="23">
        <f t="shared" si="96"/>
        <v>7182</v>
      </c>
      <c r="K2080" s="23" t="e">
        <f>SUMIF(#REF!,BRANCH!A:A,#REF!)</f>
        <v>#REF!</v>
      </c>
      <c r="L2080" s="23" t="e">
        <f>SUMIF(#REF!,BRANCH!A:A,#REF!)</f>
        <v>#REF!</v>
      </c>
      <c r="M2080" s="23" t="e">
        <f>SUMIF(#REF!,BRANCH!B:B,#REF!)</f>
        <v>#REF!</v>
      </c>
      <c r="N2080" s="52" t="e">
        <f>SUMIF(#REF!,BRANCH!A:A,#REF!)</f>
        <v>#REF!</v>
      </c>
      <c r="O2080" s="23" t="e">
        <f t="shared" si="97"/>
        <v>#REF!</v>
      </c>
      <c r="P2080" s="23">
        <f>SUMIF('Normal Call'!A:A,BRANCH!A:A,'Normal Call'!D:D)</f>
        <v>72435</v>
      </c>
      <c r="Q2080" s="23">
        <f>SUMIF('Normal Call'!A:A,BRANCH!A:A,'Normal Call'!G:G)</f>
        <v>23</v>
      </c>
      <c r="R2080" s="23">
        <f>SUMIF('Normal Call'!A:A,BRANCH!A:A,'Normal Call'!F:F)</f>
        <v>23</v>
      </c>
      <c r="S2080" s="52">
        <f>SUMIF('Normal Call'!B:B,BRANCH!B:B,'Normal Call'!E:E)</f>
        <v>0</v>
      </c>
      <c r="T2080" s="23">
        <f t="shared" si="98"/>
        <v>72412</v>
      </c>
    </row>
    <row r="2081" spans="1:20" x14ac:dyDescent="0.25">
      <c r="A2081" s="21">
        <v>2246</v>
      </c>
      <c r="B2081" s="33" t="s">
        <v>2599</v>
      </c>
      <c r="C2081" s="34" t="s">
        <v>462</v>
      </c>
      <c r="D2081" s="34" t="s">
        <v>262</v>
      </c>
      <c r="E2081" s="22" t="s">
        <v>18</v>
      </c>
      <c r="F2081" s="23">
        <f>SUMIF('Repledge Call'!A:A,BRANCH!A:A,'Repledge Call'!D:D)</f>
        <v>11369</v>
      </c>
      <c r="G2081" s="23">
        <f>SUMIF('Repledge Call'!A:A,BRANCH!A:A,'Repledge Call'!G:G)</f>
        <v>0</v>
      </c>
      <c r="H2081" s="23">
        <f>SUMIF('Repledge Call'!A:A,BRANCH!A:A,'Repledge Call'!F:F)</f>
        <v>0</v>
      </c>
      <c r="I2081" s="52">
        <f>VLOOKUP(A:A,'Repledge Call'!A:E,5,0)</f>
        <v>0</v>
      </c>
      <c r="J2081" s="23">
        <f t="shared" si="96"/>
        <v>11369</v>
      </c>
      <c r="K2081" s="23" t="e">
        <f>SUMIF(#REF!,BRANCH!A:A,#REF!)</f>
        <v>#REF!</v>
      </c>
      <c r="L2081" s="23" t="e">
        <f>SUMIF(#REF!,BRANCH!A:A,#REF!)</f>
        <v>#REF!</v>
      </c>
      <c r="M2081" s="23" t="e">
        <f>SUMIF(#REF!,BRANCH!B:B,#REF!)</f>
        <v>#REF!</v>
      </c>
      <c r="N2081" s="52" t="e">
        <f>SUMIF(#REF!,BRANCH!A:A,#REF!)</f>
        <v>#REF!</v>
      </c>
      <c r="O2081" s="23" t="e">
        <f t="shared" si="97"/>
        <v>#REF!</v>
      </c>
      <c r="P2081" s="23">
        <f>SUMIF('Normal Call'!A:A,BRANCH!A:A,'Normal Call'!D:D)</f>
        <v>111398</v>
      </c>
      <c r="Q2081" s="23">
        <f>SUMIF('Normal Call'!A:A,BRANCH!A:A,'Normal Call'!G:G)</f>
        <v>61</v>
      </c>
      <c r="R2081" s="23">
        <f>SUMIF('Normal Call'!A:A,BRANCH!A:A,'Normal Call'!F:F)</f>
        <v>61</v>
      </c>
      <c r="S2081" s="52">
        <f>SUMIF('Normal Call'!B:B,BRANCH!B:B,'Normal Call'!E:E)</f>
        <v>0</v>
      </c>
      <c r="T2081" s="23">
        <f t="shared" si="98"/>
        <v>111337</v>
      </c>
    </row>
    <row r="2082" spans="1:20" x14ac:dyDescent="0.25">
      <c r="A2082" s="21">
        <v>2247</v>
      </c>
      <c r="B2082" s="33" t="s">
        <v>2600</v>
      </c>
      <c r="C2082" s="34" t="s">
        <v>556</v>
      </c>
      <c r="D2082" s="34" t="s">
        <v>449</v>
      </c>
      <c r="E2082" s="22" t="s">
        <v>14</v>
      </c>
      <c r="F2082" s="23">
        <f>SUMIF('Repledge Call'!A:A,BRANCH!A:A,'Repledge Call'!D:D)</f>
        <v>4959</v>
      </c>
      <c r="G2082" s="23">
        <f>SUMIF('Repledge Call'!A:A,BRANCH!A:A,'Repledge Call'!G:G)</f>
        <v>0</v>
      </c>
      <c r="H2082" s="23">
        <f>SUMIF('Repledge Call'!A:A,BRANCH!A:A,'Repledge Call'!F:F)</f>
        <v>0</v>
      </c>
      <c r="I2082" s="52">
        <f>VLOOKUP(A:A,'Repledge Call'!A:E,5,0)</f>
        <v>0</v>
      </c>
      <c r="J2082" s="23">
        <f t="shared" si="96"/>
        <v>4959</v>
      </c>
      <c r="K2082" s="23" t="e">
        <f>SUMIF(#REF!,BRANCH!A:A,#REF!)</f>
        <v>#REF!</v>
      </c>
      <c r="L2082" s="23" t="e">
        <f>SUMIF(#REF!,BRANCH!A:A,#REF!)</f>
        <v>#REF!</v>
      </c>
      <c r="M2082" s="23" t="e">
        <f>SUMIF(#REF!,BRANCH!B:B,#REF!)</f>
        <v>#REF!</v>
      </c>
      <c r="N2082" s="52" t="e">
        <f>SUMIF(#REF!,BRANCH!A:A,#REF!)</f>
        <v>#REF!</v>
      </c>
      <c r="O2082" s="23" t="e">
        <f t="shared" si="97"/>
        <v>#REF!</v>
      </c>
      <c r="P2082" s="23">
        <f>SUMIF('Normal Call'!A:A,BRANCH!A:A,'Normal Call'!D:D)</f>
        <v>48774</v>
      </c>
      <c r="Q2082" s="23">
        <f>SUMIF('Normal Call'!A:A,BRANCH!A:A,'Normal Call'!G:G)</f>
        <v>16</v>
      </c>
      <c r="R2082" s="23">
        <f>SUMIF('Normal Call'!A:A,BRANCH!A:A,'Normal Call'!F:F)</f>
        <v>16</v>
      </c>
      <c r="S2082" s="52">
        <f>SUMIF('Normal Call'!B:B,BRANCH!B:B,'Normal Call'!E:E)</f>
        <v>0</v>
      </c>
      <c r="T2082" s="23">
        <f t="shared" si="98"/>
        <v>48758</v>
      </c>
    </row>
    <row r="2083" spans="1:20" x14ac:dyDescent="0.25">
      <c r="A2083" s="21">
        <v>2248</v>
      </c>
      <c r="B2083" s="33" t="s">
        <v>2601</v>
      </c>
      <c r="C2083" s="34" t="s">
        <v>48</v>
      </c>
      <c r="D2083" s="34" t="s">
        <v>215</v>
      </c>
      <c r="E2083" s="22" t="s">
        <v>15</v>
      </c>
      <c r="F2083" s="23">
        <f>SUMIF('Repledge Call'!A:A,BRANCH!A:A,'Repledge Call'!D:D)</f>
        <v>5720</v>
      </c>
      <c r="G2083" s="23">
        <f>SUMIF('Repledge Call'!A:A,BRANCH!A:A,'Repledge Call'!G:G)</f>
        <v>0</v>
      </c>
      <c r="H2083" s="23">
        <f>SUMIF('Repledge Call'!A:A,BRANCH!A:A,'Repledge Call'!F:F)</f>
        <v>0</v>
      </c>
      <c r="I2083" s="52">
        <f>VLOOKUP(A:A,'Repledge Call'!A:E,5,0)</f>
        <v>0</v>
      </c>
      <c r="J2083" s="23">
        <f t="shared" si="96"/>
        <v>5720</v>
      </c>
      <c r="K2083" s="23" t="e">
        <f>SUMIF(#REF!,BRANCH!A:A,#REF!)</f>
        <v>#REF!</v>
      </c>
      <c r="L2083" s="23" t="e">
        <f>SUMIF(#REF!,BRANCH!A:A,#REF!)</f>
        <v>#REF!</v>
      </c>
      <c r="M2083" s="23" t="e">
        <f>SUMIF(#REF!,BRANCH!B:B,#REF!)</f>
        <v>#REF!</v>
      </c>
      <c r="N2083" s="52" t="e">
        <f>SUMIF(#REF!,BRANCH!A:A,#REF!)</f>
        <v>#REF!</v>
      </c>
      <c r="O2083" s="23" t="e">
        <f t="shared" si="97"/>
        <v>#REF!</v>
      </c>
      <c r="P2083" s="23">
        <f>SUMIF('Normal Call'!A:A,BRANCH!A:A,'Normal Call'!D:D)</f>
        <v>57460</v>
      </c>
      <c r="Q2083" s="23">
        <f>SUMIF('Normal Call'!A:A,BRANCH!A:A,'Normal Call'!G:G)</f>
        <v>15</v>
      </c>
      <c r="R2083" s="23">
        <f>SUMIF('Normal Call'!A:A,BRANCH!A:A,'Normal Call'!F:F)</f>
        <v>15</v>
      </c>
      <c r="S2083" s="52">
        <f>SUMIF('Normal Call'!B:B,BRANCH!B:B,'Normal Call'!E:E)</f>
        <v>0</v>
      </c>
      <c r="T2083" s="23">
        <f t="shared" si="98"/>
        <v>57445</v>
      </c>
    </row>
    <row r="2084" spans="1:20" x14ac:dyDescent="0.25">
      <c r="A2084" s="21">
        <v>2249</v>
      </c>
      <c r="B2084" s="33" t="s">
        <v>2602</v>
      </c>
      <c r="C2084" s="34" t="s">
        <v>259</v>
      </c>
      <c r="D2084" s="34" t="s">
        <v>260</v>
      </c>
      <c r="E2084" s="22" t="s">
        <v>19</v>
      </c>
      <c r="F2084" s="23">
        <f>SUMIF('Repledge Call'!A:A,BRANCH!A:A,'Repledge Call'!D:D)</f>
        <v>38170</v>
      </c>
      <c r="G2084" s="23">
        <f>SUMIF('Repledge Call'!A:A,BRANCH!A:A,'Repledge Call'!G:G)</f>
        <v>1</v>
      </c>
      <c r="H2084" s="23">
        <f>SUMIF('Repledge Call'!A:A,BRANCH!A:A,'Repledge Call'!F:F)</f>
        <v>1</v>
      </c>
      <c r="I2084" s="52">
        <f>VLOOKUP(A:A,'Repledge Call'!A:E,5,0)</f>
        <v>0</v>
      </c>
      <c r="J2084" s="23">
        <f t="shared" si="96"/>
        <v>38169</v>
      </c>
      <c r="K2084" s="23" t="e">
        <f>SUMIF(#REF!,BRANCH!A:A,#REF!)</f>
        <v>#REF!</v>
      </c>
      <c r="L2084" s="23" t="e">
        <f>SUMIF(#REF!,BRANCH!A:A,#REF!)</f>
        <v>#REF!</v>
      </c>
      <c r="M2084" s="23" t="e">
        <f>SUMIF(#REF!,BRANCH!B:B,#REF!)</f>
        <v>#REF!</v>
      </c>
      <c r="N2084" s="52" t="e">
        <f>SUMIF(#REF!,BRANCH!A:A,#REF!)</f>
        <v>#REF!</v>
      </c>
      <c r="O2084" s="23" t="e">
        <f t="shared" si="97"/>
        <v>#REF!</v>
      </c>
      <c r="P2084" s="23">
        <f>SUMIF('Normal Call'!A:A,BRANCH!A:A,'Normal Call'!D:D)</f>
        <v>388843</v>
      </c>
      <c r="Q2084" s="23">
        <f>SUMIF('Normal Call'!A:A,BRANCH!A:A,'Normal Call'!G:G)</f>
        <v>150</v>
      </c>
      <c r="R2084" s="23">
        <f>SUMIF('Normal Call'!A:A,BRANCH!A:A,'Normal Call'!F:F)</f>
        <v>150</v>
      </c>
      <c r="S2084" s="52">
        <f>SUMIF('Normal Call'!B:B,BRANCH!B:B,'Normal Call'!E:E)</f>
        <v>0</v>
      </c>
      <c r="T2084" s="23">
        <f t="shared" si="98"/>
        <v>388693</v>
      </c>
    </row>
    <row r="2085" spans="1:20" x14ac:dyDescent="0.25">
      <c r="A2085" s="21">
        <v>2250</v>
      </c>
      <c r="B2085" s="33" t="s">
        <v>2603</v>
      </c>
      <c r="C2085" s="34" t="s">
        <v>103</v>
      </c>
      <c r="D2085" s="34" t="s">
        <v>365</v>
      </c>
      <c r="E2085" s="22" t="s">
        <v>20</v>
      </c>
      <c r="F2085" s="23">
        <f>SUMIF('Repledge Call'!A:A,BRANCH!A:A,'Repledge Call'!D:D)</f>
        <v>7363</v>
      </c>
      <c r="G2085" s="23">
        <f>SUMIF('Repledge Call'!A:A,BRANCH!A:A,'Repledge Call'!G:G)</f>
        <v>0</v>
      </c>
      <c r="H2085" s="23">
        <f>SUMIF('Repledge Call'!A:A,BRANCH!A:A,'Repledge Call'!F:F)</f>
        <v>0</v>
      </c>
      <c r="I2085" s="52">
        <f>VLOOKUP(A:A,'Repledge Call'!A:E,5,0)</f>
        <v>0</v>
      </c>
      <c r="J2085" s="23">
        <f t="shared" si="96"/>
        <v>7363</v>
      </c>
      <c r="K2085" s="23" t="e">
        <f>SUMIF(#REF!,BRANCH!A:A,#REF!)</f>
        <v>#REF!</v>
      </c>
      <c r="L2085" s="23" t="e">
        <f>SUMIF(#REF!,BRANCH!A:A,#REF!)</f>
        <v>#REF!</v>
      </c>
      <c r="M2085" s="23" t="e">
        <f>SUMIF(#REF!,BRANCH!B:B,#REF!)</f>
        <v>#REF!</v>
      </c>
      <c r="N2085" s="52" t="e">
        <f>SUMIF(#REF!,BRANCH!A:A,#REF!)</f>
        <v>#REF!</v>
      </c>
      <c r="O2085" s="23" t="e">
        <f t="shared" si="97"/>
        <v>#REF!</v>
      </c>
      <c r="P2085" s="23">
        <f>SUMIF('Normal Call'!A:A,BRANCH!A:A,'Normal Call'!D:D)</f>
        <v>73286</v>
      </c>
      <c r="Q2085" s="23">
        <f>SUMIF('Normal Call'!A:A,BRANCH!A:A,'Normal Call'!G:G)</f>
        <v>37</v>
      </c>
      <c r="R2085" s="23">
        <f>SUMIF('Normal Call'!A:A,BRANCH!A:A,'Normal Call'!F:F)</f>
        <v>37</v>
      </c>
      <c r="S2085" s="52">
        <f>SUMIF('Normal Call'!B:B,BRANCH!B:B,'Normal Call'!E:E)</f>
        <v>0</v>
      </c>
      <c r="T2085" s="23">
        <f t="shared" si="98"/>
        <v>73249</v>
      </c>
    </row>
    <row r="2086" spans="1:20" x14ac:dyDescent="0.25">
      <c r="A2086" s="21">
        <v>2251</v>
      </c>
      <c r="B2086" s="33" t="s">
        <v>2604</v>
      </c>
      <c r="C2086" s="34" t="s">
        <v>255</v>
      </c>
      <c r="D2086" s="34" t="s">
        <v>133</v>
      </c>
      <c r="E2086" s="22" t="s">
        <v>17</v>
      </c>
      <c r="F2086" s="23">
        <f>SUMIF('Repledge Call'!A:A,BRANCH!A:A,'Repledge Call'!D:D)</f>
        <v>14095</v>
      </c>
      <c r="G2086" s="23">
        <f>SUMIF('Repledge Call'!A:A,BRANCH!A:A,'Repledge Call'!G:G)</f>
        <v>0</v>
      </c>
      <c r="H2086" s="23">
        <f>SUMIF('Repledge Call'!A:A,BRANCH!A:A,'Repledge Call'!F:F)</f>
        <v>0</v>
      </c>
      <c r="I2086" s="52">
        <f>VLOOKUP(A:A,'Repledge Call'!A:E,5,0)</f>
        <v>0</v>
      </c>
      <c r="J2086" s="23">
        <f t="shared" si="96"/>
        <v>14095</v>
      </c>
      <c r="K2086" s="23" t="e">
        <f>SUMIF(#REF!,BRANCH!A:A,#REF!)</f>
        <v>#REF!</v>
      </c>
      <c r="L2086" s="23" t="e">
        <f>SUMIF(#REF!,BRANCH!A:A,#REF!)</f>
        <v>#REF!</v>
      </c>
      <c r="M2086" s="23" t="e">
        <f>SUMIF(#REF!,BRANCH!B:B,#REF!)</f>
        <v>#REF!</v>
      </c>
      <c r="N2086" s="52" t="e">
        <f>SUMIF(#REF!,BRANCH!A:A,#REF!)</f>
        <v>#REF!</v>
      </c>
      <c r="O2086" s="23" t="e">
        <f t="shared" si="97"/>
        <v>#REF!</v>
      </c>
      <c r="P2086" s="23">
        <f>SUMIF('Normal Call'!A:A,BRANCH!A:A,'Normal Call'!D:D)</f>
        <v>168607</v>
      </c>
      <c r="Q2086" s="23">
        <f>SUMIF('Normal Call'!A:A,BRANCH!A:A,'Normal Call'!G:G)</f>
        <v>58</v>
      </c>
      <c r="R2086" s="23">
        <f>SUMIF('Normal Call'!A:A,BRANCH!A:A,'Normal Call'!F:F)</f>
        <v>46</v>
      </c>
      <c r="S2086" s="52">
        <f>SUMIF('Normal Call'!B:B,BRANCH!B:B,'Normal Call'!E:E)</f>
        <v>12</v>
      </c>
      <c r="T2086" s="23">
        <f t="shared" si="98"/>
        <v>168561</v>
      </c>
    </row>
    <row r="2087" spans="1:20" x14ac:dyDescent="0.25">
      <c r="A2087" s="21">
        <v>2252</v>
      </c>
      <c r="B2087" s="33" t="s">
        <v>2605</v>
      </c>
      <c r="C2087" s="34" t="s">
        <v>204</v>
      </c>
      <c r="D2087" s="34" t="s">
        <v>129</v>
      </c>
      <c r="E2087" s="22" t="s">
        <v>16</v>
      </c>
      <c r="F2087" s="23">
        <f>SUMIF('Repledge Call'!A:A,BRANCH!A:A,'Repledge Call'!D:D)</f>
        <v>9988</v>
      </c>
      <c r="G2087" s="23">
        <f>SUMIF('Repledge Call'!A:A,BRANCH!A:A,'Repledge Call'!G:G)</f>
        <v>1</v>
      </c>
      <c r="H2087" s="23">
        <f>SUMIF('Repledge Call'!A:A,BRANCH!A:A,'Repledge Call'!F:F)</f>
        <v>1</v>
      </c>
      <c r="I2087" s="52">
        <f>VLOOKUP(A:A,'Repledge Call'!A:E,5,0)</f>
        <v>0</v>
      </c>
      <c r="J2087" s="23">
        <f t="shared" si="96"/>
        <v>9987</v>
      </c>
      <c r="K2087" s="23" t="e">
        <f>SUMIF(#REF!,BRANCH!A:A,#REF!)</f>
        <v>#REF!</v>
      </c>
      <c r="L2087" s="23" t="e">
        <f>SUMIF(#REF!,BRANCH!A:A,#REF!)</f>
        <v>#REF!</v>
      </c>
      <c r="M2087" s="23" t="e">
        <f>SUMIF(#REF!,BRANCH!B:B,#REF!)</f>
        <v>#REF!</v>
      </c>
      <c r="N2087" s="52" t="e">
        <f>SUMIF(#REF!,BRANCH!A:A,#REF!)</f>
        <v>#REF!</v>
      </c>
      <c r="O2087" s="23" t="e">
        <f t="shared" si="97"/>
        <v>#REF!</v>
      </c>
      <c r="P2087" s="23">
        <f>SUMIF('Normal Call'!A:A,BRANCH!A:A,'Normal Call'!D:D)</f>
        <v>122701</v>
      </c>
      <c r="Q2087" s="23">
        <f>SUMIF('Normal Call'!A:A,BRANCH!A:A,'Normal Call'!G:G)</f>
        <v>38</v>
      </c>
      <c r="R2087" s="23">
        <f>SUMIF('Normal Call'!A:A,BRANCH!A:A,'Normal Call'!F:F)</f>
        <v>38</v>
      </c>
      <c r="S2087" s="52">
        <f>SUMIF('Normal Call'!B:B,BRANCH!B:B,'Normal Call'!E:E)</f>
        <v>0</v>
      </c>
      <c r="T2087" s="23">
        <f t="shared" si="98"/>
        <v>122663</v>
      </c>
    </row>
    <row r="2088" spans="1:20" x14ac:dyDescent="0.25">
      <c r="A2088" s="21">
        <v>2253</v>
      </c>
      <c r="B2088" s="33" t="s">
        <v>2606</v>
      </c>
      <c r="C2088" s="34" t="s">
        <v>415</v>
      </c>
      <c r="D2088" s="34" t="s">
        <v>372</v>
      </c>
      <c r="E2088" s="22" t="s">
        <v>15</v>
      </c>
      <c r="F2088" s="23">
        <f>SUMIF('Repledge Call'!A:A,BRANCH!A:A,'Repledge Call'!D:D)</f>
        <v>4400</v>
      </c>
      <c r="G2088" s="23">
        <f>SUMIF('Repledge Call'!A:A,BRANCH!A:A,'Repledge Call'!G:G)</f>
        <v>0</v>
      </c>
      <c r="H2088" s="23">
        <f>SUMIF('Repledge Call'!A:A,BRANCH!A:A,'Repledge Call'!F:F)</f>
        <v>0</v>
      </c>
      <c r="I2088" s="52">
        <f>VLOOKUP(A:A,'Repledge Call'!A:E,5,0)</f>
        <v>0</v>
      </c>
      <c r="J2088" s="23">
        <f t="shared" si="96"/>
        <v>4400</v>
      </c>
      <c r="K2088" s="23" t="e">
        <f>SUMIF(#REF!,BRANCH!A:A,#REF!)</f>
        <v>#REF!</v>
      </c>
      <c r="L2088" s="23" t="e">
        <f>SUMIF(#REF!,BRANCH!A:A,#REF!)</f>
        <v>#REF!</v>
      </c>
      <c r="M2088" s="23" t="e">
        <f>SUMIF(#REF!,BRANCH!B:B,#REF!)</f>
        <v>#REF!</v>
      </c>
      <c r="N2088" s="52" t="e">
        <f>SUMIF(#REF!,BRANCH!A:A,#REF!)</f>
        <v>#REF!</v>
      </c>
      <c r="O2088" s="23" t="e">
        <f t="shared" si="97"/>
        <v>#REF!</v>
      </c>
      <c r="P2088" s="23">
        <f>SUMIF('Normal Call'!A:A,BRANCH!A:A,'Normal Call'!D:D)</f>
        <v>43975</v>
      </c>
      <c r="Q2088" s="23">
        <f>SUMIF('Normal Call'!A:A,BRANCH!A:A,'Normal Call'!G:G)</f>
        <v>18</v>
      </c>
      <c r="R2088" s="23">
        <f>SUMIF('Normal Call'!A:A,BRANCH!A:A,'Normal Call'!F:F)</f>
        <v>0</v>
      </c>
      <c r="S2088" s="52">
        <f>SUMIF('Normal Call'!B:B,BRANCH!B:B,'Normal Call'!E:E)</f>
        <v>18</v>
      </c>
      <c r="T2088" s="23">
        <f t="shared" si="98"/>
        <v>43975</v>
      </c>
    </row>
    <row r="2089" spans="1:20" x14ac:dyDescent="0.25">
      <c r="A2089" s="21">
        <v>2254</v>
      </c>
      <c r="B2089" s="33" t="s">
        <v>2607</v>
      </c>
      <c r="C2089" s="34" t="s">
        <v>202</v>
      </c>
      <c r="D2089" s="34" t="s">
        <v>203</v>
      </c>
      <c r="E2089" s="22" t="s">
        <v>20</v>
      </c>
      <c r="F2089" s="23">
        <f>SUMIF('Repledge Call'!A:A,BRANCH!A:A,'Repledge Call'!D:D)</f>
        <v>11599</v>
      </c>
      <c r="G2089" s="23">
        <f>SUMIF('Repledge Call'!A:A,BRANCH!A:A,'Repledge Call'!G:G)</f>
        <v>0</v>
      </c>
      <c r="H2089" s="23">
        <f>SUMIF('Repledge Call'!A:A,BRANCH!A:A,'Repledge Call'!F:F)</f>
        <v>0</v>
      </c>
      <c r="I2089" s="52">
        <f>VLOOKUP(A:A,'Repledge Call'!A:E,5,0)</f>
        <v>0</v>
      </c>
      <c r="J2089" s="23">
        <f t="shared" si="96"/>
        <v>11599</v>
      </c>
      <c r="K2089" s="23" t="e">
        <f>SUMIF(#REF!,BRANCH!A:A,#REF!)</f>
        <v>#REF!</v>
      </c>
      <c r="L2089" s="23" t="e">
        <f>SUMIF(#REF!,BRANCH!A:A,#REF!)</f>
        <v>#REF!</v>
      </c>
      <c r="M2089" s="23" t="e">
        <f>SUMIF(#REF!,BRANCH!B:B,#REF!)</f>
        <v>#REF!</v>
      </c>
      <c r="N2089" s="52" t="e">
        <f>SUMIF(#REF!,BRANCH!A:A,#REF!)</f>
        <v>#REF!</v>
      </c>
      <c r="O2089" s="23" t="e">
        <f t="shared" si="97"/>
        <v>#REF!</v>
      </c>
      <c r="P2089" s="23">
        <f>SUMIF('Normal Call'!A:A,BRANCH!A:A,'Normal Call'!D:D)</f>
        <v>113594</v>
      </c>
      <c r="Q2089" s="23">
        <f>SUMIF('Normal Call'!A:A,BRANCH!A:A,'Normal Call'!G:G)</f>
        <v>31</v>
      </c>
      <c r="R2089" s="23">
        <f>SUMIF('Normal Call'!A:A,BRANCH!A:A,'Normal Call'!F:F)</f>
        <v>31</v>
      </c>
      <c r="S2089" s="52">
        <f>SUMIF('Normal Call'!B:B,BRANCH!B:B,'Normal Call'!E:E)</f>
        <v>0</v>
      </c>
      <c r="T2089" s="23">
        <f t="shared" si="98"/>
        <v>113563</v>
      </c>
    </row>
    <row r="2090" spans="1:20" x14ac:dyDescent="0.25">
      <c r="A2090" s="21">
        <v>2255</v>
      </c>
      <c r="B2090" s="33" t="s">
        <v>2608</v>
      </c>
      <c r="C2090" s="34" t="s">
        <v>216</v>
      </c>
      <c r="D2090" s="34" t="s">
        <v>150</v>
      </c>
      <c r="E2090" s="22" t="s">
        <v>18</v>
      </c>
      <c r="F2090" s="23">
        <f>SUMIF('Repledge Call'!A:A,BRANCH!A:A,'Repledge Call'!D:D)</f>
        <v>18841</v>
      </c>
      <c r="G2090" s="23">
        <f>SUMIF('Repledge Call'!A:A,BRANCH!A:A,'Repledge Call'!G:G)</f>
        <v>0</v>
      </c>
      <c r="H2090" s="23">
        <f>SUMIF('Repledge Call'!A:A,BRANCH!A:A,'Repledge Call'!F:F)</f>
        <v>0</v>
      </c>
      <c r="I2090" s="52">
        <f>VLOOKUP(A:A,'Repledge Call'!A:E,5,0)</f>
        <v>0</v>
      </c>
      <c r="J2090" s="23">
        <f t="shared" si="96"/>
        <v>18841</v>
      </c>
      <c r="K2090" s="23" t="e">
        <f>SUMIF(#REF!,BRANCH!A:A,#REF!)</f>
        <v>#REF!</v>
      </c>
      <c r="L2090" s="23" t="e">
        <f>SUMIF(#REF!,BRANCH!A:A,#REF!)</f>
        <v>#REF!</v>
      </c>
      <c r="M2090" s="23" t="e">
        <f>SUMIF(#REF!,BRANCH!B:B,#REF!)</f>
        <v>#REF!</v>
      </c>
      <c r="N2090" s="52" t="e">
        <f>SUMIF(#REF!,BRANCH!A:A,#REF!)</f>
        <v>#REF!</v>
      </c>
      <c r="O2090" s="23" t="e">
        <f t="shared" si="97"/>
        <v>#REF!</v>
      </c>
      <c r="P2090" s="23">
        <f>SUMIF('Normal Call'!A:A,BRANCH!A:A,'Normal Call'!D:D)</f>
        <v>165526</v>
      </c>
      <c r="Q2090" s="23">
        <f>SUMIF('Normal Call'!A:A,BRANCH!A:A,'Normal Call'!G:G)</f>
        <v>71</v>
      </c>
      <c r="R2090" s="23">
        <f>SUMIF('Normal Call'!A:A,BRANCH!A:A,'Normal Call'!F:F)</f>
        <v>71</v>
      </c>
      <c r="S2090" s="52">
        <f>SUMIF('Normal Call'!B:B,BRANCH!B:B,'Normal Call'!E:E)</f>
        <v>0</v>
      </c>
      <c r="T2090" s="23">
        <f t="shared" si="98"/>
        <v>165455</v>
      </c>
    </row>
    <row r="2091" spans="1:20" x14ac:dyDescent="0.25">
      <c r="A2091" s="21">
        <v>2256</v>
      </c>
      <c r="B2091" s="33" t="s">
        <v>2609</v>
      </c>
      <c r="C2091" s="34" t="s">
        <v>353</v>
      </c>
      <c r="D2091" s="34" t="s">
        <v>146</v>
      </c>
      <c r="E2091" s="22" t="s">
        <v>15</v>
      </c>
      <c r="F2091" s="23">
        <f>SUMIF('Repledge Call'!A:A,BRANCH!A:A,'Repledge Call'!D:D)</f>
        <v>6289</v>
      </c>
      <c r="G2091" s="23">
        <f>SUMIF('Repledge Call'!A:A,BRANCH!A:A,'Repledge Call'!G:G)</f>
        <v>0</v>
      </c>
      <c r="H2091" s="23">
        <f>SUMIF('Repledge Call'!A:A,BRANCH!A:A,'Repledge Call'!F:F)</f>
        <v>0</v>
      </c>
      <c r="I2091" s="52">
        <f>VLOOKUP(A:A,'Repledge Call'!A:E,5,0)</f>
        <v>0</v>
      </c>
      <c r="J2091" s="23">
        <f t="shared" si="96"/>
        <v>6289</v>
      </c>
      <c r="K2091" s="23" t="e">
        <f>SUMIF(#REF!,BRANCH!A:A,#REF!)</f>
        <v>#REF!</v>
      </c>
      <c r="L2091" s="23" t="e">
        <f>SUMIF(#REF!,BRANCH!A:A,#REF!)</f>
        <v>#REF!</v>
      </c>
      <c r="M2091" s="23" t="e">
        <f>SUMIF(#REF!,BRANCH!B:B,#REF!)</f>
        <v>#REF!</v>
      </c>
      <c r="N2091" s="52" t="e">
        <f>SUMIF(#REF!,BRANCH!A:A,#REF!)</f>
        <v>#REF!</v>
      </c>
      <c r="O2091" s="23" t="e">
        <f t="shared" si="97"/>
        <v>#REF!</v>
      </c>
      <c r="P2091" s="23">
        <f>SUMIF('Normal Call'!A:A,BRANCH!A:A,'Normal Call'!D:D)</f>
        <v>65117</v>
      </c>
      <c r="Q2091" s="23">
        <f>SUMIF('Normal Call'!A:A,BRANCH!A:A,'Normal Call'!G:G)</f>
        <v>30</v>
      </c>
      <c r="R2091" s="23">
        <f>SUMIF('Normal Call'!A:A,BRANCH!A:A,'Normal Call'!F:F)</f>
        <v>30</v>
      </c>
      <c r="S2091" s="52">
        <f>SUMIF('Normal Call'!B:B,BRANCH!B:B,'Normal Call'!E:E)</f>
        <v>0</v>
      </c>
      <c r="T2091" s="23">
        <f t="shared" si="98"/>
        <v>65087</v>
      </c>
    </row>
    <row r="2092" spans="1:20" x14ac:dyDescent="0.25">
      <c r="A2092" s="21">
        <v>2257</v>
      </c>
      <c r="B2092" s="33" t="s">
        <v>2610</v>
      </c>
      <c r="C2092" s="34" t="s">
        <v>527</v>
      </c>
      <c r="D2092" s="34" t="s">
        <v>184</v>
      </c>
      <c r="E2092" s="22" t="s">
        <v>15</v>
      </c>
      <c r="F2092" s="23">
        <f>SUMIF('Repledge Call'!A:A,BRANCH!A:A,'Repledge Call'!D:D)</f>
        <v>11628</v>
      </c>
      <c r="G2092" s="23">
        <f>SUMIF('Repledge Call'!A:A,BRANCH!A:A,'Repledge Call'!G:G)</f>
        <v>0</v>
      </c>
      <c r="H2092" s="23">
        <f>SUMIF('Repledge Call'!A:A,BRANCH!A:A,'Repledge Call'!F:F)</f>
        <v>0</v>
      </c>
      <c r="I2092" s="52">
        <f>VLOOKUP(A:A,'Repledge Call'!A:E,5,0)</f>
        <v>0</v>
      </c>
      <c r="J2092" s="23">
        <f t="shared" si="96"/>
        <v>11628</v>
      </c>
      <c r="K2092" s="23" t="e">
        <f>SUMIF(#REF!,BRANCH!A:A,#REF!)</f>
        <v>#REF!</v>
      </c>
      <c r="L2092" s="23" t="e">
        <f>SUMIF(#REF!,BRANCH!A:A,#REF!)</f>
        <v>#REF!</v>
      </c>
      <c r="M2092" s="23" t="e">
        <f>SUMIF(#REF!,BRANCH!B:B,#REF!)</f>
        <v>#REF!</v>
      </c>
      <c r="N2092" s="52" t="e">
        <f>SUMIF(#REF!,BRANCH!A:A,#REF!)</f>
        <v>#REF!</v>
      </c>
      <c r="O2092" s="23" t="e">
        <f t="shared" si="97"/>
        <v>#REF!</v>
      </c>
      <c r="P2092" s="23">
        <f>SUMIF('Normal Call'!A:A,BRANCH!A:A,'Normal Call'!D:D)</f>
        <v>111282</v>
      </c>
      <c r="Q2092" s="23">
        <f>SUMIF('Normal Call'!A:A,BRANCH!A:A,'Normal Call'!G:G)</f>
        <v>69</v>
      </c>
      <c r="R2092" s="23">
        <f>SUMIF('Normal Call'!A:A,BRANCH!A:A,'Normal Call'!F:F)</f>
        <v>69</v>
      </c>
      <c r="S2092" s="52">
        <f>SUMIF('Normal Call'!B:B,BRANCH!B:B,'Normal Call'!E:E)</f>
        <v>0</v>
      </c>
      <c r="T2092" s="23">
        <f t="shared" si="98"/>
        <v>111213</v>
      </c>
    </row>
    <row r="2093" spans="1:20" x14ac:dyDescent="0.25">
      <c r="A2093" s="21">
        <v>2258</v>
      </c>
      <c r="B2093" s="33" t="s">
        <v>2611</v>
      </c>
      <c r="C2093" s="34" t="s">
        <v>325</v>
      </c>
      <c r="D2093" s="34" t="s">
        <v>308</v>
      </c>
      <c r="E2093" s="22" t="s">
        <v>14</v>
      </c>
      <c r="F2093" s="23">
        <f>SUMIF('Repledge Call'!A:A,BRANCH!A:A,'Repledge Call'!D:D)</f>
        <v>11918</v>
      </c>
      <c r="G2093" s="23">
        <f>SUMIF('Repledge Call'!A:A,BRANCH!A:A,'Repledge Call'!G:G)</f>
        <v>1</v>
      </c>
      <c r="H2093" s="23">
        <f>SUMIF('Repledge Call'!A:A,BRANCH!A:A,'Repledge Call'!F:F)</f>
        <v>1</v>
      </c>
      <c r="I2093" s="52">
        <f>VLOOKUP(A:A,'Repledge Call'!A:E,5,0)</f>
        <v>0</v>
      </c>
      <c r="J2093" s="23">
        <f t="shared" si="96"/>
        <v>11917</v>
      </c>
      <c r="K2093" s="23" t="e">
        <f>SUMIF(#REF!,BRANCH!A:A,#REF!)</f>
        <v>#REF!</v>
      </c>
      <c r="L2093" s="23" t="e">
        <f>SUMIF(#REF!,BRANCH!A:A,#REF!)</f>
        <v>#REF!</v>
      </c>
      <c r="M2093" s="23" t="e">
        <f>SUMIF(#REF!,BRANCH!B:B,#REF!)</f>
        <v>#REF!</v>
      </c>
      <c r="N2093" s="52" t="e">
        <f>SUMIF(#REF!,BRANCH!A:A,#REF!)</f>
        <v>#REF!</v>
      </c>
      <c r="O2093" s="23" t="e">
        <f t="shared" si="97"/>
        <v>#REF!</v>
      </c>
      <c r="P2093" s="23">
        <f>SUMIF('Normal Call'!A:A,BRANCH!A:A,'Normal Call'!D:D)</f>
        <v>120547</v>
      </c>
      <c r="Q2093" s="23">
        <f>SUMIF('Normal Call'!A:A,BRANCH!A:A,'Normal Call'!G:G)</f>
        <v>54</v>
      </c>
      <c r="R2093" s="23">
        <f>SUMIF('Normal Call'!A:A,BRANCH!A:A,'Normal Call'!F:F)</f>
        <v>54</v>
      </c>
      <c r="S2093" s="52">
        <f>SUMIF('Normal Call'!B:B,BRANCH!B:B,'Normal Call'!E:E)</f>
        <v>0</v>
      </c>
      <c r="T2093" s="23">
        <f t="shared" si="98"/>
        <v>120493</v>
      </c>
    </row>
    <row r="2094" spans="1:20" x14ac:dyDescent="0.25">
      <c r="A2094" s="21">
        <v>2259</v>
      </c>
      <c r="B2094" s="33" t="s">
        <v>2612</v>
      </c>
      <c r="C2094" s="34" t="s">
        <v>327</v>
      </c>
      <c r="D2094" s="34" t="s">
        <v>139</v>
      </c>
      <c r="E2094" s="22" t="s">
        <v>16</v>
      </c>
      <c r="F2094" s="23">
        <f>SUMIF('Repledge Call'!A:A,BRANCH!A:A,'Repledge Call'!D:D)</f>
        <v>6535</v>
      </c>
      <c r="G2094" s="23">
        <f>SUMIF('Repledge Call'!A:A,BRANCH!A:A,'Repledge Call'!G:G)</f>
        <v>0</v>
      </c>
      <c r="H2094" s="23">
        <f>SUMIF('Repledge Call'!A:A,BRANCH!A:A,'Repledge Call'!F:F)</f>
        <v>0</v>
      </c>
      <c r="I2094" s="52">
        <f>VLOOKUP(A:A,'Repledge Call'!A:E,5,0)</f>
        <v>0</v>
      </c>
      <c r="J2094" s="23">
        <f t="shared" si="96"/>
        <v>6535</v>
      </c>
      <c r="K2094" s="23" t="e">
        <f>SUMIF(#REF!,BRANCH!A:A,#REF!)</f>
        <v>#REF!</v>
      </c>
      <c r="L2094" s="23" t="e">
        <f>SUMIF(#REF!,BRANCH!A:A,#REF!)</f>
        <v>#REF!</v>
      </c>
      <c r="M2094" s="23" t="e">
        <f>SUMIF(#REF!,BRANCH!B:B,#REF!)</f>
        <v>#REF!</v>
      </c>
      <c r="N2094" s="52" t="e">
        <f>SUMIF(#REF!,BRANCH!A:A,#REF!)</f>
        <v>#REF!</v>
      </c>
      <c r="O2094" s="23" t="e">
        <f t="shared" si="97"/>
        <v>#REF!</v>
      </c>
      <c r="P2094" s="23">
        <f>SUMIF('Normal Call'!A:A,BRANCH!A:A,'Normal Call'!D:D)</f>
        <v>62224</v>
      </c>
      <c r="Q2094" s="23">
        <f>SUMIF('Normal Call'!A:A,BRANCH!A:A,'Normal Call'!G:G)</f>
        <v>25</v>
      </c>
      <c r="R2094" s="23">
        <f>SUMIF('Normal Call'!A:A,BRANCH!A:A,'Normal Call'!F:F)</f>
        <v>25</v>
      </c>
      <c r="S2094" s="52">
        <f>SUMIF('Normal Call'!B:B,BRANCH!B:B,'Normal Call'!E:E)</f>
        <v>0</v>
      </c>
      <c r="T2094" s="23">
        <f t="shared" si="98"/>
        <v>62199</v>
      </c>
    </row>
    <row r="2095" spans="1:20" x14ac:dyDescent="0.25">
      <c r="A2095" s="21">
        <v>2261</v>
      </c>
      <c r="B2095" s="33" t="s">
        <v>2613</v>
      </c>
      <c r="C2095" s="34" t="s">
        <v>162</v>
      </c>
      <c r="D2095" s="34" t="s">
        <v>163</v>
      </c>
      <c r="E2095" s="22" t="s">
        <v>17</v>
      </c>
      <c r="F2095" s="23">
        <f>SUMIF('Repledge Call'!A:A,BRANCH!A:A,'Repledge Call'!D:D)</f>
        <v>14163</v>
      </c>
      <c r="G2095" s="23">
        <f>SUMIF('Repledge Call'!A:A,BRANCH!A:A,'Repledge Call'!G:G)</f>
        <v>0</v>
      </c>
      <c r="H2095" s="23">
        <f>SUMIF('Repledge Call'!A:A,BRANCH!A:A,'Repledge Call'!F:F)</f>
        <v>0</v>
      </c>
      <c r="I2095" s="52">
        <f>VLOOKUP(A:A,'Repledge Call'!A:E,5,0)</f>
        <v>0</v>
      </c>
      <c r="J2095" s="23">
        <f t="shared" si="96"/>
        <v>14163</v>
      </c>
      <c r="K2095" s="23" t="e">
        <f>SUMIF(#REF!,BRANCH!A:A,#REF!)</f>
        <v>#REF!</v>
      </c>
      <c r="L2095" s="23" t="e">
        <f>SUMIF(#REF!,BRANCH!A:A,#REF!)</f>
        <v>#REF!</v>
      </c>
      <c r="M2095" s="23" t="e">
        <f>SUMIF(#REF!,BRANCH!B:B,#REF!)</f>
        <v>#REF!</v>
      </c>
      <c r="N2095" s="52" t="e">
        <f>SUMIF(#REF!,BRANCH!A:A,#REF!)</f>
        <v>#REF!</v>
      </c>
      <c r="O2095" s="23" t="e">
        <f t="shared" si="97"/>
        <v>#REF!</v>
      </c>
      <c r="P2095" s="23">
        <f>SUMIF('Normal Call'!A:A,BRANCH!A:A,'Normal Call'!D:D)</f>
        <v>149279</v>
      </c>
      <c r="Q2095" s="23">
        <f>SUMIF('Normal Call'!A:A,BRANCH!A:A,'Normal Call'!G:G)</f>
        <v>69</v>
      </c>
      <c r="R2095" s="23">
        <f>SUMIF('Normal Call'!A:A,BRANCH!A:A,'Normal Call'!F:F)</f>
        <v>69</v>
      </c>
      <c r="S2095" s="52">
        <f>SUMIF('Normal Call'!B:B,BRANCH!B:B,'Normal Call'!E:E)</f>
        <v>0</v>
      </c>
      <c r="T2095" s="23">
        <f t="shared" si="98"/>
        <v>149210</v>
      </c>
    </row>
    <row r="2096" spans="1:20" x14ac:dyDescent="0.25">
      <c r="A2096" s="21">
        <v>2262</v>
      </c>
      <c r="B2096" s="33" t="s">
        <v>2614</v>
      </c>
      <c r="C2096" s="34" t="s">
        <v>251</v>
      </c>
      <c r="D2096" s="34" t="s">
        <v>221</v>
      </c>
      <c r="E2096" s="22" t="s">
        <v>18</v>
      </c>
      <c r="F2096" s="23">
        <f>SUMIF('Repledge Call'!A:A,BRANCH!A:A,'Repledge Call'!D:D)</f>
        <v>17110</v>
      </c>
      <c r="G2096" s="23">
        <f>SUMIF('Repledge Call'!A:A,BRANCH!A:A,'Repledge Call'!G:G)</f>
        <v>0</v>
      </c>
      <c r="H2096" s="23">
        <f>SUMIF('Repledge Call'!A:A,BRANCH!A:A,'Repledge Call'!F:F)</f>
        <v>0</v>
      </c>
      <c r="I2096" s="52">
        <f>VLOOKUP(A:A,'Repledge Call'!A:E,5,0)</f>
        <v>0</v>
      </c>
      <c r="J2096" s="23">
        <f t="shared" si="96"/>
        <v>17110</v>
      </c>
      <c r="K2096" s="23" t="e">
        <f>SUMIF(#REF!,BRANCH!A:A,#REF!)</f>
        <v>#REF!</v>
      </c>
      <c r="L2096" s="23" t="e">
        <f>SUMIF(#REF!,BRANCH!A:A,#REF!)</f>
        <v>#REF!</v>
      </c>
      <c r="M2096" s="23" t="e">
        <f>SUMIF(#REF!,BRANCH!B:B,#REF!)</f>
        <v>#REF!</v>
      </c>
      <c r="N2096" s="52" t="e">
        <f>SUMIF(#REF!,BRANCH!A:A,#REF!)</f>
        <v>#REF!</v>
      </c>
      <c r="O2096" s="23" t="e">
        <f t="shared" si="97"/>
        <v>#REF!</v>
      </c>
      <c r="P2096" s="23">
        <f>SUMIF('Normal Call'!A:A,BRANCH!A:A,'Normal Call'!D:D)</f>
        <v>165862</v>
      </c>
      <c r="Q2096" s="23">
        <f>SUMIF('Normal Call'!A:A,BRANCH!A:A,'Normal Call'!G:G)</f>
        <v>56</v>
      </c>
      <c r="R2096" s="23">
        <f>SUMIF('Normal Call'!A:A,BRANCH!A:A,'Normal Call'!F:F)</f>
        <v>56</v>
      </c>
      <c r="S2096" s="52">
        <f>SUMIF('Normal Call'!B:B,BRANCH!B:B,'Normal Call'!E:E)</f>
        <v>0</v>
      </c>
      <c r="T2096" s="23">
        <f t="shared" si="98"/>
        <v>165806</v>
      </c>
    </row>
    <row r="2097" spans="1:20" x14ac:dyDescent="0.25">
      <c r="A2097" s="21">
        <v>2264</v>
      </c>
      <c r="B2097" s="33" t="s">
        <v>2615</v>
      </c>
      <c r="C2097" s="34" t="s">
        <v>437</v>
      </c>
      <c r="D2097" s="34" t="s">
        <v>290</v>
      </c>
      <c r="E2097" s="22" t="s">
        <v>17</v>
      </c>
      <c r="F2097" s="23">
        <f>SUMIF('Repledge Call'!A:A,BRANCH!A:A,'Repledge Call'!D:D)</f>
        <v>4122</v>
      </c>
      <c r="G2097" s="23">
        <f>SUMIF('Repledge Call'!A:A,BRANCH!A:A,'Repledge Call'!G:G)</f>
        <v>0</v>
      </c>
      <c r="H2097" s="23">
        <f>SUMIF('Repledge Call'!A:A,BRANCH!A:A,'Repledge Call'!F:F)</f>
        <v>0</v>
      </c>
      <c r="I2097" s="52">
        <f>VLOOKUP(A:A,'Repledge Call'!A:E,5,0)</f>
        <v>0</v>
      </c>
      <c r="J2097" s="23">
        <f t="shared" si="96"/>
        <v>4122</v>
      </c>
      <c r="K2097" s="23" t="e">
        <f>SUMIF(#REF!,BRANCH!A:A,#REF!)</f>
        <v>#REF!</v>
      </c>
      <c r="L2097" s="23" t="e">
        <f>SUMIF(#REF!,BRANCH!A:A,#REF!)</f>
        <v>#REF!</v>
      </c>
      <c r="M2097" s="23" t="e">
        <f>SUMIF(#REF!,BRANCH!B:B,#REF!)</f>
        <v>#REF!</v>
      </c>
      <c r="N2097" s="52" t="e">
        <f>SUMIF(#REF!,BRANCH!A:A,#REF!)</f>
        <v>#REF!</v>
      </c>
      <c r="O2097" s="23" t="e">
        <f t="shared" si="97"/>
        <v>#REF!</v>
      </c>
      <c r="P2097" s="23">
        <f>SUMIF('Normal Call'!A:A,BRANCH!A:A,'Normal Call'!D:D)</f>
        <v>40685</v>
      </c>
      <c r="Q2097" s="23">
        <f>SUMIF('Normal Call'!A:A,BRANCH!A:A,'Normal Call'!G:G)</f>
        <v>23</v>
      </c>
      <c r="R2097" s="23">
        <f>SUMIF('Normal Call'!A:A,BRANCH!A:A,'Normal Call'!F:F)</f>
        <v>23</v>
      </c>
      <c r="S2097" s="52">
        <f>SUMIF('Normal Call'!B:B,BRANCH!B:B,'Normal Call'!E:E)</f>
        <v>0</v>
      </c>
      <c r="T2097" s="23">
        <f t="shared" si="98"/>
        <v>40662</v>
      </c>
    </row>
    <row r="2098" spans="1:20" x14ac:dyDescent="0.25">
      <c r="A2098" s="21">
        <v>2265</v>
      </c>
      <c r="B2098" s="33" t="s">
        <v>2616</v>
      </c>
      <c r="C2098" s="34" t="s">
        <v>555</v>
      </c>
      <c r="D2098" s="34" t="s">
        <v>461</v>
      </c>
      <c r="E2098" s="22" t="s">
        <v>14</v>
      </c>
      <c r="F2098" s="23">
        <f>SUMIF('Repledge Call'!A:A,BRANCH!A:A,'Repledge Call'!D:D)</f>
        <v>3616</v>
      </c>
      <c r="G2098" s="23">
        <f>SUMIF('Repledge Call'!A:A,BRANCH!A:A,'Repledge Call'!G:G)</f>
        <v>0</v>
      </c>
      <c r="H2098" s="23">
        <f>SUMIF('Repledge Call'!A:A,BRANCH!A:A,'Repledge Call'!F:F)</f>
        <v>0</v>
      </c>
      <c r="I2098" s="52">
        <f>VLOOKUP(A:A,'Repledge Call'!A:E,5,0)</f>
        <v>0</v>
      </c>
      <c r="J2098" s="23">
        <f t="shared" si="96"/>
        <v>3616</v>
      </c>
      <c r="K2098" s="23" t="e">
        <f>SUMIF(#REF!,BRANCH!A:A,#REF!)</f>
        <v>#REF!</v>
      </c>
      <c r="L2098" s="23" t="e">
        <f>SUMIF(#REF!,BRANCH!A:A,#REF!)</f>
        <v>#REF!</v>
      </c>
      <c r="M2098" s="23" t="e">
        <f>SUMIF(#REF!,BRANCH!B:B,#REF!)</f>
        <v>#REF!</v>
      </c>
      <c r="N2098" s="52" t="e">
        <f>SUMIF(#REF!,BRANCH!A:A,#REF!)</f>
        <v>#REF!</v>
      </c>
      <c r="O2098" s="23" t="e">
        <f t="shared" si="97"/>
        <v>#REF!</v>
      </c>
      <c r="P2098" s="23">
        <f>SUMIF('Normal Call'!A:A,BRANCH!A:A,'Normal Call'!D:D)</f>
        <v>39099</v>
      </c>
      <c r="Q2098" s="23">
        <f>SUMIF('Normal Call'!A:A,BRANCH!A:A,'Normal Call'!G:G)</f>
        <v>18</v>
      </c>
      <c r="R2098" s="23">
        <f>SUMIF('Normal Call'!A:A,BRANCH!A:A,'Normal Call'!F:F)</f>
        <v>18</v>
      </c>
      <c r="S2098" s="52">
        <f>SUMIF('Normal Call'!B:B,BRANCH!B:B,'Normal Call'!E:E)</f>
        <v>0</v>
      </c>
      <c r="T2098" s="23">
        <f t="shared" si="98"/>
        <v>39081</v>
      </c>
    </row>
    <row r="2099" spans="1:20" x14ac:dyDescent="0.25">
      <c r="A2099" s="21">
        <v>2266</v>
      </c>
      <c r="B2099" s="33" t="s">
        <v>2617</v>
      </c>
      <c r="C2099" s="34" t="s">
        <v>521</v>
      </c>
      <c r="D2099" s="34" t="s">
        <v>195</v>
      </c>
      <c r="E2099" s="22" t="s">
        <v>15</v>
      </c>
      <c r="F2099" s="23">
        <f>SUMIF('Repledge Call'!A:A,BRANCH!A:A,'Repledge Call'!D:D)</f>
        <v>7326</v>
      </c>
      <c r="G2099" s="23">
        <f>SUMIF('Repledge Call'!A:A,BRANCH!A:A,'Repledge Call'!G:G)</f>
        <v>0</v>
      </c>
      <c r="H2099" s="23">
        <f>SUMIF('Repledge Call'!A:A,BRANCH!A:A,'Repledge Call'!F:F)</f>
        <v>0</v>
      </c>
      <c r="I2099" s="52">
        <f>VLOOKUP(A:A,'Repledge Call'!A:E,5,0)</f>
        <v>0</v>
      </c>
      <c r="J2099" s="23">
        <f t="shared" si="96"/>
        <v>7326</v>
      </c>
      <c r="K2099" s="23" t="e">
        <f>SUMIF(#REF!,BRANCH!A:A,#REF!)</f>
        <v>#REF!</v>
      </c>
      <c r="L2099" s="23" t="e">
        <f>SUMIF(#REF!,BRANCH!A:A,#REF!)</f>
        <v>#REF!</v>
      </c>
      <c r="M2099" s="23" t="e">
        <f>SUMIF(#REF!,BRANCH!B:B,#REF!)</f>
        <v>#REF!</v>
      </c>
      <c r="N2099" s="52" t="e">
        <f>SUMIF(#REF!,BRANCH!A:A,#REF!)</f>
        <v>#REF!</v>
      </c>
      <c r="O2099" s="23" t="e">
        <f t="shared" si="97"/>
        <v>#REF!</v>
      </c>
      <c r="P2099" s="23">
        <f>SUMIF('Normal Call'!A:A,BRANCH!A:A,'Normal Call'!D:D)</f>
        <v>74919</v>
      </c>
      <c r="Q2099" s="23">
        <f>SUMIF('Normal Call'!A:A,BRANCH!A:A,'Normal Call'!G:G)</f>
        <v>30</v>
      </c>
      <c r="R2099" s="23">
        <f>SUMIF('Normal Call'!A:A,BRANCH!A:A,'Normal Call'!F:F)</f>
        <v>30</v>
      </c>
      <c r="S2099" s="52">
        <f>SUMIF('Normal Call'!B:B,BRANCH!B:B,'Normal Call'!E:E)</f>
        <v>0</v>
      </c>
      <c r="T2099" s="23">
        <f t="shared" si="98"/>
        <v>74889</v>
      </c>
    </row>
    <row r="2100" spans="1:20" x14ac:dyDescent="0.25">
      <c r="A2100" s="21">
        <v>2267</v>
      </c>
      <c r="B2100" s="33" t="s">
        <v>2618</v>
      </c>
      <c r="C2100" s="34" t="s">
        <v>422</v>
      </c>
      <c r="D2100" s="34" t="s">
        <v>280</v>
      </c>
      <c r="E2100" s="22" t="s">
        <v>16</v>
      </c>
      <c r="F2100" s="23">
        <f>SUMIF('Repledge Call'!A:A,BRANCH!A:A,'Repledge Call'!D:D)</f>
        <v>15483</v>
      </c>
      <c r="G2100" s="23">
        <f>SUMIF('Repledge Call'!A:A,BRANCH!A:A,'Repledge Call'!G:G)</f>
        <v>0</v>
      </c>
      <c r="H2100" s="23">
        <f>SUMIF('Repledge Call'!A:A,BRANCH!A:A,'Repledge Call'!F:F)</f>
        <v>0</v>
      </c>
      <c r="I2100" s="52">
        <f>VLOOKUP(A:A,'Repledge Call'!A:E,5,0)</f>
        <v>0</v>
      </c>
      <c r="J2100" s="23">
        <f t="shared" si="96"/>
        <v>15483</v>
      </c>
      <c r="K2100" s="23" t="e">
        <f>SUMIF(#REF!,BRANCH!A:A,#REF!)</f>
        <v>#REF!</v>
      </c>
      <c r="L2100" s="23" t="e">
        <f>SUMIF(#REF!,BRANCH!A:A,#REF!)</f>
        <v>#REF!</v>
      </c>
      <c r="M2100" s="23" t="e">
        <f>SUMIF(#REF!,BRANCH!B:B,#REF!)</f>
        <v>#REF!</v>
      </c>
      <c r="N2100" s="52" t="e">
        <f>SUMIF(#REF!,BRANCH!A:A,#REF!)</f>
        <v>#REF!</v>
      </c>
      <c r="O2100" s="23" t="e">
        <f t="shared" si="97"/>
        <v>#REF!</v>
      </c>
      <c r="P2100" s="23">
        <f>SUMIF('Normal Call'!A:A,BRANCH!A:A,'Normal Call'!D:D)</f>
        <v>164275</v>
      </c>
      <c r="Q2100" s="23">
        <f>SUMIF('Normal Call'!A:A,BRANCH!A:A,'Normal Call'!G:G)</f>
        <v>87</v>
      </c>
      <c r="R2100" s="23">
        <f>SUMIF('Normal Call'!A:A,BRANCH!A:A,'Normal Call'!F:F)</f>
        <v>76</v>
      </c>
      <c r="S2100" s="52">
        <f>SUMIF('Normal Call'!B:B,BRANCH!B:B,'Normal Call'!E:E)</f>
        <v>11</v>
      </c>
      <c r="T2100" s="23">
        <f t="shared" si="98"/>
        <v>164199</v>
      </c>
    </row>
    <row r="2101" spans="1:20" x14ac:dyDescent="0.25">
      <c r="A2101" s="21">
        <v>2268</v>
      </c>
      <c r="B2101" s="33" t="s">
        <v>2619</v>
      </c>
      <c r="C2101" s="34" t="s">
        <v>453</v>
      </c>
      <c r="D2101" s="34" t="s">
        <v>152</v>
      </c>
      <c r="E2101" s="22" t="s">
        <v>16</v>
      </c>
      <c r="F2101" s="23">
        <f>SUMIF('Repledge Call'!A:A,BRANCH!A:A,'Repledge Call'!D:D)</f>
        <v>10682</v>
      </c>
      <c r="G2101" s="23">
        <f>SUMIF('Repledge Call'!A:A,BRANCH!A:A,'Repledge Call'!G:G)</f>
        <v>0</v>
      </c>
      <c r="H2101" s="23">
        <f>SUMIF('Repledge Call'!A:A,BRANCH!A:A,'Repledge Call'!F:F)</f>
        <v>0</v>
      </c>
      <c r="I2101" s="52">
        <f>VLOOKUP(A:A,'Repledge Call'!A:E,5,0)</f>
        <v>0</v>
      </c>
      <c r="J2101" s="23">
        <f t="shared" si="96"/>
        <v>10682</v>
      </c>
      <c r="K2101" s="23" t="e">
        <f>SUMIF(#REF!,BRANCH!A:A,#REF!)</f>
        <v>#REF!</v>
      </c>
      <c r="L2101" s="23" t="e">
        <f>SUMIF(#REF!,BRANCH!A:A,#REF!)</f>
        <v>#REF!</v>
      </c>
      <c r="M2101" s="23" t="e">
        <f>SUMIF(#REF!,BRANCH!B:B,#REF!)</f>
        <v>#REF!</v>
      </c>
      <c r="N2101" s="52" t="e">
        <f>SUMIF(#REF!,BRANCH!A:A,#REF!)</f>
        <v>#REF!</v>
      </c>
      <c r="O2101" s="23" t="e">
        <f t="shared" si="97"/>
        <v>#REF!</v>
      </c>
      <c r="P2101" s="23">
        <f>SUMIF('Normal Call'!A:A,BRANCH!A:A,'Normal Call'!D:D)</f>
        <v>104865</v>
      </c>
      <c r="Q2101" s="23">
        <f>SUMIF('Normal Call'!A:A,BRANCH!A:A,'Normal Call'!G:G)</f>
        <v>36</v>
      </c>
      <c r="R2101" s="23">
        <f>SUMIF('Normal Call'!A:A,BRANCH!A:A,'Normal Call'!F:F)</f>
        <v>36</v>
      </c>
      <c r="S2101" s="52">
        <f>SUMIF('Normal Call'!B:B,BRANCH!B:B,'Normal Call'!E:E)</f>
        <v>0</v>
      </c>
      <c r="T2101" s="23">
        <f t="shared" si="98"/>
        <v>104829</v>
      </c>
    </row>
    <row r="2102" spans="1:20" x14ac:dyDescent="0.25">
      <c r="A2102" s="21">
        <v>2269</v>
      </c>
      <c r="B2102" s="33" t="s">
        <v>2620</v>
      </c>
      <c r="C2102" s="34" t="s">
        <v>218</v>
      </c>
      <c r="D2102" s="34" t="s">
        <v>203</v>
      </c>
      <c r="E2102" s="22" t="s">
        <v>20</v>
      </c>
      <c r="F2102" s="23">
        <f>SUMIF('Repledge Call'!A:A,BRANCH!A:A,'Repledge Call'!D:D)</f>
        <v>16264</v>
      </c>
      <c r="G2102" s="23">
        <f>SUMIF('Repledge Call'!A:A,BRANCH!A:A,'Repledge Call'!G:G)</f>
        <v>1</v>
      </c>
      <c r="H2102" s="23">
        <f>SUMIF('Repledge Call'!A:A,BRANCH!A:A,'Repledge Call'!F:F)</f>
        <v>0</v>
      </c>
      <c r="I2102" s="52">
        <f>VLOOKUP(A:A,'Repledge Call'!A:E,5,0)</f>
        <v>1</v>
      </c>
      <c r="J2102" s="23">
        <f t="shared" si="96"/>
        <v>16264</v>
      </c>
      <c r="K2102" s="23" t="e">
        <f>SUMIF(#REF!,BRANCH!A:A,#REF!)</f>
        <v>#REF!</v>
      </c>
      <c r="L2102" s="23" t="e">
        <f>SUMIF(#REF!,BRANCH!A:A,#REF!)</f>
        <v>#REF!</v>
      </c>
      <c r="M2102" s="23" t="e">
        <f>SUMIF(#REF!,BRANCH!B:B,#REF!)</f>
        <v>#REF!</v>
      </c>
      <c r="N2102" s="52" t="e">
        <f>SUMIF(#REF!,BRANCH!A:A,#REF!)</f>
        <v>#REF!</v>
      </c>
      <c r="O2102" s="23" t="e">
        <f t="shared" si="97"/>
        <v>#REF!</v>
      </c>
      <c r="P2102" s="23">
        <f>SUMIF('Normal Call'!A:A,BRANCH!A:A,'Normal Call'!D:D)</f>
        <v>146097</v>
      </c>
      <c r="Q2102" s="23">
        <f>SUMIF('Normal Call'!A:A,BRANCH!A:A,'Normal Call'!G:G)</f>
        <v>54</v>
      </c>
      <c r="R2102" s="23">
        <f>SUMIF('Normal Call'!A:A,BRANCH!A:A,'Normal Call'!F:F)</f>
        <v>52</v>
      </c>
      <c r="S2102" s="52">
        <f>SUMIF('Normal Call'!B:B,BRANCH!B:B,'Normal Call'!E:E)</f>
        <v>2</v>
      </c>
      <c r="T2102" s="23">
        <f t="shared" si="98"/>
        <v>146045</v>
      </c>
    </row>
    <row r="2103" spans="1:20" x14ac:dyDescent="0.25">
      <c r="A2103" s="21">
        <v>2270</v>
      </c>
      <c r="B2103" s="33" t="s">
        <v>2621</v>
      </c>
      <c r="C2103" s="34" t="s">
        <v>168</v>
      </c>
      <c r="D2103" s="34" t="s">
        <v>169</v>
      </c>
      <c r="E2103" s="22" t="s">
        <v>18</v>
      </c>
      <c r="F2103" s="23">
        <f>SUMIF('Repledge Call'!A:A,BRANCH!A:A,'Repledge Call'!D:D)</f>
        <v>20087</v>
      </c>
      <c r="G2103" s="23">
        <f>SUMIF('Repledge Call'!A:A,BRANCH!A:A,'Repledge Call'!G:G)</f>
        <v>0</v>
      </c>
      <c r="H2103" s="23">
        <f>SUMIF('Repledge Call'!A:A,BRANCH!A:A,'Repledge Call'!F:F)</f>
        <v>0</v>
      </c>
      <c r="I2103" s="52">
        <f>VLOOKUP(A:A,'Repledge Call'!A:E,5,0)</f>
        <v>0</v>
      </c>
      <c r="J2103" s="23">
        <f t="shared" si="96"/>
        <v>20087</v>
      </c>
      <c r="K2103" s="23" t="e">
        <f>SUMIF(#REF!,BRANCH!A:A,#REF!)</f>
        <v>#REF!</v>
      </c>
      <c r="L2103" s="23" t="e">
        <f>SUMIF(#REF!,BRANCH!A:A,#REF!)</f>
        <v>#REF!</v>
      </c>
      <c r="M2103" s="23" t="e">
        <f>SUMIF(#REF!,BRANCH!B:B,#REF!)</f>
        <v>#REF!</v>
      </c>
      <c r="N2103" s="52" t="e">
        <f>SUMIF(#REF!,BRANCH!A:A,#REF!)</f>
        <v>#REF!</v>
      </c>
      <c r="O2103" s="23" t="e">
        <f t="shared" si="97"/>
        <v>#REF!</v>
      </c>
      <c r="P2103" s="23">
        <f>SUMIF('Normal Call'!A:A,BRANCH!A:A,'Normal Call'!D:D)</f>
        <v>208599</v>
      </c>
      <c r="Q2103" s="23">
        <f>SUMIF('Normal Call'!A:A,BRANCH!A:A,'Normal Call'!G:G)</f>
        <v>78</v>
      </c>
      <c r="R2103" s="23">
        <f>SUMIF('Normal Call'!A:A,BRANCH!A:A,'Normal Call'!F:F)</f>
        <v>27</v>
      </c>
      <c r="S2103" s="52">
        <f>SUMIF('Normal Call'!B:B,BRANCH!B:B,'Normal Call'!E:E)</f>
        <v>51</v>
      </c>
      <c r="T2103" s="23">
        <f t="shared" si="98"/>
        <v>208572</v>
      </c>
    </row>
    <row r="2104" spans="1:20" x14ac:dyDescent="0.25">
      <c r="A2104" s="21">
        <v>2271</v>
      </c>
      <c r="B2104" s="33" t="s">
        <v>2622</v>
      </c>
      <c r="C2104" s="34" t="s">
        <v>125</v>
      </c>
      <c r="D2104" s="34" t="s">
        <v>126</v>
      </c>
      <c r="E2104" s="22" t="s">
        <v>16</v>
      </c>
      <c r="F2104" s="23">
        <f>SUMIF('Repledge Call'!A:A,BRANCH!A:A,'Repledge Call'!D:D)</f>
        <v>23340</v>
      </c>
      <c r="G2104" s="23">
        <f>SUMIF('Repledge Call'!A:A,BRANCH!A:A,'Repledge Call'!G:G)</f>
        <v>0</v>
      </c>
      <c r="H2104" s="23">
        <f>SUMIF('Repledge Call'!A:A,BRANCH!A:A,'Repledge Call'!F:F)</f>
        <v>0</v>
      </c>
      <c r="I2104" s="52">
        <f>VLOOKUP(A:A,'Repledge Call'!A:E,5,0)</f>
        <v>0</v>
      </c>
      <c r="J2104" s="23">
        <f t="shared" si="96"/>
        <v>23340</v>
      </c>
      <c r="K2104" s="23" t="e">
        <f>SUMIF(#REF!,BRANCH!A:A,#REF!)</f>
        <v>#REF!</v>
      </c>
      <c r="L2104" s="23" t="e">
        <f>SUMIF(#REF!,BRANCH!A:A,#REF!)</f>
        <v>#REF!</v>
      </c>
      <c r="M2104" s="23" t="e">
        <f>SUMIF(#REF!,BRANCH!B:B,#REF!)</f>
        <v>#REF!</v>
      </c>
      <c r="N2104" s="52" t="e">
        <f>SUMIF(#REF!,BRANCH!A:A,#REF!)</f>
        <v>#REF!</v>
      </c>
      <c r="O2104" s="23" t="e">
        <f t="shared" si="97"/>
        <v>#REF!</v>
      </c>
      <c r="P2104" s="23">
        <f>SUMIF('Normal Call'!A:A,BRANCH!A:A,'Normal Call'!D:D)</f>
        <v>271837</v>
      </c>
      <c r="Q2104" s="23">
        <f>SUMIF('Normal Call'!A:A,BRANCH!A:A,'Normal Call'!G:G)</f>
        <v>127</v>
      </c>
      <c r="R2104" s="23">
        <f>SUMIF('Normal Call'!A:A,BRANCH!A:A,'Normal Call'!F:F)</f>
        <v>91</v>
      </c>
      <c r="S2104" s="52">
        <f>SUMIF('Normal Call'!B:B,BRANCH!B:B,'Normal Call'!E:E)</f>
        <v>36</v>
      </c>
      <c r="T2104" s="23">
        <f t="shared" si="98"/>
        <v>271746</v>
      </c>
    </row>
    <row r="2105" spans="1:20" x14ac:dyDescent="0.25">
      <c r="A2105" s="21">
        <v>2272</v>
      </c>
      <c r="B2105" s="33" t="s">
        <v>2623</v>
      </c>
      <c r="C2105" s="34" t="s">
        <v>527</v>
      </c>
      <c r="D2105" s="34" t="s">
        <v>184</v>
      </c>
      <c r="E2105" s="22" t="s">
        <v>15</v>
      </c>
      <c r="F2105" s="23">
        <f>SUMIF('Repledge Call'!A:A,BRANCH!A:A,'Repledge Call'!D:D)</f>
        <v>16352</v>
      </c>
      <c r="G2105" s="23">
        <f>SUMIF('Repledge Call'!A:A,BRANCH!A:A,'Repledge Call'!G:G)</f>
        <v>0</v>
      </c>
      <c r="H2105" s="23">
        <f>SUMIF('Repledge Call'!A:A,BRANCH!A:A,'Repledge Call'!F:F)</f>
        <v>0</v>
      </c>
      <c r="I2105" s="52">
        <f>VLOOKUP(A:A,'Repledge Call'!A:E,5,0)</f>
        <v>0</v>
      </c>
      <c r="J2105" s="23">
        <f t="shared" si="96"/>
        <v>16352</v>
      </c>
      <c r="K2105" s="23" t="e">
        <f>SUMIF(#REF!,BRANCH!A:A,#REF!)</f>
        <v>#REF!</v>
      </c>
      <c r="L2105" s="23" t="e">
        <f>SUMIF(#REF!,BRANCH!A:A,#REF!)</f>
        <v>#REF!</v>
      </c>
      <c r="M2105" s="23" t="e">
        <f>SUMIF(#REF!,BRANCH!B:B,#REF!)</f>
        <v>#REF!</v>
      </c>
      <c r="N2105" s="52" t="e">
        <f>SUMIF(#REF!,BRANCH!A:A,#REF!)</f>
        <v>#REF!</v>
      </c>
      <c r="O2105" s="23" t="e">
        <f t="shared" si="97"/>
        <v>#REF!</v>
      </c>
      <c r="P2105" s="23">
        <f>SUMIF('Normal Call'!A:A,BRANCH!A:A,'Normal Call'!D:D)</f>
        <v>175076</v>
      </c>
      <c r="Q2105" s="23">
        <f>SUMIF('Normal Call'!A:A,BRANCH!A:A,'Normal Call'!G:G)</f>
        <v>99</v>
      </c>
      <c r="R2105" s="23">
        <f>SUMIF('Normal Call'!A:A,BRANCH!A:A,'Normal Call'!F:F)</f>
        <v>96</v>
      </c>
      <c r="S2105" s="52">
        <f>SUMIF('Normal Call'!B:B,BRANCH!B:B,'Normal Call'!E:E)</f>
        <v>3</v>
      </c>
      <c r="T2105" s="23">
        <f t="shared" si="98"/>
        <v>174980</v>
      </c>
    </row>
    <row r="2106" spans="1:20" x14ac:dyDescent="0.25">
      <c r="A2106" s="21">
        <v>2273</v>
      </c>
      <c r="B2106" s="33" t="s">
        <v>2624</v>
      </c>
      <c r="C2106" s="34" t="s">
        <v>388</v>
      </c>
      <c r="D2106" s="34" t="s">
        <v>195</v>
      </c>
      <c r="E2106" s="22" t="s">
        <v>15</v>
      </c>
      <c r="F2106" s="23">
        <f>SUMIF('Repledge Call'!A:A,BRANCH!A:A,'Repledge Call'!D:D)</f>
        <v>9517</v>
      </c>
      <c r="G2106" s="23">
        <f>SUMIF('Repledge Call'!A:A,BRANCH!A:A,'Repledge Call'!G:G)</f>
        <v>0</v>
      </c>
      <c r="H2106" s="23">
        <f>SUMIF('Repledge Call'!A:A,BRANCH!A:A,'Repledge Call'!F:F)</f>
        <v>0</v>
      </c>
      <c r="I2106" s="52">
        <f>VLOOKUP(A:A,'Repledge Call'!A:E,5,0)</f>
        <v>0</v>
      </c>
      <c r="J2106" s="23">
        <f t="shared" si="96"/>
        <v>9517</v>
      </c>
      <c r="K2106" s="23" t="e">
        <f>SUMIF(#REF!,BRANCH!A:A,#REF!)</f>
        <v>#REF!</v>
      </c>
      <c r="L2106" s="23" t="e">
        <f>SUMIF(#REF!,BRANCH!A:A,#REF!)</f>
        <v>#REF!</v>
      </c>
      <c r="M2106" s="23" t="e">
        <f>SUMIF(#REF!,BRANCH!B:B,#REF!)</f>
        <v>#REF!</v>
      </c>
      <c r="N2106" s="52" t="e">
        <f>SUMIF(#REF!,BRANCH!A:A,#REF!)</f>
        <v>#REF!</v>
      </c>
      <c r="O2106" s="23" t="e">
        <f t="shared" si="97"/>
        <v>#REF!</v>
      </c>
      <c r="P2106" s="23">
        <f>SUMIF('Normal Call'!A:A,BRANCH!A:A,'Normal Call'!D:D)</f>
        <v>92707</v>
      </c>
      <c r="Q2106" s="23">
        <f>SUMIF('Normal Call'!A:A,BRANCH!A:A,'Normal Call'!G:G)</f>
        <v>35</v>
      </c>
      <c r="R2106" s="23">
        <f>SUMIF('Normal Call'!A:A,BRANCH!A:A,'Normal Call'!F:F)</f>
        <v>35</v>
      </c>
      <c r="S2106" s="52">
        <f>SUMIF('Normal Call'!B:B,BRANCH!B:B,'Normal Call'!E:E)</f>
        <v>0</v>
      </c>
      <c r="T2106" s="23">
        <f t="shared" si="98"/>
        <v>92672</v>
      </c>
    </row>
    <row r="2107" spans="1:20" x14ac:dyDescent="0.25">
      <c r="A2107" s="21">
        <v>2274</v>
      </c>
      <c r="B2107" s="33" t="s">
        <v>2625</v>
      </c>
      <c r="C2107" s="34" t="s">
        <v>564</v>
      </c>
      <c r="D2107" s="34" t="s">
        <v>461</v>
      </c>
      <c r="E2107" s="22" t="s">
        <v>14</v>
      </c>
      <c r="F2107" s="23">
        <f>SUMIF('Repledge Call'!A:A,BRANCH!A:A,'Repledge Call'!D:D)</f>
        <v>4993</v>
      </c>
      <c r="G2107" s="23">
        <f>SUMIF('Repledge Call'!A:A,BRANCH!A:A,'Repledge Call'!G:G)</f>
        <v>0</v>
      </c>
      <c r="H2107" s="23">
        <f>SUMIF('Repledge Call'!A:A,BRANCH!A:A,'Repledge Call'!F:F)</f>
        <v>0</v>
      </c>
      <c r="I2107" s="52">
        <f>VLOOKUP(A:A,'Repledge Call'!A:E,5,0)</f>
        <v>0</v>
      </c>
      <c r="J2107" s="23">
        <f t="shared" si="96"/>
        <v>4993</v>
      </c>
      <c r="K2107" s="23" t="e">
        <f>SUMIF(#REF!,BRANCH!A:A,#REF!)</f>
        <v>#REF!</v>
      </c>
      <c r="L2107" s="23" t="e">
        <f>SUMIF(#REF!,BRANCH!A:A,#REF!)</f>
        <v>#REF!</v>
      </c>
      <c r="M2107" s="23" t="e">
        <f>SUMIF(#REF!,BRANCH!B:B,#REF!)</f>
        <v>#REF!</v>
      </c>
      <c r="N2107" s="52" t="e">
        <f>SUMIF(#REF!,BRANCH!A:A,#REF!)</f>
        <v>#REF!</v>
      </c>
      <c r="O2107" s="23" t="e">
        <f t="shared" si="97"/>
        <v>#REF!</v>
      </c>
      <c r="P2107" s="23">
        <f>SUMIF('Normal Call'!A:A,BRANCH!A:A,'Normal Call'!D:D)</f>
        <v>49493</v>
      </c>
      <c r="Q2107" s="23">
        <f>SUMIF('Normal Call'!A:A,BRANCH!A:A,'Normal Call'!G:G)</f>
        <v>22</v>
      </c>
      <c r="R2107" s="23">
        <f>SUMIF('Normal Call'!A:A,BRANCH!A:A,'Normal Call'!F:F)</f>
        <v>22</v>
      </c>
      <c r="S2107" s="52">
        <f>SUMIF('Normal Call'!B:B,BRANCH!B:B,'Normal Call'!E:E)</f>
        <v>0</v>
      </c>
      <c r="T2107" s="23">
        <f t="shared" si="98"/>
        <v>49471</v>
      </c>
    </row>
    <row r="2108" spans="1:20" x14ac:dyDescent="0.25">
      <c r="A2108" s="21">
        <v>2275</v>
      </c>
      <c r="B2108" s="33" t="s">
        <v>2626</v>
      </c>
      <c r="C2108" s="34" t="s">
        <v>233</v>
      </c>
      <c r="D2108" s="34" t="s">
        <v>225</v>
      </c>
      <c r="E2108" s="22" t="s">
        <v>15</v>
      </c>
      <c r="F2108" s="23">
        <f>SUMIF('Repledge Call'!A:A,BRANCH!A:A,'Repledge Call'!D:D)</f>
        <v>7101</v>
      </c>
      <c r="G2108" s="23">
        <f>SUMIF('Repledge Call'!A:A,BRANCH!A:A,'Repledge Call'!G:G)</f>
        <v>0</v>
      </c>
      <c r="H2108" s="23">
        <f>SUMIF('Repledge Call'!A:A,BRANCH!A:A,'Repledge Call'!F:F)</f>
        <v>0</v>
      </c>
      <c r="I2108" s="52">
        <f>VLOOKUP(A:A,'Repledge Call'!A:E,5,0)</f>
        <v>0</v>
      </c>
      <c r="J2108" s="23">
        <f t="shared" si="96"/>
        <v>7101</v>
      </c>
      <c r="K2108" s="23" t="e">
        <f>SUMIF(#REF!,BRANCH!A:A,#REF!)</f>
        <v>#REF!</v>
      </c>
      <c r="L2108" s="23" t="e">
        <f>SUMIF(#REF!,BRANCH!A:A,#REF!)</f>
        <v>#REF!</v>
      </c>
      <c r="M2108" s="23" t="e">
        <f>SUMIF(#REF!,BRANCH!B:B,#REF!)</f>
        <v>#REF!</v>
      </c>
      <c r="N2108" s="52" t="e">
        <f>SUMIF(#REF!,BRANCH!A:A,#REF!)</f>
        <v>#REF!</v>
      </c>
      <c r="O2108" s="23" t="e">
        <f t="shared" si="97"/>
        <v>#REF!</v>
      </c>
      <c r="P2108" s="23">
        <f>SUMIF('Normal Call'!A:A,BRANCH!A:A,'Normal Call'!D:D)</f>
        <v>71638</v>
      </c>
      <c r="Q2108" s="23">
        <f>SUMIF('Normal Call'!A:A,BRANCH!A:A,'Normal Call'!G:G)</f>
        <v>33</v>
      </c>
      <c r="R2108" s="23">
        <f>SUMIF('Normal Call'!A:A,BRANCH!A:A,'Normal Call'!F:F)</f>
        <v>33</v>
      </c>
      <c r="S2108" s="52">
        <f>SUMIF('Normal Call'!B:B,BRANCH!B:B,'Normal Call'!E:E)</f>
        <v>0</v>
      </c>
      <c r="T2108" s="23">
        <f t="shared" si="98"/>
        <v>71605</v>
      </c>
    </row>
    <row r="2109" spans="1:20" x14ac:dyDescent="0.25">
      <c r="A2109" s="21">
        <v>2276</v>
      </c>
      <c r="B2109" s="33" t="s">
        <v>2627</v>
      </c>
      <c r="C2109" s="34" t="s">
        <v>491</v>
      </c>
      <c r="D2109" s="34" t="s">
        <v>173</v>
      </c>
      <c r="E2109" s="22" t="s">
        <v>17</v>
      </c>
      <c r="F2109" s="23">
        <f>SUMIF('Repledge Call'!A:A,BRANCH!A:A,'Repledge Call'!D:D)</f>
        <v>5365</v>
      </c>
      <c r="G2109" s="23">
        <f>SUMIF('Repledge Call'!A:A,BRANCH!A:A,'Repledge Call'!G:G)</f>
        <v>0</v>
      </c>
      <c r="H2109" s="23">
        <f>SUMIF('Repledge Call'!A:A,BRANCH!A:A,'Repledge Call'!F:F)</f>
        <v>0</v>
      </c>
      <c r="I2109" s="52">
        <f>VLOOKUP(A:A,'Repledge Call'!A:E,5,0)</f>
        <v>0</v>
      </c>
      <c r="J2109" s="23">
        <f t="shared" si="96"/>
        <v>5365</v>
      </c>
      <c r="K2109" s="23" t="e">
        <f>SUMIF(#REF!,BRANCH!A:A,#REF!)</f>
        <v>#REF!</v>
      </c>
      <c r="L2109" s="23" t="e">
        <f>SUMIF(#REF!,BRANCH!A:A,#REF!)</f>
        <v>#REF!</v>
      </c>
      <c r="M2109" s="23" t="e">
        <f>SUMIF(#REF!,BRANCH!B:B,#REF!)</f>
        <v>#REF!</v>
      </c>
      <c r="N2109" s="52" t="e">
        <f>SUMIF(#REF!,BRANCH!A:A,#REF!)</f>
        <v>#REF!</v>
      </c>
      <c r="O2109" s="23" t="e">
        <f t="shared" si="97"/>
        <v>#REF!</v>
      </c>
      <c r="P2109" s="23">
        <f>SUMIF('Normal Call'!A:A,BRANCH!A:A,'Normal Call'!D:D)</f>
        <v>54472</v>
      </c>
      <c r="Q2109" s="23">
        <f>SUMIF('Normal Call'!A:A,BRANCH!A:A,'Normal Call'!G:G)</f>
        <v>22</v>
      </c>
      <c r="R2109" s="23">
        <f>SUMIF('Normal Call'!A:A,BRANCH!A:A,'Normal Call'!F:F)</f>
        <v>22</v>
      </c>
      <c r="S2109" s="52">
        <f>SUMIF('Normal Call'!B:B,BRANCH!B:B,'Normal Call'!E:E)</f>
        <v>0</v>
      </c>
      <c r="T2109" s="23">
        <f t="shared" si="98"/>
        <v>54450</v>
      </c>
    </row>
    <row r="2110" spans="1:20" x14ac:dyDescent="0.25">
      <c r="A2110" s="21">
        <v>2277</v>
      </c>
      <c r="B2110" s="33" t="s">
        <v>2628</v>
      </c>
      <c r="C2110" s="34" t="s">
        <v>550</v>
      </c>
      <c r="D2110" s="34" t="s">
        <v>397</v>
      </c>
      <c r="E2110" s="22" t="s">
        <v>13</v>
      </c>
      <c r="F2110" s="23">
        <f>SUMIF('Repledge Call'!A:A,BRANCH!A:A,'Repledge Call'!D:D)</f>
        <v>5732</v>
      </c>
      <c r="G2110" s="23">
        <f>SUMIF('Repledge Call'!A:A,BRANCH!A:A,'Repledge Call'!G:G)</f>
        <v>0</v>
      </c>
      <c r="H2110" s="23">
        <f>SUMIF('Repledge Call'!A:A,BRANCH!A:A,'Repledge Call'!F:F)</f>
        <v>0</v>
      </c>
      <c r="I2110" s="52">
        <f>VLOOKUP(A:A,'Repledge Call'!A:E,5,0)</f>
        <v>0</v>
      </c>
      <c r="J2110" s="23">
        <f t="shared" si="96"/>
        <v>5732</v>
      </c>
      <c r="K2110" s="23" t="e">
        <f>SUMIF(#REF!,BRANCH!A:A,#REF!)</f>
        <v>#REF!</v>
      </c>
      <c r="L2110" s="23" t="e">
        <f>SUMIF(#REF!,BRANCH!A:A,#REF!)</f>
        <v>#REF!</v>
      </c>
      <c r="M2110" s="23" t="e">
        <f>SUMIF(#REF!,BRANCH!B:B,#REF!)</f>
        <v>#REF!</v>
      </c>
      <c r="N2110" s="52" t="e">
        <f>SUMIF(#REF!,BRANCH!A:A,#REF!)</f>
        <v>#REF!</v>
      </c>
      <c r="O2110" s="23" t="e">
        <f t="shared" si="97"/>
        <v>#REF!</v>
      </c>
      <c r="P2110" s="23">
        <f>SUMIF('Normal Call'!A:A,BRANCH!A:A,'Normal Call'!D:D)</f>
        <v>50875</v>
      </c>
      <c r="Q2110" s="23">
        <f>SUMIF('Normal Call'!A:A,BRANCH!A:A,'Normal Call'!G:G)</f>
        <v>15</v>
      </c>
      <c r="R2110" s="23">
        <f>SUMIF('Normal Call'!A:A,BRANCH!A:A,'Normal Call'!F:F)</f>
        <v>15</v>
      </c>
      <c r="S2110" s="52">
        <f>SUMIF('Normal Call'!B:B,BRANCH!B:B,'Normal Call'!E:E)</f>
        <v>0</v>
      </c>
      <c r="T2110" s="23">
        <f t="shared" si="98"/>
        <v>50860</v>
      </c>
    </row>
    <row r="2111" spans="1:20" x14ac:dyDescent="0.25">
      <c r="A2111" s="21">
        <v>2278</v>
      </c>
      <c r="B2111" s="33" t="s">
        <v>2629</v>
      </c>
      <c r="C2111" s="34" t="s">
        <v>580</v>
      </c>
      <c r="D2111" s="34" t="s">
        <v>230</v>
      </c>
      <c r="E2111" s="22" t="s">
        <v>13</v>
      </c>
      <c r="F2111" s="23">
        <f>SUMIF('Repledge Call'!A:A,BRANCH!A:A,'Repledge Call'!D:D)</f>
        <v>5823</v>
      </c>
      <c r="G2111" s="23">
        <f>SUMIF('Repledge Call'!A:A,BRANCH!A:A,'Repledge Call'!G:G)</f>
        <v>0</v>
      </c>
      <c r="H2111" s="23">
        <f>SUMIF('Repledge Call'!A:A,BRANCH!A:A,'Repledge Call'!F:F)</f>
        <v>0</v>
      </c>
      <c r="I2111" s="52">
        <f>VLOOKUP(A:A,'Repledge Call'!A:E,5,0)</f>
        <v>0</v>
      </c>
      <c r="J2111" s="23">
        <f t="shared" si="96"/>
        <v>5823</v>
      </c>
      <c r="K2111" s="23" t="e">
        <f>SUMIF(#REF!,BRANCH!A:A,#REF!)</f>
        <v>#REF!</v>
      </c>
      <c r="L2111" s="23" t="e">
        <f>SUMIF(#REF!,BRANCH!A:A,#REF!)</f>
        <v>#REF!</v>
      </c>
      <c r="M2111" s="23" t="e">
        <f>SUMIF(#REF!,BRANCH!B:B,#REF!)</f>
        <v>#REF!</v>
      </c>
      <c r="N2111" s="52" t="e">
        <f>SUMIF(#REF!,BRANCH!A:A,#REF!)</f>
        <v>#REF!</v>
      </c>
      <c r="O2111" s="23" t="e">
        <f t="shared" si="97"/>
        <v>#REF!</v>
      </c>
      <c r="P2111" s="23">
        <f>SUMIF('Normal Call'!A:A,BRANCH!A:A,'Normal Call'!D:D)</f>
        <v>53576</v>
      </c>
      <c r="Q2111" s="23">
        <f>SUMIF('Normal Call'!A:A,BRANCH!A:A,'Normal Call'!G:G)</f>
        <v>15</v>
      </c>
      <c r="R2111" s="23">
        <f>SUMIF('Normal Call'!A:A,BRANCH!A:A,'Normal Call'!F:F)</f>
        <v>15</v>
      </c>
      <c r="S2111" s="52">
        <f>SUMIF('Normal Call'!B:B,BRANCH!B:B,'Normal Call'!E:E)</f>
        <v>0</v>
      </c>
      <c r="T2111" s="23">
        <f t="shared" si="98"/>
        <v>53561</v>
      </c>
    </row>
    <row r="2112" spans="1:20" x14ac:dyDescent="0.25">
      <c r="A2112" s="21">
        <v>2279</v>
      </c>
      <c r="B2112" s="33" t="s">
        <v>2630</v>
      </c>
      <c r="C2112" s="34" t="s">
        <v>177</v>
      </c>
      <c r="D2112" s="34" t="s">
        <v>133</v>
      </c>
      <c r="E2112" s="22" t="s">
        <v>17</v>
      </c>
      <c r="F2112" s="23">
        <f>SUMIF('Repledge Call'!A:A,BRANCH!A:A,'Repledge Call'!D:D)</f>
        <v>21014</v>
      </c>
      <c r="G2112" s="23">
        <f>SUMIF('Repledge Call'!A:A,BRANCH!A:A,'Repledge Call'!G:G)</f>
        <v>0</v>
      </c>
      <c r="H2112" s="23">
        <f>SUMIF('Repledge Call'!A:A,BRANCH!A:A,'Repledge Call'!F:F)</f>
        <v>0</v>
      </c>
      <c r="I2112" s="52">
        <f>VLOOKUP(A:A,'Repledge Call'!A:E,5,0)</f>
        <v>0</v>
      </c>
      <c r="J2112" s="23">
        <f t="shared" si="96"/>
        <v>21014</v>
      </c>
      <c r="K2112" s="23" t="e">
        <f>SUMIF(#REF!,BRANCH!A:A,#REF!)</f>
        <v>#REF!</v>
      </c>
      <c r="L2112" s="23" t="e">
        <f>SUMIF(#REF!,BRANCH!A:A,#REF!)</f>
        <v>#REF!</v>
      </c>
      <c r="M2112" s="23" t="e">
        <f>SUMIF(#REF!,BRANCH!B:B,#REF!)</f>
        <v>#REF!</v>
      </c>
      <c r="N2112" s="52" t="e">
        <f>SUMIF(#REF!,BRANCH!A:A,#REF!)</f>
        <v>#REF!</v>
      </c>
      <c r="O2112" s="23" t="e">
        <f t="shared" si="97"/>
        <v>#REF!</v>
      </c>
      <c r="P2112" s="23">
        <f>SUMIF('Normal Call'!A:A,BRANCH!A:A,'Normal Call'!D:D)</f>
        <v>225587</v>
      </c>
      <c r="Q2112" s="23">
        <f>SUMIF('Normal Call'!A:A,BRANCH!A:A,'Normal Call'!G:G)</f>
        <v>83</v>
      </c>
      <c r="R2112" s="23">
        <f>SUMIF('Normal Call'!A:A,BRANCH!A:A,'Normal Call'!F:F)</f>
        <v>83</v>
      </c>
      <c r="S2112" s="52">
        <f>SUMIF('Normal Call'!B:B,BRANCH!B:B,'Normal Call'!E:E)</f>
        <v>0</v>
      </c>
      <c r="T2112" s="23">
        <f t="shared" si="98"/>
        <v>225504</v>
      </c>
    </row>
    <row r="2113" spans="1:20" x14ac:dyDescent="0.25">
      <c r="A2113" s="21">
        <v>2280</v>
      </c>
      <c r="B2113" s="33" t="s">
        <v>2631</v>
      </c>
      <c r="C2113" s="34" t="s">
        <v>291</v>
      </c>
      <c r="D2113" s="34" t="s">
        <v>176</v>
      </c>
      <c r="E2113" s="22" t="s">
        <v>17</v>
      </c>
      <c r="F2113" s="23">
        <f>SUMIF('Repledge Call'!A:A,BRANCH!A:A,'Repledge Call'!D:D)</f>
        <v>28157</v>
      </c>
      <c r="G2113" s="23">
        <f>SUMIF('Repledge Call'!A:A,BRANCH!A:A,'Repledge Call'!G:G)</f>
        <v>2</v>
      </c>
      <c r="H2113" s="23">
        <f>SUMIF('Repledge Call'!A:A,BRANCH!A:A,'Repledge Call'!F:F)</f>
        <v>0</v>
      </c>
      <c r="I2113" s="52">
        <f>VLOOKUP(A:A,'Repledge Call'!A:E,5,0)</f>
        <v>2</v>
      </c>
      <c r="J2113" s="23">
        <f t="shared" si="96"/>
        <v>28157</v>
      </c>
      <c r="K2113" s="23" t="e">
        <f>SUMIF(#REF!,BRANCH!A:A,#REF!)</f>
        <v>#REF!</v>
      </c>
      <c r="L2113" s="23" t="e">
        <f>SUMIF(#REF!,BRANCH!A:A,#REF!)</f>
        <v>#REF!</v>
      </c>
      <c r="M2113" s="23" t="e">
        <f>SUMIF(#REF!,BRANCH!B:B,#REF!)</f>
        <v>#REF!</v>
      </c>
      <c r="N2113" s="52" t="e">
        <f>SUMIF(#REF!,BRANCH!A:A,#REF!)</f>
        <v>#REF!</v>
      </c>
      <c r="O2113" s="23" t="e">
        <f t="shared" si="97"/>
        <v>#REF!</v>
      </c>
      <c r="P2113" s="23">
        <f>SUMIF('Normal Call'!A:A,BRANCH!A:A,'Normal Call'!D:D)</f>
        <v>297884</v>
      </c>
      <c r="Q2113" s="23">
        <f>SUMIF('Normal Call'!A:A,BRANCH!A:A,'Normal Call'!G:G)</f>
        <v>142</v>
      </c>
      <c r="R2113" s="23">
        <f>SUMIF('Normal Call'!A:A,BRANCH!A:A,'Normal Call'!F:F)</f>
        <v>142</v>
      </c>
      <c r="S2113" s="52">
        <f>SUMIF('Normal Call'!B:B,BRANCH!B:B,'Normal Call'!E:E)</f>
        <v>0</v>
      </c>
      <c r="T2113" s="23">
        <f t="shared" si="98"/>
        <v>297742</v>
      </c>
    </row>
    <row r="2114" spans="1:20" x14ac:dyDescent="0.25">
      <c r="A2114" s="21">
        <v>2281</v>
      </c>
      <c r="B2114" s="33" t="s">
        <v>2632</v>
      </c>
      <c r="C2114" s="34" t="s">
        <v>510</v>
      </c>
      <c r="D2114" s="34" t="s">
        <v>206</v>
      </c>
      <c r="E2114" s="22" t="s">
        <v>18</v>
      </c>
      <c r="F2114" s="23">
        <f>SUMIF('Repledge Call'!A:A,BRANCH!A:A,'Repledge Call'!D:D)</f>
        <v>11469</v>
      </c>
      <c r="G2114" s="23">
        <f>SUMIF('Repledge Call'!A:A,BRANCH!A:A,'Repledge Call'!G:G)</f>
        <v>0</v>
      </c>
      <c r="H2114" s="23">
        <f>SUMIF('Repledge Call'!A:A,BRANCH!A:A,'Repledge Call'!F:F)</f>
        <v>0</v>
      </c>
      <c r="I2114" s="52">
        <f>VLOOKUP(A:A,'Repledge Call'!A:E,5,0)</f>
        <v>0</v>
      </c>
      <c r="J2114" s="23">
        <f t="shared" si="96"/>
        <v>11469</v>
      </c>
      <c r="K2114" s="23" t="e">
        <f>SUMIF(#REF!,BRANCH!A:A,#REF!)</f>
        <v>#REF!</v>
      </c>
      <c r="L2114" s="23" t="e">
        <f>SUMIF(#REF!,BRANCH!A:A,#REF!)</f>
        <v>#REF!</v>
      </c>
      <c r="M2114" s="23" t="e">
        <f>SUMIF(#REF!,BRANCH!B:B,#REF!)</f>
        <v>#REF!</v>
      </c>
      <c r="N2114" s="52" t="e">
        <f>SUMIF(#REF!,BRANCH!A:A,#REF!)</f>
        <v>#REF!</v>
      </c>
      <c r="O2114" s="23" t="e">
        <f t="shared" si="97"/>
        <v>#REF!</v>
      </c>
      <c r="P2114" s="23">
        <f>SUMIF('Normal Call'!A:A,BRANCH!A:A,'Normal Call'!D:D)</f>
        <v>105010</v>
      </c>
      <c r="Q2114" s="23">
        <f>SUMIF('Normal Call'!A:A,BRANCH!A:A,'Normal Call'!G:G)</f>
        <v>51</v>
      </c>
      <c r="R2114" s="23">
        <f>SUMIF('Normal Call'!A:A,BRANCH!A:A,'Normal Call'!F:F)</f>
        <v>51</v>
      </c>
      <c r="S2114" s="52">
        <f>SUMIF('Normal Call'!B:B,BRANCH!B:B,'Normal Call'!E:E)</f>
        <v>0</v>
      </c>
      <c r="T2114" s="23">
        <f t="shared" si="98"/>
        <v>104959</v>
      </c>
    </row>
    <row r="2115" spans="1:20" x14ac:dyDescent="0.25">
      <c r="A2115" s="21">
        <v>2282</v>
      </c>
      <c r="B2115" s="33" t="s">
        <v>2633</v>
      </c>
      <c r="C2115" s="34" t="s">
        <v>485</v>
      </c>
      <c r="D2115" s="34" t="s">
        <v>152</v>
      </c>
      <c r="E2115" s="22" t="s">
        <v>16</v>
      </c>
      <c r="F2115" s="23">
        <f>SUMIF('Repledge Call'!A:A,BRANCH!A:A,'Repledge Call'!D:D)</f>
        <v>7875</v>
      </c>
      <c r="G2115" s="23">
        <f>SUMIF('Repledge Call'!A:A,BRANCH!A:A,'Repledge Call'!G:G)</f>
        <v>0</v>
      </c>
      <c r="H2115" s="23">
        <f>SUMIF('Repledge Call'!A:A,BRANCH!A:A,'Repledge Call'!F:F)</f>
        <v>0</v>
      </c>
      <c r="I2115" s="52">
        <f>VLOOKUP(A:A,'Repledge Call'!A:E,5,0)</f>
        <v>0</v>
      </c>
      <c r="J2115" s="23">
        <f t="shared" ref="J2115:J2178" si="99">F2115-H2115</f>
        <v>7875</v>
      </c>
      <c r="K2115" s="23" t="e">
        <f>SUMIF(#REF!,BRANCH!A:A,#REF!)</f>
        <v>#REF!</v>
      </c>
      <c r="L2115" s="23" t="e">
        <f>SUMIF(#REF!,BRANCH!A:A,#REF!)</f>
        <v>#REF!</v>
      </c>
      <c r="M2115" s="23" t="e">
        <f>SUMIF(#REF!,BRANCH!B:B,#REF!)</f>
        <v>#REF!</v>
      </c>
      <c r="N2115" s="52" t="e">
        <f>SUMIF(#REF!,BRANCH!A:A,#REF!)</f>
        <v>#REF!</v>
      </c>
      <c r="O2115" s="23" t="e">
        <f t="shared" ref="O2115:O2178" si="100">K2115-M2115</f>
        <v>#REF!</v>
      </c>
      <c r="P2115" s="23">
        <f>SUMIF('Normal Call'!A:A,BRANCH!A:A,'Normal Call'!D:D)</f>
        <v>76099</v>
      </c>
      <c r="Q2115" s="23">
        <f>SUMIF('Normal Call'!A:A,BRANCH!A:A,'Normal Call'!G:G)</f>
        <v>17</v>
      </c>
      <c r="R2115" s="23">
        <f>SUMIF('Normal Call'!A:A,BRANCH!A:A,'Normal Call'!F:F)</f>
        <v>17</v>
      </c>
      <c r="S2115" s="52">
        <f>SUMIF('Normal Call'!B:B,BRANCH!B:B,'Normal Call'!E:E)</f>
        <v>0</v>
      </c>
      <c r="T2115" s="23">
        <f t="shared" ref="T2115:T2178" si="101">P2115-R2115</f>
        <v>76082</v>
      </c>
    </row>
    <row r="2116" spans="1:20" x14ac:dyDescent="0.25">
      <c r="A2116" s="21">
        <v>2283</v>
      </c>
      <c r="B2116" s="33" t="s">
        <v>2634</v>
      </c>
      <c r="C2116" s="34" t="s">
        <v>356</v>
      </c>
      <c r="D2116" s="34" t="s">
        <v>308</v>
      </c>
      <c r="E2116" s="22" t="s">
        <v>14</v>
      </c>
      <c r="F2116" s="23">
        <f>SUMIF('Repledge Call'!A:A,BRANCH!A:A,'Repledge Call'!D:D)</f>
        <v>11820</v>
      </c>
      <c r="G2116" s="23">
        <f>SUMIF('Repledge Call'!A:A,BRANCH!A:A,'Repledge Call'!G:G)</f>
        <v>1</v>
      </c>
      <c r="H2116" s="23">
        <f>SUMIF('Repledge Call'!A:A,BRANCH!A:A,'Repledge Call'!F:F)</f>
        <v>1</v>
      </c>
      <c r="I2116" s="52">
        <f>VLOOKUP(A:A,'Repledge Call'!A:E,5,0)</f>
        <v>0</v>
      </c>
      <c r="J2116" s="23">
        <f t="shared" si="99"/>
        <v>11819</v>
      </c>
      <c r="K2116" s="23" t="e">
        <f>SUMIF(#REF!,BRANCH!A:A,#REF!)</f>
        <v>#REF!</v>
      </c>
      <c r="L2116" s="23" t="e">
        <f>SUMIF(#REF!,BRANCH!A:A,#REF!)</f>
        <v>#REF!</v>
      </c>
      <c r="M2116" s="23" t="e">
        <f>SUMIF(#REF!,BRANCH!B:B,#REF!)</f>
        <v>#REF!</v>
      </c>
      <c r="N2116" s="52" t="e">
        <f>SUMIF(#REF!,BRANCH!A:A,#REF!)</f>
        <v>#REF!</v>
      </c>
      <c r="O2116" s="23" t="e">
        <f t="shared" si="100"/>
        <v>#REF!</v>
      </c>
      <c r="P2116" s="23">
        <f>SUMIF('Normal Call'!A:A,BRANCH!A:A,'Normal Call'!D:D)</f>
        <v>123447</v>
      </c>
      <c r="Q2116" s="23">
        <f>SUMIF('Normal Call'!A:A,BRANCH!A:A,'Normal Call'!G:G)</f>
        <v>34</v>
      </c>
      <c r="R2116" s="23">
        <f>SUMIF('Normal Call'!A:A,BRANCH!A:A,'Normal Call'!F:F)</f>
        <v>34</v>
      </c>
      <c r="S2116" s="52">
        <f>SUMIF('Normal Call'!B:B,BRANCH!B:B,'Normal Call'!E:E)</f>
        <v>0</v>
      </c>
      <c r="T2116" s="23">
        <f t="shared" si="101"/>
        <v>123413</v>
      </c>
    </row>
    <row r="2117" spans="1:20" x14ac:dyDescent="0.25">
      <c r="A2117" s="21">
        <v>2284</v>
      </c>
      <c r="B2117" s="33" t="s">
        <v>2635</v>
      </c>
      <c r="C2117" s="34" t="s">
        <v>283</v>
      </c>
      <c r="D2117" s="34" t="s">
        <v>284</v>
      </c>
      <c r="E2117" s="22" t="s">
        <v>16</v>
      </c>
      <c r="F2117" s="23">
        <f>SUMIF('Repledge Call'!A:A,BRANCH!A:A,'Repledge Call'!D:D)</f>
        <v>6012</v>
      </c>
      <c r="G2117" s="23">
        <f>SUMIF('Repledge Call'!A:A,BRANCH!A:A,'Repledge Call'!G:G)</f>
        <v>0</v>
      </c>
      <c r="H2117" s="23">
        <f>SUMIF('Repledge Call'!A:A,BRANCH!A:A,'Repledge Call'!F:F)</f>
        <v>0</v>
      </c>
      <c r="I2117" s="52">
        <f>VLOOKUP(A:A,'Repledge Call'!A:E,5,0)</f>
        <v>0</v>
      </c>
      <c r="J2117" s="23">
        <f t="shared" si="99"/>
        <v>6012</v>
      </c>
      <c r="K2117" s="23" t="e">
        <f>SUMIF(#REF!,BRANCH!A:A,#REF!)</f>
        <v>#REF!</v>
      </c>
      <c r="L2117" s="23" t="e">
        <f>SUMIF(#REF!,BRANCH!A:A,#REF!)</f>
        <v>#REF!</v>
      </c>
      <c r="M2117" s="23" t="e">
        <f>SUMIF(#REF!,BRANCH!B:B,#REF!)</f>
        <v>#REF!</v>
      </c>
      <c r="N2117" s="52" t="e">
        <f>SUMIF(#REF!,BRANCH!A:A,#REF!)</f>
        <v>#REF!</v>
      </c>
      <c r="O2117" s="23" t="e">
        <f t="shared" si="100"/>
        <v>#REF!</v>
      </c>
      <c r="P2117" s="23">
        <f>SUMIF('Normal Call'!A:A,BRANCH!A:A,'Normal Call'!D:D)</f>
        <v>57446</v>
      </c>
      <c r="Q2117" s="23">
        <f>SUMIF('Normal Call'!A:A,BRANCH!A:A,'Normal Call'!G:G)</f>
        <v>24</v>
      </c>
      <c r="R2117" s="23">
        <f>SUMIF('Normal Call'!A:A,BRANCH!A:A,'Normal Call'!F:F)</f>
        <v>24</v>
      </c>
      <c r="S2117" s="52">
        <f>SUMIF('Normal Call'!B:B,BRANCH!B:B,'Normal Call'!E:E)</f>
        <v>0</v>
      </c>
      <c r="T2117" s="23">
        <f t="shared" si="101"/>
        <v>57422</v>
      </c>
    </row>
    <row r="2118" spans="1:20" x14ac:dyDescent="0.25">
      <c r="A2118" s="21">
        <v>2285</v>
      </c>
      <c r="B2118" s="33" t="s">
        <v>2636</v>
      </c>
      <c r="C2118" s="34" t="s">
        <v>168</v>
      </c>
      <c r="D2118" s="34" t="s">
        <v>169</v>
      </c>
      <c r="E2118" s="22" t="s">
        <v>18</v>
      </c>
      <c r="F2118" s="23">
        <f>SUMIF('Repledge Call'!A:A,BRANCH!A:A,'Repledge Call'!D:D)</f>
        <v>11246</v>
      </c>
      <c r="G2118" s="23">
        <f>SUMIF('Repledge Call'!A:A,BRANCH!A:A,'Repledge Call'!G:G)</f>
        <v>0</v>
      </c>
      <c r="H2118" s="23">
        <f>SUMIF('Repledge Call'!A:A,BRANCH!A:A,'Repledge Call'!F:F)</f>
        <v>0</v>
      </c>
      <c r="I2118" s="52">
        <f>VLOOKUP(A:A,'Repledge Call'!A:E,5,0)</f>
        <v>0</v>
      </c>
      <c r="J2118" s="23">
        <f t="shared" si="99"/>
        <v>11246</v>
      </c>
      <c r="K2118" s="23" t="e">
        <f>SUMIF(#REF!,BRANCH!A:A,#REF!)</f>
        <v>#REF!</v>
      </c>
      <c r="L2118" s="23" t="e">
        <f>SUMIF(#REF!,BRANCH!A:A,#REF!)</f>
        <v>#REF!</v>
      </c>
      <c r="M2118" s="23" t="e">
        <f>SUMIF(#REF!,BRANCH!B:B,#REF!)</f>
        <v>#REF!</v>
      </c>
      <c r="N2118" s="52" t="e">
        <f>SUMIF(#REF!,BRANCH!A:A,#REF!)</f>
        <v>#REF!</v>
      </c>
      <c r="O2118" s="23" t="e">
        <f t="shared" si="100"/>
        <v>#REF!</v>
      </c>
      <c r="P2118" s="23">
        <f>SUMIF('Normal Call'!A:A,BRANCH!A:A,'Normal Call'!D:D)</f>
        <v>109095</v>
      </c>
      <c r="Q2118" s="23">
        <f>SUMIF('Normal Call'!A:A,BRANCH!A:A,'Normal Call'!G:G)</f>
        <v>35</v>
      </c>
      <c r="R2118" s="23">
        <f>SUMIF('Normal Call'!A:A,BRANCH!A:A,'Normal Call'!F:F)</f>
        <v>1</v>
      </c>
      <c r="S2118" s="52">
        <f>SUMIF('Normal Call'!B:B,BRANCH!B:B,'Normal Call'!E:E)</f>
        <v>34</v>
      </c>
      <c r="T2118" s="23">
        <f t="shared" si="101"/>
        <v>109094</v>
      </c>
    </row>
    <row r="2119" spans="1:20" x14ac:dyDescent="0.25">
      <c r="A2119" s="21">
        <v>2287</v>
      </c>
      <c r="B2119" s="33" t="s">
        <v>2637</v>
      </c>
      <c r="C2119" s="34" t="s">
        <v>113</v>
      </c>
      <c r="D2119" s="34" t="s">
        <v>114</v>
      </c>
      <c r="E2119" s="22" t="s">
        <v>17</v>
      </c>
      <c r="F2119" s="23">
        <f>SUMIF('Repledge Call'!A:A,BRANCH!A:A,'Repledge Call'!D:D)</f>
        <v>21727</v>
      </c>
      <c r="G2119" s="23">
        <f>SUMIF('Repledge Call'!A:A,BRANCH!A:A,'Repledge Call'!G:G)</f>
        <v>0</v>
      </c>
      <c r="H2119" s="23">
        <f>SUMIF('Repledge Call'!A:A,BRANCH!A:A,'Repledge Call'!F:F)</f>
        <v>0</v>
      </c>
      <c r="I2119" s="52">
        <f>VLOOKUP(A:A,'Repledge Call'!A:E,5,0)</f>
        <v>0</v>
      </c>
      <c r="J2119" s="23">
        <f t="shared" si="99"/>
        <v>21727</v>
      </c>
      <c r="K2119" s="23" t="e">
        <f>SUMIF(#REF!,BRANCH!A:A,#REF!)</f>
        <v>#REF!</v>
      </c>
      <c r="L2119" s="23" t="e">
        <f>SUMIF(#REF!,BRANCH!A:A,#REF!)</f>
        <v>#REF!</v>
      </c>
      <c r="M2119" s="23" t="e">
        <f>SUMIF(#REF!,BRANCH!B:B,#REF!)</f>
        <v>#REF!</v>
      </c>
      <c r="N2119" s="52" t="e">
        <f>SUMIF(#REF!,BRANCH!A:A,#REF!)</f>
        <v>#REF!</v>
      </c>
      <c r="O2119" s="23" t="e">
        <f t="shared" si="100"/>
        <v>#REF!</v>
      </c>
      <c r="P2119" s="23">
        <f>SUMIF('Normal Call'!A:A,BRANCH!A:A,'Normal Call'!D:D)</f>
        <v>225743</v>
      </c>
      <c r="Q2119" s="23">
        <f>SUMIF('Normal Call'!A:A,BRANCH!A:A,'Normal Call'!G:G)</f>
        <v>64</v>
      </c>
      <c r="R2119" s="23">
        <f>SUMIF('Normal Call'!A:A,BRANCH!A:A,'Normal Call'!F:F)</f>
        <v>64</v>
      </c>
      <c r="S2119" s="52">
        <f>SUMIF('Normal Call'!B:B,BRANCH!B:B,'Normal Call'!E:E)</f>
        <v>0</v>
      </c>
      <c r="T2119" s="23">
        <f t="shared" si="101"/>
        <v>225679</v>
      </c>
    </row>
    <row r="2120" spans="1:20" x14ac:dyDescent="0.25">
      <c r="A2120" s="21">
        <v>2288</v>
      </c>
      <c r="B2120" s="33" t="s">
        <v>2638</v>
      </c>
      <c r="C2120" s="34" t="s">
        <v>180</v>
      </c>
      <c r="D2120" s="34" t="s">
        <v>114</v>
      </c>
      <c r="E2120" s="22" t="s">
        <v>17</v>
      </c>
      <c r="F2120" s="23">
        <f>SUMIF('Repledge Call'!A:A,BRANCH!A:A,'Repledge Call'!D:D)</f>
        <v>38272</v>
      </c>
      <c r="G2120" s="23">
        <f>SUMIF('Repledge Call'!A:A,BRANCH!A:A,'Repledge Call'!G:G)</f>
        <v>3</v>
      </c>
      <c r="H2120" s="23">
        <f>SUMIF('Repledge Call'!A:A,BRANCH!A:A,'Repledge Call'!F:F)</f>
        <v>3</v>
      </c>
      <c r="I2120" s="52">
        <f>VLOOKUP(A:A,'Repledge Call'!A:E,5,0)</f>
        <v>0</v>
      </c>
      <c r="J2120" s="23">
        <f t="shared" si="99"/>
        <v>38269</v>
      </c>
      <c r="K2120" s="23" t="e">
        <f>SUMIF(#REF!,BRANCH!A:A,#REF!)</f>
        <v>#REF!</v>
      </c>
      <c r="L2120" s="23" t="e">
        <f>SUMIF(#REF!,BRANCH!A:A,#REF!)</f>
        <v>#REF!</v>
      </c>
      <c r="M2120" s="23" t="e">
        <f>SUMIF(#REF!,BRANCH!B:B,#REF!)</f>
        <v>#REF!</v>
      </c>
      <c r="N2120" s="52" t="e">
        <f>SUMIF(#REF!,BRANCH!A:A,#REF!)</f>
        <v>#REF!</v>
      </c>
      <c r="O2120" s="23" t="e">
        <f t="shared" si="100"/>
        <v>#REF!</v>
      </c>
      <c r="P2120" s="23">
        <f>SUMIF('Normal Call'!A:A,BRANCH!A:A,'Normal Call'!D:D)</f>
        <v>427343</v>
      </c>
      <c r="Q2120" s="23">
        <f>SUMIF('Normal Call'!A:A,BRANCH!A:A,'Normal Call'!G:G)</f>
        <v>208</v>
      </c>
      <c r="R2120" s="23">
        <f>SUMIF('Normal Call'!A:A,BRANCH!A:A,'Normal Call'!F:F)</f>
        <v>208</v>
      </c>
      <c r="S2120" s="52">
        <f>SUMIF('Normal Call'!B:B,BRANCH!B:B,'Normal Call'!E:E)</f>
        <v>0</v>
      </c>
      <c r="T2120" s="23">
        <f t="shared" si="101"/>
        <v>427135</v>
      </c>
    </row>
    <row r="2121" spans="1:20" x14ac:dyDescent="0.25">
      <c r="A2121" s="21">
        <v>2289</v>
      </c>
      <c r="B2121" s="33" t="s">
        <v>2639</v>
      </c>
      <c r="C2121" s="34" t="s">
        <v>464</v>
      </c>
      <c r="D2121" s="34" t="s">
        <v>185</v>
      </c>
      <c r="E2121" s="22" t="s">
        <v>20</v>
      </c>
      <c r="F2121" s="23">
        <f>SUMIF('Repledge Call'!A:A,BRANCH!A:A,'Repledge Call'!D:D)</f>
        <v>16917</v>
      </c>
      <c r="G2121" s="23">
        <f>SUMIF('Repledge Call'!A:A,BRANCH!A:A,'Repledge Call'!G:G)</f>
        <v>0</v>
      </c>
      <c r="H2121" s="23">
        <f>SUMIF('Repledge Call'!A:A,BRANCH!A:A,'Repledge Call'!F:F)</f>
        <v>0</v>
      </c>
      <c r="I2121" s="52">
        <f>VLOOKUP(A:A,'Repledge Call'!A:E,5,0)</f>
        <v>0</v>
      </c>
      <c r="J2121" s="23">
        <f t="shared" si="99"/>
        <v>16917</v>
      </c>
      <c r="K2121" s="23" t="e">
        <f>SUMIF(#REF!,BRANCH!A:A,#REF!)</f>
        <v>#REF!</v>
      </c>
      <c r="L2121" s="23" t="e">
        <f>SUMIF(#REF!,BRANCH!A:A,#REF!)</f>
        <v>#REF!</v>
      </c>
      <c r="M2121" s="23" t="e">
        <f>SUMIF(#REF!,BRANCH!B:B,#REF!)</f>
        <v>#REF!</v>
      </c>
      <c r="N2121" s="52" t="e">
        <f>SUMIF(#REF!,BRANCH!A:A,#REF!)</f>
        <v>#REF!</v>
      </c>
      <c r="O2121" s="23" t="e">
        <f t="shared" si="100"/>
        <v>#REF!</v>
      </c>
      <c r="P2121" s="23">
        <f>SUMIF('Normal Call'!A:A,BRANCH!A:A,'Normal Call'!D:D)</f>
        <v>158227</v>
      </c>
      <c r="Q2121" s="23">
        <f>SUMIF('Normal Call'!A:A,BRANCH!A:A,'Normal Call'!G:G)</f>
        <v>54</v>
      </c>
      <c r="R2121" s="23">
        <f>SUMIF('Normal Call'!A:A,BRANCH!A:A,'Normal Call'!F:F)</f>
        <v>54</v>
      </c>
      <c r="S2121" s="52">
        <f>SUMIF('Normal Call'!B:B,BRANCH!B:B,'Normal Call'!E:E)</f>
        <v>0</v>
      </c>
      <c r="T2121" s="23">
        <f t="shared" si="101"/>
        <v>158173</v>
      </c>
    </row>
    <row r="2122" spans="1:20" x14ac:dyDescent="0.25">
      <c r="A2122" s="21">
        <v>2290</v>
      </c>
      <c r="B2122" s="33" t="s">
        <v>2640</v>
      </c>
      <c r="C2122" s="34" t="s">
        <v>559</v>
      </c>
      <c r="D2122" s="34" t="s">
        <v>335</v>
      </c>
      <c r="E2122" s="22" t="s">
        <v>13</v>
      </c>
      <c r="F2122" s="23">
        <f>SUMIF('Repledge Call'!A:A,BRANCH!A:A,'Repledge Call'!D:D)</f>
        <v>1414</v>
      </c>
      <c r="G2122" s="23">
        <f>SUMIF('Repledge Call'!A:A,BRANCH!A:A,'Repledge Call'!G:G)</f>
        <v>0</v>
      </c>
      <c r="H2122" s="23">
        <f>SUMIF('Repledge Call'!A:A,BRANCH!A:A,'Repledge Call'!F:F)</f>
        <v>0</v>
      </c>
      <c r="I2122" s="52">
        <f>VLOOKUP(A:A,'Repledge Call'!A:E,5,0)</f>
        <v>0</v>
      </c>
      <c r="J2122" s="23">
        <f t="shared" si="99"/>
        <v>1414</v>
      </c>
      <c r="K2122" s="23" t="e">
        <f>SUMIF(#REF!,BRANCH!A:A,#REF!)</f>
        <v>#REF!</v>
      </c>
      <c r="L2122" s="23" t="e">
        <f>SUMIF(#REF!,BRANCH!A:A,#REF!)</f>
        <v>#REF!</v>
      </c>
      <c r="M2122" s="23" t="e">
        <f>SUMIF(#REF!,BRANCH!B:B,#REF!)</f>
        <v>#REF!</v>
      </c>
      <c r="N2122" s="52" t="e">
        <f>SUMIF(#REF!,BRANCH!A:A,#REF!)</f>
        <v>#REF!</v>
      </c>
      <c r="O2122" s="23" t="e">
        <f t="shared" si="100"/>
        <v>#REF!</v>
      </c>
      <c r="P2122" s="23">
        <f>SUMIF('Normal Call'!A:A,BRANCH!A:A,'Normal Call'!D:D)</f>
        <v>14647</v>
      </c>
      <c r="Q2122" s="23">
        <f>SUMIF('Normal Call'!A:A,BRANCH!A:A,'Normal Call'!G:G)</f>
        <v>4</v>
      </c>
      <c r="R2122" s="23">
        <f>SUMIF('Normal Call'!A:A,BRANCH!A:A,'Normal Call'!F:F)</f>
        <v>4</v>
      </c>
      <c r="S2122" s="52">
        <f>SUMIF('Normal Call'!B:B,BRANCH!B:B,'Normal Call'!E:E)</f>
        <v>0</v>
      </c>
      <c r="T2122" s="23">
        <f t="shared" si="101"/>
        <v>14643</v>
      </c>
    </row>
    <row r="2123" spans="1:20" x14ac:dyDescent="0.25">
      <c r="A2123" s="21">
        <v>2291</v>
      </c>
      <c r="B2123" s="33" t="s">
        <v>2641</v>
      </c>
      <c r="C2123" s="34" t="s">
        <v>520</v>
      </c>
      <c r="D2123" s="34" t="s">
        <v>369</v>
      </c>
      <c r="E2123" s="22" t="s">
        <v>20</v>
      </c>
      <c r="F2123" s="23">
        <f>SUMIF('Repledge Call'!A:A,BRANCH!A:A,'Repledge Call'!D:D)</f>
        <v>3051</v>
      </c>
      <c r="G2123" s="23">
        <f>SUMIF('Repledge Call'!A:A,BRANCH!A:A,'Repledge Call'!G:G)</f>
        <v>0</v>
      </c>
      <c r="H2123" s="23">
        <f>SUMIF('Repledge Call'!A:A,BRANCH!A:A,'Repledge Call'!F:F)</f>
        <v>0</v>
      </c>
      <c r="I2123" s="52">
        <f>VLOOKUP(A:A,'Repledge Call'!A:E,5,0)</f>
        <v>0</v>
      </c>
      <c r="J2123" s="23">
        <f t="shared" si="99"/>
        <v>3051</v>
      </c>
      <c r="K2123" s="23" t="e">
        <f>SUMIF(#REF!,BRANCH!A:A,#REF!)</f>
        <v>#REF!</v>
      </c>
      <c r="L2123" s="23" t="e">
        <f>SUMIF(#REF!,BRANCH!A:A,#REF!)</f>
        <v>#REF!</v>
      </c>
      <c r="M2123" s="23" t="e">
        <f>SUMIF(#REF!,BRANCH!B:B,#REF!)</f>
        <v>#REF!</v>
      </c>
      <c r="N2123" s="52" t="e">
        <f>SUMIF(#REF!,BRANCH!A:A,#REF!)</f>
        <v>#REF!</v>
      </c>
      <c r="O2123" s="23" t="e">
        <f t="shared" si="100"/>
        <v>#REF!</v>
      </c>
      <c r="P2123" s="23">
        <f>SUMIF('Normal Call'!A:A,BRANCH!A:A,'Normal Call'!D:D)</f>
        <v>26226</v>
      </c>
      <c r="Q2123" s="23">
        <f>SUMIF('Normal Call'!A:A,BRANCH!A:A,'Normal Call'!G:G)</f>
        <v>6</v>
      </c>
      <c r="R2123" s="23">
        <f>SUMIF('Normal Call'!A:A,BRANCH!A:A,'Normal Call'!F:F)</f>
        <v>6</v>
      </c>
      <c r="S2123" s="52">
        <f>SUMIF('Normal Call'!B:B,BRANCH!B:B,'Normal Call'!E:E)</f>
        <v>0</v>
      </c>
      <c r="T2123" s="23">
        <f t="shared" si="101"/>
        <v>26220</v>
      </c>
    </row>
    <row r="2124" spans="1:20" x14ac:dyDescent="0.25">
      <c r="A2124" s="21">
        <v>2292</v>
      </c>
      <c r="B2124" s="33" t="s">
        <v>2642</v>
      </c>
      <c r="C2124" s="34" t="s">
        <v>467</v>
      </c>
      <c r="D2124" s="34" t="s">
        <v>372</v>
      </c>
      <c r="E2124" s="22" t="s">
        <v>15</v>
      </c>
      <c r="F2124" s="23">
        <f>SUMIF('Repledge Call'!A:A,BRANCH!A:A,'Repledge Call'!D:D)</f>
        <v>4190</v>
      </c>
      <c r="G2124" s="23">
        <f>SUMIF('Repledge Call'!A:A,BRANCH!A:A,'Repledge Call'!G:G)</f>
        <v>0</v>
      </c>
      <c r="H2124" s="23">
        <f>SUMIF('Repledge Call'!A:A,BRANCH!A:A,'Repledge Call'!F:F)</f>
        <v>0</v>
      </c>
      <c r="I2124" s="52">
        <f>VLOOKUP(A:A,'Repledge Call'!A:E,5,0)</f>
        <v>0</v>
      </c>
      <c r="J2124" s="23">
        <f t="shared" si="99"/>
        <v>4190</v>
      </c>
      <c r="K2124" s="23" t="e">
        <f>SUMIF(#REF!,BRANCH!A:A,#REF!)</f>
        <v>#REF!</v>
      </c>
      <c r="L2124" s="23" t="e">
        <f>SUMIF(#REF!,BRANCH!A:A,#REF!)</f>
        <v>#REF!</v>
      </c>
      <c r="M2124" s="23" t="e">
        <f>SUMIF(#REF!,BRANCH!B:B,#REF!)</f>
        <v>#REF!</v>
      </c>
      <c r="N2124" s="52" t="e">
        <f>SUMIF(#REF!,BRANCH!A:A,#REF!)</f>
        <v>#REF!</v>
      </c>
      <c r="O2124" s="23" t="e">
        <f t="shared" si="100"/>
        <v>#REF!</v>
      </c>
      <c r="P2124" s="23">
        <f>SUMIF('Normal Call'!A:A,BRANCH!A:A,'Normal Call'!D:D)</f>
        <v>41751</v>
      </c>
      <c r="Q2124" s="23">
        <f>SUMIF('Normal Call'!A:A,BRANCH!A:A,'Normal Call'!G:G)</f>
        <v>14</v>
      </c>
      <c r="R2124" s="23">
        <f>SUMIF('Normal Call'!A:A,BRANCH!A:A,'Normal Call'!F:F)</f>
        <v>1</v>
      </c>
      <c r="S2124" s="52">
        <f>SUMIF('Normal Call'!B:B,BRANCH!B:B,'Normal Call'!E:E)</f>
        <v>13</v>
      </c>
      <c r="T2124" s="23">
        <f t="shared" si="101"/>
        <v>41750</v>
      </c>
    </row>
    <row r="2125" spans="1:20" x14ac:dyDescent="0.25">
      <c r="A2125" s="21">
        <v>2293</v>
      </c>
      <c r="B2125" s="33" t="s">
        <v>2643</v>
      </c>
      <c r="C2125" s="34" t="s">
        <v>353</v>
      </c>
      <c r="D2125" s="34" t="s">
        <v>146</v>
      </c>
      <c r="E2125" s="22" t="s">
        <v>15</v>
      </c>
      <c r="F2125" s="23">
        <f>SUMIF('Repledge Call'!A:A,BRANCH!A:A,'Repledge Call'!D:D)</f>
        <v>6442</v>
      </c>
      <c r="G2125" s="23">
        <f>SUMIF('Repledge Call'!A:A,BRANCH!A:A,'Repledge Call'!G:G)</f>
        <v>0</v>
      </c>
      <c r="H2125" s="23">
        <f>SUMIF('Repledge Call'!A:A,BRANCH!A:A,'Repledge Call'!F:F)</f>
        <v>0</v>
      </c>
      <c r="I2125" s="52">
        <f>VLOOKUP(A:A,'Repledge Call'!A:E,5,0)</f>
        <v>0</v>
      </c>
      <c r="J2125" s="23">
        <f t="shared" si="99"/>
        <v>6442</v>
      </c>
      <c r="K2125" s="23" t="e">
        <f>SUMIF(#REF!,BRANCH!A:A,#REF!)</f>
        <v>#REF!</v>
      </c>
      <c r="L2125" s="23" t="e">
        <f>SUMIF(#REF!,BRANCH!A:A,#REF!)</f>
        <v>#REF!</v>
      </c>
      <c r="M2125" s="23" t="e">
        <f>SUMIF(#REF!,BRANCH!B:B,#REF!)</f>
        <v>#REF!</v>
      </c>
      <c r="N2125" s="52" t="e">
        <f>SUMIF(#REF!,BRANCH!A:A,#REF!)</f>
        <v>#REF!</v>
      </c>
      <c r="O2125" s="23" t="e">
        <f t="shared" si="100"/>
        <v>#REF!</v>
      </c>
      <c r="P2125" s="23">
        <f>SUMIF('Normal Call'!A:A,BRANCH!A:A,'Normal Call'!D:D)</f>
        <v>63442</v>
      </c>
      <c r="Q2125" s="23">
        <f>SUMIF('Normal Call'!A:A,BRANCH!A:A,'Normal Call'!G:G)</f>
        <v>31</v>
      </c>
      <c r="R2125" s="23">
        <f>SUMIF('Normal Call'!A:A,BRANCH!A:A,'Normal Call'!F:F)</f>
        <v>31</v>
      </c>
      <c r="S2125" s="52">
        <f>SUMIF('Normal Call'!B:B,BRANCH!B:B,'Normal Call'!E:E)</f>
        <v>0</v>
      </c>
      <c r="T2125" s="23">
        <f t="shared" si="101"/>
        <v>63411</v>
      </c>
    </row>
    <row r="2126" spans="1:20" x14ac:dyDescent="0.25">
      <c r="A2126" s="21">
        <v>2294</v>
      </c>
      <c r="B2126" s="33" t="s">
        <v>2644</v>
      </c>
      <c r="C2126" s="34" t="s">
        <v>132</v>
      </c>
      <c r="D2126" s="34" t="s">
        <v>133</v>
      </c>
      <c r="E2126" s="22" t="s">
        <v>17</v>
      </c>
      <c r="F2126" s="23">
        <f>SUMIF('Repledge Call'!A:A,BRANCH!A:A,'Repledge Call'!D:D)</f>
        <v>11045</v>
      </c>
      <c r="G2126" s="23">
        <f>SUMIF('Repledge Call'!A:A,BRANCH!A:A,'Repledge Call'!G:G)</f>
        <v>0</v>
      </c>
      <c r="H2126" s="23">
        <f>SUMIF('Repledge Call'!A:A,BRANCH!A:A,'Repledge Call'!F:F)</f>
        <v>0</v>
      </c>
      <c r="I2126" s="52">
        <f>VLOOKUP(A:A,'Repledge Call'!A:E,5,0)</f>
        <v>0</v>
      </c>
      <c r="J2126" s="23">
        <f t="shared" si="99"/>
        <v>11045</v>
      </c>
      <c r="K2126" s="23" t="e">
        <f>SUMIF(#REF!,BRANCH!A:A,#REF!)</f>
        <v>#REF!</v>
      </c>
      <c r="L2126" s="23" t="e">
        <f>SUMIF(#REF!,BRANCH!A:A,#REF!)</f>
        <v>#REF!</v>
      </c>
      <c r="M2126" s="23" t="e">
        <f>SUMIF(#REF!,BRANCH!B:B,#REF!)</f>
        <v>#REF!</v>
      </c>
      <c r="N2126" s="52" t="e">
        <f>SUMIF(#REF!,BRANCH!A:A,#REF!)</f>
        <v>#REF!</v>
      </c>
      <c r="O2126" s="23" t="e">
        <f t="shared" si="100"/>
        <v>#REF!</v>
      </c>
      <c r="P2126" s="23">
        <f>SUMIF('Normal Call'!A:A,BRANCH!A:A,'Normal Call'!D:D)</f>
        <v>134776</v>
      </c>
      <c r="Q2126" s="23">
        <f>SUMIF('Normal Call'!A:A,BRANCH!A:A,'Normal Call'!G:G)</f>
        <v>71</v>
      </c>
      <c r="R2126" s="23">
        <f>SUMIF('Normal Call'!A:A,BRANCH!A:A,'Normal Call'!F:F)</f>
        <v>71</v>
      </c>
      <c r="S2126" s="52">
        <f>SUMIF('Normal Call'!B:B,BRANCH!B:B,'Normal Call'!E:E)</f>
        <v>0</v>
      </c>
      <c r="T2126" s="23">
        <f t="shared" si="101"/>
        <v>134705</v>
      </c>
    </row>
    <row r="2127" spans="1:20" x14ac:dyDescent="0.25">
      <c r="A2127" s="21">
        <v>2296</v>
      </c>
      <c r="B2127" s="33" t="s">
        <v>2645</v>
      </c>
      <c r="C2127" s="34" t="s">
        <v>438</v>
      </c>
      <c r="D2127" s="34" t="s">
        <v>439</v>
      </c>
      <c r="E2127" s="22" t="s">
        <v>14</v>
      </c>
      <c r="F2127" s="23">
        <f>SUMIF('Repledge Call'!A:A,BRANCH!A:A,'Repledge Call'!D:D)</f>
        <v>12015</v>
      </c>
      <c r="G2127" s="23">
        <f>SUMIF('Repledge Call'!A:A,BRANCH!A:A,'Repledge Call'!G:G)</f>
        <v>1</v>
      </c>
      <c r="H2127" s="23">
        <f>SUMIF('Repledge Call'!A:A,BRANCH!A:A,'Repledge Call'!F:F)</f>
        <v>1</v>
      </c>
      <c r="I2127" s="52">
        <f>VLOOKUP(A:A,'Repledge Call'!A:E,5,0)</f>
        <v>0</v>
      </c>
      <c r="J2127" s="23">
        <f t="shared" si="99"/>
        <v>12014</v>
      </c>
      <c r="K2127" s="23" t="e">
        <f>SUMIF(#REF!,BRANCH!A:A,#REF!)</f>
        <v>#REF!</v>
      </c>
      <c r="L2127" s="23" t="e">
        <f>SUMIF(#REF!,BRANCH!A:A,#REF!)</f>
        <v>#REF!</v>
      </c>
      <c r="M2127" s="23" t="e">
        <f>SUMIF(#REF!,BRANCH!B:B,#REF!)</f>
        <v>#REF!</v>
      </c>
      <c r="N2127" s="52" t="e">
        <f>SUMIF(#REF!,BRANCH!A:A,#REF!)</f>
        <v>#REF!</v>
      </c>
      <c r="O2127" s="23" t="e">
        <f t="shared" si="100"/>
        <v>#REF!</v>
      </c>
      <c r="P2127" s="23">
        <f>SUMIF('Normal Call'!A:A,BRANCH!A:A,'Normal Call'!D:D)</f>
        <v>125691</v>
      </c>
      <c r="Q2127" s="23">
        <f>SUMIF('Normal Call'!A:A,BRANCH!A:A,'Normal Call'!G:G)</f>
        <v>67</v>
      </c>
      <c r="R2127" s="23">
        <f>SUMIF('Normal Call'!A:A,BRANCH!A:A,'Normal Call'!F:F)</f>
        <v>0</v>
      </c>
      <c r="S2127" s="52">
        <f>SUMIF('Normal Call'!B:B,BRANCH!B:B,'Normal Call'!E:E)</f>
        <v>67</v>
      </c>
      <c r="T2127" s="23">
        <f t="shared" si="101"/>
        <v>125691</v>
      </c>
    </row>
    <row r="2128" spans="1:20" x14ac:dyDescent="0.25">
      <c r="A2128" s="21">
        <v>2297</v>
      </c>
      <c r="B2128" s="33" t="s">
        <v>2646</v>
      </c>
      <c r="C2128" s="34" t="s">
        <v>352</v>
      </c>
      <c r="D2128" s="34" t="s">
        <v>146</v>
      </c>
      <c r="E2128" s="22" t="s">
        <v>15</v>
      </c>
      <c r="F2128" s="23">
        <f>SUMIF('Repledge Call'!A:A,BRANCH!A:A,'Repledge Call'!D:D)</f>
        <v>6444</v>
      </c>
      <c r="G2128" s="23">
        <f>SUMIF('Repledge Call'!A:A,BRANCH!A:A,'Repledge Call'!G:G)</f>
        <v>0</v>
      </c>
      <c r="H2128" s="23">
        <f>SUMIF('Repledge Call'!A:A,BRANCH!A:A,'Repledge Call'!F:F)</f>
        <v>0</v>
      </c>
      <c r="I2128" s="52">
        <f>VLOOKUP(A:A,'Repledge Call'!A:E,5,0)</f>
        <v>0</v>
      </c>
      <c r="J2128" s="23">
        <f t="shared" si="99"/>
        <v>6444</v>
      </c>
      <c r="K2128" s="23" t="e">
        <f>SUMIF(#REF!,BRANCH!A:A,#REF!)</f>
        <v>#REF!</v>
      </c>
      <c r="L2128" s="23" t="e">
        <f>SUMIF(#REF!,BRANCH!A:A,#REF!)</f>
        <v>#REF!</v>
      </c>
      <c r="M2128" s="23" t="e">
        <f>SUMIF(#REF!,BRANCH!B:B,#REF!)</f>
        <v>#REF!</v>
      </c>
      <c r="N2128" s="52" t="e">
        <f>SUMIF(#REF!,BRANCH!A:A,#REF!)</f>
        <v>#REF!</v>
      </c>
      <c r="O2128" s="23" t="e">
        <f t="shared" si="100"/>
        <v>#REF!</v>
      </c>
      <c r="P2128" s="23">
        <f>SUMIF('Normal Call'!A:A,BRANCH!A:A,'Normal Call'!D:D)</f>
        <v>64127</v>
      </c>
      <c r="Q2128" s="23">
        <f>SUMIF('Normal Call'!A:A,BRANCH!A:A,'Normal Call'!G:G)</f>
        <v>23</v>
      </c>
      <c r="R2128" s="23">
        <f>SUMIF('Normal Call'!A:A,BRANCH!A:A,'Normal Call'!F:F)</f>
        <v>20</v>
      </c>
      <c r="S2128" s="52">
        <f>SUMIF('Normal Call'!B:B,BRANCH!B:B,'Normal Call'!E:E)</f>
        <v>3</v>
      </c>
      <c r="T2128" s="23">
        <f t="shared" si="101"/>
        <v>64107</v>
      </c>
    </row>
    <row r="2129" spans="1:20" x14ac:dyDescent="0.25">
      <c r="A2129" s="21">
        <v>2298</v>
      </c>
      <c r="B2129" s="33" t="s">
        <v>2647</v>
      </c>
      <c r="C2129" s="34" t="s">
        <v>208</v>
      </c>
      <c r="D2129" s="34" t="s">
        <v>209</v>
      </c>
      <c r="E2129" s="22" t="s">
        <v>19</v>
      </c>
      <c r="F2129" s="23">
        <f>SUMIF('Repledge Call'!A:A,BRANCH!A:A,'Repledge Call'!D:D)</f>
        <v>22146</v>
      </c>
      <c r="G2129" s="23">
        <f>SUMIF('Repledge Call'!A:A,BRANCH!A:A,'Repledge Call'!G:G)</f>
        <v>1</v>
      </c>
      <c r="H2129" s="23">
        <f>SUMIF('Repledge Call'!A:A,BRANCH!A:A,'Repledge Call'!F:F)</f>
        <v>1</v>
      </c>
      <c r="I2129" s="52">
        <f>VLOOKUP(A:A,'Repledge Call'!A:E,5,0)</f>
        <v>0</v>
      </c>
      <c r="J2129" s="23">
        <f t="shared" si="99"/>
        <v>22145</v>
      </c>
      <c r="K2129" s="23" t="e">
        <f>SUMIF(#REF!,BRANCH!A:A,#REF!)</f>
        <v>#REF!</v>
      </c>
      <c r="L2129" s="23" t="e">
        <f>SUMIF(#REF!,BRANCH!A:A,#REF!)</f>
        <v>#REF!</v>
      </c>
      <c r="M2129" s="23" t="e">
        <f>SUMIF(#REF!,BRANCH!B:B,#REF!)</f>
        <v>#REF!</v>
      </c>
      <c r="N2129" s="52" t="e">
        <f>SUMIF(#REF!,BRANCH!A:A,#REF!)</f>
        <v>#REF!</v>
      </c>
      <c r="O2129" s="23" t="e">
        <f t="shared" si="100"/>
        <v>#REF!</v>
      </c>
      <c r="P2129" s="23">
        <f>SUMIF('Normal Call'!A:A,BRANCH!A:A,'Normal Call'!D:D)</f>
        <v>227072</v>
      </c>
      <c r="Q2129" s="23">
        <f>SUMIF('Normal Call'!A:A,BRANCH!A:A,'Normal Call'!G:G)</f>
        <v>138</v>
      </c>
      <c r="R2129" s="23">
        <f>SUMIF('Normal Call'!A:A,BRANCH!A:A,'Normal Call'!F:F)</f>
        <v>138</v>
      </c>
      <c r="S2129" s="52">
        <f>SUMIF('Normal Call'!B:B,BRANCH!B:B,'Normal Call'!E:E)</f>
        <v>0</v>
      </c>
      <c r="T2129" s="23">
        <f t="shared" si="101"/>
        <v>226934</v>
      </c>
    </row>
    <row r="2130" spans="1:20" x14ac:dyDescent="0.25">
      <c r="A2130" s="21">
        <v>2299</v>
      </c>
      <c r="B2130" s="33" t="s">
        <v>2648</v>
      </c>
      <c r="C2130" s="34" t="s">
        <v>151</v>
      </c>
      <c r="D2130" s="34" t="s">
        <v>152</v>
      </c>
      <c r="E2130" s="22" t="s">
        <v>16</v>
      </c>
      <c r="F2130" s="23">
        <f>SUMIF('Repledge Call'!A:A,BRANCH!A:A,'Repledge Call'!D:D)</f>
        <v>22267</v>
      </c>
      <c r="G2130" s="23">
        <f>SUMIF('Repledge Call'!A:A,BRANCH!A:A,'Repledge Call'!G:G)</f>
        <v>0</v>
      </c>
      <c r="H2130" s="23">
        <f>SUMIF('Repledge Call'!A:A,BRANCH!A:A,'Repledge Call'!F:F)</f>
        <v>0</v>
      </c>
      <c r="I2130" s="52">
        <f>VLOOKUP(A:A,'Repledge Call'!A:E,5,0)</f>
        <v>0</v>
      </c>
      <c r="J2130" s="23">
        <f t="shared" si="99"/>
        <v>22267</v>
      </c>
      <c r="K2130" s="23" t="e">
        <f>SUMIF(#REF!,BRANCH!A:A,#REF!)</f>
        <v>#REF!</v>
      </c>
      <c r="L2130" s="23" t="e">
        <f>SUMIF(#REF!,BRANCH!A:A,#REF!)</f>
        <v>#REF!</v>
      </c>
      <c r="M2130" s="23" t="e">
        <f>SUMIF(#REF!,BRANCH!B:B,#REF!)</f>
        <v>#REF!</v>
      </c>
      <c r="N2130" s="52" t="e">
        <f>SUMIF(#REF!,BRANCH!A:A,#REF!)</f>
        <v>#REF!</v>
      </c>
      <c r="O2130" s="23" t="e">
        <f t="shared" si="100"/>
        <v>#REF!</v>
      </c>
      <c r="P2130" s="23">
        <f>SUMIF('Normal Call'!A:A,BRANCH!A:A,'Normal Call'!D:D)</f>
        <v>247635</v>
      </c>
      <c r="Q2130" s="23">
        <f>SUMIF('Normal Call'!A:A,BRANCH!A:A,'Normal Call'!G:G)</f>
        <v>97</v>
      </c>
      <c r="R2130" s="23">
        <f>SUMIF('Normal Call'!A:A,BRANCH!A:A,'Normal Call'!F:F)</f>
        <v>4</v>
      </c>
      <c r="S2130" s="52">
        <f>SUMIF('Normal Call'!B:B,BRANCH!B:B,'Normal Call'!E:E)</f>
        <v>93</v>
      </c>
      <c r="T2130" s="23">
        <f t="shared" si="101"/>
        <v>247631</v>
      </c>
    </row>
    <row r="2131" spans="1:20" x14ac:dyDescent="0.25">
      <c r="A2131" s="21">
        <v>2300</v>
      </c>
      <c r="B2131" s="33" t="s">
        <v>476</v>
      </c>
      <c r="C2131" s="34" t="s">
        <v>476</v>
      </c>
      <c r="D2131" s="34" t="s">
        <v>461</v>
      </c>
      <c r="E2131" s="22" t="s">
        <v>14</v>
      </c>
      <c r="F2131" s="23">
        <f>SUMIF('Repledge Call'!A:A,BRANCH!A:A,'Repledge Call'!D:D)</f>
        <v>9245</v>
      </c>
      <c r="G2131" s="23">
        <f>SUMIF('Repledge Call'!A:A,BRANCH!A:A,'Repledge Call'!G:G)</f>
        <v>1</v>
      </c>
      <c r="H2131" s="23">
        <f>SUMIF('Repledge Call'!A:A,BRANCH!A:A,'Repledge Call'!F:F)</f>
        <v>0</v>
      </c>
      <c r="I2131" s="52">
        <f>VLOOKUP(A:A,'Repledge Call'!A:E,5,0)</f>
        <v>1</v>
      </c>
      <c r="J2131" s="23">
        <f t="shared" si="99"/>
        <v>9245</v>
      </c>
      <c r="K2131" s="23" t="e">
        <f>SUMIF(#REF!,BRANCH!A:A,#REF!)</f>
        <v>#REF!</v>
      </c>
      <c r="L2131" s="23" t="e">
        <f>SUMIF(#REF!,BRANCH!A:A,#REF!)</f>
        <v>#REF!</v>
      </c>
      <c r="M2131" s="23" t="e">
        <f>SUMIF(#REF!,BRANCH!B:B,#REF!)</f>
        <v>#REF!</v>
      </c>
      <c r="N2131" s="52" t="e">
        <f>SUMIF(#REF!,BRANCH!A:A,#REF!)</f>
        <v>#REF!</v>
      </c>
      <c r="O2131" s="23" t="e">
        <f t="shared" si="100"/>
        <v>#REF!</v>
      </c>
      <c r="P2131" s="23">
        <f>SUMIF('Normal Call'!A:A,BRANCH!A:A,'Normal Call'!D:D)</f>
        <v>97125</v>
      </c>
      <c r="Q2131" s="23">
        <f>SUMIF('Normal Call'!A:A,BRANCH!A:A,'Normal Call'!G:G)</f>
        <v>35</v>
      </c>
      <c r="R2131" s="23">
        <f>SUMIF('Normal Call'!A:A,BRANCH!A:A,'Normal Call'!F:F)</f>
        <v>30</v>
      </c>
      <c r="S2131" s="52">
        <f>SUMIF('Normal Call'!B:B,BRANCH!B:B,'Normal Call'!E:E)</f>
        <v>5</v>
      </c>
      <c r="T2131" s="23">
        <f t="shared" si="101"/>
        <v>97095</v>
      </c>
    </row>
    <row r="2132" spans="1:20" x14ac:dyDescent="0.25">
      <c r="A2132" s="21">
        <v>2301</v>
      </c>
      <c r="B2132" s="33" t="s">
        <v>2649</v>
      </c>
      <c r="C2132" s="34" t="s">
        <v>188</v>
      </c>
      <c r="D2132" s="34" t="s">
        <v>189</v>
      </c>
      <c r="E2132" s="22" t="s">
        <v>20</v>
      </c>
      <c r="F2132" s="23">
        <f>SUMIF('Repledge Call'!A:A,BRANCH!A:A,'Repledge Call'!D:D)</f>
        <v>18660</v>
      </c>
      <c r="G2132" s="23">
        <f>SUMIF('Repledge Call'!A:A,BRANCH!A:A,'Repledge Call'!G:G)</f>
        <v>0</v>
      </c>
      <c r="H2132" s="23">
        <f>SUMIF('Repledge Call'!A:A,BRANCH!A:A,'Repledge Call'!F:F)</f>
        <v>0</v>
      </c>
      <c r="I2132" s="52">
        <f>VLOOKUP(A:A,'Repledge Call'!A:E,5,0)</f>
        <v>0</v>
      </c>
      <c r="J2132" s="23">
        <f t="shared" si="99"/>
        <v>18660</v>
      </c>
      <c r="K2132" s="23" t="e">
        <f>SUMIF(#REF!,BRANCH!A:A,#REF!)</f>
        <v>#REF!</v>
      </c>
      <c r="L2132" s="23" t="e">
        <f>SUMIF(#REF!,BRANCH!A:A,#REF!)</f>
        <v>#REF!</v>
      </c>
      <c r="M2132" s="23" t="e">
        <f>SUMIF(#REF!,BRANCH!B:B,#REF!)</f>
        <v>#REF!</v>
      </c>
      <c r="N2132" s="52" t="e">
        <f>SUMIF(#REF!,BRANCH!A:A,#REF!)</f>
        <v>#REF!</v>
      </c>
      <c r="O2132" s="23" t="e">
        <f t="shared" si="100"/>
        <v>#REF!</v>
      </c>
      <c r="P2132" s="23">
        <f>SUMIF('Normal Call'!A:A,BRANCH!A:A,'Normal Call'!D:D)</f>
        <v>181082</v>
      </c>
      <c r="Q2132" s="23">
        <f>SUMIF('Normal Call'!A:A,BRANCH!A:A,'Normal Call'!G:G)</f>
        <v>53</v>
      </c>
      <c r="R2132" s="23">
        <f>SUMIF('Normal Call'!A:A,BRANCH!A:A,'Normal Call'!F:F)</f>
        <v>53</v>
      </c>
      <c r="S2132" s="52">
        <f>SUMIF('Normal Call'!B:B,BRANCH!B:B,'Normal Call'!E:E)</f>
        <v>0</v>
      </c>
      <c r="T2132" s="23">
        <f t="shared" si="101"/>
        <v>181029</v>
      </c>
    </row>
    <row r="2133" spans="1:20" x14ac:dyDescent="0.25">
      <c r="A2133" s="21">
        <v>2302</v>
      </c>
      <c r="B2133" s="33" t="s">
        <v>2650</v>
      </c>
      <c r="C2133" s="34" t="s">
        <v>71</v>
      </c>
      <c r="D2133" s="34" t="s">
        <v>131</v>
      </c>
      <c r="E2133" s="22" t="s">
        <v>17</v>
      </c>
      <c r="F2133" s="23">
        <f>SUMIF('Repledge Call'!A:A,BRANCH!A:A,'Repledge Call'!D:D)</f>
        <v>14026</v>
      </c>
      <c r="G2133" s="23">
        <f>SUMIF('Repledge Call'!A:A,BRANCH!A:A,'Repledge Call'!G:G)</f>
        <v>0</v>
      </c>
      <c r="H2133" s="23">
        <f>SUMIF('Repledge Call'!A:A,BRANCH!A:A,'Repledge Call'!F:F)</f>
        <v>0</v>
      </c>
      <c r="I2133" s="52">
        <f>VLOOKUP(A:A,'Repledge Call'!A:E,5,0)</f>
        <v>0</v>
      </c>
      <c r="J2133" s="23">
        <f t="shared" si="99"/>
        <v>14026</v>
      </c>
      <c r="K2133" s="23" t="e">
        <f>SUMIF(#REF!,BRANCH!A:A,#REF!)</f>
        <v>#REF!</v>
      </c>
      <c r="L2133" s="23" t="e">
        <f>SUMIF(#REF!,BRANCH!A:A,#REF!)</f>
        <v>#REF!</v>
      </c>
      <c r="M2133" s="23" t="e">
        <f>SUMIF(#REF!,BRANCH!B:B,#REF!)</f>
        <v>#REF!</v>
      </c>
      <c r="N2133" s="52" t="e">
        <f>SUMIF(#REF!,BRANCH!A:A,#REF!)</f>
        <v>#REF!</v>
      </c>
      <c r="O2133" s="23" t="e">
        <f t="shared" si="100"/>
        <v>#REF!</v>
      </c>
      <c r="P2133" s="23">
        <f>SUMIF('Normal Call'!A:A,BRANCH!A:A,'Normal Call'!D:D)</f>
        <v>158547</v>
      </c>
      <c r="Q2133" s="23">
        <f>SUMIF('Normal Call'!A:A,BRANCH!A:A,'Normal Call'!G:G)</f>
        <v>61</v>
      </c>
      <c r="R2133" s="23">
        <f>SUMIF('Normal Call'!A:A,BRANCH!A:A,'Normal Call'!F:F)</f>
        <v>61</v>
      </c>
      <c r="S2133" s="52">
        <f>SUMIF('Normal Call'!B:B,BRANCH!B:B,'Normal Call'!E:E)</f>
        <v>0</v>
      </c>
      <c r="T2133" s="23">
        <f t="shared" si="101"/>
        <v>158486</v>
      </c>
    </row>
    <row r="2134" spans="1:20" x14ac:dyDescent="0.25">
      <c r="A2134" s="21">
        <v>2303</v>
      </c>
      <c r="B2134" s="33" t="s">
        <v>2651</v>
      </c>
      <c r="C2134" s="34" t="s">
        <v>236</v>
      </c>
      <c r="D2134" s="34" t="s">
        <v>120</v>
      </c>
      <c r="E2134" s="22" t="s">
        <v>16</v>
      </c>
      <c r="F2134" s="23">
        <f>SUMIF('Repledge Call'!A:A,BRANCH!A:A,'Repledge Call'!D:D)</f>
        <v>12873</v>
      </c>
      <c r="G2134" s="23">
        <f>SUMIF('Repledge Call'!A:A,BRANCH!A:A,'Repledge Call'!G:G)</f>
        <v>0</v>
      </c>
      <c r="H2134" s="23">
        <f>SUMIF('Repledge Call'!A:A,BRANCH!A:A,'Repledge Call'!F:F)</f>
        <v>0</v>
      </c>
      <c r="I2134" s="52">
        <f>VLOOKUP(A:A,'Repledge Call'!A:E,5,0)</f>
        <v>0</v>
      </c>
      <c r="J2134" s="23">
        <f t="shared" si="99"/>
        <v>12873</v>
      </c>
      <c r="K2134" s="23" t="e">
        <f>SUMIF(#REF!,BRANCH!A:A,#REF!)</f>
        <v>#REF!</v>
      </c>
      <c r="L2134" s="23" t="e">
        <f>SUMIF(#REF!,BRANCH!A:A,#REF!)</f>
        <v>#REF!</v>
      </c>
      <c r="M2134" s="23" t="e">
        <f>SUMIF(#REF!,BRANCH!B:B,#REF!)</f>
        <v>#REF!</v>
      </c>
      <c r="N2134" s="52" t="e">
        <f>SUMIF(#REF!,BRANCH!A:A,#REF!)</f>
        <v>#REF!</v>
      </c>
      <c r="O2134" s="23" t="e">
        <f t="shared" si="100"/>
        <v>#REF!</v>
      </c>
      <c r="P2134" s="23">
        <f>SUMIF('Normal Call'!A:A,BRANCH!A:A,'Normal Call'!D:D)</f>
        <v>135355</v>
      </c>
      <c r="Q2134" s="23">
        <f>SUMIF('Normal Call'!A:A,BRANCH!A:A,'Normal Call'!G:G)</f>
        <v>59</v>
      </c>
      <c r="R2134" s="23">
        <f>SUMIF('Normal Call'!A:A,BRANCH!A:A,'Normal Call'!F:F)</f>
        <v>59</v>
      </c>
      <c r="S2134" s="52">
        <f>SUMIF('Normal Call'!B:B,BRANCH!B:B,'Normal Call'!E:E)</f>
        <v>0</v>
      </c>
      <c r="T2134" s="23">
        <f t="shared" si="101"/>
        <v>135296</v>
      </c>
    </row>
    <row r="2135" spans="1:20" x14ac:dyDescent="0.25">
      <c r="A2135" s="21">
        <v>2304</v>
      </c>
      <c r="B2135" s="33" t="s">
        <v>2652</v>
      </c>
      <c r="C2135" s="34" t="s">
        <v>516</v>
      </c>
      <c r="D2135" s="34" t="s">
        <v>254</v>
      </c>
      <c r="E2135" s="22" t="s">
        <v>14</v>
      </c>
      <c r="F2135" s="23">
        <f>SUMIF('Repledge Call'!A:A,BRANCH!A:A,'Repledge Call'!D:D)</f>
        <v>11299</v>
      </c>
      <c r="G2135" s="23">
        <f>SUMIF('Repledge Call'!A:A,BRANCH!A:A,'Repledge Call'!G:G)</f>
        <v>0</v>
      </c>
      <c r="H2135" s="23">
        <f>SUMIF('Repledge Call'!A:A,BRANCH!A:A,'Repledge Call'!F:F)</f>
        <v>0</v>
      </c>
      <c r="I2135" s="52">
        <f>VLOOKUP(A:A,'Repledge Call'!A:E,5,0)</f>
        <v>0</v>
      </c>
      <c r="J2135" s="23">
        <f t="shared" si="99"/>
        <v>11299</v>
      </c>
      <c r="K2135" s="23" t="e">
        <f>SUMIF(#REF!,BRANCH!A:A,#REF!)</f>
        <v>#REF!</v>
      </c>
      <c r="L2135" s="23" t="e">
        <f>SUMIF(#REF!,BRANCH!A:A,#REF!)</f>
        <v>#REF!</v>
      </c>
      <c r="M2135" s="23" t="e">
        <f>SUMIF(#REF!,BRANCH!B:B,#REF!)</f>
        <v>#REF!</v>
      </c>
      <c r="N2135" s="52" t="e">
        <f>SUMIF(#REF!,BRANCH!A:A,#REF!)</f>
        <v>#REF!</v>
      </c>
      <c r="O2135" s="23" t="e">
        <f t="shared" si="100"/>
        <v>#REF!</v>
      </c>
      <c r="P2135" s="23">
        <f>SUMIF('Normal Call'!A:A,BRANCH!A:A,'Normal Call'!D:D)</f>
        <v>112721</v>
      </c>
      <c r="Q2135" s="23">
        <f>SUMIF('Normal Call'!A:A,BRANCH!A:A,'Normal Call'!G:G)</f>
        <v>37</v>
      </c>
      <c r="R2135" s="23">
        <f>SUMIF('Normal Call'!A:A,BRANCH!A:A,'Normal Call'!F:F)</f>
        <v>18</v>
      </c>
      <c r="S2135" s="52">
        <f>SUMIF('Normal Call'!B:B,BRANCH!B:B,'Normal Call'!E:E)</f>
        <v>19</v>
      </c>
      <c r="T2135" s="23">
        <f t="shared" si="101"/>
        <v>112703</v>
      </c>
    </row>
    <row r="2136" spans="1:20" x14ac:dyDescent="0.25">
      <c r="A2136" s="21">
        <v>2053</v>
      </c>
      <c r="B2136" s="33" t="s">
        <v>2653</v>
      </c>
      <c r="C2136" s="34" t="s">
        <v>263</v>
      </c>
      <c r="D2136" s="34" t="s">
        <v>112</v>
      </c>
      <c r="E2136" s="22" t="s">
        <v>17</v>
      </c>
      <c r="F2136" s="23">
        <f>SUMIF('Repledge Call'!A:A,BRANCH!A:A,'Repledge Call'!D:D)</f>
        <v>19094</v>
      </c>
      <c r="G2136" s="23">
        <f>SUMIF('Repledge Call'!A:A,BRANCH!A:A,'Repledge Call'!G:G)</f>
        <v>0</v>
      </c>
      <c r="H2136" s="23">
        <f>SUMIF('Repledge Call'!A:A,BRANCH!A:A,'Repledge Call'!F:F)</f>
        <v>0</v>
      </c>
      <c r="I2136" s="52">
        <f>VLOOKUP(A:A,'Repledge Call'!A:E,5,0)</f>
        <v>0</v>
      </c>
      <c r="J2136" s="23">
        <f t="shared" si="99"/>
        <v>19094</v>
      </c>
      <c r="K2136" s="23" t="e">
        <f>SUMIF(#REF!,BRANCH!A:A,#REF!)</f>
        <v>#REF!</v>
      </c>
      <c r="L2136" s="23" t="e">
        <f>SUMIF(#REF!,BRANCH!A:A,#REF!)</f>
        <v>#REF!</v>
      </c>
      <c r="M2136" s="23" t="e">
        <f>SUMIF(#REF!,BRANCH!B:B,#REF!)</f>
        <v>#REF!</v>
      </c>
      <c r="N2136" s="52" t="e">
        <f>SUMIF(#REF!,BRANCH!A:A,#REF!)</f>
        <v>#REF!</v>
      </c>
      <c r="O2136" s="23" t="e">
        <f t="shared" si="100"/>
        <v>#REF!</v>
      </c>
      <c r="P2136" s="23">
        <f>SUMIF('Normal Call'!A:A,BRANCH!A:A,'Normal Call'!D:D)</f>
        <v>214304</v>
      </c>
      <c r="Q2136" s="23">
        <f>SUMIF('Normal Call'!A:A,BRANCH!A:A,'Normal Call'!G:G)</f>
        <v>104</v>
      </c>
      <c r="R2136" s="23">
        <f>SUMIF('Normal Call'!A:A,BRANCH!A:A,'Normal Call'!F:F)</f>
        <v>104</v>
      </c>
      <c r="S2136" s="52">
        <f>SUMIF('Normal Call'!B:B,BRANCH!B:B,'Normal Call'!E:E)</f>
        <v>0</v>
      </c>
      <c r="T2136" s="23">
        <f t="shared" si="101"/>
        <v>214200</v>
      </c>
    </row>
    <row r="2137" spans="1:20" x14ac:dyDescent="0.25">
      <c r="A2137" s="21">
        <v>2306</v>
      </c>
      <c r="B2137" s="33" t="s">
        <v>2654</v>
      </c>
      <c r="C2137" s="34" t="s">
        <v>579</v>
      </c>
      <c r="D2137" s="34" t="s">
        <v>397</v>
      </c>
      <c r="E2137" s="22" t="s">
        <v>13</v>
      </c>
      <c r="F2137" s="23">
        <f>SUMIF('Repledge Call'!A:A,BRANCH!A:A,'Repledge Call'!D:D)</f>
        <v>3532</v>
      </c>
      <c r="G2137" s="23">
        <f>SUMIF('Repledge Call'!A:A,BRANCH!A:A,'Repledge Call'!G:G)</f>
        <v>0</v>
      </c>
      <c r="H2137" s="23">
        <f>SUMIF('Repledge Call'!A:A,BRANCH!A:A,'Repledge Call'!F:F)</f>
        <v>0</v>
      </c>
      <c r="I2137" s="52">
        <f>VLOOKUP(A:A,'Repledge Call'!A:E,5,0)</f>
        <v>0</v>
      </c>
      <c r="J2137" s="23">
        <f t="shared" si="99"/>
        <v>3532</v>
      </c>
      <c r="K2137" s="23" t="e">
        <f>SUMIF(#REF!,BRANCH!A:A,#REF!)</f>
        <v>#REF!</v>
      </c>
      <c r="L2137" s="23" t="e">
        <f>SUMIF(#REF!,BRANCH!A:A,#REF!)</f>
        <v>#REF!</v>
      </c>
      <c r="M2137" s="23" t="e">
        <f>SUMIF(#REF!,BRANCH!B:B,#REF!)</f>
        <v>#REF!</v>
      </c>
      <c r="N2137" s="52" t="e">
        <f>SUMIF(#REF!,BRANCH!A:A,#REF!)</f>
        <v>#REF!</v>
      </c>
      <c r="O2137" s="23" t="e">
        <f t="shared" si="100"/>
        <v>#REF!</v>
      </c>
      <c r="P2137" s="23">
        <f>SUMIF('Normal Call'!A:A,BRANCH!A:A,'Normal Call'!D:D)</f>
        <v>36669</v>
      </c>
      <c r="Q2137" s="23">
        <f>SUMIF('Normal Call'!A:A,BRANCH!A:A,'Normal Call'!G:G)</f>
        <v>10</v>
      </c>
      <c r="R2137" s="23">
        <f>SUMIF('Normal Call'!A:A,BRANCH!A:A,'Normal Call'!F:F)</f>
        <v>10</v>
      </c>
      <c r="S2137" s="52">
        <f>SUMIF('Normal Call'!B:B,BRANCH!B:B,'Normal Call'!E:E)</f>
        <v>0</v>
      </c>
      <c r="T2137" s="23">
        <f t="shared" si="101"/>
        <v>36659</v>
      </c>
    </row>
    <row r="2138" spans="1:20" x14ac:dyDescent="0.25">
      <c r="A2138" s="21">
        <v>2307</v>
      </c>
      <c r="B2138" s="33" t="s">
        <v>2655</v>
      </c>
      <c r="C2138" s="34" t="s">
        <v>322</v>
      </c>
      <c r="D2138" s="34" t="s">
        <v>152</v>
      </c>
      <c r="E2138" s="22" t="s">
        <v>16</v>
      </c>
      <c r="F2138" s="23">
        <f>SUMIF('Repledge Call'!A:A,BRANCH!A:A,'Repledge Call'!D:D)</f>
        <v>19655</v>
      </c>
      <c r="G2138" s="23">
        <f>SUMIF('Repledge Call'!A:A,BRANCH!A:A,'Repledge Call'!G:G)</f>
        <v>0</v>
      </c>
      <c r="H2138" s="23">
        <f>SUMIF('Repledge Call'!A:A,BRANCH!A:A,'Repledge Call'!F:F)</f>
        <v>0</v>
      </c>
      <c r="I2138" s="52">
        <f>VLOOKUP(A:A,'Repledge Call'!A:E,5,0)</f>
        <v>0</v>
      </c>
      <c r="J2138" s="23">
        <f t="shared" si="99"/>
        <v>19655</v>
      </c>
      <c r="K2138" s="23" t="e">
        <f>SUMIF(#REF!,BRANCH!A:A,#REF!)</f>
        <v>#REF!</v>
      </c>
      <c r="L2138" s="23" t="e">
        <f>SUMIF(#REF!,BRANCH!A:A,#REF!)</f>
        <v>#REF!</v>
      </c>
      <c r="M2138" s="23" t="e">
        <f>SUMIF(#REF!,BRANCH!B:B,#REF!)</f>
        <v>#REF!</v>
      </c>
      <c r="N2138" s="52" t="e">
        <f>SUMIF(#REF!,BRANCH!A:A,#REF!)</f>
        <v>#REF!</v>
      </c>
      <c r="O2138" s="23" t="e">
        <f t="shared" si="100"/>
        <v>#REF!</v>
      </c>
      <c r="P2138" s="23">
        <f>SUMIF('Normal Call'!A:A,BRANCH!A:A,'Normal Call'!D:D)</f>
        <v>190012</v>
      </c>
      <c r="Q2138" s="23">
        <f>SUMIF('Normal Call'!A:A,BRANCH!A:A,'Normal Call'!G:G)</f>
        <v>84</v>
      </c>
      <c r="R2138" s="23">
        <f>SUMIF('Normal Call'!A:A,BRANCH!A:A,'Normal Call'!F:F)</f>
        <v>33</v>
      </c>
      <c r="S2138" s="52">
        <f>SUMIF('Normal Call'!B:B,BRANCH!B:B,'Normal Call'!E:E)</f>
        <v>51</v>
      </c>
      <c r="T2138" s="23">
        <f t="shared" si="101"/>
        <v>189979</v>
      </c>
    </row>
    <row r="2139" spans="1:20" x14ac:dyDescent="0.25">
      <c r="A2139" s="21">
        <v>2308</v>
      </c>
      <c r="B2139" s="33" t="s">
        <v>2656</v>
      </c>
      <c r="C2139" s="34" t="s">
        <v>208</v>
      </c>
      <c r="D2139" s="34" t="s">
        <v>209</v>
      </c>
      <c r="E2139" s="22" t="s">
        <v>19</v>
      </c>
      <c r="F2139" s="23">
        <f>SUMIF('Repledge Call'!A:A,BRANCH!A:A,'Repledge Call'!D:D)</f>
        <v>12671</v>
      </c>
      <c r="G2139" s="23">
        <f>SUMIF('Repledge Call'!A:A,BRANCH!A:A,'Repledge Call'!G:G)</f>
        <v>2</v>
      </c>
      <c r="H2139" s="23">
        <f>SUMIF('Repledge Call'!A:A,BRANCH!A:A,'Repledge Call'!F:F)</f>
        <v>0</v>
      </c>
      <c r="I2139" s="52">
        <f>VLOOKUP(A:A,'Repledge Call'!A:E,5,0)</f>
        <v>2</v>
      </c>
      <c r="J2139" s="23">
        <f t="shared" si="99"/>
        <v>12671</v>
      </c>
      <c r="K2139" s="23" t="e">
        <f>SUMIF(#REF!,BRANCH!A:A,#REF!)</f>
        <v>#REF!</v>
      </c>
      <c r="L2139" s="23" t="e">
        <f>SUMIF(#REF!,BRANCH!A:A,#REF!)</f>
        <v>#REF!</v>
      </c>
      <c r="M2139" s="23" t="e">
        <f>SUMIF(#REF!,BRANCH!B:B,#REF!)</f>
        <v>#REF!</v>
      </c>
      <c r="N2139" s="52" t="e">
        <f>SUMIF(#REF!,BRANCH!A:A,#REF!)</f>
        <v>#REF!</v>
      </c>
      <c r="O2139" s="23" t="e">
        <f t="shared" si="100"/>
        <v>#REF!</v>
      </c>
      <c r="P2139" s="23">
        <f>SUMIF('Normal Call'!A:A,BRANCH!A:A,'Normal Call'!D:D)</f>
        <v>129614</v>
      </c>
      <c r="Q2139" s="23">
        <f>SUMIF('Normal Call'!A:A,BRANCH!A:A,'Normal Call'!G:G)</f>
        <v>78</v>
      </c>
      <c r="R2139" s="23">
        <f>SUMIF('Normal Call'!A:A,BRANCH!A:A,'Normal Call'!F:F)</f>
        <v>16</v>
      </c>
      <c r="S2139" s="52">
        <f>SUMIF('Normal Call'!B:B,BRANCH!B:B,'Normal Call'!E:E)</f>
        <v>62</v>
      </c>
      <c r="T2139" s="23">
        <f t="shared" si="101"/>
        <v>129598</v>
      </c>
    </row>
    <row r="2140" spans="1:20" x14ac:dyDescent="0.25">
      <c r="A2140" s="21">
        <v>2309</v>
      </c>
      <c r="B2140" s="33" t="s">
        <v>2657</v>
      </c>
      <c r="C2140" s="34" t="s">
        <v>453</v>
      </c>
      <c r="D2140" s="34" t="s">
        <v>152</v>
      </c>
      <c r="E2140" s="22" t="s">
        <v>16</v>
      </c>
      <c r="F2140" s="23">
        <f>SUMIF('Repledge Call'!A:A,BRANCH!A:A,'Repledge Call'!D:D)</f>
        <v>8683</v>
      </c>
      <c r="G2140" s="23">
        <f>SUMIF('Repledge Call'!A:A,BRANCH!A:A,'Repledge Call'!G:G)</f>
        <v>0</v>
      </c>
      <c r="H2140" s="23">
        <f>SUMIF('Repledge Call'!A:A,BRANCH!A:A,'Repledge Call'!F:F)</f>
        <v>0</v>
      </c>
      <c r="I2140" s="52">
        <f>VLOOKUP(A:A,'Repledge Call'!A:E,5,0)</f>
        <v>0</v>
      </c>
      <c r="J2140" s="23">
        <f t="shared" si="99"/>
        <v>8683</v>
      </c>
      <c r="K2140" s="23" t="e">
        <f>SUMIF(#REF!,BRANCH!A:A,#REF!)</f>
        <v>#REF!</v>
      </c>
      <c r="L2140" s="23" t="e">
        <f>SUMIF(#REF!,BRANCH!A:A,#REF!)</f>
        <v>#REF!</v>
      </c>
      <c r="M2140" s="23" t="e">
        <f>SUMIF(#REF!,BRANCH!B:B,#REF!)</f>
        <v>#REF!</v>
      </c>
      <c r="N2140" s="52" t="e">
        <f>SUMIF(#REF!,BRANCH!A:A,#REF!)</f>
        <v>#REF!</v>
      </c>
      <c r="O2140" s="23" t="e">
        <f t="shared" si="100"/>
        <v>#REF!</v>
      </c>
      <c r="P2140" s="23">
        <f>SUMIF('Normal Call'!A:A,BRANCH!A:A,'Normal Call'!D:D)</f>
        <v>86113</v>
      </c>
      <c r="Q2140" s="23">
        <f>SUMIF('Normal Call'!A:A,BRANCH!A:A,'Normal Call'!G:G)</f>
        <v>33</v>
      </c>
      <c r="R2140" s="23">
        <f>SUMIF('Normal Call'!A:A,BRANCH!A:A,'Normal Call'!F:F)</f>
        <v>33</v>
      </c>
      <c r="S2140" s="52">
        <f>SUMIF('Normal Call'!B:B,BRANCH!B:B,'Normal Call'!E:E)</f>
        <v>0</v>
      </c>
      <c r="T2140" s="23">
        <f t="shared" si="101"/>
        <v>86080</v>
      </c>
    </row>
    <row r="2141" spans="1:20" x14ac:dyDescent="0.25">
      <c r="A2141" s="21">
        <v>2311</v>
      </c>
      <c r="B2141" s="33" t="s">
        <v>2658</v>
      </c>
      <c r="C2141" s="34" t="s">
        <v>483</v>
      </c>
      <c r="D2141" s="34" t="s">
        <v>184</v>
      </c>
      <c r="E2141" s="22" t="s">
        <v>15</v>
      </c>
      <c r="F2141" s="23">
        <f>SUMIF('Repledge Call'!A:A,BRANCH!A:A,'Repledge Call'!D:D)</f>
        <v>12966</v>
      </c>
      <c r="G2141" s="23">
        <f>SUMIF('Repledge Call'!A:A,BRANCH!A:A,'Repledge Call'!G:G)</f>
        <v>1</v>
      </c>
      <c r="H2141" s="23">
        <f>SUMIF('Repledge Call'!A:A,BRANCH!A:A,'Repledge Call'!F:F)</f>
        <v>1</v>
      </c>
      <c r="I2141" s="52">
        <f>VLOOKUP(A:A,'Repledge Call'!A:E,5,0)</f>
        <v>0</v>
      </c>
      <c r="J2141" s="23">
        <f t="shared" si="99"/>
        <v>12965</v>
      </c>
      <c r="K2141" s="23" t="e">
        <f>SUMIF(#REF!,BRANCH!A:A,#REF!)</f>
        <v>#REF!</v>
      </c>
      <c r="L2141" s="23" t="e">
        <f>SUMIF(#REF!,BRANCH!A:A,#REF!)</f>
        <v>#REF!</v>
      </c>
      <c r="M2141" s="23" t="e">
        <f>SUMIF(#REF!,BRANCH!B:B,#REF!)</f>
        <v>#REF!</v>
      </c>
      <c r="N2141" s="52" t="e">
        <f>SUMIF(#REF!,BRANCH!A:A,#REF!)</f>
        <v>#REF!</v>
      </c>
      <c r="O2141" s="23" t="e">
        <f t="shared" si="100"/>
        <v>#REF!</v>
      </c>
      <c r="P2141" s="23">
        <f>SUMIF('Normal Call'!A:A,BRANCH!A:A,'Normal Call'!D:D)</f>
        <v>119862</v>
      </c>
      <c r="Q2141" s="23">
        <f>SUMIF('Normal Call'!A:A,BRANCH!A:A,'Normal Call'!G:G)</f>
        <v>58</v>
      </c>
      <c r="R2141" s="23">
        <f>SUMIF('Normal Call'!A:A,BRANCH!A:A,'Normal Call'!F:F)</f>
        <v>58</v>
      </c>
      <c r="S2141" s="52">
        <f>SUMIF('Normal Call'!B:B,BRANCH!B:B,'Normal Call'!E:E)</f>
        <v>0</v>
      </c>
      <c r="T2141" s="23">
        <f t="shared" si="101"/>
        <v>119804</v>
      </c>
    </row>
    <row r="2142" spans="1:20" x14ac:dyDescent="0.25">
      <c r="A2142" s="21">
        <v>2312</v>
      </c>
      <c r="B2142" s="33" t="s">
        <v>430</v>
      </c>
      <c r="C2142" s="34" t="s">
        <v>430</v>
      </c>
      <c r="D2142" s="34" t="s">
        <v>114</v>
      </c>
      <c r="E2142" s="22" t="s">
        <v>17</v>
      </c>
      <c r="F2142" s="23">
        <f>SUMIF('Repledge Call'!A:A,BRANCH!A:A,'Repledge Call'!D:D)</f>
        <v>22328</v>
      </c>
      <c r="G2142" s="23">
        <f>SUMIF('Repledge Call'!A:A,BRANCH!A:A,'Repledge Call'!G:G)</f>
        <v>1</v>
      </c>
      <c r="H2142" s="23">
        <f>SUMIF('Repledge Call'!A:A,BRANCH!A:A,'Repledge Call'!F:F)</f>
        <v>0</v>
      </c>
      <c r="I2142" s="52">
        <f>VLOOKUP(A:A,'Repledge Call'!A:E,5,0)</f>
        <v>1</v>
      </c>
      <c r="J2142" s="23">
        <f t="shared" si="99"/>
        <v>22328</v>
      </c>
      <c r="K2142" s="23" t="e">
        <f>SUMIF(#REF!,BRANCH!A:A,#REF!)</f>
        <v>#REF!</v>
      </c>
      <c r="L2142" s="23" t="e">
        <f>SUMIF(#REF!,BRANCH!A:A,#REF!)</f>
        <v>#REF!</v>
      </c>
      <c r="M2142" s="23" t="e">
        <f>SUMIF(#REF!,BRANCH!B:B,#REF!)</f>
        <v>#REF!</v>
      </c>
      <c r="N2142" s="52" t="e">
        <f>SUMIF(#REF!,BRANCH!A:A,#REF!)</f>
        <v>#REF!</v>
      </c>
      <c r="O2142" s="23" t="e">
        <f t="shared" si="100"/>
        <v>#REF!</v>
      </c>
      <c r="P2142" s="23">
        <f>SUMIF('Normal Call'!A:A,BRANCH!A:A,'Normal Call'!D:D)</f>
        <v>238309</v>
      </c>
      <c r="Q2142" s="23">
        <f>SUMIF('Normal Call'!A:A,BRANCH!A:A,'Normal Call'!G:G)</f>
        <v>136</v>
      </c>
      <c r="R2142" s="23">
        <f>SUMIF('Normal Call'!A:A,BRANCH!A:A,'Normal Call'!F:F)</f>
        <v>136</v>
      </c>
      <c r="S2142" s="52">
        <f>SUMIF('Normal Call'!B:B,BRANCH!B:B,'Normal Call'!E:E)</f>
        <v>0</v>
      </c>
      <c r="T2142" s="23">
        <f t="shared" si="101"/>
        <v>238173</v>
      </c>
    </row>
    <row r="2143" spans="1:20" x14ac:dyDescent="0.25">
      <c r="A2143" s="21">
        <v>2313</v>
      </c>
      <c r="B2143" s="33" t="s">
        <v>2659</v>
      </c>
      <c r="C2143" s="34" t="s">
        <v>237</v>
      </c>
      <c r="D2143" s="34" t="s">
        <v>139</v>
      </c>
      <c r="E2143" s="22" t="s">
        <v>16</v>
      </c>
      <c r="F2143" s="23">
        <f>SUMIF('Repledge Call'!A:A,BRANCH!A:A,'Repledge Call'!D:D)</f>
        <v>11228</v>
      </c>
      <c r="G2143" s="23">
        <f>SUMIF('Repledge Call'!A:A,BRANCH!A:A,'Repledge Call'!G:G)</f>
        <v>0</v>
      </c>
      <c r="H2143" s="23">
        <f>SUMIF('Repledge Call'!A:A,BRANCH!A:A,'Repledge Call'!F:F)</f>
        <v>0</v>
      </c>
      <c r="I2143" s="52">
        <f>VLOOKUP(A:A,'Repledge Call'!A:E,5,0)</f>
        <v>0</v>
      </c>
      <c r="J2143" s="23">
        <f t="shared" si="99"/>
        <v>11228</v>
      </c>
      <c r="K2143" s="23" t="e">
        <f>SUMIF(#REF!,BRANCH!A:A,#REF!)</f>
        <v>#REF!</v>
      </c>
      <c r="L2143" s="23" t="e">
        <f>SUMIF(#REF!,BRANCH!A:A,#REF!)</f>
        <v>#REF!</v>
      </c>
      <c r="M2143" s="23" t="e">
        <f>SUMIF(#REF!,BRANCH!B:B,#REF!)</f>
        <v>#REF!</v>
      </c>
      <c r="N2143" s="52" t="e">
        <f>SUMIF(#REF!,BRANCH!A:A,#REF!)</f>
        <v>#REF!</v>
      </c>
      <c r="O2143" s="23" t="e">
        <f t="shared" si="100"/>
        <v>#REF!</v>
      </c>
      <c r="P2143" s="23">
        <f>SUMIF('Normal Call'!A:A,BRANCH!A:A,'Normal Call'!D:D)</f>
        <v>113394</v>
      </c>
      <c r="Q2143" s="23">
        <f>SUMIF('Normal Call'!A:A,BRANCH!A:A,'Normal Call'!G:G)</f>
        <v>39</v>
      </c>
      <c r="R2143" s="23">
        <f>SUMIF('Normal Call'!A:A,BRANCH!A:A,'Normal Call'!F:F)</f>
        <v>39</v>
      </c>
      <c r="S2143" s="52">
        <f>SUMIF('Normal Call'!B:B,BRANCH!B:B,'Normal Call'!E:E)</f>
        <v>0</v>
      </c>
      <c r="T2143" s="23">
        <f t="shared" si="101"/>
        <v>113355</v>
      </c>
    </row>
    <row r="2144" spans="1:20" x14ac:dyDescent="0.25">
      <c r="A2144" s="21">
        <v>2315</v>
      </c>
      <c r="B2144" s="33" t="s">
        <v>2660</v>
      </c>
      <c r="C2144" s="34" t="s">
        <v>389</v>
      </c>
      <c r="D2144" s="34" t="s">
        <v>206</v>
      </c>
      <c r="E2144" s="22" t="s">
        <v>18</v>
      </c>
      <c r="F2144" s="23">
        <f>SUMIF('Repledge Call'!A:A,BRANCH!A:A,'Repledge Call'!D:D)</f>
        <v>31951</v>
      </c>
      <c r="G2144" s="23">
        <f>SUMIF('Repledge Call'!A:A,BRANCH!A:A,'Repledge Call'!G:G)</f>
        <v>1</v>
      </c>
      <c r="H2144" s="23">
        <f>SUMIF('Repledge Call'!A:A,BRANCH!A:A,'Repledge Call'!F:F)</f>
        <v>1</v>
      </c>
      <c r="I2144" s="52">
        <f>VLOOKUP(A:A,'Repledge Call'!A:E,5,0)</f>
        <v>0</v>
      </c>
      <c r="J2144" s="23">
        <f t="shared" si="99"/>
        <v>31950</v>
      </c>
      <c r="K2144" s="23" t="e">
        <f>SUMIF(#REF!,BRANCH!A:A,#REF!)</f>
        <v>#REF!</v>
      </c>
      <c r="L2144" s="23" t="e">
        <f>SUMIF(#REF!,BRANCH!A:A,#REF!)</f>
        <v>#REF!</v>
      </c>
      <c r="M2144" s="23" t="e">
        <f>SUMIF(#REF!,BRANCH!B:B,#REF!)</f>
        <v>#REF!</v>
      </c>
      <c r="N2144" s="52" t="e">
        <f>SUMIF(#REF!,BRANCH!A:A,#REF!)</f>
        <v>#REF!</v>
      </c>
      <c r="O2144" s="23" t="e">
        <f t="shared" si="100"/>
        <v>#REF!</v>
      </c>
      <c r="P2144" s="23">
        <f>SUMIF('Normal Call'!A:A,BRANCH!A:A,'Normal Call'!D:D)</f>
        <v>313149</v>
      </c>
      <c r="Q2144" s="23">
        <f>SUMIF('Normal Call'!A:A,BRANCH!A:A,'Normal Call'!G:G)</f>
        <v>160</v>
      </c>
      <c r="R2144" s="23">
        <f>SUMIF('Normal Call'!A:A,BRANCH!A:A,'Normal Call'!F:F)</f>
        <v>58</v>
      </c>
      <c r="S2144" s="52">
        <f>SUMIF('Normal Call'!B:B,BRANCH!B:B,'Normal Call'!E:E)</f>
        <v>102</v>
      </c>
      <c r="T2144" s="23">
        <f t="shared" si="101"/>
        <v>313091</v>
      </c>
    </row>
    <row r="2145" spans="1:20" x14ac:dyDescent="0.25">
      <c r="A2145" s="21">
        <v>2091</v>
      </c>
      <c r="B2145" s="33" t="s">
        <v>2661</v>
      </c>
      <c r="C2145" s="34" t="s">
        <v>263</v>
      </c>
      <c r="D2145" s="34" t="s">
        <v>112</v>
      </c>
      <c r="E2145" s="22" t="s">
        <v>17</v>
      </c>
      <c r="F2145" s="23">
        <f>SUMIF('Repledge Call'!A:A,BRANCH!A:A,'Repledge Call'!D:D)</f>
        <v>19153</v>
      </c>
      <c r="G2145" s="23">
        <f>SUMIF('Repledge Call'!A:A,BRANCH!A:A,'Repledge Call'!G:G)</f>
        <v>2</v>
      </c>
      <c r="H2145" s="23">
        <f>SUMIF('Repledge Call'!A:A,BRANCH!A:A,'Repledge Call'!F:F)</f>
        <v>2</v>
      </c>
      <c r="I2145" s="52">
        <f>VLOOKUP(A:A,'Repledge Call'!A:E,5,0)</f>
        <v>0</v>
      </c>
      <c r="J2145" s="23">
        <f t="shared" si="99"/>
        <v>19151</v>
      </c>
      <c r="K2145" s="23" t="e">
        <f>SUMIF(#REF!,BRANCH!A:A,#REF!)</f>
        <v>#REF!</v>
      </c>
      <c r="L2145" s="23" t="e">
        <f>SUMIF(#REF!,BRANCH!A:A,#REF!)</f>
        <v>#REF!</v>
      </c>
      <c r="M2145" s="23" t="e">
        <f>SUMIF(#REF!,BRANCH!B:B,#REF!)</f>
        <v>#REF!</v>
      </c>
      <c r="N2145" s="52" t="e">
        <f>SUMIF(#REF!,BRANCH!A:A,#REF!)</f>
        <v>#REF!</v>
      </c>
      <c r="O2145" s="23" t="e">
        <f t="shared" si="100"/>
        <v>#REF!</v>
      </c>
      <c r="P2145" s="23">
        <f>SUMIF('Normal Call'!A:A,BRANCH!A:A,'Normal Call'!D:D)</f>
        <v>219086</v>
      </c>
      <c r="Q2145" s="23">
        <f>SUMIF('Normal Call'!A:A,BRANCH!A:A,'Normal Call'!G:G)</f>
        <v>101</v>
      </c>
      <c r="R2145" s="23">
        <f>SUMIF('Normal Call'!A:A,BRANCH!A:A,'Normal Call'!F:F)</f>
        <v>101</v>
      </c>
      <c r="S2145" s="52">
        <f>SUMIF('Normal Call'!B:B,BRANCH!B:B,'Normal Call'!E:E)</f>
        <v>0</v>
      </c>
      <c r="T2145" s="23">
        <f t="shared" si="101"/>
        <v>218985</v>
      </c>
    </row>
    <row r="2146" spans="1:20" x14ac:dyDescent="0.25">
      <c r="A2146" s="21">
        <v>2317</v>
      </c>
      <c r="B2146" s="33" t="s">
        <v>2662</v>
      </c>
      <c r="C2146" s="34" t="s">
        <v>164</v>
      </c>
      <c r="D2146" s="34" t="s">
        <v>126</v>
      </c>
      <c r="E2146" s="22" t="s">
        <v>16</v>
      </c>
      <c r="F2146" s="23">
        <f>SUMIF('Repledge Call'!A:A,BRANCH!A:A,'Repledge Call'!D:D)</f>
        <v>21317</v>
      </c>
      <c r="G2146" s="23">
        <f>SUMIF('Repledge Call'!A:A,BRANCH!A:A,'Repledge Call'!G:G)</f>
        <v>0</v>
      </c>
      <c r="H2146" s="23">
        <f>SUMIF('Repledge Call'!A:A,BRANCH!A:A,'Repledge Call'!F:F)</f>
        <v>0</v>
      </c>
      <c r="I2146" s="52">
        <f>VLOOKUP(A:A,'Repledge Call'!A:E,5,0)</f>
        <v>0</v>
      </c>
      <c r="J2146" s="23">
        <f t="shared" si="99"/>
        <v>21317</v>
      </c>
      <c r="K2146" s="23" t="e">
        <f>SUMIF(#REF!,BRANCH!A:A,#REF!)</f>
        <v>#REF!</v>
      </c>
      <c r="L2146" s="23" t="e">
        <f>SUMIF(#REF!,BRANCH!A:A,#REF!)</f>
        <v>#REF!</v>
      </c>
      <c r="M2146" s="23" t="e">
        <f>SUMIF(#REF!,BRANCH!B:B,#REF!)</f>
        <v>#REF!</v>
      </c>
      <c r="N2146" s="52" t="e">
        <f>SUMIF(#REF!,BRANCH!A:A,#REF!)</f>
        <v>#REF!</v>
      </c>
      <c r="O2146" s="23" t="e">
        <f t="shared" si="100"/>
        <v>#REF!</v>
      </c>
      <c r="P2146" s="23">
        <f>SUMIF('Normal Call'!A:A,BRANCH!A:A,'Normal Call'!D:D)</f>
        <v>233302</v>
      </c>
      <c r="Q2146" s="23">
        <f>SUMIF('Normal Call'!A:A,BRANCH!A:A,'Normal Call'!G:G)</f>
        <v>120</v>
      </c>
      <c r="R2146" s="23">
        <f>SUMIF('Normal Call'!A:A,BRANCH!A:A,'Normal Call'!F:F)</f>
        <v>65</v>
      </c>
      <c r="S2146" s="52">
        <f>SUMIF('Normal Call'!B:B,BRANCH!B:B,'Normal Call'!E:E)</f>
        <v>55</v>
      </c>
      <c r="T2146" s="23">
        <f t="shared" si="101"/>
        <v>233237</v>
      </c>
    </row>
    <row r="2147" spans="1:20" x14ac:dyDescent="0.25">
      <c r="A2147" s="21">
        <v>2318</v>
      </c>
      <c r="B2147" s="33" t="s">
        <v>2663</v>
      </c>
      <c r="C2147" s="34" t="s">
        <v>543</v>
      </c>
      <c r="D2147" s="34" t="s">
        <v>215</v>
      </c>
      <c r="E2147" s="22" t="s">
        <v>15</v>
      </c>
      <c r="F2147" s="23">
        <f>SUMIF('Repledge Call'!A:A,BRANCH!A:A,'Repledge Call'!D:D)</f>
        <v>4900</v>
      </c>
      <c r="G2147" s="23">
        <f>SUMIF('Repledge Call'!A:A,BRANCH!A:A,'Repledge Call'!G:G)</f>
        <v>0</v>
      </c>
      <c r="H2147" s="23">
        <f>SUMIF('Repledge Call'!A:A,BRANCH!A:A,'Repledge Call'!F:F)</f>
        <v>0</v>
      </c>
      <c r="I2147" s="52">
        <f>VLOOKUP(A:A,'Repledge Call'!A:E,5,0)</f>
        <v>0</v>
      </c>
      <c r="J2147" s="23">
        <f t="shared" si="99"/>
        <v>4900</v>
      </c>
      <c r="K2147" s="23" t="e">
        <f>SUMIF(#REF!,BRANCH!A:A,#REF!)</f>
        <v>#REF!</v>
      </c>
      <c r="L2147" s="23" t="e">
        <f>SUMIF(#REF!,BRANCH!A:A,#REF!)</f>
        <v>#REF!</v>
      </c>
      <c r="M2147" s="23" t="e">
        <f>SUMIF(#REF!,BRANCH!B:B,#REF!)</f>
        <v>#REF!</v>
      </c>
      <c r="N2147" s="52" t="e">
        <f>SUMIF(#REF!,BRANCH!A:A,#REF!)</f>
        <v>#REF!</v>
      </c>
      <c r="O2147" s="23" t="e">
        <f t="shared" si="100"/>
        <v>#REF!</v>
      </c>
      <c r="P2147" s="23">
        <f>SUMIF('Normal Call'!A:A,BRANCH!A:A,'Normal Call'!D:D)</f>
        <v>45140</v>
      </c>
      <c r="Q2147" s="23">
        <f>SUMIF('Normal Call'!A:A,BRANCH!A:A,'Normal Call'!G:G)</f>
        <v>11</v>
      </c>
      <c r="R2147" s="23">
        <f>SUMIF('Normal Call'!A:A,BRANCH!A:A,'Normal Call'!F:F)</f>
        <v>11</v>
      </c>
      <c r="S2147" s="52">
        <f>SUMIF('Normal Call'!B:B,BRANCH!B:B,'Normal Call'!E:E)</f>
        <v>0</v>
      </c>
      <c r="T2147" s="23">
        <f t="shared" si="101"/>
        <v>45129</v>
      </c>
    </row>
    <row r="2148" spans="1:20" x14ac:dyDescent="0.25">
      <c r="A2148" s="21">
        <v>2320</v>
      </c>
      <c r="B2148" s="33" t="s">
        <v>2664</v>
      </c>
      <c r="C2148" s="34" t="s">
        <v>119</v>
      </c>
      <c r="D2148" s="34" t="s">
        <v>120</v>
      </c>
      <c r="E2148" s="22" t="s">
        <v>16</v>
      </c>
      <c r="F2148" s="23">
        <f>SUMIF('Repledge Call'!A:A,BRANCH!A:A,'Repledge Call'!D:D)</f>
        <v>13582</v>
      </c>
      <c r="G2148" s="23">
        <f>SUMIF('Repledge Call'!A:A,BRANCH!A:A,'Repledge Call'!G:G)</f>
        <v>0</v>
      </c>
      <c r="H2148" s="23">
        <f>SUMIF('Repledge Call'!A:A,BRANCH!A:A,'Repledge Call'!F:F)</f>
        <v>0</v>
      </c>
      <c r="I2148" s="52">
        <f>VLOOKUP(A:A,'Repledge Call'!A:E,5,0)</f>
        <v>0</v>
      </c>
      <c r="J2148" s="23">
        <f t="shared" si="99"/>
        <v>13582</v>
      </c>
      <c r="K2148" s="23" t="e">
        <f>SUMIF(#REF!,BRANCH!A:A,#REF!)</f>
        <v>#REF!</v>
      </c>
      <c r="L2148" s="23" t="e">
        <f>SUMIF(#REF!,BRANCH!A:A,#REF!)</f>
        <v>#REF!</v>
      </c>
      <c r="M2148" s="23" t="e">
        <f>SUMIF(#REF!,BRANCH!B:B,#REF!)</f>
        <v>#REF!</v>
      </c>
      <c r="N2148" s="52" t="e">
        <f>SUMIF(#REF!,BRANCH!A:A,#REF!)</f>
        <v>#REF!</v>
      </c>
      <c r="O2148" s="23" t="e">
        <f t="shared" si="100"/>
        <v>#REF!</v>
      </c>
      <c r="P2148" s="23">
        <f>SUMIF('Normal Call'!A:A,BRANCH!A:A,'Normal Call'!D:D)</f>
        <v>167362</v>
      </c>
      <c r="Q2148" s="23">
        <f>SUMIF('Normal Call'!A:A,BRANCH!A:A,'Normal Call'!G:G)</f>
        <v>63</v>
      </c>
      <c r="R2148" s="23">
        <f>SUMIF('Normal Call'!A:A,BRANCH!A:A,'Normal Call'!F:F)</f>
        <v>63</v>
      </c>
      <c r="S2148" s="52">
        <f>SUMIF('Normal Call'!B:B,BRANCH!B:B,'Normal Call'!E:E)</f>
        <v>0</v>
      </c>
      <c r="T2148" s="23">
        <f t="shared" si="101"/>
        <v>167299</v>
      </c>
    </row>
    <row r="2149" spans="1:20" x14ac:dyDescent="0.25">
      <c r="A2149" s="21">
        <v>2321</v>
      </c>
      <c r="B2149" s="33" t="s">
        <v>2665</v>
      </c>
      <c r="C2149" s="34" t="s">
        <v>338</v>
      </c>
      <c r="D2149" s="34" t="s">
        <v>185</v>
      </c>
      <c r="E2149" s="22" t="s">
        <v>20</v>
      </c>
      <c r="F2149" s="23">
        <f>SUMIF('Repledge Call'!A:A,BRANCH!A:A,'Repledge Call'!D:D)</f>
        <v>7276</v>
      </c>
      <c r="G2149" s="23">
        <f>SUMIF('Repledge Call'!A:A,BRANCH!A:A,'Repledge Call'!G:G)</f>
        <v>0</v>
      </c>
      <c r="H2149" s="23">
        <f>SUMIF('Repledge Call'!A:A,BRANCH!A:A,'Repledge Call'!F:F)</f>
        <v>0</v>
      </c>
      <c r="I2149" s="52">
        <f>VLOOKUP(A:A,'Repledge Call'!A:E,5,0)</f>
        <v>0</v>
      </c>
      <c r="J2149" s="23">
        <f t="shared" si="99"/>
        <v>7276</v>
      </c>
      <c r="K2149" s="23" t="e">
        <f>SUMIF(#REF!,BRANCH!A:A,#REF!)</f>
        <v>#REF!</v>
      </c>
      <c r="L2149" s="23" t="e">
        <f>SUMIF(#REF!,BRANCH!A:A,#REF!)</f>
        <v>#REF!</v>
      </c>
      <c r="M2149" s="23" t="e">
        <f>SUMIF(#REF!,BRANCH!B:B,#REF!)</f>
        <v>#REF!</v>
      </c>
      <c r="N2149" s="52" t="e">
        <f>SUMIF(#REF!,BRANCH!A:A,#REF!)</f>
        <v>#REF!</v>
      </c>
      <c r="O2149" s="23" t="e">
        <f t="shared" si="100"/>
        <v>#REF!</v>
      </c>
      <c r="P2149" s="23">
        <f>SUMIF('Normal Call'!A:A,BRANCH!A:A,'Normal Call'!D:D)</f>
        <v>75403</v>
      </c>
      <c r="Q2149" s="23">
        <f>SUMIF('Normal Call'!A:A,BRANCH!A:A,'Normal Call'!G:G)</f>
        <v>32</v>
      </c>
      <c r="R2149" s="23">
        <f>SUMIF('Normal Call'!A:A,BRANCH!A:A,'Normal Call'!F:F)</f>
        <v>32</v>
      </c>
      <c r="S2149" s="52">
        <f>SUMIF('Normal Call'!B:B,BRANCH!B:B,'Normal Call'!E:E)</f>
        <v>0</v>
      </c>
      <c r="T2149" s="23">
        <f t="shared" si="101"/>
        <v>75371</v>
      </c>
    </row>
    <row r="2150" spans="1:20" x14ac:dyDescent="0.25">
      <c r="A2150" s="21">
        <v>2322</v>
      </c>
      <c r="B2150" s="33" t="s">
        <v>2666</v>
      </c>
      <c r="C2150" s="34" t="s">
        <v>537</v>
      </c>
      <c r="D2150" s="34" t="s">
        <v>439</v>
      </c>
      <c r="E2150" s="22" t="s">
        <v>14</v>
      </c>
      <c r="F2150" s="23">
        <f>SUMIF('Repledge Call'!A:A,BRANCH!A:A,'Repledge Call'!D:D)</f>
        <v>9107</v>
      </c>
      <c r="G2150" s="23">
        <f>SUMIF('Repledge Call'!A:A,BRANCH!A:A,'Repledge Call'!G:G)</f>
        <v>0</v>
      </c>
      <c r="H2150" s="23">
        <f>SUMIF('Repledge Call'!A:A,BRANCH!A:A,'Repledge Call'!F:F)</f>
        <v>0</v>
      </c>
      <c r="I2150" s="52">
        <f>VLOOKUP(A:A,'Repledge Call'!A:E,5,0)</f>
        <v>0</v>
      </c>
      <c r="J2150" s="23">
        <f t="shared" si="99"/>
        <v>9107</v>
      </c>
      <c r="K2150" s="23" t="e">
        <f>SUMIF(#REF!,BRANCH!A:A,#REF!)</f>
        <v>#REF!</v>
      </c>
      <c r="L2150" s="23" t="e">
        <f>SUMIF(#REF!,BRANCH!A:A,#REF!)</f>
        <v>#REF!</v>
      </c>
      <c r="M2150" s="23" t="e">
        <f>SUMIF(#REF!,BRANCH!B:B,#REF!)</f>
        <v>#REF!</v>
      </c>
      <c r="N2150" s="52" t="e">
        <f>SUMIF(#REF!,BRANCH!A:A,#REF!)</f>
        <v>#REF!</v>
      </c>
      <c r="O2150" s="23" t="e">
        <f t="shared" si="100"/>
        <v>#REF!</v>
      </c>
      <c r="P2150" s="23">
        <f>SUMIF('Normal Call'!A:A,BRANCH!A:A,'Normal Call'!D:D)</f>
        <v>101360</v>
      </c>
      <c r="Q2150" s="23">
        <f>SUMIF('Normal Call'!A:A,BRANCH!A:A,'Normal Call'!G:G)</f>
        <v>31</v>
      </c>
      <c r="R2150" s="23">
        <f>SUMIF('Normal Call'!A:A,BRANCH!A:A,'Normal Call'!F:F)</f>
        <v>31</v>
      </c>
      <c r="S2150" s="52">
        <f>SUMIF('Normal Call'!B:B,BRANCH!B:B,'Normal Call'!E:E)</f>
        <v>0</v>
      </c>
      <c r="T2150" s="23">
        <f t="shared" si="101"/>
        <v>101329</v>
      </c>
    </row>
    <row r="2151" spans="1:20" x14ac:dyDescent="0.25">
      <c r="A2151" s="21">
        <v>2323</v>
      </c>
      <c r="B2151" s="33" t="s">
        <v>2667</v>
      </c>
      <c r="C2151" s="34" t="s">
        <v>351</v>
      </c>
      <c r="D2151" s="34" t="s">
        <v>146</v>
      </c>
      <c r="E2151" s="22" t="s">
        <v>15</v>
      </c>
      <c r="F2151" s="23">
        <f>SUMIF('Repledge Call'!A:A,BRANCH!A:A,'Repledge Call'!D:D)</f>
        <v>5202</v>
      </c>
      <c r="G2151" s="23">
        <f>SUMIF('Repledge Call'!A:A,BRANCH!A:A,'Repledge Call'!G:G)</f>
        <v>0</v>
      </c>
      <c r="H2151" s="23">
        <f>SUMIF('Repledge Call'!A:A,BRANCH!A:A,'Repledge Call'!F:F)</f>
        <v>0</v>
      </c>
      <c r="I2151" s="52">
        <f>VLOOKUP(A:A,'Repledge Call'!A:E,5,0)</f>
        <v>0</v>
      </c>
      <c r="J2151" s="23">
        <f t="shared" si="99"/>
        <v>5202</v>
      </c>
      <c r="K2151" s="23" t="e">
        <f>SUMIF(#REF!,BRANCH!A:A,#REF!)</f>
        <v>#REF!</v>
      </c>
      <c r="L2151" s="23" t="e">
        <f>SUMIF(#REF!,BRANCH!A:A,#REF!)</f>
        <v>#REF!</v>
      </c>
      <c r="M2151" s="23" t="e">
        <f>SUMIF(#REF!,BRANCH!B:B,#REF!)</f>
        <v>#REF!</v>
      </c>
      <c r="N2151" s="52" t="e">
        <f>SUMIF(#REF!,BRANCH!A:A,#REF!)</f>
        <v>#REF!</v>
      </c>
      <c r="O2151" s="23" t="e">
        <f t="shared" si="100"/>
        <v>#REF!</v>
      </c>
      <c r="P2151" s="23">
        <f>SUMIF('Normal Call'!A:A,BRANCH!A:A,'Normal Call'!D:D)</f>
        <v>53380</v>
      </c>
      <c r="Q2151" s="23">
        <f>SUMIF('Normal Call'!A:A,BRANCH!A:A,'Normal Call'!G:G)</f>
        <v>13</v>
      </c>
      <c r="R2151" s="23">
        <f>SUMIF('Normal Call'!A:A,BRANCH!A:A,'Normal Call'!F:F)</f>
        <v>13</v>
      </c>
      <c r="S2151" s="52">
        <f>SUMIF('Normal Call'!B:B,BRANCH!B:B,'Normal Call'!E:E)</f>
        <v>0</v>
      </c>
      <c r="T2151" s="23">
        <f t="shared" si="101"/>
        <v>53367</v>
      </c>
    </row>
    <row r="2152" spans="1:20" x14ac:dyDescent="0.25">
      <c r="A2152" s="21">
        <v>2325</v>
      </c>
      <c r="B2152" s="33" t="s">
        <v>2668</v>
      </c>
      <c r="C2152" s="34" t="s">
        <v>462</v>
      </c>
      <c r="D2152" s="34" t="s">
        <v>262</v>
      </c>
      <c r="E2152" s="22" t="s">
        <v>18</v>
      </c>
      <c r="F2152" s="23">
        <f>SUMIF('Repledge Call'!A:A,BRANCH!A:A,'Repledge Call'!D:D)</f>
        <v>14184</v>
      </c>
      <c r="G2152" s="23">
        <f>SUMIF('Repledge Call'!A:A,BRANCH!A:A,'Repledge Call'!G:G)</f>
        <v>1</v>
      </c>
      <c r="H2152" s="23">
        <f>SUMIF('Repledge Call'!A:A,BRANCH!A:A,'Repledge Call'!F:F)</f>
        <v>1</v>
      </c>
      <c r="I2152" s="52">
        <f>VLOOKUP(A:A,'Repledge Call'!A:E,5,0)</f>
        <v>0</v>
      </c>
      <c r="J2152" s="23">
        <f t="shared" si="99"/>
        <v>14183</v>
      </c>
      <c r="K2152" s="23" t="e">
        <f>SUMIF(#REF!,BRANCH!A:A,#REF!)</f>
        <v>#REF!</v>
      </c>
      <c r="L2152" s="23" t="e">
        <f>SUMIF(#REF!,BRANCH!A:A,#REF!)</f>
        <v>#REF!</v>
      </c>
      <c r="M2152" s="23" t="e">
        <f>SUMIF(#REF!,BRANCH!B:B,#REF!)</f>
        <v>#REF!</v>
      </c>
      <c r="N2152" s="52" t="e">
        <f>SUMIF(#REF!,BRANCH!A:A,#REF!)</f>
        <v>#REF!</v>
      </c>
      <c r="O2152" s="23" t="e">
        <f t="shared" si="100"/>
        <v>#REF!</v>
      </c>
      <c r="P2152" s="23">
        <f>SUMIF('Normal Call'!A:A,BRANCH!A:A,'Normal Call'!D:D)</f>
        <v>143538</v>
      </c>
      <c r="Q2152" s="23">
        <f>SUMIF('Normal Call'!A:A,BRANCH!A:A,'Normal Call'!G:G)</f>
        <v>55</v>
      </c>
      <c r="R2152" s="23">
        <f>SUMIF('Normal Call'!A:A,BRANCH!A:A,'Normal Call'!F:F)</f>
        <v>55</v>
      </c>
      <c r="S2152" s="52">
        <f>SUMIF('Normal Call'!B:B,BRANCH!B:B,'Normal Call'!E:E)</f>
        <v>0</v>
      </c>
      <c r="T2152" s="23">
        <f t="shared" si="101"/>
        <v>143483</v>
      </c>
    </row>
    <row r="2153" spans="1:20" x14ac:dyDescent="0.25">
      <c r="A2153" s="21">
        <v>2326</v>
      </c>
      <c r="B2153" s="33" t="s">
        <v>2669</v>
      </c>
      <c r="C2153" s="34" t="s">
        <v>357</v>
      </c>
      <c r="D2153" s="34" t="s">
        <v>301</v>
      </c>
      <c r="E2153" s="22" t="s">
        <v>20</v>
      </c>
      <c r="F2153" s="23">
        <f>SUMIF('Repledge Call'!A:A,BRANCH!A:A,'Repledge Call'!D:D)</f>
        <v>3315</v>
      </c>
      <c r="G2153" s="23">
        <f>SUMIF('Repledge Call'!A:A,BRANCH!A:A,'Repledge Call'!G:G)</f>
        <v>0</v>
      </c>
      <c r="H2153" s="23">
        <f>SUMIF('Repledge Call'!A:A,BRANCH!A:A,'Repledge Call'!F:F)</f>
        <v>0</v>
      </c>
      <c r="I2153" s="52">
        <f>VLOOKUP(A:A,'Repledge Call'!A:E,5,0)</f>
        <v>0</v>
      </c>
      <c r="J2153" s="23">
        <f t="shared" si="99"/>
        <v>3315</v>
      </c>
      <c r="K2153" s="23" t="e">
        <f>SUMIF(#REF!,BRANCH!A:A,#REF!)</f>
        <v>#REF!</v>
      </c>
      <c r="L2153" s="23" t="e">
        <f>SUMIF(#REF!,BRANCH!A:A,#REF!)</f>
        <v>#REF!</v>
      </c>
      <c r="M2153" s="23" t="e">
        <f>SUMIF(#REF!,BRANCH!B:B,#REF!)</f>
        <v>#REF!</v>
      </c>
      <c r="N2153" s="52" t="e">
        <f>SUMIF(#REF!,BRANCH!A:A,#REF!)</f>
        <v>#REF!</v>
      </c>
      <c r="O2153" s="23" t="e">
        <f t="shared" si="100"/>
        <v>#REF!</v>
      </c>
      <c r="P2153" s="23">
        <f>SUMIF('Normal Call'!A:A,BRANCH!A:A,'Normal Call'!D:D)</f>
        <v>30659</v>
      </c>
      <c r="Q2153" s="23">
        <f>SUMIF('Normal Call'!A:A,BRANCH!A:A,'Normal Call'!G:G)</f>
        <v>18</v>
      </c>
      <c r="R2153" s="23">
        <f>SUMIF('Normal Call'!A:A,BRANCH!A:A,'Normal Call'!F:F)</f>
        <v>18</v>
      </c>
      <c r="S2153" s="52">
        <f>SUMIF('Normal Call'!B:B,BRANCH!B:B,'Normal Call'!E:E)</f>
        <v>0</v>
      </c>
      <c r="T2153" s="23">
        <f t="shared" si="101"/>
        <v>30641</v>
      </c>
    </row>
    <row r="2154" spans="1:20" x14ac:dyDescent="0.25">
      <c r="A2154" s="21">
        <v>2327</v>
      </c>
      <c r="B2154" s="33" t="s">
        <v>2670</v>
      </c>
      <c r="C2154" s="34" t="s">
        <v>356</v>
      </c>
      <c r="D2154" s="34" t="s">
        <v>308</v>
      </c>
      <c r="E2154" s="22" t="s">
        <v>14</v>
      </c>
      <c r="F2154" s="23">
        <f>SUMIF('Repledge Call'!A:A,BRANCH!A:A,'Repledge Call'!D:D)</f>
        <v>4155</v>
      </c>
      <c r="G2154" s="23">
        <f>SUMIF('Repledge Call'!A:A,BRANCH!A:A,'Repledge Call'!G:G)</f>
        <v>0</v>
      </c>
      <c r="H2154" s="23">
        <f>SUMIF('Repledge Call'!A:A,BRANCH!A:A,'Repledge Call'!F:F)</f>
        <v>0</v>
      </c>
      <c r="I2154" s="52">
        <f>VLOOKUP(A:A,'Repledge Call'!A:E,5,0)</f>
        <v>0</v>
      </c>
      <c r="J2154" s="23">
        <f t="shared" si="99"/>
        <v>4155</v>
      </c>
      <c r="K2154" s="23" t="e">
        <f>SUMIF(#REF!,BRANCH!A:A,#REF!)</f>
        <v>#REF!</v>
      </c>
      <c r="L2154" s="23" t="e">
        <f>SUMIF(#REF!,BRANCH!A:A,#REF!)</f>
        <v>#REF!</v>
      </c>
      <c r="M2154" s="23" t="e">
        <f>SUMIF(#REF!,BRANCH!B:B,#REF!)</f>
        <v>#REF!</v>
      </c>
      <c r="N2154" s="52" t="e">
        <f>SUMIF(#REF!,BRANCH!A:A,#REF!)</f>
        <v>#REF!</v>
      </c>
      <c r="O2154" s="23" t="e">
        <f t="shared" si="100"/>
        <v>#REF!</v>
      </c>
      <c r="P2154" s="23">
        <f>SUMIF('Normal Call'!A:A,BRANCH!A:A,'Normal Call'!D:D)</f>
        <v>39734</v>
      </c>
      <c r="Q2154" s="23">
        <f>SUMIF('Normal Call'!A:A,BRANCH!A:A,'Normal Call'!G:G)</f>
        <v>4</v>
      </c>
      <c r="R2154" s="23">
        <f>SUMIF('Normal Call'!A:A,BRANCH!A:A,'Normal Call'!F:F)</f>
        <v>4</v>
      </c>
      <c r="S2154" s="52">
        <f>SUMIF('Normal Call'!B:B,BRANCH!B:B,'Normal Call'!E:E)</f>
        <v>0</v>
      </c>
      <c r="T2154" s="23">
        <f t="shared" si="101"/>
        <v>39730</v>
      </c>
    </row>
    <row r="2155" spans="1:20" x14ac:dyDescent="0.25">
      <c r="A2155" s="21">
        <v>2328</v>
      </c>
      <c r="B2155" s="33" t="s">
        <v>2671</v>
      </c>
      <c r="C2155" s="34" t="s">
        <v>115</v>
      </c>
      <c r="D2155" s="34" t="s">
        <v>116</v>
      </c>
      <c r="E2155" s="22" t="s">
        <v>19</v>
      </c>
      <c r="F2155" s="23">
        <f>SUMIF('Repledge Call'!A:A,BRANCH!A:A,'Repledge Call'!D:D)</f>
        <v>30200</v>
      </c>
      <c r="G2155" s="23">
        <f>SUMIF('Repledge Call'!A:A,BRANCH!A:A,'Repledge Call'!G:G)</f>
        <v>1</v>
      </c>
      <c r="H2155" s="23">
        <f>SUMIF('Repledge Call'!A:A,BRANCH!A:A,'Repledge Call'!F:F)</f>
        <v>0</v>
      </c>
      <c r="I2155" s="52">
        <f>VLOOKUP(A:A,'Repledge Call'!A:E,5,0)</f>
        <v>1</v>
      </c>
      <c r="J2155" s="23">
        <f t="shared" si="99"/>
        <v>30200</v>
      </c>
      <c r="K2155" s="23" t="e">
        <f>SUMIF(#REF!,BRANCH!A:A,#REF!)</f>
        <v>#REF!</v>
      </c>
      <c r="L2155" s="23" t="e">
        <f>SUMIF(#REF!,BRANCH!A:A,#REF!)</f>
        <v>#REF!</v>
      </c>
      <c r="M2155" s="23" t="e">
        <f>SUMIF(#REF!,BRANCH!B:B,#REF!)</f>
        <v>#REF!</v>
      </c>
      <c r="N2155" s="52" t="e">
        <f>SUMIF(#REF!,BRANCH!A:A,#REF!)</f>
        <v>#REF!</v>
      </c>
      <c r="O2155" s="23" t="e">
        <f t="shared" si="100"/>
        <v>#REF!</v>
      </c>
      <c r="P2155" s="23">
        <f>SUMIF('Normal Call'!A:A,BRANCH!A:A,'Normal Call'!D:D)</f>
        <v>315259</v>
      </c>
      <c r="Q2155" s="23">
        <f>SUMIF('Normal Call'!A:A,BRANCH!A:A,'Normal Call'!G:G)</f>
        <v>157</v>
      </c>
      <c r="R2155" s="23">
        <f>SUMIF('Normal Call'!A:A,BRANCH!A:A,'Normal Call'!F:F)</f>
        <v>20</v>
      </c>
      <c r="S2155" s="52">
        <f>SUMIF('Normal Call'!B:B,BRANCH!B:B,'Normal Call'!E:E)</f>
        <v>137</v>
      </c>
      <c r="T2155" s="23">
        <f t="shared" si="101"/>
        <v>315239</v>
      </c>
    </row>
    <row r="2156" spans="1:20" x14ac:dyDescent="0.25">
      <c r="A2156" s="21">
        <v>2329</v>
      </c>
      <c r="B2156" s="33" t="s">
        <v>2672</v>
      </c>
      <c r="C2156" s="34" t="s">
        <v>566</v>
      </c>
      <c r="D2156" s="34" t="s">
        <v>335</v>
      </c>
      <c r="E2156" s="22" t="s">
        <v>13</v>
      </c>
      <c r="F2156" s="23">
        <f>SUMIF('Repledge Call'!A:A,BRANCH!A:A,'Repledge Call'!D:D)</f>
        <v>5087</v>
      </c>
      <c r="G2156" s="23">
        <f>SUMIF('Repledge Call'!A:A,BRANCH!A:A,'Repledge Call'!G:G)</f>
        <v>0</v>
      </c>
      <c r="H2156" s="23">
        <f>SUMIF('Repledge Call'!A:A,BRANCH!A:A,'Repledge Call'!F:F)</f>
        <v>0</v>
      </c>
      <c r="I2156" s="52">
        <f>VLOOKUP(A:A,'Repledge Call'!A:E,5,0)</f>
        <v>0</v>
      </c>
      <c r="J2156" s="23">
        <f t="shared" si="99"/>
        <v>5087</v>
      </c>
      <c r="K2156" s="23" t="e">
        <f>SUMIF(#REF!,BRANCH!A:A,#REF!)</f>
        <v>#REF!</v>
      </c>
      <c r="L2156" s="23" t="e">
        <f>SUMIF(#REF!,BRANCH!A:A,#REF!)</f>
        <v>#REF!</v>
      </c>
      <c r="M2156" s="23" t="e">
        <f>SUMIF(#REF!,BRANCH!B:B,#REF!)</f>
        <v>#REF!</v>
      </c>
      <c r="N2156" s="52" t="e">
        <f>SUMIF(#REF!,BRANCH!A:A,#REF!)</f>
        <v>#REF!</v>
      </c>
      <c r="O2156" s="23" t="e">
        <f t="shared" si="100"/>
        <v>#REF!</v>
      </c>
      <c r="P2156" s="23">
        <f>SUMIF('Normal Call'!A:A,BRANCH!A:A,'Normal Call'!D:D)</f>
        <v>52180</v>
      </c>
      <c r="Q2156" s="23">
        <f>SUMIF('Normal Call'!A:A,BRANCH!A:A,'Normal Call'!G:G)</f>
        <v>18</v>
      </c>
      <c r="R2156" s="23">
        <f>SUMIF('Normal Call'!A:A,BRANCH!A:A,'Normal Call'!F:F)</f>
        <v>18</v>
      </c>
      <c r="S2156" s="52">
        <f>SUMIF('Normal Call'!B:B,BRANCH!B:B,'Normal Call'!E:E)</f>
        <v>0</v>
      </c>
      <c r="T2156" s="23">
        <f t="shared" si="101"/>
        <v>52162</v>
      </c>
    </row>
    <row r="2157" spans="1:20" x14ac:dyDescent="0.25">
      <c r="A2157" s="21">
        <v>2330</v>
      </c>
      <c r="B2157" s="33" t="s">
        <v>2673</v>
      </c>
      <c r="C2157" s="34" t="s">
        <v>281</v>
      </c>
      <c r="D2157" s="34" t="s">
        <v>282</v>
      </c>
      <c r="E2157" s="22" t="s">
        <v>13</v>
      </c>
      <c r="F2157" s="23">
        <f>SUMIF('Repledge Call'!A:A,BRANCH!A:A,'Repledge Call'!D:D)</f>
        <v>4363</v>
      </c>
      <c r="G2157" s="23">
        <f>SUMIF('Repledge Call'!A:A,BRANCH!A:A,'Repledge Call'!G:G)</f>
        <v>0</v>
      </c>
      <c r="H2157" s="23">
        <f>SUMIF('Repledge Call'!A:A,BRANCH!A:A,'Repledge Call'!F:F)</f>
        <v>0</v>
      </c>
      <c r="I2157" s="52">
        <f>VLOOKUP(A:A,'Repledge Call'!A:E,5,0)</f>
        <v>0</v>
      </c>
      <c r="J2157" s="23">
        <f t="shared" si="99"/>
        <v>4363</v>
      </c>
      <c r="K2157" s="23" t="e">
        <f>SUMIF(#REF!,BRANCH!A:A,#REF!)</f>
        <v>#REF!</v>
      </c>
      <c r="L2157" s="23" t="e">
        <f>SUMIF(#REF!,BRANCH!A:A,#REF!)</f>
        <v>#REF!</v>
      </c>
      <c r="M2157" s="23" t="e">
        <f>SUMIF(#REF!,BRANCH!B:B,#REF!)</f>
        <v>#REF!</v>
      </c>
      <c r="N2157" s="52" t="e">
        <f>SUMIF(#REF!,BRANCH!A:A,#REF!)</f>
        <v>#REF!</v>
      </c>
      <c r="O2157" s="23" t="e">
        <f t="shared" si="100"/>
        <v>#REF!</v>
      </c>
      <c r="P2157" s="23">
        <f>SUMIF('Normal Call'!A:A,BRANCH!A:A,'Normal Call'!D:D)</f>
        <v>43519</v>
      </c>
      <c r="Q2157" s="23">
        <f>SUMIF('Normal Call'!A:A,BRANCH!A:A,'Normal Call'!G:G)</f>
        <v>11</v>
      </c>
      <c r="R2157" s="23">
        <f>SUMIF('Normal Call'!A:A,BRANCH!A:A,'Normal Call'!F:F)</f>
        <v>11</v>
      </c>
      <c r="S2157" s="52">
        <f>SUMIF('Normal Call'!B:B,BRANCH!B:B,'Normal Call'!E:E)</f>
        <v>0</v>
      </c>
      <c r="T2157" s="23">
        <f t="shared" si="101"/>
        <v>43508</v>
      </c>
    </row>
    <row r="2158" spans="1:20" x14ac:dyDescent="0.25">
      <c r="A2158" s="21">
        <v>2331</v>
      </c>
      <c r="B2158" s="33" t="s">
        <v>2674</v>
      </c>
      <c r="C2158" s="34" t="s">
        <v>253</v>
      </c>
      <c r="D2158" s="34" t="s">
        <v>254</v>
      </c>
      <c r="E2158" s="22" t="s">
        <v>14</v>
      </c>
      <c r="F2158" s="23">
        <f>SUMIF('Repledge Call'!A:A,BRANCH!A:A,'Repledge Call'!D:D)</f>
        <v>13154</v>
      </c>
      <c r="G2158" s="23">
        <f>SUMIF('Repledge Call'!A:A,BRANCH!A:A,'Repledge Call'!G:G)</f>
        <v>0</v>
      </c>
      <c r="H2158" s="23">
        <f>SUMIF('Repledge Call'!A:A,BRANCH!A:A,'Repledge Call'!F:F)</f>
        <v>0</v>
      </c>
      <c r="I2158" s="52">
        <f>VLOOKUP(A:A,'Repledge Call'!A:E,5,0)</f>
        <v>0</v>
      </c>
      <c r="J2158" s="23">
        <f t="shared" si="99"/>
        <v>13154</v>
      </c>
      <c r="K2158" s="23" t="e">
        <f>SUMIF(#REF!,BRANCH!A:A,#REF!)</f>
        <v>#REF!</v>
      </c>
      <c r="L2158" s="23" t="e">
        <f>SUMIF(#REF!,BRANCH!A:A,#REF!)</f>
        <v>#REF!</v>
      </c>
      <c r="M2158" s="23" t="e">
        <f>SUMIF(#REF!,BRANCH!B:B,#REF!)</f>
        <v>#REF!</v>
      </c>
      <c r="N2158" s="52" t="e">
        <f>SUMIF(#REF!,BRANCH!A:A,#REF!)</f>
        <v>#REF!</v>
      </c>
      <c r="O2158" s="23" t="e">
        <f t="shared" si="100"/>
        <v>#REF!</v>
      </c>
      <c r="P2158" s="23">
        <f>SUMIF('Normal Call'!A:A,BRANCH!A:A,'Normal Call'!D:D)</f>
        <v>138424</v>
      </c>
      <c r="Q2158" s="23">
        <f>SUMIF('Normal Call'!A:A,BRANCH!A:A,'Normal Call'!G:G)</f>
        <v>57</v>
      </c>
      <c r="R2158" s="23">
        <f>SUMIF('Normal Call'!A:A,BRANCH!A:A,'Normal Call'!F:F)</f>
        <v>57</v>
      </c>
      <c r="S2158" s="52">
        <f>SUMIF('Normal Call'!B:B,BRANCH!B:B,'Normal Call'!E:E)</f>
        <v>0</v>
      </c>
      <c r="T2158" s="23">
        <f t="shared" si="101"/>
        <v>138367</v>
      </c>
    </row>
    <row r="2159" spans="1:20" x14ac:dyDescent="0.25">
      <c r="A2159" s="21">
        <v>2332</v>
      </c>
      <c r="B2159" s="33" t="s">
        <v>2675</v>
      </c>
      <c r="C2159" s="34" t="s">
        <v>380</v>
      </c>
      <c r="D2159" s="34" t="s">
        <v>179</v>
      </c>
      <c r="E2159" s="22" t="s">
        <v>16</v>
      </c>
      <c r="F2159" s="23">
        <f>SUMIF('Repledge Call'!A:A,BRANCH!A:A,'Repledge Call'!D:D)</f>
        <v>5956</v>
      </c>
      <c r="G2159" s="23">
        <f>SUMIF('Repledge Call'!A:A,BRANCH!A:A,'Repledge Call'!G:G)</f>
        <v>1</v>
      </c>
      <c r="H2159" s="23">
        <f>SUMIF('Repledge Call'!A:A,BRANCH!A:A,'Repledge Call'!F:F)</f>
        <v>1</v>
      </c>
      <c r="I2159" s="52">
        <f>VLOOKUP(A:A,'Repledge Call'!A:E,5,0)</f>
        <v>0</v>
      </c>
      <c r="J2159" s="23">
        <f t="shared" si="99"/>
        <v>5955</v>
      </c>
      <c r="K2159" s="23" t="e">
        <f>SUMIF(#REF!,BRANCH!A:A,#REF!)</f>
        <v>#REF!</v>
      </c>
      <c r="L2159" s="23" t="e">
        <f>SUMIF(#REF!,BRANCH!A:A,#REF!)</f>
        <v>#REF!</v>
      </c>
      <c r="M2159" s="23" t="e">
        <f>SUMIF(#REF!,BRANCH!B:B,#REF!)</f>
        <v>#REF!</v>
      </c>
      <c r="N2159" s="52" t="e">
        <f>SUMIF(#REF!,BRANCH!A:A,#REF!)</f>
        <v>#REF!</v>
      </c>
      <c r="O2159" s="23" t="e">
        <f t="shared" si="100"/>
        <v>#REF!</v>
      </c>
      <c r="P2159" s="23">
        <f>SUMIF('Normal Call'!A:A,BRANCH!A:A,'Normal Call'!D:D)</f>
        <v>64880</v>
      </c>
      <c r="Q2159" s="23">
        <f>SUMIF('Normal Call'!A:A,BRANCH!A:A,'Normal Call'!G:G)</f>
        <v>30</v>
      </c>
      <c r="R2159" s="23">
        <f>SUMIF('Normal Call'!A:A,BRANCH!A:A,'Normal Call'!F:F)</f>
        <v>30</v>
      </c>
      <c r="S2159" s="52">
        <f>SUMIF('Normal Call'!B:B,BRANCH!B:B,'Normal Call'!E:E)</f>
        <v>0</v>
      </c>
      <c r="T2159" s="23">
        <f t="shared" si="101"/>
        <v>64850</v>
      </c>
    </row>
    <row r="2160" spans="1:20" x14ac:dyDescent="0.25">
      <c r="A2160" s="21">
        <v>2333</v>
      </c>
      <c r="B2160" s="33" t="s">
        <v>2676</v>
      </c>
      <c r="C2160" s="34" t="s">
        <v>218</v>
      </c>
      <c r="D2160" s="34" t="s">
        <v>203</v>
      </c>
      <c r="E2160" s="22" t="s">
        <v>20</v>
      </c>
      <c r="F2160" s="23">
        <f>SUMIF('Repledge Call'!A:A,BRANCH!A:A,'Repledge Call'!D:D)</f>
        <v>12841</v>
      </c>
      <c r="G2160" s="23">
        <f>SUMIF('Repledge Call'!A:A,BRANCH!A:A,'Repledge Call'!G:G)</f>
        <v>0</v>
      </c>
      <c r="H2160" s="23">
        <f>SUMIF('Repledge Call'!A:A,BRANCH!A:A,'Repledge Call'!F:F)</f>
        <v>0</v>
      </c>
      <c r="I2160" s="52">
        <f>VLOOKUP(A:A,'Repledge Call'!A:E,5,0)</f>
        <v>0</v>
      </c>
      <c r="J2160" s="23">
        <f t="shared" si="99"/>
        <v>12841</v>
      </c>
      <c r="K2160" s="23" t="e">
        <f>SUMIF(#REF!,BRANCH!A:A,#REF!)</f>
        <v>#REF!</v>
      </c>
      <c r="L2160" s="23" t="e">
        <f>SUMIF(#REF!,BRANCH!A:A,#REF!)</f>
        <v>#REF!</v>
      </c>
      <c r="M2160" s="23" t="e">
        <f>SUMIF(#REF!,BRANCH!B:B,#REF!)</f>
        <v>#REF!</v>
      </c>
      <c r="N2160" s="52" t="e">
        <f>SUMIF(#REF!,BRANCH!A:A,#REF!)</f>
        <v>#REF!</v>
      </c>
      <c r="O2160" s="23" t="e">
        <f t="shared" si="100"/>
        <v>#REF!</v>
      </c>
      <c r="P2160" s="23">
        <f>SUMIF('Normal Call'!A:A,BRANCH!A:A,'Normal Call'!D:D)</f>
        <v>119375</v>
      </c>
      <c r="Q2160" s="23">
        <f>SUMIF('Normal Call'!A:A,BRANCH!A:A,'Normal Call'!G:G)</f>
        <v>52</v>
      </c>
      <c r="R2160" s="23">
        <f>SUMIF('Normal Call'!A:A,BRANCH!A:A,'Normal Call'!F:F)</f>
        <v>52</v>
      </c>
      <c r="S2160" s="52">
        <f>SUMIF('Normal Call'!B:B,BRANCH!B:B,'Normal Call'!E:E)</f>
        <v>0</v>
      </c>
      <c r="T2160" s="23">
        <f t="shared" si="101"/>
        <v>119323</v>
      </c>
    </row>
    <row r="2161" spans="1:20" x14ac:dyDescent="0.25">
      <c r="A2161" s="21">
        <v>2334</v>
      </c>
      <c r="B2161" s="33" t="s">
        <v>2677</v>
      </c>
      <c r="C2161" s="34" t="s">
        <v>395</v>
      </c>
      <c r="D2161" s="34" t="s">
        <v>284</v>
      </c>
      <c r="E2161" s="22" t="s">
        <v>16</v>
      </c>
      <c r="F2161" s="23">
        <f>SUMIF('Repledge Call'!A:A,BRANCH!A:A,'Repledge Call'!D:D)</f>
        <v>6249</v>
      </c>
      <c r="G2161" s="23">
        <f>SUMIF('Repledge Call'!A:A,BRANCH!A:A,'Repledge Call'!G:G)</f>
        <v>0</v>
      </c>
      <c r="H2161" s="23">
        <f>SUMIF('Repledge Call'!A:A,BRANCH!A:A,'Repledge Call'!F:F)</f>
        <v>0</v>
      </c>
      <c r="I2161" s="52">
        <f>VLOOKUP(A:A,'Repledge Call'!A:E,5,0)</f>
        <v>0</v>
      </c>
      <c r="J2161" s="23">
        <f t="shared" si="99"/>
        <v>6249</v>
      </c>
      <c r="K2161" s="23" t="e">
        <f>SUMIF(#REF!,BRANCH!A:A,#REF!)</f>
        <v>#REF!</v>
      </c>
      <c r="L2161" s="23" t="e">
        <f>SUMIF(#REF!,BRANCH!A:A,#REF!)</f>
        <v>#REF!</v>
      </c>
      <c r="M2161" s="23" t="e">
        <f>SUMIF(#REF!,BRANCH!B:B,#REF!)</f>
        <v>#REF!</v>
      </c>
      <c r="N2161" s="52" t="e">
        <f>SUMIF(#REF!,BRANCH!A:A,#REF!)</f>
        <v>#REF!</v>
      </c>
      <c r="O2161" s="23" t="e">
        <f t="shared" si="100"/>
        <v>#REF!</v>
      </c>
      <c r="P2161" s="23">
        <f>SUMIF('Normal Call'!A:A,BRANCH!A:A,'Normal Call'!D:D)</f>
        <v>80957</v>
      </c>
      <c r="Q2161" s="23">
        <f>SUMIF('Normal Call'!A:A,BRANCH!A:A,'Normal Call'!G:G)</f>
        <v>29</v>
      </c>
      <c r="R2161" s="23">
        <f>SUMIF('Normal Call'!A:A,BRANCH!A:A,'Normal Call'!F:F)</f>
        <v>29</v>
      </c>
      <c r="S2161" s="52">
        <f>SUMIF('Normal Call'!B:B,BRANCH!B:B,'Normal Call'!E:E)</f>
        <v>0</v>
      </c>
      <c r="T2161" s="23">
        <f t="shared" si="101"/>
        <v>80928</v>
      </c>
    </row>
    <row r="2162" spans="1:20" x14ac:dyDescent="0.25">
      <c r="A2162" s="21">
        <v>2335</v>
      </c>
      <c r="B2162" s="33" t="s">
        <v>2678</v>
      </c>
      <c r="C2162" s="34" t="s">
        <v>371</v>
      </c>
      <c r="D2162" s="34" t="s">
        <v>372</v>
      </c>
      <c r="E2162" s="22" t="s">
        <v>15</v>
      </c>
      <c r="F2162" s="23">
        <f>SUMIF('Repledge Call'!A:A,BRANCH!A:A,'Repledge Call'!D:D)</f>
        <v>3131</v>
      </c>
      <c r="G2162" s="23">
        <f>SUMIF('Repledge Call'!A:A,BRANCH!A:A,'Repledge Call'!G:G)</f>
        <v>0</v>
      </c>
      <c r="H2162" s="23">
        <f>SUMIF('Repledge Call'!A:A,BRANCH!A:A,'Repledge Call'!F:F)</f>
        <v>0</v>
      </c>
      <c r="I2162" s="52">
        <f>VLOOKUP(A:A,'Repledge Call'!A:E,5,0)</f>
        <v>0</v>
      </c>
      <c r="J2162" s="23">
        <f t="shared" si="99"/>
        <v>3131</v>
      </c>
      <c r="K2162" s="23" t="e">
        <f>SUMIF(#REF!,BRANCH!A:A,#REF!)</f>
        <v>#REF!</v>
      </c>
      <c r="L2162" s="23" t="e">
        <f>SUMIF(#REF!,BRANCH!A:A,#REF!)</f>
        <v>#REF!</v>
      </c>
      <c r="M2162" s="23" t="e">
        <f>SUMIF(#REF!,BRANCH!B:B,#REF!)</f>
        <v>#REF!</v>
      </c>
      <c r="N2162" s="52" t="e">
        <f>SUMIF(#REF!,BRANCH!A:A,#REF!)</f>
        <v>#REF!</v>
      </c>
      <c r="O2162" s="23" t="e">
        <f t="shared" si="100"/>
        <v>#REF!</v>
      </c>
      <c r="P2162" s="23">
        <f>SUMIF('Normal Call'!A:A,BRANCH!A:A,'Normal Call'!D:D)</f>
        <v>31563</v>
      </c>
      <c r="Q2162" s="23">
        <f>SUMIF('Normal Call'!A:A,BRANCH!A:A,'Normal Call'!G:G)</f>
        <v>20</v>
      </c>
      <c r="R2162" s="23">
        <f>SUMIF('Normal Call'!A:A,BRANCH!A:A,'Normal Call'!F:F)</f>
        <v>20</v>
      </c>
      <c r="S2162" s="52">
        <f>SUMIF('Normal Call'!B:B,BRANCH!B:B,'Normal Call'!E:E)</f>
        <v>0</v>
      </c>
      <c r="T2162" s="23">
        <f t="shared" si="101"/>
        <v>31543</v>
      </c>
    </row>
    <row r="2163" spans="1:20" x14ac:dyDescent="0.25">
      <c r="A2163" s="21">
        <v>2336</v>
      </c>
      <c r="B2163" s="33" t="s">
        <v>2679</v>
      </c>
      <c r="C2163" s="34" t="s">
        <v>249</v>
      </c>
      <c r="D2163" s="34" t="s">
        <v>245</v>
      </c>
      <c r="E2163" s="22" t="s">
        <v>20</v>
      </c>
      <c r="F2163" s="23">
        <f>SUMIF('Repledge Call'!A:A,BRANCH!A:A,'Repledge Call'!D:D)</f>
        <v>12504</v>
      </c>
      <c r="G2163" s="23">
        <f>SUMIF('Repledge Call'!A:A,BRANCH!A:A,'Repledge Call'!G:G)</f>
        <v>0</v>
      </c>
      <c r="H2163" s="23">
        <f>SUMIF('Repledge Call'!A:A,BRANCH!A:A,'Repledge Call'!F:F)</f>
        <v>0</v>
      </c>
      <c r="I2163" s="52">
        <f>VLOOKUP(A:A,'Repledge Call'!A:E,5,0)</f>
        <v>0</v>
      </c>
      <c r="J2163" s="23">
        <f t="shared" si="99"/>
        <v>12504</v>
      </c>
      <c r="K2163" s="23" t="e">
        <f>SUMIF(#REF!,BRANCH!A:A,#REF!)</f>
        <v>#REF!</v>
      </c>
      <c r="L2163" s="23" t="e">
        <f>SUMIF(#REF!,BRANCH!A:A,#REF!)</f>
        <v>#REF!</v>
      </c>
      <c r="M2163" s="23" t="e">
        <f>SUMIF(#REF!,BRANCH!B:B,#REF!)</f>
        <v>#REF!</v>
      </c>
      <c r="N2163" s="52" t="e">
        <f>SUMIF(#REF!,BRANCH!A:A,#REF!)</f>
        <v>#REF!</v>
      </c>
      <c r="O2163" s="23" t="e">
        <f t="shared" si="100"/>
        <v>#REF!</v>
      </c>
      <c r="P2163" s="23">
        <f>SUMIF('Normal Call'!A:A,BRANCH!A:A,'Normal Call'!D:D)</f>
        <v>135161</v>
      </c>
      <c r="Q2163" s="23">
        <f>SUMIF('Normal Call'!A:A,BRANCH!A:A,'Normal Call'!G:G)</f>
        <v>53</v>
      </c>
      <c r="R2163" s="23">
        <f>SUMIF('Normal Call'!A:A,BRANCH!A:A,'Normal Call'!F:F)</f>
        <v>53</v>
      </c>
      <c r="S2163" s="52">
        <f>SUMIF('Normal Call'!B:B,BRANCH!B:B,'Normal Call'!E:E)</f>
        <v>0</v>
      </c>
      <c r="T2163" s="23">
        <f t="shared" si="101"/>
        <v>135108</v>
      </c>
    </row>
    <row r="2164" spans="1:20" x14ac:dyDescent="0.25">
      <c r="A2164" s="21">
        <v>2337</v>
      </c>
      <c r="B2164" s="33" t="s">
        <v>2680</v>
      </c>
      <c r="C2164" s="34" t="s">
        <v>537</v>
      </c>
      <c r="D2164" s="34" t="s">
        <v>439</v>
      </c>
      <c r="E2164" s="22" t="s">
        <v>14</v>
      </c>
      <c r="F2164" s="23">
        <f>SUMIF('Repledge Call'!A:A,BRANCH!A:A,'Repledge Call'!D:D)</f>
        <v>17435</v>
      </c>
      <c r="G2164" s="23">
        <f>SUMIF('Repledge Call'!A:A,BRANCH!A:A,'Repledge Call'!G:G)</f>
        <v>0</v>
      </c>
      <c r="H2164" s="23">
        <f>SUMIF('Repledge Call'!A:A,BRANCH!A:A,'Repledge Call'!F:F)</f>
        <v>0</v>
      </c>
      <c r="I2164" s="52">
        <f>VLOOKUP(A:A,'Repledge Call'!A:E,5,0)</f>
        <v>0</v>
      </c>
      <c r="J2164" s="23">
        <f t="shared" si="99"/>
        <v>17435</v>
      </c>
      <c r="K2164" s="23" t="e">
        <f>SUMIF(#REF!,BRANCH!A:A,#REF!)</f>
        <v>#REF!</v>
      </c>
      <c r="L2164" s="23" t="e">
        <f>SUMIF(#REF!,BRANCH!A:A,#REF!)</f>
        <v>#REF!</v>
      </c>
      <c r="M2164" s="23" t="e">
        <f>SUMIF(#REF!,BRANCH!B:B,#REF!)</f>
        <v>#REF!</v>
      </c>
      <c r="N2164" s="52" t="e">
        <f>SUMIF(#REF!,BRANCH!A:A,#REF!)</f>
        <v>#REF!</v>
      </c>
      <c r="O2164" s="23" t="e">
        <f t="shared" si="100"/>
        <v>#REF!</v>
      </c>
      <c r="P2164" s="23">
        <f>SUMIF('Normal Call'!A:A,BRANCH!A:A,'Normal Call'!D:D)</f>
        <v>191242</v>
      </c>
      <c r="Q2164" s="23">
        <f>SUMIF('Normal Call'!A:A,BRANCH!A:A,'Normal Call'!G:G)</f>
        <v>81</v>
      </c>
      <c r="R2164" s="23">
        <f>SUMIF('Normal Call'!A:A,BRANCH!A:A,'Normal Call'!F:F)</f>
        <v>81</v>
      </c>
      <c r="S2164" s="52">
        <f>SUMIF('Normal Call'!B:B,BRANCH!B:B,'Normal Call'!E:E)</f>
        <v>0</v>
      </c>
      <c r="T2164" s="23">
        <f t="shared" si="101"/>
        <v>191161</v>
      </c>
    </row>
    <row r="2165" spans="1:20" x14ac:dyDescent="0.25">
      <c r="A2165" s="21">
        <v>2338</v>
      </c>
      <c r="B2165" s="33" t="s">
        <v>2681</v>
      </c>
      <c r="C2165" s="34" t="s">
        <v>354</v>
      </c>
      <c r="D2165" s="34" t="s">
        <v>173</v>
      </c>
      <c r="E2165" s="22" t="s">
        <v>17</v>
      </c>
      <c r="F2165" s="23">
        <f>SUMIF('Repledge Call'!A:A,BRANCH!A:A,'Repledge Call'!D:D)</f>
        <v>11250</v>
      </c>
      <c r="G2165" s="23">
        <f>SUMIF('Repledge Call'!A:A,BRANCH!A:A,'Repledge Call'!G:G)</f>
        <v>0</v>
      </c>
      <c r="H2165" s="23">
        <f>SUMIF('Repledge Call'!A:A,BRANCH!A:A,'Repledge Call'!F:F)</f>
        <v>0</v>
      </c>
      <c r="I2165" s="52">
        <f>VLOOKUP(A:A,'Repledge Call'!A:E,5,0)</f>
        <v>0</v>
      </c>
      <c r="J2165" s="23">
        <f t="shared" si="99"/>
        <v>11250</v>
      </c>
      <c r="K2165" s="23" t="e">
        <f>SUMIF(#REF!,BRANCH!A:A,#REF!)</f>
        <v>#REF!</v>
      </c>
      <c r="L2165" s="23" t="e">
        <f>SUMIF(#REF!,BRANCH!A:A,#REF!)</f>
        <v>#REF!</v>
      </c>
      <c r="M2165" s="23" t="e">
        <f>SUMIF(#REF!,BRANCH!B:B,#REF!)</f>
        <v>#REF!</v>
      </c>
      <c r="N2165" s="52" t="e">
        <f>SUMIF(#REF!,BRANCH!A:A,#REF!)</f>
        <v>#REF!</v>
      </c>
      <c r="O2165" s="23" t="e">
        <f t="shared" si="100"/>
        <v>#REF!</v>
      </c>
      <c r="P2165" s="23">
        <f>SUMIF('Normal Call'!A:A,BRANCH!A:A,'Normal Call'!D:D)</f>
        <v>119696</v>
      </c>
      <c r="Q2165" s="23">
        <f>SUMIF('Normal Call'!A:A,BRANCH!A:A,'Normal Call'!G:G)</f>
        <v>60</v>
      </c>
      <c r="R2165" s="23">
        <f>SUMIF('Normal Call'!A:A,BRANCH!A:A,'Normal Call'!F:F)</f>
        <v>60</v>
      </c>
      <c r="S2165" s="52">
        <f>SUMIF('Normal Call'!B:B,BRANCH!B:B,'Normal Call'!E:E)</f>
        <v>0</v>
      </c>
      <c r="T2165" s="23">
        <f t="shared" si="101"/>
        <v>119636</v>
      </c>
    </row>
    <row r="2166" spans="1:20" x14ac:dyDescent="0.25">
      <c r="A2166" s="21">
        <v>2339</v>
      </c>
      <c r="B2166" s="33" t="s">
        <v>2682</v>
      </c>
      <c r="C2166" s="34" t="s">
        <v>478</v>
      </c>
      <c r="D2166" s="34" t="s">
        <v>449</v>
      </c>
      <c r="E2166" s="22" t="s">
        <v>14</v>
      </c>
      <c r="F2166" s="23">
        <f>SUMIF('Repledge Call'!A:A,BRANCH!A:A,'Repledge Call'!D:D)</f>
        <v>7032</v>
      </c>
      <c r="G2166" s="23">
        <f>SUMIF('Repledge Call'!A:A,BRANCH!A:A,'Repledge Call'!G:G)</f>
        <v>0</v>
      </c>
      <c r="H2166" s="23">
        <f>SUMIF('Repledge Call'!A:A,BRANCH!A:A,'Repledge Call'!F:F)</f>
        <v>0</v>
      </c>
      <c r="I2166" s="52">
        <f>VLOOKUP(A:A,'Repledge Call'!A:E,5,0)</f>
        <v>0</v>
      </c>
      <c r="J2166" s="23">
        <f t="shared" si="99"/>
        <v>7032</v>
      </c>
      <c r="K2166" s="23" t="e">
        <f>SUMIF(#REF!,BRANCH!A:A,#REF!)</f>
        <v>#REF!</v>
      </c>
      <c r="L2166" s="23" t="e">
        <f>SUMIF(#REF!,BRANCH!A:A,#REF!)</f>
        <v>#REF!</v>
      </c>
      <c r="M2166" s="23" t="e">
        <f>SUMIF(#REF!,BRANCH!B:B,#REF!)</f>
        <v>#REF!</v>
      </c>
      <c r="N2166" s="52" t="e">
        <f>SUMIF(#REF!,BRANCH!A:A,#REF!)</f>
        <v>#REF!</v>
      </c>
      <c r="O2166" s="23" t="e">
        <f t="shared" si="100"/>
        <v>#REF!</v>
      </c>
      <c r="P2166" s="23">
        <f>SUMIF('Normal Call'!A:A,BRANCH!A:A,'Normal Call'!D:D)</f>
        <v>81569</v>
      </c>
      <c r="Q2166" s="23">
        <f>SUMIF('Normal Call'!A:A,BRANCH!A:A,'Normal Call'!G:G)</f>
        <v>42</v>
      </c>
      <c r="R2166" s="23">
        <f>SUMIF('Normal Call'!A:A,BRANCH!A:A,'Normal Call'!F:F)</f>
        <v>42</v>
      </c>
      <c r="S2166" s="52">
        <f>SUMIF('Normal Call'!B:B,BRANCH!B:B,'Normal Call'!E:E)</f>
        <v>0</v>
      </c>
      <c r="T2166" s="23">
        <f t="shared" si="101"/>
        <v>81527</v>
      </c>
    </row>
    <row r="2167" spans="1:20" x14ac:dyDescent="0.25">
      <c r="A2167" s="21">
        <v>2340</v>
      </c>
      <c r="B2167" s="33" t="s">
        <v>2683</v>
      </c>
      <c r="C2167" s="34" t="s">
        <v>178</v>
      </c>
      <c r="D2167" s="34" t="s">
        <v>179</v>
      </c>
      <c r="E2167" s="22" t="s">
        <v>16</v>
      </c>
      <c r="F2167" s="23">
        <f>SUMIF('Repledge Call'!A:A,BRANCH!A:A,'Repledge Call'!D:D)</f>
        <v>12663</v>
      </c>
      <c r="G2167" s="23">
        <f>SUMIF('Repledge Call'!A:A,BRANCH!A:A,'Repledge Call'!G:G)</f>
        <v>1</v>
      </c>
      <c r="H2167" s="23">
        <f>SUMIF('Repledge Call'!A:A,BRANCH!A:A,'Repledge Call'!F:F)</f>
        <v>1</v>
      </c>
      <c r="I2167" s="52">
        <f>VLOOKUP(A:A,'Repledge Call'!A:E,5,0)</f>
        <v>0</v>
      </c>
      <c r="J2167" s="23">
        <f t="shared" si="99"/>
        <v>12662</v>
      </c>
      <c r="K2167" s="23" t="e">
        <f>SUMIF(#REF!,BRANCH!A:A,#REF!)</f>
        <v>#REF!</v>
      </c>
      <c r="L2167" s="23" t="e">
        <f>SUMIF(#REF!,BRANCH!A:A,#REF!)</f>
        <v>#REF!</v>
      </c>
      <c r="M2167" s="23" t="e">
        <f>SUMIF(#REF!,BRANCH!B:B,#REF!)</f>
        <v>#REF!</v>
      </c>
      <c r="N2167" s="52" t="e">
        <f>SUMIF(#REF!,BRANCH!A:A,#REF!)</f>
        <v>#REF!</v>
      </c>
      <c r="O2167" s="23" t="e">
        <f t="shared" si="100"/>
        <v>#REF!</v>
      </c>
      <c r="P2167" s="23">
        <f>SUMIF('Normal Call'!A:A,BRANCH!A:A,'Normal Call'!D:D)</f>
        <v>140292</v>
      </c>
      <c r="Q2167" s="23">
        <f>SUMIF('Normal Call'!A:A,BRANCH!A:A,'Normal Call'!G:G)</f>
        <v>68</v>
      </c>
      <c r="R2167" s="23">
        <f>SUMIF('Normal Call'!A:A,BRANCH!A:A,'Normal Call'!F:F)</f>
        <v>68</v>
      </c>
      <c r="S2167" s="52">
        <f>SUMIF('Normal Call'!B:B,BRANCH!B:B,'Normal Call'!E:E)</f>
        <v>0</v>
      </c>
      <c r="T2167" s="23">
        <f t="shared" si="101"/>
        <v>140224</v>
      </c>
    </row>
    <row r="2168" spans="1:20" x14ac:dyDescent="0.25">
      <c r="A2168" s="21">
        <v>2341</v>
      </c>
      <c r="B2168" s="33" t="s">
        <v>2684</v>
      </c>
      <c r="C2168" s="34" t="s">
        <v>349</v>
      </c>
      <c r="D2168" s="34" t="s">
        <v>301</v>
      </c>
      <c r="E2168" s="22" t="s">
        <v>20</v>
      </c>
      <c r="F2168" s="23">
        <f>SUMIF('Repledge Call'!A:A,BRANCH!A:A,'Repledge Call'!D:D)</f>
        <v>21646</v>
      </c>
      <c r="G2168" s="23">
        <f>SUMIF('Repledge Call'!A:A,BRANCH!A:A,'Repledge Call'!G:G)</f>
        <v>5</v>
      </c>
      <c r="H2168" s="23">
        <f>SUMIF('Repledge Call'!A:A,BRANCH!A:A,'Repledge Call'!F:F)</f>
        <v>5</v>
      </c>
      <c r="I2168" s="52">
        <f>VLOOKUP(A:A,'Repledge Call'!A:E,5,0)</f>
        <v>0</v>
      </c>
      <c r="J2168" s="23">
        <f t="shared" si="99"/>
        <v>21641</v>
      </c>
      <c r="K2168" s="23" t="e">
        <f>SUMIF(#REF!,BRANCH!A:A,#REF!)</f>
        <v>#REF!</v>
      </c>
      <c r="L2168" s="23" t="e">
        <f>SUMIF(#REF!,BRANCH!A:A,#REF!)</f>
        <v>#REF!</v>
      </c>
      <c r="M2168" s="23" t="e">
        <f>SUMIF(#REF!,BRANCH!B:B,#REF!)</f>
        <v>#REF!</v>
      </c>
      <c r="N2168" s="52" t="e">
        <f>SUMIF(#REF!,BRANCH!A:A,#REF!)</f>
        <v>#REF!</v>
      </c>
      <c r="O2168" s="23" t="e">
        <f t="shared" si="100"/>
        <v>#REF!</v>
      </c>
      <c r="P2168" s="23">
        <f>SUMIF('Normal Call'!A:A,BRANCH!A:A,'Normal Call'!D:D)</f>
        <v>209792</v>
      </c>
      <c r="Q2168" s="23">
        <f>SUMIF('Normal Call'!A:A,BRANCH!A:A,'Normal Call'!G:G)</f>
        <v>103</v>
      </c>
      <c r="R2168" s="23">
        <f>SUMIF('Normal Call'!A:A,BRANCH!A:A,'Normal Call'!F:F)</f>
        <v>103</v>
      </c>
      <c r="S2168" s="52">
        <f>SUMIF('Normal Call'!B:B,BRANCH!B:B,'Normal Call'!E:E)</f>
        <v>0</v>
      </c>
      <c r="T2168" s="23">
        <f t="shared" si="101"/>
        <v>209689</v>
      </c>
    </row>
    <row r="2169" spans="1:20" x14ac:dyDescent="0.25">
      <c r="A2169" s="21">
        <v>2342</v>
      </c>
      <c r="B2169" s="33" t="s">
        <v>2685</v>
      </c>
      <c r="C2169" s="34" t="s">
        <v>357</v>
      </c>
      <c r="D2169" s="34" t="s">
        <v>301</v>
      </c>
      <c r="E2169" s="22" t="s">
        <v>20</v>
      </c>
      <c r="F2169" s="23">
        <f>SUMIF('Repledge Call'!A:A,BRANCH!A:A,'Repledge Call'!D:D)</f>
        <v>6844</v>
      </c>
      <c r="G2169" s="23">
        <f>SUMIF('Repledge Call'!A:A,BRANCH!A:A,'Repledge Call'!G:G)</f>
        <v>0</v>
      </c>
      <c r="H2169" s="23">
        <f>SUMIF('Repledge Call'!A:A,BRANCH!A:A,'Repledge Call'!F:F)</f>
        <v>0</v>
      </c>
      <c r="I2169" s="52">
        <f>VLOOKUP(A:A,'Repledge Call'!A:E,5,0)</f>
        <v>0</v>
      </c>
      <c r="J2169" s="23">
        <f t="shared" si="99"/>
        <v>6844</v>
      </c>
      <c r="K2169" s="23" t="e">
        <f>SUMIF(#REF!,BRANCH!A:A,#REF!)</f>
        <v>#REF!</v>
      </c>
      <c r="L2169" s="23" t="e">
        <f>SUMIF(#REF!,BRANCH!A:A,#REF!)</f>
        <v>#REF!</v>
      </c>
      <c r="M2169" s="23" t="e">
        <f>SUMIF(#REF!,BRANCH!B:B,#REF!)</f>
        <v>#REF!</v>
      </c>
      <c r="N2169" s="52" t="e">
        <f>SUMIF(#REF!,BRANCH!A:A,#REF!)</f>
        <v>#REF!</v>
      </c>
      <c r="O2169" s="23" t="e">
        <f t="shared" si="100"/>
        <v>#REF!</v>
      </c>
      <c r="P2169" s="23">
        <f>SUMIF('Normal Call'!A:A,BRANCH!A:A,'Normal Call'!D:D)</f>
        <v>73561</v>
      </c>
      <c r="Q2169" s="23">
        <f>SUMIF('Normal Call'!A:A,BRANCH!A:A,'Normal Call'!G:G)</f>
        <v>30</v>
      </c>
      <c r="R2169" s="23">
        <f>SUMIF('Normal Call'!A:A,BRANCH!A:A,'Normal Call'!F:F)</f>
        <v>30</v>
      </c>
      <c r="S2169" s="52">
        <f>SUMIF('Normal Call'!B:B,BRANCH!B:B,'Normal Call'!E:E)</f>
        <v>0</v>
      </c>
      <c r="T2169" s="23">
        <f t="shared" si="101"/>
        <v>73531</v>
      </c>
    </row>
    <row r="2170" spans="1:20" x14ac:dyDescent="0.25">
      <c r="A2170" s="21">
        <v>2343</v>
      </c>
      <c r="B2170" s="33" t="s">
        <v>2686</v>
      </c>
      <c r="C2170" s="34" t="s">
        <v>292</v>
      </c>
      <c r="D2170" s="34" t="s">
        <v>195</v>
      </c>
      <c r="E2170" s="22" t="s">
        <v>15</v>
      </c>
      <c r="F2170" s="23">
        <f>SUMIF('Repledge Call'!A:A,BRANCH!A:A,'Repledge Call'!D:D)</f>
        <v>7319</v>
      </c>
      <c r="G2170" s="23">
        <f>SUMIF('Repledge Call'!A:A,BRANCH!A:A,'Repledge Call'!G:G)</f>
        <v>0</v>
      </c>
      <c r="H2170" s="23">
        <f>SUMIF('Repledge Call'!A:A,BRANCH!A:A,'Repledge Call'!F:F)</f>
        <v>0</v>
      </c>
      <c r="I2170" s="52">
        <f>VLOOKUP(A:A,'Repledge Call'!A:E,5,0)</f>
        <v>0</v>
      </c>
      <c r="J2170" s="23">
        <f t="shared" si="99"/>
        <v>7319</v>
      </c>
      <c r="K2170" s="23" t="e">
        <f>SUMIF(#REF!,BRANCH!A:A,#REF!)</f>
        <v>#REF!</v>
      </c>
      <c r="L2170" s="23" t="e">
        <f>SUMIF(#REF!,BRANCH!A:A,#REF!)</f>
        <v>#REF!</v>
      </c>
      <c r="M2170" s="23" t="e">
        <f>SUMIF(#REF!,BRANCH!B:B,#REF!)</f>
        <v>#REF!</v>
      </c>
      <c r="N2170" s="52" t="e">
        <f>SUMIF(#REF!,BRANCH!A:A,#REF!)</f>
        <v>#REF!</v>
      </c>
      <c r="O2170" s="23" t="e">
        <f t="shared" si="100"/>
        <v>#REF!</v>
      </c>
      <c r="P2170" s="23">
        <f>SUMIF('Normal Call'!A:A,BRANCH!A:A,'Normal Call'!D:D)</f>
        <v>73044</v>
      </c>
      <c r="Q2170" s="23">
        <f>SUMIF('Normal Call'!A:A,BRANCH!A:A,'Normal Call'!G:G)</f>
        <v>39</v>
      </c>
      <c r="R2170" s="23">
        <f>SUMIF('Normal Call'!A:A,BRANCH!A:A,'Normal Call'!F:F)</f>
        <v>39</v>
      </c>
      <c r="S2170" s="52">
        <f>SUMIF('Normal Call'!B:B,BRANCH!B:B,'Normal Call'!E:E)</f>
        <v>0</v>
      </c>
      <c r="T2170" s="23">
        <f t="shared" si="101"/>
        <v>73005</v>
      </c>
    </row>
    <row r="2171" spans="1:20" x14ac:dyDescent="0.25">
      <c r="A2171" s="21">
        <v>2344</v>
      </c>
      <c r="B2171" s="33" t="s">
        <v>2687</v>
      </c>
      <c r="C2171" s="34" t="s">
        <v>452</v>
      </c>
      <c r="D2171" s="34" t="s">
        <v>163</v>
      </c>
      <c r="E2171" s="22" t="s">
        <v>17</v>
      </c>
      <c r="F2171" s="23">
        <f>SUMIF('Repledge Call'!A:A,BRANCH!A:A,'Repledge Call'!D:D)</f>
        <v>13238</v>
      </c>
      <c r="G2171" s="23">
        <f>SUMIF('Repledge Call'!A:A,BRANCH!A:A,'Repledge Call'!G:G)</f>
        <v>0</v>
      </c>
      <c r="H2171" s="23">
        <f>SUMIF('Repledge Call'!A:A,BRANCH!A:A,'Repledge Call'!F:F)</f>
        <v>0</v>
      </c>
      <c r="I2171" s="52">
        <f>VLOOKUP(A:A,'Repledge Call'!A:E,5,0)</f>
        <v>0</v>
      </c>
      <c r="J2171" s="23">
        <f t="shared" si="99"/>
        <v>13238</v>
      </c>
      <c r="K2171" s="23" t="e">
        <f>SUMIF(#REF!,BRANCH!A:A,#REF!)</f>
        <v>#REF!</v>
      </c>
      <c r="L2171" s="23" t="e">
        <f>SUMIF(#REF!,BRANCH!A:A,#REF!)</f>
        <v>#REF!</v>
      </c>
      <c r="M2171" s="23" t="e">
        <f>SUMIF(#REF!,BRANCH!B:B,#REF!)</f>
        <v>#REF!</v>
      </c>
      <c r="N2171" s="52" t="e">
        <f>SUMIF(#REF!,BRANCH!A:A,#REF!)</f>
        <v>#REF!</v>
      </c>
      <c r="O2171" s="23" t="e">
        <f t="shared" si="100"/>
        <v>#REF!</v>
      </c>
      <c r="P2171" s="23">
        <f>SUMIF('Normal Call'!A:A,BRANCH!A:A,'Normal Call'!D:D)</f>
        <v>137040</v>
      </c>
      <c r="Q2171" s="23">
        <f>SUMIF('Normal Call'!A:A,BRANCH!A:A,'Normal Call'!G:G)</f>
        <v>48</v>
      </c>
      <c r="R2171" s="23">
        <f>SUMIF('Normal Call'!A:A,BRANCH!A:A,'Normal Call'!F:F)</f>
        <v>48</v>
      </c>
      <c r="S2171" s="52">
        <f>SUMIF('Normal Call'!B:B,BRANCH!B:B,'Normal Call'!E:E)</f>
        <v>0</v>
      </c>
      <c r="T2171" s="23">
        <f t="shared" si="101"/>
        <v>136992</v>
      </c>
    </row>
    <row r="2172" spans="1:20" x14ac:dyDescent="0.25">
      <c r="A2172" s="21">
        <v>2346</v>
      </c>
      <c r="B2172" s="33" t="s">
        <v>2688</v>
      </c>
      <c r="C2172" s="34" t="s">
        <v>96</v>
      </c>
      <c r="D2172" s="34" t="s">
        <v>185</v>
      </c>
      <c r="E2172" s="22" t="s">
        <v>20</v>
      </c>
      <c r="F2172" s="23">
        <f>SUMIF('Repledge Call'!A:A,BRANCH!A:A,'Repledge Call'!D:D)</f>
        <v>12489</v>
      </c>
      <c r="G2172" s="23">
        <f>SUMIF('Repledge Call'!A:A,BRANCH!A:A,'Repledge Call'!G:G)</f>
        <v>0</v>
      </c>
      <c r="H2172" s="23">
        <f>SUMIF('Repledge Call'!A:A,BRANCH!A:A,'Repledge Call'!F:F)</f>
        <v>0</v>
      </c>
      <c r="I2172" s="52">
        <f>VLOOKUP(A:A,'Repledge Call'!A:E,5,0)</f>
        <v>0</v>
      </c>
      <c r="J2172" s="23">
        <f t="shared" si="99"/>
        <v>12489</v>
      </c>
      <c r="K2172" s="23" t="e">
        <f>SUMIF(#REF!,BRANCH!A:A,#REF!)</f>
        <v>#REF!</v>
      </c>
      <c r="L2172" s="23" t="e">
        <f>SUMIF(#REF!,BRANCH!A:A,#REF!)</f>
        <v>#REF!</v>
      </c>
      <c r="M2172" s="23" t="e">
        <f>SUMIF(#REF!,BRANCH!B:B,#REF!)</f>
        <v>#REF!</v>
      </c>
      <c r="N2172" s="52" t="e">
        <f>SUMIF(#REF!,BRANCH!A:A,#REF!)</f>
        <v>#REF!</v>
      </c>
      <c r="O2172" s="23" t="e">
        <f t="shared" si="100"/>
        <v>#REF!</v>
      </c>
      <c r="P2172" s="23">
        <f>SUMIF('Normal Call'!A:A,BRANCH!A:A,'Normal Call'!D:D)</f>
        <v>123493</v>
      </c>
      <c r="Q2172" s="23">
        <f>SUMIF('Normal Call'!A:A,BRANCH!A:A,'Normal Call'!G:G)</f>
        <v>50</v>
      </c>
      <c r="R2172" s="23">
        <f>SUMIF('Normal Call'!A:A,BRANCH!A:A,'Normal Call'!F:F)</f>
        <v>1</v>
      </c>
      <c r="S2172" s="52">
        <f>SUMIF('Normal Call'!B:B,BRANCH!B:B,'Normal Call'!E:E)</f>
        <v>49</v>
      </c>
      <c r="T2172" s="23">
        <f t="shared" si="101"/>
        <v>123492</v>
      </c>
    </row>
    <row r="2173" spans="1:20" x14ac:dyDescent="0.25">
      <c r="A2173" s="21">
        <v>2347</v>
      </c>
      <c r="B2173" s="33" t="s">
        <v>2689</v>
      </c>
      <c r="C2173" s="34" t="s">
        <v>354</v>
      </c>
      <c r="D2173" s="34" t="s">
        <v>173</v>
      </c>
      <c r="E2173" s="22" t="s">
        <v>17</v>
      </c>
      <c r="F2173" s="23">
        <f>SUMIF('Repledge Call'!A:A,BRANCH!A:A,'Repledge Call'!D:D)</f>
        <v>12550</v>
      </c>
      <c r="G2173" s="23">
        <f>SUMIF('Repledge Call'!A:A,BRANCH!A:A,'Repledge Call'!G:G)</f>
        <v>0</v>
      </c>
      <c r="H2173" s="23">
        <f>SUMIF('Repledge Call'!A:A,BRANCH!A:A,'Repledge Call'!F:F)</f>
        <v>0</v>
      </c>
      <c r="I2173" s="52">
        <f>VLOOKUP(A:A,'Repledge Call'!A:E,5,0)</f>
        <v>0</v>
      </c>
      <c r="J2173" s="23">
        <f t="shared" si="99"/>
        <v>12550</v>
      </c>
      <c r="K2173" s="23" t="e">
        <f>SUMIF(#REF!,BRANCH!A:A,#REF!)</f>
        <v>#REF!</v>
      </c>
      <c r="L2173" s="23" t="e">
        <f>SUMIF(#REF!,BRANCH!A:A,#REF!)</f>
        <v>#REF!</v>
      </c>
      <c r="M2173" s="23" t="e">
        <f>SUMIF(#REF!,BRANCH!B:B,#REF!)</f>
        <v>#REF!</v>
      </c>
      <c r="N2173" s="52" t="e">
        <f>SUMIF(#REF!,BRANCH!A:A,#REF!)</f>
        <v>#REF!</v>
      </c>
      <c r="O2173" s="23" t="e">
        <f t="shared" si="100"/>
        <v>#REF!</v>
      </c>
      <c r="P2173" s="23">
        <f>SUMIF('Normal Call'!A:A,BRANCH!A:A,'Normal Call'!D:D)</f>
        <v>131054</v>
      </c>
      <c r="Q2173" s="23">
        <f>SUMIF('Normal Call'!A:A,BRANCH!A:A,'Normal Call'!G:G)</f>
        <v>56</v>
      </c>
      <c r="R2173" s="23">
        <f>SUMIF('Normal Call'!A:A,BRANCH!A:A,'Normal Call'!F:F)</f>
        <v>56</v>
      </c>
      <c r="S2173" s="52">
        <f>SUMIF('Normal Call'!B:B,BRANCH!B:B,'Normal Call'!E:E)</f>
        <v>0</v>
      </c>
      <c r="T2173" s="23">
        <f t="shared" si="101"/>
        <v>130998</v>
      </c>
    </row>
    <row r="2174" spans="1:20" x14ac:dyDescent="0.25">
      <c r="A2174" s="21">
        <v>2348</v>
      </c>
      <c r="B2174" s="33" t="s">
        <v>2690</v>
      </c>
      <c r="C2174" s="34" t="s">
        <v>584</v>
      </c>
      <c r="D2174" s="34" t="s">
        <v>215</v>
      </c>
      <c r="E2174" s="22" t="s">
        <v>15</v>
      </c>
      <c r="F2174" s="23">
        <f>SUMIF('Repledge Call'!A:A,BRANCH!A:A,'Repledge Call'!D:D)</f>
        <v>6259</v>
      </c>
      <c r="G2174" s="23">
        <f>SUMIF('Repledge Call'!A:A,BRANCH!A:A,'Repledge Call'!G:G)</f>
        <v>0</v>
      </c>
      <c r="H2174" s="23">
        <f>SUMIF('Repledge Call'!A:A,BRANCH!A:A,'Repledge Call'!F:F)</f>
        <v>0</v>
      </c>
      <c r="I2174" s="52">
        <f>VLOOKUP(A:A,'Repledge Call'!A:E,5,0)</f>
        <v>0</v>
      </c>
      <c r="J2174" s="23">
        <f t="shared" si="99"/>
        <v>6259</v>
      </c>
      <c r="K2174" s="23" t="e">
        <f>SUMIF(#REF!,BRANCH!A:A,#REF!)</f>
        <v>#REF!</v>
      </c>
      <c r="L2174" s="23" t="e">
        <f>SUMIF(#REF!,BRANCH!A:A,#REF!)</f>
        <v>#REF!</v>
      </c>
      <c r="M2174" s="23" t="e">
        <f>SUMIF(#REF!,BRANCH!B:B,#REF!)</f>
        <v>#REF!</v>
      </c>
      <c r="N2174" s="52" t="e">
        <f>SUMIF(#REF!,BRANCH!A:A,#REF!)</f>
        <v>#REF!</v>
      </c>
      <c r="O2174" s="23" t="e">
        <f t="shared" si="100"/>
        <v>#REF!</v>
      </c>
      <c r="P2174" s="23">
        <f>SUMIF('Normal Call'!A:A,BRANCH!A:A,'Normal Call'!D:D)</f>
        <v>61199</v>
      </c>
      <c r="Q2174" s="23">
        <f>SUMIF('Normal Call'!A:A,BRANCH!A:A,'Normal Call'!G:G)</f>
        <v>18</v>
      </c>
      <c r="R2174" s="23">
        <f>SUMIF('Normal Call'!A:A,BRANCH!A:A,'Normal Call'!F:F)</f>
        <v>18</v>
      </c>
      <c r="S2174" s="52">
        <f>SUMIF('Normal Call'!B:B,BRANCH!B:B,'Normal Call'!E:E)</f>
        <v>0</v>
      </c>
      <c r="T2174" s="23">
        <f t="shared" si="101"/>
        <v>61181</v>
      </c>
    </row>
    <row r="2175" spans="1:20" x14ac:dyDescent="0.25">
      <c r="A2175" s="21">
        <v>2349</v>
      </c>
      <c r="B2175" s="33" t="s">
        <v>2691</v>
      </c>
      <c r="C2175" s="34" t="s">
        <v>374</v>
      </c>
      <c r="D2175" s="34" t="s">
        <v>372</v>
      </c>
      <c r="E2175" s="22" t="s">
        <v>15</v>
      </c>
      <c r="F2175" s="23">
        <f>SUMIF('Repledge Call'!A:A,BRANCH!A:A,'Repledge Call'!D:D)</f>
        <v>9133</v>
      </c>
      <c r="G2175" s="23">
        <f>SUMIF('Repledge Call'!A:A,BRANCH!A:A,'Repledge Call'!G:G)</f>
        <v>1</v>
      </c>
      <c r="H2175" s="23">
        <f>SUMIF('Repledge Call'!A:A,BRANCH!A:A,'Repledge Call'!F:F)</f>
        <v>1</v>
      </c>
      <c r="I2175" s="52">
        <f>VLOOKUP(A:A,'Repledge Call'!A:E,5,0)</f>
        <v>0</v>
      </c>
      <c r="J2175" s="23">
        <f t="shared" si="99"/>
        <v>9132</v>
      </c>
      <c r="K2175" s="23" t="e">
        <f>SUMIF(#REF!,BRANCH!A:A,#REF!)</f>
        <v>#REF!</v>
      </c>
      <c r="L2175" s="23" t="e">
        <f>SUMIF(#REF!,BRANCH!A:A,#REF!)</f>
        <v>#REF!</v>
      </c>
      <c r="M2175" s="23" t="e">
        <f>SUMIF(#REF!,BRANCH!B:B,#REF!)</f>
        <v>#REF!</v>
      </c>
      <c r="N2175" s="52" t="e">
        <f>SUMIF(#REF!,BRANCH!A:A,#REF!)</f>
        <v>#REF!</v>
      </c>
      <c r="O2175" s="23" t="e">
        <f t="shared" si="100"/>
        <v>#REF!</v>
      </c>
      <c r="P2175" s="23">
        <f>SUMIF('Normal Call'!A:A,BRANCH!A:A,'Normal Call'!D:D)</f>
        <v>92397</v>
      </c>
      <c r="Q2175" s="23">
        <f>SUMIF('Normal Call'!A:A,BRANCH!A:A,'Normal Call'!G:G)</f>
        <v>36</v>
      </c>
      <c r="R2175" s="23">
        <f>SUMIF('Normal Call'!A:A,BRANCH!A:A,'Normal Call'!F:F)</f>
        <v>36</v>
      </c>
      <c r="S2175" s="52">
        <f>SUMIF('Normal Call'!B:B,BRANCH!B:B,'Normal Call'!E:E)</f>
        <v>0</v>
      </c>
      <c r="T2175" s="23">
        <f t="shared" si="101"/>
        <v>92361</v>
      </c>
    </row>
    <row r="2176" spans="1:20" x14ac:dyDescent="0.25">
      <c r="A2176" s="21">
        <v>2350</v>
      </c>
      <c r="B2176" s="33" t="s">
        <v>2692</v>
      </c>
      <c r="C2176" s="34" t="s">
        <v>446</v>
      </c>
      <c r="D2176" s="34" t="s">
        <v>310</v>
      </c>
      <c r="E2176" s="22" t="s">
        <v>14</v>
      </c>
      <c r="F2176" s="23">
        <f>SUMIF('Repledge Call'!A:A,BRANCH!A:A,'Repledge Call'!D:D)</f>
        <v>6182</v>
      </c>
      <c r="G2176" s="23">
        <f>SUMIF('Repledge Call'!A:A,BRANCH!A:A,'Repledge Call'!G:G)</f>
        <v>0</v>
      </c>
      <c r="H2176" s="23">
        <f>SUMIF('Repledge Call'!A:A,BRANCH!A:A,'Repledge Call'!F:F)</f>
        <v>0</v>
      </c>
      <c r="I2176" s="52">
        <f>VLOOKUP(A:A,'Repledge Call'!A:E,5,0)</f>
        <v>0</v>
      </c>
      <c r="J2176" s="23">
        <f t="shared" si="99"/>
        <v>6182</v>
      </c>
      <c r="K2176" s="23" t="e">
        <f>SUMIF(#REF!,BRANCH!A:A,#REF!)</f>
        <v>#REF!</v>
      </c>
      <c r="L2176" s="23" t="e">
        <f>SUMIF(#REF!,BRANCH!A:A,#REF!)</f>
        <v>#REF!</v>
      </c>
      <c r="M2176" s="23" t="e">
        <f>SUMIF(#REF!,BRANCH!B:B,#REF!)</f>
        <v>#REF!</v>
      </c>
      <c r="N2176" s="52" t="e">
        <f>SUMIF(#REF!,BRANCH!A:A,#REF!)</f>
        <v>#REF!</v>
      </c>
      <c r="O2176" s="23" t="e">
        <f t="shared" si="100"/>
        <v>#REF!</v>
      </c>
      <c r="P2176" s="23">
        <f>SUMIF('Normal Call'!A:A,BRANCH!A:A,'Normal Call'!D:D)</f>
        <v>76971</v>
      </c>
      <c r="Q2176" s="23">
        <f>SUMIF('Normal Call'!A:A,BRANCH!A:A,'Normal Call'!G:G)</f>
        <v>33</v>
      </c>
      <c r="R2176" s="23">
        <f>SUMIF('Normal Call'!A:A,BRANCH!A:A,'Normal Call'!F:F)</f>
        <v>30</v>
      </c>
      <c r="S2176" s="52">
        <f>SUMIF('Normal Call'!B:B,BRANCH!B:B,'Normal Call'!E:E)</f>
        <v>3</v>
      </c>
      <c r="T2176" s="23">
        <f t="shared" si="101"/>
        <v>76941</v>
      </c>
    </row>
    <row r="2177" spans="1:20" x14ac:dyDescent="0.25">
      <c r="A2177" s="21">
        <v>2351</v>
      </c>
      <c r="B2177" s="33" t="s">
        <v>2693</v>
      </c>
      <c r="C2177" s="34" t="s">
        <v>409</v>
      </c>
      <c r="D2177" s="34" t="s">
        <v>284</v>
      </c>
      <c r="E2177" s="22" t="s">
        <v>16</v>
      </c>
      <c r="F2177" s="23">
        <f>SUMIF('Repledge Call'!A:A,BRANCH!A:A,'Repledge Call'!D:D)</f>
        <v>10092</v>
      </c>
      <c r="G2177" s="23">
        <f>SUMIF('Repledge Call'!A:A,BRANCH!A:A,'Repledge Call'!G:G)</f>
        <v>0</v>
      </c>
      <c r="H2177" s="23">
        <f>SUMIF('Repledge Call'!A:A,BRANCH!A:A,'Repledge Call'!F:F)</f>
        <v>0</v>
      </c>
      <c r="I2177" s="52">
        <f>VLOOKUP(A:A,'Repledge Call'!A:E,5,0)</f>
        <v>0</v>
      </c>
      <c r="J2177" s="23">
        <f t="shared" si="99"/>
        <v>10092</v>
      </c>
      <c r="K2177" s="23" t="e">
        <f>SUMIF(#REF!,BRANCH!A:A,#REF!)</f>
        <v>#REF!</v>
      </c>
      <c r="L2177" s="23" t="e">
        <f>SUMIF(#REF!,BRANCH!A:A,#REF!)</f>
        <v>#REF!</v>
      </c>
      <c r="M2177" s="23" t="e">
        <f>SUMIF(#REF!,BRANCH!B:B,#REF!)</f>
        <v>#REF!</v>
      </c>
      <c r="N2177" s="52" t="e">
        <f>SUMIF(#REF!,BRANCH!A:A,#REF!)</f>
        <v>#REF!</v>
      </c>
      <c r="O2177" s="23" t="e">
        <f t="shared" si="100"/>
        <v>#REF!</v>
      </c>
      <c r="P2177" s="23">
        <f>SUMIF('Normal Call'!A:A,BRANCH!A:A,'Normal Call'!D:D)</f>
        <v>112222</v>
      </c>
      <c r="Q2177" s="23">
        <f>SUMIF('Normal Call'!A:A,BRANCH!A:A,'Normal Call'!G:G)</f>
        <v>26</v>
      </c>
      <c r="R2177" s="23">
        <f>SUMIF('Normal Call'!A:A,BRANCH!A:A,'Normal Call'!F:F)</f>
        <v>26</v>
      </c>
      <c r="S2177" s="52">
        <f>SUMIF('Normal Call'!B:B,BRANCH!B:B,'Normal Call'!E:E)</f>
        <v>0</v>
      </c>
      <c r="T2177" s="23">
        <f t="shared" si="101"/>
        <v>112196</v>
      </c>
    </row>
    <row r="2178" spans="1:20" x14ac:dyDescent="0.25">
      <c r="A2178" s="21">
        <v>2352</v>
      </c>
      <c r="B2178" s="33" t="s">
        <v>2694</v>
      </c>
      <c r="C2178" s="34" t="s">
        <v>452</v>
      </c>
      <c r="D2178" s="34" t="s">
        <v>163</v>
      </c>
      <c r="E2178" s="22" t="s">
        <v>17</v>
      </c>
      <c r="F2178" s="23">
        <f>SUMIF('Repledge Call'!A:A,BRANCH!A:A,'Repledge Call'!D:D)</f>
        <v>12845</v>
      </c>
      <c r="G2178" s="23">
        <f>SUMIF('Repledge Call'!A:A,BRANCH!A:A,'Repledge Call'!G:G)</f>
        <v>0</v>
      </c>
      <c r="H2178" s="23">
        <f>SUMIF('Repledge Call'!A:A,BRANCH!A:A,'Repledge Call'!F:F)</f>
        <v>0</v>
      </c>
      <c r="I2178" s="52">
        <f>VLOOKUP(A:A,'Repledge Call'!A:E,5,0)</f>
        <v>0</v>
      </c>
      <c r="J2178" s="23">
        <f t="shared" si="99"/>
        <v>12845</v>
      </c>
      <c r="K2178" s="23" t="e">
        <f>SUMIF(#REF!,BRANCH!A:A,#REF!)</f>
        <v>#REF!</v>
      </c>
      <c r="L2178" s="23" t="e">
        <f>SUMIF(#REF!,BRANCH!A:A,#REF!)</f>
        <v>#REF!</v>
      </c>
      <c r="M2178" s="23" t="e">
        <f>SUMIF(#REF!,BRANCH!B:B,#REF!)</f>
        <v>#REF!</v>
      </c>
      <c r="N2178" s="52" t="e">
        <f>SUMIF(#REF!,BRANCH!A:A,#REF!)</f>
        <v>#REF!</v>
      </c>
      <c r="O2178" s="23" t="e">
        <f t="shared" si="100"/>
        <v>#REF!</v>
      </c>
      <c r="P2178" s="23">
        <f>SUMIF('Normal Call'!A:A,BRANCH!A:A,'Normal Call'!D:D)</f>
        <v>146413</v>
      </c>
      <c r="Q2178" s="23">
        <f>SUMIF('Normal Call'!A:A,BRANCH!A:A,'Normal Call'!G:G)</f>
        <v>79</v>
      </c>
      <c r="R2178" s="23">
        <f>SUMIF('Normal Call'!A:A,BRANCH!A:A,'Normal Call'!F:F)</f>
        <v>79</v>
      </c>
      <c r="S2178" s="52">
        <f>SUMIF('Normal Call'!B:B,BRANCH!B:B,'Normal Call'!E:E)</f>
        <v>0</v>
      </c>
      <c r="T2178" s="23">
        <f t="shared" si="101"/>
        <v>146334</v>
      </c>
    </row>
    <row r="2179" spans="1:20" x14ac:dyDescent="0.25">
      <c r="A2179" s="21">
        <v>2353</v>
      </c>
      <c r="B2179" s="33" t="s">
        <v>2695</v>
      </c>
      <c r="C2179" s="34" t="s">
        <v>287</v>
      </c>
      <c r="D2179" s="34" t="s">
        <v>163</v>
      </c>
      <c r="E2179" s="22" t="s">
        <v>17</v>
      </c>
      <c r="F2179" s="23">
        <f>SUMIF('Repledge Call'!A:A,BRANCH!A:A,'Repledge Call'!D:D)</f>
        <v>14218</v>
      </c>
      <c r="G2179" s="23">
        <f>SUMIF('Repledge Call'!A:A,BRANCH!A:A,'Repledge Call'!G:G)</f>
        <v>1</v>
      </c>
      <c r="H2179" s="23">
        <f>SUMIF('Repledge Call'!A:A,BRANCH!A:A,'Repledge Call'!F:F)</f>
        <v>1</v>
      </c>
      <c r="I2179" s="52">
        <f>VLOOKUP(A:A,'Repledge Call'!A:E,5,0)</f>
        <v>0</v>
      </c>
      <c r="J2179" s="23">
        <f t="shared" ref="J2179:J2242" si="102">F2179-H2179</f>
        <v>14217</v>
      </c>
      <c r="K2179" s="23" t="e">
        <f>SUMIF(#REF!,BRANCH!A:A,#REF!)</f>
        <v>#REF!</v>
      </c>
      <c r="L2179" s="23" t="e">
        <f>SUMIF(#REF!,BRANCH!A:A,#REF!)</f>
        <v>#REF!</v>
      </c>
      <c r="M2179" s="23" t="e">
        <f>SUMIF(#REF!,BRANCH!B:B,#REF!)</f>
        <v>#REF!</v>
      </c>
      <c r="N2179" s="52" t="e">
        <f>SUMIF(#REF!,BRANCH!A:A,#REF!)</f>
        <v>#REF!</v>
      </c>
      <c r="O2179" s="23" t="e">
        <f t="shared" ref="O2179:O2242" si="103">K2179-M2179</f>
        <v>#REF!</v>
      </c>
      <c r="P2179" s="23">
        <f>SUMIF('Normal Call'!A:A,BRANCH!A:A,'Normal Call'!D:D)</f>
        <v>141213</v>
      </c>
      <c r="Q2179" s="23">
        <f>SUMIF('Normal Call'!A:A,BRANCH!A:A,'Normal Call'!G:G)</f>
        <v>60</v>
      </c>
      <c r="R2179" s="23">
        <f>SUMIF('Normal Call'!A:A,BRANCH!A:A,'Normal Call'!F:F)</f>
        <v>60</v>
      </c>
      <c r="S2179" s="52">
        <f>SUMIF('Normal Call'!B:B,BRANCH!B:B,'Normal Call'!E:E)</f>
        <v>0</v>
      </c>
      <c r="T2179" s="23">
        <f t="shared" ref="T2179:T2242" si="104">P2179-R2179</f>
        <v>141153</v>
      </c>
    </row>
    <row r="2180" spans="1:20" x14ac:dyDescent="0.25">
      <c r="A2180" s="21">
        <v>2355</v>
      </c>
      <c r="B2180" s="33" t="s">
        <v>2696</v>
      </c>
      <c r="C2180" s="34" t="s">
        <v>212</v>
      </c>
      <c r="D2180" s="34" t="s">
        <v>157</v>
      </c>
      <c r="E2180" s="22" t="s">
        <v>17</v>
      </c>
      <c r="F2180" s="23">
        <f>SUMIF('Repledge Call'!A:A,BRANCH!A:A,'Repledge Call'!D:D)</f>
        <v>12690</v>
      </c>
      <c r="G2180" s="23">
        <f>SUMIF('Repledge Call'!A:A,BRANCH!A:A,'Repledge Call'!G:G)</f>
        <v>0</v>
      </c>
      <c r="H2180" s="23">
        <f>SUMIF('Repledge Call'!A:A,BRANCH!A:A,'Repledge Call'!F:F)</f>
        <v>0</v>
      </c>
      <c r="I2180" s="52">
        <f>VLOOKUP(A:A,'Repledge Call'!A:E,5,0)</f>
        <v>0</v>
      </c>
      <c r="J2180" s="23">
        <f t="shared" si="102"/>
        <v>12690</v>
      </c>
      <c r="K2180" s="23" t="e">
        <f>SUMIF(#REF!,BRANCH!A:A,#REF!)</f>
        <v>#REF!</v>
      </c>
      <c r="L2180" s="23" t="e">
        <f>SUMIF(#REF!,BRANCH!A:A,#REF!)</f>
        <v>#REF!</v>
      </c>
      <c r="M2180" s="23" t="e">
        <f>SUMIF(#REF!,BRANCH!B:B,#REF!)</f>
        <v>#REF!</v>
      </c>
      <c r="N2180" s="52" t="e">
        <f>SUMIF(#REF!,BRANCH!A:A,#REF!)</f>
        <v>#REF!</v>
      </c>
      <c r="O2180" s="23" t="e">
        <f t="shared" si="103"/>
        <v>#REF!</v>
      </c>
      <c r="P2180" s="23">
        <f>SUMIF('Normal Call'!A:A,BRANCH!A:A,'Normal Call'!D:D)</f>
        <v>155150</v>
      </c>
      <c r="Q2180" s="23">
        <f>SUMIF('Normal Call'!A:A,BRANCH!A:A,'Normal Call'!G:G)</f>
        <v>61</v>
      </c>
      <c r="R2180" s="23">
        <f>SUMIF('Normal Call'!A:A,BRANCH!A:A,'Normal Call'!F:F)</f>
        <v>61</v>
      </c>
      <c r="S2180" s="52">
        <f>SUMIF('Normal Call'!B:B,BRANCH!B:B,'Normal Call'!E:E)</f>
        <v>0</v>
      </c>
      <c r="T2180" s="23">
        <f t="shared" si="104"/>
        <v>155089</v>
      </c>
    </row>
    <row r="2181" spans="1:20" x14ac:dyDescent="0.25">
      <c r="A2181" s="21">
        <v>2356</v>
      </c>
      <c r="B2181" s="33" t="s">
        <v>2697</v>
      </c>
      <c r="C2181" s="34" t="s">
        <v>363</v>
      </c>
      <c r="D2181" s="34" t="s">
        <v>347</v>
      </c>
      <c r="E2181" s="22" t="s">
        <v>13</v>
      </c>
      <c r="F2181" s="23">
        <f>SUMIF('Repledge Call'!A:A,BRANCH!A:A,'Repledge Call'!D:D)</f>
        <v>11971</v>
      </c>
      <c r="G2181" s="23">
        <f>SUMIF('Repledge Call'!A:A,BRANCH!A:A,'Repledge Call'!G:G)</f>
        <v>0</v>
      </c>
      <c r="H2181" s="23">
        <f>SUMIF('Repledge Call'!A:A,BRANCH!A:A,'Repledge Call'!F:F)</f>
        <v>0</v>
      </c>
      <c r="I2181" s="52">
        <f>VLOOKUP(A:A,'Repledge Call'!A:E,5,0)</f>
        <v>0</v>
      </c>
      <c r="J2181" s="23">
        <f t="shared" si="102"/>
        <v>11971</v>
      </c>
      <c r="K2181" s="23" t="e">
        <f>SUMIF(#REF!,BRANCH!A:A,#REF!)</f>
        <v>#REF!</v>
      </c>
      <c r="L2181" s="23" t="e">
        <f>SUMIF(#REF!,BRANCH!A:A,#REF!)</f>
        <v>#REF!</v>
      </c>
      <c r="M2181" s="23" t="e">
        <f>SUMIF(#REF!,BRANCH!B:B,#REF!)</f>
        <v>#REF!</v>
      </c>
      <c r="N2181" s="52" t="e">
        <f>SUMIF(#REF!,BRANCH!A:A,#REF!)</f>
        <v>#REF!</v>
      </c>
      <c r="O2181" s="23" t="e">
        <f t="shared" si="103"/>
        <v>#REF!</v>
      </c>
      <c r="P2181" s="23">
        <f>SUMIF('Normal Call'!A:A,BRANCH!A:A,'Normal Call'!D:D)</f>
        <v>117156</v>
      </c>
      <c r="Q2181" s="23">
        <f>SUMIF('Normal Call'!A:A,BRANCH!A:A,'Normal Call'!G:G)</f>
        <v>45</v>
      </c>
      <c r="R2181" s="23">
        <f>SUMIF('Normal Call'!A:A,BRANCH!A:A,'Normal Call'!F:F)</f>
        <v>45</v>
      </c>
      <c r="S2181" s="52">
        <f>SUMIF('Normal Call'!B:B,BRANCH!B:B,'Normal Call'!E:E)</f>
        <v>0</v>
      </c>
      <c r="T2181" s="23">
        <f t="shared" si="104"/>
        <v>117111</v>
      </c>
    </row>
    <row r="2182" spans="1:20" x14ac:dyDescent="0.25">
      <c r="A2182" s="21">
        <v>2357</v>
      </c>
      <c r="B2182" s="33" t="s">
        <v>428</v>
      </c>
      <c r="C2182" s="34" t="s">
        <v>428</v>
      </c>
      <c r="D2182" s="34" t="s">
        <v>129</v>
      </c>
      <c r="E2182" s="22" t="s">
        <v>16</v>
      </c>
      <c r="F2182" s="23">
        <f>SUMIF('Repledge Call'!A:A,BRANCH!A:A,'Repledge Call'!D:D)</f>
        <v>8881</v>
      </c>
      <c r="G2182" s="23">
        <f>SUMIF('Repledge Call'!A:A,BRANCH!A:A,'Repledge Call'!G:G)</f>
        <v>0</v>
      </c>
      <c r="H2182" s="23">
        <f>SUMIF('Repledge Call'!A:A,BRANCH!A:A,'Repledge Call'!F:F)</f>
        <v>0</v>
      </c>
      <c r="I2182" s="52">
        <f>VLOOKUP(A:A,'Repledge Call'!A:E,5,0)</f>
        <v>0</v>
      </c>
      <c r="J2182" s="23">
        <f t="shared" si="102"/>
        <v>8881</v>
      </c>
      <c r="K2182" s="23" t="e">
        <f>SUMIF(#REF!,BRANCH!A:A,#REF!)</f>
        <v>#REF!</v>
      </c>
      <c r="L2182" s="23" t="e">
        <f>SUMIF(#REF!,BRANCH!A:A,#REF!)</f>
        <v>#REF!</v>
      </c>
      <c r="M2182" s="23" t="e">
        <f>SUMIF(#REF!,BRANCH!B:B,#REF!)</f>
        <v>#REF!</v>
      </c>
      <c r="N2182" s="52" t="e">
        <f>SUMIF(#REF!,BRANCH!A:A,#REF!)</f>
        <v>#REF!</v>
      </c>
      <c r="O2182" s="23" t="e">
        <f t="shared" si="103"/>
        <v>#REF!</v>
      </c>
      <c r="P2182" s="23">
        <f>SUMIF('Normal Call'!A:A,BRANCH!A:A,'Normal Call'!D:D)</f>
        <v>93058</v>
      </c>
      <c r="Q2182" s="23">
        <f>SUMIF('Normal Call'!A:A,BRANCH!A:A,'Normal Call'!G:G)</f>
        <v>33</v>
      </c>
      <c r="R2182" s="23">
        <f>SUMIF('Normal Call'!A:A,BRANCH!A:A,'Normal Call'!F:F)</f>
        <v>33</v>
      </c>
      <c r="S2182" s="52">
        <f>SUMIF('Normal Call'!B:B,BRANCH!B:B,'Normal Call'!E:E)</f>
        <v>0</v>
      </c>
      <c r="T2182" s="23">
        <f t="shared" si="104"/>
        <v>93025</v>
      </c>
    </row>
    <row r="2183" spans="1:20" x14ac:dyDescent="0.25">
      <c r="A2183" s="21">
        <v>2358</v>
      </c>
      <c r="B2183" s="33" t="s">
        <v>2698</v>
      </c>
      <c r="C2183" s="34" t="s">
        <v>307</v>
      </c>
      <c r="D2183" s="34" t="s">
        <v>308</v>
      </c>
      <c r="E2183" s="22" t="s">
        <v>14</v>
      </c>
      <c r="F2183" s="23">
        <f>SUMIF('Repledge Call'!A:A,BRANCH!A:A,'Repledge Call'!D:D)</f>
        <v>13678</v>
      </c>
      <c r="G2183" s="23">
        <f>SUMIF('Repledge Call'!A:A,BRANCH!A:A,'Repledge Call'!G:G)</f>
        <v>0</v>
      </c>
      <c r="H2183" s="23">
        <f>SUMIF('Repledge Call'!A:A,BRANCH!A:A,'Repledge Call'!F:F)</f>
        <v>0</v>
      </c>
      <c r="I2183" s="52">
        <f>VLOOKUP(A:A,'Repledge Call'!A:E,5,0)</f>
        <v>0</v>
      </c>
      <c r="J2183" s="23">
        <f t="shared" si="102"/>
        <v>13678</v>
      </c>
      <c r="K2183" s="23" t="e">
        <f>SUMIF(#REF!,BRANCH!A:A,#REF!)</f>
        <v>#REF!</v>
      </c>
      <c r="L2183" s="23" t="e">
        <f>SUMIF(#REF!,BRANCH!A:A,#REF!)</f>
        <v>#REF!</v>
      </c>
      <c r="M2183" s="23" t="e">
        <f>SUMIF(#REF!,BRANCH!B:B,#REF!)</f>
        <v>#REF!</v>
      </c>
      <c r="N2183" s="52" t="e">
        <f>SUMIF(#REF!,BRANCH!A:A,#REF!)</f>
        <v>#REF!</v>
      </c>
      <c r="O2183" s="23" t="e">
        <f t="shared" si="103"/>
        <v>#REF!</v>
      </c>
      <c r="P2183" s="23">
        <f>SUMIF('Normal Call'!A:A,BRANCH!A:A,'Normal Call'!D:D)</f>
        <v>142795</v>
      </c>
      <c r="Q2183" s="23">
        <f>SUMIF('Normal Call'!A:A,BRANCH!A:A,'Normal Call'!G:G)</f>
        <v>50</v>
      </c>
      <c r="R2183" s="23">
        <f>SUMIF('Normal Call'!A:A,BRANCH!A:A,'Normal Call'!F:F)</f>
        <v>50</v>
      </c>
      <c r="S2183" s="52">
        <f>SUMIF('Normal Call'!B:B,BRANCH!B:B,'Normal Call'!E:E)</f>
        <v>0</v>
      </c>
      <c r="T2183" s="23">
        <f t="shared" si="104"/>
        <v>142745</v>
      </c>
    </row>
    <row r="2184" spans="1:20" x14ac:dyDescent="0.25">
      <c r="A2184" s="21">
        <v>2359</v>
      </c>
      <c r="B2184" s="33" t="s">
        <v>2699</v>
      </c>
      <c r="C2184" s="34" t="s">
        <v>259</v>
      </c>
      <c r="D2184" s="34" t="s">
        <v>260</v>
      </c>
      <c r="E2184" s="22" t="s">
        <v>19</v>
      </c>
      <c r="F2184" s="23">
        <f>SUMIF('Repledge Call'!A:A,BRANCH!A:A,'Repledge Call'!D:D)</f>
        <v>32989</v>
      </c>
      <c r="G2184" s="23">
        <f>SUMIF('Repledge Call'!A:A,BRANCH!A:A,'Repledge Call'!G:G)</f>
        <v>3</v>
      </c>
      <c r="H2184" s="23">
        <f>SUMIF('Repledge Call'!A:A,BRANCH!A:A,'Repledge Call'!F:F)</f>
        <v>0</v>
      </c>
      <c r="I2184" s="52">
        <f>VLOOKUP(A:A,'Repledge Call'!A:E,5,0)</f>
        <v>3</v>
      </c>
      <c r="J2184" s="23">
        <f t="shared" si="102"/>
        <v>32989</v>
      </c>
      <c r="K2184" s="23" t="e">
        <f>SUMIF(#REF!,BRANCH!A:A,#REF!)</f>
        <v>#REF!</v>
      </c>
      <c r="L2184" s="23" t="e">
        <f>SUMIF(#REF!,BRANCH!A:A,#REF!)</f>
        <v>#REF!</v>
      </c>
      <c r="M2184" s="23" t="e">
        <f>SUMIF(#REF!,BRANCH!B:B,#REF!)</f>
        <v>#REF!</v>
      </c>
      <c r="N2184" s="52" t="e">
        <f>SUMIF(#REF!,BRANCH!A:A,#REF!)</f>
        <v>#REF!</v>
      </c>
      <c r="O2184" s="23" t="e">
        <f t="shared" si="103"/>
        <v>#REF!</v>
      </c>
      <c r="P2184" s="23">
        <f>SUMIF('Normal Call'!A:A,BRANCH!A:A,'Normal Call'!D:D)</f>
        <v>340157</v>
      </c>
      <c r="Q2184" s="23">
        <f>SUMIF('Normal Call'!A:A,BRANCH!A:A,'Normal Call'!G:G)</f>
        <v>156</v>
      </c>
      <c r="R2184" s="23">
        <f>SUMIF('Normal Call'!A:A,BRANCH!A:A,'Normal Call'!F:F)</f>
        <v>156</v>
      </c>
      <c r="S2184" s="52">
        <f>SUMIF('Normal Call'!B:B,BRANCH!B:B,'Normal Call'!E:E)</f>
        <v>0</v>
      </c>
      <c r="T2184" s="23">
        <f t="shared" si="104"/>
        <v>340001</v>
      </c>
    </row>
    <row r="2185" spans="1:20" x14ac:dyDescent="0.25">
      <c r="A2185" s="21">
        <v>2360</v>
      </c>
      <c r="B2185" s="33" t="s">
        <v>2700</v>
      </c>
      <c r="C2185" s="34" t="s">
        <v>183</v>
      </c>
      <c r="D2185" s="34" t="s">
        <v>184</v>
      </c>
      <c r="E2185" s="22" t="s">
        <v>15</v>
      </c>
      <c r="F2185" s="23">
        <f>SUMIF('Repledge Call'!A:A,BRANCH!A:A,'Repledge Call'!D:D)</f>
        <v>14558</v>
      </c>
      <c r="G2185" s="23">
        <f>SUMIF('Repledge Call'!A:A,BRANCH!A:A,'Repledge Call'!G:G)</f>
        <v>0</v>
      </c>
      <c r="H2185" s="23">
        <f>SUMIF('Repledge Call'!A:A,BRANCH!A:A,'Repledge Call'!F:F)</f>
        <v>0</v>
      </c>
      <c r="I2185" s="52">
        <f>VLOOKUP(A:A,'Repledge Call'!A:E,5,0)</f>
        <v>0</v>
      </c>
      <c r="J2185" s="23">
        <f t="shared" si="102"/>
        <v>14558</v>
      </c>
      <c r="K2185" s="23" t="e">
        <f>SUMIF(#REF!,BRANCH!A:A,#REF!)</f>
        <v>#REF!</v>
      </c>
      <c r="L2185" s="23" t="e">
        <f>SUMIF(#REF!,BRANCH!A:A,#REF!)</f>
        <v>#REF!</v>
      </c>
      <c r="M2185" s="23" t="e">
        <f>SUMIF(#REF!,BRANCH!B:B,#REF!)</f>
        <v>#REF!</v>
      </c>
      <c r="N2185" s="52" t="e">
        <f>SUMIF(#REF!,BRANCH!A:A,#REF!)</f>
        <v>#REF!</v>
      </c>
      <c r="O2185" s="23" t="e">
        <f t="shared" si="103"/>
        <v>#REF!</v>
      </c>
      <c r="P2185" s="23">
        <f>SUMIF('Normal Call'!A:A,BRANCH!A:A,'Normal Call'!D:D)</f>
        <v>142058</v>
      </c>
      <c r="Q2185" s="23">
        <f>SUMIF('Normal Call'!A:A,BRANCH!A:A,'Normal Call'!G:G)</f>
        <v>73</v>
      </c>
      <c r="R2185" s="23">
        <f>SUMIF('Normal Call'!A:A,BRANCH!A:A,'Normal Call'!F:F)</f>
        <v>73</v>
      </c>
      <c r="S2185" s="52">
        <f>SUMIF('Normal Call'!B:B,BRANCH!B:B,'Normal Call'!E:E)</f>
        <v>0</v>
      </c>
      <c r="T2185" s="23">
        <f t="shared" si="104"/>
        <v>141985</v>
      </c>
    </row>
    <row r="2186" spans="1:20" x14ac:dyDescent="0.25">
      <c r="A2186" s="21">
        <v>2361</v>
      </c>
      <c r="B2186" s="33" t="s">
        <v>2701</v>
      </c>
      <c r="C2186" s="34" t="s">
        <v>483</v>
      </c>
      <c r="D2186" s="34" t="s">
        <v>184</v>
      </c>
      <c r="E2186" s="22" t="s">
        <v>15</v>
      </c>
      <c r="F2186" s="23">
        <f>SUMIF('Repledge Call'!A:A,BRANCH!A:A,'Repledge Call'!D:D)</f>
        <v>24405</v>
      </c>
      <c r="G2186" s="23">
        <f>SUMIF('Repledge Call'!A:A,BRANCH!A:A,'Repledge Call'!G:G)</f>
        <v>0</v>
      </c>
      <c r="H2186" s="23">
        <f>SUMIF('Repledge Call'!A:A,BRANCH!A:A,'Repledge Call'!F:F)</f>
        <v>0</v>
      </c>
      <c r="I2186" s="52">
        <f>VLOOKUP(A:A,'Repledge Call'!A:E,5,0)</f>
        <v>0</v>
      </c>
      <c r="J2186" s="23">
        <f t="shared" si="102"/>
        <v>24405</v>
      </c>
      <c r="K2186" s="23" t="e">
        <f>SUMIF(#REF!,BRANCH!A:A,#REF!)</f>
        <v>#REF!</v>
      </c>
      <c r="L2186" s="23" t="e">
        <f>SUMIF(#REF!,BRANCH!A:A,#REF!)</f>
        <v>#REF!</v>
      </c>
      <c r="M2186" s="23" t="e">
        <f>SUMIF(#REF!,BRANCH!B:B,#REF!)</f>
        <v>#REF!</v>
      </c>
      <c r="N2186" s="52" t="e">
        <f>SUMIF(#REF!,BRANCH!A:A,#REF!)</f>
        <v>#REF!</v>
      </c>
      <c r="O2186" s="23" t="e">
        <f t="shared" si="103"/>
        <v>#REF!</v>
      </c>
      <c r="P2186" s="23">
        <f>SUMIF('Normal Call'!A:A,BRANCH!A:A,'Normal Call'!D:D)</f>
        <v>226161</v>
      </c>
      <c r="Q2186" s="23">
        <f>SUMIF('Normal Call'!A:A,BRANCH!A:A,'Normal Call'!G:G)</f>
        <v>107</v>
      </c>
      <c r="R2186" s="23">
        <f>SUMIF('Normal Call'!A:A,BRANCH!A:A,'Normal Call'!F:F)</f>
        <v>107</v>
      </c>
      <c r="S2186" s="52">
        <f>SUMIF('Normal Call'!B:B,BRANCH!B:B,'Normal Call'!E:E)</f>
        <v>0</v>
      </c>
      <c r="T2186" s="23">
        <f t="shared" si="104"/>
        <v>226054</v>
      </c>
    </row>
    <row r="2187" spans="1:20" x14ac:dyDescent="0.25">
      <c r="A2187" s="21">
        <v>2362</v>
      </c>
      <c r="B2187" s="33" t="s">
        <v>2702</v>
      </c>
      <c r="C2187" s="34" t="s">
        <v>342</v>
      </c>
      <c r="D2187" s="34" t="s">
        <v>343</v>
      </c>
      <c r="E2187" s="22" t="s">
        <v>14</v>
      </c>
      <c r="F2187" s="23">
        <f>SUMIF('Repledge Call'!A:A,BRANCH!A:A,'Repledge Call'!D:D)</f>
        <v>7517</v>
      </c>
      <c r="G2187" s="23">
        <f>SUMIF('Repledge Call'!A:A,BRANCH!A:A,'Repledge Call'!G:G)</f>
        <v>0</v>
      </c>
      <c r="H2187" s="23">
        <f>SUMIF('Repledge Call'!A:A,BRANCH!A:A,'Repledge Call'!F:F)</f>
        <v>0</v>
      </c>
      <c r="I2187" s="52">
        <f>VLOOKUP(A:A,'Repledge Call'!A:E,5,0)</f>
        <v>0</v>
      </c>
      <c r="J2187" s="23">
        <f t="shared" si="102"/>
        <v>7517</v>
      </c>
      <c r="K2187" s="23" t="e">
        <f>SUMIF(#REF!,BRANCH!A:A,#REF!)</f>
        <v>#REF!</v>
      </c>
      <c r="L2187" s="23" t="e">
        <f>SUMIF(#REF!,BRANCH!A:A,#REF!)</f>
        <v>#REF!</v>
      </c>
      <c r="M2187" s="23" t="e">
        <f>SUMIF(#REF!,BRANCH!B:B,#REF!)</f>
        <v>#REF!</v>
      </c>
      <c r="N2187" s="52" t="e">
        <f>SUMIF(#REF!,BRANCH!A:A,#REF!)</f>
        <v>#REF!</v>
      </c>
      <c r="O2187" s="23" t="e">
        <f t="shared" si="103"/>
        <v>#REF!</v>
      </c>
      <c r="P2187" s="23">
        <f>SUMIF('Normal Call'!A:A,BRANCH!A:A,'Normal Call'!D:D)</f>
        <v>76331</v>
      </c>
      <c r="Q2187" s="23">
        <f>SUMIF('Normal Call'!A:A,BRANCH!A:A,'Normal Call'!G:G)</f>
        <v>30</v>
      </c>
      <c r="R2187" s="23">
        <f>SUMIF('Normal Call'!A:A,BRANCH!A:A,'Normal Call'!F:F)</f>
        <v>30</v>
      </c>
      <c r="S2187" s="52">
        <f>SUMIF('Normal Call'!B:B,BRANCH!B:B,'Normal Call'!E:E)</f>
        <v>0</v>
      </c>
      <c r="T2187" s="23">
        <f t="shared" si="104"/>
        <v>76301</v>
      </c>
    </row>
    <row r="2188" spans="1:20" x14ac:dyDescent="0.25">
      <c r="A2188" s="21">
        <v>2363</v>
      </c>
      <c r="B2188" s="33" t="s">
        <v>2703</v>
      </c>
      <c r="C2188" s="34" t="s">
        <v>356</v>
      </c>
      <c r="D2188" s="34" t="s">
        <v>308</v>
      </c>
      <c r="E2188" s="22" t="s">
        <v>14</v>
      </c>
      <c r="F2188" s="23">
        <f>SUMIF('Repledge Call'!A:A,BRANCH!A:A,'Repledge Call'!D:D)</f>
        <v>6511</v>
      </c>
      <c r="G2188" s="23">
        <f>SUMIF('Repledge Call'!A:A,BRANCH!A:A,'Repledge Call'!G:G)</f>
        <v>0</v>
      </c>
      <c r="H2188" s="23">
        <f>SUMIF('Repledge Call'!A:A,BRANCH!A:A,'Repledge Call'!F:F)</f>
        <v>0</v>
      </c>
      <c r="I2188" s="52">
        <f>VLOOKUP(A:A,'Repledge Call'!A:E,5,0)</f>
        <v>0</v>
      </c>
      <c r="J2188" s="23">
        <f t="shared" si="102"/>
        <v>6511</v>
      </c>
      <c r="K2188" s="23" t="e">
        <f>SUMIF(#REF!,BRANCH!A:A,#REF!)</f>
        <v>#REF!</v>
      </c>
      <c r="L2188" s="23" t="e">
        <f>SUMIF(#REF!,BRANCH!A:A,#REF!)</f>
        <v>#REF!</v>
      </c>
      <c r="M2188" s="23" t="e">
        <f>SUMIF(#REF!,BRANCH!B:B,#REF!)</f>
        <v>#REF!</v>
      </c>
      <c r="N2188" s="52" t="e">
        <f>SUMIF(#REF!,BRANCH!A:A,#REF!)</f>
        <v>#REF!</v>
      </c>
      <c r="O2188" s="23" t="e">
        <f t="shared" si="103"/>
        <v>#REF!</v>
      </c>
      <c r="P2188" s="23">
        <f>SUMIF('Normal Call'!A:A,BRANCH!A:A,'Normal Call'!D:D)</f>
        <v>66520</v>
      </c>
      <c r="Q2188" s="23">
        <f>SUMIF('Normal Call'!A:A,BRANCH!A:A,'Normal Call'!G:G)</f>
        <v>13</v>
      </c>
      <c r="R2188" s="23">
        <f>SUMIF('Normal Call'!A:A,BRANCH!A:A,'Normal Call'!F:F)</f>
        <v>13</v>
      </c>
      <c r="S2188" s="52">
        <f>SUMIF('Normal Call'!B:B,BRANCH!B:B,'Normal Call'!E:E)</f>
        <v>0</v>
      </c>
      <c r="T2188" s="23">
        <f t="shared" si="104"/>
        <v>66507</v>
      </c>
    </row>
    <row r="2189" spans="1:20" x14ac:dyDescent="0.25">
      <c r="A2189" s="21">
        <v>2364</v>
      </c>
      <c r="B2189" s="33" t="s">
        <v>2704</v>
      </c>
      <c r="C2189" s="34" t="s">
        <v>510</v>
      </c>
      <c r="D2189" s="34" t="s">
        <v>206</v>
      </c>
      <c r="E2189" s="22" t="s">
        <v>18</v>
      </c>
      <c r="F2189" s="23">
        <f>SUMIF('Repledge Call'!A:A,BRANCH!A:A,'Repledge Call'!D:D)</f>
        <v>15527</v>
      </c>
      <c r="G2189" s="23">
        <f>SUMIF('Repledge Call'!A:A,BRANCH!A:A,'Repledge Call'!G:G)</f>
        <v>2</v>
      </c>
      <c r="H2189" s="23">
        <f>SUMIF('Repledge Call'!A:A,BRANCH!A:A,'Repledge Call'!F:F)</f>
        <v>2</v>
      </c>
      <c r="I2189" s="52">
        <f>VLOOKUP(A:A,'Repledge Call'!A:E,5,0)</f>
        <v>0</v>
      </c>
      <c r="J2189" s="23">
        <f t="shared" si="102"/>
        <v>15525</v>
      </c>
      <c r="K2189" s="23" t="e">
        <f>SUMIF(#REF!,BRANCH!A:A,#REF!)</f>
        <v>#REF!</v>
      </c>
      <c r="L2189" s="23" t="e">
        <f>SUMIF(#REF!,BRANCH!A:A,#REF!)</f>
        <v>#REF!</v>
      </c>
      <c r="M2189" s="23" t="e">
        <f>SUMIF(#REF!,BRANCH!B:B,#REF!)</f>
        <v>#REF!</v>
      </c>
      <c r="N2189" s="52" t="e">
        <f>SUMIF(#REF!,BRANCH!A:A,#REF!)</f>
        <v>#REF!</v>
      </c>
      <c r="O2189" s="23" t="e">
        <f t="shared" si="103"/>
        <v>#REF!</v>
      </c>
      <c r="P2189" s="23">
        <f>SUMIF('Normal Call'!A:A,BRANCH!A:A,'Normal Call'!D:D)</f>
        <v>150123</v>
      </c>
      <c r="Q2189" s="23">
        <f>SUMIF('Normal Call'!A:A,BRANCH!A:A,'Normal Call'!G:G)</f>
        <v>63</v>
      </c>
      <c r="R2189" s="23">
        <f>SUMIF('Normal Call'!A:A,BRANCH!A:A,'Normal Call'!F:F)</f>
        <v>63</v>
      </c>
      <c r="S2189" s="52">
        <f>SUMIF('Normal Call'!B:B,BRANCH!B:B,'Normal Call'!E:E)</f>
        <v>0</v>
      </c>
      <c r="T2189" s="23">
        <f t="shared" si="104"/>
        <v>150060</v>
      </c>
    </row>
    <row r="2190" spans="1:20" x14ac:dyDescent="0.25">
      <c r="A2190" s="21">
        <v>2365</v>
      </c>
      <c r="B2190" s="33" t="s">
        <v>2705</v>
      </c>
      <c r="C2190" s="34" t="s">
        <v>541</v>
      </c>
      <c r="D2190" s="34" t="s">
        <v>193</v>
      </c>
      <c r="E2190" s="22" t="s">
        <v>20</v>
      </c>
      <c r="F2190" s="23">
        <f>SUMIF('Repledge Call'!A:A,BRANCH!A:A,'Repledge Call'!D:D)</f>
        <v>18930</v>
      </c>
      <c r="G2190" s="23">
        <f>SUMIF('Repledge Call'!A:A,BRANCH!A:A,'Repledge Call'!G:G)</f>
        <v>2</v>
      </c>
      <c r="H2190" s="23">
        <f>SUMIF('Repledge Call'!A:A,BRANCH!A:A,'Repledge Call'!F:F)</f>
        <v>2</v>
      </c>
      <c r="I2190" s="52">
        <f>VLOOKUP(A:A,'Repledge Call'!A:E,5,0)</f>
        <v>0</v>
      </c>
      <c r="J2190" s="23">
        <f t="shared" si="102"/>
        <v>18928</v>
      </c>
      <c r="K2190" s="23" t="e">
        <f>SUMIF(#REF!,BRANCH!A:A,#REF!)</f>
        <v>#REF!</v>
      </c>
      <c r="L2190" s="23" t="e">
        <f>SUMIF(#REF!,BRANCH!A:A,#REF!)</f>
        <v>#REF!</v>
      </c>
      <c r="M2190" s="23" t="e">
        <f>SUMIF(#REF!,BRANCH!B:B,#REF!)</f>
        <v>#REF!</v>
      </c>
      <c r="N2190" s="52" t="e">
        <f>SUMIF(#REF!,BRANCH!A:A,#REF!)</f>
        <v>#REF!</v>
      </c>
      <c r="O2190" s="23" t="e">
        <f t="shared" si="103"/>
        <v>#REF!</v>
      </c>
      <c r="P2190" s="23">
        <f>SUMIF('Normal Call'!A:A,BRANCH!A:A,'Normal Call'!D:D)</f>
        <v>174098</v>
      </c>
      <c r="Q2190" s="23">
        <f>SUMIF('Normal Call'!A:A,BRANCH!A:A,'Normal Call'!G:G)</f>
        <v>58</v>
      </c>
      <c r="R2190" s="23">
        <f>SUMIF('Normal Call'!A:A,BRANCH!A:A,'Normal Call'!F:F)</f>
        <v>58</v>
      </c>
      <c r="S2190" s="52">
        <f>SUMIF('Normal Call'!B:B,BRANCH!B:B,'Normal Call'!E:E)</f>
        <v>0</v>
      </c>
      <c r="T2190" s="23">
        <f t="shared" si="104"/>
        <v>174040</v>
      </c>
    </row>
    <row r="2191" spans="1:20" x14ac:dyDescent="0.25">
      <c r="A2191" s="21">
        <v>2366</v>
      </c>
      <c r="B2191" s="33" t="s">
        <v>2706</v>
      </c>
      <c r="C2191" s="34" t="s">
        <v>541</v>
      </c>
      <c r="D2191" s="34" t="s">
        <v>193</v>
      </c>
      <c r="E2191" s="22" t="s">
        <v>20</v>
      </c>
      <c r="F2191" s="23">
        <f>SUMIF('Repledge Call'!A:A,BRANCH!A:A,'Repledge Call'!D:D)</f>
        <v>10065</v>
      </c>
      <c r="G2191" s="23">
        <f>SUMIF('Repledge Call'!A:A,BRANCH!A:A,'Repledge Call'!G:G)</f>
        <v>0</v>
      </c>
      <c r="H2191" s="23">
        <f>SUMIF('Repledge Call'!A:A,BRANCH!A:A,'Repledge Call'!F:F)</f>
        <v>0</v>
      </c>
      <c r="I2191" s="52">
        <f>VLOOKUP(A:A,'Repledge Call'!A:E,5,0)</f>
        <v>0</v>
      </c>
      <c r="J2191" s="23">
        <f t="shared" si="102"/>
        <v>10065</v>
      </c>
      <c r="K2191" s="23" t="e">
        <f>SUMIF(#REF!,BRANCH!A:A,#REF!)</f>
        <v>#REF!</v>
      </c>
      <c r="L2191" s="23" t="e">
        <f>SUMIF(#REF!,BRANCH!A:A,#REF!)</f>
        <v>#REF!</v>
      </c>
      <c r="M2191" s="23" t="e">
        <f>SUMIF(#REF!,BRANCH!B:B,#REF!)</f>
        <v>#REF!</v>
      </c>
      <c r="N2191" s="52" t="e">
        <f>SUMIF(#REF!,BRANCH!A:A,#REF!)</f>
        <v>#REF!</v>
      </c>
      <c r="O2191" s="23" t="e">
        <f t="shared" si="103"/>
        <v>#REF!</v>
      </c>
      <c r="P2191" s="23">
        <f>SUMIF('Normal Call'!A:A,BRANCH!A:A,'Normal Call'!D:D)</f>
        <v>108767</v>
      </c>
      <c r="Q2191" s="23">
        <f>SUMIF('Normal Call'!A:A,BRANCH!A:A,'Normal Call'!G:G)</f>
        <v>30</v>
      </c>
      <c r="R2191" s="23">
        <f>SUMIF('Normal Call'!A:A,BRANCH!A:A,'Normal Call'!F:F)</f>
        <v>30</v>
      </c>
      <c r="S2191" s="52">
        <f>SUMIF('Normal Call'!B:B,BRANCH!B:B,'Normal Call'!E:E)</f>
        <v>0</v>
      </c>
      <c r="T2191" s="23">
        <f t="shared" si="104"/>
        <v>108737</v>
      </c>
    </row>
    <row r="2192" spans="1:20" x14ac:dyDescent="0.25">
      <c r="A2192" s="21">
        <v>2367</v>
      </c>
      <c r="B2192" s="33" t="s">
        <v>2707</v>
      </c>
      <c r="C2192" s="34" t="s">
        <v>520</v>
      </c>
      <c r="D2192" s="34" t="s">
        <v>369</v>
      </c>
      <c r="E2192" s="22" t="s">
        <v>20</v>
      </c>
      <c r="F2192" s="23">
        <f>SUMIF('Repledge Call'!A:A,BRANCH!A:A,'Repledge Call'!D:D)</f>
        <v>3595</v>
      </c>
      <c r="G2192" s="23">
        <f>SUMIF('Repledge Call'!A:A,BRANCH!A:A,'Repledge Call'!G:G)</f>
        <v>0</v>
      </c>
      <c r="H2192" s="23">
        <f>SUMIF('Repledge Call'!A:A,BRANCH!A:A,'Repledge Call'!F:F)</f>
        <v>0</v>
      </c>
      <c r="I2192" s="52">
        <f>VLOOKUP(A:A,'Repledge Call'!A:E,5,0)</f>
        <v>0</v>
      </c>
      <c r="J2192" s="23">
        <f t="shared" si="102"/>
        <v>3595</v>
      </c>
      <c r="K2192" s="23" t="e">
        <f>SUMIF(#REF!,BRANCH!A:A,#REF!)</f>
        <v>#REF!</v>
      </c>
      <c r="L2192" s="23" t="e">
        <f>SUMIF(#REF!,BRANCH!A:A,#REF!)</f>
        <v>#REF!</v>
      </c>
      <c r="M2192" s="23" t="e">
        <f>SUMIF(#REF!,BRANCH!B:B,#REF!)</f>
        <v>#REF!</v>
      </c>
      <c r="N2192" s="52" t="e">
        <f>SUMIF(#REF!,BRANCH!A:A,#REF!)</f>
        <v>#REF!</v>
      </c>
      <c r="O2192" s="23" t="e">
        <f t="shared" si="103"/>
        <v>#REF!</v>
      </c>
      <c r="P2192" s="23">
        <f>SUMIF('Normal Call'!A:A,BRANCH!A:A,'Normal Call'!D:D)</f>
        <v>33487</v>
      </c>
      <c r="Q2192" s="23">
        <f>SUMIF('Normal Call'!A:A,BRANCH!A:A,'Normal Call'!G:G)</f>
        <v>17</v>
      </c>
      <c r="R2192" s="23">
        <f>SUMIF('Normal Call'!A:A,BRANCH!A:A,'Normal Call'!F:F)</f>
        <v>17</v>
      </c>
      <c r="S2192" s="52">
        <f>SUMIF('Normal Call'!B:B,BRANCH!B:B,'Normal Call'!E:E)</f>
        <v>0</v>
      </c>
      <c r="T2192" s="23">
        <f t="shared" si="104"/>
        <v>33470</v>
      </c>
    </row>
    <row r="2193" spans="1:20" x14ac:dyDescent="0.25">
      <c r="A2193" s="21">
        <v>2368</v>
      </c>
      <c r="B2193" s="33" t="s">
        <v>2708</v>
      </c>
      <c r="C2193" s="34" t="s">
        <v>480</v>
      </c>
      <c r="D2193" s="34" t="s">
        <v>221</v>
      </c>
      <c r="E2193" s="22" t="s">
        <v>18</v>
      </c>
      <c r="F2193" s="23">
        <f>SUMIF('Repledge Call'!A:A,BRANCH!A:A,'Repledge Call'!D:D)</f>
        <v>15577</v>
      </c>
      <c r="G2193" s="23">
        <f>SUMIF('Repledge Call'!A:A,BRANCH!A:A,'Repledge Call'!G:G)</f>
        <v>1</v>
      </c>
      <c r="H2193" s="23">
        <f>SUMIF('Repledge Call'!A:A,BRANCH!A:A,'Repledge Call'!F:F)</f>
        <v>1</v>
      </c>
      <c r="I2193" s="52">
        <f>VLOOKUP(A:A,'Repledge Call'!A:E,5,0)</f>
        <v>0</v>
      </c>
      <c r="J2193" s="23">
        <f t="shared" si="102"/>
        <v>15576</v>
      </c>
      <c r="K2193" s="23" t="e">
        <f>SUMIF(#REF!,BRANCH!A:A,#REF!)</f>
        <v>#REF!</v>
      </c>
      <c r="L2193" s="23" t="e">
        <f>SUMIF(#REF!,BRANCH!A:A,#REF!)</f>
        <v>#REF!</v>
      </c>
      <c r="M2193" s="23" t="e">
        <f>SUMIF(#REF!,BRANCH!B:B,#REF!)</f>
        <v>#REF!</v>
      </c>
      <c r="N2193" s="52" t="e">
        <f>SUMIF(#REF!,BRANCH!A:A,#REF!)</f>
        <v>#REF!</v>
      </c>
      <c r="O2193" s="23" t="e">
        <f t="shared" si="103"/>
        <v>#REF!</v>
      </c>
      <c r="P2193" s="23">
        <f>SUMIF('Normal Call'!A:A,BRANCH!A:A,'Normal Call'!D:D)</f>
        <v>146389</v>
      </c>
      <c r="Q2193" s="23">
        <f>SUMIF('Normal Call'!A:A,BRANCH!A:A,'Normal Call'!G:G)</f>
        <v>54</v>
      </c>
      <c r="R2193" s="23">
        <f>SUMIF('Normal Call'!A:A,BRANCH!A:A,'Normal Call'!F:F)</f>
        <v>54</v>
      </c>
      <c r="S2193" s="52">
        <f>SUMIF('Normal Call'!B:B,BRANCH!B:B,'Normal Call'!E:E)</f>
        <v>0</v>
      </c>
      <c r="T2193" s="23">
        <f t="shared" si="104"/>
        <v>146335</v>
      </c>
    </row>
    <row r="2194" spans="1:20" x14ac:dyDescent="0.25">
      <c r="A2194" s="21">
        <v>2369</v>
      </c>
      <c r="B2194" s="33" t="s">
        <v>2709</v>
      </c>
      <c r="C2194" s="34" t="s">
        <v>374</v>
      </c>
      <c r="D2194" s="34" t="s">
        <v>372</v>
      </c>
      <c r="E2194" s="22" t="s">
        <v>15</v>
      </c>
      <c r="F2194" s="23">
        <f>SUMIF('Repledge Call'!A:A,BRANCH!A:A,'Repledge Call'!D:D)</f>
        <v>4237</v>
      </c>
      <c r="G2194" s="23">
        <f>SUMIF('Repledge Call'!A:A,BRANCH!A:A,'Repledge Call'!G:G)</f>
        <v>0</v>
      </c>
      <c r="H2194" s="23">
        <f>SUMIF('Repledge Call'!A:A,BRANCH!A:A,'Repledge Call'!F:F)</f>
        <v>0</v>
      </c>
      <c r="I2194" s="52">
        <f>VLOOKUP(A:A,'Repledge Call'!A:E,5,0)</f>
        <v>0</v>
      </c>
      <c r="J2194" s="23">
        <f t="shared" si="102"/>
        <v>4237</v>
      </c>
      <c r="K2194" s="23" t="e">
        <f>SUMIF(#REF!,BRANCH!A:A,#REF!)</f>
        <v>#REF!</v>
      </c>
      <c r="L2194" s="23" t="e">
        <f>SUMIF(#REF!,BRANCH!A:A,#REF!)</f>
        <v>#REF!</v>
      </c>
      <c r="M2194" s="23" t="e">
        <f>SUMIF(#REF!,BRANCH!B:B,#REF!)</f>
        <v>#REF!</v>
      </c>
      <c r="N2194" s="52" t="e">
        <f>SUMIF(#REF!,BRANCH!A:A,#REF!)</f>
        <v>#REF!</v>
      </c>
      <c r="O2194" s="23" t="e">
        <f t="shared" si="103"/>
        <v>#REF!</v>
      </c>
      <c r="P2194" s="23">
        <f>SUMIF('Normal Call'!A:A,BRANCH!A:A,'Normal Call'!D:D)</f>
        <v>42071</v>
      </c>
      <c r="Q2194" s="23">
        <f>SUMIF('Normal Call'!A:A,BRANCH!A:A,'Normal Call'!G:G)</f>
        <v>24</v>
      </c>
      <c r="R2194" s="23">
        <f>SUMIF('Normal Call'!A:A,BRANCH!A:A,'Normal Call'!F:F)</f>
        <v>0</v>
      </c>
      <c r="S2194" s="52">
        <f>SUMIF('Normal Call'!B:B,BRANCH!B:B,'Normal Call'!E:E)</f>
        <v>24</v>
      </c>
      <c r="T2194" s="23">
        <f t="shared" si="104"/>
        <v>42071</v>
      </c>
    </row>
    <row r="2195" spans="1:20" x14ac:dyDescent="0.25">
      <c r="A2195" s="21">
        <v>2370</v>
      </c>
      <c r="B2195" s="33" t="s">
        <v>2710</v>
      </c>
      <c r="C2195" s="34" t="s">
        <v>436</v>
      </c>
      <c r="D2195" s="34" t="s">
        <v>308</v>
      </c>
      <c r="E2195" s="22" t="s">
        <v>14</v>
      </c>
      <c r="F2195" s="23">
        <f>SUMIF('Repledge Call'!A:A,BRANCH!A:A,'Repledge Call'!D:D)</f>
        <v>8457</v>
      </c>
      <c r="G2195" s="23">
        <f>SUMIF('Repledge Call'!A:A,BRANCH!A:A,'Repledge Call'!G:G)</f>
        <v>0</v>
      </c>
      <c r="H2195" s="23">
        <f>SUMIF('Repledge Call'!A:A,BRANCH!A:A,'Repledge Call'!F:F)</f>
        <v>0</v>
      </c>
      <c r="I2195" s="52">
        <f>VLOOKUP(A:A,'Repledge Call'!A:E,5,0)</f>
        <v>0</v>
      </c>
      <c r="J2195" s="23">
        <f t="shared" si="102"/>
        <v>8457</v>
      </c>
      <c r="K2195" s="23" t="e">
        <f>SUMIF(#REF!,BRANCH!A:A,#REF!)</f>
        <v>#REF!</v>
      </c>
      <c r="L2195" s="23" t="e">
        <f>SUMIF(#REF!,BRANCH!A:A,#REF!)</f>
        <v>#REF!</v>
      </c>
      <c r="M2195" s="23" t="e">
        <f>SUMIF(#REF!,BRANCH!B:B,#REF!)</f>
        <v>#REF!</v>
      </c>
      <c r="N2195" s="52" t="e">
        <f>SUMIF(#REF!,BRANCH!A:A,#REF!)</f>
        <v>#REF!</v>
      </c>
      <c r="O2195" s="23" t="e">
        <f t="shared" si="103"/>
        <v>#REF!</v>
      </c>
      <c r="P2195" s="23">
        <f>SUMIF('Normal Call'!A:A,BRANCH!A:A,'Normal Call'!D:D)</f>
        <v>115121</v>
      </c>
      <c r="Q2195" s="23">
        <f>SUMIF('Normal Call'!A:A,BRANCH!A:A,'Normal Call'!G:G)</f>
        <v>48</v>
      </c>
      <c r="R2195" s="23">
        <f>SUMIF('Normal Call'!A:A,BRANCH!A:A,'Normal Call'!F:F)</f>
        <v>32</v>
      </c>
      <c r="S2195" s="52">
        <f>SUMIF('Normal Call'!B:B,BRANCH!B:B,'Normal Call'!E:E)</f>
        <v>16</v>
      </c>
      <c r="T2195" s="23">
        <f t="shared" si="104"/>
        <v>115089</v>
      </c>
    </row>
    <row r="2196" spans="1:20" x14ac:dyDescent="0.25">
      <c r="A2196" s="21">
        <v>2371</v>
      </c>
      <c r="B2196" s="33" t="s">
        <v>2711</v>
      </c>
      <c r="C2196" s="34" t="s">
        <v>263</v>
      </c>
      <c r="D2196" s="34" t="s">
        <v>112</v>
      </c>
      <c r="E2196" s="22" t="s">
        <v>17</v>
      </c>
      <c r="F2196" s="23">
        <f>SUMIF('Repledge Call'!A:A,BRANCH!A:A,'Repledge Call'!D:D)</f>
        <v>16299</v>
      </c>
      <c r="G2196" s="23">
        <f>SUMIF('Repledge Call'!A:A,BRANCH!A:A,'Repledge Call'!G:G)</f>
        <v>1</v>
      </c>
      <c r="H2196" s="23">
        <f>SUMIF('Repledge Call'!A:A,BRANCH!A:A,'Repledge Call'!F:F)</f>
        <v>1</v>
      </c>
      <c r="I2196" s="52">
        <f>VLOOKUP(A:A,'Repledge Call'!A:E,5,0)</f>
        <v>0</v>
      </c>
      <c r="J2196" s="23">
        <f t="shared" si="102"/>
        <v>16298</v>
      </c>
      <c r="K2196" s="23" t="e">
        <f>SUMIF(#REF!,BRANCH!A:A,#REF!)</f>
        <v>#REF!</v>
      </c>
      <c r="L2196" s="23" t="e">
        <f>SUMIF(#REF!,BRANCH!A:A,#REF!)</f>
        <v>#REF!</v>
      </c>
      <c r="M2196" s="23" t="e">
        <f>SUMIF(#REF!,BRANCH!B:B,#REF!)</f>
        <v>#REF!</v>
      </c>
      <c r="N2196" s="52" t="e">
        <f>SUMIF(#REF!,BRANCH!A:A,#REF!)</f>
        <v>#REF!</v>
      </c>
      <c r="O2196" s="23" t="e">
        <f t="shared" si="103"/>
        <v>#REF!</v>
      </c>
      <c r="P2196" s="23">
        <f>SUMIF('Normal Call'!A:A,BRANCH!A:A,'Normal Call'!D:D)</f>
        <v>187961</v>
      </c>
      <c r="Q2196" s="23">
        <f>SUMIF('Normal Call'!A:A,BRANCH!A:A,'Normal Call'!G:G)</f>
        <v>115</v>
      </c>
      <c r="R2196" s="23">
        <f>SUMIF('Normal Call'!A:A,BRANCH!A:A,'Normal Call'!F:F)</f>
        <v>115</v>
      </c>
      <c r="S2196" s="52">
        <f>SUMIF('Normal Call'!B:B,BRANCH!B:B,'Normal Call'!E:E)</f>
        <v>0</v>
      </c>
      <c r="T2196" s="23">
        <f t="shared" si="104"/>
        <v>187846</v>
      </c>
    </row>
    <row r="2197" spans="1:20" x14ac:dyDescent="0.25">
      <c r="A2197" s="21">
        <v>2372</v>
      </c>
      <c r="B2197" s="33" t="s">
        <v>2712</v>
      </c>
      <c r="C2197" s="34" t="s">
        <v>419</v>
      </c>
      <c r="D2197" s="34" t="s">
        <v>420</v>
      </c>
      <c r="E2197" s="22" t="s">
        <v>19</v>
      </c>
      <c r="F2197" s="23">
        <f>SUMIF('Repledge Call'!A:A,BRANCH!A:A,'Repledge Call'!D:D)</f>
        <v>21226</v>
      </c>
      <c r="G2197" s="23">
        <f>SUMIF('Repledge Call'!A:A,BRANCH!A:A,'Repledge Call'!G:G)</f>
        <v>0</v>
      </c>
      <c r="H2197" s="23">
        <f>SUMIF('Repledge Call'!A:A,BRANCH!A:A,'Repledge Call'!F:F)</f>
        <v>0</v>
      </c>
      <c r="I2197" s="52">
        <f>VLOOKUP(A:A,'Repledge Call'!A:E,5,0)</f>
        <v>0</v>
      </c>
      <c r="J2197" s="23">
        <f t="shared" si="102"/>
        <v>21226</v>
      </c>
      <c r="K2197" s="23" t="e">
        <f>SUMIF(#REF!,BRANCH!A:A,#REF!)</f>
        <v>#REF!</v>
      </c>
      <c r="L2197" s="23" t="e">
        <f>SUMIF(#REF!,BRANCH!A:A,#REF!)</f>
        <v>#REF!</v>
      </c>
      <c r="M2197" s="23" t="e">
        <f>SUMIF(#REF!,BRANCH!B:B,#REF!)</f>
        <v>#REF!</v>
      </c>
      <c r="N2197" s="52" t="e">
        <f>SUMIF(#REF!,BRANCH!A:A,#REF!)</f>
        <v>#REF!</v>
      </c>
      <c r="O2197" s="23" t="e">
        <f t="shared" si="103"/>
        <v>#REF!</v>
      </c>
      <c r="P2197" s="23">
        <f>SUMIF('Normal Call'!A:A,BRANCH!A:A,'Normal Call'!D:D)</f>
        <v>218532</v>
      </c>
      <c r="Q2197" s="23">
        <f>SUMIF('Normal Call'!A:A,BRANCH!A:A,'Normal Call'!G:G)</f>
        <v>127</v>
      </c>
      <c r="R2197" s="23">
        <f>SUMIF('Normal Call'!A:A,BRANCH!A:A,'Normal Call'!F:F)</f>
        <v>127</v>
      </c>
      <c r="S2197" s="52">
        <f>SUMIF('Normal Call'!B:B,BRANCH!B:B,'Normal Call'!E:E)</f>
        <v>0</v>
      </c>
      <c r="T2197" s="23">
        <f t="shared" si="104"/>
        <v>218405</v>
      </c>
    </row>
    <row r="2198" spans="1:20" x14ac:dyDescent="0.25">
      <c r="A2198" s="21">
        <v>2373</v>
      </c>
      <c r="B2198" s="33" t="s">
        <v>2713</v>
      </c>
      <c r="C2198" s="34" t="s">
        <v>99</v>
      </c>
      <c r="D2198" s="34" t="s">
        <v>301</v>
      </c>
      <c r="E2198" s="22" t="s">
        <v>20</v>
      </c>
      <c r="F2198" s="23">
        <f>SUMIF('Repledge Call'!A:A,BRANCH!A:A,'Repledge Call'!D:D)</f>
        <v>14141</v>
      </c>
      <c r="G2198" s="23">
        <f>SUMIF('Repledge Call'!A:A,BRANCH!A:A,'Repledge Call'!G:G)</f>
        <v>0</v>
      </c>
      <c r="H2198" s="23">
        <f>SUMIF('Repledge Call'!A:A,BRANCH!A:A,'Repledge Call'!F:F)</f>
        <v>0</v>
      </c>
      <c r="I2198" s="52">
        <f>VLOOKUP(A:A,'Repledge Call'!A:E,5,0)</f>
        <v>0</v>
      </c>
      <c r="J2198" s="23">
        <f t="shared" si="102"/>
        <v>14141</v>
      </c>
      <c r="K2198" s="23" t="e">
        <f>SUMIF(#REF!,BRANCH!A:A,#REF!)</f>
        <v>#REF!</v>
      </c>
      <c r="L2198" s="23" t="e">
        <f>SUMIF(#REF!,BRANCH!A:A,#REF!)</f>
        <v>#REF!</v>
      </c>
      <c r="M2198" s="23" t="e">
        <f>SUMIF(#REF!,BRANCH!B:B,#REF!)</f>
        <v>#REF!</v>
      </c>
      <c r="N2198" s="52" t="e">
        <f>SUMIF(#REF!,BRANCH!A:A,#REF!)</f>
        <v>#REF!</v>
      </c>
      <c r="O2198" s="23" t="e">
        <f t="shared" si="103"/>
        <v>#REF!</v>
      </c>
      <c r="P2198" s="23">
        <f>SUMIF('Normal Call'!A:A,BRANCH!A:A,'Normal Call'!D:D)</f>
        <v>133284</v>
      </c>
      <c r="Q2198" s="23">
        <f>SUMIF('Normal Call'!A:A,BRANCH!A:A,'Normal Call'!G:G)</f>
        <v>56</v>
      </c>
      <c r="R2198" s="23">
        <f>SUMIF('Normal Call'!A:A,BRANCH!A:A,'Normal Call'!F:F)</f>
        <v>25</v>
      </c>
      <c r="S2198" s="52">
        <f>SUMIF('Normal Call'!B:B,BRANCH!B:B,'Normal Call'!E:E)</f>
        <v>31</v>
      </c>
      <c r="T2198" s="23">
        <f t="shared" si="104"/>
        <v>133259</v>
      </c>
    </row>
    <row r="2199" spans="1:20" x14ac:dyDescent="0.25">
      <c r="A2199" s="21">
        <v>2374</v>
      </c>
      <c r="B2199" s="33" t="s">
        <v>2714</v>
      </c>
      <c r="C2199" s="34" t="s">
        <v>208</v>
      </c>
      <c r="D2199" s="34" t="s">
        <v>209</v>
      </c>
      <c r="E2199" s="22" t="s">
        <v>19</v>
      </c>
      <c r="F2199" s="23">
        <f>SUMIF('Repledge Call'!A:A,BRANCH!A:A,'Repledge Call'!D:D)</f>
        <v>15198</v>
      </c>
      <c r="G2199" s="23">
        <f>SUMIF('Repledge Call'!A:A,BRANCH!A:A,'Repledge Call'!G:G)</f>
        <v>1</v>
      </c>
      <c r="H2199" s="23">
        <f>SUMIF('Repledge Call'!A:A,BRANCH!A:A,'Repledge Call'!F:F)</f>
        <v>1</v>
      </c>
      <c r="I2199" s="52">
        <f>VLOOKUP(A:A,'Repledge Call'!A:E,5,0)</f>
        <v>0</v>
      </c>
      <c r="J2199" s="23">
        <f t="shared" si="102"/>
        <v>15197</v>
      </c>
      <c r="K2199" s="23" t="e">
        <f>SUMIF(#REF!,BRANCH!A:A,#REF!)</f>
        <v>#REF!</v>
      </c>
      <c r="L2199" s="23" t="e">
        <f>SUMIF(#REF!,BRANCH!A:A,#REF!)</f>
        <v>#REF!</v>
      </c>
      <c r="M2199" s="23" t="e">
        <f>SUMIF(#REF!,BRANCH!B:B,#REF!)</f>
        <v>#REF!</v>
      </c>
      <c r="N2199" s="52" t="e">
        <f>SUMIF(#REF!,BRANCH!A:A,#REF!)</f>
        <v>#REF!</v>
      </c>
      <c r="O2199" s="23" t="e">
        <f t="shared" si="103"/>
        <v>#REF!</v>
      </c>
      <c r="P2199" s="23">
        <f>SUMIF('Normal Call'!A:A,BRANCH!A:A,'Normal Call'!D:D)</f>
        <v>147009</v>
      </c>
      <c r="Q2199" s="23">
        <f>SUMIF('Normal Call'!A:A,BRANCH!A:A,'Normal Call'!G:G)</f>
        <v>91</v>
      </c>
      <c r="R2199" s="23">
        <f>SUMIF('Normal Call'!A:A,BRANCH!A:A,'Normal Call'!F:F)</f>
        <v>91</v>
      </c>
      <c r="S2199" s="52">
        <f>SUMIF('Normal Call'!B:B,BRANCH!B:B,'Normal Call'!E:E)</f>
        <v>0</v>
      </c>
      <c r="T2199" s="23">
        <f t="shared" si="104"/>
        <v>146918</v>
      </c>
    </row>
    <row r="2200" spans="1:20" x14ac:dyDescent="0.25">
      <c r="A2200" s="21">
        <v>2375</v>
      </c>
      <c r="B2200" s="33" t="s">
        <v>2715</v>
      </c>
      <c r="C2200" s="34" t="s">
        <v>235</v>
      </c>
      <c r="D2200" s="34" t="s">
        <v>133</v>
      </c>
      <c r="E2200" s="22" t="s">
        <v>17</v>
      </c>
      <c r="F2200" s="23">
        <f>SUMIF('Repledge Call'!A:A,BRANCH!A:A,'Repledge Call'!D:D)</f>
        <v>14614</v>
      </c>
      <c r="G2200" s="23">
        <f>SUMIF('Repledge Call'!A:A,BRANCH!A:A,'Repledge Call'!G:G)</f>
        <v>0</v>
      </c>
      <c r="H2200" s="23">
        <f>SUMIF('Repledge Call'!A:A,BRANCH!A:A,'Repledge Call'!F:F)</f>
        <v>0</v>
      </c>
      <c r="I2200" s="52">
        <f>VLOOKUP(A:A,'Repledge Call'!A:E,5,0)</f>
        <v>0</v>
      </c>
      <c r="J2200" s="23">
        <f t="shared" si="102"/>
        <v>14614</v>
      </c>
      <c r="K2200" s="23" t="e">
        <f>SUMIF(#REF!,BRANCH!A:A,#REF!)</f>
        <v>#REF!</v>
      </c>
      <c r="L2200" s="23" t="e">
        <f>SUMIF(#REF!,BRANCH!A:A,#REF!)</f>
        <v>#REF!</v>
      </c>
      <c r="M2200" s="23" t="e">
        <f>SUMIF(#REF!,BRANCH!B:B,#REF!)</f>
        <v>#REF!</v>
      </c>
      <c r="N2200" s="52" t="e">
        <f>SUMIF(#REF!,BRANCH!A:A,#REF!)</f>
        <v>#REF!</v>
      </c>
      <c r="O2200" s="23" t="e">
        <f t="shared" si="103"/>
        <v>#REF!</v>
      </c>
      <c r="P2200" s="23">
        <f>SUMIF('Normal Call'!A:A,BRANCH!A:A,'Normal Call'!D:D)</f>
        <v>152386</v>
      </c>
      <c r="Q2200" s="23">
        <f>SUMIF('Normal Call'!A:A,BRANCH!A:A,'Normal Call'!G:G)</f>
        <v>87</v>
      </c>
      <c r="R2200" s="23">
        <f>SUMIF('Normal Call'!A:A,BRANCH!A:A,'Normal Call'!F:F)</f>
        <v>87</v>
      </c>
      <c r="S2200" s="52">
        <f>SUMIF('Normal Call'!B:B,BRANCH!B:B,'Normal Call'!E:E)</f>
        <v>0</v>
      </c>
      <c r="T2200" s="23">
        <f t="shared" si="104"/>
        <v>152299</v>
      </c>
    </row>
    <row r="2201" spans="1:20" x14ac:dyDescent="0.25">
      <c r="A2201" s="21">
        <v>2376</v>
      </c>
      <c r="B2201" s="33" t="s">
        <v>2716</v>
      </c>
      <c r="C2201" s="34" t="s">
        <v>544</v>
      </c>
      <c r="D2201" s="34" t="s">
        <v>241</v>
      </c>
      <c r="E2201" s="22" t="s">
        <v>20</v>
      </c>
      <c r="F2201" s="23">
        <f>SUMIF('Repledge Call'!A:A,BRANCH!A:A,'Repledge Call'!D:D)</f>
        <v>6558</v>
      </c>
      <c r="G2201" s="23">
        <f>SUMIF('Repledge Call'!A:A,BRANCH!A:A,'Repledge Call'!G:G)</f>
        <v>0</v>
      </c>
      <c r="H2201" s="23">
        <f>SUMIF('Repledge Call'!A:A,BRANCH!A:A,'Repledge Call'!F:F)</f>
        <v>0</v>
      </c>
      <c r="I2201" s="52">
        <f>VLOOKUP(A:A,'Repledge Call'!A:E,5,0)</f>
        <v>0</v>
      </c>
      <c r="J2201" s="23">
        <f t="shared" si="102"/>
        <v>6558</v>
      </c>
      <c r="K2201" s="23" t="e">
        <f>SUMIF(#REF!,BRANCH!A:A,#REF!)</f>
        <v>#REF!</v>
      </c>
      <c r="L2201" s="23" t="e">
        <f>SUMIF(#REF!,BRANCH!A:A,#REF!)</f>
        <v>#REF!</v>
      </c>
      <c r="M2201" s="23" t="e">
        <f>SUMIF(#REF!,BRANCH!B:B,#REF!)</f>
        <v>#REF!</v>
      </c>
      <c r="N2201" s="52" t="e">
        <f>SUMIF(#REF!,BRANCH!A:A,#REF!)</f>
        <v>#REF!</v>
      </c>
      <c r="O2201" s="23" t="e">
        <f t="shared" si="103"/>
        <v>#REF!</v>
      </c>
      <c r="P2201" s="23">
        <f>SUMIF('Normal Call'!A:A,BRANCH!A:A,'Normal Call'!D:D)</f>
        <v>58729</v>
      </c>
      <c r="Q2201" s="23">
        <f>SUMIF('Normal Call'!A:A,BRANCH!A:A,'Normal Call'!G:G)</f>
        <v>20</v>
      </c>
      <c r="R2201" s="23">
        <f>SUMIF('Normal Call'!A:A,BRANCH!A:A,'Normal Call'!F:F)</f>
        <v>20</v>
      </c>
      <c r="S2201" s="52">
        <f>SUMIF('Normal Call'!B:B,BRANCH!B:B,'Normal Call'!E:E)</f>
        <v>0</v>
      </c>
      <c r="T2201" s="23">
        <f t="shared" si="104"/>
        <v>58709</v>
      </c>
    </row>
    <row r="2202" spans="1:20" x14ac:dyDescent="0.25">
      <c r="A2202" s="21">
        <v>2377</v>
      </c>
      <c r="B2202" s="33" t="s">
        <v>2717</v>
      </c>
      <c r="C2202" s="34" t="s">
        <v>493</v>
      </c>
      <c r="D2202" s="34" t="s">
        <v>146</v>
      </c>
      <c r="E2202" s="22" t="s">
        <v>15</v>
      </c>
      <c r="F2202" s="23">
        <f>SUMIF('Repledge Call'!A:A,BRANCH!A:A,'Repledge Call'!D:D)</f>
        <v>4441</v>
      </c>
      <c r="G2202" s="23">
        <f>SUMIF('Repledge Call'!A:A,BRANCH!A:A,'Repledge Call'!G:G)</f>
        <v>0</v>
      </c>
      <c r="H2202" s="23">
        <f>SUMIF('Repledge Call'!A:A,BRANCH!A:A,'Repledge Call'!F:F)</f>
        <v>0</v>
      </c>
      <c r="I2202" s="52">
        <f>VLOOKUP(A:A,'Repledge Call'!A:E,5,0)</f>
        <v>0</v>
      </c>
      <c r="J2202" s="23">
        <f t="shared" si="102"/>
        <v>4441</v>
      </c>
      <c r="K2202" s="23" t="e">
        <f>SUMIF(#REF!,BRANCH!A:A,#REF!)</f>
        <v>#REF!</v>
      </c>
      <c r="L2202" s="23" t="e">
        <f>SUMIF(#REF!,BRANCH!A:A,#REF!)</f>
        <v>#REF!</v>
      </c>
      <c r="M2202" s="23" t="e">
        <f>SUMIF(#REF!,BRANCH!B:B,#REF!)</f>
        <v>#REF!</v>
      </c>
      <c r="N2202" s="52" t="e">
        <f>SUMIF(#REF!,BRANCH!A:A,#REF!)</f>
        <v>#REF!</v>
      </c>
      <c r="O2202" s="23" t="e">
        <f t="shared" si="103"/>
        <v>#REF!</v>
      </c>
      <c r="P2202" s="23">
        <f>SUMIF('Normal Call'!A:A,BRANCH!A:A,'Normal Call'!D:D)</f>
        <v>43868</v>
      </c>
      <c r="Q2202" s="23">
        <f>SUMIF('Normal Call'!A:A,BRANCH!A:A,'Normal Call'!G:G)</f>
        <v>13</v>
      </c>
      <c r="R2202" s="23">
        <f>SUMIF('Normal Call'!A:A,BRANCH!A:A,'Normal Call'!F:F)</f>
        <v>13</v>
      </c>
      <c r="S2202" s="52">
        <f>SUMIF('Normal Call'!B:B,BRANCH!B:B,'Normal Call'!E:E)</f>
        <v>0</v>
      </c>
      <c r="T2202" s="23">
        <f t="shared" si="104"/>
        <v>43855</v>
      </c>
    </row>
    <row r="2203" spans="1:20" x14ac:dyDescent="0.25">
      <c r="A2203" s="21">
        <v>2378</v>
      </c>
      <c r="B2203" s="33" t="s">
        <v>2718</v>
      </c>
      <c r="C2203" s="34" t="s">
        <v>523</v>
      </c>
      <c r="D2203" s="34" t="s">
        <v>461</v>
      </c>
      <c r="E2203" s="22" t="s">
        <v>14</v>
      </c>
      <c r="F2203" s="23">
        <f>SUMIF('Repledge Call'!A:A,BRANCH!A:A,'Repledge Call'!D:D)</f>
        <v>2561</v>
      </c>
      <c r="G2203" s="23">
        <f>SUMIF('Repledge Call'!A:A,BRANCH!A:A,'Repledge Call'!G:G)</f>
        <v>0</v>
      </c>
      <c r="H2203" s="23">
        <f>SUMIF('Repledge Call'!A:A,BRANCH!A:A,'Repledge Call'!F:F)</f>
        <v>0</v>
      </c>
      <c r="I2203" s="52">
        <f>VLOOKUP(A:A,'Repledge Call'!A:E,5,0)</f>
        <v>0</v>
      </c>
      <c r="J2203" s="23">
        <f t="shared" si="102"/>
        <v>2561</v>
      </c>
      <c r="K2203" s="23" t="e">
        <f>SUMIF(#REF!,BRANCH!A:A,#REF!)</f>
        <v>#REF!</v>
      </c>
      <c r="L2203" s="23" t="e">
        <f>SUMIF(#REF!,BRANCH!A:A,#REF!)</f>
        <v>#REF!</v>
      </c>
      <c r="M2203" s="23" t="e">
        <f>SUMIF(#REF!,BRANCH!B:B,#REF!)</f>
        <v>#REF!</v>
      </c>
      <c r="N2203" s="52" t="e">
        <f>SUMIF(#REF!,BRANCH!A:A,#REF!)</f>
        <v>#REF!</v>
      </c>
      <c r="O2203" s="23" t="e">
        <f t="shared" si="103"/>
        <v>#REF!</v>
      </c>
      <c r="P2203" s="23">
        <f>SUMIF('Normal Call'!A:A,BRANCH!A:A,'Normal Call'!D:D)</f>
        <v>29261</v>
      </c>
      <c r="Q2203" s="23">
        <f>SUMIF('Normal Call'!A:A,BRANCH!A:A,'Normal Call'!G:G)</f>
        <v>23</v>
      </c>
      <c r="R2203" s="23">
        <f>SUMIF('Normal Call'!A:A,BRANCH!A:A,'Normal Call'!F:F)</f>
        <v>23</v>
      </c>
      <c r="S2203" s="52">
        <f>SUMIF('Normal Call'!B:B,BRANCH!B:B,'Normal Call'!E:E)</f>
        <v>0</v>
      </c>
      <c r="T2203" s="23">
        <f t="shared" si="104"/>
        <v>29238</v>
      </c>
    </row>
    <row r="2204" spans="1:20" x14ac:dyDescent="0.25">
      <c r="A2204" s="21">
        <v>2380</v>
      </c>
      <c r="B2204" s="33" t="s">
        <v>2719</v>
      </c>
      <c r="C2204" s="34" t="s">
        <v>236</v>
      </c>
      <c r="D2204" s="34" t="s">
        <v>120</v>
      </c>
      <c r="E2204" s="22" t="s">
        <v>16</v>
      </c>
      <c r="F2204" s="23">
        <f>SUMIF('Repledge Call'!A:A,BRANCH!A:A,'Repledge Call'!D:D)</f>
        <v>11262</v>
      </c>
      <c r="G2204" s="23">
        <f>SUMIF('Repledge Call'!A:A,BRANCH!A:A,'Repledge Call'!G:G)</f>
        <v>0</v>
      </c>
      <c r="H2204" s="23">
        <f>SUMIF('Repledge Call'!A:A,BRANCH!A:A,'Repledge Call'!F:F)</f>
        <v>0</v>
      </c>
      <c r="I2204" s="52">
        <f>VLOOKUP(A:A,'Repledge Call'!A:E,5,0)</f>
        <v>0</v>
      </c>
      <c r="J2204" s="23">
        <f t="shared" si="102"/>
        <v>11262</v>
      </c>
      <c r="K2204" s="23" t="e">
        <f>SUMIF(#REF!,BRANCH!A:A,#REF!)</f>
        <v>#REF!</v>
      </c>
      <c r="L2204" s="23" t="e">
        <f>SUMIF(#REF!,BRANCH!A:A,#REF!)</f>
        <v>#REF!</v>
      </c>
      <c r="M2204" s="23" t="e">
        <f>SUMIF(#REF!,BRANCH!B:B,#REF!)</f>
        <v>#REF!</v>
      </c>
      <c r="N2204" s="52" t="e">
        <f>SUMIF(#REF!,BRANCH!A:A,#REF!)</f>
        <v>#REF!</v>
      </c>
      <c r="O2204" s="23" t="e">
        <f t="shared" si="103"/>
        <v>#REF!</v>
      </c>
      <c r="P2204" s="23">
        <f>SUMIF('Normal Call'!A:A,BRANCH!A:A,'Normal Call'!D:D)</f>
        <v>113124</v>
      </c>
      <c r="Q2204" s="23">
        <f>SUMIF('Normal Call'!A:A,BRANCH!A:A,'Normal Call'!G:G)</f>
        <v>39</v>
      </c>
      <c r="R2204" s="23">
        <f>SUMIF('Normal Call'!A:A,BRANCH!A:A,'Normal Call'!F:F)</f>
        <v>39</v>
      </c>
      <c r="S2204" s="52">
        <f>SUMIF('Normal Call'!B:B,BRANCH!B:B,'Normal Call'!E:E)</f>
        <v>0</v>
      </c>
      <c r="T2204" s="23">
        <f t="shared" si="104"/>
        <v>113085</v>
      </c>
    </row>
    <row r="2205" spans="1:20" x14ac:dyDescent="0.25">
      <c r="A2205" s="21">
        <v>2383</v>
      </c>
      <c r="B2205" s="33" t="s">
        <v>2720</v>
      </c>
      <c r="C2205" s="34" t="s">
        <v>256</v>
      </c>
      <c r="D2205" s="34" t="s">
        <v>248</v>
      </c>
      <c r="E2205" s="22" t="s">
        <v>18</v>
      </c>
      <c r="F2205" s="23">
        <f>SUMIF('Repledge Call'!A:A,BRANCH!A:A,'Repledge Call'!D:D)</f>
        <v>10350</v>
      </c>
      <c r="G2205" s="23">
        <f>SUMIF('Repledge Call'!A:A,BRANCH!A:A,'Repledge Call'!G:G)</f>
        <v>0</v>
      </c>
      <c r="H2205" s="23">
        <f>SUMIF('Repledge Call'!A:A,BRANCH!A:A,'Repledge Call'!F:F)</f>
        <v>0</v>
      </c>
      <c r="I2205" s="52">
        <f>VLOOKUP(A:A,'Repledge Call'!A:E,5,0)</f>
        <v>0</v>
      </c>
      <c r="J2205" s="23">
        <f t="shared" si="102"/>
        <v>10350</v>
      </c>
      <c r="K2205" s="23" t="e">
        <f>SUMIF(#REF!,BRANCH!A:A,#REF!)</f>
        <v>#REF!</v>
      </c>
      <c r="L2205" s="23" t="e">
        <f>SUMIF(#REF!,BRANCH!A:A,#REF!)</f>
        <v>#REF!</v>
      </c>
      <c r="M2205" s="23" t="e">
        <f>SUMIF(#REF!,BRANCH!B:B,#REF!)</f>
        <v>#REF!</v>
      </c>
      <c r="N2205" s="52" t="e">
        <f>SUMIF(#REF!,BRANCH!A:A,#REF!)</f>
        <v>#REF!</v>
      </c>
      <c r="O2205" s="23" t="e">
        <f t="shared" si="103"/>
        <v>#REF!</v>
      </c>
      <c r="P2205" s="23">
        <f>SUMIF('Normal Call'!A:A,BRANCH!A:A,'Normal Call'!D:D)</f>
        <v>102053</v>
      </c>
      <c r="Q2205" s="23">
        <f>SUMIF('Normal Call'!A:A,BRANCH!A:A,'Normal Call'!G:G)</f>
        <v>46</v>
      </c>
      <c r="R2205" s="23">
        <f>SUMIF('Normal Call'!A:A,BRANCH!A:A,'Normal Call'!F:F)</f>
        <v>46</v>
      </c>
      <c r="S2205" s="52">
        <f>SUMIF('Normal Call'!B:B,BRANCH!B:B,'Normal Call'!E:E)</f>
        <v>0</v>
      </c>
      <c r="T2205" s="23">
        <f t="shared" si="104"/>
        <v>102007</v>
      </c>
    </row>
    <row r="2206" spans="1:20" x14ac:dyDescent="0.25">
      <c r="A2206" s="21">
        <v>2384</v>
      </c>
      <c r="B2206" s="33" t="s">
        <v>2721</v>
      </c>
      <c r="C2206" s="34" t="s">
        <v>562</v>
      </c>
      <c r="D2206" s="34" t="s">
        <v>420</v>
      </c>
      <c r="E2206" s="22" t="s">
        <v>19</v>
      </c>
      <c r="F2206" s="23">
        <f>SUMIF('Repledge Call'!A:A,BRANCH!A:A,'Repledge Call'!D:D)</f>
        <v>10261</v>
      </c>
      <c r="G2206" s="23">
        <f>SUMIF('Repledge Call'!A:A,BRANCH!A:A,'Repledge Call'!G:G)</f>
        <v>1</v>
      </c>
      <c r="H2206" s="23">
        <f>SUMIF('Repledge Call'!A:A,BRANCH!A:A,'Repledge Call'!F:F)</f>
        <v>0</v>
      </c>
      <c r="I2206" s="52">
        <f>VLOOKUP(A:A,'Repledge Call'!A:E,5,0)</f>
        <v>1</v>
      </c>
      <c r="J2206" s="23">
        <f t="shared" si="102"/>
        <v>10261</v>
      </c>
      <c r="K2206" s="23" t="e">
        <f>SUMIF(#REF!,BRANCH!A:A,#REF!)</f>
        <v>#REF!</v>
      </c>
      <c r="L2206" s="23" t="e">
        <f>SUMIF(#REF!,BRANCH!A:A,#REF!)</f>
        <v>#REF!</v>
      </c>
      <c r="M2206" s="23" t="e">
        <f>SUMIF(#REF!,BRANCH!B:B,#REF!)</f>
        <v>#REF!</v>
      </c>
      <c r="N2206" s="52" t="e">
        <f>SUMIF(#REF!,BRANCH!A:A,#REF!)</f>
        <v>#REF!</v>
      </c>
      <c r="O2206" s="23" t="e">
        <f t="shared" si="103"/>
        <v>#REF!</v>
      </c>
      <c r="P2206" s="23">
        <f>SUMIF('Normal Call'!A:A,BRANCH!A:A,'Normal Call'!D:D)</f>
        <v>107486</v>
      </c>
      <c r="Q2206" s="23">
        <f>SUMIF('Normal Call'!A:A,BRANCH!A:A,'Normal Call'!G:G)</f>
        <v>65</v>
      </c>
      <c r="R2206" s="23">
        <f>SUMIF('Normal Call'!A:A,BRANCH!A:A,'Normal Call'!F:F)</f>
        <v>65</v>
      </c>
      <c r="S2206" s="52">
        <f>SUMIF('Normal Call'!B:B,BRANCH!B:B,'Normal Call'!E:E)</f>
        <v>0</v>
      </c>
      <c r="T2206" s="23">
        <f t="shared" si="104"/>
        <v>107421</v>
      </c>
    </row>
    <row r="2207" spans="1:20" x14ac:dyDescent="0.25">
      <c r="A2207" s="21">
        <v>2385</v>
      </c>
      <c r="B2207" s="33" t="s">
        <v>2722</v>
      </c>
      <c r="C2207" s="34" t="s">
        <v>442</v>
      </c>
      <c r="D2207" s="34" t="s">
        <v>443</v>
      </c>
      <c r="E2207" s="22" t="s">
        <v>15</v>
      </c>
      <c r="F2207" s="23">
        <f>SUMIF('Repledge Call'!A:A,BRANCH!A:A,'Repledge Call'!D:D)</f>
        <v>3674</v>
      </c>
      <c r="G2207" s="23">
        <f>SUMIF('Repledge Call'!A:A,BRANCH!A:A,'Repledge Call'!G:G)</f>
        <v>0</v>
      </c>
      <c r="H2207" s="23">
        <f>SUMIF('Repledge Call'!A:A,BRANCH!A:A,'Repledge Call'!F:F)</f>
        <v>0</v>
      </c>
      <c r="I2207" s="52">
        <f>VLOOKUP(A:A,'Repledge Call'!A:E,5,0)</f>
        <v>0</v>
      </c>
      <c r="J2207" s="23">
        <f t="shared" si="102"/>
        <v>3674</v>
      </c>
      <c r="K2207" s="23" t="e">
        <f>SUMIF(#REF!,BRANCH!A:A,#REF!)</f>
        <v>#REF!</v>
      </c>
      <c r="L2207" s="23" t="e">
        <f>SUMIF(#REF!,BRANCH!A:A,#REF!)</f>
        <v>#REF!</v>
      </c>
      <c r="M2207" s="23" t="e">
        <f>SUMIF(#REF!,BRANCH!B:B,#REF!)</f>
        <v>#REF!</v>
      </c>
      <c r="N2207" s="52" t="e">
        <f>SUMIF(#REF!,BRANCH!A:A,#REF!)</f>
        <v>#REF!</v>
      </c>
      <c r="O2207" s="23" t="e">
        <f t="shared" si="103"/>
        <v>#REF!</v>
      </c>
      <c r="P2207" s="23">
        <f>SUMIF('Normal Call'!A:A,BRANCH!A:A,'Normal Call'!D:D)</f>
        <v>37948</v>
      </c>
      <c r="Q2207" s="23">
        <f>SUMIF('Normal Call'!A:A,BRANCH!A:A,'Normal Call'!G:G)</f>
        <v>13</v>
      </c>
      <c r="R2207" s="23">
        <f>SUMIF('Normal Call'!A:A,BRANCH!A:A,'Normal Call'!F:F)</f>
        <v>13</v>
      </c>
      <c r="S2207" s="52">
        <f>SUMIF('Normal Call'!B:B,BRANCH!B:B,'Normal Call'!E:E)</f>
        <v>0</v>
      </c>
      <c r="T2207" s="23">
        <f t="shared" si="104"/>
        <v>37935</v>
      </c>
    </row>
    <row r="2208" spans="1:20" x14ac:dyDescent="0.25">
      <c r="A2208" s="21">
        <v>2387</v>
      </c>
      <c r="B2208" s="33" t="s">
        <v>2723</v>
      </c>
      <c r="C2208" s="34" t="s">
        <v>353</v>
      </c>
      <c r="D2208" s="34" t="s">
        <v>146</v>
      </c>
      <c r="E2208" s="22" t="s">
        <v>15</v>
      </c>
      <c r="F2208" s="23">
        <f>SUMIF('Repledge Call'!A:A,BRANCH!A:A,'Repledge Call'!D:D)</f>
        <v>6006</v>
      </c>
      <c r="G2208" s="23">
        <f>SUMIF('Repledge Call'!A:A,BRANCH!A:A,'Repledge Call'!G:G)</f>
        <v>0</v>
      </c>
      <c r="H2208" s="23">
        <f>SUMIF('Repledge Call'!A:A,BRANCH!A:A,'Repledge Call'!F:F)</f>
        <v>0</v>
      </c>
      <c r="I2208" s="52">
        <f>VLOOKUP(A:A,'Repledge Call'!A:E,5,0)</f>
        <v>0</v>
      </c>
      <c r="J2208" s="23">
        <f t="shared" si="102"/>
        <v>6006</v>
      </c>
      <c r="K2208" s="23" t="e">
        <f>SUMIF(#REF!,BRANCH!A:A,#REF!)</f>
        <v>#REF!</v>
      </c>
      <c r="L2208" s="23" t="e">
        <f>SUMIF(#REF!,BRANCH!A:A,#REF!)</f>
        <v>#REF!</v>
      </c>
      <c r="M2208" s="23" t="e">
        <f>SUMIF(#REF!,BRANCH!B:B,#REF!)</f>
        <v>#REF!</v>
      </c>
      <c r="N2208" s="52" t="e">
        <f>SUMIF(#REF!,BRANCH!A:A,#REF!)</f>
        <v>#REF!</v>
      </c>
      <c r="O2208" s="23" t="e">
        <f t="shared" si="103"/>
        <v>#REF!</v>
      </c>
      <c r="P2208" s="23">
        <f>SUMIF('Normal Call'!A:A,BRANCH!A:A,'Normal Call'!D:D)</f>
        <v>64017</v>
      </c>
      <c r="Q2208" s="23">
        <f>SUMIF('Normal Call'!A:A,BRANCH!A:A,'Normal Call'!G:G)</f>
        <v>46</v>
      </c>
      <c r="R2208" s="23">
        <f>SUMIF('Normal Call'!A:A,BRANCH!A:A,'Normal Call'!F:F)</f>
        <v>46</v>
      </c>
      <c r="S2208" s="52">
        <f>SUMIF('Normal Call'!B:B,BRANCH!B:B,'Normal Call'!E:E)</f>
        <v>0</v>
      </c>
      <c r="T2208" s="23">
        <f t="shared" si="104"/>
        <v>63971</v>
      </c>
    </row>
    <row r="2209" spans="1:20" x14ac:dyDescent="0.25">
      <c r="A2209" s="21">
        <v>2388</v>
      </c>
      <c r="B2209" s="33" t="s">
        <v>2724</v>
      </c>
      <c r="C2209" s="34" t="s">
        <v>322</v>
      </c>
      <c r="D2209" s="34" t="s">
        <v>152</v>
      </c>
      <c r="E2209" s="22" t="s">
        <v>16</v>
      </c>
      <c r="F2209" s="23">
        <f>SUMIF('Repledge Call'!A:A,BRANCH!A:A,'Repledge Call'!D:D)</f>
        <v>24937</v>
      </c>
      <c r="G2209" s="23">
        <f>SUMIF('Repledge Call'!A:A,BRANCH!A:A,'Repledge Call'!G:G)</f>
        <v>0</v>
      </c>
      <c r="H2209" s="23">
        <f>SUMIF('Repledge Call'!A:A,BRANCH!A:A,'Repledge Call'!F:F)</f>
        <v>0</v>
      </c>
      <c r="I2209" s="52">
        <f>VLOOKUP(A:A,'Repledge Call'!A:E,5,0)</f>
        <v>0</v>
      </c>
      <c r="J2209" s="23">
        <f t="shared" si="102"/>
        <v>24937</v>
      </c>
      <c r="K2209" s="23" t="e">
        <f>SUMIF(#REF!,BRANCH!A:A,#REF!)</f>
        <v>#REF!</v>
      </c>
      <c r="L2209" s="23" t="e">
        <f>SUMIF(#REF!,BRANCH!A:A,#REF!)</f>
        <v>#REF!</v>
      </c>
      <c r="M2209" s="23" t="e">
        <f>SUMIF(#REF!,BRANCH!B:B,#REF!)</f>
        <v>#REF!</v>
      </c>
      <c r="N2209" s="52" t="e">
        <f>SUMIF(#REF!,BRANCH!A:A,#REF!)</f>
        <v>#REF!</v>
      </c>
      <c r="O2209" s="23" t="e">
        <f t="shared" si="103"/>
        <v>#REF!</v>
      </c>
      <c r="P2209" s="23">
        <f>SUMIF('Normal Call'!A:A,BRANCH!A:A,'Normal Call'!D:D)</f>
        <v>243516</v>
      </c>
      <c r="Q2209" s="23">
        <f>SUMIF('Normal Call'!A:A,BRANCH!A:A,'Normal Call'!G:G)</f>
        <v>75</v>
      </c>
      <c r="R2209" s="23">
        <f>SUMIF('Normal Call'!A:A,BRANCH!A:A,'Normal Call'!F:F)</f>
        <v>68</v>
      </c>
      <c r="S2209" s="52">
        <f>SUMIF('Normal Call'!B:B,BRANCH!B:B,'Normal Call'!E:E)</f>
        <v>7</v>
      </c>
      <c r="T2209" s="23">
        <f t="shared" si="104"/>
        <v>243448</v>
      </c>
    </row>
    <row r="2210" spans="1:20" x14ac:dyDescent="0.25">
      <c r="A2210" s="21">
        <v>2389</v>
      </c>
      <c r="B2210" s="33" t="s">
        <v>2725</v>
      </c>
      <c r="C2210" s="34" t="s">
        <v>178</v>
      </c>
      <c r="D2210" s="34" t="s">
        <v>179</v>
      </c>
      <c r="E2210" s="22" t="s">
        <v>16</v>
      </c>
      <c r="F2210" s="23">
        <f>SUMIF('Repledge Call'!A:A,BRANCH!A:A,'Repledge Call'!D:D)</f>
        <v>10206</v>
      </c>
      <c r="G2210" s="23">
        <f>SUMIF('Repledge Call'!A:A,BRANCH!A:A,'Repledge Call'!G:G)</f>
        <v>1</v>
      </c>
      <c r="H2210" s="23">
        <f>SUMIF('Repledge Call'!A:A,BRANCH!A:A,'Repledge Call'!F:F)</f>
        <v>1</v>
      </c>
      <c r="I2210" s="52">
        <f>VLOOKUP(A:A,'Repledge Call'!A:E,5,0)</f>
        <v>0</v>
      </c>
      <c r="J2210" s="23">
        <f t="shared" si="102"/>
        <v>10205</v>
      </c>
      <c r="K2210" s="23" t="e">
        <f>SUMIF(#REF!,BRANCH!A:A,#REF!)</f>
        <v>#REF!</v>
      </c>
      <c r="L2210" s="23" t="e">
        <f>SUMIF(#REF!,BRANCH!A:A,#REF!)</f>
        <v>#REF!</v>
      </c>
      <c r="M2210" s="23" t="e">
        <f>SUMIF(#REF!,BRANCH!B:B,#REF!)</f>
        <v>#REF!</v>
      </c>
      <c r="N2210" s="52" t="e">
        <f>SUMIF(#REF!,BRANCH!A:A,#REF!)</f>
        <v>#REF!</v>
      </c>
      <c r="O2210" s="23" t="e">
        <f t="shared" si="103"/>
        <v>#REF!</v>
      </c>
      <c r="P2210" s="23">
        <f>SUMIF('Normal Call'!A:A,BRANCH!A:A,'Normal Call'!D:D)</f>
        <v>104670</v>
      </c>
      <c r="Q2210" s="23">
        <f>SUMIF('Normal Call'!A:A,BRANCH!A:A,'Normal Call'!G:G)</f>
        <v>52</v>
      </c>
      <c r="R2210" s="23">
        <f>SUMIF('Normal Call'!A:A,BRANCH!A:A,'Normal Call'!F:F)</f>
        <v>52</v>
      </c>
      <c r="S2210" s="52">
        <f>SUMIF('Normal Call'!B:B,BRANCH!B:B,'Normal Call'!E:E)</f>
        <v>0</v>
      </c>
      <c r="T2210" s="23">
        <f t="shared" si="104"/>
        <v>104618</v>
      </c>
    </row>
    <row r="2211" spans="1:20" x14ac:dyDescent="0.25">
      <c r="A2211" s="21">
        <v>2390</v>
      </c>
      <c r="B2211" s="33" t="s">
        <v>2726</v>
      </c>
      <c r="C2211" s="34" t="s">
        <v>132</v>
      </c>
      <c r="D2211" s="34" t="s">
        <v>133</v>
      </c>
      <c r="E2211" s="22" t="s">
        <v>17</v>
      </c>
      <c r="F2211" s="23">
        <f>SUMIF('Repledge Call'!A:A,BRANCH!A:A,'Repledge Call'!D:D)</f>
        <v>11291</v>
      </c>
      <c r="G2211" s="23">
        <f>SUMIF('Repledge Call'!A:A,BRANCH!A:A,'Repledge Call'!G:G)</f>
        <v>0</v>
      </c>
      <c r="H2211" s="23">
        <f>SUMIF('Repledge Call'!A:A,BRANCH!A:A,'Repledge Call'!F:F)</f>
        <v>0</v>
      </c>
      <c r="I2211" s="52">
        <f>VLOOKUP(A:A,'Repledge Call'!A:E,5,0)</f>
        <v>0</v>
      </c>
      <c r="J2211" s="23">
        <f t="shared" si="102"/>
        <v>11291</v>
      </c>
      <c r="K2211" s="23" t="e">
        <f>SUMIF(#REF!,BRANCH!A:A,#REF!)</f>
        <v>#REF!</v>
      </c>
      <c r="L2211" s="23" t="e">
        <f>SUMIF(#REF!,BRANCH!A:A,#REF!)</f>
        <v>#REF!</v>
      </c>
      <c r="M2211" s="23" t="e">
        <f>SUMIF(#REF!,BRANCH!B:B,#REF!)</f>
        <v>#REF!</v>
      </c>
      <c r="N2211" s="52" t="e">
        <f>SUMIF(#REF!,BRANCH!A:A,#REF!)</f>
        <v>#REF!</v>
      </c>
      <c r="O2211" s="23" t="e">
        <f t="shared" si="103"/>
        <v>#REF!</v>
      </c>
      <c r="P2211" s="23">
        <f>SUMIF('Normal Call'!A:A,BRANCH!A:A,'Normal Call'!D:D)</f>
        <v>131315</v>
      </c>
      <c r="Q2211" s="23">
        <f>SUMIF('Normal Call'!A:A,BRANCH!A:A,'Normal Call'!G:G)</f>
        <v>67</v>
      </c>
      <c r="R2211" s="23">
        <f>SUMIF('Normal Call'!A:A,BRANCH!A:A,'Normal Call'!F:F)</f>
        <v>67</v>
      </c>
      <c r="S2211" s="52">
        <f>SUMIF('Normal Call'!B:B,BRANCH!B:B,'Normal Call'!E:E)</f>
        <v>0</v>
      </c>
      <c r="T2211" s="23">
        <f t="shared" si="104"/>
        <v>131248</v>
      </c>
    </row>
    <row r="2212" spans="1:20" x14ac:dyDescent="0.25">
      <c r="A2212" s="21">
        <v>2391</v>
      </c>
      <c r="B2212" s="33" t="s">
        <v>2727</v>
      </c>
      <c r="C2212" s="34" t="s">
        <v>486</v>
      </c>
      <c r="D2212" s="34" t="s">
        <v>154</v>
      </c>
      <c r="E2212" s="22" t="s">
        <v>14</v>
      </c>
      <c r="F2212" s="23">
        <f>SUMIF('Repledge Call'!A:A,BRANCH!A:A,'Repledge Call'!D:D)</f>
        <v>11816</v>
      </c>
      <c r="G2212" s="23">
        <f>SUMIF('Repledge Call'!A:A,BRANCH!A:A,'Repledge Call'!G:G)</f>
        <v>0</v>
      </c>
      <c r="H2212" s="23">
        <f>SUMIF('Repledge Call'!A:A,BRANCH!A:A,'Repledge Call'!F:F)</f>
        <v>0</v>
      </c>
      <c r="I2212" s="52">
        <f>VLOOKUP(A:A,'Repledge Call'!A:E,5,0)</f>
        <v>0</v>
      </c>
      <c r="J2212" s="23">
        <f t="shared" si="102"/>
        <v>11816</v>
      </c>
      <c r="K2212" s="23" t="e">
        <f>SUMIF(#REF!,BRANCH!A:A,#REF!)</f>
        <v>#REF!</v>
      </c>
      <c r="L2212" s="23" t="e">
        <f>SUMIF(#REF!,BRANCH!A:A,#REF!)</f>
        <v>#REF!</v>
      </c>
      <c r="M2212" s="23" t="e">
        <f>SUMIF(#REF!,BRANCH!B:B,#REF!)</f>
        <v>#REF!</v>
      </c>
      <c r="N2212" s="52" t="e">
        <f>SUMIF(#REF!,BRANCH!A:A,#REF!)</f>
        <v>#REF!</v>
      </c>
      <c r="O2212" s="23" t="e">
        <f t="shared" si="103"/>
        <v>#REF!</v>
      </c>
      <c r="P2212" s="23">
        <f>SUMIF('Normal Call'!A:A,BRANCH!A:A,'Normal Call'!D:D)</f>
        <v>119573</v>
      </c>
      <c r="Q2212" s="23">
        <f>SUMIF('Normal Call'!A:A,BRANCH!A:A,'Normal Call'!G:G)</f>
        <v>37</v>
      </c>
      <c r="R2212" s="23">
        <f>SUMIF('Normal Call'!A:A,BRANCH!A:A,'Normal Call'!F:F)</f>
        <v>37</v>
      </c>
      <c r="S2212" s="52">
        <f>SUMIF('Normal Call'!B:B,BRANCH!B:B,'Normal Call'!E:E)</f>
        <v>0</v>
      </c>
      <c r="T2212" s="23">
        <f t="shared" si="104"/>
        <v>119536</v>
      </c>
    </row>
    <row r="2213" spans="1:20" x14ac:dyDescent="0.25">
      <c r="A2213" s="21">
        <v>2392</v>
      </c>
      <c r="B2213" s="33" t="s">
        <v>2728</v>
      </c>
      <c r="C2213" s="34" t="s">
        <v>438</v>
      </c>
      <c r="D2213" s="34" t="s">
        <v>439</v>
      </c>
      <c r="E2213" s="22" t="s">
        <v>14</v>
      </c>
      <c r="F2213" s="23">
        <f>SUMIF('Repledge Call'!A:A,BRANCH!A:A,'Repledge Call'!D:D)</f>
        <v>12894</v>
      </c>
      <c r="G2213" s="23">
        <f>SUMIF('Repledge Call'!A:A,BRANCH!A:A,'Repledge Call'!G:G)</f>
        <v>0</v>
      </c>
      <c r="H2213" s="23">
        <f>SUMIF('Repledge Call'!A:A,BRANCH!A:A,'Repledge Call'!F:F)</f>
        <v>0</v>
      </c>
      <c r="I2213" s="52">
        <f>VLOOKUP(A:A,'Repledge Call'!A:E,5,0)</f>
        <v>0</v>
      </c>
      <c r="J2213" s="23">
        <f t="shared" si="102"/>
        <v>12894</v>
      </c>
      <c r="K2213" s="23" t="e">
        <f>SUMIF(#REF!,BRANCH!A:A,#REF!)</f>
        <v>#REF!</v>
      </c>
      <c r="L2213" s="23" t="e">
        <f>SUMIF(#REF!,BRANCH!A:A,#REF!)</f>
        <v>#REF!</v>
      </c>
      <c r="M2213" s="23" t="e">
        <f>SUMIF(#REF!,BRANCH!B:B,#REF!)</f>
        <v>#REF!</v>
      </c>
      <c r="N2213" s="52" t="e">
        <f>SUMIF(#REF!,BRANCH!A:A,#REF!)</f>
        <v>#REF!</v>
      </c>
      <c r="O2213" s="23" t="e">
        <f t="shared" si="103"/>
        <v>#REF!</v>
      </c>
      <c r="P2213" s="23">
        <f>SUMIF('Normal Call'!A:A,BRANCH!A:A,'Normal Call'!D:D)</f>
        <v>140520</v>
      </c>
      <c r="Q2213" s="23">
        <f>SUMIF('Normal Call'!A:A,BRANCH!A:A,'Normal Call'!G:G)</f>
        <v>67</v>
      </c>
      <c r="R2213" s="23">
        <f>SUMIF('Normal Call'!A:A,BRANCH!A:A,'Normal Call'!F:F)</f>
        <v>67</v>
      </c>
      <c r="S2213" s="52">
        <f>SUMIF('Normal Call'!B:B,BRANCH!B:B,'Normal Call'!E:E)</f>
        <v>0</v>
      </c>
      <c r="T2213" s="23">
        <f t="shared" si="104"/>
        <v>140453</v>
      </c>
    </row>
    <row r="2214" spans="1:20" x14ac:dyDescent="0.25">
      <c r="A2214" s="21">
        <v>2393</v>
      </c>
      <c r="B2214" s="33" t="s">
        <v>2729</v>
      </c>
      <c r="C2214" s="34" t="s">
        <v>232</v>
      </c>
      <c r="D2214" s="34" t="s">
        <v>131</v>
      </c>
      <c r="E2214" s="22" t="s">
        <v>17</v>
      </c>
      <c r="F2214" s="23">
        <f>SUMIF('Repledge Call'!A:A,BRANCH!A:A,'Repledge Call'!D:D)</f>
        <v>14515</v>
      </c>
      <c r="G2214" s="23">
        <f>SUMIF('Repledge Call'!A:A,BRANCH!A:A,'Repledge Call'!G:G)</f>
        <v>1</v>
      </c>
      <c r="H2214" s="23">
        <f>SUMIF('Repledge Call'!A:A,BRANCH!A:A,'Repledge Call'!F:F)</f>
        <v>1</v>
      </c>
      <c r="I2214" s="52">
        <f>VLOOKUP(A:A,'Repledge Call'!A:E,5,0)</f>
        <v>0</v>
      </c>
      <c r="J2214" s="23">
        <f t="shared" si="102"/>
        <v>14514</v>
      </c>
      <c r="K2214" s="23" t="e">
        <f>SUMIF(#REF!,BRANCH!A:A,#REF!)</f>
        <v>#REF!</v>
      </c>
      <c r="L2214" s="23" t="e">
        <f>SUMIF(#REF!,BRANCH!A:A,#REF!)</f>
        <v>#REF!</v>
      </c>
      <c r="M2214" s="23" t="e">
        <f>SUMIF(#REF!,BRANCH!B:B,#REF!)</f>
        <v>#REF!</v>
      </c>
      <c r="N2214" s="52" t="e">
        <f>SUMIF(#REF!,BRANCH!A:A,#REF!)</f>
        <v>#REF!</v>
      </c>
      <c r="O2214" s="23" t="e">
        <f t="shared" si="103"/>
        <v>#REF!</v>
      </c>
      <c r="P2214" s="23">
        <f>SUMIF('Normal Call'!A:A,BRANCH!A:A,'Normal Call'!D:D)</f>
        <v>169063</v>
      </c>
      <c r="Q2214" s="23">
        <f>SUMIF('Normal Call'!A:A,BRANCH!A:A,'Normal Call'!G:G)</f>
        <v>78</v>
      </c>
      <c r="R2214" s="23">
        <f>SUMIF('Normal Call'!A:A,BRANCH!A:A,'Normal Call'!F:F)</f>
        <v>60</v>
      </c>
      <c r="S2214" s="52">
        <f>SUMIF('Normal Call'!B:B,BRANCH!B:B,'Normal Call'!E:E)</f>
        <v>18</v>
      </c>
      <c r="T2214" s="23">
        <f t="shared" si="104"/>
        <v>169003</v>
      </c>
    </row>
    <row r="2215" spans="1:20" x14ac:dyDescent="0.25">
      <c r="A2215" s="21">
        <v>2394</v>
      </c>
      <c r="B2215" s="33" t="s">
        <v>2730</v>
      </c>
      <c r="C2215" s="34" t="s">
        <v>422</v>
      </c>
      <c r="D2215" s="34" t="s">
        <v>280</v>
      </c>
      <c r="E2215" s="22" t="s">
        <v>16</v>
      </c>
      <c r="F2215" s="23">
        <f>SUMIF('Repledge Call'!A:A,BRANCH!A:A,'Repledge Call'!D:D)</f>
        <v>3448</v>
      </c>
      <c r="G2215" s="23">
        <f>SUMIF('Repledge Call'!A:A,BRANCH!A:A,'Repledge Call'!G:G)</f>
        <v>0</v>
      </c>
      <c r="H2215" s="23">
        <f>SUMIF('Repledge Call'!A:A,BRANCH!A:A,'Repledge Call'!F:F)</f>
        <v>0</v>
      </c>
      <c r="I2215" s="52">
        <f>VLOOKUP(A:A,'Repledge Call'!A:E,5,0)</f>
        <v>0</v>
      </c>
      <c r="J2215" s="23">
        <f t="shared" si="102"/>
        <v>3448</v>
      </c>
      <c r="K2215" s="23" t="e">
        <f>SUMIF(#REF!,BRANCH!A:A,#REF!)</f>
        <v>#REF!</v>
      </c>
      <c r="L2215" s="23" t="e">
        <f>SUMIF(#REF!,BRANCH!A:A,#REF!)</f>
        <v>#REF!</v>
      </c>
      <c r="M2215" s="23" t="e">
        <f>SUMIF(#REF!,BRANCH!B:B,#REF!)</f>
        <v>#REF!</v>
      </c>
      <c r="N2215" s="52" t="e">
        <f>SUMIF(#REF!,BRANCH!A:A,#REF!)</f>
        <v>#REF!</v>
      </c>
      <c r="O2215" s="23" t="e">
        <f t="shared" si="103"/>
        <v>#REF!</v>
      </c>
      <c r="P2215" s="23">
        <f>SUMIF('Normal Call'!A:A,BRANCH!A:A,'Normal Call'!D:D)</f>
        <v>31713</v>
      </c>
      <c r="Q2215" s="23">
        <f>SUMIF('Normal Call'!A:A,BRANCH!A:A,'Normal Call'!G:G)</f>
        <v>12</v>
      </c>
      <c r="R2215" s="23">
        <f>SUMIF('Normal Call'!A:A,BRANCH!A:A,'Normal Call'!F:F)</f>
        <v>12</v>
      </c>
      <c r="S2215" s="52">
        <f>SUMIF('Normal Call'!B:B,BRANCH!B:B,'Normal Call'!E:E)</f>
        <v>0</v>
      </c>
      <c r="T2215" s="23">
        <f t="shared" si="104"/>
        <v>31701</v>
      </c>
    </row>
    <row r="2216" spans="1:20" x14ac:dyDescent="0.25">
      <c r="A2216" s="21">
        <v>2395</v>
      </c>
      <c r="B2216" s="33" t="s">
        <v>2731</v>
      </c>
      <c r="C2216" s="34" t="s">
        <v>544</v>
      </c>
      <c r="D2216" s="34" t="s">
        <v>241</v>
      </c>
      <c r="E2216" s="22" t="s">
        <v>20</v>
      </c>
      <c r="F2216" s="23">
        <f>SUMIF('Repledge Call'!A:A,BRANCH!A:A,'Repledge Call'!D:D)</f>
        <v>20017</v>
      </c>
      <c r="G2216" s="23">
        <f>SUMIF('Repledge Call'!A:A,BRANCH!A:A,'Repledge Call'!G:G)</f>
        <v>0</v>
      </c>
      <c r="H2216" s="23">
        <f>SUMIF('Repledge Call'!A:A,BRANCH!A:A,'Repledge Call'!F:F)</f>
        <v>0</v>
      </c>
      <c r="I2216" s="52">
        <f>VLOOKUP(A:A,'Repledge Call'!A:E,5,0)</f>
        <v>0</v>
      </c>
      <c r="J2216" s="23">
        <f t="shared" si="102"/>
        <v>20017</v>
      </c>
      <c r="K2216" s="23" t="e">
        <f>SUMIF(#REF!,BRANCH!A:A,#REF!)</f>
        <v>#REF!</v>
      </c>
      <c r="L2216" s="23" t="e">
        <f>SUMIF(#REF!,BRANCH!A:A,#REF!)</f>
        <v>#REF!</v>
      </c>
      <c r="M2216" s="23" t="e">
        <f>SUMIF(#REF!,BRANCH!B:B,#REF!)</f>
        <v>#REF!</v>
      </c>
      <c r="N2216" s="52" t="e">
        <f>SUMIF(#REF!,BRANCH!A:A,#REF!)</f>
        <v>#REF!</v>
      </c>
      <c r="O2216" s="23" t="e">
        <f t="shared" si="103"/>
        <v>#REF!</v>
      </c>
      <c r="P2216" s="23">
        <f>SUMIF('Normal Call'!A:A,BRANCH!A:A,'Normal Call'!D:D)</f>
        <v>179692</v>
      </c>
      <c r="Q2216" s="23">
        <f>SUMIF('Normal Call'!A:A,BRANCH!A:A,'Normal Call'!G:G)</f>
        <v>98</v>
      </c>
      <c r="R2216" s="23">
        <f>SUMIF('Normal Call'!A:A,BRANCH!A:A,'Normal Call'!F:F)</f>
        <v>38</v>
      </c>
      <c r="S2216" s="52">
        <f>SUMIF('Normal Call'!B:B,BRANCH!B:B,'Normal Call'!E:E)</f>
        <v>60</v>
      </c>
      <c r="T2216" s="23">
        <f t="shared" si="104"/>
        <v>179654</v>
      </c>
    </row>
    <row r="2217" spans="1:20" x14ac:dyDescent="0.25">
      <c r="A2217" s="21">
        <v>2396</v>
      </c>
      <c r="B2217" s="33" t="s">
        <v>2732</v>
      </c>
      <c r="C2217" s="34" t="s">
        <v>320</v>
      </c>
      <c r="D2217" s="34" t="s">
        <v>114</v>
      </c>
      <c r="E2217" s="22" t="s">
        <v>17</v>
      </c>
      <c r="F2217" s="23">
        <f>SUMIF('Repledge Call'!A:A,BRANCH!A:A,'Repledge Call'!D:D)</f>
        <v>9729</v>
      </c>
      <c r="G2217" s="23">
        <f>SUMIF('Repledge Call'!A:A,BRANCH!A:A,'Repledge Call'!G:G)</f>
        <v>0</v>
      </c>
      <c r="H2217" s="23">
        <f>SUMIF('Repledge Call'!A:A,BRANCH!A:A,'Repledge Call'!F:F)</f>
        <v>0</v>
      </c>
      <c r="I2217" s="52">
        <f>VLOOKUP(A:A,'Repledge Call'!A:E,5,0)</f>
        <v>0</v>
      </c>
      <c r="J2217" s="23">
        <f t="shared" si="102"/>
        <v>9729</v>
      </c>
      <c r="K2217" s="23" t="e">
        <f>SUMIF(#REF!,BRANCH!A:A,#REF!)</f>
        <v>#REF!</v>
      </c>
      <c r="L2217" s="23" t="e">
        <f>SUMIF(#REF!,BRANCH!A:A,#REF!)</f>
        <v>#REF!</v>
      </c>
      <c r="M2217" s="23" t="e">
        <f>SUMIF(#REF!,BRANCH!B:B,#REF!)</f>
        <v>#REF!</v>
      </c>
      <c r="N2217" s="52" t="e">
        <f>SUMIF(#REF!,BRANCH!A:A,#REF!)</f>
        <v>#REF!</v>
      </c>
      <c r="O2217" s="23" t="e">
        <f t="shared" si="103"/>
        <v>#REF!</v>
      </c>
      <c r="P2217" s="23">
        <f>SUMIF('Normal Call'!A:A,BRANCH!A:A,'Normal Call'!D:D)</f>
        <v>103192</v>
      </c>
      <c r="Q2217" s="23">
        <f>SUMIF('Normal Call'!A:A,BRANCH!A:A,'Normal Call'!G:G)</f>
        <v>56</v>
      </c>
      <c r="R2217" s="23">
        <f>SUMIF('Normal Call'!A:A,BRANCH!A:A,'Normal Call'!F:F)</f>
        <v>56</v>
      </c>
      <c r="S2217" s="52">
        <f>SUMIF('Normal Call'!B:B,BRANCH!B:B,'Normal Call'!E:E)</f>
        <v>0</v>
      </c>
      <c r="T2217" s="23">
        <f t="shared" si="104"/>
        <v>103136</v>
      </c>
    </row>
    <row r="2218" spans="1:20" x14ac:dyDescent="0.25">
      <c r="A2218" s="21">
        <v>2397</v>
      </c>
      <c r="B2218" s="33" t="s">
        <v>2733</v>
      </c>
      <c r="C2218" s="34" t="s">
        <v>256</v>
      </c>
      <c r="D2218" s="34" t="s">
        <v>248</v>
      </c>
      <c r="E2218" s="22" t="s">
        <v>18</v>
      </c>
      <c r="F2218" s="23">
        <f>SUMIF('Repledge Call'!A:A,BRANCH!A:A,'Repledge Call'!D:D)</f>
        <v>8969</v>
      </c>
      <c r="G2218" s="23">
        <f>SUMIF('Repledge Call'!A:A,BRANCH!A:A,'Repledge Call'!G:G)</f>
        <v>0</v>
      </c>
      <c r="H2218" s="23">
        <f>SUMIF('Repledge Call'!A:A,BRANCH!A:A,'Repledge Call'!F:F)</f>
        <v>0</v>
      </c>
      <c r="I2218" s="52">
        <f>VLOOKUP(A:A,'Repledge Call'!A:E,5,0)</f>
        <v>0</v>
      </c>
      <c r="J2218" s="23">
        <f t="shared" si="102"/>
        <v>8969</v>
      </c>
      <c r="K2218" s="23" t="e">
        <f>SUMIF(#REF!,BRANCH!A:A,#REF!)</f>
        <v>#REF!</v>
      </c>
      <c r="L2218" s="23" t="e">
        <f>SUMIF(#REF!,BRANCH!A:A,#REF!)</f>
        <v>#REF!</v>
      </c>
      <c r="M2218" s="23" t="e">
        <f>SUMIF(#REF!,BRANCH!B:B,#REF!)</f>
        <v>#REF!</v>
      </c>
      <c r="N2218" s="52" t="e">
        <f>SUMIF(#REF!,BRANCH!A:A,#REF!)</f>
        <v>#REF!</v>
      </c>
      <c r="O2218" s="23" t="e">
        <f t="shared" si="103"/>
        <v>#REF!</v>
      </c>
      <c r="P2218" s="23">
        <f>SUMIF('Normal Call'!A:A,BRANCH!A:A,'Normal Call'!D:D)</f>
        <v>78338</v>
      </c>
      <c r="Q2218" s="23">
        <f>SUMIF('Normal Call'!A:A,BRANCH!A:A,'Normal Call'!G:G)</f>
        <v>28</v>
      </c>
      <c r="R2218" s="23">
        <f>SUMIF('Normal Call'!A:A,BRANCH!A:A,'Normal Call'!F:F)</f>
        <v>28</v>
      </c>
      <c r="S2218" s="52">
        <f>SUMIF('Normal Call'!B:B,BRANCH!B:B,'Normal Call'!E:E)</f>
        <v>0</v>
      </c>
      <c r="T2218" s="23">
        <f t="shared" si="104"/>
        <v>78310</v>
      </c>
    </row>
    <row r="2219" spans="1:20" x14ac:dyDescent="0.25">
      <c r="A2219" s="21">
        <v>2399</v>
      </c>
      <c r="B2219" s="33" t="s">
        <v>2734</v>
      </c>
      <c r="C2219" s="34" t="s">
        <v>302</v>
      </c>
      <c r="D2219" s="34" t="s">
        <v>176</v>
      </c>
      <c r="E2219" s="22" t="s">
        <v>17</v>
      </c>
      <c r="F2219" s="23">
        <f>SUMIF('Repledge Call'!A:A,BRANCH!A:A,'Repledge Call'!D:D)</f>
        <v>21559</v>
      </c>
      <c r="G2219" s="23">
        <f>SUMIF('Repledge Call'!A:A,BRANCH!A:A,'Repledge Call'!G:G)</f>
        <v>0</v>
      </c>
      <c r="H2219" s="23">
        <f>SUMIF('Repledge Call'!A:A,BRANCH!A:A,'Repledge Call'!F:F)</f>
        <v>0</v>
      </c>
      <c r="I2219" s="52">
        <f>VLOOKUP(A:A,'Repledge Call'!A:E,5,0)</f>
        <v>0</v>
      </c>
      <c r="J2219" s="23">
        <f t="shared" si="102"/>
        <v>21559</v>
      </c>
      <c r="K2219" s="23" t="e">
        <f>SUMIF(#REF!,BRANCH!A:A,#REF!)</f>
        <v>#REF!</v>
      </c>
      <c r="L2219" s="23" t="e">
        <f>SUMIF(#REF!,BRANCH!A:A,#REF!)</f>
        <v>#REF!</v>
      </c>
      <c r="M2219" s="23" t="e">
        <f>SUMIF(#REF!,BRANCH!B:B,#REF!)</f>
        <v>#REF!</v>
      </c>
      <c r="N2219" s="52" t="e">
        <f>SUMIF(#REF!,BRANCH!A:A,#REF!)</f>
        <v>#REF!</v>
      </c>
      <c r="O2219" s="23" t="e">
        <f t="shared" si="103"/>
        <v>#REF!</v>
      </c>
      <c r="P2219" s="23">
        <f>SUMIF('Normal Call'!A:A,BRANCH!A:A,'Normal Call'!D:D)</f>
        <v>230322</v>
      </c>
      <c r="Q2219" s="23">
        <f>SUMIF('Normal Call'!A:A,BRANCH!A:A,'Normal Call'!G:G)</f>
        <v>111</v>
      </c>
      <c r="R2219" s="23">
        <f>SUMIF('Normal Call'!A:A,BRANCH!A:A,'Normal Call'!F:F)</f>
        <v>39</v>
      </c>
      <c r="S2219" s="52">
        <f>SUMIF('Normal Call'!B:B,BRANCH!B:B,'Normal Call'!E:E)</f>
        <v>72</v>
      </c>
      <c r="T2219" s="23">
        <f t="shared" si="104"/>
        <v>230283</v>
      </c>
    </row>
    <row r="2220" spans="1:20" x14ac:dyDescent="0.25">
      <c r="A2220" s="21">
        <v>2400</v>
      </c>
      <c r="B2220" s="33" t="s">
        <v>2735</v>
      </c>
      <c r="C2220" s="34" t="s">
        <v>361</v>
      </c>
      <c r="D2220" s="34" t="s">
        <v>310</v>
      </c>
      <c r="E2220" s="22" t="s">
        <v>14</v>
      </c>
      <c r="F2220" s="23">
        <f>SUMIF('Repledge Call'!A:A,BRANCH!A:A,'Repledge Call'!D:D)</f>
        <v>7534</v>
      </c>
      <c r="G2220" s="23">
        <f>SUMIF('Repledge Call'!A:A,BRANCH!A:A,'Repledge Call'!G:G)</f>
        <v>0</v>
      </c>
      <c r="H2220" s="23">
        <f>SUMIF('Repledge Call'!A:A,BRANCH!A:A,'Repledge Call'!F:F)</f>
        <v>0</v>
      </c>
      <c r="I2220" s="52">
        <f>VLOOKUP(A:A,'Repledge Call'!A:E,5,0)</f>
        <v>0</v>
      </c>
      <c r="J2220" s="23">
        <f t="shared" si="102"/>
        <v>7534</v>
      </c>
      <c r="K2220" s="23" t="e">
        <f>SUMIF(#REF!,BRANCH!A:A,#REF!)</f>
        <v>#REF!</v>
      </c>
      <c r="L2220" s="23" t="e">
        <f>SUMIF(#REF!,BRANCH!A:A,#REF!)</f>
        <v>#REF!</v>
      </c>
      <c r="M2220" s="23" t="e">
        <f>SUMIF(#REF!,BRANCH!B:B,#REF!)</f>
        <v>#REF!</v>
      </c>
      <c r="N2220" s="52" t="e">
        <f>SUMIF(#REF!,BRANCH!A:A,#REF!)</f>
        <v>#REF!</v>
      </c>
      <c r="O2220" s="23" t="e">
        <f t="shared" si="103"/>
        <v>#REF!</v>
      </c>
      <c r="P2220" s="23">
        <f>SUMIF('Normal Call'!A:A,BRANCH!A:A,'Normal Call'!D:D)</f>
        <v>86025</v>
      </c>
      <c r="Q2220" s="23">
        <f>SUMIF('Normal Call'!A:A,BRANCH!A:A,'Normal Call'!G:G)</f>
        <v>34</v>
      </c>
      <c r="R2220" s="23">
        <f>SUMIF('Normal Call'!A:A,BRANCH!A:A,'Normal Call'!F:F)</f>
        <v>34</v>
      </c>
      <c r="S2220" s="52">
        <f>SUMIF('Normal Call'!B:B,BRANCH!B:B,'Normal Call'!E:E)</f>
        <v>0</v>
      </c>
      <c r="T2220" s="23">
        <f t="shared" si="104"/>
        <v>85991</v>
      </c>
    </row>
    <row r="2221" spans="1:20" x14ac:dyDescent="0.25">
      <c r="A2221" s="21">
        <v>2401</v>
      </c>
      <c r="B2221" s="33" t="s">
        <v>2736</v>
      </c>
      <c r="C2221" s="34" t="s">
        <v>45</v>
      </c>
      <c r="D2221" s="34" t="s">
        <v>439</v>
      </c>
      <c r="E2221" s="22" t="s">
        <v>14</v>
      </c>
      <c r="F2221" s="23">
        <f>SUMIF('Repledge Call'!A:A,BRANCH!A:A,'Repledge Call'!D:D)</f>
        <v>6559</v>
      </c>
      <c r="G2221" s="23">
        <f>SUMIF('Repledge Call'!A:A,BRANCH!A:A,'Repledge Call'!G:G)</f>
        <v>0</v>
      </c>
      <c r="H2221" s="23">
        <f>SUMIF('Repledge Call'!A:A,BRANCH!A:A,'Repledge Call'!F:F)</f>
        <v>0</v>
      </c>
      <c r="I2221" s="52">
        <f>VLOOKUP(A:A,'Repledge Call'!A:E,5,0)</f>
        <v>0</v>
      </c>
      <c r="J2221" s="23">
        <f t="shared" si="102"/>
        <v>6559</v>
      </c>
      <c r="K2221" s="23" t="e">
        <f>SUMIF(#REF!,BRANCH!A:A,#REF!)</f>
        <v>#REF!</v>
      </c>
      <c r="L2221" s="23" t="e">
        <f>SUMIF(#REF!,BRANCH!A:A,#REF!)</f>
        <v>#REF!</v>
      </c>
      <c r="M2221" s="23" t="e">
        <f>SUMIF(#REF!,BRANCH!B:B,#REF!)</f>
        <v>#REF!</v>
      </c>
      <c r="N2221" s="52" t="e">
        <f>SUMIF(#REF!,BRANCH!A:A,#REF!)</f>
        <v>#REF!</v>
      </c>
      <c r="O2221" s="23" t="e">
        <f t="shared" si="103"/>
        <v>#REF!</v>
      </c>
      <c r="P2221" s="23">
        <f>SUMIF('Normal Call'!A:A,BRANCH!A:A,'Normal Call'!D:D)</f>
        <v>66302</v>
      </c>
      <c r="Q2221" s="23">
        <f>SUMIF('Normal Call'!A:A,BRANCH!A:A,'Normal Call'!G:G)</f>
        <v>23</v>
      </c>
      <c r="R2221" s="23">
        <f>SUMIF('Normal Call'!A:A,BRANCH!A:A,'Normal Call'!F:F)</f>
        <v>16</v>
      </c>
      <c r="S2221" s="52">
        <f>SUMIF('Normal Call'!B:B,BRANCH!B:B,'Normal Call'!E:E)</f>
        <v>7</v>
      </c>
      <c r="T2221" s="23">
        <f t="shared" si="104"/>
        <v>66286</v>
      </c>
    </row>
    <row r="2222" spans="1:20" x14ac:dyDescent="0.25">
      <c r="A2222" s="21">
        <v>2402</v>
      </c>
      <c r="B2222" s="33" t="s">
        <v>2737</v>
      </c>
      <c r="C2222" s="34" t="s">
        <v>555</v>
      </c>
      <c r="D2222" s="34" t="s">
        <v>461</v>
      </c>
      <c r="E2222" s="22" t="s">
        <v>14</v>
      </c>
      <c r="F2222" s="23">
        <f>SUMIF('Repledge Call'!A:A,BRANCH!A:A,'Repledge Call'!D:D)</f>
        <v>5605</v>
      </c>
      <c r="G2222" s="23">
        <f>SUMIF('Repledge Call'!A:A,BRANCH!A:A,'Repledge Call'!G:G)</f>
        <v>0</v>
      </c>
      <c r="H2222" s="23">
        <f>SUMIF('Repledge Call'!A:A,BRANCH!A:A,'Repledge Call'!F:F)</f>
        <v>0</v>
      </c>
      <c r="I2222" s="52">
        <f>VLOOKUP(A:A,'Repledge Call'!A:E,5,0)</f>
        <v>0</v>
      </c>
      <c r="J2222" s="23">
        <f t="shared" si="102"/>
        <v>5605</v>
      </c>
      <c r="K2222" s="23" t="e">
        <f>SUMIF(#REF!,BRANCH!A:A,#REF!)</f>
        <v>#REF!</v>
      </c>
      <c r="L2222" s="23" t="e">
        <f>SUMIF(#REF!,BRANCH!A:A,#REF!)</f>
        <v>#REF!</v>
      </c>
      <c r="M2222" s="23" t="e">
        <f>SUMIF(#REF!,BRANCH!B:B,#REF!)</f>
        <v>#REF!</v>
      </c>
      <c r="N2222" s="52" t="e">
        <f>SUMIF(#REF!,BRANCH!A:A,#REF!)</f>
        <v>#REF!</v>
      </c>
      <c r="O2222" s="23" t="e">
        <f t="shared" si="103"/>
        <v>#REF!</v>
      </c>
      <c r="P2222" s="23">
        <f>SUMIF('Normal Call'!A:A,BRANCH!A:A,'Normal Call'!D:D)</f>
        <v>58756</v>
      </c>
      <c r="Q2222" s="23">
        <f>SUMIF('Normal Call'!A:A,BRANCH!A:A,'Normal Call'!G:G)</f>
        <v>21</v>
      </c>
      <c r="R2222" s="23">
        <f>SUMIF('Normal Call'!A:A,BRANCH!A:A,'Normal Call'!F:F)</f>
        <v>21</v>
      </c>
      <c r="S2222" s="52">
        <f>SUMIF('Normal Call'!B:B,BRANCH!B:B,'Normal Call'!E:E)</f>
        <v>0</v>
      </c>
      <c r="T2222" s="23">
        <f t="shared" si="104"/>
        <v>58735</v>
      </c>
    </row>
    <row r="2223" spans="1:20" x14ac:dyDescent="0.25">
      <c r="A2223" s="21">
        <v>2403</v>
      </c>
      <c r="B2223" s="33" t="s">
        <v>2738</v>
      </c>
      <c r="C2223" s="34" t="s">
        <v>243</v>
      </c>
      <c r="D2223" s="34" t="s">
        <v>116</v>
      </c>
      <c r="E2223" s="22" t="s">
        <v>19</v>
      </c>
      <c r="F2223" s="23">
        <f>SUMIF('Repledge Call'!A:A,BRANCH!A:A,'Repledge Call'!D:D)</f>
        <v>24501</v>
      </c>
      <c r="G2223" s="23">
        <f>SUMIF('Repledge Call'!A:A,BRANCH!A:A,'Repledge Call'!G:G)</f>
        <v>0</v>
      </c>
      <c r="H2223" s="23">
        <f>SUMIF('Repledge Call'!A:A,BRANCH!A:A,'Repledge Call'!F:F)</f>
        <v>0</v>
      </c>
      <c r="I2223" s="52">
        <f>VLOOKUP(A:A,'Repledge Call'!A:E,5,0)</f>
        <v>0</v>
      </c>
      <c r="J2223" s="23">
        <f t="shared" si="102"/>
        <v>24501</v>
      </c>
      <c r="K2223" s="23" t="e">
        <f>SUMIF(#REF!,BRANCH!A:A,#REF!)</f>
        <v>#REF!</v>
      </c>
      <c r="L2223" s="23" t="e">
        <f>SUMIF(#REF!,BRANCH!A:A,#REF!)</f>
        <v>#REF!</v>
      </c>
      <c r="M2223" s="23" t="e">
        <f>SUMIF(#REF!,BRANCH!B:B,#REF!)</f>
        <v>#REF!</v>
      </c>
      <c r="N2223" s="52" t="e">
        <f>SUMIF(#REF!,BRANCH!A:A,#REF!)</f>
        <v>#REF!</v>
      </c>
      <c r="O2223" s="23" t="e">
        <f t="shared" si="103"/>
        <v>#REF!</v>
      </c>
      <c r="P2223" s="23">
        <f>SUMIF('Normal Call'!A:A,BRANCH!A:A,'Normal Call'!D:D)</f>
        <v>216740</v>
      </c>
      <c r="Q2223" s="23">
        <f>SUMIF('Normal Call'!A:A,BRANCH!A:A,'Normal Call'!G:G)</f>
        <v>123</v>
      </c>
      <c r="R2223" s="23">
        <f>SUMIF('Normal Call'!A:A,BRANCH!A:A,'Normal Call'!F:F)</f>
        <v>90</v>
      </c>
      <c r="S2223" s="52">
        <f>SUMIF('Normal Call'!B:B,BRANCH!B:B,'Normal Call'!E:E)</f>
        <v>33</v>
      </c>
      <c r="T2223" s="23">
        <f t="shared" si="104"/>
        <v>216650</v>
      </c>
    </row>
    <row r="2224" spans="1:20" x14ac:dyDescent="0.25">
      <c r="A2224" s="21">
        <v>2404</v>
      </c>
      <c r="B2224" s="33" t="s">
        <v>2739</v>
      </c>
      <c r="C2224" s="34" t="s">
        <v>544</v>
      </c>
      <c r="D2224" s="34" t="s">
        <v>241</v>
      </c>
      <c r="E2224" s="22" t="s">
        <v>20</v>
      </c>
      <c r="F2224" s="23">
        <f>SUMIF('Repledge Call'!A:A,BRANCH!A:A,'Repledge Call'!D:D)</f>
        <v>6166</v>
      </c>
      <c r="G2224" s="23">
        <f>SUMIF('Repledge Call'!A:A,BRANCH!A:A,'Repledge Call'!G:G)</f>
        <v>0</v>
      </c>
      <c r="H2224" s="23">
        <f>SUMIF('Repledge Call'!A:A,BRANCH!A:A,'Repledge Call'!F:F)</f>
        <v>0</v>
      </c>
      <c r="I2224" s="52">
        <f>VLOOKUP(A:A,'Repledge Call'!A:E,5,0)</f>
        <v>0</v>
      </c>
      <c r="J2224" s="23">
        <f t="shared" si="102"/>
        <v>6166</v>
      </c>
      <c r="K2224" s="23" t="e">
        <f>SUMIF(#REF!,BRANCH!A:A,#REF!)</f>
        <v>#REF!</v>
      </c>
      <c r="L2224" s="23" t="e">
        <f>SUMIF(#REF!,BRANCH!A:A,#REF!)</f>
        <v>#REF!</v>
      </c>
      <c r="M2224" s="23" t="e">
        <f>SUMIF(#REF!,BRANCH!B:B,#REF!)</f>
        <v>#REF!</v>
      </c>
      <c r="N2224" s="52" t="e">
        <f>SUMIF(#REF!,BRANCH!A:A,#REF!)</f>
        <v>#REF!</v>
      </c>
      <c r="O2224" s="23" t="e">
        <f t="shared" si="103"/>
        <v>#REF!</v>
      </c>
      <c r="P2224" s="23">
        <f>SUMIF('Normal Call'!A:A,BRANCH!A:A,'Normal Call'!D:D)</f>
        <v>58452</v>
      </c>
      <c r="Q2224" s="23">
        <f>SUMIF('Normal Call'!A:A,BRANCH!A:A,'Normal Call'!G:G)</f>
        <v>29</v>
      </c>
      <c r="R2224" s="23">
        <f>SUMIF('Normal Call'!A:A,BRANCH!A:A,'Normal Call'!F:F)</f>
        <v>29</v>
      </c>
      <c r="S2224" s="52">
        <f>SUMIF('Normal Call'!B:B,BRANCH!B:B,'Normal Call'!E:E)</f>
        <v>0</v>
      </c>
      <c r="T2224" s="23">
        <f t="shared" si="104"/>
        <v>58423</v>
      </c>
    </row>
    <row r="2225" spans="1:20" x14ac:dyDescent="0.25">
      <c r="A2225" s="21">
        <v>2407</v>
      </c>
      <c r="B2225" s="33" t="s">
        <v>2740</v>
      </c>
      <c r="C2225" s="34" t="s">
        <v>263</v>
      </c>
      <c r="D2225" s="34" t="s">
        <v>112</v>
      </c>
      <c r="E2225" s="22" t="s">
        <v>17</v>
      </c>
      <c r="F2225" s="23">
        <f>SUMIF('Repledge Call'!A:A,BRANCH!A:A,'Repledge Call'!D:D)</f>
        <v>12772</v>
      </c>
      <c r="G2225" s="23">
        <f>SUMIF('Repledge Call'!A:A,BRANCH!A:A,'Repledge Call'!G:G)</f>
        <v>1</v>
      </c>
      <c r="H2225" s="23">
        <f>SUMIF('Repledge Call'!A:A,BRANCH!A:A,'Repledge Call'!F:F)</f>
        <v>1</v>
      </c>
      <c r="I2225" s="52">
        <f>VLOOKUP(A:A,'Repledge Call'!A:E,5,0)</f>
        <v>0</v>
      </c>
      <c r="J2225" s="23">
        <f t="shared" si="102"/>
        <v>12771</v>
      </c>
      <c r="K2225" s="23" t="e">
        <f>SUMIF(#REF!,BRANCH!A:A,#REF!)</f>
        <v>#REF!</v>
      </c>
      <c r="L2225" s="23" t="e">
        <f>SUMIF(#REF!,BRANCH!A:A,#REF!)</f>
        <v>#REF!</v>
      </c>
      <c r="M2225" s="23" t="e">
        <f>SUMIF(#REF!,BRANCH!B:B,#REF!)</f>
        <v>#REF!</v>
      </c>
      <c r="N2225" s="52" t="e">
        <f>SUMIF(#REF!,BRANCH!A:A,#REF!)</f>
        <v>#REF!</v>
      </c>
      <c r="O2225" s="23" t="e">
        <f t="shared" si="103"/>
        <v>#REF!</v>
      </c>
      <c r="P2225" s="23">
        <f>SUMIF('Normal Call'!A:A,BRANCH!A:A,'Normal Call'!D:D)</f>
        <v>129492</v>
      </c>
      <c r="Q2225" s="23">
        <f>SUMIF('Normal Call'!A:A,BRANCH!A:A,'Normal Call'!G:G)</f>
        <v>48</v>
      </c>
      <c r="R2225" s="23">
        <f>SUMIF('Normal Call'!A:A,BRANCH!A:A,'Normal Call'!F:F)</f>
        <v>48</v>
      </c>
      <c r="S2225" s="52">
        <f>SUMIF('Normal Call'!B:B,BRANCH!B:B,'Normal Call'!E:E)</f>
        <v>0</v>
      </c>
      <c r="T2225" s="23">
        <f t="shared" si="104"/>
        <v>129444</v>
      </c>
    </row>
    <row r="2226" spans="1:20" x14ac:dyDescent="0.25">
      <c r="A2226" s="21">
        <v>2406</v>
      </c>
      <c r="B2226" s="33" t="s">
        <v>2741</v>
      </c>
      <c r="C2226" s="34" t="s">
        <v>194</v>
      </c>
      <c r="D2226" s="34" t="s">
        <v>195</v>
      </c>
      <c r="E2226" s="22" t="s">
        <v>15</v>
      </c>
      <c r="F2226" s="23">
        <f>SUMIF('Repledge Call'!A:A,BRANCH!A:A,'Repledge Call'!D:D)</f>
        <v>10011</v>
      </c>
      <c r="G2226" s="23">
        <f>SUMIF('Repledge Call'!A:A,BRANCH!A:A,'Repledge Call'!G:G)</f>
        <v>0</v>
      </c>
      <c r="H2226" s="23">
        <f>SUMIF('Repledge Call'!A:A,BRANCH!A:A,'Repledge Call'!F:F)</f>
        <v>0</v>
      </c>
      <c r="I2226" s="52">
        <f>VLOOKUP(A:A,'Repledge Call'!A:E,5,0)</f>
        <v>0</v>
      </c>
      <c r="J2226" s="23">
        <f t="shared" si="102"/>
        <v>10011</v>
      </c>
      <c r="K2226" s="23" t="e">
        <f>SUMIF(#REF!,BRANCH!A:A,#REF!)</f>
        <v>#REF!</v>
      </c>
      <c r="L2226" s="23" t="e">
        <f>SUMIF(#REF!,BRANCH!A:A,#REF!)</f>
        <v>#REF!</v>
      </c>
      <c r="M2226" s="23" t="e">
        <f>SUMIF(#REF!,BRANCH!B:B,#REF!)</f>
        <v>#REF!</v>
      </c>
      <c r="N2226" s="52" t="e">
        <f>SUMIF(#REF!,BRANCH!A:A,#REF!)</f>
        <v>#REF!</v>
      </c>
      <c r="O2226" s="23" t="e">
        <f t="shared" si="103"/>
        <v>#REF!</v>
      </c>
      <c r="P2226" s="23">
        <f>SUMIF('Normal Call'!A:A,BRANCH!A:A,'Normal Call'!D:D)</f>
        <v>109900</v>
      </c>
      <c r="Q2226" s="23">
        <f>SUMIF('Normal Call'!A:A,BRANCH!A:A,'Normal Call'!G:G)</f>
        <v>40</v>
      </c>
      <c r="R2226" s="23">
        <f>SUMIF('Normal Call'!A:A,BRANCH!A:A,'Normal Call'!F:F)</f>
        <v>25</v>
      </c>
      <c r="S2226" s="52">
        <f>SUMIF('Normal Call'!B:B,BRANCH!B:B,'Normal Call'!E:E)</f>
        <v>15</v>
      </c>
      <c r="T2226" s="23">
        <f t="shared" si="104"/>
        <v>109875</v>
      </c>
    </row>
    <row r="2227" spans="1:20" x14ac:dyDescent="0.25">
      <c r="A2227" s="21">
        <v>2515</v>
      </c>
      <c r="B2227" s="33" t="s">
        <v>2742</v>
      </c>
      <c r="C2227" s="34" t="s">
        <v>263</v>
      </c>
      <c r="D2227" s="34" t="s">
        <v>112</v>
      </c>
      <c r="E2227" s="22" t="s">
        <v>17</v>
      </c>
      <c r="F2227" s="23">
        <f>SUMIF('Repledge Call'!A:A,BRANCH!A:A,'Repledge Call'!D:D)</f>
        <v>15120</v>
      </c>
      <c r="G2227" s="23">
        <f>SUMIF('Repledge Call'!A:A,BRANCH!A:A,'Repledge Call'!G:G)</f>
        <v>0</v>
      </c>
      <c r="H2227" s="23">
        <f>SUMIF('Repledge Call'!A:A,BRANCH!A:A,'Repledge Call'!F:F)</f>
        <v>0</v>
      </c>
      <c r="I2227" s="52">
        <f>VLOOKUP(A:A,'Repledge Call'!A:E,5,0)</f>
        <v>0</v>
      </c>
      <c r="J2227" s="23">
        <f t="shared" si="102"/>
        <v>15120</v>
      </c>
      <c r="K2227" s="23" t="e">
        <f>SUMIF(#REF!,BRANCH!A:A,#REF!)</f>
        <v>#REF!</v>
      </c>
      <c r="L2227" s="23" t="e">
        <f>SUMIF(#REF!,BRANCH!A:A,#REF!)</f>
        <v>#REF!</v>
      </c>
      <c r="M2227" s="23" t="e">
        <f>SUMIF(#REF!,BRANCH!B:B,#REF!)</f>
        <v>#REF!</v>
      </c>
      <c r="N2227" s="52" t="e">
        <f>SUMIF(#REF!,BRANCH!A:A,#REF!)</f>
        <v>#REF!</v>
      </c>
      <c r="O2227" s="23" t="e">
        <f t="shared" si="103"/>
        <v>#REF!</v>
      </c>
      <c r="P2227" s="23">
        <f>SUMIF('Normal Call'!A:A,BRANCH!A:A,'Normal Call'!D:D)</f>
        <v>174409</v>
      </c>
      <c r="Q2227" s="23">
        <f>SUMIF('Normal Call'!A:A,BRANCH!A:A,'Normal Call'!G:G)</f>
        <v>103</v>
      </c>
      <c r="R2227" s="23">
        <f>SUMIF('Normal Call'!A:A,BRANCH!A:A,'Normal Call'!F:F)</f>
        <v>103</v>
      </c>
      <c r="S2227" s="52">
        <f>SUMIF('Normal Call'!B:B,BRANCH!B:B,'Normal Call'!E:E)</f>
        <v>0</v>
      </c>
      <c r="T2227" s="23">
        <f t="shared" si="104"/>
        <v>174306</v>
      </c>
    </row>
    <row r="2228" spans="1:20" x14ac:dyDescent="0.25">
      <c r="A2228" s="21">
        <v>2408</v>
      </c>
      <c r="B2228" s="33" t="s">
        <v>2743</v>
      </c>
      <c r="C2228" s="34" t="s">
        <v>227</v>
      </c>
      <c r="D2228" s="34" t="s">
        <v>110</v>
      </c>
      <c r="E2228" s="22" t="s">
        <v>17</v>
      </c>
      <c r="F2228" s="23">
        <f>SUMIF('Repledge Call'!A:A,BRANCH!A:A,'Repledge Call'!D:D)</f>
        <v>14342</v>
      </c>
      <c r="G2228" s="23">
        <f>SUMIF('Repledge Call'!A:A,BRANCH!A:A,'Repledge Call'!G:G)</f>
        <v>0</v>
      </c>
      <c r="H2228" s="23">
        <f>SUMIF('Repledge Call'!A:A,BRANCH!A:A,'Repledge Call'!F:F)</f>
        <v>0</v>
      </c>
      <c r="I2228" s="52">
        <f>VLOOKUP(A:A,'Repledge Call'!A:E,5,0)</f>
        <v>0</v>
      </c>
      <c r="J2228" s="23">
        <f t="shared" si="102"/>
        <v>14342</v>
      </c>
      <c r="K2228" s="23" t="e">
        <f>SUMIF(#REF!,BRANCH!A:A,#REF!)</f>
        <v>#REF!</v>
      </c>
      <c r="L2228" s="23" t="e">
        <f>SUMIF(#REF!,BRANCH!A:A,#REF!)</f>
        <v>#REF!</v>
      </c>
      <c r="M2228" s="23" t="e">
        <f>SUMIF(#REF!,BRANCH!B:B,#REF!)</f>
        <v>#REF!</v>
      </c>
      <c r="N2228" s="52" t="e">
        <f>SUMIF(#REF!,BRANCH!A:A,#REF!)</f>
        <v>#REF!</v>
      </c>
      <c r="O2228" s="23" t="e">
        <f t="shared" si="103"/>
        <v>#REF!</v>
      </c>
      <c r="P2228" s="23">
        <f>SUMIF('Normal Call'!A:A,BRANCH!A:A,'Normal Call'!D:D)</f>
        <v>156188</v>
      </c>
      <c r="Q2228" s="23">
        <f>SUMIF('Normal Call'!A:A,BRANCH!A:A,'Normal Call'!G:G)</f>
        <v>65</v>
      </c>
      <c r="R2228" s="23">
        <f>SUMIF('Normal Call'!A:A,BRANCH!A:A,'Normal Call'!F:F)</f>
        <v>20</v>
      </c>
      <c r="S2228" s="52">
        <f>SUMIF('Normal Call'!B:B,BRANCH!B:B,'Normal Call'!E:E)</f>
        <v>45</v>
      </c>
      <c r="T2228" s="23">
        <f t="shared" si="104"/>
        <v>156168</v>
      </c>
    </row>
    <row r="2229" spans="1:20" x14ac:dyDescent="0.25">
      <c r="A2229" s="21">
        <v>2409</v>
      </c>
      <c r="B2229" s="33" t="s">
        <v>2744</v>
      </c>
      <c r="C2229" s="34" t="s">
        <v>208</v>
      </c>
      <c r="D2229" s="34" t="s">
        <v>209</v>
      </c>
      <c r="E2229" s="22" t="s">
        <v>19</v>
      </c>
      <c r="F2229" s="23">
        <f>SUMIF('Repledge Call'!A:A,BRANCH!A:A,'Repledge Call'!D:D)</f>
        <v>15936</v>
      </c>
      <c r="G2229" s="23">
        <f>SUMIF('Repledge Call'!A:A,BRANCH!A:A,'Repledge Call'!G:G)</f>
        <v>1</v>
      </c>
      <c r="H2229" s="23">
        <f>SUMIF('Repledge Call'!A:A,BRANCH!A:A,'Repledge Call'!F:F)</f>
        <v>0</v>
      </c>
      <c r="I2229" s="52">
        <f>VLOOKUP(A:A,'Repledge Call'!A:E,5,0)</f>
        <v>1</v>
      </c>
      <c r="J2229" s="23">
        <f t="shared" si="102"/>
        <v>15936</v>
      </c>
      <c r="K2229" s="23" t="e">
        <f>SUMIF(#REF!,BRANCH!A:A,#REF!)</f>
        <v>#REF!</v>
      </c>
      <c r="L2229" s="23" t="e">
        <f>SUMIF(#REF!,BRANCH!A:A,#REF!)</f>
        <v>#REF!</v>
      </c>
      <c r="M2229" s="23" t="e">
        <f>SUMIF(#REF!,BRANCH!B:B,#REF!)</f>
        <v>#REF!</v>
      </c>
      <c r="N2229" s="52" t="e">
        <f>SUMIF(#REF!,BRANCH!A:A,#REF!)</f>
        <v>#REF!</v>
      </c>
      <c r="O2229" s="23" t="e">
        <f t="shared" si="103"/>
        <v>#REF!</v>
      </c>
      <c r="P2229" s="23">
        <f>SUMIF('Normal Call'!A:A,BRANCH!A:A,'Normal Call'!D:D)</f>
        <v>161978</v>
      </c>
      <c r="Q2229" s="23">
        <f>SUMIF('Normal Call'!A:A,BRANCH!A:A,'Normal Call'!G:G)</f>
        <v>111</v>
      </c>
      <c r="R2229" s="23">
        <f>SUMIF('Normal Call'!A:A,BRANCH!A:A,'Normal Call'!F:F)</f>
        <v>63</v>
      </c>
      <c r="S2229" s="52">
        <f>SUMIF('Normal Call'!B:B,BRANCH!B:B,'Normal Call'!E:E)</f>
        <v>48</v>
      </c>
      <c r="T2229" s="23">
        <f t="shared" si="104"/>
        <v>161915</v>
      </c>
    </row>
    <row r="2230" spans="1:20" x14ac:dyDescent="0.25">
      <c r="A2230" s="21">
        <v>2411</v>
      </c>
      <c r="B2230" s="33" t="s">
        <v>2745</v>
      </c>
      <c r="C2230" s="34" t="s">
        <v>55</v>
      </c>
      <c r="D2230" s="34" t="s">
        <v>195</v>
      </c>
      <c r="E2230" s="22" t="s">
        <v>15</v>
      </c>
      <c r="F2230" s="23">
        <f>SUMIF('Repledge Call'!A:A,BRANCH!A:A,'Repledge Call'!D:D)</f>
        <v>8008</v>
      </c>
      <c r="G2230" s="23">
        <f>SUMIF('Repledge Call'!A:A,BRANCH!A:A,'Repledge Call'!G:G)</f>
        <v>0</v>
      </c>
      <c r="H2230" s="23">
        <f>SUMIF('Repledge Call'!A:A,BRANCH!A:A,'Repledge Call'!F:F)</f>
        <v>0</v>
      </c>
      <c r="I2230" s="52">
        <f>VLOOKUP(A:A,'Repledge Call'!A:E,5,0)</f>
        <v>0</v>
      </c>
      <c r="J2230" s="23">
        <f t="shared" si="102"/>
        <v>8008</v>
      </c>
      <c r="K2230" s="23" t="e">
        <f>SUMIF(#REF!,BRANCH!A:A,#REF!)</f>
        <v>#REF!</v>
      </c>
      <c r="L2230" s="23" t="e">
        <f>SUMIF(#REF!,BRANCH!A:A,#REF!)</f>
        <v>#REF!</v>
      </c>
      <c r="M2230" s="23" t="e">
        <f>SUMIF(#REF!,BRANCH!B:B,#REF!)</f>
        <v>#REF!</v>
      </c>
      <c r="N2230" s="52" t="e">
        <f>SUMIF(#REF!,BRANCH!A:A,#REF!)</f>
        <v>#REF!</v>
      </c>
      <c r="O2230" s="23" t="e">
        <f t="shared" si="103"/>
        <v>#REF!</v>
      </c>
      <c r="P2230" s="23">
        <f>SUMIF('Normal Call'!A:A,BRANCH!A:A,'Normal Call'!D:D)</f>
        <v>82724</v>
      </c>
      <c r="Q2230" s="23">
        <f>SUMIF('Normal Call'!A:A,BRANCH!A:A,'Normal Call'!G:G)</f>
        <v>41</v>
      </c>
      <c r="R2230" s="23">
        <f>SUMIF('Normal Call'!A:A,BRANCH!A:A,'Normal Call'!F:F)</f>
        <v>41</v>
      </c>
      <c r="S2230" s="52">
        <f>SUMIF('Normal Call'!B:B,BRANCH!B:B,'Normal Call'!E:E)</f>
        <v>0</v>
      </c>
      <c r="T2230" s="23">
        <f t="shared" si="104"/>
        <v>82683</v>
      </c>
    </row>
    <row r="2231" spans="1:20" x14ac:dyDescent="0.25">
      <c r="A2231" s="21">
        <v>2412</v>
      </c>
      <c r="B2231" s="33" t="s">
        <v>2746</v>
      </c>
      <c r="C2231" s="34" t="s">
        <v>124</v>
      </c>
      <c r="D2231" s="34" t="s">
        <v>120</v>
      </c>
      <c r="E2231" s="22" t="s">
        <v>16</v>
      </c>
      <c r="F2231" s="23">
        <f>SUMIF('Repledge Call'!A:A,BRANCH!A:A,'Repledge Call'!D:D)</f>
        <v>8085</v>
      </c>
      <c r="G2231" s="23">
        <f>SUMIF('Repledge Call'!A:A,BRANCH!A:A,'Repledge Call'!G:G)</f>
        <v>0</v>
      </c>
      <c r="H2231" s="23">
        <f>SUMIF('Repledge Call'!A:A,BRANCH!A:A,'Repledge Call'!F:F)</f>
        <v>0</v>
      </c>
      <c r="I2231" s="52">
        <f>VLOOKUP(A:A,'Repledge Call'!A:E,5,0)</f>
        <v>0</v>
      </c>
      <c r="J2231" s="23">
        <f t="shared" si="102"/>
        <v>8085</v>
      </c>
      <c r="K2231" s="23" t="e">
        <f>SUMIF(#REF!,BRANCH!A:A,#REF!)</f>
        <v>#REF!</v>
      </c>
      <c r="L2231" s="23" t="e">
        <f>SUMIF(#REF!,BRANCH!A:A,#REF!)</f>
        <v>#REF!</v>
      </c>
      <c r="M2231" s="23" t="e">
        <f>SUMIF(#REF!,BRANCH!B:B,#REF!)</f>
        <v>#REF!</v>
      </c>
      <c r="N2231" s="52" t="e">
        <f>SUMIF(#REF!,BRANCH!A:A,#REF!)</f>
        <v>#REF!</v>
      </c>
      <c r="O2231" s="23" t="e">
        <f t="shared" si="103"/>
        <v>#REF!</v>
      </c>
      <c r="P2231" s="23">
        <f>SUMIF('Normal Call'!A:A,BRANCH!A:A,'Normal Call'!D:D)</f>
        <v>85022</v>
      </c>
      <c r="Q2231" s="23">
        <f>SUMIF('Normal Call'!A:A,BRANCH!A:A,'Normal Call'!G:G)</f>
        <v>35</v>
      </c>
      <c r="R2231" s="23">
        <f>SUMIF('Normal Call'!A:A,BRANCH!A:A,'Normal Call'!F:F)</f>
        <v>35</v>
      </c>
      <c r="S2231" s="52">
        <f>SUMIF('Normal Call'!B:B,BRANCH!B:B,'Normal Call'!E:E)</f>
        <v>0</v>
      </c>
      <c r="T2231" s="23">
        <f t="shared" si="104"/>
        <v>84987</v>
      </c>
    </row>
    <row r="2232" spans="1:20" x14ac:dyDescent="0.25">
      <c r="A2232" s="21">
        <v>2413</v>
      </c>
      <c r="B2232" s="33" t="s">
        <v>2747</v>
      </c>
      <c r="C2232" s="34" t="s">
        <v>119</v>
      </c>
      <c r="D2232" s="34" t="s">
        <v>120</v>
      </c>
      <c r="E2232" s="22" t="s">
        <v>16</v>
      </c>
      <c r="F2232" s="23">
        <f>SUMIF('Repledge Call'!A:A,BRANCH!A:A,'Repledge Call'!D:D)</f>
        <v>9885</v>
      </c>
      <c r="G2232" s="23">
        <f>SUMIF('Repledge Call'!A:A,BRANCH!A:A,'Repledge Call'!G:G)</f>
        <v>0</v>
      </c>
      <c r="H2232" s="23">
        <f>SUMIF('Repledge Call'!A:A,BRANCH!A:A,'Repledge Call'!F:F)</f>
        <v>0</v>
      </c>
      <c r="I2232" s="52">
        <f>VLOOKUP(A:A,'Repledge Call'!A:E,5,0)</f>
        <v>0</v>
      </c>
      <c r="J2232" s="23">
        <f t="shared" si="102"/>
        <v>9885</v>
      </c>
      <c r="K2232" s="23" t="e">
        <f>SUMIF(#REF!,BRANCH!A:A,#REF!)</f>
        <v>#REF!</v>
      </c>
      <c r="L2232" s="23" t="e">
        <f>SUMIF(#REF!,BRANCH!A:A,#REF!)</f>
        <v>#REF!</v>
      </c>
      <c r="M2232" s="23" t="e">
        <f>SUMIF(#REF!,BRANCH!B:B,#REF!)</f>
        <v>#REF!</v>
      </c>
      <c r="N2232" s="52" t="e">
        <f>SUMIF(#REF!,BRANCH!A:A,#REF!)</f>
        <v>#REF!</v>
      </c>
      <c r="O2232" s="23" t="e">
        <f t="shared" si="103"/>
        <v>#REF!</v>
      </c>
      <c r="P2232" s="23">
        <f>SUMIF('Normal Call'!A:A,BRANCH!A:A,'Normal Call'!D:D)</f>
        <v>113467</v>
      </c>
      <c r="Q2232" s="23">
        <f>SUMIF('Normal Call'!A:A,BRANCH!A:A,'Normal Call'!G:G)</f>
        <v>41</v>
      </c>
      <c r="R2232" s="23">
        <f>SUMIF('Normal Call'!A:A,BRANCH!A:A,'Normal Call'!F:F)</f>
        <v>10</v>
      </c>
      <c r="S2232" s="52">
        <f>SUMIF('Normal Call'!B:B,BRANCH!B:B,'Normal Call'!E:E)</f>
        <v>31</v>
      </c>
      <c r="T2232" s="23">
        <f t="shared" si="104"/>
        <v>113457</v>
      </c>
    </row>
    <row r="2233" spans="1:20" x14ac:dyDescent="0.25">
      <c r="A2233" s="21">
        <v>2414</v>
      </c>
      <c r="B2233" s="33" t="s">
        <v>2748</v>
      </c>
      <c r="C2233" s="34" t="s">
        <v>136</v>
      </c>
      <c r="D2233" s="34" t="s">
        <v>137</v>
      </c>
      <c r="E2233" s="22" t="s">
        <v>19</v>
      </c>
      <c r="F2233" s="23">
        <f>SUMIF('Repledge Call'!A:A,BRANCH!A:A,'Repledge Call'!D:D)</f>
        <v>27577</v>
      </c>
      <c r="G2233" s="23">
        <f>SUMIF('Repledge Call'!A:A,BRANCH!A:A,'Repledge Call'!G:G)</f>
        <v>1</v>
      </c>
      <c r="H2233" s="23">
        <f>SUMIF('Repledge Call'!A:A,BRANCH!A:A,'Repledge Call'!F:F)</f>
        <v>0</v>
      </c>
      <c r="I2233" s="52">
        <f>VLOOKUP(A:A,'Repledge Call'!A:E,5,0)</f>
        <v>1</v>
      </c>
      <c r="J2233" s="23">
        <f t="shared" si="102"/>
        <v>27577</v>
      </c>
      <c r="K2233" s="23" t="e">
        <f>SUMIF(#REF!,BRANCH!A:A,#REF!)</f>
        <v>#REF!</v>
      </c>
      <c r="L2233" s="23" t="e">
        <f>SUMIF(#REF!,BRANCH!A:A,#REF!)</f>
        <v>#REF!</v>
      </c>
      <c r="M2233" s="23" t="e">
        <f>SUMIF(#REF!,BRANCH!B:B,#REF!)</f>
        <v>#REF!</v>
      </c>
      <c r="N2233" s="52" t="e">
        <f>SUMIF(#REF!,BRANCH!A:A,#REF!)</f>
        <v>#REF!</v>
      </c>
      <c r="O2233" s="23" t="e">
        <f t="shared" si="103"/>
        <v>#REF!</v>
      </c>
      <c r="P2233" s="23">
        <f>SUMIF('Normal Call'!A:A,BRANCH!A:A,'Normal Call'!D:D)</f>
        <v>257517</v>
      </c>
      <c r="Q2233" s="23">
        <f>SUMIF('Normal Call'!A:A,BRANCH!A:A,'Normal Call'!G:G)</f>
        <v>122</v>
      </c>
      <c r="R2233" s="23">
        <f>SUMIF('Normal Call'!A:A,BRANCH!A:A,'Normal Call'!F:F)</f>
        <v>44</v>
      </c>
      <c r="S2233" s="52">
        <f>SUMIF('Normal Call'!B:B,BRANCH!B:B,'Normal Call'!E:E)</f>
        <v>78</v>
      </c>
      <c r="T2233" s="23">
        <f t="shared" si="104"/>
        <v>257473</v>
      </c>
    </row>
    <row r="2234" spans="1:20" x14ac:dyDescent="0.25">
      <c r="A2234" s="21">
        <v>2415</v>
      </c>
      <c r="B2234" s="33" t="s">
        <v>2749</v>
      </c>
      <c r="C2234" s="34" t="s">
        <v>457</v>
      </c>
      <c r="D2234" s="34" t="s">
        <v>369</v>
      </c>
      <c r="E2234" s="22" t="s">
        <v>20</v>
      </c>
      <c r="F2234" s="23">
        <f>SUMIF('Repledge Call'!A:A,BRANCH!A:A,'Repledge Call'!D:D)</f>
        <v>10529</v>
      </c>
      <c r="G2234" s="23">
        <f>SUMIF('Repledge Call'!A:A,BRANCH!A:A,'Repledge Call'!G:G)</f>
        <v>0</v>
      </c>
      <c r="H2234" s="23">
        <f>SUMIF('Repledge Call'!A:A,BRANCH!A:A,'Repledge Call'!F:F)</f>
        <v>0</v>
      </c>
      <c r="I2234" s="52">
        <f>VLOOKUP(A:A,'Repledge Call'!A:E,5,0)</f>
        <v>0</v>
      </c>
      <c r="J2234" s="23">
        <f t="shared" si="102"/>
        <v>10529</v>
      </c>
      <c r="K2234" s="23" t="e">
        <f>SUMIF(#REF!,BRANCH!A:A,#REF!)</f>
        <v>#REF!</v>
      </c>
      <c r="L2234" s="23" t="e">
        <f>SUMIF(#REF!,BRANCH!A:A,#REF!)</f>
        <v>#REF!</v>
      </c>
      <c r="M2234" s="23" t="e">
        <f>SUMIF(#REF!,BRANCH!B:B,#REF!)</f>
        <v>#REF!</v>
      </c>
      <c r="N2234" s="52" t="e">
        <f>SUMIF(#REF!,BRANCH!A:A,#REF!)</f>
        <v>#REF!</v>
      </c>
      <c r="O2234" s="23" t="e">
        <f t="shared" si="103"/>
        <v>#REF!</v>
      </c>
      <c r="P2234" s="23">
        <f>SUMIF('Normal Call'!A:A,BRANCH!A:A,'Normal Call'!D:D)</f>
        <v>98390</v>
      </c>
      <c r="Q2234" s="23">
        <f>SUMIF('Normal Call'!A:A,BRANCH!A:A,'Normal Call'!G:G)</f>
        <v>51</v>
      </c>
      <c r="R2234" s="23">
        <f>SUMIF('Normal Call'!A:A,BRANCH!A:A,'Normal Call'!F:F)</f>
        <v>51</v>
      </c>
      <c r="S2234" s="52">
        <f>SUMIF('Normal Call'!B:B,BRANCH!B:B,'Normal Call'!E:E)</f>
        <v>0</v>
      </c>
      <c r="T2234" s="23">
        <f t="shared" si="104"/>
        <v>98339</v>
      </c>
    </row>
    <row r="2235" spans="1:20" x14ac:dyDescent="0.25">
      <c r="A2235" s="21">
        <v>2416</v>
      </c>
      <c r="B2235" s="33" t="s">
        <v>2750</v>
      </c>
      <c r="C2235" s="34" t="s">
        <v>402</v>
      </c>
      <c r="D2235" s="34" t="s">
        <v>343</v>
      </c>
      <c r="E2235" s="22" t="s">
        <v>14</v>
      </c>
      <c r="F2235" s="23">
        <f>SUMIF('Repledge Call'!A:A,BRANCH!A:A,'Repledge Call'!D:D)</f>
        <v>3143</v>
      </c>
      <c r="G2235" s="23">
        <f>SUMIF('Repledge Call'!A:A,BRANCH!A:A,'Repledge Call'!G:G)</f>
        <v>0</v>
      </c>
      <c r="H2235" s="23">
        <f>SUMIF('Repledge Call'!A:A,BRANCH!A:A,'Repledge Call'!F:F)</f>
        <v>0</v>
      </c>
      <c r="I2235" s="52">
        <f>VLOOKUP(A:A,'Repledge Call'!A:E,5,0)</f>
        <v>0</v>
      </c>
      <c r="J2235" s="23">
        <f t="shared" si="102"/>
        <v>3143</v>
      </c>
      <c r="K2235" s="23" t="e">
        <f>SUMIF(#REF!,BRANCH!A:A,#REF!)</f>
        <v>#REF!</v>
      </c>
      <c r="L2235" s="23" t="e">
        <f>SUMIF(#REF!,BRANCH!A:A,#REF!)</f>
        <v>#REF!</v>
      </c>
      <c r="M2235" s="23" t="e">
        <f>SUMIF(#REF!,BRANCH!B:B,#REF!)</f>
        <v>#REF!</v>
      </c>
      <c r="N2235" s="52" t="e">
        <f>SUMIF(#REF!,BRANCH!A:A,#REF!)</f>
        <v>#REF!</v>
      </c>
      <c r="O2235" s="23" t="e">
        <f t="shared" si="103"/>
        <v>#REF!</v>
      </c>
      <c r="P2235" s="23">
        <f>SUMIF('Normal Call'!A:A,BRANCH!A:A,'Normal Call'!D:D)</f>
        <v>34625</v>
      </c>
      <c r="Q2235" s="23">
        <f>SUMIF('Normal Call'!A:A,BRANCH!A:A,'Normal Call'!G:G)</f>
        <v>14</v>
      </c>
      <c r="R2235" s="23">
        <f>SUMIF('Normal Call'!A:A,BRANCH!A:A,'Normal Call'!F:F)</f>
        <v>14</v>
      </c>
      <c r="S2235" s="52">
        <f>SUMIF('Normal Call'!B:B,BRANCH!B:B,'Normal Call'!E:E)</f>
        <v>0</v>
      </c>
      <c r="T2235" s="23">
        <f t="shared" si="104"/>
        <v>34611</v>
      </c>
    </row>
    <row r="2236" spans="1:20" x14ac:dyDescent="0.25">
      <c r="A2236" s="21">
        <v>2417</v>
      </c>
      <c r="B2236" s="33" t="s">
        <v>2751</v>
      </c>
      <c r="C2236" s="34" t="s">
        <v>233</v>
      </c>
      <c r="D2236" s="34" t="s">
        <v>225</v>
      </c>
      <c r="E2236" s="22" t="s">
        <v>15</v>
      </c>
      <c r="F2236" s="23">
        <f>SUMIF('Repledge Call'!A:A,BRANCH!A:A,'Repledge Call'!D:D)</f>
        <v>11677</v>
      </c>
      <c r="G2236" s="23">
        <f>SUMIF('Repledge Call'!A:A,BRANCH!A:A,'Repledge Call'!G:G)</f>
        <v>0</v>
      </c>
      <c r="H2236" s="23">
        <f>SUMIF('Repledge Call'!A:A,BRANCH!A:A,'Repledge Call'!F:F)</f>
        <v>0</v>
      </c>
      <c r="I2236" s="52">
        <f>VLOOKUP(A:A,'Repledge Call'!A:E,5,0)</f>
        <v>0</v>
      </c>
      <c r="J2236" s="23">
        <f t="shared" si="102"/>
        <v>11677</v>
      </c>
      <c r="K2236" s="23" t="e">
        <f>SUMIF(#REF!,BRANCH!A:A,#REF!)</f>
        <v>#REF!</v>
      </c>
      <c r="L2236" s="23" t="e">
        <f>SUMIF(#REF!,BRANCH!A:A,#REF!)</f>
        <v>#REF!</v>
      </c>
      <c r="M2236" s="23" t="e">
        <f>SUMIF(#REF!,BRANCH!B:B,#REF!)</f>
        <v>#REF!</v>
      </c>
      <c r="N2236" s="52" t="e">
        <f>SUMIF(#REF!,BRANCH!A:A,#REF!)</f>
        <v>#REF!</v>
      </c>
      <c r="O2236" s="23" t="e">
        <f t="shared" si="103"/>
        <v>#REF!</v>
      </c>
      <c r="P2236" s="23">
        <f>SUMIF('Normal Call'!A:A,BRANCH!A:A,'Normal Call'!D:D)</f>
        <v>121483</v>
      </c>
      <c r="Q2236" s="23">
        <f>SUMIF('Normal Call'!A:A,BRANCH!A:A,'Normal Call'!G:G)</f>
        <v>42</v>
      </c>
      <c r="R2236" s="23">
        <f>SUMIF('Normal Call'!A:A,BRANCH!A:A,'Normal Call'!F:F)</f>
        <v>42</v>
      </c>
      <c r="S2236" s="52">
        <f>SUMIF('Normal Call'!B:B,BRANCH!B:B,'Normal Call'!E:E)</f>
        <v>0</v>
      </c>
      <c r="T2236" s="23">
        <f t="shared" si="104"/>
        <v>121441</v>
      </c>
    </row>
    <row r="2237" spans="1:20" x14ac:dyDescent="0.25">
      <c r="A2237" s="21">
        <v>2418</v>
      </c>
      <c r="B2237" s="33" t="s">
        <v>2752</v>
      </c>
      <c r="C2237" s="34" t="s">
        <v>524</v>
      </c>
      <c r="D2237" s="34" t="s">
        <v>193</v>
      </c>
      <c r="E2237" s="22" t="s">
        <v>20</v>
      </c>
      <c r="F2237" s="23">
        <f>SUMIF('Repledge Call'!A:A,BRANCH!A:A,'Repledge Call'!D:D)</f>
        <v>6846</v>
      </c>
      <c r="G2237" s="23">
        <f>SUMIF('Repledge Call'!A:A,BRANCH!A:A,'Repledge Call'!G:G)</f>
        <v>0</v>
      </c>
      <c r="H2237" s="23">
        <f>SUMIF('Repledge Call'!A:A,BRANCH!A:A,'Repledge Call'!F:F)</f>
        <v>0</v>
      </c>
      <c r="I2237" s="52">
        <f>VLOOKUP(A:A,'Repledge Call'!A:E,5,0)</f>
        <v>0</v>
      </c>
      <c r="J2237" s="23">
        <f t="shared" si="102"/>
        <v>6846</v>
      </c>
      <c r="K2237" s="23" t="e">
        <f>SUMIF(#REF!,BRANCH!A:A,#REF!)</f>
        <v>#REF!</v>
      </c>
      <c r="L2237" s="23" t="e">
        <f>SUMIF(#REF!,BRANCH!A:A,#REF!)</f>
        <v>#REF!</v>
      </c>
      <c r="M2237" s="23" t="e">
        <f>SUMIF(#REF!,BRANCH!B:B,#REF!)</f>
        <v>#REF!</v>
      </c>
      <c r="N2237" s="52" t="e">
        <f>SUMIF(#REF!,BRANCH!A:A,#REF!)</f>
        <v>#REF!</v>
      </c>
      <c r="O2237" s="23" t="e">
        <f t="shared" si="103"/>
        <v>#REF!</v>
      </c>
      <c r="P2237" s="23">
        <f>SUMIF('Normal Call'!A:A,BRANCH!A:A,'Normal Call'!D:D)</f>
        <v>70273</v>
      </c>
      <c r="Q2237" s="23">
        <f>SUMIF('Normal Call'!A:A,BRANCH!A:A,'Normal Call'!G:G)</f>
        <v>35</v>
      </c>
      <c r="R2237" s="23">
        <f>SUMIF('Normal Call'!A:A,BRANCH!A:A,'Normal Call'!F:F)</f>
        <v>35</v>
      </c>
      <c r="S2237" s="52">
        <f>SUMIF('Normal Call'!B:B,BRANCH!B:B,'Normal Call'!E:E)</f>
        <v>0</v>
      </c>
      <c r="T2237" s="23">
        <f t="shared" si="104"/>
        <v>70238</v>
      </c>
    </row>
    <row r="2238" spans="1:20" x14ac:dyDescent="0.25">
      <c r="A2238" s="21">
        <v>2419</v>
      </c>
      <c r="B2238" s="33" t="s">
        <v>2753</v>
      </c>
      <c r="C2238" s="34" t="s">
        <v>140</v>
      </c>
      <c r="D2238" s="34" t="s">
        <v>141</v>
      </c>
      <c r="E2238" s="22" t="s">
        <v>16</v>
      </c>
      <c r="F2238" s="23">
        <f>SUMIF('Repledge Call'!A:A,BRANCH!A:A,'Repledge Call'!D:D)</f>
        <v>15053</v>
      </c>
      <c r="G2238" s="23">
        <f>SUMIF('Repledge Call'!A:A,BRANCH!A:A,'Repledge Call'!G:G)</f>
        <v>0</v>
      </c>
      <c r="H2238" s="23">
        <f>SUMIF('Repledge Call'!A:A,BRANCH!A:A,'Repledge Call'!F:F)</f>
        <v>0</v>
      </c>
      <c r="I2238" s="52">
        <f>VLOOKUP(A:A,'Repledge Call'!A:E,5,0)</f>
        <v>0</v>
      </c>
      <c r="J2238" s="23">
        <f t="shared" si="102"/>
        <v>15053</v>
      </c>
      <c r="K2238" s="23" t="e">
        <f>SUMIF(#REF!,BRANCH!A:A,#REF!)</f>
        <v>#REF!</v>
      </c>
      <c r="L2238" s="23" t="e">
        <f>SUMIF(#REF!,BRANCH!A:A,#REF!)</f>
        <v>#REF!</v>
      </c>
      <c r="M2238" s="23" t="e">
        <f>SUMIF(#REF!,BRANCH!B:B,#REF!)</f>
        <v>#REF!</v>
      </c>
      <c r="N2238" s="52" t="e">
        <f>SUMIF(#REF!,BRANCH!A:A,#REF!)</f>
        <v>#REF!</v>
      </c>
      <c r="O2238" s="23" t="e">
        <f t="shared" si="103"/>
        <v>#REF!</v>
      </c>
      <c r="P2238" s="23">
        <f>SUMIF('Normal Call'!A:A,BRANCH!A:A,'Normal Call'!D:D)</f>
        <v>144771</v>
      </c>
      <c r="Q2238" s="23">
        <f>SUMIF('Normal Call'!A:A,BRANCH!A:A,'Normal Call'!G:G)</f>
        <v>49</v>
      </c>
      <c r="R2238" s="23">
        <f>SUMIF('Normal Call'!A:A,BRANCH!A:A,'Normal Call'!F:F)</f>
        <v>41</v>
      </c>
      <c r="S2238" s="52">
        <f>SUMIF('Normal Call'!B:B,BRANCH!B:B,'Normal Call'!E:E)</f>
        <v>8</v>
      </c>
      <c r="T2238" s="23">
        <f t="shared" si="104"/>
        <v>144730</v>
      </c>
    </row>
    <row r="2239" spans="1:20" x14ac:dyDescent="0.25">
      <c r="A2239" s="21">
        <v>2420</v>
      </c>
      <c r="B2239" s="33" t="s">
        <v>2754</v>
      </c>
      <c r="C2239" s="34" t="s">
        <v>321</v>
      </c>
      <c r="D2239" s="34" t="s">
        <v>269</v>
      </c>
      <c r="E2239" s="22" t="s">
        <v>18</v>
      </c>
      <c r="F2239" s="23">
        <f>SUMIF('Repledge Call'!A:A,BRANCH!A:A,'Repledge Call'!D:D)</f>
        <v>7129</v>
      </c>
      <c r="G2239" s="23">
        <f>SUMIF('Repledge Call'!A:A,BRANCH!A:A,'Repledge Call'!G:G)</f>
        <v>0</v>
      </c>
      <c r="H2239" s="23">
        <f>SUMIF('Repledge Call'!A:A,BRANCH!A:A,'Repledge Call'!F:F)</f>
        <v>0</v>
      </c>
      <c r="I2239" s="52">
        <f>VLOOKUP(A:A,'Repledge Call'!A:E,5,0)</f>
        <v>0</v>
      </c>
      <c r="J2239" s="23">
        <f t="shared" si="102"/>
        <v>7129</v>
      </c>
      <c r="K2239" s="23" t="e">
        <f>SUMIF(#REF!,BRANCH!A:A,#REF!)</f>
        <v>#REF!</v>
      </c>
      <c r="L2239" s="23" t="e">
        <f>SUMIF(#REF!,BRANCH!A:A,#REF!)</f>
        <v>#REF!</v>
      </c>
      <c r="M2239" s="23" t="e">
        <f>SUMIF(#REF!,BRANCH!B:B,#REF!)</f>
        <v>#REF!</v>
      </c>
      <c r="N2239" s="52" t="e">
        <f>SUMIF(#REF!,BRANCH!A:A,#REF!)</f>
        <v>#REF!</v>
      </c>
      <c r="O2239" s="23" t="e">
        <f t="shared" si="103"/>
        <v>#REF!</v>
      </c>
      <c r="P2239" s="23">
        <f>SUMIF('Normal Call'!A:A,BRANCH!A:A,'Normal Call'!D:D)</f>
        <v>75573</v>
      </c>
      <c r="Q2239" s="23">
        <f>SUMIF('Normal Call'!A:A,BRANCH!A:A,'Normal Call'!G:G)</f>
        <v>30</v>
      </c>
      <c r="R2239" s="23">
        <f>SUMIF('Normal Call'!A:A,BRANCH!A:A,'Normal Call'!F:F)</f>
        <v>30</v>
      </c>
      <c r="S2239" s="52">
        <f>SUMIF('Normal Call'!B:B,BRANCH!B:B,'Normal Call'!E:E)</f>
        <v>0</v>
      </c>
      <c r="T2239" s="23">
        <f t="shared" si="104"/>
        <v>75543</v>
      </c>
    </row>
    <row r="2240" spans="1:20" x14ac:dyDescent="0.25">
      <c r="A2240" s="21">
        <v>2421</v>
      </c>
      <c r="B2240" s="33" t="s">
        <v>2755</v>
      </c>
      <c r="C2240" s="34" t="s">
        <v>496</v>
      </c>
      <c r="D2240" s="34" t="s">
        <v>176</v>
      </c>
      <c r="E2240" s="22" t="s">
        <v>17</v>
      </c>
      <c r="F2240" s="23">
        <f>SUMIF('Repledge Call'!A:A,BRANCH!A:A,'Repledge Call'!D:D)</f>
        <v>10515</v>
      </c>
      <c r="G2240" s="23">
        <f>SUMIF('Repledge Call'!A:A,BRANCH!A:A,'Repledge Call'!G:G)</f>
        <v>0</v>
      </c>
      <c r="H2240" s="23">
        <f>SUMIF('Repledge Call'!A:A,BRANCH!A:A,'Repledge Call'!F:F)</f>
        <v>0</v>
      </c>
      <c r="I2240" s="52">
        <f>VLOOKUP(A:A,'Repledge Call'!A:E,5,0)</f>
        <v>0</v>
      </c>
      <c r="J2240" s="23">
        <f t="shared" si="102"/>
        <v>10515</v>
      </c>
      <c r="K2240" s="23" t="e">
        <f>SUMIF(#REF!,BRANCH!A:A,#REF!)</f>
        <v>#REF!</v>
      </c>
      <c r="L2240" s="23" t="e">
        <f>SUMIF(#REF!,BRANCH!A:A,#REF!)</f>
        <v>#REF!</v>
      </c>
      <c r="M2240" s="23" t="e">
        <f>SUMIF(#REF!,BRANCH!B:B,#REF!)</f>
        <v>#REF!</v>
      </c>
      <c r="N2240" s="52" t="e">
        <f>SUMIF(#REF!,BRANCH!A:A,#REF!)</f>
        <v>#REF!</v>
      </c>
      <c r="O2240" s="23" t="e">
        <f t="shared" si="103"/>
        <v>#REF!</v>
      </c>
      <c r="P2240" s="23">
        <f>SUMIF('Normal Call'!A:A,BRANCH!A:A,'Normal Call'!D:D)</f>
        <v>97190</v>
      </c>
      <c r="Q2240" s="23">
        <f>SUMIF('Normal Call'!A:A,BRANCH!A:A,'Normal Call'!G:G)</f>
        <v>66</v>
      </c>
      <c r="R2240" s="23">
        <f>SUMIF('Normal Call'!A:A,BRANCH!A:A,'Normal Call'!F:F)</f>
        <v>66</v>
      </c>
      <c r="S2240" s="52">
        <f>SUMIF('Normal Call'!B:B,BRANCH!B:B,'Normal Call'!E:E)</f>
        <v>0</v>
      </c>
      <c r="T2240" s="23">
        <f t="shared" si="104"/>
        <v>97124</v>
      </c>
    </row>
    <row r="2241" spans="1:20" x14ac:dyDescent="0.25">
      <c r="A2241" s="21">
        <v>2422</v>
      </c>
      <c r="B2241" s="33" t="s">
        <v>2756</v>
      </c>
      <c r="C2241" s="34" t="s">
        <v>325</v>
      </c>
      <c r="D2241" s="34" t="s">
        <v>308</v>
      </c>
      <c r="E2241" s="22" t="s">
        <v>14</v>
      </c>
      <c r="F2241" s="23">
        <f>SUMIF('Repledge Call'!A:A,BRANCH!A:A,'Repledge Call'!D:D)</f>
        <v>7761</v>
      </c>
      <c r="G2241" s="23">
        <f>SUMIF('Repledge Call'!A:A,BRANCH!A:A,'Repledge Call'!G:G)</f>
        <v>0</v>
      </c>
      <c r="H2241" s="23">
        <f>SUMIF('Repledge Call'!A:A,BRANCH!A:A,'Repledge Call'!F:F)</f>
        <v>0</v>
      </c>
      <c r="I2241" s="52">
        <f>VLOOKUP(A:A,'Repledge Call'!A:E,5,0)</f>
        <v>0</v>
      </c>
      <c r="J2241" s="23">
        <f t="shared" si="102"/>
        <v>7761</v>
      </c>
      <c r="K2241" s="23" t="e">
        <f>SUMIF(#REF!,BRANCH!A:A,#REF!)</f>
        <v>#REF!</v>
      </c>
      <c r="L2241" s="23" t="e">
        <f>SUMIF(#REF!,BRANCH!A:A,#REF!)</f>
        <v>#REF!</v>
      </c>
      <c r="M2241" s="23" t="e">
        <f>SUMIF(#REF!,BRANCH!B:B,#REF!)</f>
        <v>#REF!</v>
      </c>
      <c r="N2241" s="52" t="e">
        <f>SUMIF(#REF!,BRANCH!A:A,#REF!)</f>
        <v>#REF!</v>
      </c>
      <c r="O2241" s="23" t="e">
        <f t="shared" si="103"/>
        <v>#REF!</v>
      </c>
      <c r="P2241" s="23">
        <f>SUMIF('Normal Call'!A:A,BRANCH!A:A,'Normal Call'!D:D)</f>
        <v>85770</v>
      </c>
      <c r="Q2241" s="23">
        <f>SUMIF('Normal Call'!A:A,BRANCH!A:A,'Normal Call'!G:G)</f>
        <v>35</v>
      </c>
      <c r="R2241" s="23">
        <f>SUMIF('Normal Call'!A:A,BRANCH!A:A,'Normal Call'!F:F)</f>
        <v>35</v>
      </c>
      <c r="S2241" s="52">
        <f>SUMIF('Normal Call'!B:B,BRANCH!B:B,'Normal Call'!E:E)</f>
        <v>0</v>
      </c>
      <c r="T2241" s="23">
        <f t="shared" si="104"/>
        <v>85735</v>
      </c>
    </row>
    <row r="2242" spans="1:20" x14ac:dyDescent="0.25">
      <c r="A2242" s="21">
        <v>2423</v>
      </c>
      <c r="B2242" s="33" t="s">
        <v>2757</v>
      </c>
      <c r="C2242" s="34" t="s">
        <v>486</v>
      </c>
      <c r="D2242" s="34" t="s">
        <v>154</v>
      </c>
      <c r="E2242" s="22" t="s">
        <v>14</v>
      </c>
      <c r="F2242" s="23">
        <f>SUMIF('Repledge Call'!A:A,BRANCH!A:A,'Repledge Call'!D:D)</f>
        <v>6673</v>
      </c>
      <c r="G2242" s="23">
        <f>SUMIF('Repledge Call'!A:A,BRANCH!A:A,'Repledge Call'!G:G)</f>
        <v>0</v>
      </c>
      <c r="H2242" s="23">
        <f>SUMIF('Repledge Call'!A:A,BRANCH!A:A,'Repledge Call'!F:F)</f>
        <v>0</v>
      </c>
      <c r="I2242" s="52">
        <f>VLOOKUP(A:A,'Repledge Call'!A:E,5,0)</f>
        <v>0</v>
      </c>
      <c r="J2242" s="23">
        <f t="shared" si="102"/>
        <v>6673</v>
      </c>
      <c r="K2242" s="23" t="e">
        <f>SUMIF(#REF!,BRANCH!A:A,#REF!)</f>
        <v>#REF!</v>
      </c>
      <c r="L2242" s="23" t="e">
        <f>SUMIF(#REF!,BRANCH!A:A,#REF!)</f>
        <v>#REF!</v>
      </c>
      <c r="M2242" s="23" t="e">
        <f>SUMIF(#REF!,BRANCH!B:B,#REF!)</f>
        <v>#REF!</v>
      </c>
      <c r="N2242" s="52" t="e">
        <f>SUMIF(#REF!,BRANCH!A:A,#REF!)</f>
        <v>#REF!</v>
      </c>
      <c r="O2242" s="23" t="e">
        <f t="shared" si="103"/>
        <v>#REF!</v>
      </c>
      <c r="P2242" s="23">
        <f>SUMIF('Normal Call'!A:A,BRANCH!A:A,'Normal Call'!D:D)</f>
        <v>78322</v>
      </c>
      <c r="Q2242" s="23">
        <f>SUMIF('Normal Call'!A:A,BRANCH!A:A,'Normal Call'!G:G)</f>
        <v>40</v>
      </c>
      <c r="R2242" s="23">
        <f>SUMIF('Normal Call'!A:A,BRANCH!A:A,'Normal Call'!F:F)</f>
        <v>40</v>
      </c>
      <c r="S2242" s="52">
        <f>SUMIF('Normal Call'!B:B,BRANCH!B:B,'Normal Call'!E:E)</f>
        <v>0</v>
      </c>
      <c r="T2242" s="23">
        <f t="shared" si="104"/>
        <v>78282</v>
      </c>
    </row>
    <row r="2243" spans="1:20" x14ac:dyDescent="0.25">
      <c r="A2243" s="21">
        <v>2424</v>
      </c>
      <c r="B2243" s="33" t="s">
        <v>2758</v>
      </c>
      <c r="C2243" s="34" t="s">
        <v>463</v>
      </c>
      <c r="D2243" s="34" t="s">
        <v>449</v>
      </c>
      <c r="E2243" s="22" t="s">
        <v>14</v>
      </c>
      <c r="F2243" s="23">
        <f>SUMIF('Repledge Call'!A:A,BRANCH!A:A,'Repledge Call'!D:D)</f>
        <v>7630</v>
      </c>
      <c r="G2243" s="23">
        <f>SUMIF('Repledge Call'!A:A,BRANCH!A:A,'Repledge Call'!G:G)</f>
        <v>0</v>
      </c>
      <c r="H2243" s="23">
        <f>SUMIF('Repledge Call'!A:A,BRANCH!A:A,'Repledge Call'!F:F)</f>
        <v>0</v>
      </c>
      <c r="I2243" s="52">
        <f>VLOOKUP(A:A,'Repledge Call'!A:E,5,0)</f>
        <v>0</v>
      </c>
      <c r="J2243" s="23">
        <f t="shared" ref="J2243:J2306" si="105">F2243-H2243</f>
        <v>7630</v>
      </c>
      <c r="K2243" s="23" t="e">
        <f>SUMIF(#REF!,BRANCH!A:A,#REF!)</f>
        <v>#REF!</v>
      </c>
      <c r="L2243" s="23" t="e">
        <f>SUMIF(#REF!,BRANCH!A:A,#REF!)</f>
        <v>#REF!</v>
      </c>
      <c r="M2243" s="23" t="e">
        <f>SUMIF(#REF!,BRANCH!B:B,#REF!)</f>
        <v>#REF!</v>
      </c>
      <c r="N2243" s="52" t="e">
        <f>SUMIF(#REF!,BRANCH!A:A,#REF!)</f>
        <v>#REF!</v>
      </c>
      <c r="O2243" s="23" t="e">
        <f t="shared" ref="O2243:O2306" si="106">K2243-M2243</f>
        <v>#REF!</v>
      </c>
      <c r="P2243" s="23">
        <f>SUMIF('Normal Call'!A:A,BRANCH!A:A,'Normal Call'!D:D)</f>
        <v>80382</v>
      </c>
      <c r="Q2243" s="23">
        <f>SUMIF('Normal Call'!A:A,BRANCH!A:A,'Normal Call'!G:G)</f>
        <v>42</v>
      </c>
      <c r="R2243" s="23">
        <f>SUMIF('Normal Call'!A:A,BRANCH!A:A,'Normal Call'!F:F)</f>
        <v>42</v>
      </c>
      <c r="S2243" s="52">
        <f>SUMIF('Normal Call'!B:B,BRANCH!B:B,'Normal Call'!E:E)</f>
        <v>0</v>
      </c>
      <c r="T2243" s="23">
        <f t="shared" ref="T2243:T2306" si="107">P2243-R2243</f>
        <v>80340</v>
      </c>
    </row>
    <row r="2244" spans="1:20" x14ac:dyDescent="0.25">
      <c r="A2244" s="21">
        <v>2425</v>
      </c>
      <c r="B2244" s="33" t="s">
        <v>2759</v>
      </c>
      <c r="C2244" s="34" t="s">
        <v>562</v>
      </c>
      <c r="D2244" s="34" t="s">
        <v>420</v>
      </c>
      <c r="E2244" s="22" t="s">
        <v>19</v>
      </c>
      <c r="F2244" s="23">
        <f>SUMIF('Repledge Call'!A:A,BRANCH!A:A,'Repledge Call'!D:D)</f>
        <v>1723</v>
      </c>
      <c r="G2244" s="23">
        <f>SUMIF('Repledge Call'!A:A,BRANCH!A:A,'Repledge Call'!G:G)</f>
        <v>0</v>
      </c>
      <c r="H2244" s="23">
        <f>SUMIF('Repledge Call'!A:A,BRANCH!A:A,'Repledge Call'!F:F)</f>
        <v>0</v>
      </c>
      <c r="I2244" s="52">
        <f>VLOOKUP(A:A,'Repledge Call'!A:E,5,0)</f>
        <v>0</v>
      </c>
      <c r="J2244" s="23">
        <f t="shared" si="105"/>
        <v>1723</v>
      </c>
      <c r="K2244" s="23" t="e">
        <f>SUMIF(#REF!,BRANCH!A:A,#REF!)</f>
        <v>#REF!</v>
      </c>
      <c r="L2244" s="23" t="e">
        <f>SUMIF(#REF!,BRANCH!A:A,#REF!)</f>
        <v>#REF!</v>
      </c>
      <c r="M2244" s="23" t="e">
        <f>SUMIF(#REF!,BRANCH!B:B,#REF!)</f>
        <v>#REF!</v>
      </c>
      <c r="N2244" s="52" t="e">
        <f>SUMIF(#REF!,BRANCH!A:A,#REF!)</f>
        <v>#REF!</v>
      </c>
      <c r="O2244" s="23" t="e">
        <f t="shared" si="106"/>
        <v>#REF!</v>
      </c>
      <c r="P2244" s="23">
        <f>SUMIF('Normal Call'!A:A,BRANCH!A:A,'Normal Call'!D:D)</f>
        <v>17914</v>
      </c>
      <c r="Q2244" s="23">
        <f>SUMIF('Normal Call'!A:A,BRANCH!A:A,'Normal Call'!G:G)</f>
        <v>8</v>
      </c>
      <c r="R2244" s="23">
        <f>SUMIF('Normal Call'!A:A,BRANCH!A:A,'Normal Call'!F:F)</f>
        <v>8</v>
      </c>
      <c r="S2244" s="52">
        <f>SUMIF('Normal Call'!B:B,BRANCH!B:B,'Normal Call'!E:E)</f>
        <v>0</v>
      </c>
      <c r="T2244" s="23">
        <f t="shared" si="107"/>
        <v>17906</v>
      </c>
    </row>
    <row r="2245" spans="1:20" x14ac:dyDescent="0.25">
      <c r="A2245" s="21">
        <v>2427</v>
      </c>
      <c r="B2245" s="33" t="s">
        <v>2760</v>
      </c>
      <c r="C2245" s="34" t="s">
        <v>555</v>
      </c>
      <c r="D2245" s="34" t="s">
        <v>461</v>
      </c>
      <c r="E2245" s="22" t="s">
        <v>14</v>
      </c>
      <c r="F2245" s="23">
        <f>SUMIF('Repledge Call'!A:A,BRANCH!A:A,'Repledge Call'!D:D)</f>
        <v>9941</v>
      </c>
      <c r="G2245" s="23">
        <f>SUMIF('Repledge Call'!A:A,BRANCH!A:A,'Repledge Call'!G:G)</f>
        <v>0</v>
      </c>
      <c r="H2245" s="23">
        <f>SUMIF('Repledge Call'!A:A,BRANCH!A:A,'Repledge Call'!F:F)</f>
        <v>0</v>
      </c>
      <c r="I2245" s="52">
        <f>VLOOKUP(A:A,'Repledge Call'!A:E,5,0)</f>
        <v>0</v>
      </c>
      <c r="J2245" s="23">
        <f t="shared" si="105"/>
        <v>9941</v>
      </c>
      <c r="K2245" s="23" t="e">
        <f>SUMIF(#REF!,BRANCH!A:A,#REF!)</f>
        <v>#REF!</v>
      </c>
      <c r="L2245" s="23" t="e">
        <f>SUMIF(#REF!,BRANCH!A:A,#REF!)</f>
        <v>#REF!</v>
      </c>
      <c r="M2245" s="23" t="e">
        <f>SUMIF(#REF!,BRANCH!B:B,#REF!)</f>
        <v>#REF!</v>
      </c>
      <c r="N2245" s="52" t="e">
        <f>SUMIF(#REF!,BRANCH!A:A,#REF!)</f>
        <v>#REF!</v>
      </c>
      <c r="O2245" s="23" t="e">
        <f t="shared" si="106"/>
        <v>#REF!</v>
      </c>
      <c r="P2245" s="23">
        <f>SUMIF('Normal Call'!A:A,BRANCH!A:A,'Normal Call'!D:D)</f>
        <v>101641</v>
      </c>
      <c r="Q2245" s="23">
        <f>SUMIF('Normal Call'!A:A,BRANCH!A:A,'Normal Call'!G:G)</f>
        <v>20</v>
      </c>
      <c r="R2245" s="23">
        <f>SUMIF('Normal Call'!A:A,BRANCH!A:A,'Normal Call'!F:F)</f>
        <v>20</v>
      </c>
      <c r="S2245" s="52">
        <f>SUMIF('Normal Call'!B:B,BRANCH!B:B,'Normal Call'!E:E)</f>
        <v>0</v>
      </c>
      <c r="T2245" s="23">
        <f t="shared" si="107"/>
        <v>101621</v>
      </c>
    </row>
    <row r="2246" spans="1:20" x14ac:dyDescent="0.25">
      <c r="A2246" s="21">
        <v>2428</v>
      </c>
      <c r="B2246" s="33" t="s">
        <v>2761</v>
      </c>
      <c r="C2246" s="34" t="s">
        <v>368</v>
      </c>
      <c r="D2246" s="34" t="s">
        <v>369</v>
      </c>
      <c r="E2246" s="22" t="s">
        <v>20</v>
      </c>
      <c r="F2246" s="23">
        <f>SUMIF('Repledge Call'!A:A,BRANCH!A:A,'Repledge Call'!D:D)</f>
        <v>5869</v>
      </c>
      <c r="G2246" s="23">
        <f>SUMIF('Repledge Call'!A:A,BRANCH!A:A,'Repledge Call'!G:G)</f>
        <v>0</v>
      </c>
      <c r="H2246" s="23">
        <f>SUMIF('Repledge Call'!A:A,BRANCH!A:A,'Repledge Call'!F:F)</f>
        <v>0</v>
      </c>
      <c r="I2246" s="52">
        <f>VLOOKUP(A:A,'Repledge Call'!A:E,5,0)</f>
        <v>0</v>
      </c>
      <c r="J2246" s="23">
        <f t="shared" si="105"/>
        <v>5869</v>
      </c>
      <c r="K2246" s="23" t="e">
        <f>SUMIF(#REF!,BRANCH!A:A,#REF!)</f>
        <v>#REF!</v>
      </c>
      <c r="L2246" s="23" t="e">
        <f>SUMIF(#REF!,BRANCH!A:A,#REF!)</f>
        <v>#REF!</v>
      </c>
      <c r="M2246" s="23" t="e">
        <f>SUMIF(#REF!,BRANCH!B:B,#REF!)</f>
        <v>#REF!</v>
      </c>
      <c r="N2246" s="52" t="e">
        <f>SUMIF(#REF!,BRANCH!A:A,#REF!)</f>
        <v>#REF!</v>
      </c>
      <c r="O2246" s="23" t="e">
        <f t="shared" si="106"/>
        <v>#REF!</v>
      </c>
      <c r="P2246" s="23">
        <f>SUMIF('Normal Call'!A:A,BRANCH!A:A,'Normal Call'!D:D)</f>
        <v>53052</v>
      </c>
      <c r="Q2246" s="23">
        <f>SUMIF('Normal Call'!A:A,BRANCH!A:A,'Normal Call'!G:G)</f>
        <v>28</v>
      </c>
      <c r="R2246" s="23">
        <f>SUMIF('Normal Call'!A:A,BRANCH!A:A,'Normal Call'!F:F)</f>
        <v>28</v>
      </c>
      <c r="S2246" s="52">
        <f>SUMIF('Normal Call'!B:B,BRANCH!B:B,'Normal Call'!E:E)</f>
        <v>0</v>
      </c>
      <c r="T2246" s="23">
        <f t="shared" si="107"/>
        <v>53024</v>
      </c>
    </row>
    <row r="2247" spans="1:20" x14ac:dyDescent="0.25">
      <c r="A2247" s="21">
        <v>2429</v>
      </c>
      <c r="B2247" s="33" t="s">
        <v>2762</v>
      </c>
      <c r="C2247" s="34" t="s">
        <v>520</v>
      </c>
      <c r="D2247" s="34" t="s">
        <v>369</v>
      </c>
      <c r="E2247" s="22" t="s">
        <v>20</v>
      </c>
      <c r="F2247" s="23">
        <f>SUMIF('Repledge Call'!A:A,BRANCH!A:A,'Repledge Call'!D:D)</f>
        <v>7384</v>
      </c>
      <c r="G2247" s="23">
        <f>SUMIF('Repledge Call'!A:A,BRANCH!A:A,'Repledge Call'!G:G)</f>
        <v>0</v>
      </c>
      <c r="H2247" s="23">
        <f>SUMIF('Repledge Call'!A:A,BRANCH!A:A,'Repledge Call'!F:F)</f>
        <v>0</v>
      </c>
      <c r="I2247" s="52">
        <f>VLOOKUP(A:A,'Repledge Call'!A:E,5,0)</f>
        <v>0</v>
      </c>
      <c r="J2247" s="23">
        <f t="shared" si="105"/>
        <v>7384</v>
      </c>
      <c r="K2247" s="23" t="e">
        <f>SUMIF(#REF!,BRANCH!A:A,#REF!)</f>
        <v>#REF!</v>
      </c>
      <c r="L2247" s="23" t="e">
        <f>SUMIF(#REF!,BRANCH!A:A,#REF!)</f>
        <v>#REF!</v>
      </c>
      <c r="M2247" s="23" t="e">
        <f>SUMIF(#REF!,BRANCH!B:B,#REF!)</f>
        <v>#REF!</v>
      </c>
      <c r="N2247" s="52" t="e">
        <f>SUMIF(#REF!,BRANCH!A:A,#REF!)</f>
        <v>#REF!</v>
      </c>
      <c r="O2247" s="23" t="e">
        <f t="shared" si="106"/>
        <v>#REF!</v>
      </c>
      <c r="P2247" s="23">
        <f>SUMIF('Normal Call'!A:A,BRANCH!A:A,'Normal Call'!D:D)</f>
        <v>66572</v>
      </c>
      <c r="Q2247" s="23">
        <f>SUMIF('Normal Call'!A:A,BRANCH!A:A,'Normal Call'!G:G)</f>
        <v>22</v>
      </c>
      <c r="R2247" s="23">
        <f>SUMIF('Normal Call'!A:A,BRANCH!A:A,'Normal Call'!F:F)</f>
        <v>22</v>
      </c>
      <c r="S2247" s="52">
        <f>SUMIF('Normal Call'!B:B,BRANCH!B:B,'Normal Call'!E:E)</f>
        <v>0</v>
      </c>
      <c r="T2247" s="23">
        <f t="shared" si="107"/>
        <v>66550</v>
      </c>
    </row>
    <row r="2248" spans="1:20" x14ac:dyDescent="0.25">
      <c r="A2248" s="21">
        <v>2430</v>
      </c>
      <c r="B2248" s="33" t="s">
        <v>2763</v>
      </c>
      <c r="C2248" s="34" t="s">
        <v>256</v>
      </c>
      <c r="D2248" s="34" t="s">
        <v>248</v>
      </c>
      <c r="E2248" s="22" t="s">
        <v>18</v>
      </c>
      <c r="F2248" s="23">
        <f>SUMIF('Repledge Call'!A:A,BRANCH!A:A,'Repledge Call'!D:D)</f>
        <v>6398</v>
      </c>
      <c r="G2248" s="23">
        <f>SUMIF('Repledge Call'!A:A,BRANCH!A:A,'Repledge Call'!G:G)</f>
        <v>0</v>
      </c>
      <c r="H2248" s="23">
        <f>SUMIF('Repledge Call'!A:A,BRANCH!A:A,'Repledge Call'!F:F)</f>
        <v>0</v>
      </c>
      <c r="I2248" s="52">
        <f>VLOOKUP(A:A,'Repledge Call'!A:E,5,0)</f>
        <v>0</v>
      </c>
      <c r="J2248" s="23">
        <f t="shared" si="105"/>
        <v>6398</v>
      </c>
      <c r="K2248" s="23" t="e">
        <f>SUMIF(#REF!,BRANCH!A:A,#REF!)</f>
        <v>#REF!</v>
      </c>
      <c r="L2248" s="23" t="e">
        <f>SUMIF(#REF!,BRANCH!A:A,#REF!)</f>
        <v>#REF!</v>
      </c>
      <c r="M2248" s="23" t="e">
        <f>SUMIF(#REF!,BRANCH!B:B,#REF!)</f>
        <v>#REF!</v>
      </c>
      <c r="N2248" s="52" t="e">
        <f>SUMIF(#REF!,BRANCH!A:A,#REF!)</f>
        <v>#REF!</v>
      </c>
      <c r="O2248" s="23" t="e">
        <f t="shared" si="106"/>
        <v>#REF!</v>
      </c>
      <c r="P2248" s="23">
        <f>SUMIF('Normal Call'!A:A,BRANCH!A:A,'Normal Call'!D:D)</f>
        <v>63819</v>
      </c>
      <c r="Q2248" s="23">
        <f>SUMIF('Normal Call'!A:A,BRANCH!A:A,'Normal Call'!G:G)</f>
        <v>24</v>
      </c>
      <c r="R2248" s="23">
        <f>SUMIF('Normal Call'!A:A,BRANCH!A:A,'Normal Call'!F:F)</f>
        <v>24</v>
      </c>
      <c r="S2248" s="52">
        <f>SUMIF('Normal Call'!B:B,BRANCH!B:B,'Normal Call'!E:E)</f>
        <v>0</v>
      </c>
      <c r="T2248" s="23">
        <f t="shared" si="107"/>
        <v>63795</v>
      </c>
    </row>
    <row r="2249" spans="1:20" x14ac:dyDescent="0.25">
      <c r="A2249" s="21">
        <v>2431</v>
      </c>
      <c r="B2249" s="33" t="s">
        <v>2764</v>
      </c>
      <c r="C2249" s="34" t="s">
        <v>202</v>
      </c>
      <c r="D2249" s="34" t="s">
        <v>203</v>
      </c>
      <c r="E2249" s="22" t="s">
        <v>20</v>
      </c>
      <c r="F2249" s="23">
        <f>SUMIF('Repledge Call'!A:A,BRANCH!A:A,'Repledge Call'!D:D)</f>
        <v>19915</v>
      </c>
      <c r="G2249" s="23">
        <f>SUMIF('Repledge Call'!A:A,BRANCH!A:A,'Repledge Call'!G:G)</f>
        <v>0</v>
      </c>
      <c r="H2249" s="23">
        <f>SUMIF('Repledge Call'!A:A,BRANCH!A:A,'Repledge Call'!F:F)</f>
        <v>0</v>
      </c>
      <c r="I2249" s="52">
        <f>VLOOKUP(A:A,'Repledge Call'!A:E,5,0)</f>
        <v>0</v>
      </c>
      <c r="J2249" s="23">
        <f t="shared" si="105"/>
        <v>19915</v>
      </c>
      <c r="K2249" s="23" t="e">
        <f>SUMIF(#REF!,BRANCH!A:A,#REF!)</f>
        <v>#REF!</v>
      </c>
      <c r="L2249" s="23" t="e">
        <f>SUMIF(#REF!,BRANCH!A:A,#REF!)</f>
        <v>#REF!</v>
      </c>
      <c r="M2249" s="23" t="e">
        <f>SUMIF(#REF!,BRANCH!B:B,#REF!)</f>
        <v>#REF!</v>
      </c>
      <c r="N2249" s="52" t="e">
        <f>SUMIF(#REF!,BRANCH!A:A,#REF!)</f>
        <v>#REF!</v>
      </c>
      <c r="O2249" s="23" t="e">
        <f t="shared" si="106"/>
        <v>#REF!</v>
      </c>
      <c r="P2249" s="23">
        <f>SUMIF('Normal Call'!A:A,BRANCH!A:A,'Normal Call'!D:D)</f>
        <v>192837</v>
      </c>
      <c r="Q2249" s="23">
        <f>SUMIF('Normal Call'!A:A,BRANCH!A:A,'Normal Call'!G:G)</f>
        <v>55</v>
      </c>
      <c r="R2249" s="23">
        <f>SUMIF('Normal Call'!A:A,BRANCH!A:A,'Normal Call'!F:F)</f>
        <v>55</v>
      </c>
      <c r="S2249" s="52">
        <f>SUMIF('Normal Call'!B:B,BRANCH!B:B,'Normal Call'!E:E)</f>
        <v>0</v>
      </c>
      <c r="T2249" s="23">
        <f t="shared" si="107"/>
        <v>192782</v>
      </c>
    </row>
    <row r="2250" spans="1:20" x14ac:dyDescent="0.25">
      <c r="A2250" s="21">
        <v>2432</v>
      </c>
      <c r="B2250" s="33" t="s">
        <v>2765</v>
      </c>
      <c r="C2250" s="34" t="s">
        <v>265</v>
      </c>
      <c r="D2250" s="34" t="s">
        <v>189</v>
      </c>
      <c r="E2250" s="22" t="s">
        <v>20</v>
      </c>
      <c r="F2250" s="23">
        <f>SUMIF('Repledge Call'!A:A,BRANCH!A:A,'Repledge Call'!D:D)</f>
        <v>20313</v>
      </c>
      <c r="G2250" s="23">
        <f>SUMIF('Repledge Call'!A:A,BRANCH!A:A,'Repledge Call'!G:G)</f>
        <v>0</v>
      </c>
      <c r="H2250" s="23">
        <f>SUMIF('Repledge Call'!A:A,BRANCH!A:A,'Repledge Call'!F:F)</f>
        <v>0</v>
      </c>
      <c r="I2250" s="52">
        <f>VLOOKUP(A:A,'Repledge Call'!A:E,5,0)</f>
        <v>0</v>
      </c>
      <c r="J2250" s="23">
        <f t="shared" si="105"/>
        <v>20313</v>
      </c>
      <c r="K2250" s="23" t="e">
        <f>SUMIF(#REF!,BRANCH!A:A,#REF!)</f>
        <v>#REF!</v>
      </c>
      <c r="L2250" s="23" t="e">
        <f>SUMIF(#REF!,BRANCH!A:A,#REF!)</f>
        <v>#REF!</v>
      </c>
      <c r="M2250" s="23" t="e">
        <f>SUMIF(#REF!,BRANCH!B:B,#REF!)</f>
        <v>#REF!</v>
      </c>
      <c r="N2250" s="52" t="e">
        <f>SUMIF(#REF!,BRANCH!A:A,#REF!)</f>
        <v>#REF!</v>
      </c>
      <c r="O2250" s="23" t="e">
        <f t="shared" si="106"/>
        <v>#REF!</v>
      </c>
      <c r="P2250" s="23">
        <f>SUMIF('Normal Call'!A:A,BRANCH!A:A,'Normal Call'!D:D)</f>
        <v>208192</v>
      </c>
      <c r="Q2250" s="23">
        <f>SUMIF('Normal Call'!A:A,BRANCH!A:A,'Normal Call'!G:G)</f>
        <v>64</v>
      </c>
      <c r="R2250" s="23">
        <f>SUMIF('Normal Call'!A:A,BRANCH!A:A,'Normal Call'!F:F)</f>
        <v>64</v>
      </c>
      <c r="S2250" s="52">
        <f>SUMIF('Normal Call'!B:B,BRANCH!B:B,'Normal Call'!E:E)</f>
        <v>0</v>
      </c>
      <c r="T2250" s="23">
        <f t="shared" si="107"/>
        <v>208128</v>
      </c>
    </row>
    <row r="2251" spans="1:20" x14ac:dyDescent="0.25">
      <c r="A2251" s="21">
        <v>2433</v>
      </c>
      <c r="B2251" s="33" t="s">
        <v>2766</v>
      </c>
      <c r="C2251" s="34" t="s">
        <v>276</v>
      </c>
      <c r="D2251" s="34" t="s">
        <v>184</v>
      </c>
      <c r="E2251" s="22" t="s">
        <v>15</v>
      </c>
      <c r="F2251" s="23">
        <f>SUMIF('Repledge Call'!A:A,BRANCH!A:A,'Repledge Call'!D:D)</f>
        <v>21888</v>
      </c>
      <c r="G2251" s="23">
        <f>SUMIF('Repledge Call'!A:A,BRANCH!A:A,'Repledge Call'!G:G)</f>
        <v>0</v>
      </c>
      <c r="H2251" s="23">
        <f>SUMIF('Repledge Call'!A:A,BRANCH!A:A,'Repledge Call'!F:F)</f>
        <v>0</v>
      </c>
      <c r="I2251" s="52">
        <f>VLOOKUP(A:A,'Repledge Call'!A:E,5,0)</f>
        <v>0</v>
      </c>
      <c r="J2251" s="23">
        <f t="shared" si="105"/>
        <v>21888</v>
      </c>
      <c r="K2251" s="23" t="e">
        <f>SUMIF(#REF!,BRANCH!A:A,#REF!)</f>
        <v>#REF!</v>
      </c>
      <c r="L2251" s="23" t="e">
        <f>SUMIF(#REF!,BRANCH!A:A,#REF!)</f>
        <v>#REF!</v>
      </c>
      <c r="M2251" s="23" t="e">
        <f>SUMIF(#REF!,BRANCH!B:B,#REF!)</f>
        <v>#REF!</v>
      </c>
      <c r="N2251" s="52" t="e">
        <f>SUMIF(#REF!,BRANCH!A:A,#REF!)</f>
        <v>#REF!</v>
      </c>
      <c r="O2251" s="23" t="e">
        <f t="shared" si="106"/>
        <v>#REF!</v>
      </c>
      <c r="P2251" s="23">
        <f>SUMIF('Normal Call'!A:A,BRANCH!A:A,'Normal Call'!D:D)</f>
        <v>192481</v>
      </c>
      <c r="Q2251" s="23">
        <f>SUMIF('Normal Call'!A:A,BRANCH!A:A,'Normal Call'!G:G)</f>
        <v>94</v>
      </c>
      <c r="R2251" s="23">
        <f>SUMIF('Normal Call'!A:A,BRANCH!A:A,'Normal Call'!F:F)</f>
        <v>94</v>
      </c>
      <c r="S2251" s="52">
        <f>SUMIF('Normal Call'!B:B,BRANCH!B:B,'Normal Call'!E:E)</f>
        <v>0</v>
      </c>
      <c r="T2251" s="23">
        <f t="shared" si="107"/>
        <v>192387</v>
      </c>
    </row>
    <row r="2252" spans="1:20" x14ac:dyDescent="0.25">
      <c r="A2252" s="21">
        <v>2434</v>
      </c>
      <c r="B2252" s="33" t="s">
        <v>2767</v>
      </c>
      <c r="C2252" s="34" t="s">
        <v>145</v>
      </c>
      <c r="D2252" s="34" t="s">
        <v>146</v>
      </c>
      <c r="E2252" s="22" t="s">
        <v>15</v>
      </c>
      <c r="F2252" s="23">
        <f>SUMIF('Repledge Call'!A:A,BRANCH!A:A,'Repledge Call'!D:D)</f>
        <v>16857</v>
      </c>
      <c r="G2252" s="23">
        <f>SUMIF('Repledge Call'!A:A,BRANCH!A:A,'Repledge Call'!G:G)</f>
        <v>0</v>
      </c>
      <c r="H2252" s="23">
        <f>SUMIF('Repledge Call'!A:A,BRANCH!A:A,'Repledge Call'!F:F)</f>
        <v>0</v>
      </c>
      <c r="I2252" s="52">
        <f>VLOOKUP(A:A,'Repledge Call'!A:E,5,0)</f>
        <v>0</v>
      </c>
      <c r="J2252" s="23">
        <f t="shared" si="105"/>
        <v>16857</v>
      </c>
      <c r="K2252" s="23" t="e">
        <f>SUMIF(#REF!,BRANCH!A:A,#REF!)</f>
        <v>#REF!</v>
      </c>
      <c r="L2252" s="23" t="e">
        <f>SUMIF(#REF!,BRANCH!A:A,#REF!)</f>
        <v>#REF!</v>
      </c>
      <c r="M2252" s="23" t="e">
        <f>SUMIF(#REF!,BRANCH!B:B,#REF!)</f>
        <v>#REF!</v>
      </c>
      <c r="N2252" s="52" t="e">
        <f>SUMIF(#REF!,BRANCH!A:A,#REF!)</f>
        <v>#REF!</v>
      </c>
      <c r="O2252" s="23" t="e">
        <f t="shared" si="106"/>
        <v>#REF!</v>
      </c>
      <c r="P2252" s="23">
        <f>SUMIF('Normal Call'!A:A,BRANCH!A:A,'Normal Call'!D:D)</f>
        <v>169430</v>
      </c>
      <c r="Q2252" s="23">
        <f>SUMIF('Normal Call'!A:A,BRANCH!A:A,'Normal Call'!G:G)</f>
        <v>76</v>
      </c>
      <c r="R2252" s="23">
        <f>SUMIF('Normal Call'!A:A,BRANCH!A:A,'Normal Call'!F:F)</f>
        <v>76</v>
      </c>
      <c r="S2252" s="52">
        <f>SUMIF('Normal Call'!B:B,BRANCH!B:B,'Normal Call'!E:E)</f>
        <v>0</v>
      </c>
      <c r="T2252" s="23">
        <f t="shared" si="107"/>
        <v>169354</v>
      </c>
    </row>
    <row r="2253" spans="1:20" x14ac:dyDescent="0.25">
      <c r="A2253" s="21">
        <v>2436</v>
      </c>
      <c r="B2253" s="33" t="s">
        <v>2768</v>
      </c>
      <c r="C2253" s="34" t="s">
        <v>433</v>
      </c>
      <c r="D2253" s="34" t="s">
        <v>141</v>
      </c>
      <c r="E2253" s="22" t="s">
        <v>16</v>
      </c>
      <c r="F2253" s="23">
        <f>SUMIF('Repledge Call'!A:A,BRANCH!A:A,'Repledge Call'!D:D)</f>
        <v>17963</v>
      </c>
      <c r="G2253" s="23">
        <f>SUMIF('Repledge Call'!A:A,BRANCH!A:A,'Repledge Call'!G:G)</f>
        <v>1</v>
      </c>
      <c r="H2253" s="23">
        <f>SUMIF('Repledge Call'!A:A,BRANCH!A:A,'Repledge Call'!F:F)</f>
        <v>0</v>
      </c>
      <c r="I2253" s="52">
        <f>VLOOKUP(A:A,'Repledge Call'!A:E,5,0)</f>
        <v>1</v>
      </c>
      <c r="J2253" s="23">
        <f t="shared" si="105"/>
        <v>17963</v>
      </c>
      <c r="K2253" s="23" t="e">
        <f>SUMIF(#REF!,BRANCH!A:A,#REF!)</f>
        <v>#REF!</v>
      </c>
      <c r="L2253" s="23" t="e">
        <f>SUMIF(#REF!,BRANCH!A:A,#REF!)</f>
        <v>#REF!</v>
      </c>
      <c r="M2253" s="23" t="e">
        <f>SUMIF(#REF!,BRANCH!B:B,#REF!)</f>
        <v>#REF!</v>
      </c>
      <c r="N2253" s="52" t="e">
        <f>SUMIF(#REF!,BRANCH!A:A,#REF!)</f>
        <v>#REF!</v>
      </c>
      <c r="O2253" s="23" t="e">
        <f t="shared" si="106"/>
        <v>#REF!</v>
      </c>
      <c r="P2253" s="23">
        <f>SUMIF('Normal Call'!A:A,BRANCH!A:A,'Normal Call'!D:D)</f>
        <v>172724</v>
      </c>
      <c r="Q2253" s="23">
        <f>SUMIF('Normal Call'!A:A,BRANCH!A:A,'Normal Call'!G:G)</f>
        <v>63</v>
      </c>
      <c r="R2253" s="23">
        <f>SUMIF('Normal Call'!A:A,BRANCH!A:A,'Normal Call'!F:F)</f>
        <v>58</v>
      </c>
      <c r="S2253" s="52">
        <f>SUMIF('Normal Call'!B:B,BRANCH!B:B,'Normal Call'!E:E)</f>
        <v>5</v>
      </c>
      <c r="T2253" s="23">
        <f t="shared" si="107"/>
        <v>172666</v>
      </c>
    </row>
    <row r="2254" spans="1:20" x14ac:dyDescent="0.25">
      <c r="A2254" s="21">
        <v>2437</v>
      </c>
      <c r="B2254" s="33" t="s">
        <v>2769</v>
      </c>
      <c r="C2254" s="34" t="s">
        <v>246</v>
      </c>
      <c r="D2254" s="34" t="s">
        <v>110</v>
      </c>
      <c r="E2254" s="22" t="s">
        <v>17</v>
      </c>
      <c r="F2254" s="23">
        <f>SUMIF('Repledge Call'!A:A,BRANCH!A:A,'Repledge Call'!D:D)</f>
        <v>10434</v>
      </c>
      <c r="G2254" s="23">
        <f>SUMIF('Repledge Call'!A:A,BRANCH!A:A,'Repledge Call'!G:G)</f>
        <v>0</v>
      </c>
      <c r="H2254" s="23">
        <f>SUMIF('Repledge Call'!A:A,BRANCH!A:A,'Repledge Call'!F:F)</f>
        <v>0</v>
      </c>
      <c r="I2254" s="52">
        <f>VLOOKUP(A:A,'Repledge Call'!A:E,5,0)</f>
        <v>0</v>
      </c>
      <c r="J2254" s="23">
        <f t="shared" si="105"/>
        <v>10434</v>
      </c>
      <c r="K2254" s="23" t="e">
        <f>SUMIF(#REF!,BRANCH!A:A,#REF!)</f>
        <v>#REF!</v>
      </c>
      <c r="L2254" s="23" t="e">
        <f>SUMIF(#REF!,BRANCH!A:A,#REF!)</f>
        <v>#REF!</v>
      </c>
      <c r="M2254" s="23" t="e">
        <f>SUMIF(#REF!,BRANCH!B:B,#REF!)</f>
        <v>#REF!</v>
      </c>
      <c r="N2254" s="52" t="e">
        <f>SUMIF(#REF!,BRANCH!A:A,#REF!)</f>
        <v>#REF!</v>
      </c>
      <c r="O2254" s="23" t="e">
        <f t="shared" si="106"/>
        <v>#REF!</v>
      </c>
      <c r="P2254" s="23">
        <f>SUMIF('Normal Call'!A:A,BRANCH!A:A,'Normal Call'!D:D)</f>
        <v>108975</v>
      </c>
      <c r="Q2254" s="23">
        <f>SUMIF('Normal Call'!A:A,BRANCH!A:A,'Normal Call'!G:G)</f>
        <v>44</v>
      </c>
      <c r="R2254" s="23">
        <f>SUMIF('Normal Call'!A:A,BRANCH!A:A,'Normal Call'!F:F)</f>
        <v>10</v>
      </c>
      <c r="S2254" s="52">
        <f>SUMIF('Normal Call'!B:B,BRANCH!B:B,'Normal Call'!E:E)</f>
        <v>34</v>
      </c>
      <c r="T2254" s="23">
        <f t="shared" si="107"/>
        <v>108965</v>
      </c>
    </row>
    <row r="2255" spans="1:20" x14ac:dyDescent="0.25">
      <c r="A2255" s="21">
        <v>2438</v>
      </c>
      <c r="B2255" s="33" t="s">
        <v>2770</v>
      </c>
      <c r="C2255" s="34" t="s">
        <v>555</v>
      </c>
      <c r="D2255" s="34" t="s">
        <v>461</v>
      </c>
      <c r="E2255" s="22" t="s">
        <v>14</v>
      </c>
      <c r="F2255" s="23">
        <f>SUMIF('Repledge Call'!A:A,BRANCH!A:A,'Repledge Call'!D:D)</f>
        <v>4912</v>
      </c>
      <c r="G2255" s="23">
        <f>SUMIF('Repledge Call'!A:A,BRANCH!A:A,'Repledge Call'!G:G)</f>
        <v>0</v>
      </c>
      <c r="H2255" s="23">
        <f>SUMIF('Repledge Call'!A:A,BRANCH!A:A,'Repledge Call'!F:F)</f>
        <v>0</v>
      </c>
      <c r="I2255" s="52">
        <f>VLOOKUP(A:A,'Repledge Call'!A:E,5,0)</f>
        <v>0</v>
      </c>
      <c r="J2255" s="23">
        <f t="shared" si="105"/>
        <v>4912</v>
      </c>
      <c r="K2255" s="23" t="e">
        <f>SUMIF(#REF!,BRANCH!A:A,#REF!)</f>
        <v>#REF!</v>
      </c>
      <c r="L2255" s="23" t="e">
        <f>SUMIF(#REF!,BRANCH!A:A,#REF!)</f>
        <v>#REF!</v>
      </c>
      <c r="M2255" s="23" t="e">
        <f>SUMIF(#REF!,BRANCH!B:B,#REF!)</f>
        <v>#REF!</v>
      </c>
      <c r="N2255" s="52" t="e">
        <f>SUMIF(#REF!,BRANCH!A:A,#REF!)</f>
        <v>#REF!</v>
      </c>
      <c r="O2255" s="23" t="e">
        <f t="shared" si="106"/>
        <v>#REF!</v>
      </c>
      <c r="P2255" s="23">
        <f>SUMIF('Normal Call'!A:A,BRANCH!A:A,'Normal Call'!D:D)</f>
        <v>55833</v>
      </c>
      <c r="Q2255" s="23">
        <f>SUMIF('Normal Call'!A:A,BRANCH!A:A,'Normal Call'!G:G)</f>
        <v>26</v>
      </c>
      <c r="R2255" s="23">
        <f>SUMIF('Normal Call'!A:A,BRANCH!A:A,'Normal Call'!F:F)</f>
        <v>26</v>
      </c>
      <c r="S2255" s="52">
        <f>SUMIF('Normal Call'!B:B,BRANCH!B:B,'Normal Call'!E:E)</f>
        <v>0</v>
      </c>
      <c r="T2255" s="23">
        <f t="shared" si="107"/>
        <v>55807</v>
      </c>
    </row>
    <row r="2256" spans="1:20" x14ac:dyDescent="0.25">
      <c r="A2256" s="21">
        <v>2439</v>
      </c>
      <c r="B2256" s="33" t="s">
        <v>2771</v>
      </c>
      <c r="C2256" s="34" t="s">
        <v>153</v>
      </c>
      <c r="D2256" s="34" t="s">
        <v>154</v>
      </c>
      <c r="E2256" s="22" t="s">
        <v>14</v>
      </c>
      <c r="F2256" s="23">
        <f>SUMIF('Repledge Call'!A:A,BRANCH!A:A,'Repledge Call'!D:D)</f>
        <v>5007</v>
      </c>
      <c r="G2256" s="23">
        <f>SUMIF('Repledge Call'!A:A,BRANCH!A:A,'Repledge Call'!G:G)</f>
        <v>0</v>
      </c>
      <c r="H2256" s="23">
        <f>SUMIF('Repledge Call'!A:A,BRANCH!A:A,'Repledge Call'!F:F)</f>
        <v>0</v>
      </c>
      <c r="I2256" s="52">
        <f>VLOOKUP(A:A,'Repledge Call'!A:E,5,0)</f>
        <v>0</v>
      </c>
      <c r="J2256" s="23">
        <f t="shared" si="105"/>
        <v>5007</v>
      </c>
      <c r="K2256" s="23" t="e">
        <f>SUMIF(#REF!,BRANCH!A:A,#REF!)</f>
        <v>#REF!</v>
      </c>
      <c r="L2256" s="23" t="e">
        <f>SUMIF(#REF!,BRANCH!A:A,#REF!)</f>
        <v>#REF!</v>
      </c>
      <c r="M2256" s="23" t="e">
        <f>SUMIF(#REF!,BRANCH!B:B,#REF!)</f>
        <v>#REF!</v>
      </c>
      <c r="N2256" s="52" t="e">
        <f>SUMIF(#REF!,BRANCH!A:A,#REF!)</f>
        <v>#REF!</v>
      </c>
      <c r="O2256" s="23" t="e">
        <f t="shared" si="106"/>
        <v>#REF!</v>
      </c>
      <c r="P2256" s="23">
        <f>SUMIF('Normal Call'!A:A,BRANCH!A:A,'Normal Call'!D:D)</f>
        <v>63186</v>
      </c>
      <c r="Q2256" s="23">
        <f>SUMIF('Normal Call'!A:A,BRANCH!A:A,'Normal Call'!G:G)</f>
        <v>26</v>
      </c>
      <c r="R2256" s="23">
        <f>SUMIF('Normal Call'!A:A,BRANCH!A:A,'Normal Call'!F:F)</f>
        <v>26</v>
      </c>
      <c r="S2256" s="52">
        <f>SUMIF('Normal Call'!B:B,BRANCH!B:B,'Normal Call'!E:E)</f>
        <v>0</v>
      </c>
      <c r="T2256" s="23">
        <f t="shared" si="107"/>
        <v>63160</v>
      </c>
    </row>
    <row r="2257" spans="1:20" x14ac:dyDescent="0.25">
      <c r="A2257" s="21">
        <v>2440</v>
      </c>
      <c r="B2257" s="33" t="s">
        <v>2772</v>
      </c>
      <c r="C2257" s="34" t="s">
        <v>210</v>
      </c>
      <c r="D2257" s="34" t="s">
        <v>169</v>
      </c>
      <c r="E2257" s="22" t="s">
        <v>18</v>
      </c>
      <c r="F2257" s="23">
        <f>SUMIF('Repledge Call'!A:A,BRANCH!A:A,'Repledge Call'!D:D)</f>
        <v>22447</v>
      </c>
      <c r="G2257" s="23">
        <f>SUMIF('Repledge Call'!A:A,BRANCH!A:A,'Repledge Call'!G:G)</f>
        <v>1</v>
      </c>
      <c r="H2257" s="23">
        <f>SUMIF('Repledge Call'!A:A,BRANCH!A:A,'Repledge Call'!F:F)</f>
        <v>1</v>
      </c>
      <c r="I2257" s="52">
        <f>VLOOKUP(A:A,'Repledge Call'!A:E,5,0)</f>
        <v>0</v>
      </c>
      <c r="J2257" s="23">
        <f t="shared" si="105"/>
        <v>22446</v>
      </c>
      <c r="K2257" s="23" t="e">
        <f>SUMIF(#REF!,BRANCH!A:A,#REF!)</f>
        <v>#REF!</v>
      </c>
      <c r="L2257" s="23" t="e">
        <f>SUMIF(#REF!,BRANCH!A:A,#REF!)</f>
        <v>#REF!</v>
      </c>
      <c r="M2257" s="23" t="e">
        <f>SUMIF(#REF!,BRANCH!B:B,#REF!)</f>
        <v>#REF!</v>
      </c>
      <c r="N2257" s="52" t="e">
        <f>SUMIF(#REF!,BRANCH!A:A,#REF!)</f>
        <v>#REF!</v>
      </c>
      <c r="O2257" s="23" t="e">
        <f t="shared" si="106"/>
        <v>#REF!</v>
      </c>
      <c r="P2257" s="23">
        <f>SUMIF('Normal Call'!A:A,BRANCH!A:A,'Normal Call'!D:D)</f>
        <v>234843</v>
      </c>
      <c r="Q2257" s="23">
        <f>SUMIF('Normal Call'!A:A,BRANCH!A:A,'Normal Call'!G:G)</f>
        <v>66</v>
      </c>
      <c r="R2257" s="23">
        <f>SUMIF('Normal Call'!A:A,BRANCH!A:A,'Normal Call'!F:F)</f>
        <v>66</v>
      </c>
      <c r="S2257" s="52">
        <f>SUMIF('Normal Call'!B:B,BRANCH!B:B,'Normal Call'!E:E)</f>
        <v>0</v>
      </c>
      <c r="T2257" s="23">
        <f t="shared" si="107"/>
        <v>234777</v>
      </c>
    </row>
    <row r="2258" spans="1:20" x14ac:dyDescent="0.25">
      <c r="A2258" s="21">
        <v>2441</v>
      </c>
      <c r="B2258" s="33" t="s">
        <v>2773</v>
      </c>
      <c r="C2258" s="34" t="s">
        <v>210</v>
      </c>
      <c r="D2258" s="34" t="s">
        <v>169</v>
      </c>
      <c r="E2258" s="22" t="s">
        <v>18</v>
      </c>
      <c r="F2258" s="23">
        <f>SUMIF('Repledge Call'!A:A,BRANCH!A:A,'Repledge Call'!D:D)</f>
        <v>7681</v>
      </c>
      <c r="G2258" s="23">
        <f>SUMIF('Repledge Call'!A:A,BRANCH!A:A,'Repledge Call'!G:G)</f>
        <v>1</v>
      </c>
      <c r="H2258" s="23">
        <f>SUMIF('Repledge Call'!A:A,BRANCH!A:A,'Repledge Call'!F:F)</f>
        <v>0</v>
      </c>
      <c r="I2258" s="52">
        <f>VLOOKUP(A:A,'Repledge Call'!A:E,5,0)</f>
        <v>1</v>
      </c>
      <c r="J2258" s="23">
        <f t="shared" si="105"/>
        <v>7681</v>
      </c>
      <c r="K2258" s="23" t="e">
        <f>SUMIF(#REF!,BRANCH!A:A,#REF!)</f>
        <v>#REF!</v>
      </c>
      <c r="L2258" s="23" t="e">
        <f>SUMIF(#REF!,BRANCH!A:A,#REF!)</f>
        <v>#REF!</v>
      </c>
      <c r="M2258" s="23" t="e">
        <f>SUMIF(#REF!,BRANCH!B:B,#REF!)</f>
        <v>#REF!</v>
      </c>
      <c r="N2258" s="52" t="e">
        <f>SUMIF(#REF!,BRANCH!A:A,#REF!)</f>
        <v>#REF!</v>
      </c>
      <c r="O2258" s="23" t="e">
        <f t="shared" si="106"/>
        <v>#REF!</v>
      </c>
      <c r="P2258" s="23">
        <f>SUMIF('Normal Call'!A:A,BRANCH!A:A,'Normal Call'!D:D)</f>
        <v>88473</v>
      </c>
      <c r="Q2258" s="23">
        <f>SUMIF('Normal Call'!A:A,BRANCH!A:A,'Normal Call'!G:G)</f>
        <v>29</v>
      </c>
      <c r="R2258" s="23">
        <f>SUMIF('Normal Call'!A:A,BRANCH!A:A,'Normal Call'!F:F)</f>
        <v>29</v>
      </c>
      <c r="S2258" s="52">
        <f>SUMIF('Normal Call'!B:B,BRANCH!B:B,'Normal Call'!E:E)</f>
        <v>0</v>
      </c>
      <c r="T2258" s="23">
        <f t="shared" si="107"/>
        <v>88444</v>
      </c>
    </row>
    <row r="2259" spans="1:20" x14ac:dyDescent="0.25">
      <c r="A2259" s="21">
        <v>2442</v>
      </c>
      <c r="B2259" s="33" t="s">
        <v>2774</v>
      </c>
      <c r="C2259" s="34" t="s">
        <v>575</v>
      </c>
      <c r="D2259" s="34" t="s">
        <v>154</v>
      </c>
      <c r="E2259" s="22" t="s">
        <v>14</v>
      </c>
      <c r="F2259" s="23">
        <f>SUMIF('Repledge Call'!A:A,BRANCH!A:A,'Repledge Call'!D:D)</f>
        <v>4765</v>
      </c>
      <c r="G2259" s="23">
        <f>SUMIF('Repledge Call'!A:A,BRANCH!A:A,'Repledge Call'!G:G)</f>
        <v>0</v>
      </c>
      <c r="H2259" s="23">
        <f>SUMIF('Repledge Call'!A:A,BRANCH!A:A,'Repledge Call'!F:F)</f>
        <v>0</v>
      </c>
      <c r="I2259" s="52">
        <f>VLOOKUP(A:A,'Repledge Call'!A:E,5,0)</f>
        <v>0</v>
      </c>
      <c r="J2259" s="23">
        <f t="shared" si="105"/>
        <v>4765</v>
      </c>
      <c r="K2259" s="23" t="e">
        <f>SUMIF(#REF!,BRANCH!A:A,#REF!)</f>
        <v>#REF!</v>
      </c>
      <c r="L2259" s="23" t="e">
        <f>SUMIF(#REF!,BRANCH!A:A,#REF!)</f>
        <v>#REF!</v>
      </c>
      <c r="M2259" s="23" t="e">
        <f>SUMIF(#REF!,BRANCH!B:B,#REF!)</f>
        <v>#REF!</v>
      </c>
      <c r="N2259" s="52" t="e">
        <f>SUMIF(#REF!,BRANCH!A:A,#REF!)</f>
        <v>#REF!</v>
      </c>
      <c r="O2259" s="23" t="e">
        <f t="shared" si="106"/>
        <v>#REF!</v>
      </c>
      <c r="P2259" s="23">
        <f>SUMIF('Normal Call'!A:A,BRANCH!A:A,'Normal Call'!D:D)</f>
        <v>47299</v>
      </c>
      <c r="Q2259" s="23">
        <f>SUMIF('Normal Call'!A:A,BRANCH!A:A,'Normal Call'!G:G)</f>
        <v>9</v>
      </c>
      <c r="R2259" s="23">
        <f>SUMIF('Normal Call'!A:A,BRANCH!A:A,'Normal Call'!F:F)</f>
        <v>9</v>
      </c>
      <c r="S2259" s="52">
        <f>SUMIF('Normal Call'!B:B,BRANCH!B:B,'Normal Call'!E:E)</f>
        <v>0</v>
      </c>
      <c r="T2259" s="23">
        <f t="shared" si="107"/>
        <v>47290</v>
      </c>
    </row>
    <row r="2260" spans="1:20" x14ac:dyDescent="0.25">
      <c r="A2260" s="21">
        <v>2443</v>
      </c>
      <c r="B2260" s="33" t="s">
        <v>2775</v>
      </c>
      <c r="C2260" s="34" t="s">
        <v>562</v>
      </c>
      <c r="D2260" s="34" t="s">
        <v>420</v>
      </c>
      <c r="E2260" s="22" t="s">
        <v>19</v>
      </c>
      <c r="F2260" s="23">
        <f>SUMIF('Repledge Call'!A:A,BRANCH!A:A,'Repledge Call'!D:D)</f>
        <v>12770</v>
      </c>
      <c r="G2260" s="23">
        <f>SUMIF('Repledge Call'!A:A,BRANCH!A:A,'Repledge Call'!G:G)</f>
        <v>0</v>
      </c>
      <c r="H2260" s="23">
        <f>SUMIF('Repledge Call'!A:A,BRANCH!A:A,'Repledge Call'!F:F)</f>
        <v>0</v>
      </c>
      <c r="I2260" s="52">
        <f>VLOOKUP(A:A,'Repledge Call'!A:E,5,0)</f>
        <v>0</v>
      </c>
      <c r="J2260" s="23">
        <f t="shared" si="105"/>
        <v>12770</v>
      </c>
      <c r="K2260" s="23" t="e">
        <f>SUMIF(#REF!,BRANCH!A:A,#REF!)</f>
        <v>#REF!</v>
      </c>
      <c r="L2260" s="23" t="e">
        <f>SUMIF(#REF!,BRANCH!A:A,#REF!)</f>
        <v>#REF!</v>
      </c>
      <c r="M2260" s="23" t="e">
        <f>SUMIF(#REF!,BRANCH!B:B,#REF!)</f>
        <v>#REF!</v>
      </c>
      <c r="N2260" s="52" t="e">
        <f>SUMIF(#REF!,BRANCH!A:A,#REF!)</f>
        <v>#REF!</v>
      </c>
      <c r="O2260" s="23" t="e">
        <f t="shared" si="106"/>
        <v>#REF!</v>
      </c>
      <c r="P2260" s="23">
        <f>SUMIF('Normal Call'!A:A,BRANCH!A:A,'Normal Call'!D:D)</f>
        <v>115385</v>
      </c>
      <c r="Q2260" s="23">
        <f>SUMIF('Normal Call'!A:A,BRANCH!A:A,'Normal Call'!G:G)</f>
        <v>62</v>
      </c>
      <c r="R2260" s="23">
        <f>SUMIF('Normal Call'!A:A,BRANCH!A:A,'Normal Call'!F:F)</f>
        <v>1</v>
      </c>
      <c r="S2260" s="52">
        <f>SUMIF('Normal Call'!B:B,BRANCH!B:B,'Normal Call'!E:E)</f>
        <v>61</v>
      </c>
      <c r="T2260" s="23">
        <f t="shared" si="107"/>
        <v>115384</v>
      </c>
    </row>
    <row r="2261" spans="1:20" x14ac:dyDescent="0.25">
      <c r="A2261" s="21">
        <v>2444</v>
      </c>
      <c r="B2261" s="33" t="s">
        <v>2776</v>
      </c>
      <c r="C2261" s="34" t="s">
        <v>174</v>
      </c>
      <c r="D2261" s="34" t="s">
        <v>157</v>
      </c>
      <c r="E2261" s="22" t="s">
        <v>17</v>
      </c>
      <c r="F2261" s="23">
        <f>SUMIF('Repledge Call'!A:A,BRANCH!A:A,'Repledge Call'!D:D)</f>
        <v>10556</v>
      </c>
      <c r="G2261" s="23">
        <f>SUMIF('Repledge Call'!A:A,BRANCH!A:A,'Repledge Call'!G:G)</f>
        <v>0</v>
      </c>
      <c r="H2261" s="23">
        <f>SUMIF('Repledge Call'!A:A,BRANCH!A:A,'Repledge Call'!F:F)</f>
        <v>0</v>
      </c>
      <c r="I2261" s="52">
        <f>VLOOKUP(A:A,'Repledge Call'!A:E,5,0)</f>
        <v>0</v>
      </c>
      <c r="J2261" s="23">
        <f t="shared" si="105"/>
        <v>10556</v>
      </c>
      <c r="K2261" s="23" t="e">
        <f>SUMIF(#REF!,BRANCH!A:A,#REF!)</f>
        <v>#REF!</v>
      </c>
      <c r="L2261" s="23" t="e">
        <f>SUMIF(#REF!,BRANCH!A:A,#REF!)</f>
        <v>#REF!</v>
      </c>
      <c r="M2261" s="23" t="e">
        <f>SUMIF(#REF!,BRANCH!B:B,#REF!)</f>
        <v>#REF!</v>
      </c>
      <c r="N2261" s="52" t="e">
        <f>SUMIF(#REF!,BRANCH!A:A,#REF!)</f>
        <v>#REF!</v>
      </c>
      <c r="O2261" s="23" t="e">
        <f t="shared" si="106"/>
        <v>#REF!</v>
      </c>
      <c r="P2261" s="23">
        <f>SUMIF('Normal Call'!A:A,BRANCH!A:A,'Normal Call'!D:D)</f>
        <v>125956</v>
      </c>
      <c r="Q2261" s="23">
        <f>SUMIF('Normal Call'!A:A,BRANCH!A:A,'Normal Call'!G:G)</f>
        <v>70</v>
      </c>
      <c r="R2261" s="23">
        <f>SUMIF('Normal Call'!A:A,BRANCH!A:A,'Normal Call'!F:F)</f>
        <v>70</v>
      </c>
      <c r="S2261" s="52">
        <f>SUMIF('Normal Call'!B:B,BRANCH!B:B,'Normal Call'!E:E)</f>
        <v>0</v>
      </c>
      <c r="T2261" s="23">
        <f t="shared" si="107"/>
        <v>125886</v>
      </c>
    </row>
    <row r="2262" spans="1:20" x14ac:dyDescent="0.25">
      <c r="A2262" s="21">
        <v>2445</v>
      </c>
      <c r="B2262" s="33" t="s">
        <v>2777</v>
      </c>
      <c r="C2262" s="34" t="s">
        <v>555</v>
      </c>
      <c r="D2262" s="34" t="s">
        <v>461</v>
      </c>
      <c r="E2262" s="22" t="s">
        <v>14</v>
      </c>
      <c r="F2262" s="23">
        <f>SUMIF('Repledge Call'!A:A,BRANCH!A:A,'Repledge Call'!D:D)</f>
        <v>8948</v>
      </c>
      <c r="G2262" s="23">
        <f>SUMIF('Repledge Call'!A:A,BRANCH!A:A,'Repledge Call'!G:G)</f>
        <v>0</v>
      </c>
      <c r="H2262" s="23">
        <f>SUMIF('Repledge Call'!A:A,BRANCH!A:A,'Repledge Call'!F:F)</f>
        <v>0</v>
      </c>
      <c r="I2262" s="52">
        <f>VLOOKUP(A:A,'Repledge Call'!A:E,5,0)</f>
        <v>0</v>
      </c>
      <c r="J2262" s="23">
        <f t="shared" si="105"/>
        <v>8948</v>
      </c>
      <c r="K2262" s="23" t="e">
        <f>SUMIF(#REF!,BRANCH!A:A,#REF!)</f>
        <v>#REF!</v>
      </c>
      <c r="L2262" s="23" t="e">
        <f>SUMIF(#REF!,BRANCH!A:A,#REF!)</f>
        <v>#REF!</v>
      </c>
      <c r="M2262" s="23" t="e">
        <f>SUMIF(#REF!,BRANCH!B:B,#REF!)</f>
        <v>#REF!</v>
      </c>
      <c r="N2262" s="52" t="e">
        <f>SUMIF(#REF!,BRANCH!A:A,#REF!)</f>
        <v>#REF!</v>
      </c>
      <c r="O2262" s="23" t="e">
        <f t="shared" si="106"/>
        <v>#REF!</v>
      </c>
      <c r="P2262" s="23">
        <f>SUMIF('Normal Call'!A:A,BRANCH!A:A,'Normal Call'!D:D)</f>
        <v>84005</v>
      </c>
      <c r="Q2262" s="23">
        <f>SUMIF('Normal Call'!A:A,BRANCH!A:A,'Normal Call'!G:G)</f>
        <v>26</v>
      </c>
      <c r="R2262" s="23">
        <f>SUMIF('Normal Call'!A:A,BRANCH!A:A,'Normal Call'!F:F)</f>
        <v>26</v>
      </c>
      <c r="S2262" s="52">
        <f>SUMIF('Normal Call'!B:B,BRANCH!B:B,'Normal Call'!E:E)</f>
        <v>0</v>
      </c>
      <c r="T2262" s="23">
        <f t="shared" si="107"/>
        <v>83979</v>
      </c>
    </row>
    <row r="2263" spans="1:20" x14ac:dyDescent="0.25">
      <c r="A2263" s="21">
        <v>2446</v>
      </c>
      <c r="B2263" s="33" t="s">
        <v>2778</v>
      </c>
      <c r="C2263" s="34" t="s">
        <v>48</v>
      </c>
      <c r="D2263" s="34" t="s">
        <v>215</v>
      </c>
      <c r="E2263" s="22" t="s">
        <v>15</v>
      </c>
      <c r="F2263" s="23">
        <f>SUMIF('Repledge Call'!A:A,BRANCH!A:A,'Repledge Call'!D:D)</f>
        <v>3461</v>
      </c>
      <c r="G2263" s="23">
        <f>SUMIF('Repledge Call'!A:A,BRANCH!A:A,'Repledge Call'!G:G)</f>
        <v>0</v>
      </c>
      <c r="H2263" s="23">
        <f>SUMIF('Repledge Call'!A:A,BRANCH!A:A,'Repledge Call'!F:F)</f>
        <v>0</v>
      </c>
      <c r="I2263" s="52">
        <f>VLOOKUP(A:A,'Repledge Call'!A:E,5,0)</f>
        <v>0</v>
      </c>
      <c r="J2263" s="23">
        <f t="shared" si="105"/>
        <v>3461</v>
      </c>
      <c r="K2263" s="23" t="e">
        <f>SUMIF(#REF!,BRANCH!A:A,#REF!)</f>
        <v>#REF!</v>
      </c>
      <c r="L2263" s="23" t="e">
        <f>SUMIF(#REF!,BRANCH!A:A,#REF!)</f>
        <v>#REF!</v>
      </c>
      <c r="M2263" s="23" t="e">
        <f>SUMIF(#REF!,BRANCH!B:B,#REF!)</f>
        <v>#REF!</v>
      </c>
      <c r="N2263" s="52" t="e">
        <f>SUMIF(#REF!,BRANCH!A:A,#REF!)</f>
        <v>#REF!</v>
      </c>
      <c r="O2263" s="23" t="e">
        <f t="shared" si="106"/>
        <v>#REF!</v>
      </c>
      <c r="P2263" s="23">
        <f>SUMIF('Normal Call'!A:A,BRANCH!A:A,'Normal Call'!D:D)</f>
        <v>37226</v>
      </c>
      <c r="Q2263" s="23">
        <f>SUMIF('Normal Call'!A:A,BRANCH!A:A,'Normal Call'!G:G)</f>
        <v>10</v>
      </c>
      <c r="R2263" s="23">
        <f>SUMIF('Normal Call'!A:A,BRANCH!A:A,'Normal Call'!F:F)</f>
        <v>10</v>
      </c>
      <c r="S2263" s="52">
        <f>SUMIF('Normal Call'!B:B,BRANCH!B:B,'Normal Call'!E:E)</f>
        <v>0</v>
      </c>
      <c r="T2263" s="23">
        <f t="shared" si="107"/>
        <v>37216</v>
      </c>
    </row>
    <row r="2264" spans="1:20" x14ac:dyDescent="0.25">
      <c r="A2264" s="21">
        <v>2447</v>
      </c>
      <c r="B2264" s="33" t="s">
        <v>2779</v>
      </c>
      <c r="C2264" s="34" t="s">
        <v>309</v>
      </c>
      <c r="D2264" s="34" t="s">
        <v>310</v>
      </c>
      <c r="E2264" s="22" t="s">
        <v>14</v>
      </c>
      <c r="F2264" s="23">
        <f>SUMIF('Repledge Call'!A:A,BRANCH!A:A,'Repledge Call'!D:D)</f>
        <v>2851</v>
      </c>
      <c r="G2264" s="23">
        <f>SUMIF('Repledge Call'!A:A,BRANCH!A:A,'Repledge Call'!G:G)</f>
        <v>0</v>
      </c>
      <c r="H2264" s="23">
        <f>SUMIF('Repledge Call'!A:A,BRANCH!A:A,'Repledge Call'!F:F)</f>
        <v>0</v>
      </c>
      <c r="I2264" s="52">
        <f>VLOOKUP(A:A,'Repledge Call'!A:E,5,0)</f>
        <v>0</v>
      </c>
      <c r="J2264" s="23">
        <f t="shared" si="105"/>
        <v>2851</v>
      </c>
      <c r="K2264" s="23" t="e">
        <f>SUMIF(#REF!,BRANCH!A:A,#REF!)</f>
        <v>#REF!</v>
      </c>
      <c r="L2264" s="23" t="e">
        <f>SUMIF(#REF!,BRANCH!A:A,#REF!)</f>
        <v>#REF!</v>
      </c>
      <c r="M2264" s="23" t="e">
        <f>SUMIF(#REF!,BRANCH!B:B,#REF!)</f>
        <v>#REF!</v>
      </c>
      <c r="N2264" s="52" t="e">
        <f>SUMIF(#REF!,BRANCH!A:A,#REF!)</f>
        <v>#REF!</v>
      </c>
      <c r="O2264" s="23" t="e">
        <f t="shared" si="106"/>
        <v>#REF!</v>
      </c>
      <c r="P2264" s="23">
        <f>SUMIF('Normal Call'!A:A,BRANCH!A:A,'Normal Call'!D:D)</f>
        <v>34572</v>
      </c>
      <c r="Q2264" s="23">
        <f>SUMIF('Normal Call'!A:A,BRANCH!A:A,'Normal Call'!G:G)</f>
        <v>15</v>
      </c>
      <c r="R2264" s="23">
        <f>SUMIF('Normal Call'!A:A,BRANCH!A:A,'Normal Call'!F:F)</f>
        <v>15</v>
      </c>
      <c r="S2264" s="52">
        <f>SUMIF('Normal Call'!B:B,BRANCH!B:B,'Normal Call'!E:E)</f>
        <v>0</v>
      </c>
      <c r="T2264" s="23">
        <f t="shared" si="107"/>
        <v>34557</v>
      </c>
    </row>
    <row r="2265" spans="1:20" x14ac:dyDescent="0.25">
      <c r="A2265" s="21">
        <v>2448</v>
      </c>
      <c r="B2265" s="33" t="s">
        <v>2780</v>
      </c>
      <c r="C2265" s="34" t="s">
        <v>466</v>
      </c>
      <c r="D2265" s="34" t="s">
        <v>171</v>
      </c>
      <c r="E2265" s="22" t="s">
        <v>19</v>
      </c>
      <c r="F2265" s="23">
        <f>SUMIF('Repledge Call'!A:A,BRANCH!A:A,'Repledge Call'!D:D)</f>
        <v>15234</v>
      </c>
      <c r="G2265" s="23">
        <f>SUMIF('Repledge Call'!A:A,BRANCH!A:A,'Repledge Call'!G:G)</f>
        <v>0</v>
      </c>
      <c r="H2265" s="23">
        <f>SUMIF('Repledge Call'!A:A,BRANCH!A:A,'Repledge Call'!F:F)</f>
        <v>0</v>
      </c>
      <c r="I2265" s="52">
        <f>VLOOKUP(A:A,'Repledge Call'!A:E,5,0)</f>
        <v>0</v>
      </c>
      <c r="J2265" s="23">
        <f t="shared" si="105"/>
        <v>15234</v>
      </c>
      <c r="K2265" s="23" t="e">
        <f>SUMIF(#REF!,BRANCH!A:A,#REF!)</f>
        <v>#REF!</v>
      </c>
      <c r="L2265" s="23" t="e">
        <f>SUMIF(#REF!,BRANCH!A:A,#REF!)</f>
        <v>#REF!</v>
      </c>
      <c r="M2265" s="23" t="e">
        <f>SUMIF(#REF!,BRANCH!B:B,#REF!)</f>
        <v>#REF!</v>
      </c>
      <c r="N2265" s="52" t="e">
        <f>SUMIF(#REF!,BRANCH!A:A,#REF!)</f>
        <v>#REF!</v>
      </c>
      <c r="O2265" s="23" t="e">
        <f t="shared" si="106"/>
        <v>#REF!</v>
      </c>
      <c r="P2265" s="23">
        <f>SUMIF('Normal Call'!A:A,BRANCH!A:A,'Normal Call'!D:D)</f>
        <v>142905</v>
      </c>
      <c r="Q2265" s="23">
        <f>SUMIF('Normal Call'!A:A,BRANCH!A:A,'Normal Call'!G:G)</f>
        <v>83</v>
      </c>
      <c r="R2265" s="23">
        <f>SUMIF('Normal Call'!A:A,BRANCH!A:A,'Normal Call'!F:F)</f>
        <v>83</v>
      </c>
      <c r="S2265" s="52">
        <f>SUMIF('Normal Call'!B:B,BRANCH!B:B,'Normal Call'!E:E)</f>
        <v>0</v>
      </c>
      <c r="T2265" s="23">
        <f t="shared" si="107"/>
        <v>142822</v>
      </c>
    </row>
    <row r="2266" spans="1:20" x14ac:dyDescent="0.25">
      <c r="A2266" s="21">
        <v>2449</v>
      </c>
      <c r="B2266" s="33" t="s">
        <v>2781</v>
      </c>
      <c r="C2266" s="34" t="s">
        <v>553</v>
      </c>
      <c r="D2266" s="34" t="s">
        <v>139</v>
      </c>
      <c r="E2266" s="22" t="s">
        <v>16</v>
      </c>
      <c r="F2266" s="23">
        <f>SUMIF('Repledge Call'!A:A,BRANCH!A:A,'Repledge Call'!D:D)</f>
        <v>6310</v>
      </c>
      <c r="G2266" s="23">
        <f>SUMIF('Repledge Call'!A:A,BRANCH!A:A,'Repledge Call'!G:G)</f>
        <v>0</v>
      </c>
      <c r="H2266" s="23">
        <f>SUMIF('Repledge Call'!A:A,BRANCH!A:A,'Repledge Call'!F:F)</f>
        <v>0</v>
      </c>
      <c r="I2266" s="52">
        <f>VLOOKUP(A:A,'Repledge Call'!A:E,5,0)</f>
        <v>0</v>
      </c>
      <c r="J2266" s="23">
        <f t="shared" si="105"/>
        <v>6310</v>
      </c>
      <c r="K2266" s="23" t="e">
        <f>SUMIF(#REF!,BRANCH!A:A,#REF!)</f>
        <v>#REF!</v>
      </c>
      <c r="L2266" s="23" t="e">
        <f>SUMIF(#REF!,BRANCH!A:A,#REF!)</f>
        <v>#REF!</v>
      </c>
      <c r="M2266" s="23" t="e">
        <f>SUMIF(#REF!,BRANCH!B:B,#REF!)</f>
        <v>#REF!</v>
      </c>
      <c r="N2266" s="52" t="e">
        <f>SUMIF(#REF!,BRANCH!A:A,#REF!)</f>
        <v>#REF!</v>
      </c>
      <c r="O2266" s="23" t="e">
        <f t="shared" si="106"/>
        <v>#REF!</v>
      </c>
      <c r="P2266" s="23">
        <f>SUMIF('Normal Call'!A:A,BRANCH!A:A,'Normal Call'!D:D)</f>
        <v>63593</v>
      </c>
      <c r="Q2266" s="23">
        <f>SUMIF('Normal Call'!A:A,BRANCH!A:A,'Normal Call'!G:G)</f>
        <v>27</v>
      </c>
      <c r="R2266" s="23">
        <f>SUMIF('Normal Call'!A:A,BRANCH!A:A,'Normal Call'!F:F)</f>
        <v>27</v>
      </c>
      <c r="S2266" s="52">
        <f>SUMIF('Normal Call'!B:B,BRANCH!B:B,'Normal Call'!E:E)</f>
        <v>0</v>
      </c>
      <c r="T2266" s="23">
        <f t="shared" si="107"/>
        <v>63566</v>
      </c>
    </row>
    <row r="2267" spans="1:20" x14ac:dyDescent="0.25">
      <c r="A2267" s="21">
        <v>2451</v>
      </c>
      <c r="B2267" s="33" t="s">
        <v>2782</v>
      </c>
      <c r="C2267" s="34" t="s">
        <v>518</v>
      </c>
      <c r="D2267" s="34" t="s">
        <v>254</v>
      </c>
      <c r="E2267" s="22" t="s">
        <v>14</v>
      </c>
      <c r="F2267" s="23">
        <f>SUMIF('Repledge Call'!A:A,BRANCH!A:A,'Repledge Call'!D:D)</f>
        <v>8744</v>
      </c>
      <c r="G2267" s="23">
        <f>SUMIF('Repledge Call'!A:A,BRANCH!A:A,'Repledge Call'!G:G)</f>
        <v>0</v>
      </c>
      <c r="H2267" s="23">
        <f>SUMIF('Repledge Call'!A:A,BRANCH!A:A,'Repledge Call'!F:F)</f>
        <v>0</v>
      </c>
      <c r="I2267" s="52">
        <f>VLOOKUP(A:A,'Repledge Call'!A:E,5,0)</f>
        <v>0</v>
      </c>
      <c r="J2267" s="23">
        <f t="shared" si="105"/>
        <v>8744</v>
      </c>
      <c r="K2267" s="23" t="e">
        <f>SUMIF(#REF!,BRANCH!A:A,#REF!)</f>
        <v>#REF!</v>
      </c>
      <c r="L2267" s="23" t="e">
        <f>SUMIF(#REF!,BRANCH!A:A,#REF!)</f>
        <v>#REF!</v>
      </c>
      <c r="M2267" s="23" t="e">
        <f>SUMIF(#REF!,BRANCH!B:B,#REF!)</f>
        <v>#REF!</v>
      </c>
      <c r="N2267" s="52" t="e">
        <f>SUMIF(#REF!,BRANCH!A:A,#REF!)</f>
        <v>#REF!</v>
      </c>
      <c r="O2267" s="23" t="e">
        <f t="shared" si="106"/>
        <v>#REF!</v>
      </c>
      <c r="P2267" s="23">
        <f>SUMIF('Normal Call'!A:A,BRANCH!A:A,'Normal Call'!D:D)</f>
        <v>87027</v>
      </c>
      <c r="Q2267" s="23">
        <f>SUMIF('Normal Call'!A:A,BRANCH!A:A,'Normal Call'!G:G)</f>
        <v>24</v>
      </c>
      <c r="R2267" s="23">
        <f>SUMIF('Normal Call'!A:A,BRANCH!A:A,'Normal Call'!F:F)</f>
        <v>24</v>
      </c>
      <c r="S2267" s="52">
        <f>SUMIF('Normal Call'!B:B,BRANCH!B:B,'Normal Call'!E:E)</f>
        <v>0</v>
      </c>
      <c r="T2267" s="23">
        <f t="shared" si="107"/>
        <v>87003</v>
      </c>
    </row>
    <row r="2268" spans="1:20" x14ac:dyDescent="0.25">
      <c r="A2268" s="21">
        <v>2452</v>
      </c>
      <c r="B2268" s="33" t="s">
        <v>2783</v>
      </c>
      <c r="C2268" s="34" t="s">
        <v>490</v>
      </c>
      <c r="D2268" s="34" t="s">
        <v>166</v>
      </c>
      <c r="E2268" s="22" t="s">
        <v>19</v>
      </c>
      <c r="F2268" s="23">
        <f>SUMIF('Repledge Call'!A:A,BRANCH!A:A,'Repledge Call'!D:D)</f>
        <v>17927</v>
      </c>
      <c r="G2268" s="23">
        <f>SUMIF('Repledge Call'!A:A,BRANCH!A:A,'Repledge Call'!G:G)</f>
        <v>0</v>
      </c>
      <c r="H2268" s="23">
        <f>SUMIF('Repledge Call'!A:A,BRANCH!A:A,'Repledge Call'!F:F)</f>
        <v>0</v>
      </c>
      <c r="I2268" s="52">
        <f>VLOOKUP(A:A,'Repledge Call'!A:E,5,0)</f>
        <v>0</v>
      </c>
      <c r="J2268" s="23">
        <f t="shared" si="105"/>
        <v>17927</v>
      </c>
      <c r="K2268" s="23" t="e">
        <f>SUMIF(#REF!,BRANCH!A:A,#REF!)</f>
        <v>#REF!</v>
      </c>
      <c r="L2268" s="23" t="e">
        <f>SUMIF(#REF!,BRANCH!A:A,#REF!)</f>
        <v>#REF!</v>
      </c>
      <c r="M2268" s="23" t="e">
        <f>SUMIF(#REF!,BRANCH!B:B,#REF!)</f>
        <v>#REF!</v>
      </c>
      <c r="N2268" s="52" t="e">
        <f>SUMIF(#REF!,BRANCH!A:A,#REF!)</f>
        <v>#REF!</v>
      </c>
      <c r="O2268" s="23" t="e">
        <f t="shared" si="106"/>
        <v>#REF!</v>
      </c>
      <c r="P2268" s="23">
        <f>SUMIF('Normal Call'!A:A,BRANCH!A:A,'Normal Call'!D:D)</f>
        <v>182373</v>
      </c>
      <c r="Q2268" s="23">
        <f>SUMIF('Normal Call'!A:A,BRANCH!A:A,'Normal Call'!G:G)</f>
        <v>99</v>
      </c>
      <c r="R2268" s="23">
        <f>SUMIF('Normal Call'!A:A,BRANCH!A:A,'Normal Call'!F:F)</f>
        <v>31</v>
      </c>
      <c r="S2268" s="52">
        <f>SUMIF('Normal Call'!B:B,BRANCH!B:B,'Normal Call'!E:E)</f>
        <v>68</v>
      </c>
      <c r="T2268" s="23">
        <f t="shared" si="107"/>
        <v>182342</v>
      </c>
    </row>
    <row r="2269" spans="1:20" x14ac:dyDescent="0.25">
      <c r="A2269" s="21">
        <v>2454</v>
      </c>
      <c r="B2269" s="33" t="s">
        <v>2784</v>
      </c>
      <c r="C2269" s="34" t="s">
        <v>357</v>
      </c>
      <c r="D2269" s="34" t="s">
        <v>301</v>
      </c>
      <c r="E2269" s="22" t="s">
        <v>20</v>
      </c>
      <c r="F2269" s="23">
        <f>SUMIF('Repledge Call'!A:A,BRANCH!A:A,'Repledge Call'!D:D)</f>
        <v>6560</v>
      </c>
      <c r="G2269" s="23">
        <f>SUMIF('Repledge Call'!A:A,BRANCH!A:A,'Repledge Call'!G:G)</f>
        <v>1</v>
      </c>
      <c r="H2269" s="23">
        <f>SUMIF('Repledge Call'!A:A,BRANCH!A:A,'Repledge Call'!F:F)</f>
        <v>0</v>
      </c>
      <c r="I2269" s="52">
        <f>VLOOKUP(A:A,'Repledge Call'!A:E,5,0)</f>
        <v>1</v>
      </c>
      <c r="J2269" s="23">
        <f t="shared" si="105"/>
        <v>6560</v>
      </c>
      <c r="K2269" s="23" t="e">
        <f>SUMIF(#REF!,BRANCH!A:A,#REF!)</f>
        <v>#REF!</v>
      </c>
      <c r="L2269" s="23" t="e">
        <f>SUMIF(#REF!,BRANCH!A:A,#REF!)</f>
        <v>#REF!</v>
      </c>
      <c r="M2269" s="23" t="e">
        <f>SUMIF(#REF!,BRANCH!B:B,#REF!)</f>
        <v>#REF!</v>
      </c>
      <c r="N2269" s="52" t="e">
        <f>SUMIF(#REF!,BRANCH!A:A,#REF!)</f>
        <v>#REF!</v>
      </c>
      <c r="O2269" s="23" t="e">
        <f t="shared" si="106"/>
        <v>#REF!</v>
      </c>
      <c r="P2269" s="23">
        <f>SUMIF('Normal Call'!A:A,BRANCH!A:A,'Normal Call'!D:D)</f>
        <v>63411</v>
      </c>
      <c r="Q2269" s="23">
        <f>SUMIF('Normal Call'!A:A,BRANCH!A:A,'Normal Call'!G:G)</f>
        <v>27</v>
      </c>
      <c r="R2269" s="23">
        <f>SUMIF('Normal Call'!A:A,BRANCH!A:A,'Normal Call'!F:F)</f>
        <v>27</v>
      </c>
      <c r="S2269" s="52">
        <f>SUMIF('Normal Call'!B:B,BRANCH!B:B,'Normal Call'!E:E)</f>
        <v>0</v>
      </c>
      <c r="T2269" s="23">
        <f t="shared" si="107"/>
        <v>63384</v>
      </c>
    </row>
    <row r="2270" spans="1:20" x14ac:dyDescent="0.25">
      <c r="A2270" s="21">
        <v>2455</v>
      </c>
      <c r="B2270" s="33" t="s">
        <v>2785</v>
      </c>
      <c r="C2270" s="34" t="s">
        <v>277</v>
      </c>
      <c r="D2270" s="34" t="s">
        <v>206</v>
      </c>
      <c r="E2270" s="22" t="s">
        <v>18</v>
      </c>
      <c r="F2270" s="23">
        <f>SUMIF('Repledge Call'!A:A,BRANCH!A:A,'Repledge Call'!D:D)</f>
        <v>16972</v>
      </c>
      <c r="G2270" s="23">
        <f>SUMIF('Repledge Call'!A:A,BRANCH!A:A,'Repledge Call'!G:G)</f>
        <v>0</v>
      </c>
      <c r="H2270" s="23">
        <f>SUMIF('Repledge Call'!A:A,BRANCH!A:A,'Repledge Call'!F:F)</f>
        <v>0</v>
      </c>
      <c r="I2270" s="52">
        <f>VLOOKUP(A:A,'Repledge Call'!A:E,5,0)</f>
        <v>0</v>
      </c>
      <c r="J2270" s="23">
        <f t="shared" si="105"/>
        <v>16972</v>
      </c>
      <c r="K2270" s="23" t="e">
        <f>SUMIF(#REF!,BRANCH!A:A,#REF!)</f>
        <v>#REF!</v>
      </c>
      <c r="L2270" s="23" t="e">
        <f>SUMIF(#REF!,BRANCH!A:A,#REF!)</f>
        <v>#REF!</v>
      </c>
      <c r="M2270" s="23" t="e">
        <f>SUMIF(#REF!,BRANCH!B:B,#REF!)</f>
        <v>#REF!</v>
      </c>
      <c r="N2270" s="52" t="e">
        <f>SUMIF(#REF!,BRANCH!A:A,#REF!)</f>
        <v>#REF!</v>
      </c>
      <c r="O2270" s="23" t="e">
        <f t="shared" si="106"/>
        <v>#REF!</v>
      </c>
      <c r="P2270" s="23">
        <f>SUMIF('Normal Call'!A:A,BRANCH!A:A,'Normal Call'!D:D)</f>
        <v>156973</v>
      </c>
      <c r="Q2270" s="23">
        <f>SUMIF('Normal Call'!A:A,BRANCH!A:A,'Normal Call'!G:G)</f>
        <v>77</v>
      </c>
      <c r="R2270" s="23">
        <f>SUMIF('Normal Call'!A:A,BRANCH!A:A,'Normal Call'!F:F)</f>
        <v>77</v>
      </c>
      <c r="S2270" s="52">
        <f>SUMIF('Normal Call'!B:B,BRANCH!B:B,'Normal Call'!E:E)</f>
        <v>0</v>
      </c>
      <c r="T2270" s="23">
        <f t="shared" si="107"/>
        <v>156896</v>
      </c>
    </row>
    <row r="2271" spans="1:20" x14ac:dyDescent="0.25">
      <c r="A2271" s="21">
        <v>2456</v>
      </c>
      <c r="B2271" s="33" t="s">
        <v>2786</v>
      </c>
      <c r="C2271" s="34" t="s">
        <v>307</v>
      </c>
      <c r="D2271" s="34" t="s">
        <v>308</v>
      </c>
      <c r="E2271" s="22" t="s">
        <v>14</v>
      </c>
      <c r="F2271" s="23">
        <f>SUMIF('Repledge Call'!A:A,BRANCH!A:A,'Repledge Call'!D:D)</f>
        <v>6877</v>
      </c>
      <c r="G2271" s="23">
        <f>SUMIF('Repledge Call'!A:A,BRANCH!A:A,'Repledge Call'!G:G)</f>
        <v>0</v>
      </c>
      <c r="H2271" s="23">
        <f>SUMIF('Repledge Call'!A:A,BRANCH!A:A,'Repledge Call'!F:F)</f>
        <v>0</v>
      </c>
      <c r="I2271" s="52">
        <f>VLOOKUP(A:A,'Repledge Call'!A:E,5,0)</f>
        <v>0</v>
      </c>
      <c r="J2271" s="23">
        <f t="shared" si="105"/>
        <v>6877</v>
      </c>
      <c r="K2271" s="23" t="e">
        <f>SUMIF(#REF!,BRANCH!A:A,#REF!)</f>
        <v>#REF!</v>
      </c>
      <c r="L2271" s="23" t="e">
        <f>SUMIF(#REF!,BRANCH!A:A,#REF!)</f>
        <v>#REF!</v>
      </c>
      <c r="M2271" s="23" t="e">
        <f>SUMIF(#REF!,BRANCH!B:B,#REF!)</f>
        <v>#REF!</v>
      </c>
      <c r="N2271" s="52" t="e">
        <f>SUMIF(#REF!,BRANCH!A:A,#REF!)</f>
        <v>#REF!</v>
      </c>
      <c r="O2271" s="23" t="e">
        <f t="shared" si="106"/>
        <v>#REF!</v>
      </c>
      <c r="P2271" s="23">
        <f>SUMIF('Normal Call'!A:A,BRANCH!A:A,'Normal Call'!D:D)</f>
        <v>73716</v>
      </c>
      <c r="Q2271" s="23">
        <f>SUMIF('Normal Call'!A:A,BRANCH!A:A,'Normal Call'!G:G)</f>
        <v>20</v>
      </c>
      <c r="R2271" s="23">
        <f>SUMIF('Normal Call'!A:A,BRANCH!A:A,'Normal Call'!F:F)</f>
        <v>8</v>
      </c>
      <c r="S2271" s="52">
        <f>SUMIF('Normal Call'!B:B,BRANCH!B:B,'Normal Call'!E:E)</f>
        <v>12</v>
      </c>
      <c r="T2271" s="23">
        <f t="shared" si="107"/>
        <v>73708</v>
      </c>
    </row>
    <row r="2272" spans="1:20" x14ac:dyDescent="0.25">
      <c r="A2272" s="21">
        <v>2457</v>
      </c>
      <c r="B2272" s="33" t="s">
        <v>2787</v>
      </c>
      <c r="C2272" s="34" t="s">
        <v>445</v>
      </c>
      <c r="D2272" s="34" t="s">
        <v>110</v>
      </c>
      <c r="E2272" s="22" t="s">
        <v>17</v>
      </c>
      <c r="F2272" s="23">
        <f>SUMIF('Repledge Call'!A:A,BRANCH!A:A,'Repledge Call'!D:D)</f>
        <v>10826</v>
      </c>
      <c r="G2272" s="23">
        <f>SUMIF('Repledge Call'!A:A,BRANCH!A:A,'Repledge Call'!G:G)</f>
        <v>0</v>
      </c>
      <c r="H2272" s="23">
        <f>SUMIF('Repledge Call'!A:A,BRANCH!A:A,'Repledge Call'!F:F)</f>
        <v>0</v>
      </c>
      <c r="I2272" s="52">
        <f>VLOOKUP(A:A,'Repledge Call'!A:E,5,0)</f>
        <v>0</v>
      </c>
      <c r="J2272" s="23">
        <f t="shared" si="105"/>
        <v>10826</v>
      </c>
      <c r="K2272" s="23" t="e">
        <f>SUMIF(#REF!,BRANCH!A:A,#REF!)</f>
        <v>#REF!</v>
      </c>
      <c r="L2272" s="23" t="e">
        <f>SUMIF(#REF!,BRANCH!A:A,#REF!)</f>
        <v>#REF!</v>
      </c>
      <c r="M2272" s="23" t="e">
        <f>SUMIF(#REF!,BRANCH!B:B,#REF!)</f>
        <v>#REF!</v>
      </c>
      <c r="N2272" s="52" t="e">
        <f>SUMIF(#REF!,BRANCH!A:A,#REF!)</f>
        <v>#REF!</v>
      </c>
      <c r="O2272" s="23" t="e">
        <f t="shared" si="106"/>
        <v>#REF!</v>
      </c>
      <c r="P2272" s="23">
        <f>SUMIF('Normal Call'!A:A,BRANCH!A:A,'Normal Call'!D:D)</f>
        <v>108005</v>
      </c>
      <c r="Q2272" s="23">
        <f>SUMIF('Normal Call'!A:A,BRANCH!A:A,'Normal Call'!G:G)</f>
        <v>38</v>
      </c>
      <c r="R2272" s="23">
        <f>SUMIF('Normal Call'!A:A,BRANCH!A:A,'Normal Call'!F:F)</f>
        <v>38</v>
      </c>
      <c r="S2272" s="52">
        <f>SUMIF('Normal Call'!B:B,BRANCH!B:B,'Normal Call'!E:E)</f>
        <v>0</v>
      </c>
      <c r="T2272" s="23">
        <f t="shared" si="107"/>
        <v>107967</v>
      </c>
    </row>
    <row r="2273" spans="1:20" x14ac:dyDescent="0.25">
      <c r="A2273" s="21">
        <v>2536</v>
      </c>
      <c r="B2273" s="33" t="s">
        <v>2788</v>
      </c>
      <c r="C2273" s="34" t="s">
        <v>263</v>
      </c>
      <c r="D2273" s="34" t="s">
        <v>112</v>
      </c>
      <c r="E2273" s="22" t="s">
        <v>17</v>
      </c>
      <c r="F2273" s="23">
        <f>SUMIF('Repledge Call'!A:A,BRANCH!A:A,'Repledge Call'!D:D)</f>
        <v>15257</v>
      </c>
      <c r="G2273" s="23">
        <f>SUMIF('Repledge Call'!A:A,BRANCH!A:A,'Repledge Call'!G:G)</f>
        <v>0</v>
      </c>
      <c r="H2273" s="23">
        <f>SUMIF('Repledge Call'!A:A,BRANCH!A:A,'Repledge Call'!F:F)</f>
        <v>0</v>
      </c>
      <c r="I2273" s="52">
        <f>VLOOKUP(A:A,'Repledge Call'!A:E,5,0)</f>
        <v>0</v>
      </c>
      <c r="J2273" s="23">
        <f t="shared" si="105"/>
        <v>15257</v>
      </c>
      <c r="K2273" s="23" t="e">
        <f>SUMIF(#REF!,BRANCH!A:A,#REF!)</f>
        <v>#REF!</v>
      </c>
      <c r="L2273" s="23" t="e">
        <f>SUMIF(#REF!,BRANCH!A:A,#REF!)</f>
        <v>#REF!</v>
      </c>
      <c r="M2273" s="23" t="e">
        <f>SUMIF(#REF!,BRANCH!B:B,#REF!)</f>
        <v>#REF!</v>
      </c>
      <c r="N2273" s="52" t="e">
        <f>SUMIF(#REF!,BRANCH!A:A,#REF!)</f>
        <v>#REF!</v>
      </c>
      <c r="O2273" s="23" t="e">
        <f t="shared" si="106"/>
        <v>#REF!</v>
      </c>
      <c r="P2273" s="23">
        <f>SUMIF('Normal Call'!A:A,BRANCH!A:A,'Normal Call'!D:D)</f>
        <v>152206</v>
      </c>
      <c r="Q2273" s="23">
        <f>SUMIF('Normal Call'!A:A,BRANCH!A:A,'Normal Call'!G:G)</f>
        <v>78</v>
      </c>
      <c r="R2273" s="23">
        <f>SUMIF('Normal Call'!A:A,BRANCH!A:A,'Normal Call'!F:F)</f>
        <v>78</v>
      </c>
      <c r="S2273" s="52">
        <f>SUMIF('Normal Call'!B:B,BRANCH!B:B,'Normal Call'!E:E)</f>
        <v>0</v>
      </c>
      <c r="T2273" s="23">
        <f t="shared" si="107"/>
        <v>152128</v>
      </c>
    </row>
    <row r="2274" spans="1:20" x14ac:dyDescent="0.25">
      <c r="A2274" s="21">
        <v>2459</v>
      </c>
      <c r="B2274" s="33" t="s">
        <v>2789</v>
      </c>
      <c r="C2274" s="34" t="s">
        <v>501</v>
      </c>
      <c r="D2274" s="34" t="s">
        <v>343</v>
      </c>
      <c r="E2274" s="22" t="s">
        <v>14</v>
      </c>
      <c r="F2274" s="23">
        <f>SUMIF('Repledge Call'!A:A,BRANCH!A:A,'Repledge Call'!D:D)</f>
        <v>6000</v>
      </c>
      <c r="G2274" s="23">
        <f>SUMIF('Repledge Call'!A:A,BRANCH!A:A,'Repledge Call'!G:G)</f>
        <v>0</v>
      </c>
      <c r="H2274" s="23">
        <f>SUMIF('Repledge Call'!A:A,BRANCH!A:A,'Repledge Call'!F:F)</f>
        <v>0</v>
      </c>
      <c r="I2274" s="52">
        <f>VLOOKUP(A:A,'Repledge Call'!A:E,5,0)</f>
        <v>0</v>
      </c>
      <c r="J2274" s="23">
        <f t="shared" si="105"/>
        <v>6000</v>
      </c>
      <c r="K2274" s="23" t="e">
        <f>SUMIF(#REF!,BRANCH!A:A,#REF!)</f>
        <v>#REF!</v>
      </c>
      <c r="L2274" s="23" t="e">
        <f>SUMIF(#REF!,BRANCH!A:A,#REF!)</f>
        <v>#REF!</v>
      </c>
      <c r="M2274" s="23" t="e">
        <f>SUMIF(#REF!,BRANCH!B:B,#REF!)</f>
        <v>#REF!</v>
      </c>
      <c r="N2274" s="52" t="e">
        <f>SUMIF(#REF!,BRANCH!A:A,#REF!)</f>
        <v>#REF!</v>
      </c>
      <c r="O2274" s="23" t="e">
        <f t="shared" si="106"/>
        <v>#REF!</v>
      </c>
      <c r="P2274" s="23">
        <f>SUMIF('Normal Call'!A:A,BRANCH!A:A,'Normal Call'!D:D)</f>
        <v>59555</v>
      </c>
      <c r="Q2274" s="23">
        <f>SUMIF('Normal Call'!A:A,BRANCH!A:A,'Normal Call'!G:G)</f>
        <v>19</v>
      </c>
      <c r="R2274" s="23">
        <f>SUMIF('Normal Call'!A:A,BRANCH!A:A,'Normal Call'!F:F)</f>
        <v>19</v>
      </c>
      <c r="S2274" s="52">
        <f>SUMIF('Normal Call'!B:B,BRANCH!B:B,'Normal Call'!E:E)</f>
        <v>0</v>
      </c>
      <c r="T2274" s="23">
        <f t="shared" si="107"/>
        <v>59536</v>
      </c>
    </row>
    <row r="2275" spans="1:20" x14ac:dyDescent="0.25">
      <c r="A2275" s="21">
        <v>2461</v>
      </c>
      <c r="B2275" s="33" t="s">
        <v>2790</v>
      </c>
      <c r="C2275" s="34" t="s">
        <v>440</v>
      </c>
      <c r="D2275" s="34" t="s">
        <v>439</v>
      </c>
      <c r="E2275" s="22" t="s">
        <v>14</v>
      </c>
      <c r="F2275" s="23">
        <f>SUMIF('Repledge Call'!A:A,BRANCH!A:A,'Repledge Call'!D:D)</f>
        <v>14982</v>
      </c>
      <c r="G2275" s="23">
        <f>SUMIF('Repledge Call'!A:A,BRANCH!A:A,'Repledge Call'!G:G)</f>
        <v>0</v>
      </c>
      <c r="H2275" s="23">
        <f>SUMIF('Repledge Call'!A:A,BRANCH!A:A,'Repledge Call'!F:F)</f>
        <v>0</v>
      </c>
      <c r="I2275" s="52">
        <f>VLOOKUP(A:A,'Repledge Call'!A:E,5,0)</f>
        <v>0</v>
      </c>
      <c r="J2275" s="23">
        <f t="shared" si="105"/>
        <v>14982</v>
      </c>
      <c r="K2275" s="23" t="e">
        <f>SUMIF(#REF!,BRANCH!A:A,#REF!)</f>
        <v>#REF!</v>
      </c>
      <c r="L2275" s="23" t="e">
        <f>SUMIF(#REF!,BRANCH!A:A,#REF!)</f>
        <v>#REF!</v>
      </c>
      <c r="M2275" s="23" t="e">
        <f>SUMIF(#REF!,BRANCH!B:B,#REF!)</f>
        <v>#REF!</v>
      </c>
      <c r="N2275" s="52" t="e">
        <f>SUMIF(#REF!,BRANCH!A:A,#REF!)</f>
        <v>#REF!</v>
      </c>
      <c r="O2275" s="23" t="e">
        <f t="shared" si="106"/>
        <v>#REF!</v>
      </c>
      <c r="P2275" s="23">
        <f>SUMIF('Normal Call'!A:A,BRANCH!A:A,'Normal Call'!D:D)</f>
        <v>143919</v>
      </c>
      <c r="Q2275" s="23">
        <f>SUMIF('Normal Call'!A:A,BRANCH!A:A,'Normal Call'!G:G)</f>
        <v>53</v>
      </c>
      <c r="R2275" s="23">
        <f>SUMIF('Normal Call'!A:A,BRANCH!A:A,'Normal Call'!F:F)</f>
        <v>53</v>
      </c>
      <c r="S2275" s="52">
        <f>SUMIF('Normal Call'!B:B,BRANCH!B:B,'Normal Call'!E:E)</f>
        <v>0</v>
      </c>
      <c r="T2275" s="23">
        <f t="shared" si="107"/>
        <v>143866</v>
      </c>
    </row>
    <row r="2276" spans="1:20" x14ac:dyDescent="0.25">
      <c r="A2276" s="21">
        <v>2462</v>
      </c>
      <c r="B2276" s="33" t="s">
        <v>2791</v>
      </c>
      <c r="C2276" s="34" t="s">
        <v>96</v>
      </c>
      <c r="D2276" s="34" t="s">
        <v>185</v>
      </c>
      <c r="E2276" s="22" t="s">
        <v>20</v>
      </c>
      <c r="F2276" s="23">
        <f>SUMIF('Repledge Call'!A:A,BRANCH!A:A,'Repledge Call'!D:D)</f>
        <v>15501</v>
      </c>
      <c r="G2276" s="23">
        <f>SUMIF('Repledge Call'!A:A,BRANCH!A:A,'Repledge Call'!G:G)</f>
        <v>1</v>
      </c>
      <c r="H2276" s="23">
        <f>SUMIF('Repledge Call'!A:A,BRANCH!A:A,'Repledge Call'!F:F)</f>
        <v>0</v>
      </c>
      <c r="I2276" s="52">
        <f>VLOOKUP(A:A,'Repledge Call'!A:E,5,0)</f>
        <v>1</v>
      </c>
      <c r="J2276" s="23">
        <f t="shared" si="105"/>
        <v>15501</v>
      </c>
      <c r="K2276" s="23" t="e">
        <f>SUMIF(#REF!,BRANCH!A:A,#REF!)</f>
        <v>#REF!</v>
      </c>
      <c r="L2276" s="23" t="e">
        <f>SUMIF(#REF!,BRANCH!A:A,#REF!)</f>
        <v>#REF!</v>
      </c>
      <c r="M2276" s="23" t="e">
        <f>SUMIF(#REF!,BRANCH!B:B,#REF!)</f>
        <v>#REF!</v>
      </c>
      <c r="N2276" s="52" t="e">
        <f>SUMIF(#REF!,BRANCH!A:A,#REF!)</f>
        <v>#REF!</v>
      </c>
      <c r="O2276" s="23" t="e">
        <f t="shared" si="106"/>
        <v>#REF!</v>
      </c>
      <c r="P2276" s="23">
        <f>SUMIF('Normal Call'!A:A,BRANCH!A:A,'Normal Call'!D:D)</f>
        <v>154353</v>
      </c>
      <c r="Q2276" s="23">
        <f>SUMIF('Normal Call'!A:A,BRANCH!A:A,'Normal Call'!G:G)</f>
        <v>59</v>
      </c>
      <c r="R2276" s="23">
        <f>SUMIF('Normal Call'!A:A,BRANCH!A:A,'Normal Call'!F:F)</f>
        <v>14</v>
      </c>
      <c r="S2276" s="52">
        <f>SUMIF('Normal Call'!B:B,BRANCH!B:B,'Normal Call'!E:E)</f>
        <v>45</v>
      </c>
      <c r="T2276" s="23">
        <f t="shared" si="107"/>
        <v>154339</v>
      </c>
    </row>
    <row r="2277" spans="1:20" x14ac:dyDescent="0.25">
      <c r="A2277" s="21">
        <v>2463</v>
      </c>
      <c r="B2277" s="33" t="s">
        <v>2792</v>
      </c>
      <c r="C2277" s="34" t="s">
        <v>552</v>
      </c>
      <c r="D2277" s="34" t="s">
        <v>420</v>
      </c>
      <c r="E2277" s="22" t="s">
        <v>19</v>
      </c>
      <c r="F2277" s="23">
        <f>SUMIF('Repledge Call'!A:A,BRANCH!A:A,'Repledge Call'!D:D)</f>
        <v>9560</v>
      </c>
      <c r="G2277" s="23">
        <f>SUMIF('Repledge Call'!A:A,BRANCH!A:A,'Repledge Call'!G:G)</f>
        <v>0</v>
      </c>
      <c r="H2277" s="23">
        <f>SUMIF('Repledge Call'!A:A,BRANCH!A:A,'Repledge Call'!F:F)</f>
        <v>0</v>
      </c>
      <c r="I2277" s="52">
        <f>VLOOKUP(A:A,'Repledge Call'!A:E,5,0)</f>
        <v>0</v>
      </c>
      <c r="J2277" s="23">
        <f t="shared" si="105"/>
        <v>9560</v>
      </c>
      <c r="K2277" s="23" t="e">
        <f>SUMIF(#REF!,BRANCH!A:A,#REF!)</f>
        <v>#REF!</v>
      </c>
      <c r="L2277" s="23" t="e">
        <f>SUMIF(#REF!,BRANCH!A:A,#REF!)</f>
        <v>#REF!</v>
      </c>
      <c r="M2277" s="23" t="e">
        <f>SUMIF(#REF!,BRANCH!B:B,#REF!)</f>
        <v>#REF!</v>
      </c>
      <c r="N2277" s="52" t="e">
        <f>SUMIF(#REF!,BRANCH!A:A,#REF!)</f>
        <v>#REF!</v>
      </c>
      <c r="O2277" s="23" t="e">
        <f t="shared" si="106"/>
        <v>#REF!</v>
      </c>
      <c r="P2277" s="23">
        <f>SUMIF('Normal Call'!A:A,BRANCH!A:A,'Normal Call'!D:D)</f>
        <v>95972</v>
      </c>
      <c r="Q2277" s="23">
        <f>SUMIF('Normal Call'!A:A,BRANCH!A:A,'Normal Call'!G:G)</f>
        <v>58</v>
      </c>
      <c r="R2277" s="23">
        <f>SUMIF('Normal Call'!A:A,BRANCH!A:A,'Normal Call'!F:F)</f>
        <v>58</v>
      </c>
      <c r="S2277" s="52">
        <f>SUMIF('Normal Call'!B:B,BRANCH!B:B,'Normal Call'!E:E)</f>
        <v>0</v>
      </c>
      <c r="T2277" s="23">
        <f t="shared" si="107"/>
        <v>95914</v>
      </c>
    </row>
    <row r="2278" spans="1:20" x14ac:dyDescent="0.25">
      <c r="A2278" s="21">
        <v>2464</v>
      </c>
      <c r="B2278" s="33" t="s">
        <v>2793</v>
      </c>
      <c r="C2278" s="34" t="s">
        <v>370</v>
      </c>
      <c r="D2278" s="34" t="s">
        <v>313</v>
      </c>
      <c r="E2278" s="22" t="s">
        <v>18</v>
      </c>
      <c r="F2278" s="23">
        <f>SUMIF('Repledge Call'!A:A,BRANCH!A:A,'Repledge Call'!D:D)</f>
        <v>7620</v>
      </c>
      <c r="G2278" s="23">
        <f>SUMIF('Repledge Call'!A:A,BRANCH!A:A,'Repledge Call'!G:G)</f>
        <v>0</v>
      </c>
      <c r="H2278" s="23">
        <f>SUMIF('Repledge Call'!A:A,BRANCH!A:A,'Repledge Call'!F:F)</f>
        <v>0</v>
      </c>
      <c r="I2278" s="52">
        <f>VLOOKUP(A:A,'Repledge Call'!A:E,5,0)</f>
        <v>0</v>
      </c>
      <c r="J2278" s="23">
        <f t="shared" si="105"/>
        <v>7620</v>
      </c>
      <c r="K2278" s="23" t="e">
        <f>SUMIF(#REF!,BRANCH!A:A,#REF!)</f>
        <v>#REF!</v>
      </c>
      <c r="L2278" s="23" t="e">
        <f>SUMIF(#REF!,BRANCH!A:A,#REF!)</f>
        <v>#REF!</v>
      </c>
      <c r="M2278" s="23" t="e">
        <f>SUMIF(#REF!,BRANCH!B:B,#REF!)</f>
        <v>#REF!</v>
      </c>
      <c r="N2278" s="52" t="e">
        <f>SUMIF(#REF!,BRANCH!A:A,#REF!)</f>
        <v>#REF!</v>
      </c>
      <c r="O2278" s="23" t="e">
        <f t="shared" si="106"/>
        <v>#REF!</v>
      </c>
      <c r="P2278" s="23">
        <f>SUMIF('Normal Call'!A:A,BRANCH!A:A,'Normal Call'!D:D)</f>
        <v>67483</v>
      </c>
      <c r="Q2278" s="23">
        <f>SUMIF('Normal Call'!A:A,BRANCH!A:A,'Normal Call'!G:G)</f>
        <v>26</v>
      </c>
      <c r="R2278" s="23">
        <f>SUMIF('Normal Call'!A:A,BRANCH!A:A,'Normal Call'!F:F)</f>
        <v>26</v>
      </c>
      <c r="S2278" s="52">
        <f>SUMIF('Normal Call'!B:B,BRANCH!B:B,'Normal Call'!E:E)</f>
        <v>0</v>
      </c>
      <c r="T2278" s="23">
        <f t="shared" si="107"/>
        <v>67457</v>
      </c>
    </row>
    <row r="2279" spans="1:20" x14ac:dyDescent="0.25">
      <c r="A2279" s="21">
        <v>2465</v>
      </c>
      <c r="B2279" s="33" t="s">
        <v>2794</v>
      </c>
      <c r="C2279" s="34" t="s">
        <v>140</v>
      </c>
      <c r="D2279" s="34" t="s">
        <v>141</v>
      </c>
      <c r="E2279" s="22" t="s">
        <v>16</v>
      </c>
      <c r="F2279" s="23">
        <f>SUMIF('Repledge Call'!A:A,BRANCH!A:A,'Repledge Call'!D:D)</f>
        <v>5926</v>
      </c>
      <c r="G2279" s="23">
        <f>SUMIF('Repledge Call'!A:A,BRANCH!A:A,'Repledge Call'!G:G)</f>
        <v>0</v>
      </c>
      <c r="H2279" s="23">
        <f>SUMIF('Repledge Call'!A:A,BRANCH!A:A,'Repledge Call'!F:F)</f>
        <v>0</v>
      </c>
      <c r="I2279" s="52">
        <f>VLOOKUP(A:A,'Repledge Call'!A:E,5,0)</f>
        <v>0</v>
      </c>
      <c r="J2279" s="23">
        <f t="shared" si="105"/>
        <v>5926</v>
      </c>
      <c r="K2279" s="23" t="e">
        <f>SUMIF(#REF!,BRANCH!A:A,#REF!)</f>
        <v>#REF!</v>
      </c>
      <c r="L2279" s="23" t="e">
        <f>SUMIF(#REF!,BRANCH!A:A,#REF!)</f>
        <v>#REF!</v>
      </c>
      <c r="M2279" s="23" t="e">
        <f>SUMIF(#REF!,BRANCH!B:B,#REF!)</f>
        <v>#REF!</v>
      </c>
      <c r="N2279" s="52" t="e">
        <f>SUMIF(#REF!,BRANCH!A:A,#REF!)</f>
        <v>#REF!</v>
      </c>
      <c r="O2279" s="23" t="e">
        <f t="shared" si="106"/>
        <v>#REF!</v>
      </c>
      <c r="P2279" s="23">
        <f>SUMIF('Normal Call'!A:A,BRANCH!A:A,'Normal Call'!D:D)</f>
        <v>65376</v>
      </c>
      <c r="Q2279" s="23">
        <f>SUMIF('Normal Call'!A:A,BRANCH!A:A,'Normal Call'!G:G)</f>
        <v>34</v>
      </c>
      <c r="R2279" s="23">
        <f>SUMIF('Normal Call'!A:A,BRANCH!A:A,'Normal Call'!F:F)</f>
        <v>27</v>
      </c>
      <c r="S2279" s="52">
        <f>SUMIF('Normal Call'!B:B,BRANCH!B:B,'Normal Call'!E:E)</f>
        <v>7</v>
      </c>
      <c r="T2279" s="23">
        <f t="shared" si="107"/>
        <v>65349</v>
      </c>
    </row>
    <row r="2280" spans="1:20" x14ac:dyDescent="0.25">
      <c r="A2280" s="21">
        <v>2466</v>
      </c>
      <c r="B2280" s="33" t="s">
        <v>2795</v>
      </c>
      <c r="C2280" s="34" t="s">
        <v>368</v>
      </c>
      <c r="D2280" s="34" t="s">
        <v>369</v>
      </c>
      <c r="E2280" s="22" t="s">
        <v>20</v>
      </c>
      <c r="F2280" s="23">
        <f>SUMIF('Repledge Call'!A:A,BRANCH!A:A,'Repledge Call'!D:D)</f>
        <v>2275</v>
      </c>
      <c r="G2280" s="23">
        <f>SUMIF('Repledge Call'!A:A,BRANCH!A:A,'Repledge Call'!G:G)</f>
        <v>0</v>
      </c>
      <c r="H2280" s="23">
        <f>SUMIF('Repledge Call'!A:A,BRANCH!A:A,'Repledge Call'!F:F)</f>
        <v>0</v>
      </c>
      <c r="I2280" s="52">
        <f>VLOOKUP(A:A,'Repledge Call'!A:E,5,0)</f>
        <v>0</v>
      </c>
      <c r="J2280" s="23">
        <f t="shared" si="105"/>
        <v>2275</v>
      </c>
      <c r="K2280" s="23" t="e">
        <f>SUMIF(#REF!,BRANCH!A:A,#REF!)</f>
        <v>#REF!</v>
      </c>
      <c r="L2280" s="23" t="e">
        <f>SUMIF(#REF!,BRANCH!A:A,#REF!)</f>
        <v>#REF!</v>
      </c>
      <c r="M2280" s="23" t="e">
        <f>SUMIF(#REF!,BRANCH!B:B,#REF!)</f>
        <v>#REF!</v>
      </c>
      <c r="N2280" s="52" t="e">
        <f>SUMIF(#REF!,BRANCH!A:A,#REF!)</f>
        <v>#REF!</v>
      </c>
      <c r="O2280" s="23" t="e">
        <f t="shared" si="106"/>
        <v>#REF!</v>
      </c>
      <c r="P2280" s="23">
        <f>SUMIF('Normal Call'!A:A,BRANCH!A:A,'Normal Call'!D:D)</f>
        <v>24743</v>
      </c>
      <c r="Q2280" s="23">
        <f>SUMIF('Normal Call'!A:A,BRANCH!A:A,'Normal Call'!G:G)</f>
        <v>14</v>
      </c>
      <c r="R2280" s="23">
        <f>SUMIF('Normal Call'!A:A,BRANCH!A:A,'Normal Call'!F:F)</f>
        <v>10</v>
      </c>
      <c r="S2280" s="52">
        <f>SUMIF('Normal Call'!B:B,BRANCH!B:B,'Normal Call'!E:E)</f>
        <v>4</v>
      </c>
      <c r="T2280" s="23">
        <f t="shared" si="107"/>
        <v>24733</v>
      </c>
    </row>
    <row r="2281" spans="1:20" x14ac:dyDescent="0.25">
      <c r="A2281" s="21">
        <v>2467</v>
      </c>
      <c r="B2281" s="33" t="s">
        <v>2796</v>
      </c>
      <c r="C2281" s="34" t="s">
        <v>255</v>
      </c>
      <c r="D2281" s="34" t="s">
        <v>133</v>
      </c>
      <c r="E2281" s="22" t="s">
        <v>17</v>
      </c>
      <c r="F2281" s="23">
        <f>SUMIF('Repledge Call'!A:A,BRANCH!A:A,'Repledge Call'!D:D)</f>
        <v>10237</v>
      </c>
      <c r="G2281" s="23">
        <f>SUMIF('Repledge Call'!A:A,BRANCH!A:A,'Repledge Call'!G:G)</f>
        <v>3</v>
      </c>
      <c r="H2281" s="23">
        <f>SUMIF('Repledge Call'!A:A,BRANCH!A:A,'Repledge Call'!F:F)</f>
        <v>2</v>
      </c>
      <c r="I2281" s="52">
        <f>VLOOKUP(A:A,'Repledge Call'!A:E,5,0)</f>
        <v>1</v>
      </c>
      <c r="J2281" s="23">
        <f t="shared" si="105"/>
        <v>10235</v>
      </c>
      <c r="K2281" s="23" t="e">
        <f>SUMIF(#REF!,BRANCH!A:A,#REF!)</f>
        <v>#REF!</v>
      </c>
      <c r="L2281" s="23" t="e">
        <f>SUMIF(#REF!,BRANCH!A:A,#REF!)</f>
        <v>#REF!</v>
      </c>
      <c r="M2281" s="23" t="e">
        <f>SUMIF(#REF!,BRANCH!B:B,#REF!)</f>
        <v>#REF!</v>
      </c>
      <c r="N2281" s="52" t="e">
        <f>SUMIF(#REF!,BRANCH!A:A,#REF!)</f>
        <v>#REF!</v>
      </c>
      <c r="O2281" s="23" t="e">
        <f t="shared" si="106"/>
        <v>#REF!</v>
      </c>
      <c r="P2281" s="23">
        <f>SUMIF('Normal Call'!A:A,BRANCH!A:A,'Normal Call'!D:D)</f>
        <v>115561</v>
      </c>
      <c r="Q2281" s="23">
        <f>SUMIF('Normal Call'!A:A,BRANCH!A:A,'Normal Call'!G:G)</f>
        <v>64</v>
      </c>
      <c r="R2281" s="23">
        <f>SUMIF('Normal Call'!A:A,BRANCH!A:A,'Normal Call'!F:F)</f>
        <v>64</v>
      </c>
      <c r="S2281" s="52">
        <f>SUMIF('Normal Call'!B:B,BRANCH!B:B,'Normal Call'!E:E)</f>
        <v>0</v>
      </c>
      <c r="T2281" s="23">
        <f t="shared" si="107"/>
        <v>115497</v>
      </c>
    </row>
    <row r="2282" spans="1:20" x14ac:dyDescent="0.25">
      <c r="A2282" s="21">
        <v>2468</v>
      </c>
      <c r="B2282" s="33" t="s">
        <v>2797</v>
      </c>
      <c r="C2282" s="34" t="s">
        <v>534</v>
      </c>
      <c r="D2282" s="34" t="s">
        <v>420</v>
      </c>
      <c r="E2282" s="22" t="s">
        <v>19</v>
      </c>
      <c r="F2282" s="23">
        <f>SUMIF('Repledge Call'!A:A,BRANCH!A:A,'Repledge Call'!D:D)</f>
        <v>5346</v>
      </c>
      <c r="G2282" s="23">
        <f>SUMIF('Repledge Call'!A:A,BRANCH!A:A,'Repledge Call'!G:G)</f>
        <v>0</v>
      </c>
      <c r="H2282" s="23">
        <f>SUMIF('Repledge Call'!A:A,BRANCH!A:A,'Repledge Call'!F:F)</f>
        <v>0</v>
      </c>
      <c r="I2282" s="52">
        <f>VLOOKUP(A:A,'Repledge Call'!A:E,5,0)</f>
        <v>0</v>
      </c>
      <c r="J2282" s="23">
        <f t="shared" si="105"/>
        <v>5346</v>
      </c>
      <c r="K2282" s="23" t="e">
        <f>SUMIF(#REF!,BRANCH!A:A,#REF!)</f>
        <v>#REF!</v>
      </c>
      <c r="L2282" s="23" t="e">
        <f>SUMIF(#REF!,BRANCH!A:A,#REF!)</f>
        <v>#REF!</v>
      </c>
      <c r="M2282" s="23" t="e">
        <f>SUMIF(#REF!,BRANCH!B:B,#REF!)</f>
        <v>#REF!</v>
      </c>
      <c r="N2282" s="52" t="e">
        <f>SUMIF(#REF!,BRANCH!A:A,#REF!)</f>
        <v>#REF!</v>
      </c>
      <c r="O2282" s="23" t="e">
        <f t="shared" si="106"/>
        <v>#REF!</v>
      </c>
      <c r="P2282" s="23">
        <f>SUMIF('Normal Call'!A:A,BRANCH!A:A,'Normal Call'!D:D)</f>
        <v>54444</v>
      </c>
      <c r="Q2282" s="23">
        <f>SUMIF('Normal Call'!A:A,BRANCH!A:A,'Normal Call'!G:G)</f>
        <v>24</v>
      </c>
      <c r="R2282" s="23">
        <f>SUMIF('Normal Call'!A:A,BRANCH!A:A,'Normal Call'!F:F)</f>
        <v>24</v>
      </c>
      <c r="S2282" s="52">
        <f>SUMIF('Normal Call'!B:B,BRANCH!B:B,'Normal Call'!E:E)</f>
        <v>0</v>
      </c>
      <c r="T2282" s="23">
        <f t="shared" si="107"/>
        <v>54420</v>
      </c>
    </row>
    <row r="2283" spans="1:20" x14ac:dyDescent="0.25">
      <c r="A2283" s="21">
        <v>2469</v>
      </c>
      <c r="B2283" s="33" t="s">
        <v>2798</v>
      </c>
      <c r="C2283" s="34" t="s">
        <v>168</v>
      </c>
      <c r="D2283" s="34" t="s">
        <v>169</v>
      </c>
      <c r="E2283" s="22" t="s">
        <v>18</v>
      </c>
      <c r="F2283" s="23">
        <f>SUMIF('Repledge Call'!A:A,BRANCH!A:A,'Repledge Call'!D:D)</f>
        <v>16215</v>
      </c>
      <c r="G2283" s="23">
        <f>SUMIF('Repledge Call'!A:A,BRANCH!A:A,'Repledge Call'!G:G)</f>
        <v>0</v>
      </c>
      <c r="H2283" s="23">
        <f>SUMIF('Repledge Call'!A:A,BRANCH!A:A,'Repledge Call'!F:F)</f>
        <v>0</v>
      </c>
      <c r="I2283" s="52">
        <f>VLOOKUP(A:A,'Repledge Call'!A:E,5,0)</f>
        <v>0</v>
      </c>
      <c r="J2283" s="23">
        <f t="shared" si="105"/>
        <v>16215</v>
      </c>
      <c r="K2283" s="23" t="e">
        <f>SUMIF(#REF!,BRANCH!A:A,#REF!)</f>
        <v>#REF!</v>
      </c>
      <c r="L2283" s="23" t="e">
        <f>SUMIF(#REF!,BRANCH!A:A,#REF!)</f>
        <v>#REF!</v>
      </c>
      <c r="M2283" s="23" t="e">
        <f>SUMIF(#REF!,BRANCH!B:B,#REF!)</f>
        <v>#REF!</v>
      </c>
      <c r="N2283" s="52" t="e">
        <f>SUMIF(#REF!,BRANCH!A:A,#REF!)</f>
        <v>#REF!</v>
      </c>
      <c r="O2283" s="23" t="e">
        <f t="shared" si="106"/>
        <v>#REF!</v>
      </c>
      <c r="P2283" s="23">
        <f>SUMIF('Normal Call'!A:A,BRANCH!A:A,'Normal Call'!D:D)</f>
        <v>152462</v>
      </c>
      <c r="Q2283" s="23">
        <f>SUMIF('Normal Call'!A:A,BRANCH!A:A,'Normal Call'!G:G)</f>
        <v>61</v>
      </c>
      <c r="R2283" s="23">
        <f>SUMIF('Normal Call'!A:A,BRANCH!A:A,'Normal Call'!F:F)</f>
        <v>61</v>
      </c>
      <c r="S2283" s="52">
        <f>SUMIF('Normal Call'!B:B,BRANCH!B:B,'Normal Call'!E:E)</f>
        <v>0</v>
      </c>
      <c r="T2283" s="23">
        <f t="shared" si="107"/>
        <v>152401</v>
      </c>
    </row>
    <row r="2284" spans="1:20" x14ac:dyDescent="0.25">
      <c r="A2284" s="21">
        <v>2470</v>
      </c>
      <c r="B2284" s="33" t="s">
        <v>2799</v>
      </c>
      <c r="C2284" s="34" t="s">
        <v>402</v>
      </c>
      <c r="D2284" s="34" t="s">
        <v>343</v>
      </c>
      <c r="E2284" s="22" t="s">
        <v>14</v>
      </c>
      <c r="F2284" s="23">
        <f>SUMIF('Repledge Call'!A:A,BRANCH!A:A,'Repledge Call'!D:D)</f>
        <v>4237</v>
      </c>
      <c r="G2284" s="23">
        <f>SUMIF('Repledge Call'!A:A,BRANCH!A:A,'Repledge Call'!G:G)</f>
        <v>0</v>
      </c>
      <c r="H2284" s="23">
        <f>SUMIF('Repledge Call'!A:A,BRANCH!A:A,'Repledge Call'!F:F)</f>
        <v>0</v>
      </c>
      <c r="I2284" s="52">
        <f>VLOOKUP(A:A,'Repledge Call'!A:E,5,0)</f>
        <v>0</v>
      </c>
      <c r="J2284" s="23">
        <f t="shared" si="105"/>
        <v>4237</v>
      </c>
      <c r="K2284" s="23" t="e">
        <f>SUMIF(#REF!,BRANCH!A:A,#REF!)</f>
        <v>#REF!</v>
      </c>
      <c r="L2284" s="23" t="e">
        <f>SUMIF(#REF!,BRANCH!A:A,#REF!)</f>
        <v>#REF!</v>
      </c>
      <c r="M2284" s="23" t="e">
        <f>SUMIF(#REF!,BRANCH!B:B,#REF!)</f>
        <v>#REF!</v>
      </c>
      <c r="N2284" s="52" t="e">
        <f>SUMIF(#REF!,BRANCH!A:A,#REF!)</f>
        <v>#REF!</v>
      </c>
      <c r="O2284" s="23" t="e">
        <f t="shared" si="106"/>
        <v>#REF!</v>
      </c>
      <c r="P2284" s="23">
        <f>SUMIF('Normal Call'!A:A,BRANCH!A:A,'Normal Call'!D:D)</f>
        <v>47904</v>
      </c>
      <c r="Q2284" s="23">
        <f>SUMIF('Normal Call'!A:A,BRANCH!A:A,'Normal Call'!G:G)</f>
        <v>20</v>
      </c>
      <c r="R2284" s="23">
        <f>SUMIF('Normal Call'!A:A,BRANCH!A:A,'Normal Call'!F:F)</f>
        <v>20</v>
      </c>
      <c r="S2284" s="52">
        <f>SUMIF('Normal Call'!B:B,BRANCH!B:B,'Normal Call'!E:E)</f>
        <v>0</v>
      </c>
      <c r="T2284" s="23">
        <f t="shared" si="107"/>
        <v>47884</v>
      </c>
    </row>
    <row r="2285" spans="1:20" x14ac:dyDescent="0.25">
      <c r="A2285" s="21">
        <v>2808</v>
      </c>
      <c r="B2285" s="33" t="s">
        <v>2800</v>
      </c>
      <c r="C2285" s="34" t="s">
        <v>263</v>
      </c>
      <c r="D2285" s="34" t="s">
        <v>112</v>
      </c>
      <c r="E2285" s="22" t="s">
        <v>17</v>
      </c>
      <c r="F2285" s="23">
        <f>SUMIF('Repledge Call'!A:A,BRANCH!A:A,'Repledge Call'!D:D)</f>
        <v>18632</v>
      </c>
      <c r="G2285" s="23">
        <f>SUMIF('Repledge Call'!A:A,BRANCH!A:A,'Repledge Call'!G:G)</f>
        <v>0</v>
      </c>
      <c r="H2285" s="23">
        <f>SUMIF('Repledge Call'!A:A,BRANCH!A:A,'Repledge Call'!F:F)</f>
        <v>0</v>
      </c>
      <c r="I2285" s="52">
        <f>VLOOKUP(A:A,'Repledge Call'!A:E,5,0)</f>
        <v>0</v>
      </c>
      <c r="J2285" s="23">
        <f t="shared" si="105"/>
        <v>18632</v>
      </c>
      <c r="K2285" s="23" t="e">
        <f>SUMIF(#REF!,BRANCH!A:A,#REF!)</f>
        <v>#REF!</v>
      </c>
      <c r="L2285" s="23" t="e">
        <f>SUMIF(#REF!,BRANCH!A:A,#REF!)</f>
        <v>#REF!</v>
      </c>
      <c r="M2285" s="23" t="e">
        <f>SUMIF(#REF!,BRANCH!B:B,#REF!)</f>
        <v>#REF!</v>
      </c>
      <c r="N2285" s="52" t="e">
        <f>SUMIF(#REF!,BRANCH!A:A,#REF!)</f>
        <v>#REF!</v>
      </c>
      <c r="O2285" s="23" t="e">
        <f t="shared" si="106"/>
        <v>#REF!</v>
      </c>
      <c r="P2285" s="23">
        <f>SUMIF('Normal Call'!A:A,BRANCH!A:A,'Normal Call'!D:D)</f>
        <v>212830</v>
      </c>
      <c r="Q2285" s="23">
        <f>SUMIF('Normal Call'!A:A,BRANCH!A:A,'Normal Call'!G:G)</f>
        <v>124</v>
      </c>
      <c r="R2285" s="23">
        <f>SUMIF('Normal Call'!A:A,BRANCH!A:A,'Normal Call'!F:F)</f>
        <v>124</v>
      </c>
      <c r="S2285" s="52">
        <f>SUMIF('Normal Call'!B:B,BRANCH!B:B,'Normal Call'!E:E)</f>
        <v>0</v>
      </c>
      <c r="T2285" s="23">
        <f t="shared" si="107"/>
        <v>212706</v>
      </c>
    </row>
    <row r="2286" spans="1:20" x14ac:dyDescent="0.25">
      <c r="A2286" s="21">
        <v>2473</v>
      </c>
      <c r="B2286" s="33" t="s">
        <v>2801</v>
      </c>
      <c r="C2286" s="34" t="s">
        <v>469</v>
      </c>
      <c r="D2286" s="34" t="s">
        <v>470</v>
      </c>
      <c r="E2286" s="22" t="s">
        <v>15</v>
      </c>
      <c r="F2286" s="23">
        <f>SUMIF('Repledge Call'!A:A,BRANCH!A:A,'Repledge Call'!D:D)</f>
        <v>4691</v>
      </c>
      <c r="G2286" s="23">
        <f>SUMIF('Repledge Call'!A:A,BRANCH!A:A,'Repledge Call'!G:G)</f>
        <v>0</v>
      </c>
      <c r="H2286" s="23">
        <f>SUMIF('Repledge Call'!A:A,BRANCH!A:A,'Repledge Call'!F:F)</f>
        <v>0</v>
      </c>
      <c r="I2286" s="52">
        <f>VLOOKUP(A:A,'Repledge Call'!A:E,5,0)</f>
        <v>0</v>
      </c>
      <c r="J2286" s="23">
        <f t="shared" si="105"/>
        <v>4691</v>
      </c>
      <c r="K2286" s="23" t="e">
        <f>SUMIF(#REF!,BRANCH!A:A,#REF!)</f>
        <v>#REF!</v>
      </c>
      <c r="L2286" s="23" t="e">
        <f>SUMIF(#REF!,BRANCH!A:A,#REF!)</f>
        <v>#REF!</v>
      </c>
      <c r="M2286" s="23" t="e">
        <f>SUMIF(#REF!,BRANCH!B:B,#REF!)</f>
        <v>#REF!</v>
      </c>
      <c r="N2286" s="52" t="e">
        <f>SUMIF(#REF!,BRANCH!A:A,#REF!)</f>
        <v>#REF!</v>
      </c>
      <c r="O2286" s="23" t="e">
        <f t="shared" si="106"/>
        <v>#REF!</v>
      </c>
      <c r="P2286" s="23">
        <f>SUMIF('Normal Call'!A:A,BRANCH!A:A,'Normal Call'!D:D)</f>
        <v>45861</v>
      </c>
      <c r="Q2286" s="23">
        <f>SUMIF('Normal Call'!A:A,BRANCH!A:A,'Normal Call'!G:G)</f>
        <v>14</v>
      </c>
      <c r="R2286" s="23">
        <f>SUMIF('Normal Call'!A:A,BRANCH!A:A,'Normal Call'!F:F)</f>
        <v>14</v>
      </c>
      <c r="S2286" s="52">
        <f>SUMIF('Normal Call'!B:B,BRANCH!B:B,'Normal Call'!E:E)</f>
        <v>0</v>
      </c>
      <c r="T2286" s="23">
        <f t="shared" si="107"/>
        <v>45847</v>
      </c>
    </row>
    <row r="2287" spans="1:20" x14ac:dyDescent="0.25">
      <c r="A2287" s="21">
        <v>2474</v>
      </c>
      <c r="B2287" s="33" t="s">
        <v>2802</v>
      </c>
      <c r="C2287" s="34" t="s">
        <v>517</v>
      </c>
      <c r="D2287" s="34" t="s">
        <v>372</v>
      </c>
      <c r="E2287" s="22" t="s">
        <v>15</v>
      </c>
      <c r="F2287" s="23">
        <f>SUMIF('Repledge Call'!A:A,BRANCH!A:A,'Repledge Call'!D:D)</f>
        <v>13680</v>
      </c>
      <c r="G2287" s="23">
        <f>SUMIF('Repledge Call'!A:A,BRANCH!A:A,'Repledge Call'!G:G)</f>
        <v>1</v>
      </c>
      <c r="H2287" s="23">
        <f>SUMIF('Repledge Call'!A:A,BRANCH!A:A,'Repledge Call'!F:F)</f>
        <v>0</v>
      </c>
      <c r="I2287" s="52">
        <f>VLOOKUP(A:A,'Repledge Call'!A:E,5,0)</f>
        <v>1</v>
      </c>
      <c r="J2287" s="23">
        <f t="shared" si="105"/>
        <v>13680</v>
      </c>
      <c r="K2287" s="23" t="e">
        <f>SUMIF(#REF!,BRANCH!A:A,#REF!)</f>
        <v>#REF!</v>
      </c>
      <c r="L2287" s="23" t="e">
        <f>SUMIF(#REF!,BRANCH!A:A,#REF!)</f>
        <v>#REF!</v>
      </c>
      <c r="M2287" s="23" t="e">
        <f>SUMIF(#REF!,BRANCH!B:B,#REF!)</f>
        <v>#REF!</v>
      </c>
      <c r="N2287" s="52" t="e">
        <f>SUMIF(#REF!,BRANCH!A:A,#REF!)</f>
        <v>#REF!</v>
      </c>
      <c r="O2287" s="23" t="e">
        <f t="shared" si="106"/>
        <v>#REF!</v>
      </c>
      <c r="P2287" s="23">
        <f>SUMIF('Normal Call'!A:A,BRANCH!A:A,'Normal Call'!D:D)</f>
        <v>121958</v>
      </c>
      <c r="Q2287" s="23">
        <f>SUMIF('Normal Call'!A:A,BRANCH!A:A,'Normal Call'!G:G)</f>
        <v>60</v>
      </c>
      <c r="R2287" s="23">
        <f>SUMIF('Normal Call'!A:A,BRANCH!A:A,'Normal Call'!F:F)</f>
        <v>0</v>
      </c>
      <c r="S2287" s="52">
        <f>SUMIF('Normal Call'!B:B,BRANCH!B:B,'Normal Call'!E:E)</f>
        <v>60</v>
      </c>
      <c r="T2287" s="23">
        <f t="shared" si="107"/>
        <v>121958</v>
      </c>
    </row>
    <row r="2288" spans="1:20" x14ac:dyDescent="0.25">
      <c r="A2288" s="21">
        <v>2475</v>
      </c>
      <c r="B2288" s="33" t="s">
        <v>2803</v>
      </c>
      <c r="C2288" s="34" t="s">
        <v>556</v>
      </c>
      <c r="D2288" s="34" t="s">
        <v>449</v>
      </c>
      <c r="E2288" s="22" t="s">
        <v>14</v>
      </c>
      <c r="F2288" s="23">
        <f>SUMIF('Repledge Call'!A:A,BRANCH!A:A,'Repledge Call'!D:D)</f>
        <v>6273</v>
      </c>
      <c r="G2288" s="23">
        <f>SUMIF('Repledge Call'!A:A,BRANCH!A:A,'Repledge Call'!G:G)</f>
        <v>0</v>
      </c>
      <c r="H2288" s="23">
        <f>SUMIF('Repledge Call'!A:A,BRANCH!A:A,'Repledge Call'!F:F)</f>
        <v>0</v>
      </c>
      <c r="I2288" s="52">
        <f>VLOOKUP(A:A,'Repledge Call'!A:E,5,0)</f>
        <v>0</v>
      </c>
      <c r="J2288" s="23">
        <f t="shared" si="105"/>
        <v>6273</v>
      </c>
      <c r="K2288" s="23" t="e">
        <f>SUMIF(#REF!,BRANCH!A:A,#REF!)</f>
        <v>#REF!</v>
      </c>
      <c r="L2288" s="23" t="e">
        <f>SUMIF(#REF!,BRANCH!A:A,#REF!)</f>
        <v>#REF!</v>
      </c>
      <c r="M2288" s="23" t="e">
        <f>SUMIF(#REF!,BRANCH!B:B,#REF!)</f>
        <v>#REF!</v>
      </c>
      <c r="N2288" s="52" t="e">
        <f>SUMIF(#REF!,BRANCH!A:A,#REF!)</f>
        <v>#REF!</v>
      </c>
      <c r="O2288" s="23" t="e">
        <f t="shared" si="106"/>
        <v>#REF!</v>
      </c>
      <c r="P2288" s="23">
        <f>SUMIF('Normal Call'!A:A,BRANCH!A:A,'Normal Call'!D:D)</f>
        <v>62456</v>
      </c>
      <c r="Q2288" s="23">
        <f>SUMIF('Normal Call'!A:A,BRANCH!A:A,'Normal Call'!G:G)</f>
        <v>19</v>
      </c>
      <c r="R2288" s="23">
        <f>SUMIF('Normal Call'!A:A,BRANCH!A:A,'Normal Call'!F:F)</f>
        <v>19</v>
      </c>
      <c r="S2288" s="52">
        <f>SUMIF('Normal Call'!B:B,BRANCH!B:B,'Normal Call'!E:E)</f>
        <v>0</v>
      </c>
      <c r="T2288" s="23">
        <f t="shared" si="107"/>
        <v>62437</v>
      </c>
    </row>
    <row r="2289" spans="1:20" x14ac:dyDescent="0.25">
      <c r="A2289" s="21">
        <v>2476</v>
      </c>
      <c r="B2289" s="33" t="s">
        <v>2804</v>
      </c>
      <c r="C2289" s="34" t="s">
        <v>210</v>
      </c>
      <c r="D2289" s="34" t="s">
        <v>169</v>
      </c>
      <c r="E2289" s="22" t="s">
        <v>18</v>
      </c>
      <c r="F2289" s="23">
        <f>SUMIF('Repledge Call'!A:A,BRANCH!A:A,'Repledge Call'!D:D)</f>
        <v>20769</v>
      </c>
      <c r="G2289" s="23">
        <f>SUMIF('Repledge Call'!A:A,BRANCH!A:A,'Repledge Call'!G:G)</f>
        <v>0</v>
      </c>
      <c r="H2289" s="23">
        <f>SUMIF('Repledge Call'!A:A,BRANCH!A:A,'Repledge Call'!F:F)</f>
        <v>0</v>
      </c>
      <c r="I2289" s="52">
        <f>VLOOKUP(A:A,'Repledge Call'!A:E,5,0)</f>
        <v>0</v>
      </c>
      <c r="J2289" s="23">
        <f t="shared" si="105"/>
        <v>20769</v>
      </c>
      <c r="K2289" s="23" t="e">
        <f>SUMIF(#REF!,BRANCH!A:A,#REF!)</f>
        <v>#REF!</v>
      </c>
      <c r="L2289" s="23" t="e">
        <f>SUMIF(#REF!,BRANCH!A:A,#REF!)</f>
        <v>#REF!</v>
      </c>
      <c r="M2289" s="23" t="e">
        <f>SUMIF(#REF!,BRANCH!B:B,#REF!)</f>
        <v>#REF!</v>
      </c>
      <c r="N2289" s="52" t="e">
        <f>SUMIF(#REF!,BRANCH!A:A,#REF!)</f>
        <v>#REF!</v>
      </c>
      <c r="O2289" s="23" t="e">
        <f t="shared" si="106"/>
        <v>#REF!</v>
      </c>
      <c r="P2289" s="23">
        <f>SUMIF('Normal Call'!A:A,BRANCH!A:A,'Normal Call'!D:D)</f>
        <v>226960</v>
      </c>
      <c r="Q2289" s="23">
        <f>SUMIF('Normal Call'!A:A,BRANCH!A:A,'Normal Call'!G:G)</f>
        <v>45</v>
      </c>
      <c r="R2289" s="23">
        <f>SUMIF('Normal Call'!A:A,BRANCH!A:A,'Normal Call'!F:F)</f>
        <v>45</v>
      </c>
      <c r="S2289" s="52">
        <f>SUMIF('Normal Call'!B:B,BRANCH!B:B,'Normal Call'!E:E)</f>
        <v>0</v>
      </c>
      <c r="T2289" s="23">
        <f t="shared" si="107"/>
        <v>226915</v>
      </c>
    </row>
    <row r="2290" spans="1:20" x14ac:dyDescent="0.25">
      <c r="A2290" s="21">
        <v>2477</v>
      </c>
      <c r="B2290" s="33" t="s">
        <v>2805</v>
      </c>
      <c r="C2290" s="34" t="s">
        <v>255</v>
      </c>
      <c r="D2290" s="34" t="s">
        <v>133</v>
      </c>
      <c r="E2290" s="22" t="s">
        <v>17</v>
      </c>
      <c r="F2290" s="23">
        <f>SUMIF('Repledge Call'!A:A,BRANCH!A:A,'Repledge Call'!D:D)</f>
        <v>7309</v>
      </c>
      <c r="G2290" s="23">
        <f>SUMIF('Repledge Call'!A:A,BRANCH!A:A,'Repledge Call'!G:G)</f>
        <v>0</v>
      </c>
      <c r="H2290" s="23">
        <f>SUMIF('Repledge Call'!A:A,BRANCH!A:A,'Repledge Call'!F:F)</f>
        <v>0</v>
      </c>
      <c r="I2290" s="52">
        <f>VLOOKUP(A:A,'Repledge Call'!A:E,5,0)</f>
        <v>0</v>
      </c>
      <c r="J2290" s="23">
        <f t="shared" si="105"/>
        <v>7309</v>
      </c>
      <c r="K2290" s="23" t="e">
        <f>SUMIF(#REF!,BRANCH!A:A,#REF!)</f>
        <v>#REF!</v>
      </c>
      <c r="L2290" s="23" t="e">
        <f>SUMIF(#REF!,BRANCH!A:A,#REF!)</f>
        <v>#REF!</v>
      </c>
      <c r="M2290" s="23" t="e">
        <f>SUMIF(#REF!,BRANCH!B:B,#REF!)</f>
        <v>#REF!</v>
      </c>
      <c r="N2290" s="52" t="e">
        <f>SUMIF(#REF!,BRANCH!A:A,#REF!)</f>
        <v>#REF!</v>
      </c>
      <c r="O2290" s="23" t="e">
        <f t="shared" si="106"/>
        <v>#REF!</v>
      </c>
      <c r="P2290" s="23">
        <f>SUMIF('Normal Call'!A:A,BRANCH!A:A,'Normal Call'!D:D)</f>
        <v>86578</v>
      </c>
      <c r="Q2290" s="23">
        <f>SUMIF('Normal Call'!A:A,BRANCH!A:A,'Normal Call'!G:G)</f>
        <v>39</v>
      </c>
      <c r="R2290" s="23">
        <f>SUMIF('Normal Call'!A:A,BRANCH!A:A,'Normal Call'!F:F)</f>
        <v>39</v>
      </c>
      <c r="S2290" s="52">
        <f>SUMIF('Normal Call'!B:B,BRANCH!B:B,'Normal Call'!E:E)</f>
        <v>0</v>
      </c>
      <c r="T2290" s="23">
        <f t="shared" si="107"/>
        <v>86539</v>
      </c>
    </row>
    <row r="2291" spans="1:20" x14ac:dyDescent="0.25">
      <c r="A2291" s="21">
        <v>2478</v>
      </c>
      <c r="B2291" s="33" t="s">
        <v>2806</v>
      </c>
      <c r="C2291" s="34" t="s">
        <v>388</v>
      </c>
      <c r="D2291" s="34" t="s">
        <v>195</v>
      </c>
      <c r="E2291" s="22" t="s">
        <v>15</v>
      </c>
      <c r="F2291" s="23">
        <f>SUMIF('Repledge Call'!A:A,BRANCH!A:A,'Repledge Call'!D:D)</f>
        <v>12896</v>
      </c>
      <c r="G2291" s="23">
        <f>SUMIF('Repledge Call'!A:A,BRANCH!A:A,'Repledge Call'!G:G)</f>
        <v>0</v>
      </c>
      <c r="H2291" s="23">
        <f>SUMIF('Repledge Call'!A:A,BRANCH!A:A,'Repledge Call'!F:F)</f>
        <v>0</v>
      </c>
      <c r="I2291" s="52">
        <f>VLOOKUP(A:A,'Repledge Call'!A:E,5,0)</f>
        <v>0</v>
      </c>
      <c r="J2291" s="23">
        <f t="shared" si="105"/>
        <v>12896</v>
      </c>
      <c r="K2291" s="23" t="e">
        <f>SUMIF(#REF!,BRANCH!A:A,#REF!)</f>
        <v>#REF!</v>
      </c>
      <c r="L2291" s="23" t="e">
        <f>SUMIF(#REF!,BRANCH!A:A,#REF!)</f>
        <v>#REF!</v>
      </c>
      <c r="M2291" s="23" t="e">
        <f>SUMIF(#REF!,BRANCH!B:B,#REF!)</f>
        <v>#REF!</v>
      </c>
      <c r="N2291" s="52" t="e">
        <f>SUMIF(#REF!,BRANCH!A:A,#REF!)</f>
        <v>#REF!</v>
      </c>
      <c r="O2291" s="23" t="e">
        <f t="shared" si="106"/>
        <v>#REF!</v>
      </c>
      <c r="P2291" s="23">
        <f>SUMIF('Normal Call'!A:A,BRANCH!A:A,'Normal Call'!D:D)</f>
        <v>133842</v>
      </c>
      <c r="Q2291" s="23">
        <f>SUMIF('Normal Call'!A:A,BRANCH!A:A,'Normal Call'!G:G)</f>
        <v>59</v>
      </c>
      <c r="R2291" s="23">
        <f>SUMIF('Normal Call'!A:A,BRANCH!A:A,'Normal Call'!F:F)</f>
        <v>59</v>
      </c>
      <c r="S2291" s="52">
        <f>SUMIF('Normal Call'!B:B,BRANCH!B:B,'Normal Call'!E:E)</f>
        <v>0</v>
      </c>
      <c r="T2291" s="23">
        <f t="shared" si="107"/>
        <v>133783</v>
      </c>
    </row>
    <row r="2292" spans="1:20" x14ac:dyDescent="0.25">
      <c r="A2292" s="21">
        <v>2479</v>
      </c>
      <c r="B2292" s="33" t="s">
        <v>2807</v>
      </c>
      <c r="C2292" s="34" t="s">
        <v>537</v>
      </c>
      <c r="D2292" s="34" t="s">
        <v>439</v>
      </c>
      <c r="E2292" s="22" t="s">
        <v>14</v>
      </c>
      <c r="F2292" s="23">
        <f>SUMIF('Repledge Call'!A:A,BRANCH!A:A,'Repledge Call'!D:D)</f>
        <v>9622</v>
      </c>
      <c r="G2292" s="23">
        <f>SUMIF('Repledge Call'!A:A,BRANCH!A:A,'Repledge Call'!G:G)</f>
        <v>0</v>
      </c>
      <c r="H2292" s="23">
        <f>SUMIF('Repledge Call'!A:A,BRANCH!A:A,'Repledge Call'!F:F)</f>
        <v>0</v>
      </c>
      <c r="I2292" s="52">
        <f>VLOOKUP(A:A,'Repledge Call'!A:E,5,0)</f>
        <v>0</v>
      </c>
      <c r="J2292" s="23">
        <f t="shared" si="105"/>
        <v>9622</v>
      </c>
      <c r="K2292" s="23" t="e">
        <f>SUMIF(#REF!,BRANCH!A:A,#REF!)</f>
        <v>#REF!</v>
      </c>
      <c r="L2292" s="23" t="e">
        <f>SUMIF(#REF!,BRANCH!A:A,#REF!)</f>
        <v>#REF!</v>
      </c>
      <c r="M2292" s="23" t="e">
        <f>SUMIF(#REF!,BRANCH!B:B,#REF!)</f>
        <v>#REF!</v>
      </c>
      <c r="N2292" s="52" t="e">
        <f>SUMIF(#REF!,BRANCH!A:A,#REF!)</f>
        <v>#REF!</v>
      </c>
      <c r="O2292" s="23" t="e">
        <f t="shared" si="106"/>
        <v>#REF!</v>
      </c>
      <c r="P2292" s="23">
        <f>SUMIF('Normal Call'!A:A,BRANCH!A:A,'Normal Call'!D:D)</f>
        <v>102356</v>
      </c>
      <c r="Q2292" s="23">
        <f>SUMIF('Normal Call'!A:A,BRANCH!A:A,'Normal Call'!G:G)</f>
        <v>44</v>
      </c>
      <c r="R2292" s="23">
        <f>SUMIF('Normal Call'!A:A,BRANCH!A:A,'Normal Call'!F:F)</f>
        <v>44</v>
      </c>
      <c r="S2292" s="52">
        <f>SUMIF('Normal Call'!B:B,BRANCH!B:B,'Normal Call'!E:E)</f>
        <v>0</v>
      </c>
      <c r="T2292" s="23">
        <f t="shared" si="107"/>
        <v>102312</v>
      </c>
    </row>
    <row r="2293" spans="1:20" x14ac:dyDescent="0.25">
      <c r="A2293" s="21">
        <v>2480</v>
      </c>
      <c r="B2293" s="33" t="s">
        <v>2808</v>
      </c>
      <c r="C2293" s="34" t="s">
        <v>289</v>
      </c>
      <c r="D2293" s="34" t="s">
        <v>290</v>
      </c>
      <c r="E2293" s="22" t="s">
        <v>17</v>
      </c>
      <c r="F2293" s="23">
        <f>SUMIF('Repledge Call'!A:A,BRANCH!A:A,'Repledge Call'!D:D)</f>
        <v>8791</v>
      </c>
      <c r="G2293" s="23">
        <f>SUMIF('Repledge Call'!A:A,BRANCH!A:A,'Repledge Call'!G:G)</f>
        <v>0</v>
      </c>
      <c r="H2293" s="23">
        <f>SUMIF('Repledge Call'!A:A,BRANCH!A:A,'Repledge Call'!F:F)</f>
        <v>0</v>
      </c>
      <c r="I2293" s="52">
        <f>VLOOKUP(A:A,'Repledge Call'!A:E,5,0)</f>
        <v>0</v>
      </c>
      <c r="J2293" s="23">
        <f t="shared" si="105"/>
        <v>8791</v>
      </c>
      <c r="K2293" s="23" t="e">
        <f>SUMIF(#REF!,BRANCH!A:A,#REF!)</f>
        <v>#REF!</v>
      </c>
      <c r="L2293" s="23" t="e">
        <f>SUMIF(#REF!,BRANCH!A:A,#REF!)</f>
        <v>#REF!</v>
      </c>
      <c r="M2293" s="23" t="e">
        <f>SUMIF(#REF!,BRANCH!B:B,#REF!)</f>
        <v>#REF!</v>
      </c>
      <c r="N2293" s="52" t="e">
        <f>SUMIF(#REF!,BRANCH!A:A,#REF!)</f>
        <v>#REF!</v>
      </c>
      <c r="O2293" s="23" t="e">
        <f t="shared" si="106"/>
        <v>#REF!</v>
      </c>
      <c r="P2293" s="23">
        <f>SUMIF('Normal Call'!A:A,BRANCH!A:A,'Normal Call'!D:D)</f>
        <v>95573</v>
      </c>
      <c r="Q2293" s="23">
        <f>SUMIF('Normal Call'!A:A,BRANCH!A:A,'Normal Call'!G:G)</f>
        <v>36</v>
      </c>
      <c r="R2293" s="23">
        <f>SUMIF('Normal Call'!A:A,BRANCH!A:A,'Normal Call'!F:F)</f>
        <v>36</v>
      </c>
      <c r="S2293" s="52">
        <f>SUMIF('Normal Call'!B:B,BRANCH!B:B,'Normal Call'!E:E)</f>
        <v>0</v>
      </c>
      <c r="T2293" s="23">
        <f t="shared" si="107"/>
        <v>95537</v>
      </c>
    </row>
    <row r="2294" spans="1:20" x14ac:dyDescent="0.25">
      <c r="A2294" s="21">
        <v>2483</v>
      </c>
      <c r="B2294" s="33" t="s">
        <v>2809</v>
      </c>
      <c r="C2294" s="34" t="s">
        <v>250</v>
      </c>
      <c r="D2294" s="34" t="s">
        <v>189</v>
      </c>
      <c r="E2294" s="22" t="s">
        <v>20</v>
      </c>
      <c r="F2294" s="23">
        <f>SUMIF('Repledge Call'!A:A,BRANCH!A:A,'Repledge Call'!D:D)</f>
        <v>10451</v>
      </c>
      <c r="G2294" s="23">
        <f>SUMIF('Repledge Call'!A:A,BRANCH!A:A,'Repledge Call'!G:G)</f>
        <v>1</v>
      </c>
      <c r="H2294" s="23">
        <f>SUMIF('Repledge Call'!A:A,BRANCH!A:A,'Repledge Call'!F:F)</f>
        <v>0</v>
      </c>
      <c r="I2294" s="52">
        <f>VLOOKUP(A:A,'Repledge Call'!A:E,5,0)</f>
        <v>1</v>
      </c>
      <c r="J2294" s="23">
        <f t="shared" si="105"/>
        <v>10451</v>
      </c>
      <c r="K2294" s="23" t="e">
        <f>SUMIF(#REF!,BRANCH!A:A,#REF!)</f>
        <v>#REF!</v>
      </c>
      <c r="L2294" s="23" t="e">
        <f>SUMIF(#REF!,BRANCH!A:A,#REF!)</f>
        <v>#REF!</v>
      </c>
      <c r="M2294" s="23" t="e">
        <f>SUMIF(#REF!,BRANCH!B:B,#REF!)</f>
        <v>#REF!</v>
      </c>
      <c r="N2294" s="52" t="e">
        <f>SUMIF(#REF!,BRANCH!A:A,#REF!)</f>
        <v>#REF!</v>
      </c>
      <c r="O2294" s="23" t="e">
        <f t="shared" si="106"/>
        <v>#REF!</v>
      </c>
      <c r="P2294" s="23">
        <f>SUMIF('Normal Call'!A:A,BRANCH!A:A,'Normal Call'!D:D)</f>
        <v>102139</v>
      </c>
      <c r="Q2294" s="23">
        <f>SUMIF('Normal Call'!A:A,BRANCH!A:A,'Normal Call'!G:G)</f>
        <v>55</v>
      </c>
      <c r="R2294" s="23">
        <f>SUMIF('Normal Call'!A:A,BRANCH!A:A,'Normal Call'!F:F)</f>
        <v>55</v>
      </c>
      <c r="S2294" s="52">
        <f>SUMIF('Normal Call'!B:B,BRANCH!B:B,'Normal Call'!E:E)</f>
        <v>0</v>
      </c>
      <c r="T2294" s="23">
        <f t="shared" si="107"/>
        <v>102084</v>
      </c>
    </row>
    <row r="2295" spans="1:20" x14ac:dyDescent="0.25">
      <c r="A2295" s="21">
        <v>2484</v>
      </c>
      <c r="B2295" s="33" t="s">
        <v>2810</v>
      </c>
      <c r="C2295" s="34" t="s">
        <v>528</v>
      </c>
      <c r="D2295" s="34" t="s">
        <v>362</v>
      </c>
      <c r="E2295" s="22" t="s">
        <v>15</v>
      </c>
      <c r="F2295" s="23">
        <f>SUMIF('Repledge Call'!A:A,BRANCH!A:A,'Repledge Call'!D:D)</f>
        <v>5260</v>
      </c>
      <c r="G2295" s="23">
        <f>SUMIF('Repledge Call'!A:A,BRANCH!A:A,'Repledge Call'!G:G)</f>
        <v>1</v>
      </c>
      <c r="H2295" s="23">
        <f>SUMIF('Repledge Call'!A:A,BRANCH!A:A,'Repledge Call'!F:F)</f>
        <v>1</v>
      </c>
      <c r="I2295" s="52">
        <f>VLOOKUP(A:A,'Repledge Call'!A:E,5,0)</f>
        <v>0</v>
      </c>
      <c r="J2295" s="23">
        <f t="shared" si="105"/>
        <v>5259</v>
      </c>
      <c r="K2295" s="23" t="e">
        <f>SUMIF(#REF!,BRANCH!A:A,#REF!)</f>
        <v>#REF!</v>
      </c>
      <c r="L2295" s="23" t="e">
        <f>SUMIF(#REF!,BRANCH!A:A,#REF!)</f>
        <v>#REF!</v>
      </c>
      <c r="M2295" s="23" t="e">
        <f>SUMIF(#REF!,BRANCH!B:B,#REF!)</f>
        <v>#REF!</v>
      </c>
      <c r="N2295" s="52" t="e">
        <f>SUMIF(#REF!,BRANCH!A:A,#REF!)</f>
        <v>#REF!</v>
      </c>
      <c r="O2295" s="23" t="e">
        <f t="shared" si="106"/>
        <v>#REF!</v>
      </c>
      <c r="P2295" s="23">
        <f>SUMIF('Normal Call'!A:A,BRANCH!A:A,'Normal Call'!D:D)</f>
        <v>49295</v>
      </c>
      <c r="Q2295" s="23">
        <f>SUMIF('Normal Call'!A:A,BRANCH!A:A,'Normal Call'!G:G)</f>
        <v>30</v>
      </c>
      <c r="R2295" s="23">
        <f>SUMIF('Normal Call'!A:A,BRANCH!A:A,'Normal Call'!F:F)</f>
        <v>30</v>
      </c>
      <c r="S2295" s="52">
        <f>SUMIF('Normal Call'!B:B,BRANCH!B:B,'Normal Call'!E:E)</f>
        <v>0</v>
      </c>
      <c r="T2295" s="23">
        <f t="shared" si="107"/>
        <v>49265</v>
      </c>
    </row>
    <row r="2296" spans="1:20" x14ac:dyDescent="0.25">
      <c r="A2296" s="21">
        <v>2485</v>
      </c>
      <c r="B2296" s="33" t="s">
        <v>2811</v>
      </c>
      <c r="C2296" s="34" t="s">
        <v>327</v>
      </c>
      <c r="D2296" s="34" t="s">
        <v>139</v>
      </c>
      <c r="E2296" s="22" t="s">
        <v>16</v>
      </c>
      <c r="F2296" s="23">
        <f>SUMIF('Repledge Call'!A:A,BRANCH!A:A,'Repledge Call'!D:D)</f>
        <v>13064</v>
      </c>
      <c r="G2296" s="23">
        <f>SUMIF('Repledge Call'!A:A,BRANCH!A:A,'Repledge Call'!G:G)</f>
        <v>0</v>
      </c>
      <c r="H2296" s="23">
        <f>SUMIF('Repledge Call'!A:A,BRANCH!A:A,'Repledge Call'!F:F)</f>
        <v>0</v>
      </c>
      <c r="I2296" s="52">
        <f>VLOOKUP(A:A,'Repledge Call'!A:E,5,0)</f>
        <v>0</v>
      </c>
      <c r="J2296" s="23">
        <f t="shared" si="105"/>
        <v>13064</v>
      </c>
      <c r="K2296" s="23" t="e">
        <f>SUMIF(#REF!,BRANCH!A:A,#REF!)</f>
        <v>#REF!</v>
      </c>
      <c r="L2296" s="23" t="e">
        <f>SUMIF(#REF!,BRANCH!A:A,#REF!)</f>
        <v>#REF!</v>
      </c>
      <c r="M2296" s="23" t="e">
        <f>SUMIF(#REF!,BRANCH!B:B,#REF!)</f>
        <v>#REF!</v>
      </c>
      <c r="N2296" s="52" t="e">
        <f>SUMIF(#REF!,BRANCH!A:A,#REF!)</f>
        <v>#REF!</v>
      </c>
      <c r="O2296" s="23" t="e">
        <f t="shared" si="106"/>
        <v>#REF!</v>
      </c>
      <c r="P2296" s="23">
        <f>SUMIF('Normal Call'!A:A,BRANCH!A:A,'Normal Call'!D:D)</f>
        <v>127651</v>
      </c>
      <c r="Q2296" s="23">
        <f>SUMIF('Normal Call'!A:A,BRANCH!A:A,'Normal Call'!G:G)</f>
        <v>70</v>
      </c>
      <c r="R2296" s="23">
        <f>SUMIF('Normal Call'!A:A,BRANCH!A:A,'Normal Call'!F:F)</f>
        <v>70</v>
      </c>
      <c r="S2296" s="52">
        <f>SUMIF('Normal Call'!B:B,BRANCH!B:B,'Normal Call'!E:E)</f>
        <v>0</v>
      </c>
      <c r="T2296" s="23">
        <f t="shared" si="107"/>
        <v>127581</v>
      </c>
    </row>
    <row r="2297" spans="1:20" x14ac:dyDescent="0.25">
      <c r="A2297" s="21">
        <v>2486</v>
      </c>
      <c r="B2297" s="33" t="s">
        <v>2812</v>
      </c>
      <c r="C2297" s="34" t="s">
        <v>246</v>
      </c>
      <c r="D2297" s="34" t="s">
        <v>110</v>
      </c>
      <c r="E2297" s="22" t="s">
        <v>17</v>
      </c>
      <c r="F2297" s="23">
        <f>SUMIF('Repledge Call'!A:A,BRANCH!A:A,'Repledge Call'!D:D)</f>
        <v>11261</v>
      </c>
      <c r="G2297" s="23">
        <f>SUMIF('Repledge Call'!A:A,BRANCH!A:A,'Repledge Call'!G:G)</f>
        <v>0</v>
      </c>
      <c r="H2297" s="23">
        <f>SUMIF('Repledge Call'!A:A,BRANCH!A:A,'Repledge Call'!F:F)</f>
        <v>0</v>
      </c>
      <c r="I2297" s="52">
        <f>VLOOKUP(A:A,'Repledge Call'!A:E,5,0)</f>
        <v>0</v>
      </c>
      <c r="J2297" s="23">
        <f t="shared" si="105"/>
        <v>11261</v>
      </c>
      <c r="K2297" s="23" t="e">
        <f>SUMIF(#REF!,BRANCH!A:A,#REF!)</f>
        <v>#REF!</v>
      </c>
      <c r="L2297" s="23" t="e">
        <f>SUMIF(#REF!,BRANCH!A:A,#REF!)</f>
        <v>#REF!</v>
      </c>
      <c r="M2297" s="23" t="e">
        <f>SUMIF(#REF!,BRANCH!B:B,#REF!)</f>
        <v>#REF!</v>
      </c>
      <c r="N2297" s="52" t="e">
        <f>SUMIF(#REF!,BRANCH!A:A,#REF!)</f>
        <v>#REF!</v>
      </c>
      <c r="O2297" s="23" t="e">
        <f t="shared" si="106"/>
        <v>#REF!</v>
      </c>
      <c r="P2297" s="23">
        <f>SUMIF('Normal Call'!A:A,BRANCH!A:A,'Normal Call'!D:D)</f>
        <v>116100</v>
      </c>
      <c r="Q2297" s="23">
        <f>SUMIF('Normal Call'!A:A,BRANCH!A:A,'Normal Call'!G:G)</f>
        <v>53</v>
      </c>
      <c r="R2297" s="23">
        <f>SUMIF('Normal Call'!A:A,BRANCH!A:A,'Normal Call'!F:F)</f>
        <v>53</v>
      </c>
      <c r="S2297" s="52">
        <f>SUMIF('Normal Call'!B:B,BRANCH!B:B,'Normal Call'!E:E)</f>
        <v>0</v>
      </c>
      <c r="T2297" s="23">
        <f t="shared" si="107"/>
        <v>116047</v>
      </c>
    </row>
    <row r="2298" spans="1:20" x14ac:dyDescent="0.25">
      <c r="A2298" s="21">
        <v>2487</v>
      </c>
      <c r="B2298" s="33" t="s">
        <v>2813</v>
      </c>
      <c r="C2298" s="34" t="s">
        <v>145</v>
      </c>
      <c r="D2298" s="34" t="s">
        <v>146</v>
      </c>
      <c r="E2298" s="22" t="s">
        <v>15</v>
      </c>
      <c r="F2298" s="23">
        <f>SUMIF('Repledge Call'!A:A,BRANCH!A:A,'Repledge Call'!D:D)</f>
        <v>20135</v>
      </c>
      <c r="G2298" s="23">
        <f>SUMIF('Repledge Call'!A:A,BRANCH!A:A,'Repledge Call'!G:G)</f>
        <v>0</v>
      </c>
      <c r="H2298" s="23">
        <f>SUMIF('Repledge Call'!A:A,BRANCH!A:A,'Repledge Call'!F:F)</f>
        <v>0</v>
      </c>
      <c r="I2298" s="52">
        <f>VLOOKUP(A:A,'Repledge Call'!A:E,5,0)</f>
        <v>0</v>
      </c>
      <c r="J2298" s="23">
        <f t="shared" si="105"/>
        <v>20135</v>
      </c>
      <c r="K2298" s="23" t="e">
        <f>SUMIF(#REF!,BRANCH!A:A,#REF!)</f>
        <v>#REF!</v>
      </c>
      <c r="L2298" s="23" t="e">
        <f>SUMIF(#REF!,BRANCH!A:A,#REF!)</f>
        <v>#REF!</v>
      </c>
      <c r="M2298" s="23" t="e">
        <f>SUMIF(#REF!,BRANCH!B:B,#REF!)</f>
        <v>#REF!</v>
      </c>
      <c r="N2298" s="52" t="e">
        <f>SUMIF(#REF!,BRANCH!A:A,#REF!)</f>
        <v>#REF!</v>
      </c>
      <c r="O2298" s="23" t="e">
        <f t="shared" si="106"/>
        <v>#REF!</v>
      </c>
      <c r="P2298" s="23">
        <f>SUMIF('Normal Call'!A:A,BRANCH!A:A,'Normal Call'!D:D)</f>
        <v>200578</v>
      </c>
      <c r="Q2298" s="23">
        <f>SUMIF('Normal Call'!A:A,BRANCH!A:A,'Normal Call'!G:G)</f>
        <v>88</v>
      </c>
      <c r="R2298" s="23">
        <f>SUMIF('Normal Call'!A:A,BRANCH!A:A,'Normal Call'!F:F)</f>
        <v>88</v>
      </c>
      <c r="S2298" s="52">
        <f>SUMIF('Normal Call'!B:B,BRANCH!B:B,'Normal Call'!E:E)</f>
        <v>0</v>
      </c>
      <c r="T2298" s="23">
        <f t="shared" si="107"/>
        <v>200490</v>
      </c>
    </row>
    <row r="2299" spans="1:20" x14ac:dyDescent="0.25">
      <c r="A2299" s="21">
        <v>2488</v>
      </c>
      <c r="B2299" s="33" t="s">
        <v>2814</v>
      </c>
      <c r="C2299" s="34" t="s">
        <v>309</v>
      </c>
      <c r="D2299" s="34" t="s">
        <v>310</v>
      </c>
      <c r="E2299" s="22" t="s">
        <v>14</v>
      </c>
      <c r="F2299" s="23">
        <f>SUMIF('Repledge Call'!A:A,BRANCH!A:A,'Repledge Call'!D:D)</f>
        <v>18400</v>
      </c>
      <c r="G2299" s="23">
        <f>SUMIF('Repledge Call'!A:A,BRANCH!A:A,'Repledge Call'!G:G)</f>
        <v>0</v>
      </c>
      <c r="H2299" s="23">
        <f>SUMIF('Repledge Call'!A:A,BRANCH!A:A,'Repledge Call'!F:F)</f>
        <v>0</v>
      </c>
      <c r="I2299" s="52">
        <f>VLOOKUP(A:A,'Repledge Call'!A:E,5,0)</f>
        <v>0</v>
      </c>
      <c r="J2299" s="23">
        <f t="shared" si="105"/>
        <v>18400</v>
      </c>
      <c r="K2299" s="23" t="e">
        <f>SUMIF(#REF!,BRANCH!A:A,#REF!)</f>
        <v>#REF!</v>
      </c>
      <c r="L2299" s="23" t="e">
        <f>SUMIF(#REF!,BRANCH!A:A,#REF!)</f>
        <v>#REF!</v>
      </c>
      <c r="M2299" s="23" t="e">
        <f>SUMIF(#REF!,BRANCH!B:B,#REF!)</f>
        <v>#REF!</v>
      </c>
      <c r="N2299" s="52" t="e">
        <f>SUMIF(#REF!,BRANCH!A:A,#REF!)</f>
        <v>#REF!</v>
      </c>
      <c r="O2299" s="23" t="e">
        <f t="shared" si="106"/>
        <v>#REF!</v>
      </c>
      <c r="P2299" s="23">
        <f>SUMIF('Normal Call'!A:A,BRANCH!A:A,'Normal Call'!D:D)</f>
        <v>215448</v>
      </c>
      <c r="Q2299" s="23">
        <f>SUMIF('Normal Call'!A:A,BRANCH!A:A,'Normal Call'!G:G)</f>
        <v>95</v>
      </c>
      <c r="R2299" s="23">
        <f>SUMIF('Normal Call'!A:A,BRANCH!A:A,'Normal Call'!F:F)</f>
        <v>95</v>
      </c>
      <c r="S2299" s="52">
        <f>SUMIF('Normal Call'!B:B,BRANCH!B:B,'Normal Call'!E:E)</f>
        <v>0</v>
      </c>
      <c r="T2299" s="23">
        <f t="shared" si="107"/>
        <v>215353</v>
      </c>
    </row>
    <row r="2300" spans="1:20" x14ac:dyDescent="0.25">
      <c r="A2300" s="21">
        <v>2489</v>
      </c>
      <c r="B2300" s="33" t="s">
        <v>2815</v>
      </c>
      <c r="C2300" s="34" t="s">
        <v>274</v>
      </c>
      <c r="D2300" s="34" t="s">
        <v>184</v>
      </c>
      <c r="E2300" s="22" t="s">
        <v>15</v>
      </c>
      <c r="F2300" s="23">
        <f>SUMIF('Repledge Call'!A:A,BRANCH!A:A,'Repledge Call'!D:D)</f>
        <v>11777</v>
      </c>
      <c r="G2300" s="23">
        <f>SUMIF('Repledge Call'!A:A,BRANCH!A:A,'Repledge Call'!G:G)</f>
        <v>1</v>
      </c>
      <c r="H2300" s="23">
        <f>SUMIF('Repledge Call'!A:A,BRANCH!A:A,'Repledge Call'!F:F)</f>
        <v>1</v>
      </c>
      <c r="I2300" s="52">
        <f>VLOOKUP(A:A,'Repledge Call'!A:E,5,0)</f>
        <v>0</v>
      </c>
      <c r="J2300" s="23">
        <f t="shared" si="105"/>
        <v>11776</v>
      </c>
      <c r="K2300" s="23" t="e">
        <f>SUMIF(#REF!,BRANCH!A:A,#REF!)</f>
        <v>#REF!</v>
      </c>
      <c r="L2300" s="23" t="e">
        <f>SUMIF(#REF!,BRANCH!A:A,#REF!)</f>
        <v>#REF!</v>
      </c>
      <c r="M2300" s="23" t="e">
        <f>SUMIF(#REF!,BRANCH!B:B,#REF!)</f>
        <v>#REF!</v>
      </c>
      <c r="N2300" s="52" t="e">
        <f>SUMIF(#REF!,BRANCH!A:A,#REF!)</f>
        <v>#REF!</v>
      </c>
      <c r="O2300" s="23" t="e">
        <f t="shared" si="106"/>
        <v>#REF!</v>
      </c>
      <c r="P2300" s="23">
        <f>SUMIF('Normal Call'!A:A,BRANCH!A:A,'Normal Call'!D:D)</f>
        <v>131980</v>
      </c>
      <c r="Q2300" s="23">
        <f>SUMIF('Normal Call'!A:A,BRANCH!A:A,'Normal Call'!G:G)</f>
        <v>83</v>
      </c>
      <c r="R2300" s="23">
        <f>SUMIF('Normal Call'!A:A,BRANCH!A:A,'Normal Call'!F:F)</f>
        <v>83</v>
      </c>
      <c r="S2300" s="52">
        <f>SUMIF('Normal Call'!B:B,BRANCH!B:B,'Normal Call'!E:E)</f>
        <v>0</v>
      </c>
      <c r="T2300" s="23">
        <f t="shared" si="107"/>
        <v>131897</v>
      </c>
    </row>
    <row r="2301" spans="1:20" x14ac:dyDescent="0.25">
      <c r="A2301" s="21">
        <v>2490</v>
      </c>
      <c r="B2301" s="33" t="s">
        <v>2816</v>
      </c>
      <c r="C2301" s="34" t="s">
        <v>237</v>
      </c>
      <c r="D2301" s="34" t="s">
        <v>139</v>
      </c>
      <c r="E2301" s="22" t="s">
        <v>16</v>
      </c>
      <c r="F2301" s="23">
        <f>SUMIF('Repledge Call'!A:A,BRANCH!A:A,'Repledge Call'!D:D)</f>
        <v>3436</v>
      </c>
      <c r="G2301" s="23">
        <f>SUMIF('Repledge Call'!A:A,BRANCH!A:A,'Repledge Call'!G:G)</f>
        <v>0</v>
      </c>
      <c r="H2301" s="23">
        <f>SUMIF('Repledge Call'!A:A,BRANCH!A:A,'Repledge Call'!F:F)</f>
        <v>0</v>
      </c>
      <c r="I2301" s="52">
        <f>VLOOKUP(A:A,'Repledge Call'!A:E,5,0)</f>
        <v>0</v>
      </c>
      <c r="J2301" s="23">
        <f t="shared" si="105"/>
        <v>3436</v>
      </c>
      <c r="K2301" s="23" t="e">
        <f>SUMIF(#REF!,BRANCH!A:A,#REF!)</f>
        <v>#REF!</v>
      </c>
      <c r="L2301" s="23" t="e">
        <f>SUMIF(#REF!,BRANCH!A:A,#REF!)</f>
        <v>#REF!</v>
      </c>
      <c r="M2301" s="23" t="e">
        <f>SUMIF(#REF!,BRANCH!B:B,#REF!)</f>
        <v>#REF!</v>
      </c>
      <c r="N2301" s="52" t="e">
        <f>SUMIF(#REF!,BRANCH!A:A,#REF!)</f>
        <v>#REF!</v>
      </c>
      <c r="O2301" s="23" t="e">
        <f t="shared" si="106"/>
        <v>#REF!</v>
      </c>
      <c r="P2301" s="23">
        <f>SUMIF('Normal Call'!A:A,BRANCH!A:A,'Normal Call'!D:D)</f>
        <v>33431</v>
      </c>
      <c r="Q2301" s="23">
        <f>SUMIF('Normal Call'!A:A,BRANCH!A:A,'Normal Call'!G:G)</f>
        <v>13</v>
      </c>
      <c r="R2301" s="23">
        <f>SUMIF('Normal Call'!A:A,BRANCH!A:A,'Normal Call'!F:F)</f>
        <v>13</v>
      </c>
      <c r="S2301" s="52">
        <f>SUMIF('Normal Call'!B:B,BRANCH!B:B,'Normal Call'!E:E)</f>
        <v>0</v>
      </c>
      <c r="T2301" s="23">
        <f t="shared" si="107"/>
        <v>33418</v>
      </c>
    </row>
    <row r="2302" spans="1:20" x14ac:dyDescent="0.25">
      <c r="A2302" s="21">
        <v>2491</v>
      </c>
      <c r="B2302" s="33" t="s">
        <v>2817</v>
      </c>
      <c r="C2302" s="34" t="s">
        <v>463</v>
      </c>
      <c r="D2302" s="34" t="s">
        <v>449</v>
      </c>
      <c r="E2302" s="22" t="s">
        <v>14</v>
      </c>
      <c r="F2302" s="23">
        <f>SUMIF('Repledge Call'!A:A,BRANCH!A:A,'Repledge Call'!D:D)</f>
        <v>6168</v>
      </c>
      <c r="G2302" s="23">
        <f>SUMIF('Repledge Call'!A:A,BRANCH!A:A,'Repledge Call'!G:G)</f>
        <v>0</v>
      </c>
      <c r="H2302" s="23">
        <f>SUMIF('Repledge Call'!A:A,BRANCH!A:A,'Repledge Call'!F:F)</f>
        <v>0</v>
      </c>
      <c r="I2302" s="52">
        <f>VLOOKUP(A:A,'Repledge Call'!A:E,5,0)</f>
        <v>0</v>
      </c>
      <c r="J2302" s="23">
        <f t="shared" si="105"/>
        <v>6168</v>
      </c>
      <c r="K2302" s="23" t="e">
        <f>SUMIF(#REF!,BRANCH!A:A,#REF!)</f>
        <v>#REF!</v>
      </c>
      <c r="L2302" s="23" t="e">
        <f>SUMIF(#REF!,BRANCH!A:A,#REF!)</f>
        <v>#REF!</v>
      </c>
      <c r="M2302" s="23" t="e">
        <f>SUMIF(#REF!,BRANCH!B:B,#REF!)</f>
        <v>#REF!</v>
      </c>
      <c r="N2302" s="52" t="e">
        <f>SUMIF(#REF!,BRANCH!A:A,#REF!)</f>
        <v>#REF!</v>
      </c>
      <c r="O2302" s="23" t="e">
        <f t="shared" si="106"/>
        <v>#REF!</v>
      </c>
      <c r="P2302" s="23">
        <f>SUMIF('Normal Call'!A:A,BRANCH!A:A,'Normal Call'!D:D)</f>
        <v>66749</v>
      </c>
      <c r="Q2302" s="23">
        <f>SUMIF('Normal Call'!A:A,BRANCH!A:A,'Normal Call'!G:G)</f>
        <v>27</v>
      </c>
      <c r="R2302" s="23">
        <f>SUMIF('Normal Call'!A:A,BRANCH!A:A,'Normal Call'!F:F)</f>
        <v>27</v>
      </c>
      <c r="S2302" s="52">
        <f>SUMIF('Normal Call'!B:B,BRANCH!B:B,'Normal Call'!E:E)</f>
        <v>0</v>
      </c>
      <c r="T2302" s="23">
        <f t="shared" si="107"/>
        <v>66722</v>
      </c>
    </row>
    <row r="2303" spans="1:20" x14ac:dyDescent="0.25">
      <c r="A2303" s="21">
        <v>2492</v>
      </c>
      <c r="B2303" s="33" t="s">
        <v>2818</v>
      </c>
      <c r="C2303" s="34" t="s">
        <v>200</v>
      </c>
      <c r="D2303" s="34" t="s">
        <v>201</v>
      </c>
      <c r="E2303" s="22" t="s">
        <v>18</v>
      </c>
      <c r="F2303" s="23">
        <f>SUMIF('Repledge Call'!A:A,BRANCH!A:A,'Repledge Call'!D:D)</f>
        <v>12460</v>
      </c>
      <c r="G2303" s="23">
        <f>SUMIF('Repledge Call'!A:A,BRANCH!A:A,'Repledge Call'!G:G)</f>
        <v>0</v>
      </c>
      <c r="H2303" s="23">
        <f>SUMIF('Repledge Call'!A:A,BRANCH!A:A,'Repledge Call'!F:F)</f>
        <v>0</v>
      </c>
      <c r="I2303" s="52">
        <f>VLOOKUP(A:A,'Repledge Call'!A:E,5,0)</f>
        <v>0</v>
      </c>
      <c r="J2303" s="23">
        <f t="shared" si="105"/>
        <v>12460</v>
      </c>
      <c r="K2303" s="23" t="e">
        <f>SUMIF(#REF!,BRANCH!A:A,#REF!)</f>
        <v>#REF!</v>
      </c>
      <c r="L2303" s="23" t="e">
        <f>SUMIF(#REF!,BRANCH!A:A,#REF!)</f>
        <v>#REF!</v>
      </c>
      <c r="M2303" s="23" t="e">
        <f>SUMIF(#REF!,BRANCH!B:B,#REF!)</f>
        <v>#REF!</v>
      </c>
      <c r="N2303" s="52" t="e">
        <f>SUMIF(#REF!,BRANCH!A:A,#REF!)</f>
        <v>#REF!</v>
      </c>
      <c r="O2303" s="23" t="e">
        <f t="shared" si="106"/>
        <v>#REF!</v>
      </c>
      <c r="P2303" s="23">
        <f>SUMIF('Normal Call'!A:A,BRANCH!A:A,'Normal Call'!D:D)</f>
        <v>121663</v>
      </c>
      <c r="Q2303" s="23">
        <f>SUMIF('Normal Call'!A:A,BRANCH!A:A,'Normal Call'!G:G)</f>
        <v>73</v>
      </c>
      <c r="R2303" s="23">
        <f>SUMIF('Normal Call'!A:A,BRANCH!A:A,'Normal Call'!F:F)</f>
        <v>73</v>
      </c>
      <c r="S2303" s="52">
        <f>SUMIF('Normal Call'!B:B,BRANCH!B:B,'Normal Call'!E:E)</f>
        <v>0</v>
      </c>
      <c r="T2303" s="23">
        <f t="shared" si="107"/>
        <v>121590</v>
      </c>
    </row>
    <row r="2304" spans="1:20" x14ac:dyDescent="0.25">
      <c r="A2304" s="21">
        <v>2493</v>
      </c>
      <c r="B2304" s="33" t="s">
        <v>2819</v>
      </c>
      <c r="C2304" s="34" t="s">
        <v>485</v>
      </c>
      <c r="D2304" s="34" t="s">
        <v>152</v>
      </c>
      <c r="E2304" s="22" t="s">
        <v>16</v>
      </c>
      <c r="F2304" s="23">
        <f>SUMIF('Repledge Call'!A:A,BRANCH!A:A,'Repledge Call'!D:D)</f>
        <v>8537</v>
      </c>
      <c r="G2304" s="23">
        <f>SUMIF('Repledge Call'!A:A,BRANCH!A:A,'Repledge Call'!G:G)</f>
        <v>0</v>
      </c>
      <c r="H2304" s="23">
        <f>SUMIF('Repledge Call'!A:A,BRANCH!A:A,'Repledge Call'!F:F)</f>
        <v>0</v>
      </c>
      <c r="I2304" s="52">
        <f>VLOOKUP(A:A,'Repledge Call'!A:E,5,0)</f>
        <v>0</v>
      </c>
      <c r="J2304" s="23">
        <f t="shared" si="105"/>
        <v>8537</v>
      </c>
      <c r="K2304" s="23" t="e">
        <f>SUMIF(#REF!,BRANCH!A:A,#REF!)</f>
        <v>#REF!</v>
      </c>
      <c r="L2304" s="23" t="e">
        <f>SUMIF(#REF!,BRANCH!A:A,#REF!)</f>
        <v>#REF!</v>
      </c>
      <c r="M2304" s="23" t="e">
        <f>SUMIF(#REF!,BRANCH!B:B,#REF!)</f>
        <v>#REF!</v>
      </c>
      <c r="N2304" s="52" t="e">
        <f>SUMIF(#REF!,BRANCH!A:A,#REF!)</f>
        <v>#REF!</v>
      </c>
      <c r="O2304" s="23" t="e">
        <f t="shared" si="106"/>
        <v>#REF!</v>
      </c>
      <c r="P2304" s="23">
        <f>SUMIF('Normal Call'!A:A,BRANCH!A:A,'Normal Call'!D:D)</f>
        <v>82936</v>
      </c>
      <c r="Q2304" s="23">
        <f>SUMIF('Normal Call'!A:A,BRANCH!A:A,'Normal Call'!G:G)</f>
        <v>50</v>
      </c>
      <c r="R2304" s="23">
        <f>SUMIF('Normal Call'!A:A,BRANCH!A:A,'Normal Call'!F:F)</f>
        <v>50</v>
      </c>
      <c r="S2304" s="52">
        <f>SUMIF('Normal Call'!B:B,BRANCH!B:B,'Normal Call'!E:E)</f>
        <v>0</v>
      </c>
      <c r="T2304" s="23">
        <f t="shared" si="107"/>
        <v>82886</v>
      </c>
    </row>
    <row r="2305" spans="1:20" x14ac:dyDescent="0.25">
      <c r="A2305" s="21">
        <v>2494</v>
      </c>
      <c r="B2305" s="33" t="s">
        <v>2820</v>
      </c>
      <c r="C2305" s="34" t="s">
        <v>388</v>
      </c>
      <c r="D2305" s="34" t="s">
        <v>195</v>
      </c>
      <c r="E2305" s="22" t="s">
        <v>15</v>
      </c>
      <c r="F2305" s="23">
        <f>SUMIF('Repledge Call'!A:A,BRANCH!A:A,'Repledge Call'!D:D)</f>
        <v>9819</v>
      </c>
      <c r="G2305" s="23">
        <f>SUMIF('Repledge Call'!A:A,BRANCH!A:A,'Repledge Call'!G:G)</f>
        <v>0</v>
      </c>
      <c r="H2305" s="23">
        <f>SUMIF('Repledge Call'!A:A,BRANCH!A:A,'Repledge Call'!F:F)</f>
        <v>0</v>
      </c>
      <c r="I2305" s="52">
        <f>VLOOKUP(A:A,'Repledge Call'!A:E,5,0)</f>
        <v>0</v>
      </c>
      <c r="J2305" s="23">
        <f t="shared" si="105"/>
        <v>9819</v>
      </c>
      <c r="K2305" s="23" t="e">
        <f>SUMIF(#REF!,BRANCH!A:A,#REF!)</f>
        <v>#REF!</v>
      </c>
      <c r="L2305" s="23" t="e">
        <f>SUMIF(#REF!,BRANCH!A:A,#REF!)</f>
        <v>#REF!</v>
      </c>
      <c r="M2305" s="23" t="e">
        <f>SUMIF(#REF!,BRANCH!B:B,#REF!)</f>
        <v>#REF!</v>
      </c>
      <c r="N2305" s="52" t="e">
        <f>SUMIF(#REF!,BRANCH!A:A,#REF!)</f>
        <v>#REF!</v>
      </c>
      <c r="O2305" s="23" t="e">
        <f t="shared" si="106"/>
        <v>#REF!</v>
      </c>
      <c r="P2305" s="23">
        <f>SUMIF('Normal Call'!A:A,BRANCH!A:A,'Normal Call'!D:D)</f>
        <v>96105</v>
      </c>
      <c r="Q2305" s="23">
        <f>SUMIF('Normal Call'!A:A,BRANCH!A:A,'Normal Call'!G:G)</f>
        <v>39</v>
      </c>
      <c r="R2305" s="23">
        <f>SUMIF('Normal Call'!A:A,BRANCH!A:A,'Normal Call'!F:F)</f>
        <v>1</v>
      </c>
      <c r="S2305" s="52">
        <f>SUMIF('Normal Call'!B:B,BRANCH!B:B,'Normal Call'!E:E)</f>
        <v>38</v>
      </c>
      <c r="T2305" s="23">
        <f t="shared" si="107"/>
        <v>96104</v>
      </c>
    </row>
    <row r="2306" spans="1:20" x14ac:dyDescent="0.25">
      <c r="A2306" s="21">
        <v>2495</v>
      </c>
      <c r="B2306" s="33" t="s">
        <v>2821</v>
      </c>
      <c r="C2306" s="34" t="s">
        <v>418</v>
      </c>
      <c r="D2306" s="34" t="s">
        <v>187</v>
      </c>
      <c r="E2306" s="22" t="s">
        <v>15</v>
      </c>
      <c r="F2306" s="23">
        <f>SUMIF('Repledge Call'!A:A,BRANCH!A:A,'Repledge Call'!D:D)</f>
        <v>8598</v>
      </c>
      <c r="G2306" s="23">
        <f>SUMIF('Repledge Call'!A:A,BRANCH!A:A,'Repledge Call'!G:G)</f>
        <v>0</v>
      </c>
      <c r="H2306" s="23">
        <f>SUMIF('Repledge Call'!A:A,BRANCH!A:A,'Repledge Call'!F:F)</f>
        <v>0</v>
      </c>
      <c r="I2306" s="52">
        <f>VLOOKUP(A:A,'Repledge Call'!A:E,5,0)</f>
        <v>0</v>
      </c>
      <c r="J2306" s="23">
        <f t="shared" si="105"/>
        <v>8598</v>
      </c>
      <c r="K2306" s="23" t="e">
        <f>SUMIF(#REF!,BRANCH!A:A,#REF!)</f>
        <v>#REF!</v>
      </c>
      <c r="L2306" s="23" t="e">
        <f>SUMIF(#REF!,BRANCH!A:A,#REF!)</f>
        <v>#REF!</v>
      </c>
      <c r="M2306" s="23" t="e">
        <f>SUMIF(#REF!,BRANCH!B:B,#REF!)</f>
        <v>#REF!</v>
      </c>
      <c r="N2306" s="52" t="e">
        <f>SUMIF(#REF!,BRANCH!A:A,#REF!)</f>
        <v>#REF!</v>
      </c>
      <c r="O2306" s="23" t="e">
        <f t="shared" si="106"/>
        <v>#REF!</v>
      </c>
      <c r="P2306" s="23">
        <f>SUMIF('Normal Call'!A:A,BRANCH!A:A,'Normal Call'!D:D)</f>
        <v>91832</v>
      </c>
      <c r="Q2306" s="23">
        <f>SUMIF('Normal Call'!A:A,BRANCH!A:A,'Normal Call'!G:G)</f>
        <v>38</v>
      </c>
      <c r="R2306" s="23">
        <f>SUMIF('Normal Call'!A:A,BRANCH!A:A,'Normal Call'!F:F)</f>
        <v>38</v>
      </c>
      <c r="S2306" s="52">
        <f>SUMIF('Normal Call'!B:B,BRANCH!B:B,'Normal Call'!E:E)</f>
        <v>0</v>
      </c>
      <c r="T2306" s="23">
        <f t="shared" si="107"/>
        <v>91794</v>
      </c>
    </row>
    <row r="2307" spans="1:20" x14ac:dyDescent="0.25">
      <c r="A2307" s="21">
        <v>2496</v>
      </c>
      <c r="B2307" s="33" t="s">
        <v>2822</v>
      </c>
      <c r="C2307" s="34" t="s">
        <v>399</v>
      </c>
      <c r="D2307" s="34" t="s">
        <v>254</v>
      </c>
      <c r="E2307" s="22" t="s">
        <v>14</v>
      </c>
      <c r="F2307" s="23">
        <f>SUMIF('Repledge Call'!A:A,BRANCH!A:A,'Repledge Call'!D:D)</f>
        <v>11752</v>
      </c>
      <c r="G2307" s="23">
        <f>SUMIF('Repledge Call'!A:A,BRANCH!A:A,'Repledge Call'!G:G)</f>
        <v>0</v>
      </c>
      <c r="H2307" s="23">
        <f>SUMIF('Repledge Call'!A:A,BRANCH!A:A,'Repledge Call'!F:F)</f>
        <v>0</v>
      </c>
      <c r="I2307" s="52">
        <f>VLOOKUP(A:A,'Repledge Call'!A:E,5,0)</f>
        <v>0</v>
      </c>
      <c r="J2307" s="23">
        <f t="shared" ref="J2307:J2370" si="108">F2307-H2307</f>
        <v>11752</v>
      </c>
      <c r="K2307" s="23" t="e">
        <f>SUMIF(#REF!,BRANCH!A:A,#REF!)</f>
        <v>#REF!</v>
      </c>
      <c r="L2307" s="23" t="e">
        <f>SUMIF(#REF!,BRANCH!A:A,#REF!)</f>
        <v>#REF!</v>
      </c>
      <c r="M2307" s="23" t="e">
        <f>SUMIF(#REF!,BRANCH!B:B,#REF!)</f>
        <v>#REF!</v>
      </c>
      <c r="N2307" s="52" t="e">
        <f>SUMIF(#REF!,BRANCH!A:A,#REF!)</f>
        <v>#REF!</v>
      </c>
      <c r="O2307" s="23" t="e">
        <f t="shared" ref="O2307:O2370" si="109">K2307-M2307</f>
        <v>#REF!</v>
      </c>
      <c r="P2307" s="23">
        <f>SUMIF('Normal Call'!A:A,BRANCH!A:A,'Normal Call'!D:D)</f>
        <v>104114</v>
      </c>
      <c r="Q2307" s="23">
        <f>SUMIF('Normal Call'!A:A,BRANCH!A:A,'Normal Call'!G:G)</f>
        <v>25</v>
      </c>
      <c r="R2307" s="23">
        <f>SUMIF('Normal Call'!A:A,BRANCH!A:A,'Normal Call'!F:F)</f>
        <v>25</v>
      </c>
      <c r="S2307" s="52">
        <f>SUMIF('Normal Call'!B:B,BRANCH!B:B,'Normal Call'!E:E)</f>
        <v>0</v>
      </c>
      <c r="T2307" s="23">
        <f t="shared" ref="T2307:T2370" si="110">P2307-R2307</f>
        <v>104089</v>
      </c>
    </row>
    <row r="2308" spans="1:20" x14ac:dyDescent="0.25">
      <c r="A2308" s="21">
        <v>2497</v>
      </c>
      <c r="B2308" s="33" t="s">
        <v>2823</v>
      </c>
      <c r="C2308" s="34" t="s">
        <v>277</v>
      </c>
      <c r="D2308" s="34" t="s">
        <v>206</v>
      </c>
      <c r="E2308" s="22" t="s">
        <v>18</v>
      </c>
      <c r="F2308" s="23">
        <f>SUMIF('Repledge Call'!A:A,BRANCH!A:A,'Repledge Call'!D:D)</f>
        <v>24482</v>
      </c>
      <c r="G2308" s="23">
        <f>SUMIF('Repledge Call'!A:A,BRANCH!A:A,'Repledge Call'!G:G)</f>
        <v>1</v>
      </c>
      <c r="H2308" s="23">
        <f>SUMIF('Repledge Call'!A:A,BRANCH!A:A,'Repledge Call'!F:F)</f>
        <v>1</v>
      </c>
      <c r="I2308" s="52">
        <f>VLOOKUP(A:A,'Repledge Call'!A:E,5,0)</f>
        <v>0</v>
      </c>
      <c r="J2308" s="23">
        <f t="shared" si="108"/>
        <v>24481</v>
      </c>
      <c r="K2308" s="23" t="e">
        <f>SUMIF(#REF!,BRANCH!A:A,#REF!)</f>
        <v>#REF!</v>
      </c>
      <c r="L2308" s="23" t="e">
        <f>SUMIF(#REF!,BRANCH!A:A,#REF!)</f>
        <v>#REF!</v>
      </c>
      <c r="M2308" s="23" t="e">
        <f>SUMIF(#REF!,BRANCH!B:B,#REF!)</f>
        <v>#REF!</v>
      </c>
      <c r="N2308" s="52" t="e">
        <f>SUMIF(#REF!,BRANCH!A:A,#REF!)</f>
        <v>#REF!</v>
      </c>
      <c r="O2308" s="23" t="e">
        <f t="shared" si="109"/>
        <v>#REF!</v>
      </c>
      <c r="P2308" s="23">
        <f>SUMIF('Normal Call'!A:A,BRANCH!A:A,'Normal Call'!D:D)</f>
        <v>233973</v>
      </c>
      <c r="Q2308" s="23">
        <f>SUMIF('Normal Call'!A:A,BRANCH!A:A,'Normal Call'!G:G)</f>
        <v>102</v>
      </c>
      <c r="R2308" s="23">
        <f>SUMIF('Normal Call'!A:A,BRANCH!A:A,'Normal Call'!F:F)</f>
        <v>88</v>
      </c>
      <c r="S2308" s="52">
        <f>SUMIF('Normal Call'!B:B,BRANCH!B:B,'Normal Call'!E:E)</f>
        <v>14</v>
      </c>
      <c r="T2308" s="23">
        <f t="shared" si="110"/>
        <v>233885</v>
      </c>
    </row>
    <row r="2309" spans="1:20" x14ac:dyDescent="0.25">
      <c r="A2309" s="21">
        <v>2498</v>
      </c>
      <c r="B2309" s="33" t="s">
        <v>2824</v>
      </c>
      <c r="C2309" s="34" t="s">
        <v>368</v>
      </c>
      <c r="D2309" s="34" t="s">
        <v>369</v>
      </c>
      <c r="E2309" s="22" t="s">
        <v>20</v>
      </c>
      <c r="F2309" s="23">
        <f>SUMIF('Repledge Call'!A:A,BRANCH!A:A,'Repledge Call'!D:D)</f>
        <v>6432</v>
      </c>
      <c r="G2309" s="23">
        <f>SUMIF('Repledge Call'!A:A,BRANCH!A:A,'Repledge Call'!G:G)</f>
        <v>0</v>
      </c>
      <c r="H2309" s="23">
        <f>SUMIF('Repledge Call'!A:A,BRANCH!A:A,'Repledge Call'!F:F)</f>
        <v>0</v>
      </c>
      <c r="I2309" s="52">
        <f>VLOOKUP(A:A,'Repledge Call'!A:E,5,0)</f>
        <v>0</v>
      </c>
      <c r="J2309" s="23">
        <f t="shared" si="108"/>
        <v>6432</v>
      </c>
      <c r="K2309" s="23" t="e">
        <f>SUMIF(#REF!,BRANCH!A:A,#REF!)</f>
        <v>#REF!</v>
      </c>
      <c r="L2309" s="23" t="e">
        <f>SUMIF(#REF!,BRANCH!A:A,#REF!)</f>
        <v>#REF!</v>
      </c>
      <c r="M2309" s="23" t="e">
        <f>SUMIF(#REF!,BRANCH!B:B,#REF!)</f>
        <v>#REF!</v>
      </c>
      <c r="N2309" s="52" t="e">
        <f>SUMIF(#REF!,BRANCH!A:A,#REF!)</f>
        <v>#REF!</v>
      </c>
      <c r="O2309" s="23" t="e">
        <f t="shared" si="109"/>
        <v>#REF!</v>
      </c>
      <c r="P2309" s="23">
        <f>SUMIF('Normal Call'!A:A,BRANCH!A:A,'Normal Call'!D:D)</f>
        <v>64175</v>
      </c>
      <c r="Q2309" s="23">
        <f>SUMIF('Normal Call'!A:A,BRANCH!A:A,'Normal Call'!G:G)</f>
        <v>26</v>
      </c>
      <c r="R2309" s="23">
        <f>SUMIF('Normal Call'!A:A,BRANCH!A:A,'Normal Call'!F:F)</f>
        <v>26</v>
      </c>
      <c r="S2309" s="52">
        <f>SUMIF('Normal Call'!B:B,BRANCH!B:B,'Normal Call'!E:E)</f>
        <v>0</v>
      </c>
      <c r="T2309" s="23">
        <f t="shared" si="110"/>
        <v>64149</v>
      </c>
    </row>
    <row r="2310" spans="1:20" x14ac:dyDescent="0.25">
      <c r="A2310" s="21">
        <v>2499</v>
      </c>
      <c r="B2310" s="33" t="s">
        <v>2825</v>
      </c>
      <c r="C2310" s="34" t="s">
        <v>304</v>
      </c>
      <c r="D2310" s="34" t="s">
        <v>141</v>
      </c>
      <c r="E2310" s="22" t="s">
        <v>16</v>
      </c>
      <c r="F2310" s="23">
        <f>SUMIF('Repledge Call'!A:A,BRANCH!A:A,'Repledge Call'!D:D)</f>
        <v>6446</v>
      </c>
      <c r="G2310" s="23">
        <f>SUMIF('Repledge Call'!A:A,BRANCH!A:A,'Repledge Call'!G:G)</f>
        <v>0</v>
      </c>
      <c r="H2310" s="23">
        <f>SUMIF('Repledge Call'!A:A,BRANCH!A:A,'Repledge Call'!F:F)</f>
        <v>0</v>
      </c>
      <c r="I2310" s="52">
        <f>VLOOKUP(A:A,'Repledge Call'!A:E,5,0)</f>
        <v>0</v>
      </c>
      <c r="J2310" s="23">
        <f t="shared" si="108"/>
        <v>6446</v>
      </c>
      <c r="K2310" s="23" t="e">
        <f>SUMIF(#REF!,BRANCH!A:A,#REF!)</f>
        <v>#REF!</v>
      </c>
      <c r="L2310" s="23" t="e">
        <f>SUMIF(#REF!,BRANCH!A:A,#REF!)</f>
        <v>#REF!</v>
      </c>
      <c r="M2310" s="23" t="e">
        <f>SUMIF(#REF!,BRANCH!B:B,#REF!)</f>
        <v>#REF!</v>
      </c>
      <c r="N2310" s="52" t="e">
        <f>SUMIF(#REF!,BRANCH!A:A,#REF!)</f>
        <v>#REF!</v>
      </c>
      <c r="O2310" s="23" t="e">
        <f t="shared" si="109"/>
        <v>#REF!</v>
      </c>
      <c r="P2310" s="23">
        <f>SUMIF('Normal Call'!A:A,BRANCH!A:A,'Normal Call'!D:D)</f>
        <v>66051</v>
      </c>
      <c r="Q2310" s="23">
        <f>SUMIF('Normal Call'!A:A,BRANCH!A:A,'Normal Call'!G:G)</f>
        <v>38</v>
      </c>
      <c r="R2310" s="23">
        <f>SUMIF('Normal Call'!A:A,BRANCH!A:A,'Normal Call'!F:F)</f>
        <v>38</v>
      </c>
      <c r="S2310" s="52">
        <f>SUMIF('Normal Call'!B:B,BRANCH!B:B,'Normal Call'!E:E)</f>
        <v>0</v>
      </c>
      <c r="T2310" s="23">
        <f t="shared" si="110"/>
        <v>66013</v>
      </c>
    </row>
    <row r="2311" spans="1:20" x14ac:dyDescent="0.25">
      <c r="A2311" s="21">
        <v>2500</v>
      </c>
      <c r="B2311" s="33" t="s">
        <v>2826</v>
      </c>
      <c r="C2311" s="34" t="s">
        <v>232</v>
      </c>
      <c r="D2311" s="34" t="s">
        <v>131</v>
      </c>
      <c r="E2311" s="22" t="s">
        <v>17</v>
      </c>
      <c r="F2311" s="23">
        <f>SUMIF('Repledge Call'!A:A,BRANCH!A:A,'Repledge Call'!D:D)</f>
        <v>9261</v>
      </c>
      <c r="G2311" s="23">
        <f>SUMIF('Repledge Call'!A:A,BRANCH!A:A,'Repledge Call'!G:G)</f>
        <v>0</v>
      </c>
      <c r="H2311" s="23">
        <f>SUMIF('Repledge Call'!A:A,BRANCH!A:A,'Repledge Call'!F:F)</f>
        <v>0</v>
      </c>
      <c r="I2311" s="52">
        <f>VLOOKUP(A:A,'Repledge Call'!A:E,5,0)</f>
        <v>0</v>
      </c>
      <c r="J2311" s="23">
        <f t="shared" si="108"/>
        <v>9261</v>
      </c>
      <c r="K2311" s="23" t="e">
        <f>SUMIF(#REF!,BRANCH!A:A,#REF!)</f>
        <v>#REF!</v>
      </c>
      <c r="L2311" s="23" t="e">
        <f>SUMIF(#REF!,BRANCH!A:A,#REF!)</f>
        <v>#REF!</v>
      </c>
      <c r="M2311" s="23" t="e">
        <f>SUMIF(#REF!,BRANCH!B:B,#REF!)</f>
        <v>#REF!</v>
      </c>
      <c r="N2311" s="52" t="e">
        <f>SUMIF(#REF!,BRANCH!A:A,#REF!)</f>
        <v>#REF!</v>
      </c>
      <c r="O2311" s="23" t="e">
        <f t="shared" si="109"/>
        <v>#REF!</v>
      </c>
      <c r="P2311" s="23">
        <f>SUMIF('Normal Call'!A:A,BRANCH!A:A,'Normal Call'!D:D)</f>
        <v>102008</v>
      </c>
      <c r="Q2311" s="23">
        <f>SUMIF('Normal Call'!A:A,BRANCH!A:A,'Normal Call'!G:G)</f>
        <v>67</v>
      </c>
      <c r="R2311" s="23">
        <f>SUMIF('Normal Call'!A:A,BRANCH!A:A,'Normal Call'!F:F)</f>
        <v>67</v>
      </c>
      <c r="S2311" s="52">
        <f>SUMIF('Normal Call'!B:B,BRANCH!B:B,'Normal Call'!E:E)</f>
        <v>0</v>
      </c>
      <c r="T2311" s="23">
        <f t="shared" si="110"/>
        <v>101941</v>
      </c>
    </row>
    <row r="2312" spans="1:20" x14ac:dyDescent="0.25">
      <c r="A2312" s="21">
        <v>2502</v>
      </c>
      <c r="B2312" s="33" t="s">
        <v>2827</v>
      </c>
      <c r="C2312" s="34" t="s">
        <v>486</v>
      </c>
      <c r="D2312" s="34" t="s">
        <v>154</v>
      </c>
      <c r="E2312" s="22" t="s">
        <v>14</v>
      </c>
      <c r="F2312" s="23">
        <f>SUMIF('Repledge Call'!A:A,BRANCH!A:A,'Repledge Call'!D:D)</f>
        <v>4399</v>
      </c>
      <c r="G2312" s="23">
        <f>SUMIF('Repledge Call'!A:A,BRANCH!A:A,'Repledge Call'!G:G)</f>
        <v>0</v>
      </c>
      <c r="H2312" s="23">
        <f>SUMIF('Repledge Call'!A:A,BRANCH!A:A,'Repledge Call'!F:F)</f>
        <v>0</v>
      </c>
      <c r="I2312" s="52">
        <f>VLOOKUP(A:A,'Repledge Call'!A:E,5,0)</f>
        <v>0</v>
      </c>
      <c r="J2312" s="23">
        <f t="shared" si="108"/>
        <v>4399</v>
      </c>
      <c r="K2312" s="23" t="e">
        <f>SUMIF(#REF!,BRANCH!A:A,#REF!)</f>
        <v>#REF!</v>
      </c>
      <c r="L2312" s="23" t="e">
        <f>SUMIF(#REF!,BRANCH!A:A,#REF!)</f>
        <v>#REF!</v>
      </c>
      <c r="M2312" s="23" t="e">
        <f>SUMIF(#REF!,BRANCH!B:B,#REF!)</f>
        <v>#REF!</v>
      </c>
      <c r="N2312" s="52" t="e">
        <f>SUMIF(#REF!,BRANCH!A:A,#REF!)</f>
        <v>#REF!</v>
      </c>
      <c r="O2312" s="23" t="e">
        <f t="shared" si="109"/>
        <v>#REF!</v>
      </c>
      <c r="P2312" s="23">
        <f>SUMIF('Normal Call'!A:A,BRANCH!A:A,'Normal Call'!D:D)</f>
        <v>63134</v>
      </c>
      <c r="Q2312" s="23">
        <f>SUMIF('Normal Call'!A:A,BRANCH!A:A,'Normal Call'!G:G)</f>
        <v>19</v>
      </c>
      <c r="R2312" s="23">
        <f>SUMIF('Normal Call'!A:A,BRANCH!A:A,'Normal Call'!F:F)</f>
        <v>19</v>
      </c>
      <c r="S2312" s="52">
        <f>SUMIF('Normal Call'!B:B,BRANCH!B:B,'Normal Call'!E:E)</f>
        <v>0</v>
      </c>
      <c r="T2312" s="23">
        <f t="shared" si="110"/>
        <v>63115</v>
      </c>
    </row>
    <row r="2313" spans="1:20" x14ac:dyDescent="0.25">
      <c r="A2313" s="21">
        <v>2503</v>
      </c>
      <c r="B2313" s="33" t="s">
        <v>2828</v>
      </c>
      <c r="C2313" s="34" t="s">
        <v>551</v>
      </c>
      <c r="D2313" s="34" t="s">
        <v>189</v>
      </c>
      <c r="E2313" s="22" t="s">
        <v>20</v>
      </c>
      <c r="F2313" s="23">
        <f>SUMIF('Repledge Call'!A:A,BRANCH!A:A,'Repledge Call'!D:D)</f>
        <v>6051</v>
      </c>
      <c r="G2313" s="23">
        <f>SUMIF('Repledge Call'!A:A,BRANCH!A:A,'Repledge Call'!G:G)</f>
        <v>0</v>
      </c>
      <c r="H2313" s="23">
        <f>SUMIF('Repledge Call'!A:A,BRANCH!A:A,'Repledge Call'!F:F)</f>
        <v>0</v>
      </c>
      <c r="I2313" s="52">
        <f>VLOOKUP(A:A,'Repledge Call'!A:E,5,0)</f>
        <v>0</v>
      </c>
      <c r="J2313" s="23">
        <f t="shared" si="108"/>
        <v>6051</v>
      </c>
      <c r="K2313" s="23" t="e">
        <f>SUMIF(#REF!,BRANCH!A:A,#REF!)</f>
        <v>#REF!</v>
      </c>
      <c r="L2313" s="23" t="e">
        <f>SUMIF(#REF!,BRANCH!A:A,#REF!)</f>
        <v>#REF!</v>
      </c>
      <c r="M2313" s="23" t="e">
        <f>SUMIF(#REF!,BRANCH!B:B,#REF!)</f>
        <v>#REF!</v>
      </c>
      <c r="N2313" s="52" t="e">
        <f>SUMIF(#REF!,BRANCH!A:A,#REF!)</f>
        <v>#REF!</v>
      </c>
      <c r="O2313" s="23" t="e">
        <f t="shared" si="109"/>
        <v>#REF!</v>
      </c>
      <c r="P2313" s="23">
        <f>SUMIF('Normal Call'!A:A,BRANCH!A:A,'Normal Call'!D:D)</f>
        <v>60099</v>
      </c>
      <c r="Q2313" s="23">
        <f>SUMIF('Normal Call'!A:A,BRANCH!A:A,'Normal Call'!G:G)</f>
        <v>30</v>
      </c>
      <c r="R2313" s="23">
        <f>SUMIF('Normal Call'!A:A,BRANCH!A:A,'Normal Call'!F:F)</f>
        <v>30</v>
      </c>
      <c r="S2313" s="52">
        <f>SUMIF('Normal Call'!B:B,BRANCH!B:B,'Normal Call'!E:E)</f>
        <v>0</v>
      </c>
      <c r="T2313" s="23">
        <f t="shared" si="110"/>
        <v>60069</v>
      </c>
    </row>
    <row r="2314" spans="1:20" x14ac:dyDescent="0.25">
      <c r="A2314" s="21">
        <v>2505</v>
      </c>
      <c r="B2314" s="33" t="s">
        <v>2829</v>
      </c>
      <c r="C2314" s="34" t="s">
        <v>495</v>
      </c>
      <c r="D2314" s="34" t="s">
        <v>449</v>
      </c>
      <c r="E2314" s="22" t="s">
        <v>14</v>
      </c>
      <c r="F2314" s="23">
        <f>SUMIF('Repledge Call'!A:A,BRANCH!A:A,'Repledge Call'!D:D)</f>
        <v>10321</v>
      </c>
      <c r="G2314" s="23">
        <f>SUMIF('Repledge Call'!A:A,BRANCH!A:A,'Repledge Call'!G:G)</f>
        <v>0</v>
      </c>
      <c r="H2314" s="23">
        <f>SUMIF('Repledge Call'!A:A,BRANCH!A:A,'Repledge Call'!F:F)</f>
        <v>0</v>
      </c>
      <c r="I2314" s="52">
        <f>VLOOKUP(A:A,'Repledge Call'!A:E,5,0)</f>
        <v>0</v>
      </c>
      <c r="J2314" s="23">
        <f t="shared" si="108"/>
        <v>10321</v>
      </c>
      <c r="K2314" s="23" t="e">
        <f>SUMIF(#REF!,BRANCH!A:A,#REF!)</f>
        <v>#REF!</v>
      </c>
      <c r="L2314" s="23" t="e">
        <f>SUMIF(#REF!,BRANCH!A:A,#REF!)</f>
        <v>#REF!</v>
      </c>
      <c r="M2314" s="23" t="e">
        <f>SUMIF(#REF!,BRANCH!B:B,#REF!)</f>
        <v>#REF!</v>
      </c>
      <c r="N2314" s="52" t="e">
        <f>SUMIF(#REF!,BRANCH!A:A,#REF!)</f>
        <v>#REF!</v>
      </c>
      <c r="O2314" s="23" t="e">
        <f t="shared" si="109"/>
        <v>#REF!</v>
      </c>
      <c r="P2314" s="23">
        <f>SUMIF('Normal Call'!A:A,BRANCH!A:A,'Normal Call'!D:D)</f>
        <v>113999</v>
      </c>
      <c r="Q2314" s="23">
        <f>SUMIF('Normal Call'!A:A,BRANCH!A:A,'Normal Call'!G:G)</f>
        <v>47</v>
      </c>
      <c r="R2314" s="23">
        <f>SUMIF('Normal Call'!A:A,BRANCH!A:A,'Normal Call'!F:F)</f>
        <v>47</v>
      </c>
      <c r="S2314" s="52">
        <f>SUMIF('Normal Call'!B:B,BRANCH!B:B,'Normal Call'!E:E)</f>
        <v>0</v>
      </c>
      <c r="T2314" s="23">
        <f t="shared" si="110"/>
        <v>113952</v>
      </c>
    </row>
    <row r="2315" spans="1:20" x14ac:dyDescent="0.25">
      <c r="A2315" s="21">
        <v>2506</v>
      </c>
      <c r="B2315" s="33" t="s">
        <v>2830</v>
      </c>
      <c r="C2315" s="34" t="s">
        <v>71</v>
      </c>
      <c r="D2315" s="34" t="s">
        <v>131</v>
      </c>
      <c r="E2315" s="22" t="s">
        <v>17</v>
      </c>
      <c r="F2315" s="23">
        <f>SUMIF('Repledge Call'!A:A,BRANCH!A:A,'Repledge Call'!D:D)</f>
        <v>10294</v>
      </c>
      <c r="G2315" s="23">
        <f>SUMIF('Repledge Call'!A:A,BRANCH!A:A,'Repledge Call'!G:G)</f>
        <v>0</v>
      </c>
      <c r="H2315" s="23">
        <f>SUMIF('Repledge Call'!A:A,BRANCH!A:A,'Repledge Call'!F:F)</f>
        <v>0</v>
      </c>
      <c r="I2315" s="52">
        <f>VLOOKUP(A:A,'Repledge Call'!A:E,5,0)</f>
        <v>0</v>
      </c>
      <c r="J2315" s="23">
        <f t="shared" si="108"/>
        <v>10294</v>
      </c>
      <c r="K2315" s="23" t="e">
        <f>SUMIF(#REF!,BRANCH!A:A,#REF!)</f>
        <v>#REF!</v>
      </c>
      <c r="L2315" s="23" t="e">
        <f>SUMIF(#REF!,BRANCH!A:A,#REF!)</f>
        <v>#REF!</v>
      </c>
      <c r="M2315" s="23" t="e">
        <f>SUMIF(#REF!,BRANCH!B:B,#REF!)</f>
        <v>#REF!</v>
      </c>
      <c r="N2315" s="52" t="e">
        <f>SUMIF(#REF!,BRANCH!A:A,#REF!)</f>
        <v>#REF!</v>
      </c>
      <c r="O2315" s="23" t="e">
        <f t="shared" si="109"/>
        <v>#REF!</v>
      </c>
      <c r="P2315" s="23">
        <f>SUMIF('Normal Call'!A:A,BRANCH!A:A,'Normal Call'!D:D)</f>
        <v>112460</v>
      </c>
      <c r="Q2315" s="23">
        <f>SUMIF('Normal Call'!A:A,BRANCH!A:A,'Normal Call'!G:G)</f>
        <v>49</v>
      </c>
      <c r="R2315" s="23">
        <f>SUMIF('Normal Call'!A:A,BRANCH!A:A,'Normal Call'!F:F)</f>
        <v>30</v>
      </c>
      <c r="S2315" s="52">
        <f>SUMIF('Normal Call'!B:B,BRANCH!B:B,'Normal Call'!E:E)</f>
        <v>19</v>
      </c>
      <c r="T2315" s="23">
        <f t="shared" si="110"/>
        <v>112430</v>
      </c>
    </row>
    <row r="2316" spans="1:20" x14ac:dyDescent="0.25">
      <c r="A2316" s="21">
        <v>2507</v>
      </c>
      <c r="B2316" s="33" t="s">
        <v>2831</v>
      </c>
      <c r="C2316" s="34" t="s">
        <v>65</v>
      </c>
      <c r="D2316" s="34" t="s">
        <v>110</v>
      </c>
      <c r="E2316" s="22" t="s">
        <v>17</v>
      </c>
      <c r="F2316" s="23">
        <f>SUMIF('Repledge Call'!A:A,BRANCH!A:A,'Repledge Call'!D:D)</f>
        <v>7960</v>
      </c>
      <c r="G2316" s="23">
        <f>SUMIF('Repledge Call'!A:A,BRANCH!A:A,'Repledge Call'!G:G)</f>
        <v>0</v>
      </c>
      <c r="H2316" s="23">
        <f>SUMIF('Repledge Call'!A:A,BRANCH!A:A,'Repledge Call'!F:F)</f>
        <v>0</v>
      </c>
      <c r="I2316" s="52">
        <f>VLOOKUP(A:A,'Repledge Call'!A:E,5,0)</f>
        <v>0</v>
      </c>
      <c r="J2316" s="23">
        <f t="shared" si="108"/>
        <v>7960</v>
      </c>
      <c r="K2316" s="23" t="e">
        <f>SUMIF(#REF!,BRANCH!A:A,#REF!)</f>
        <v>#REF!</v>
      </c>
      <c r="L2316" s="23" t="e">
        <f>SUMIF(#REF!,BRANCH!A:A,#REF!)</f>
        <v>#REF!</v>
      </c>
      <c r="M2316" s="23" t="e">
        <f>SUMIF(#REF!,BRANCH!B:B,#REF!)</f>
        <v>#REF!</v>
      </c>
      <c r="N2316" s="52" t="e">
        <f>SUMIF(#REF!,BRANCH!A:A,#REF!)</f>
        <v>#REF!</v>
      </c>
      <c r="O2316" s="23" t="e">
        <f t="shared" si="109"/>
        <v>#REF!</v>
      </c>
      <c r="P2316" s="23">
        <f>SUMIF('Normal Call'!A:A,BRANCH!A:A,'Normal Call'!D:D)</f>
        <v>86024</v>
      </c>
      <c r="Q2316" s="23">
        <f>SUMIF('Normal Call'!A:A,BRANCH!A:A,'Normal Call'!G:G)</f>
        <v>41</v>
      </c>
      <c r="R2316" s="23">
        <f>SUMIF('Normal Call'!A:A,BRANCH!A:A,'Normal Call'!F:F)</f>
        <v>13</v>
      </c>
      <c r="S2316" s="52">
        <f>SUMIF('Normal Call'!B:B,BRANCH!B:B,'Normal Call'!E:E)</f>
        <v>28</v>
      </c>
      <c r="T2316" s="23">
        <f t="shared" si="110"/>
        <v>86011</v>
      </c>
    </row>
    <row r="2317" spans="1:20" x14ac:dyDescent="0.25">
      <c r="A2317" s="21">
        <v>2508</v>
      </c>
      <c r="B2317" s="33" t="s">
        <v>2832</v>
      </c>
      <c r="C2317" s="34" t="s">
        <v>542</v>
      </c>
      <c r="D2317" s="34" t="s">
        <v>308</v>
      </c>
      <c r="E2317" s="22" t="s">
        <v>14</v>
      </c>
      <c r="F2317" s="23">
        <f>SUMIF('Repledge Call'!A:A,BRANCH!A:A,'Repledge Call'!D:D)</f>
        <v>8655</v>
      </c>
      <c r="G2317" s="23">
        <f>SUMIF('Repledge Call'!A:A,BRANCH!A:A,'Repledge Call'!G:G)</f>
        <v>0</v>
      </c>
      <c r="H2317" s="23">
        <f>SUMIF('Repledge Call'!A:A,BRANCH!A:A,'Repledge Call'!F:F)</f>
        <v>0</v>
      </c>
      <c r="I2317" s="52">
        <f>VLOOKUP(A:A,'Repledge Call'!A:E,5,0)</f>
        <v>0</v>
      </c>
      <c r="J2317" s="23">
        <f t="shared" si="108"/>
        <v>8655</v>
      </c>
      <c r="K2317" s="23" t="e">
        <f>SUMIF(#REF!,BRANCH!A:A,#REF!)</f>
        <v>#REF!</v>
      </c>
      <c r="L2317" s="23" t="e">
        <f>SUMIF(#REF!,BRANCH!A:A,#REF!)</f>
        <v>#REF!</v>
      </c>
      <c r="M2317" s="23" t="e">
        <f>SUMIF(#REF!,BRANCH!B:B,#REF!)</f>
        <v>#REF!</v>
      </c>
      <c r="N2317" s="52" t="e">
        <f>SUMIF(#REF!,BRANCH!A:A,#REF!)</f>
        <v>#REF!</v>
      </c>
      <c r="O2317" s="23" t="e">
        <f t="shared" si="109"/>
        <v>#REF!</v>
      </c>
      <c r="P2317" s="23">
        <f>SUMIF('Normal Call'!A:A,BRANCH!A:A,'Normal Call'!D:D)</f>
        <v>82889</v>
      </c>
      <c r="Q2317" s="23">
        <f>SUMIF('Normal Call'!A:A,BRANCH!A:A,'Normal Call'!G:G)</f>
        <v>31</v>
      </c>
      <c r="R2317" s="23">
        <f>SUMIF('Normal Call'!A:A,BRANCH!A:A,'Normal Call'!F:F)</f>
        <v>31</v>
      </c>
      <c r="S2317" s="52">
        <f>SUMIF('Normal Call'!B:B,BRANCH!B:B,'Normal Call'!E:E)</f>
        <v>0</v>
      </c>
      <c r="T2317" s="23">
        <f t="shared" si="110"/>
        <v>82858</v>
      </c>
    </row>
    <row r="2318" spans="1:20" x14ac:dyDescent="0.25">
      <c r="A2318" s="21">
        <v>2509</v>
      </c>
      <c r="B2318" s="33" t="s">
        <v>2833</v>
      </c>
      <c r="C2318" s="34" t="s">
        <v>463</v>
      </c>
      <c r="D2318" s="34" t="s">
        <v>449</v>
      </c>
      <c r="E2318" s="22" t="s">
        <v>14</v>
      </c>
      <c r="F2318" s="23">
        <f>SUMIF('Repledge Call'!A:A,BRANCH!A:A,'Repledge Call'!D:D)</f>
        <v>9650</v>
      </c>
      <c r="G2318" s="23">
        <f>SUMIF('Repledge Call'!A:A,BRANCH!A:A,'Repledge Call'!G:G)</f>
        <v>0</v>
      </c>
      <c r="H2318" s="23">
        <f>SUMIF('Repledge Call'!A:A,BRANCH!A:A,'Repledge Call'!F:F)</f>
        <v>0</v>
      </c>
      <c r="I2318" s="52">
        <f>VLOOKUP(A:A,'Repledge Call'!A:E,5,0)</f>
        <v>0</v>
      </c>
      <c r="J2318" s="23">
        <f t="shared" si="108"/>
        <v>9650</v>
      </c>
      <c r="K2318" s="23" t="e">
        <f>SUMIF(#REF!,BRANCH!A:A,#REF!)</f>
        <v>#REF!</v>
      </c>
      <c r="L2318" s="23" t="e">
        <f>SUMIF(#REF!,BRANCH!A:A,#REF!)</f>
        <v>#REF!</v>
      </c>
      <c r="M2318" s="23" t="e">
        <f>SUMIF(#REF!,BRANCH!B:B,#REF!)</f>
        <v>#REF!</v>
      </c>
      <c r="N2318" s="52" t="e">
        <f>SUMIF(#REF!,BRANCH!A:A,#REF!)</f>
        <v>#REF!</v>
      </c>
      <c r="O2318" s="23" t="e">
        <f t="shared" si="109"/>
        <v>#REF!</v>
      </c>
      <c r="P2318" s="23">
        <f>SUMIF('Normal Call'!A:A,BRANCH!A:A,'Normal Call'!D:D)</f>
        <v>96573</v>
      </c>
      <c r="Q2318" s="23">
        <f>SUMIF('Normal Call'!A:A,BRANCH!A:A,'Normal Call'!G:G)</f>
        <v>40</v>
      </c>
      <c r="R2318" s="23">
        <f>SUMIF('Normal Call'!A:A,BRANCH!A:A,'Normal Call'!F:F)</f>
        <v>40</v>
      </c>
      <c r="S2318" s="52">
        <f>SUMIF('Normal Call'!B:B,BRANCH!B:B,'Normal Call'!E:E)</f>
        <v>0</v>
      </c>
      <c r="T2318" s="23">
        <f t="shared" si="110"/>
        <v>96533</v>
      </c>
    </row>
    <row r="2319" spans="1:20" x14ac:dyDescent="0.25">
      <c r="A2319" s="21">
        <v>2510</v>
      </c>
      <c r="B2319" s="33" t="s">
        <v>2834</v>
      </c>
      <c r="C2319" s="34" t="s">
        <v>402</v>
      </c>
      <c r="D2319" s="34" t="s">
        <v>343</v>
      </c>
      <c r="E2319" s="22" t="s">
        <v>14</v>
      </c>
      <c r="F2319" s="23">
        <f>SUMIF('Repledge Call'!A:A,BRANCH!A:A,'Repledge Call'!D:D)</f>
        <v>8435</v>
      </c>
      <c r="G2319" s="23">
        <f>SUMIF('Repledge Call'!A:A,BRANCH!A:A,'Repledge Call'!G:G)</f>
        <v>0</v>
      </c>
      <c r="H2319" s="23">
        <f>SUMIF('Repledge Call'!A:A,BRANCH!A:A,'Repledge Call'!F:F)</f>
        <v>0</v>
      </c>
      <c r="I2319" s="52">
        <f>VLOOKUP(A:A,'Repledge Call'!A:E,5,0)</f>
        <v>0</v>
      </c>
      <c r="J2319" s="23">
        <f t="shared" si="108"/>
        <v>8435</v>
      </c>
      <c r="K2319" s="23" t="e">
        <f>SUMIF(#REF!,BRANCH!A:A,#REF!)</f>
        <v>#REF!</v>
      </c>
      <c r="L2319" s="23" t="e">
        <f>SUMIF(#REF!,BRANCH!A:A,#REF!)</f>
        <v>#REF!</v>
      </c>
      <c r="M2319" s="23" t="e">
        <f>SUMIF(#REF!,BRANCH!B:B,#REF!)</f>
        <v>#REF!</v>
      </c>
      <c r="N2319" s="52" t="e">
        <f>SUMIF(#REF!,BRANCH!A:A,#REF!)</f>
        <v>#REF!</v>
      </c>
      <c r="O2319" s="23" t="e">
        <f t="shared" si="109"/>
        <v>#REF!</v>
      </c>
      <c r="P2319" s="23">
        <f>SUMIF('Normal Call'!A:A,BRANCH!A:A,'Normal Call'!D:D)</f>
        <v>86024</v>
      </c>
      <c r="Q2319" s="23">
        <f>SUMIF('Normal Call'!A:A,BRANCH!A:A,'Normal Call'!G:G)</f>
        <v>34</v>
      </c>
      <c r="R2319" s="23">
        <f>SUMIF('Normal Call'!A:A,BRANCH!A:A,'Normal Call'!F:F)</f>
        <v>34</v>
      </c>
      <c r="S2319" s="52">
        <f>SUMIF('Normal Call'!B:B,BRANCH!B:B,'Normal Call'!E:E)</f>
        <v>0</v>
      </c>
      <c r="T2319" s="23">
        <f t="shared" si="110"/>
        <v>85990</v>
      </c>
    </row>
    <row r="2320" spans="1:20" x14ac:dyDescent="0.25">
      <c r="A2320" s="21">
        <v>2511</v>
      </c>
      <c r="B2320" s="33" t="s">
        <v>2835</v>
      </c>
      <c r="C2320" s="34" t="s">
        <v>283</v>
      </c>
      <c r="D2320" s="34" t="s">
        <v>284</v>
      </c>
      <c r="E2320" s="22" t="s">
        <v>16</v>
      </c>
      <c r="F2320" s="23">
        <f>SUMIF('Repledge Call'!A:A,BRANCH!A:A,'Repledge Call'!D:D)</f>
        <v>5412</v>
      </c>
      <c r="G2320" s="23">
        <f>SUMIF('Repledge Call'!A:A,BRANCH!A:A,'Repledge Call'!G:G)</f>
        <v>0</v>
      </c>
      <c r="H2320" s="23">
        <f>SUMIF('Repledge Call'!A:A,BRANCH!A:A,'Repledge Call'!F:F)</f>
        <v>0</v>
      </c>
      <c r="I2320" s="52">
        <f>VLOOKUP(A:A,'Repledge Call'!A:E,5,0)</f>
        <v>0</v>
      </c>
      <c r="J2320" s="23">
        <f t="shared" si="108"/>
        <v>5412</v>
      </c>
      <c r="K2320" s="23" t="e">
        <f>SUMIF(#REF!,BRANCH!A:A,#REF!)</f>
        <v>#REF!</v>
      </c>
      <c r="L2320" s="23" t="e">
        <f>SUMIF(#REF!,BRANCH!A:A,#REF!)</f>
        <v>#REF!</v>
      </c>
      <c r="M2320" s="23" t="e">
        <f>SUMIF(#REF!,BRANCH!B:B,#REF!)</f>
        <v>#REF!</v>
      </c>
      <c r="N2320" s="52" t="e">
        <f>SUMIF(#REF!,BRANCH!A:A,#REF!)</f>
        <v>#REF!</v>
      </c>
      <c r="O2320" s="23" t="e">
        <f t="shared" si="109"/>
        <v>#REF!</v>
      </c>
      <c r="P2320" s="23">
        <f>SUMIF('Normal Call'!A:A,BRANCH!A:A,'Normal Call'!D:D)</f>
        <v>53105</v>
      </c>
      <c r="Q2320" s="23">
        <f>SUMIF('Normal Call'!A:A,BRANCH!A:A,'Normal Call'!G:G)</f>
        <v>21</v>
      </c>
      <c r="R2320" s="23">
        <f>SUMIF('Normal Call'!A:A,BRANCH!A:A,'Normal Call'!F:F)</f>
        <v>21</v>
      </c>
      <c r="S2320" s="52">
        <f>SUMIF('Normal Call'!B:B,BRANCH!B:B,'Normal Call'!E:E)</f>
        <v>0</v>
      </c>
      <c r="T2320" s="23">
        <f t="shared" si="110"/>
        <v>53084</v>
      </c>
    </row>
    <row r="2321" spans="1:20" x14ac:dyDescent="0.25">
      <c r="A2321" s="21">
        <v>2512</v>
      </c>
      <c r="B2321" s="33" t="s">
        <v>2836</v>
      </c>
      <c r="C2321" s="34" t="s">
        <v>219</v>
      </c>
      <c r="D2321" s="34" t="s">
        <v>163</v>
      </c>
      <c r="E2321" s="22" t="s">
        <v>17</v>
      </c>
      <c r="F2321" s="23">
        <f>SUMIF('Repledge Call'!A:A,BRANCH!A:A,'Repledge Call'!D:D)</f>
        <v>12704</v>
      </c>
      <c r="G2321" s="23">
        <f>SUMIF('Repledge Call'!A:A,BRANCH!A:A,'Repledge Call'!G:G)</f>
        <v>1</v>
      </c>
      <c r="H2321" s="23">
        <f>SUMIF('Repledge Call'!A:A,BRANCH!A:A,'Repledge Call'!F:F)</f>
        <v>1</v>
      </c>
      <c r="I2321" s="52">
        <f>VLOOKUP(A:A,'Repledge Call'!A:E,5,0)</f>
        <v>0</v>
      </c>
      <c r="J2321" s="23">
        <f t="shared" si="108"/>
        <v>12703</v>
      </c>
      <c r="K2321" s="23" t="e">
        <f>SUMIF(#REF!,BRANCH!A:A,#REF!)</f>
        <v>#REF!</v>
      </c>
      <c r="L2321" s="23" t="e">
        <f>SUMIF(#REF!,BRANCH!A:A,#REF!)</f>
        <v>#REF!</v>
      </c>
      <c r="M2321" s="23" t="e">
        <f>SUMIF(#REF!,BRANCH!B:B,#REF!)</f>
        <v>#REF!</v>
      </c>
      <c r="N2321" s="52" t="e">
        <f>SUMIF(#REF!,BRANCH!A:A,#REF!)</f>
        <v>#REF!</v>
      </c>
      <c r="O2321" s="23" t="e">
        <f t="shared" si="109"/>
        <v>#REF!</v>
      </c>
      <c r="P2321" s="23">
        <f>SUMIF('Normal Call'!A:A,BRANCH!A:A,'Normal Call'!D:D)</f>
        <v>137220</v>
      </c>
      <c r="Q2321" s="23">
        <f>SUMIF('Normal Call'!A:A,BRANCH!A:A,'Normal Call'!G:G)</f>
        <v>58</v>
      </c>
      <c r="R2321" s="23">
        <f>SUMIF('Normal Call'!A:A,BRANCH!A:A,'Normal Call'!F:F)</f>
        <v>58</v>
      </c>
      <c r="S2321" s="52">
        <f>SUMIF('Normal Call'!B:B,BRANCH!B:B,'Normal Call'!E:E)</f>
        <v>0</v>
      </c>
      <c r="T2321" s="23">
        <f t="shared" si="110"/>
        <v>137162</v>
      </c>
    </row>
    <row r="2322" spans="1:20" x14ac:dyDescent="0.25">
      <c r="A2322" s="21">
        <v>2513</v>
      </c>
      <c r="B2322" s="33" t="s">
        <v>2837</v>
      </c>
      <c r="C2322" s="34" t="s">
        <v>258</v>
      </c>
      <c r="D2322" s="34" t="s">
        <v>129</v>
      </c>
      <c r="E2322" s="22" t="s">
        <v>16</v>
      </c>
      <c r="F2322" s="23">
        <f>SUMIF('Repledge Call'!A:A,BRANCH!A:A,'Repledge Call'!D:D)</f>
        <v>11229</v>
      </c>
      <c r="G2322" s="23">
        <f>SUMIF('Repledge Call'!A:A,BRANCH!A:A,'Repledge Call'!G:G)</f>
        <v>0</v>
      </c>
      <c r="H2322" s="23">
        <f>SUMIF('Repledge Call'!A:A,BRANCH!A:A,'Repledge Call'!F:F)</f>
        <v>0</v>
      </c>
      <c r="I2322" s="52">
        <f>VLOOKUP(A:A,'Repledge Call'!A:E,5,0)</f>
        <v>0</v>
      </c>
      <c r="J2322" s="23">
        <f t="shared" si="108"/>
        <v>11229</v>
      </c>
      <c r="K2322" s="23" t="e">
        <f>SUMIF(#REF!,BRANCH!A:A,#REF!)</f>
        <v>#REF!</v>
      </c>
      <c r="L2322" s="23" t="e">
        <f>SUMIF(#REF!,BRANCH!A:A,#REF!)</f>
        <v>#REF!</v>
      </c>
      <c r="M2322" s="23" t="e">
        <f>SUMIF(#REF!,BRANCH!B:B,#REF!)</f>
        <v>#REF!</v>
      </c>
      <c r="N2322" s="52" t="e">
        <f>SUMIF(#REF!,BRANCH!A:A,#REF!)</f>
        <v>#REF!</v>
      </c>
      <c r="O2322" s="23" t="e">
        <f t="shared" si="109"/>
        <v>#REF!</v>
      </c>
      <c r="P2322" s="23">
        <f>SUMIF('Normal Call'!A:A,BRANCH!A:A,'Normal Call'!D:D)</f>
        <v>126671</v>
      </c>
      <c r="Q2322" s="23">
        <f>SUMIF('Normal Call'!A:A,BRANCH!A:A,'Normal Call'!G:G)</f>
        <v>64</v>
      </c>
      <c r="R2322" s="23">
        <f>SUMIF('Normal Call'!A:A,BRANCH!A:A,'Normal Call'!F:F)</f>
        <v>64</v>
      </c>
      <c r="S2322" s="52">
        <f>SUMIF('Normal Call'!B:B,BRANCH!B:B,'Normal Call'!E:E)</f>
        <v>0</v>
      </c>
      <c r="T2322" s="23">
        <f t="shared" si="110"/>
        <v>126607</v>
      </c>
    </row>
    <row r="2323" spans="1:20" x14ac:dyDescent="0.25">
      <c r="A2323" s="21">
        <v>2514</v>
      </c>
      <c r="B2323" s="33" t="s">
        <v>2838</v>
      </c>
      <c r="C2323" s="34" t="s">
        <v>348</v>
      </c>
      <c r="D2323" s="34" t="s">
        <v>225</v>
      </c>
      <c r="E2323" s="22" t="s">
        <v>15</v>
      </c>
      <c r="F2323" s="23">
        <f>SUMIF('Repledge Call'!A:A,BRANCH!A:A,'Repledge Call'!D:D)</f>
        <v>18167</v>
      </c>
      <c r="G2323" s="23">
        <f>SUMIF('Repledge Call'!A:A,BRANCH!A:A,'Repledge Call'!G:G)</f>
        <v>1</v>
      </c>
      <c r="H2323" s="23">
        <f>SUMIF('Repledge Call'!A:A,BRANCH!A:A,'Repledge Call'!F:F)</f>
        <v>0</v>
      </c>
      <c r="I2323" s="52">
        <f>VLOOKUP(A:A,'Repledge Call'!A:E,5,0)</f>
        <v>1</v>
      </c>
      <c r="J2323" s="23">
        <f t="shared" si="108"/>
        <v>18167</v>
      </c>
      <c r="K2323" s="23" t="e">
        <f>SUMIF(#REF!,BRANCH!A:A,#REF!)</f>
        <v>#REF!</v>
      </c>
      <c r="L2323" s="23" t="e">
        <f>SUMIF(#REF!,BRANCH!A:A,#REF!)</f>
        <v>#REF!</v>
      </c>
      <c r="M2323" s="23" t="e">
        <f>SUMIF(#REF!,BRANCH!B:B,#REF!)</f>
        <v>#REF!</v>
      </c>
      <c r="N2323" s="52" t="e">
        <f>SUMIF(#REF!,BRANCH!A:A,#REF!)</f>
        <v>#REF!</v>
      </c>
      <c r="O2323" s="23" t="e">
        <f t="shared" si="109"/>
        <v>#REF!</v>
      </c>
      <c r="P2323" s="23">
        <f>SUMIF('Normal Call'!A:A,BRANCH!A:A,'Normal Call'!D:D)</f>
        <v>199795</v>
      </c>
      <c r="Q2323" s="23">
        <f>SUMIF('Normal Call'!A:A,BRANCH!A:A,'Normal Call'!G:G)</f>
        <v>94</v>
      </c>
      <c r="R2323" s="23">
        <f>SUMIF('Normal Call'!A:A,BRANCH!A:A,'Normal Call'!F:F)</f>
        <v>19</v>
      </c>
      <c r="S2323" s="52">
        <f>SUMIF('Normal Call'!B:B,BRANCH!B:B,'Normal Call'!E:E)</f>
        <v>75</v>
      </c>
      <c r="T2323" s="23">
        <f t="shared" si="110"/>
        <v>199776</v>
      </c>
    </row>
    <row r="2324" spans="1:20" x14ac:dyDescent="0.25">
      <c r="A2324" s="21">
        <v>295</v>
      </c>
      <c r="B2324" s="33" t="s">
        <v>2839</v>
      </c>
      <c r="C2324" s="34" t="s">
        <v>285</v>
      </c>
      <c r="D2324" s="34" t="s">
        <v>112</v>
      </c>
      <c r="E2324" s="22" t="s">
        <v>17</v>
      </c>
      <c r="F2324" s="23">
        <f>SUMIF('Repledge Call'!A:A,BRANCH!A:A,'Repledge Call'!D:D)</f>
        <v>18835</v>
      </c>
      <c r="G2324" s="23">
        <f>SUMIF('Repledge Call'!A:A,BRANCH!A:A,'Repledge Call'!G:G)</f>
        <v>2</v>
      </c>
      <c r="H2324" s="23">
        <f>SUMIF('Repledge Call'!A:A,BRANCH!A:A,'Repledge Call'!F:F)</f>
        <v>2</v>
      </c>
      <c r="I2324" s="52">
        <f>VLOOKUP(A:A,'Repledge Call'!A:E,5,0)</f>
        <v>0</v>
      </c>
      <c r="J2324" s="23">
        <f t="shared" si="108"/>
        <v>18833</v>
      </c>
      <c r="K2324" s="23" t="e">
        <f>SUMIF(#REF!,BRANCH!A:A,#REF!)</f>
        <v>#REF!</v>
      </c>
      <c r="L2324" s="23" t="e">
        <f>SUMIF(#REF!,BRANCH!A:A,#REF!)</f>
        <v>#REF!</v>
      </c>
      <c r="M2324" s="23" t="e">
        <f>SUMIF(#REF!,BRANCH!B:B,#REF!)</f>
        <v>#REF!</v>
      </c>
      <c r="N2324" s="52" t="e">
        <f>SUMIF(#REF!,BRANCH!A:A,#REF!)</f>
        <v>#REF!</v>
      </c>
      <c r="O2324" s="23" t="e">
        <f t="shared" si="109"/>
        <v>#REF!</v>
      </c>
      <c r="P2324" s="23">
        <f>SUMIF('Normal Call'!A:A,BRANCH!A:A,'Normal Call'!D:D)</f>
        <v>223160</v>
      </c>
      <c r="Q2324" s="23">
        <f>SUMIF('Normal Call'!A:A,BRANCH!A:A,'Normal Call'!G:G)</f>
        <v>130</v>
      </c>
      <c r="R2324" s="23">
        <f>SUMIF('Normal Call'!A:A,BRANCH!A:A,'Normal Call'!F:F)</f>
        <v>130</v>
      </c>
      <c r="S2324" s="52">
        <f>SUMIF('Normal Call'!B:B,BRANCH!B:B,'Normal Call'!E:E)</f>
        <v>0</v>
      </c>
      <c r="T2324" s="23">
        <f t="shared" si="110"/>
        <v>223030</v>
      </c>
    </row>
    <row r="2325" spans="1:20" x14ac:dyDescent="0.25">
      <c r="A2325" s="21">
        <v>2516</v>
      </c>
      <c r="B2325" s="33" t="s">
        <v>2840</v>
      </c>
      <c r="C2325" s="34" t="s">
        <v>523</v>
      </c>
      <c r="D2325" s="34" t="s">
        <v>461</v>
      </c>
      <c r="E2325" s="22" t="s">
        <v>14</v>
      </c>
      <c r="F2325" s="23">
        <f>SUMIF('Repledge Call'!A:A,BRANCH!A:A,'Repledge Call'!D:D)</f>
        <v>3272</v>
      </c>
      <c r="G2325" s="23">
        <f>SUMIF('Repledge Call'!A:A,BRANCH!A:A,'Repledge Call'!G:G)</f>
        <v>0</v>
      </c>
      <c r="H2325" s="23">
        <f>SUMIF('Repledge Call'!A:A,BRANCH!A:A,'Repledge Call'!F:F)</f>
        <v>0</v>
      </c>
      <c r="I2325" s="52">
        <f>VLOOKUP(A:A,'Repledge Call'!A:E,5,0)</f>
        <v>0</v>
      </c>
      <c r="J2325" s="23">
        <f t="shared" si="108"/>
        <v>3272</v>
      </c>
      <c r="K2325" s="23" t="e">
        <f>SUMIF(#REF!,BRANCH!A:A,#REF!)</f>
        <v>#REF!</v>
      </c>
      <c r="L2325" s="23" t="e">
        <f>SUMIF(#REF!,BRANCH!A:A,#REF!)</f>
        <v>#REF!</v>
      </c>
      <c r="M2325" s="23" t="e">
        <f>SUMIF(#REF!,BRANCH!B:B,#REF!)</f>
        <v>#REF!</v>
      </c>
      <c r="N2325" s="52" t="e">
        <f>SUMIF(#REF!,BRANCH!A:A,#REF!)</f>
        <v>#REF!</v>
      </c>
      <c r="O2325" s="23" t="e">
        <f t="shared" si="109"/>
        <v>#REF!</v>
      </c>
      <c r="P2325" s="23">
        <f>SUMIF('Normal Call'!A:A,BRANCH!A:A,'Normal Call'!D:D)</f>
        <v>38706</v>
      </c>
      <c r="Q2325" s="23">
        <f>SUMIF('Normal Call'!A:A,BRANCH!A:A,'Normal Call'!G:G)</f>
        <v>19</v>
      </c>
      <c r="R2325" s="23">
        <f>SUMIF('Normal Call'!A:A,BRANCH!A:A,'Normal Call'!F:F)</f>
        <v>19</v>
      </c>
      <c r="S2325" s="52">
        <f>SUMIF('Normal Call'!B:B,BRANCH!B:B,'Normal Call'!E:E)</f>
        <v>0</v>
      </c>
      <c r="T2325" s="23">
        <f t="shared" si="110"/>
        <v>38687</v>
      </c>
    </row>
    <row r="2326" spans="1:20" x14ac:dyDescent="0.25">
      <c r="A2326" s="21">
        <v>2517</v>
      </c>
      <c r="B2326" s="33" t="s">
        <v>2841</v>
      </c>
      <c r="C2326" s="34" t="s">
        <v>210</v>
      </c>
      <c r="D2326" s="34" t="s">
        <v>169</v>
      </c>
      <c r="E2326" s="22" t="s">
        <v>18</v>
      </c>
      <c r="F2326" s="23">
        <f>SUMIF('Repledge Call'!A:A,BRANCH!A:A,'Repledge Call'!D:D)</f>
        <v>9272</v>
      </c>
      <c r="G2326" s="23">
        <f>SUMIF('Repledge Call'!A:A,BRANCH!A:A,'Repledge Call'!G:G)</f>
        <v>0</v>
      </c>
      <c r="H2326" s="23">
        <f>SUMIF('Repledge Call'!A:A,BRANCH!A:A,'Repledge Call'!F:F)</f>
        <v>0</v>
      </c>
      <c r="I2326" s="52">
        <f>VLOOKUP(A:A,'Repledge Call'!A:E,5,0)</f>
        <v>0</v>
      </c>
      <c r="J2326" s="23">
        <f t="shared" si="108"/>
        <v>9272</v>
      </c>
      <c r="K2326" s="23" t="e">
        <f>SUMIF(#REF!,BRANCH!A:A,#REF!)</f>
        <v>#REF!</v>
      </c>
      <c r="L2326" s="23" t="e">
        <f>SUMIF(#REF!,BRANCH!A:A,#REF!)</f>
        <v>#REF!</v>
      </c>
      <c r="M2326" s="23" t="e">
        <f>SUMIF(#REF!,BRANCH!B:B,#REF!)</f>
        <v>#REF!</v>
      </c>
      <c r="N2326" s="52" t="e">
        <f>SUMIF(#REF!,BRANCH!A:A,#REF!)</f>
        <v>#REF!</v>
      </c>
      <c r="O2326" s="23" t="e">
        <f t="shared" si="109"/>
        <v>#REF!</v>
      </c>
      <c r="P2326" s="23">
        <f>SUMIF('Normal Call'!A:A,BRANCH!A:A,'Normal Call'!D:D)</f>
        <v>120074</v>
      </c>
      <c r="Q2326" s="23">
        <f>SUMIF('Normal Call'!A:A,BRANCH!A:A,'Normal Call'!G:G)</f>
        <v>40</v>
      </c>
      <c r="R2326" s="23">
        <f>SUMIF('Normal Call'!A:A,BRANCH!A:A,'Normal Call'!F:F)</f>
        <v>28</v>
      </c>
      <c r="S2326" s="52">
        <f>SUMIF('Normal Call'!B:B,BRANCH!B:B,'Normal Call'!E:E)</f>
        <v>12</v>
      </c>
      <c r="T2326" s="23">
        <f t="shared" si="110"/>
        <v>120046</v>
      </c>
    </row>
    <row r="2327" spans="1:20" x14ac:dyDescent="0.25">
      <c r="A2327" s="21">
        <v>2518</v>
      </c>
      <c r="B2327" s="33" t="s">
        <v>2842</v>
      </c>
      <c r="C2327" s="34" t="s">
        <v>330</v>
      </c>
      <c r="D2327" s="34" t="s">
        <v>141</v>
      </c>
      <c r="E2327" s="22" t="s">
        <v>16</v>
      </c>
      <c r="F2327" s="23">
        <f>SUMIF('Repledge Call'!A:A,BRANCH!A:A,'Repledge Call'!D:D)</f>
        <v>14791</v>
      </c>
      <c r="G2327" s="23">
        <f>SUMIF('Repledge Call'!A:A,BRANCH!A:A,'Repledge Call'!G:G)</f>
        <v>0</v>
      </c>
      <c r="H2327" s="23">
        <f>SUMIF('Repledge Call'!A:A,BRANCH!A:A,'Repledge Call'!F:F)</f>
        <v>0</v>
      </c>
      <c r="I2327" s="52">
        <f>VLOOKUP(A:A,'Repledge Call'!A:E,5,0)</f>
        <v>0</v>
      </c>
      <c r="J2327" s="23">
        <f t="shared" si="108"/>
        <v>14791</v>
      </c>
      <c r="K2327" s="23" t="e">
        <f>SUMIF(#REF!,BRANCH!A:A,#REF!)</f>
        <v>#REF!</v>
      </c>
      <c r="L2327" s="23" t="e">
        <f>SUMIF(#REF!,BRANCH!A:A,#REF!)</f>
        <v>#REF!</v>
      </c>
      <c r="M2327" s="23" t="e">
        <f>SUMIF(#REF!,BRANCH!B:B,#REF!)</f>
        <v>#REF!</v>
      </c>
      <c r="N2327" s="52" t="e">
        <f>SUMIF(#REF!,BRANCH!A:A,#REF!)</f>
        <v>#REF!</v>
      </c>
      <c r="O2327" s="23" t="e">
        <f t="shared" si="109"/>
        <v>#REF!</v>
      </c>
      <c r="P2327" s="23">
        <f>SUMIF('Normal Call'!A:A,BRANCH!A:A,'Normal Call'!D:D)</f>
        <v>150692</v>
      </c>
      <c r="Q2327" s="23">
        <f>SUMIF('Normal Call'!A:A,BRANCH!A:A,'Normal Call'!G:G)</f>
        <v>65</v>
      </c>
      <c r="R2327" s="23">
        <f>SUMIF('Normal Call'!A:A,BRANCH!A:A,'Normal Call'!F:F)</f>
        <v>65</v>
      </c>
      <c r="S2327" s="52">
        <f>SUMIF('Normal Call'!B:B,BRANCH!B:B,'Normal Call'!E:E)</f>
        <v>0</v>
      </c>
      <c r="T2327" s="23">
        <f t="shared" si="110"/>
        <v>150627</v>
      </c>
    </row>
    <row r="2328" spans="1:20" x14ac:dyDescent="0.25">
      <c r="A2328" s="21">
        <v>2519</v>
      </c>
      <c r="B2328" s="33" t="s">
        <v>2843</v>
      </c>
      <c r="C2328" s="34" t="s">
        <v>410</v>
      </c>
      <c r="D2328" s="34" t="s">
        <v>260</v>
      </c>
      <c r="E2328" s="22" t="s">
        <v>19</v>
      </c>
      <c r="F2328" s="23">
        <f>SUMIF('Repledge Call'!A:A,BRANCH!A:A,'Repledge Call'!D:D)</f>
        <v>14504</v>
      </c>
      <c r="G2328" s="23">
        <f>SUMIF('Repledge Call'!A:A,BRANCH!A:A,'Repledge Call'!G:G)</f>
        <v>0</v>
      </c>
      <c r="H2328" s="23">
        <f>SUMIF('Repledge Call'!A:A,BRANCH!A:A,'Repledge Call'!F:F)</f>
        <v>0</v>
      </c>
      <c r="I2328" s="52">
        <f>VLOOKUP(A:A,'Repledge Call'!A:E,5,0)</f>
        <v>0</v>
      </c>
      <c r="J2328" s="23">
        <f t="shared" si="108"/>
        <v>14504</v>
      </c>
      <c r="K2328" s="23" t="e">
        <f>SUMIF(#REF!,BRANCH!A:A,#REF!)</f>
        <v>#REF!</v>
      </c>
      <c r="L2328" s="23" t="e">
        <f>SUMIF(#REF!,BRANCH!A:A,#REF!)</f>
        <v>#REF!</v>
      </c>
      <c r="M2328" s="23" t="e">
        <f>SUMIF(#REF!,BRANCH!B:B,#REF!)</f>
        <v>#REF!</v>
      </c>
      <c r="N2328" s="52" t="e">
        <f>SUMIF(#REF!,BRANCH!A:A,#REF!)</f>
        <v>#REF!</v>
      </c>
      <c r="O2328" s="23" t="e">
        <f t="shared" si="109"/>
        <v>#REF!</v>
      </c>
      <c r="P2328" s="23">
        <f>SUMIF('Normal Call'!A:A,BRANCH!A:A,'Normal Call'!D:D)</f>
        <v>154490</v>
      </c>
      <c r="Q2328" s="23">
        <f>SUMIF('Normal Call'!A:A,BRANCH!A:A,'Normal Call'!G:G)</f>
        <v>90</v>
      </c>
      <c r="R2328" s="23">
        <f>SUMIF('Normal Call'!A:A,BRANCH!A:A,'Normal Call'!F:F)</f>
        <v>30</v>
      </c>
      <c r="S2328" s="52">
        <f>SUMIF('Normal Call'!B:B,BRANCH!B:B,'Normal Call'!E:E)</f>
        <v>60</v>
      </c>
      <c r="T2328" s="23">
        <f t="shared" si="110"/>
        <v>154460</v>
      </c>
    </row>
    <row r="2329" spans="1:20" x14ac:dyDescent="0.25">
      <c r="A2329" s="21">
        <v>2520</v>
      </c>
      <c r="B2329" s="33" t="s">
        <v>2844</v>
      </c>
      <c r="C2329" s="34" t="s">
        <v>345</v>
      </c>
      <c r="D2329" s="34" t="s">
        <v>133</v>
      </c>
      <c r="E2329" s="22" t="s">
        <v>17</v>
      </c>
      <c r="F2329" s="23">
        <f>SUMIF('Repledge Call'!A:A,BRANCH!A:A,'Repledge Call'!D:D)</f>
        <v>8497</v>
      </c>
      <c r="G2329" s="23">
        <f>SUMIF('Repledge Call'!A:A,BRANCH!A:A,'Repledge Call'!G:G)</f>
        <v>1</v>
      </c>
      <c r="H2329" s="23">
        <f>SUMIF('Repledge Call'!A:A,BRANCH!A:A,'Repledge Call'!F:F)</f>
        <v>1</v>
      </c>
      <c r="I2329" s="52">
        <f>VLOOKUP(A:A,'Repledge Call'!A:E,5,0)</f>
        <v>0</v>
      </c>
      <c r="J2329" s="23">
        <f t="shared" si="108"/>
        <v>8496</v>
      </c>
      <c r="K2329" s="23" t="e">
        <f>SUMIF(#REF!,BRANCH!A:A,#REF!)</f>
        <v>#REF!</v>
      </c>
      <c r="L2329" s="23" t="e">
        <f>SUMIF(#REF!,BRANCH!A:A,#REF!)</f>
        <v>#REF!</v>
      </c>
      <c r="M2329" s="23" t="e">
        <f>SUMIF(#REF!,BRANCH!B:B,#REF!)</f>
        <v>#REF!</v>
      </c>
      <c r="N2329" s="52" t="e">
        <f>SUMIF(#REF!,BRANCH!A:A,#REF!)</f>
        <v>#REF!</v>
      </c>
      <c r="O2329" s="23" t="e">
        <f t="shared" si="109"/>
        <v>#REF!</v>
      </c>
      <c r="P2329" s="23">
        <f>SUMIF('Normal Call'!A:A,BRANCH!A:A,'Normal Call'!D:D)</f>
        <v>101032</v>
      </c>
      <c r="Q2329" s="23">
        <f>SUMIF('Normal Call'!A:A,BRANCH!A:A,'Normal Call'!G:G)</f>
        <v>30</v>
      </c>
      <c r="R2329" s="23">
        <f>SUMIF('Normal Call'!A:A,BRANCH!A:A,'Normal Call'!F:F)</f>
        <v>5</v>
      </c>
      <c r="S2329" s="52">
        <f>SUMIF('Normal Call'!B:B,BRANCH!B:B,'Normal Call'!E:E)</f>
        <v>25</v>
      </c>
      <c r="T2329" s="23">
        <f t="shared" si="110"/>
        <v>101027</v>
      </c>
    </row>
    <row r="2330" spans="1:20" x14ac:dyDescent="0.25">
      <c r="A2330" s="21">
        <v>2521</v>
      </c>
      <c r="B2330" s="33" t="s">
        <v>2845</v>
      </c>
      <c r="C2330" s="34" t="s">
        <v>220</v>
      </c>
      <c r="D2330" s="34" t="s">
        <v>221</v>
      </c>
      <c r="E2330" s="22" t="s">
        <v>18</v>
      </c>
      <c r="F2330" s="23">
        <f>SUMIF('Repledge Call'!A:A,BRANCH!A:A,'Repledge Call'!D:D)</f>
        <v>26167</v>
      </c>
      <c r="G2330" s="23">
        <f>SUMIF('Repledge Call'!A:A,BRANCH!A:A,'Repledge Call'!G:G)</f>
        <v>0</v>
      </c>
      <c r="H2330" s="23">
        <f>SUMIF('Repledge Call'!A:A,BRANCH!A:A,'Repledge Call'!F:F)</f>
        <v>0</v>
      </c>
      <c r="I2330" s="52">
        <f>VLOOKUP(A:A,'Repledge Call'!A:E,5,0)</f>
        <v>0</v>
      </c>
      <c r="J2330" s="23">
        <f t="shared" si="108"/>
        <v>26167</v>
      </c>
      <c r="K2330" s="23" t="e">
        <f>SUMIF(#REF!,BRANCH!A:A,#REF!)</f>
        <v>#REF!</v>
      </c>
      <c r="L2330" s="23" t="e">
        <f>SUMIF(#REF!,BRANCH!A:A,#REF!)</f>
        <v>#REF!</v>
      </c>
      <c r="M2330" s="23" t="e">
        <f>SUMIF(#REF!,BRANCH!B:B,#REF!)</f>
        <v>#REF!</v>
      </c>
      <c r="N2330" s="52" t="e">
        <f>SUMIF(#REF!,BRANCH!A:A,#REF!)</f>
        <v>#REF!</v>
      </c>
      <c r="O2330" s="23" t="e">
        <f t="shared" si="109"/>
        <v>#REF!</v>
      </c>
      <c r="P2330" s="23">
        <f>SUMIF('Normal Call'!A:A,BRANCH!A:A,'Normal Call'!D:D)</f>
        <v>257983</v>
      </c>
      <c r="Q2330" s="23">
        <f>SUMIF('Normal Call'!A:A,BRANCH!A:A,'Normal Call'!G:G)</f>
        <v>111</v>
      </c>
      <c r="R2330" s="23">
        <f>SUMIF('Normal Call'!A:A,BRANCH!A:A,'Normal Call'!F:F)</f>
        <v>109</v>
      </c>
      <c r="S2330" s="52">
        <f>SUMIF('Normal Call'!B:B,BRANCH!B:B,'Normal Call'!E:E)</f>
        <v>2</v>
      </c>
      <c r="T2330" s="23">
        <f t="shared" si="110"/>
        <v>257874</v>
      </c>
    </row>
    <row r="2331" spans="1:20" x14ac:dyDescent="0.25">
      <c r="A2331" s="21">
        <v>2522</v>
      </c>
      <c r="B2331" s="33" t="s">
        <v>2846</v>
      </c>
      <c r="C2331" s="34" t="s">
        <v>480</v>
      </c>
      <c r="D2331" s="34" t="s">
        <v>221</v>
      </c>
      <c r="E2331" s="22" t="s">
        <v>18</v>
      </c>
      <c r="F2331" s="23">
        <f>SUMIF('Repledge Call'!A:A,BRANCH!A:A,'Repledge Call'!D:D)</f>
        <v>18294</v>
      </c>
      <c r="G2331" s="23">
        <f>SUMIF('Repledge Call'!A:A,BRANCH!A:A,'Repledge Call'!G:G)</f>
        <v>0</v>
      </c>
      <c r="H2331" s="23">
        <f>SUMIF('Repledge Call'!A:A,BRANCH!A:A,'Repledge Call'!F:F)</f>
        <v>0</v>
      </c>
      <c r="I2331" s="52">
        <f>VLOOKUP(A:A,'Repledge Call'!A:E,5,0)</f>
        <v>0</v>
      </c>
      <c r="J2331" s="23">
        <f t="shared" si="108"/>
        <v>18294</v>
      </c>
      <c r="K2331" s="23" t="e">
        <f>SUMIF(#REF!,BRANCH!A:A,#REF!)</f>
        <v>#REF!</v>
      </c>
      <c r="L2331" s="23" t="e">
        <f>SUMIF(#REF!,BRANCH!A:A,#REF!)</f>
        <v>#REF!</v>
      </c>
      <c r="M2331" s="23" t="e">
        <f>SUMIF(#REF!,BRANCH!B:B,#REF!)</f>
        <v>#REF!</v>
      </c>
      <c r="N2331" s="52" t="e">
        <f>SUMIF(#REF!,BRANCH!A:A,#REF!)</f>
        <v>#REF!</v>
      </c>
      <c r="O2331" s="23" t="e">
        <f t="shared" si="109"/>
        <v>#REF!</v>
      </c>
      <c r="P2331" s="23">
        <f>SUMIF('Normal Call'!A:A,BRANCH!A:A,'Normal Call'!D:D)</f>
        <v>168801</v>
      </c>
      <c r="Q2331" s="23">
        <f>SUMIF('Normal Call'!A:A,BRANCH!A:A,'Normal Call'!G:G)</f>
        <v>51</v>
      </c>
      <c r="R2331" s="23">
        <f>SUMIF('Normal Call'!A:A,BRANCH!A:A,'Normal Call'!F:F)</f>
        <v>8</v>
      </c>
      <c r="S2331" s="52">
        <f>SUMIF('Normal Call'!B:B,BRANCH!B:B,'Normal Call'!E:E)</f>
        <v>43</v>
      </c>
      <c r="T2331" s="23">
        <f t="shared" si="110"/>
        <v>168793</v>
      </c>
    </row>
    <row r="2332" spans="1:20" x14ac:dyDescent="0.25">
      <c r="A2332" s="21">
        <v>2523</v>
      </c>
      <c r="B2332" s="33" t="s">
        <v>2847</v>
      </c>
      <c r="C2332" s="34" t="s">
        <v>556</v>
      </c>
      <c r="D2332" s="34" t="s">
        <v>449</v>
      </c>
      <c r="E2332" s="22" t="s">
        <v>14</v>
      </c>
      <c r="F2332" s="23">
        <f>SUMIF('Repledge Call'!A:A,BRANCH!A:A,'Repledge Call'!D:D)</f>
        <v>4227</v>
      </c>
      <c r="G2332" s="23">
        <f>SUMIF('Repledge Call'!A:A,BRANCH!A:A,'Repledge Call'!G:G)</f>
        <v>0</v>
      </c>
      <c r="H2332" s="23">
        <f>SUMIF('Repledge Call'!A:A,BRANCH!A:A,'Repledge Call'!F:F)</f>
        <v>0</v>
      </c>
      <c r="I2332" s="52">
        <f>VLOOKUP(A:A,'Repledge Call'!A:E,5,0)</f>
        <v>0</v>
      </c>
      <c r="J2332" s="23">
        <f t="shared" si="108"/>
        <v>4227</v>
      </c>
      <c r="K2332" s="23" t="e">
        <f>SUMIF(#REF!,BRANCH!A:A,#REF!)</f>
        <v>#REF!</v>
      </c>
      <c r="L2332" s="23" t="e">
        <f>SUMIF(#REF!,BRANCH!A:A,#REF!)</f>
        <v>#REF!</v>
      </c>
      <c r="M2332" s="23" t="e">
        <f>SUMIF(#REF!,BRANCH!B:B,#REF!)</f>
        <v>#REF!</v>
      </c>
      <c r="N2332" s="52" t="e">
        <f>SUMIF(#REF!,BRANCH!A:A,#REF!)</f>
        <v>#REF!</v>
      </c>
      <c r="O2332" s="23" t="e">
        <f t="shared" si="109"/>
        <v>#REF!</v>
      </c>
      <c r="P2332" s="23">
        <f>SUMIF('Normal Call'!A:A,BRANCH!A:A,'Normal Call'!D:D)</f>
        <v>43876</v>
      </c>
      <c r="Q2332" s="23">
        <f>SUMIF('Normal Call'!A:A,BRANCH!A:A,'Normal Call'!G:G)</f>
        <v>18</v>
      </c>
      <c r="R2332" s="23">
        <f>SUMIF('Normal Call'!A:A,BRANCH!A:A,'Normal Call'!F:F)</f>
        <v>18</v>
      </c>
      <c r="S2332" s="52">
        <f>SUMIF('Normal Call'!B:B,BRANCH!B:B,'Normal Call'!E:E)</f>
        <v>0</v>
      </c>
      <c r="T2332" s="23">
        <f t="shared" si="110"/>
        <v>43858</v>
      </c>
    </row>
    <row r="2333" spans="1:20" x14ac:dyDescent="0.25">
      <c r="A2333" s="21">
        <v>2524</v>
      </c>
      <c r="B2333" s="33" t="s">
        <v>2848</v>
      </c>
      <c r="C2333" s="34" t="s">
        <v>447</v>
      </c>
      <c r="D2333" s="34" t="s">
        <v>300</v>
      </c>
      <c r="E2333" s="22" t="s">
        <v>13</v>
      </c>
      <c r="F2333" s="23">
        <f>SUMIF('Repledge Call'!A:A,BRANCH!A:A,'Repledge Call'!D:D)</f>
        <v>6956</v>
      </c>
      <c r="G2333" s="23">
        <f>SUMIF('Repledge Call'!A:A,BRANCH!A:A,'Repledge Call'!G:G)</f>
        <v>0</v>
      </c>
      <c r="H2333" s="23">
        <f>SUMIF('Repledge Call'!A:A,BRANCH!A:A,'Repledge Call'!F:F)</f>
        <v>0</v>
      </c>
      <c r="I2333" s="52">
        <f>VLOOKUP(A:A,'Repledge Call'!A:E,5,0)</f>
        <v>0</v>
      </c>
      <c r="J2333" s="23">
        <f t="shared" si="108"/>
        <v>6956</v>
      </c>
      <c r="K2333" s="23" t="e">
        <f>SUMIF(#REF!,BRANCH!A:A,#REF!)</f>
        <v>#REF!</v>
      </c>
      <c r="L2333" s="23" t="e">
        <f>SUMIF(#REF!,BRANCH!A:A,#REF!)</f>
        <v>#REF!</v>
      </c>
      <c r="M2333" s="23" t="e">
        <f>SUMIF(#REF!,BRANCH!B:B,#REF!)</f>
        <v>#REF!</v>
      </c>
      <c r="N2333" s="52" t="e">
        <f>SUMIF(#REF!,BRANCH!A:A,#REF!)</f>
        <v>#REF!</v>
      </c>
      <c r="O2333" s="23" t="e">
        <f t="shared" si="109"/>
        <v>#REF!</v>
      </c>
      <c r="P2333" s="23">
        <f>SUMIF('Normal Call'!A:A,BRANCH!A:A,'Normal Call'!D:D)</f>
        <v>57878</v>
      </c>
      <c r="Q2333" s="23">
        <f>SUMIF('Normal Call'!A:A,BRANCH!A:A,'Normal Call'!G:G)</f>
        <v>18</v>
      </c>
      <c r="R2333" s="23">
        <f>SUMIF('Normal Call'!A:A,BRANCH!A:A,'Normal Call'!F:F)</f>
        <v>18</v>
      </c>
      <c r="S2333" s="52">
        <f>SUMIF('Normal Call'!B:B,BRANCH!B:B,'Normal Call'!E:E)</f>
        <v>0</v>
      </c>
      <c r="T2333" s="23">
        <f t="shared" si="110"/>
        <v>57860</v>
      </c>
    </row>
    <row r="2334" spans="1:20" x14ac:dyDescent="0.25">
      <c r="A2334" s="21">
        <v>2525</v>
      </c>
      <c r="B2334" s="33" t="s">
        <v>2849</v>
      </c>
      <c r="C2334" s="34" t="s">
        <v>575</v>
      </c>
      <c r="D2334" s="34" t="s">
        <v>154</v>
      </c>
      <c r="E2334" s="22" t="s">
        <v>14</v>
      </c>
      <c r="F2334" s="23">
        <f>SUMIF('Repledge Call'!A:A,BRANCH!A:A,'Repledge Call'!D:D)</f>
        <v>8420</v>
      </c>
      <c r="G2334" s="23">
        <f>SUMIF('Repledge Call'!A:A,BRANCH!A:A,'Repledge Call'!G:G)</f>
        <v>0</v>
      </c>
      <c r="H2334" s="23">
        <f>SUMIF('Repledge Call'!A:A,BRANCH!A:A,'Repledge Call'!F:F)</f>
        <v>0</v>
      </c>
      <c r="I2334" s="52">
        <f>VLOOKUP(A:A,'Repledge Call'!A:E,5,0)</f>
        <v>0</v>
      </c>
      <c r="J2334" s="23">
        <f t="shared" si="108"/>
        <v>8420</v>
      </c>
      <c r="K2334" s="23" t="e">
        <f>SUMIF(#REF!,BRANCH!A:A,#REF!)</f>
        <v>#REF!</v>
      </c>
      <c r="L2334" s="23" t="e">
        <f>SUMIF(#REF!,BRANCH!A:A,#REF!)</f>
        <v>#REF!</v>
      </c>
      <c r="M2334" s="23" t="e">
        <f>SUMIF(#REF!,BRANCH!B:B,#REF!)</f>
        <v>#REF!</v>
      </c>
      <c r="N2334" s="52" t="e">
        <f>SUMIF(#REF!,BRANCH!A:A,#REF!)</f>
        <v>#REF!</v>
      </c>
      <c r="O2334" s="23" t="e">
        <f t="shared" si="109"/>
        <v>#REF!</v>
      </c>
      <c r="P2334" s="23">
        <f>SUMIF('Normal Call'!A:A,BRANCH!A:A,'Normal Call'!D:D)</f>
        <v>92359</v>
      </c>
      <c r="Q2334" s="23">
        <f>SUMIF('Normal Call'!A:A,BRANCH!A:A,'Normal Call'!G:G)</f>
        <v>22</v>
      </c>
      <c r="R2334" s="23">
        <f>SUMIF('Normal Call'!A:A,BRANCH!A:A,'Normal Call'!F:F)</f>
        <v>22</v>
      </c>
      <c r="S2334" s="52">
        <f>SUMIF('Normal Call'!B:B,BRANCH!B:B,'Normal Call'!E:E)</f>
        <v>0</v>
      </c>
      <c r="T2334" s="23">
        <f t="shared" si="110"/>
        <v>92337</v>
      </c>
    </row>
    <row r="2335" spans="1:20" x14ac:dyDescent="0.25">
      <c r="A2335" s="21">
        <v>2526</v>
      </c>
      <c r="B2335" s="33" t="s">
        <v>2850</v>
      </c>
      <c r="C2335" s="34" t="s">
        <v>148</v>
      </c>
      <c r="D2335" s="34" t="s">
        <v>131</v>
      </c>
      <c r="E2335" s="22" t="s">
        <v>17</v>
      </c>
      <c r="F2335" s="23">
        <f>SUMIF('Repledge Call'!A:A,BRANCH!A:A,'Repledge Call'!D:D)</f>
        <v>16407</v>
      </c>
      <c r="G2335" s="23">
        <f>SUMIF('Repledge Call'!A:A,BRANCH!A:A,'Repledge Call'!G:G)</f>
        <v>0</v>
      </c>
      <c r="H2335" s="23">
        <f>SUMIF('Repledge Call'!A:A,BRANCH!A:A,'Repledge Call'!F:F)</f>
        <v>0</v>
      </c>
      <c r="I2335" s="52">
        <f>VLOOKUP(A:A,'Repledge Call'!A:E,5,0)</f>
        <v>0</v>
      </c>
      <c r="J2335" s="23">
        <f t="shared" si="108"/>
        <v>16407</v>
      </c>
      <c r="K2335" s="23" t="e">
        <f>SUMIF(#REF!,BRANCH!A:A,#REF!)</f>
        <v>#REF!</v>
      </c>
      <c r="L2335" s="23" t="e">
        <f>SUMIF(#REF!,BRANCH!A:A,#REF!)</f>
        <v>#REF!</v>
      </c>
      <c r="M2335" s="23" t="e">
        <f>SUMIF(#REF!,BRANCH!B:B,#REF!)</f>
        <v>#REF!</v>
      </c>
      <c r="N2335" s="52" t="e">
        <f>SUMIF(#REF!,BRANCH!A:A,#REF!)</f>
        <v>#REF!</v>
      </c>
      <c r="O2335" s="23" t="e">
        <f t="shared" si="109"/>
        <v>#REF!</v>
      </c>
      <c r="P2335" s="23">
        <f>SUMIF('Normal Call'!A:A,BRANCH!A:A,'Normal Call'!D:D)</f>
        <v>197042</v>
      </c>
      <c r="Q2335" s="23">
        <f>SUMIF('Normal Call'!A:A,BRANCH!A:A,'Normal Call'!G:G)</f>
        <v>89</v>
      </c>
      <c r="R2335" s="23">
        <f>SUMIF('Normal Call'!A:A,BRANCH!A:A,'Normal Call'!F:F)</f>
        <v>89</v>
      </c>
      <c r="S2335" s="52">
        <f>SUMIF('Normal Call'!B:B,BRANCH!B:B,'Normal Call'!E:E)</f>
        <v>0</v>
      </c>
      <c r="T2335" s="23">
        <f t="shared" si="110"/>
        <v>196953</v>
      </c>
    </row>
    <row r="2336" spans="1:20" x14ac:dyDescent="0.25">
      <c r="A2336" s="21">
        <v>306</v>
      </c>
      <c r="B2336" s="33" t="s">
        <v>2851</v>
      </c>
      <c r="C2336" s="34" t="s">
        <v>285</v>
      </c>
      <c r="D2336" s="34" t="s">
        <v>112</v>
      </c>
      <c r="E2336" s="22" t="s">
        <v>17</v>
      </c>
      <c r="F2336" s="23">
        <f>SUMIF('Repledge Call'!A:A,BRANCH!A:A,'Repledge Call'!D:D)</f>
        <v>19867</v>
      </c>
      <c r="G2336" s="23">
        <f>SUMIF('Repledge Call'!A:A,BRANCH!A:A,'Repledge Call'!G:G)</f>
        <v>2</v>
      </c>
      <c r="H2336" s="23">
        <f>SUMIF('Repledge Call'!A:A,BRANCH!A:A,'Repledge Call'!F:F)</f>
        <v>2</v>
      </c>
      <c r="I2336" s="52">
        <f>VLOOKUP(A:A,'Repledge Call'!A:E,5,0)</f>
        <v>0</v>
      </c>
      <c r="J2336" s="23">
        <f t="shared" si="108"/>
        <v>19865</v>
      </c>
      <c r="K2336" s="23" t="e">
        <f>SUMIF(#REF!,BRANCH!A:A,#REF!)</f>
        <v>#REF!</v>
      </c>
      <c r="L2336" s="23" t="e">
        <f>SUMIF(#REF!,BRANCH!A:A,#REF!)</f>
        <v>#REF!</v>
      </c>
      <c r="M2336" s="23" t="e">
        <f>SUMIF(#REF!,BRANCH!B:B,#REF!)</f>
        <v>#REF!</v>
      </c>
      <c r="N2336" s="52" t="e">
        <f>SUMIF(#REF!,BRANCH!A:A,#REF!)</f>
        <v>#REF!</v>
      </c>
      <c r="O2336" s="23" t="e">
        <f t="shared" si="109"/>
        <v>#REF!</v>
      </c>
      <c r="P2336" s="23">
        <f>SUMIF('Normal Call'!A:A,BRANCH!A:A,'Normal Call'!D:D)</f>
        <v>215927</v>
      </c>
      <c r="Q2336" s="23">
        <f>SUMIF('Normal Call'!A:A,BRANCH!A:A,'Normal Call'!G:G)</f>
        <v>124</v>
      </c>
      <c r="R2336" s="23">
        <f>SUMIF('Normal Call'!A:A,BRANCH!A:A,'Normal Call'!F:F)</f>
        <v>124</v>
      </c>
      <c r="S2336" s="52">
        <f>SUMIF('Normal Call'!B:B,BRANCH!B:B,'Normal Call'!E:E)</f>
        <v>0</v>
      </c>
      <c r="T2336" s="23">
        <f t="shared" si="110"/>
        <v>215803</v>
      </c>
    </row>
    <row r="2337" spans="1:20" x14ac:dyDescent="0.25">
      <c r="A2337" s="21">
        <v>943</v>
      </c>
      <c r="B2337" s="33" t="s">
        <v>2852</v>
      </c>
      <c r="C2337" s="34" t="s">
        <v>285</v>
      </c>
      <c r="D2337" s="34" t="s">
        <v>112</v>
      </c>
      <c r="E2337" s="22" t="s">
        <v>17</v>
      </c>
      <c r="F2337" s="23">
        <f>SUMIF('Repledge Call'!A:A,BRANCH!A:A,'Repledge Call'!D:D)</f>
        <v>18935</v>
      </c>
      <c r="G2337" s="23">
        <f>SUMIF('Repledge Call'!A:A,BRANCH!A:A,'Repledge Call'!G:G)</f>
        <v>3</v>
      </c>
      <c r="H2337" s="23">
        <f>SUMIF('Repledge Call'!A:A,BRANCH!A:A,'Repledge Call'!F:F)</f>
        <v>2</v>
      </c>
      <c r="I2337" s="52">
        <f>VLOOKUP(A:A,'Repledge Call'!A:E,5,0)</f>
        <v>1</v>
      </c>
      <c r="J2337" s="23">
        <f t="shared" si="108"/>
        <v>18933</v>
      </c>
      <c r="K2337" s="23" t="e">
        <f>SUMIF(#REF!,BRANCH!A:A,#REF!)</f>
        <v>#REF!</v>
      </c>
      <c r="L2337" s="23" t="e">
        <f>SUMIF(#REF!,BRANCH!A:A,#REF!)</f>
        <v>#REF!</v>
      </c>
      <c r="M2337" s="23" t="e">
        <f>SUMIF(#REF!,BRANCH!B:B,#REF!)</f>
        <v>#REF!</v>
      </c>
      <c r="N2337" s="52" t="e">
        <f>SUMIF(#REF!,BRANCH!A:A,#REF!)</f>
        <v>#REF!</v>
      </c>
      <c r="O2337" s="23" t="e">
        <f t="shared" si="109"/>
        <v>#REF!</v>
      </c>
      <c r="P2337" s="23">
        <f>SUMIF('Normal Call'!A:A,BRANCH!A:A,'Normal Call'!D:D)</f>
        <v>197721</v>
      </c>
      <c r="Q2337" s="23">
        <f>SUMIF('Normal Call'!A:A,BRANCH!A:A,'Normal Call'!G:G)</f>
        <v>100</v>
      </c>
      <c r="R2337" s="23">
        <f>SUMIF('Normal Call'!A:A,BRANCH!A:A,'Normal Call'!F:F)</f>
        <v>100</v>
      </c>
      <c r="S2337" s="52">
        <f>SUMIF('Normal Call'!B:B,BRANCH!B:B,'Normal Call'!E:E)</f>
        <v>0</v>
      </c>
      <c r="T2337" s="23">
        <f t="shared" si="110"/>
        <v>197621</v>
      </c>
    </row>
    <row r="2338" spans="1:20" x14ac:dyDescent="0.25">
      <c r="A2338" s="21">
        <v>2530</v>
      </c>
      <c r="B2338" s="33" t="s">
        <v>2853</v>
      </c>
      <c r="C2338" s="34" t="s">
        <v>501</v>
      </c>
      <c r="D2338" s="34" t="s">
        <v>343</v>
      </c>
      <c r="E2338" s="22" t="s">
        <v>14</v>
      </c>
      <c r="F2338" s="23">
        <f>SUMIF('Repledge Call'!A:A,BRANCH!A:A,'Repledge Call'!D:D)</f>
        <v>6712</v>
      </c>
      <c r="G2338" s="23">
        <f>SUMIF('Repledge Call'!A:A,BRANCH!A:A,'Repledge Call'!G:G)</f>
        <v>0</v>
      </c>
      <c r="H2338" s="23">
        <f>SUMIF('Repledge Call'!A:A,BRANCH!A:A,'Repledge Call'!F:F)</f>
        <v>0</v>
      </c>
      <c r="I2338" s="52">
        <f>VLOOKUP(A:A,'Repledge Call'!A:E,5,0)</f>
        <v>0</v>
      </c>
      <c r="J2338" s="23">
        <f t="shared" si="108"/>
        <v>6712</v>
      </c>
      <c r="K2338" s="23" t="e">
        <f>SUMIF(#REF!,BRANCH!A:A,#REF!)</f>
        <v>#REF!</v>
      </c>
      <c r="L2338" s="23" t="e">
        <f>SUMIF(#REF!,BRANCH!A:A,#REF!)</f>
        <v>#REF!</v>
      </c>
      <c r="M2338" s="23" t="e">
        <f>SUMIF(#REF!,BRANCH!B:B,#REF!)</f>
        <v>#REF!</v>
      </c>
      <c r="N2338" s="52" t="e">
        <f>SUMIF(#REF!,BRANCH!A:A,#REF!)</f>
        <v>#REF!</v>
      </c>
      <c r="O2338" s="23" t="e">
        <f t="shared" si="109"/>
        <v>#REF!</v>
      </c>
      <c r="P2338" s="23">
        <f>SUMIF('Normal Call'!A:A,BRANCH!A:A,'Normal Call'!D:D)</f>
        <v>65790</v>
      </c>
      <c r="Q2338" s="23">
        <f>SUMIF('Normal Call'!A:A,BRANCH!A:A,'Normal Call'!G:G)</f>
        <v>19</v>
      </c>
      <c r="R2338" s="23">
        <f>SUMIF('Normal Call'!A:A,BRANCH!A:A,'Normal Call'!F:F)</f>
        <v>19</v>
      </c>
      <c r="S2338" s="52">
        <f>SUMIF('Normal Call'!B:B,BRANCH!B:B,'Normal Call'!E:E)</f>
        <v>0</v>
      </c>
      <c r="T2338" s="23">
        <f t="shared" si="110"/>
        <v>65771</v>
      </c>
    </row>
    <row r="2339" spans="1:20" x14ac:dyDescent="0.25">
      <c r="A2339" s="21">
        <v>2532</v>
      </c>
      <c r="B2339" s="33" t="s">
        <v>2854</v>
      </c>
      <c r="C2339" s="34" t="s">
        <v>183</v>
      </c>
      <c r="D2339" s="34" t="s">
        <v>184</v>
      </c>
      <c r="E2339" s="22" t="s">
        <v>15</v>
      </c>
      <c r="F2339" s="23">
        <f>SUMIF('Repledge Call'!A:A,BRANCH!A:A,'Repledge Call'!D:D)</f>
        <v>22791</v>
      </c>
      <c r="G2339" s="23">
        <f>SUMIF('Repledge Call'!A:A,BRANCH!A:A,'Repledge Call'!G:G)</f>
        <v>0</v>
      </c>
      <c r="H2339" s="23">
        <f>SUMIF('Repledge Call'!A:A,BRANCH!A:A,'Repledge Call'!F:F)</f>
        <v>0</v>
      </c>
      <c r="I2339" s="52">
        <f>VLOOKUP(A:A,'Repledge Call'!A:E,5,0)</f>
        <v>0</v>
      </c>
      <c r="J2339" s="23">
        <f t="shared" si="108"/>
        <v>22791</v>
      </c>
      <c r="K2339" s="23" t="e">
        <f>SUMIF(#REF!,BRANCH!A:A,#REF!)</f>
        <v>#REF!</v>
      </c>
      <c r="L2339" s="23" t="e">
        <f>SUMIF(#REF!,BRANCH!A:A,#REF!)</f>
        <v>#REF!</v>
      </c>
      <c r="M2339" s="23" t="e">
        <f>SUMIF(#REF!,BRANCH!B:B,#REF!)</f>
        <v>#REF!</v>
      </c>
      <c r="N2339" s="52" t="e">
        <f>SUMIF(#REF!,BRANCH!A:A,#REF!)</f>
        <v>#REF!</v>
      </c>
      <c r="O2339" s="23" t="e">
        <f t="shared" si="109"/>
        <v>#REF!</v>
      </c>
      <c r="P2339" s="23">
        <f>SUMIF('Normal Call'!A:A,BRANCH!A:A,'Normal Call'!D:D)</f>
        <v>220255</v>
      </c>
      <c r="Q2339" s="23">
        <f>SUMIF('Normal Call'!A:A,BRANCH!A:A,'Normal Call'!G:G)</f>
        <v>97</v>
      </c>
      <c r="R2339" s="23">
        <f>SUMIF('Normal Call'!A:A,BRANCH!A:A,'Normal Call'!F:F)</f>
        <v>97</v>
      </c>
      <c r="S2339" s="52">
        <f>SUMIF('Normal Call'!B:B,BRANCH!B:B,'Normal Call'!E:E)</f>
        <v>0</v>
      </c>
      <c r="T2339" s="23">
        <f t="shared" si="110"/>
        <v>220158</v>
      </c>
    </row>
    <row r="2340" spans="1:20" x14ac:dyDescent="0.25">
      <c r="A2340" s="21">
        <v>2533</v>
      </c>
      <c r="B2340" s="33" t="s">
        <v>2855</v>
      </c>
      <c r="C2340" s="34" t="s">
        <v>456</v>
      </c>
      <c r="D2340" s="34" t="s">
        <v>199</v>
      </c>
      <c r="E2340" s="22" t="s">
        <v>18</v>
      </c>
      <c r="F2340" s="23">
        <f>SUMIF('Repledge Call'!A:A,BRANCH!A:A,'Repledge Call'!D:D)</f>
        <v>8933</v>
      </c>
      <c r="G2340" s="23">
        <f>SUMIF('Repledge Call'!A:A,BRANCH!A:A,'Repledge Call'!G:G)</f>
        <v>0</v>
      </c>
      <c r="H2340" s="23">
        <f>SUMIF('Repledge Call'!A:A,BRANCH!A:A,'Repledge Call'!F:F)</f>
        <v>0</v>
      </c>
      <c r="I2340" s="52">
        <f>VLOOKUP(A:A,'Repledge Call'!A:E,5,0)</f>
        <v>0</v>
      </c>
      <c r="J2340" s="23">
        <f t="shared" si="108"/>
        <v>8933</v>
      </c>
      <c r="K2340" s="23" t="e">
        <f>SUMIF(#REF!,BRANCH!A:A,#REF!)</f>
        <v>#REF!</v>
      </c>
      <c r="L2340" s="23" t="e">
        <f>SUMIF(#REF!,BRANCH!A:A,#REF!)</f>
        <v>#REF!</v>
      </c>
      <c r="M2340" s="23" t="e">
        <f>SUMIF(#REF!,BRANCH!B:B,#REF!)</f>
        <v>#REF!</v>
      </c>
      <c r="N2340" s="52" t="e">
        <f>SUMIF(#REF!,BRANCH!A:A,#REF!)</f>
        <v>#REF!</v>
      </c>
      <c r="O2340" s="23" t="e">
        <f t="shared" si="109"/>
        <v>#REF!</v>
      </c>
      <c r="P2340" s="23">
        <f>SUMIF('Normal Call'!A:A,BRANCH!A:A,'Normal Call'!D:D)</f>
        <v>96018</v>
      </c>
      <c r="Q2340" s="23">
        <f>SUMIF('Normal Call'!A:A,BRANCH!A:A,'Normal Call'!G:G)</f>
        <v>48</v>
      </c>
      <c r="R2340" s="23">
        <f>SUMIF('Normal Call'!A:A,BRANCH!A:A,'Normal Call'!F:F)</f>
        <v>48</v>
      </c>
      <c r="S2340" s="52">
        <f>SUMIF('Normal Call'!B:B,BRANCH!B:B,'Normal Call'!E:E)</f>
        <v>0</v>
      </c>
      <c r="T2340" s="23">
        <f t="shared" si="110"/>
        <v>95970</v>
      </c>
    </row>
    <row r="2341" spans="1:20" x14ac:dyDescent="0.25">
      <c r="A2341" s="21">
        <v>2534</v>
      </c>
      <c r="B2341" s="33" t="s">
        <v>2856</v>
      </c>
      <c r="C2341" s="34" t="s">
        <v>182</v>
      </c>
      <c r="D2341" s="34" t="s">
        <v>139</v>
      </c>
      <c r="E2341" s="22" t="s">
        <v>16</v>
      </c>
      <c r="F2341" s="23">
        <f>SUMIF('Repledge Call'!A:A,BRANCH!A:A,'Repledge Call'!D:D)</f>
        <v>5260</v>
      </c>
      <c r="G2341" s="23">
        <f>SUMIF('Repledge Call'!A:A,BRANCH!A:A,'Repledge Call'!G:G)</f>
        <v>0</v>
      </c>
      <c r="H2341" s="23">
        <f>SUMIF('Repledge Call'!A:A,BRANCH!A:A,'Repledge Call'!F:F)</f>
        <v>0</v>
      </c>
      <c r="I2341" s="52">
        <f>VLOOKUP(A:A,'Repledge Call'!A:E,5,0)</f>
        <v>0</v>
      </c>
      <c r="J2341" s="23">
        <f t="shared" si="108"/>
        <v>5260</v>
      </c>
      <c r="K2341" s="23" t="e">
        <f>SUMIF(#REF!,BRANCH!A:A,#REF!)</f>
        <v>#REF!</v>
      </c>
      <c r="L2341" s="23" t="e">
        <f>SUMIF(#REF!,BRANCH!A:A,#REF!)</f>
        <v>#REF!</v>
      </c>
      <c r="M2341" s="23" t="e">
        <f>SUMIF(#REF!,BRANCH!B:B,#REF!)</f>
        <v>#REF!</v>
      </c>
      <c r="N2341" s="52" t="e">
        <f>SUMIF(#REF!,BRANCH!A:A,#REF!)</f>
        <v>#REF!</v>
      </c>
      <c r="O2341" s="23" t="e">
        <f t="shared" si="109"/>
        <v>#REF!</v>
      </c>
      <c r="P2341" s="23">
        <f>SUMIF('Normal Call'!A:A,BRANCH!A:A,'Normal Call'!D:D)</f>
        <v>55407</v>
      </c>
      <c r="Q2341" s="23">
        <f>SUMIF('Normal Call'!A:A,BRANCH!A:A,'Normal Call'!G:G)</f>
        <v>20</v>
      </c>
      <c r="R2341" s="23">
        <f>SUMIF('Normal Call'!A:A,BRANCH!A:A,'Normal Call'!F:F)</f>
        <v>20</v>
      </c>
      <c r="S2341" s="52">
        <f>SUMIF('Normal Call'!B:B,BRANCH!B:B,'Normal Call'!E:E)</f>
        <v>0</v>
      </c>
      <c r="T2341" s="23">
        <f t="shared" si="110"/>
        <v>55387</v>
      </c>
    </row>
    <row r="2342" spans="1:20" x14ac:dyDescent="0.25">
      <c r="A2342" s="21">
        <v>2535</v>
      </c>
      <c r="B2342" s="33" t="s">
        <v>2857</v>
      </c>
      <c r="C2342" s="34" t="s">
        <v>246</v>
      </c>
      <c r="D2342" s="34" t="s">
        <v>110</v>
      </c>
      <c r="E2342" s="22" t="s">
        <v>17</v>
      </c>
      <c r="F2342" s="23">
        <f>SUMIF('Repledge Call'!A:A,BRANCH!A:A,'Repledge Call'!D:D)</f>
        <v>11078</v>
      </c>
      <c r="G2342" s="23">
        <f>SUMIF('Repledge Call'!A:A,BRANCH!A:A,'Repledge Call'!G:G)</f>
        <v>0</v>
      </c>
      <c r="H2342" s="23">
        <f>SUMIF('Repledge Call'!A:A,BRANCH!A:A,'Repledge Call'!F:F)</f>
        <v>0</v>
      </c>
      <c r="I2342" s="52">
        <f>VLOOKUP(A:A,'Repledge Call'!A:E,5,0)</f>
        <v>0</v>
      </c>
      <c r="J2342" s="23">
        <f t="shared" si="108"/>
        <v>11078</v>
      </c>
      <c r="K2342" s="23" t="e">
        <f>SUMIF(#REF!,BRANCH!A:A,#REF!)</f>
        <v>#REF!</v>
      </c>
      <c r="L2342" s="23" t="e">
        <f>SUMIF(#REF!,BRANCH!A:A,#REF!)</f>
        <v>#REF!</v>
      </c>
      <c r="M2342" s="23" t="e">
        <f>SUMIF(#REF!,BRANCH!B:B,#REF!)</f>
        <v>#REF!</v>
      </c>
      <c r="N2342" s="52" t="e">
        <f>SUMIF(#REF!,BRANCH!A:A,#REF!)</f>
        <v>#REF!</v>
      </c>
      <c r="O2342" s="23" t="e">
        <f t="shared" si="109"/>
        <v>#REF!</v>
      </c>
      <c r="P2342" s="23">
        <f>SUMIF('Normal Call'!A:A,BRANCH!A:A,'Normal Call'!D:D)</f>
        <v>120072</v>
      </c>
      <c r="Q2342" s="23">
        <f>SUMIF('Normal Call'!A:A,BRANCH!A:A,'Normal Call'!G:G)</f>
        <v>51</v>
      </c>
      <c r="R2342" s="23">
        <f>SUMIF('Normal Call'!A:A,BRANCH!A:A,'Normal Call'!F:F)</f>
        <v>51</v>
      </c>
      <c r="S2342" s="52">
        <f>SUMIF('Normal Call'!B:B,BRANCH!B:B,'Normal Call'!E:E)</f>
        <v>0</v>
      </c>
      <c r="T2342" s="23">
        <f t="shared" si="110"/>
        <v>120021</v>
      </c>
    </row>
    <row r="2343" spans="1:20" x14ac:dyDescent="0.25">
      <c r="A2343" s="21">
        <v>971</v>
      </c>
      <c r="B2343" s="33" t="s">
        <v>2858</v>
      </c>
      <c r="C2343" s="34" t="s">
        <v>285</v>
      </c>
      <c r="D2343" s="34" t="s">
        <v>112</v>
      </c>
      <c r="E2343" s="22" t="s">
        <v>17</v>
      </c>
      <c r="F2343" s="23">
        <f>SUMIF('Repledge Call'!A:A,BRANCH!A:A,'Repledge Call'!D:D)</f>
        <v>19058</v>
      </c>
      <c r="G2343" s="23">
        <f>SUMIF('Repledge Call'!A:A,BRANCH!A:A,'Repledge Call'!G:G)</f>
        <v>0</v>
      </c>
      <c r="H2343" s="23">
        <f>SUMIF('Repledge Call'!A:A,BRANCH!A:A,'Repledge Call'!F:F)</f>
        <v>0</v>
      </c>
      <c r="I2343" s="52">
        <f>VLOOKUP(A:A,'Repledge Call'!A:E,5,0)</f>
        <v>0</v>
      </c>
      <c r="J2343" s="23">
        <f t="shared" si="108"/>
        <v>19058</v>
      </c>
      <c r="K2343" s="23" t="e">
        <f>SUMIF(#REF!,BRANCH!A:A,#REF!)</f>
        <v>#REF!</v>
      </c>
      <c r="L2343" s="23" t="e">
        <f>SUMIF(#REF!,BRANCH!A:A,#REF!)</f>
        <v>#REF!</v>
      </c>
      <c r="M2343" s="23" t="e">
        <f>SUMIF(#REF!,BRANCH!B:B,#REF!)</f>
        <v>#REF!</v>
      </c>
      <c r="N2343" s="52" t="e">
        <f>SUMIF(#REF!,BRANCH!A:A,#REF!)</f>
        <v>#REF!</v>
      </c>
      <c r="O2343" s="23" t="e">
        <f t="shared" si="109"/>
        <v>#REF!</v>
      </c>
      <c r="P2343" s="23">
        <f>SUMIF('Normal Call'!A:A,BRANCH!A:A,'Normal Call'!D:D)</f>
        <v>208182</v>
      </c>
      <c r="Q2343" s="23">
        <f>SUMIF('Normal Call'!A:A,BRANCH!A:A,'Normal Call'!G:G)</f>
        <v>98</v>
      </c>
      <c r="R2343" s="23">
        <f>SUMIF('Normal Call'!A:A,BRANCH!A:A,'Normal Call'!F:F)</f>
        <v>98</v>
      </c>
      <c r="S2343" s="52">
        <f>SUMIF('Normal Call'!B:B,BRANCH!B:B,'Normal Call'!E:E)</f>
        <v>0</v>
      </c>
      <c r="T2343" s="23">
        <f t="shared" si="110"/>
        <v>208084</v>
      </c>
    </row>
    <row r="2344" spans="1:20" x14ac:dyDescent="0.25">
      <c r="A2344" s="21">
        <v>2537</v>
      </c>
      <c r="B2344" s="33" t="s">
        <v>2859</v>
      </c>
      <c r="C2344" s="34" t="s">
        <v>316</v>
      </c>
      <c r="D2344" s="34" t="s">
        <v>187</v>
      </c>
      <c r="E2344" s="22" t="s">
        <v>15</v>
      </c>
      <c r="F2344" s="23">
        <f>SUMIF('Repledge Call'!A:A,BRANCH!A:A,'Repledge Call'!D:D)</f>
        <v>14186</v>
      </c>
      <c r="G2344" s="23">
        <f>SUMIF('Repledge Call'!A:A,BRANCH!A:A,'Repledge Call'!G:G)</f>
        <v>0</v>
      </c>
      <c r="H2344" s="23">
        <f>SUMIF('Repledge Call'!A:A,BRANCH!A:A,'Repledge Call'!F:F)</f>
        <v>0</v>
      </c>
      <c r="I2344" s="52">
        <f>VLOOKUP(A:A,'Repledge Call'!A:E,5,0)</f>
        <v>0</v>
      </c>
      <c r="J2344" s="23">
        <f t="shared" si="108"/>
        <v>14186</v>
      </c>
      <c r="K2344" s="23" t="e">
        <f>SUMIF(#REF!,BRANCH!A:A,#REF!)</f>
        <v>#REF!</v>
      </c>
      <c r="L2344" s="23" t="e">
        <f>SUMIF(#REF!,BRANCH!A:A,#REF!)</f>
        <v>#REF!</v>
      </c>
      <c r="M2344" s="23" t="e">
        <f>SUMIF(#REF!,BRANCH!B:B,#REF!)</f>
        <v>#REF!</v>
      </c>
      <c r="N2344" s="52" t="e">
        <f>SUMIF(#REF!,BRANCH!A:A,#REF!)</f>
        <v>#REF!</v>
      </c>
      <c r="O2344" s="23" t="e">
        <f t="shared" si="109"/>
        <v>#REF!</v>
      </c>
      <c r="P2344" s="23">
        <f>SUMIF('Normal Call'!A:A,BRANCH!A:A,'Normal Call'!D:D)</f>
        <v>148204</v>
      </c>
      <c r="Q2344" s="23">
        <f>SUMIF('Normal Call'!A:A,BRANCH!A:A,'Normal Call'!G:G)</f>
        <v>63</v>
      </c>
      <c r="R2344" s="23">
        <f>SUMIF('Normal Call'!A:A,BRANCH!A:A,'Normal Call'!F:F)</f>
        <v>63</v>
      </c>
      <c r="S2344" s="52">
        <f>SUMIF('Normal Call'!B:B,BRANCH!B:B,'Normal Call'!E:E)</f>
        <v>0</v>
      </c>
      <c r="T2344" s="23">
        <f t="shared" si="110"/>
        <v>148141</v>
      </c>
    </row>
    <row r="2345" spans="1:20" x14ac:dyDescent="0.25">
      <c r="A2345" s="21">
        <v>2538</v>
      </c>
      <c r="B2345" s="33" t="s">
        <v>2860</v>
      </c>
      <c r="C2345" s="34" t="s">
        <v>219</v>
      </c>
      <c r="D2345" s="34" t="s">
        <v>163</v>
      </c>
      <c r="E2345" s="22" t="s">
        <v>17</v>
      </c>
      <c r="F2345" s="23">
        <f>SUMIF('Repledge Call'!A:A,BRANCH!A:A,'Repledge Call'!D:D)</f>
        <v>11924</v>
      </c>
      <c r="G2345" s="23">
        <f>SUMIF('Repledge Call'!A:A,BRANCH!A:A,'Repledge Call'!G:G)</f>
        <v>0</v>
      </c>
      <c r="H2345" s="23">
        <f>SUMIF('Repledge Call'!A:A,BRANCH!A:A,'Repledge Call'!F:F)</f>
        <v>0</v>
      </c>
      <c r="I2345" s="52">
        <f>VLOOKUP(A:A,'Repledge Call'!A:E,5,0)</f>
        <v>0</v>
      </c>
      <c r="J2345" s="23">
        <f t="shared" si="108"/>
        <v>11924</v>
      </c>
      <c r="K2345" s="23" t="e">
        <f>SUMIF(#REF!,BRANCH!A:A,#REF!)</f>
        <v>#REF!</v>
      </c>
      <c r="L2345" s="23" t="e">
        <f>SUMIF(#REF!,BRANCH!A:A,#REF!)</f>
        <v>#REF!</v>
      </c>
      <c r="M2345" s="23" t="e">
        <f>SUMIF(#REF!,BRANCH!B:B,#REF!)</f>
        <v>#REF!</v>
      </c>
      <c r="N2345" s="52" t="e">
        <f>SUMIF(#REF!,BRANCH!A:A,#REF!)</f>
        <v>#REF!</v>
      </c>
      <c r="O2345" s="23" t="e">
        <f t="shared" si="109"/>
        <v>#REF!</v>
      </c>
      <c r="P2345" s="23">
        <f>SUMIF('Normal Call'!A:A,BRANCH!A:A,'Normal Call'!D:D)</f>
        <v>126018</v>
      </c>
      <c r="Q2345" s="23">
        <f>SUMIF('Normal Call'!A:A,BRANCH!A:A,'Normal Call'!G:G)</f>
        <v>65</v>
      </c>
      <c r="R2345" s="23">
        <f>SUMIF('Normal Call'!A:A,BRANCH!A:A,'Normal Call'!F:F)</f>
        <v>65</v>
      </c>
      <c r="S2345" s="52">
        <f>SUMIF('Normal Call'!B:B,BRANCH!B:B,'Normal Call'!E:E)</f>
        <v>0</v>
      </c>
      <c r="T2345" s="23">
        <f t="shared" si="110"/>
        <v>125953</v>
      </c>
    </row>
    <row r="2346" spans="1:20" x14ac:dyDescent="0.25">
      <c r="A2346" s="21">
        <v>2539</v>
      </c>
      <c r="B2346" s="33" t="s">
        <v>2861</v>
      </c>
      <c r="C2346" s="34" t="s">
        <v>457</v>
      </c>
      <c r="D2346" s="34" t="s">
        <v>369</v>
      </c>
      <c r="E2346" s="22" t="s">
        <v>20</v>
      </c>
      <c r="F2346" s="23">
        <f>SUMIF('Repledge Call'!A:A,BRANCH!A:A,'Repledge Call'!D:D)</f>
        <v>2927</v>
      </c>
      <c r="G2346" s="23">
        <f>SUMIF('Repledge Call'!A:A,BRANCH!A:A,'Repledge Call'!G:G)</f>
        <v>0</v>
      </c>
      <c r="H2346" s="23">
        <f>SUMIF('Repledge Call'!A:A,BRANCH!A:A,'Repledge Call'!F:F)</f>
        <v>0</v>
      </c>
      <c r="I2346" s="52">
        <f>VLOOKUP(A:A,'Repledge Call'!A:E,5,0)</f>
        <v>0</v>
      </c>
      <c r="J2346" s="23">
        <f t="shared" si="108"/>
        <v>2927</v>
      </c>
      <c r="K2346" s="23" t="e">
        <f>SUMIF(#REF!,BRANCH!A:A,#REF!)</f>
        <v>#REF!</v>
      </c>
      <c r="L2346" s="23" t="e">
        <f>SUMIF(#REF!,BRANCH!A:A,#REF!)</f>
        <v>#REF!</v>
      </c>
      <c r="M2346" s="23" t="e">
        <f>SUMIF(#REF!,BRANCH!B:B,#REF!)</f>
        <v>#REF!</v>
      </c>
      <c r="N2346" s="52" t="e">
        <f>SUMIF(#REF!,BRANCH!A:A,#REF!)</f>
        <v>#REF!</v>
      </c>
      <c r="O2346" s="23" t="e">
        <f t="shared" si="109"/>
        <v>#REF!</v>
      </c>
      <c r="P2346" s="23">
        <f>SUMIF('Normal Call'!A:A,BRANCH!A:A,'Normal Call'!D:D)</f>
        <v>44511</v>
      </c>
      <c r="Q2346" s="23">
        <f>SUMIF('Normal Call'!A:A,BRANCH!A:A,'Normal Call'!G:G)</f>
        <v>43</v>
      </c>
      <c r="R2346" s="23">
        <f>SUMIF('Normal Call'!A:A,BRANCH!A:A,'Normal Call'!F:F)</f>
        <v>43</v>
      </c>
      <c r="S2346" s="52">
        <f>SUMIF('Normal Call'!B:B,BRANCH!B:B,'Normal Call'!E:E)</f>
        <v>0</v>
      </c>
      <c r="T2346" s="23">
        <f t="shared" si="110"/>
        <v>44468</v>
      </c>
    </row>
    <row r="2347" spans="1:20" x14ac:dyDescent="0.25">
      <c r="A2347" s="21">
        <v>2540</v>
      </c>
      <c r="B2347" s="33" t="s">
        <v>2862</v>
      </c>
      <c r="C2347" s="34" t="s">
        <v>480</v>
      </c>
      <c r="D2347" s="34" t="s">
        <v>221</v>
      </c>
      <c r="E2347" s="22" t="s">
        <v>18</v>
      </c>
      <c r="F2347" s="23">
        <f>SUMIF('Repledge Call'!A:A,BRANCH!A:A,'Repledge Call'!D:D)</f>
        <v>9030</v>
      </c>
      <c r="G2347" s="23">
        <f>SUMIF('Repledge Call'!A:A,BRANCH!A:A,'Repledge Call'!G:G)</f>
        <v>0</v>
      </c>
      <c r="H2347" s="23">
        <f>SUMIF('Repledge Call'!A:A,BRANCH!A:A,'Repledge Call'!F:F)</f>
        <v>0</v>
      </c>
      <c r="I2347" s="52">
        <f>VLOOKUP(A:A,'Repledge Call'!A:E,5,0)</f>
        <v>0</v>
      </c>
      <c r="J2347" s="23">
        <f t="shared" si="108"/>
        <v>9030</v>
      </c>
      <c r="K2347" s="23" t="e">
        <f>SUMIF(#REF!,BRANCH!A:A,#REF!)</f>
        <v>#REF!</v>
      </c>
      <c r="L2347" s="23" t="e">
        <f>SUMIF(#REF!,BRANCH!A:A,#REF!)</f>
        <v>#REF!</v>
      </c>
      <c r="M2347" s="23" t="e">
        <f>SUMIF(#REF!,BRANCH!B:B,#REF!)</f>
        <v>#REF!</v>
      </c>
      <c r="N2347" s="52" t="e">
        <f>SUMIF(#REF!,BRANCH!A:A,#REF!)</f>
        <v>#REF!</v>
      </c>
      <c r="O2347" s="23" t="e">
        <f t="shared" si="109"/>
        <v>#REF!</v>
      </c>
      <c r="P2347" s="23">
        <f>SUMIF('Normal Call'!A:A,BRANCH!A:A,'Normal Call'!D:D)</f>
        <v>83677</v>
      </c>
      <c r="Q2347" s="23">
        <f>SUMIF('Normal Call'!A:A,BRANCH!A:A,'Normal Call'!G:G)</f>
        <v>35</v>
      </c>
      <c r="R2347" s="23">
        <f>SUMIF('Normal Call'!A:A,BRANCH!A:A,'Normal Call'!F:F)</f>
        <v>35</v>
      </c>
      <c r="S2347" s="52">
        <f>SUMIF('Normal Call'!B:B,BRANCH!B:B,'Normal Call'!E:E)</f>
        <v>0</v>
      </c>
      <c r="T2347" s="23">
        <f t="shared" si="110"/>
        <v>83642</v>
      </c>
    </row>
    <row r="2348" spans="1:20" x14ac:dyDescent="0.25">
      <c r="A2348" s="21">
        <v>2541</v>
      </c>
      <c r="B2348" s="33" t="s">
        <v>2863</v>
      </c>
      <c r="C2348" s="34" t="s">
        <v>194</v>
      </c>
      <c r="D2348" s="34" t="s">
        <v>195</v>
      </c>
      <c r="E2348" s="22" t="s">
        <v>15</v>
      </c>
      <c r="F2348" s="23">
        <f>SUMIF('Repledge Call'!A:A,BRANCH!A:A,'Repledge Call'!D:D)</f>
        <v>9223</v>
      </c>
      <c r="G2348" s="23">
        <f>SUMIF('Repledge Call'!A:A,BRANCH!A:A,'Repledge Call'!G:G)</f>
        <v>0</v>
      </c>
      <c r="H2348" s="23">
        <f>SUMIF('Repledge Call'!A:A,BRANCH!A:A,'Repledge Call'!F:F)</f>
        <v>0</v>
      </c>
      <c r="I2348" s="52">
        <f>VLOOKUP(A:A,'Repledge Call'!A:E,5,0)</f>
        <v>0</v>
      </c>
      <c r="J2348" s="23">
        <f t="shared" si="108"/>
        <v>9223</v>
      </c>
      <c r="K2348" s="23" t="e">
        <f>SUMIF(#REF!,BRANCH!A:A,#REF!)</f>
        <v>#REF!</v>
      </c>
      <c r="L2348" s="23" t="e">
        <f>SUMIF(#REF!,BRANCH!A:A,#REF!)</f>
        <v>#REF!</v>
      </c>
      <c r="M2348" s="23" t="e">
        <f>SUMIF(#REF!,BRANCH!B:B,#REF!)</f>
        <v>#REF!</v>
      </c>
      <c r="N2348" s="52" t="e">
        <f>SUMIF(#REF!,BRANCH!A:A,#REF!)</f>
        <v>#REF!</v>
      </c>
      <c r="O2348" s="23" t="e">
        <f t="shared" si="109"/>
        <v>#REF!</v>
      </c>
      <c r="P2348" s="23">
        <f>SUMIF('Normal Call'!A:A,BRANCH!A:A,'Normal Call'!D:D)</f>
        <v>96614</v>
      </c>
      <c r="Q2348" s="23">
        <f>SUMIF('Normal Call'!A:A,BRANCH!A:A,'Normal Call'!G:G)</f>
        <v>33</v>
      </c>
      <c r="R2348" s="23">
        <f>SUMIF('Normal Call'!A:A,BRANCH!A:A,'Normal Call'!F:F)</f>
        <v>5</v>
      </c>
      <c r="S2348" s="52">
        <f>SUMIF('Normal Call'!B:B,BRANCH!B:B,'Normal Call'!E:E)</f>
        <v>28</v>
      </c>
      <c r="T2348" s="23">
        <f t="shared" si="110"/>
        <v>96609</v>
      </c>
    </row>
    <row r="2349" spans="1:20" x14ac:dyDescent="0.25">
      <c r="A2349" s="21">
        <v>2542</v>
      </c>
      <c r="B2349" s="33" t="s">
        <v>2864</v>
      </c>
      <c r="C2349" s="34" t="s">
        <v>311</v>
      </c>
      <c r="D2349" s="34" t="s">
        <v>290</v>
      </c>
      <c r="E2349" s="22" t="s">
        <v>17</v>
      </c>
      <c r="F2349" s="23">
        <f>SUMIF('Repledge Call'!A:A,BRANCH!A:A,'Repledge Call'!D:D)</f>
        <v>8718</v>
      </c>
      <c r="G2349" s="23">
        <f>SUMIF('Repledge Call'!A:A,BRANCH!A:A,'Repledge Call'!G:G)</f>
        <v>0</v>
      </c>
      <c r="H2349" s="23">
        <f>SUMIF('Repledge Call'!A:A,BRANCH!A:A,'Repledge Call'!F:F)</f>
        <v>0</v>
      </c>
      <c r="I2349" s="52">
        <f>VLOOKUP(A:A,'Repledge Call'!A:E,5,0)</f>
        <v>0</v>
      </c>
      <c r="J2349" s="23">
        <f t="shared" si="108"/>
        <v>8718</v>
      </c>
      <c r="K2349" s="23" t="e">
        <f>SUMIF(#REF!,BRANCH!A:A,#REF!)</f>
        <v>#REF!</v>
      </c>
      <c r="L2349" s="23" t="e">
        <f>SUMIF(#REF!,BRANCH!A:A,#REF!)</f>
        <v>#REF!</v>
      </c>
      <c r="M2349" s="23" t="e">
        <f>SUMIF(#REF!,BRANCH!B:B,#REF!)</f>
        <v>#REF!</v>
      </c>
      <c r="N2349" s="52" t="e">
        <f>SUMIF(#REF!,BRANCH!A:A,#REF!)</f>
        <v>#REF!</v>
      </c>
      <c r="O2349" s="23" t="e">
        <f t="shared" si="109"/>
        <v>#REF!</v>
      </c>
      <c r="P2349" s="23">
        <f>SUMIF('Normal Call'!A:A,BRANCH!A:A,'Normal Call'!D:D)</f>
        <v>91977</v>
      </c>
      <c r="Q2349" s="23">
        <f>SUMIF('Normal Call'!A:A,BRANCH!A:A,'Normal Call'!G:G)</f>
        <v>49</v>
      </c>
      <c r="R2349" s="23">
        <f>SUMIF('Normal Call'!A:A,BRANCH!A:A,'Normal Call'!F:F)</f>
        <v>49</v>
      </c>
      <c r="S2349" s="52">
        <f>SUMIF('Normal Call'!B:B,BRANCH!B:B,'Normal Call'!E:E)</f>
        <v>0</v>
      </c>
      <c r="T2349" s="23">
        <f t="shared" si="110"/>
        <v>91928</v>
      </c>
    </row>
    <row r="2350" spans="1:20" x14ac:dyDescent="0.25">
      <c r="A2350" s="21">
        <v>2543</v>
      </c>
      <c r="B2350" s="33" t="s">
        <v>2865</v>
      </c>
      <c r="C2350" s="34" t="s">
        <v>523</v>
      </c>
      <c r="D2350" s="34" t="s">
        <v>461</v>
      </c>
      <c r="E2350" s="22" t="s">
        <v>14</v>
      </c>
      <c r="F2350" s="23">
        <f>SUMIF('Repledge Call'!A:A,BRANCH!A:A,'Repledge Call'!D:D)</f>
        <v>3441</v>
      </c>
      <c r="G2350" s="23">
        <f>SUMIF('Repledge Call'!A:A,BRANCH!A:A,'Repledge Call'!G:G)</f>
        <v>0</v>
      </c>
      <c r="H2350" s="23">
        <f>SUMIF('Repledge Call'!A:A,BRANCH!A:A,'Repledge Call'!F:F)</f>
        <v>0</v>
      </c>
      <c r="I2350" s="52">
        <f>VLOOKUP(A:A,'Repledge Call'!A:E,5,0)</f>
        <v>0</v>
      </c>
      <c r="J2350" s="23">
        <f t="shared" si="108"/>
        <v>3441</v>
      </c>
      <c r="K2350" s="23" t="e">
        <f>SUMIF(#REF!,BRANCH!A:A,#REF!)</f>
        <v>#REF!</v>
      </c>
      <c r="L2350" s="23" t="e">
        <f>SUMIF(#REF!,BRANCH!A:A,#REF!)</f>
        <v>#REF!</v>
      </c>
      <c r="M2350" s="23" t="e">
        <f>SUMIF(#REF!,BRANCH!B:B,#REF!)</f>
        <v>#REF!</v>
      </c>
      <c r="N2350" s="52" t="e">
        <f>SUMIF(#REF!,BRANCH!A:A,#REF!)</f>
        <v>#REF!</v>
      </c>
      <c r="O2350" s="23" t="e">
        <f t="shared" si="109"/>
        <v>#REF!</v>
      </c>
      <c r="P2350" s="23">
        <f>SUMIF('Normal Call'!A:A,BRANCH!A:A,'Normal Call'!D:D)</f>
        <v>54743</v>
      </c>
      <c r="Q2350" s="23">
        <f>SUMIF('Normal Call'!A:A,BRANCH!A:A,'Normal Call'!G:G)</f>
        <v>7</v>
      </c>
      <c r="R2350" s="23">
        <f>SUMIF('Normal Call'!A:A,BRANCH!A:A,'Normal Call'!F:F)</f>
        <v>7</v>
      </c>
      <c r="S2350" s="52">
        <f>SUMIF('Normal Call'!B:B,BRANCH!B:B,'Normal Call'!E:E)</f>
        <v>0</v>
      </c>
      <c r="T2350" s="23">
        <f t="shared" si="110"/>
        <v>54736</v>
      </c>
    </row>
    <row r="2351" spans="1:20" x14ac:dyDescent="0.25">
      <c r="A2351" s="21">
        <v>2544</v>
      </c>
      <c r="B2351" s="33" t="s">
        <v>2866</v>
      </c>
      <c r="C2351" s="34" t="s">
        <v>419</v>
      </c>
      <c r="D2351" s="34" t="s">
        <v>420</v>
      </c>
      <c r="E2351" s="22" t="s">
        <v>19</v>
      </c>
      <c r="F2351" s="23">
        <f>SUMIF('Repledge Call'!A:A,BRANCH!A:A,'Repledge Call'!D:D)</f>
        <v>15353</v>
      </c>
      <c r="G2351" s="23">
        <f>SUMIF('Repledge Call'!A:A,BRANCH!A:A,'Repledge Call'!G:G)</f>
        <v>0</v>
      </c>
      <c r="H2351" s="23">
        <f>SUMIF('Repledge Call'!A:A,BRANCH!A:A,'Repledge Call'!F:F)</f>
        <v>0</v>
      </c>
      <c r="I2351" s="52">
        <f>VLOOKUP(A:A,'Repledge Call'!A:E,5,0)</f>
        <v>0</v>
      </c>
      <c r="J2351" s="23">
        <f t="shared" si="108"/>
        <v>15353</v>
      </c>
      <c r="K2351" s="23" t="e">
        <f>SUMIF(#REF!,BRANCH!A:A,#REF!)</f>
        <v>#REF!</v>
      </c>
      <c r="L2351" s="23" t="e">
        <f>SUMIF(#REF!,BRANCH!A:A,#REF!)</f>
        <v>#REF!</v>
      </c>
      <c r="M2351" s="23" t="e">
        <f>SUMIF(#REF!,BRANCH!B:B,#REF!)</f>
        <v>#REF!</v>
      </c>
      <c r="N2351" s="52" t="e">
        <f>SUMIF(#REF!,BRANCH!A:A,#REF!)</f>
        <v>#REF!</v>
      </c>
      <c r="O2351" s="23" t="e">
        <f t="shared" si="109"/>
        <v>#REF!</v>
      </c>
      <c r="P2351" s="23">
        <f>SUMIF('Normal Call'!A:A,BRANCH!A:A,'Normal Call'!D:D)</f>
        <v>161993</v>
      </c>
      <c r="Q2351" s="23">
        <f>SUMIF('Normal Call'!A:A,BRANCH!A:A,'Normal Call'!G:G)</f>
        <v>102</v>
      </c>
      <c r="R2351" s="23">
        <f>SUMIF('Normal Call'!A:A,BRANCH!A:A,'Normal Call'!F:F)</f>
        <v>102</v>
      </c>
      <c r="S2351" s="52">
        <f>SUMIF('Normal Call'!B:B,BRANCH!B:B,'Normal Call'!E:E)</f>
        <v>0</v>
      </c>
      <c r="T2351" s="23">
        <f t="shared" si="110"/>
        <v>161891</v>
      </c>
    </row>
    <row r="2352" spans="1:20" x14ac:dyDescent="0.25">
      <c r="A2352" s="21">
        <v>2545</v>
      </c>
      <c r="B2352" s="33" t="s">
        <v>2867</v>
      </c>
      <c r="C2352" s="34" t="s">
        <v>210</v>
      </c>
      <c r="D2352" s="34" t="s">
        <v>169</v>
      </c>
      <c r="E2352" s="22" t="s">
        <v>18</v>
      </c>
      <c r="F2352" s="23">
        <f>SUMIF('Repledge Call'!A:A,BRANCH!A:A,'Repledge Call'!D:D)</f>
        <v>11834</v>
      </c>
      <c r="G2352" s="23">
        <f>SUMIF('Repledge Call'!A:A,BRANCH!A:A,'Repledge Call'!G:G)</f>
        <v>0</v>
      </c>
      <c r="H2352" s="23">
        <f>SUMIF('Repledge Call'!A:A,BRANCH!A:A,'Repledge Call'!F:F)</f>
        <v>0</v>
      </c>
      <c r="I2352" s="52">
        <f>VLOOKUP(A:A,'Repledge Call'!A:E,5,0)</f>
        <v>0</v>
      </c>
      <c r="J2352" s="23">
        <f t="shared" si="108"/>
        <v>11834</v>
      </c>
      <c r="K2352" s="23" t="e">
        <f>SUMIF(#REF!,BRANCH!A:A,#REF!)</f>
        <v>#REF!</v>
      </c>
      <c r="L2352" s="23" t="e">
        <f>SUMIF(#REF!,BRANCH!A:A,#REF!)</f>
        <v>#REF!</v>
      </c>
      <c r="M2352" s="23" t="e">
        <f>SUMIF(#REF!,BRANCH!B:B,#REF!)</f>
        <v>#REF!</v>
      </c>
      <c r="N2352" s="52" t="e">
        <f>SUMIF(#REF!,BRANCH!A:A,#REF!)</f>
        <v>#REF!</v>
      </c>
      <c r="O2352" s="23" t="e">
        <f t="shared" si="109"/>
        <v>#REF!</v>
      </c>
      <c r="P2352" s="23">
        <f>SUMIF('Normal Call'!A:A,BRANCH!A:A,'Normal Call'!D:D)</f>
        <v>122386</v>
      </c>
      <c r="Q2352" s="23">
        <f>SUMIF('Normal Call'!A:A,BRANCH!A:A,'Normal Call'!G:G)</f>
        <v>41</v>
      </c>
      <c r="R2352" s="23">
        <f>SUMIF('Normal Call'!A:A,BRANCH!A:A,'Normal Call'!F:F)</f>
        <v>33</v>
      </c>
      <c r="S2352" s="52">
        <f>SUMIF('Normal Call'!B:B,BRANCH!B:B,'Normal Call'!E:E)</f>
        <v>8</v>
      </c>
      <c r="T2352" s="23">
        <f t="shared" si="110"/>
        <v>122353</v>
      </c>
    </row>
    <row r="2353" spans="1:20" x14ac:dyDescent="0.25">
      <c r="A2353" s="21">
        <v>2547</v>
      </c>
      <c r="B2353" s="33" t="s">
        <v>2868</v>
      </c>
      <c r="C2353" s="34" t="s">
        <v>452</v>
      </c>
      <c r="D2353" s="34" t="s">
        <v>163</v>
      </c>
      <c r="E2353" s="22" t="s">
        <v>17</v>
      </c>
      <c r="F2353" s="23">
        <f>SUMIF('Repledge Call'!A:A,BRANCH!A:A,'Repledge Call'!D:D)</f>
        <v>15484</v>
      </c>
      <c r="G2353" s="23">
        <f>SUMIF('Repledge Call'!A:A,BRANCH!A:A,'Repledge Call'!G:G)</f>
        <v>2</v>
      </c>
      <c r="H2353" s="23">
        <f>SUMIF('Repledge Call'!A:A,BRANCH!A:A,'Repledge Call'!F:F)</f>
        <v>2</v>
      </c>
      <c r="I2353" s="52">
        <f>VLOOKUP(A:A,'Repledge Call'!A:E,5,0)</f>
        <v>0</v>
      </c>
      <c r="J2353" s="23">
        <f t="shared" si="108"/>
        <v>15482</v>
      </c>
      <c r="K2353" s="23" t="e">
        <f>SUMIF(#REF!,BRANCH!A:A,#REF!)</f>
        <v>#REF!</v>
      </c>
      <c r="L2353" s="23" t="e">
        <f>SUMIF(#REF!,BRANCH!A:A,#REF!)</f>
        <v>#REF!</v>
      </c>
      <c r="M2353" s="23" t="e">
        <f>SUMIF(#REF!,BRANCH!B:B,#REF!)</f>
        <v>#REF!</v>
      </c>
      <c r="N2353" s="52" t="e">
        <f>SUMIF(#REF!,BRANCH!A:A,#REF!)</f>
        <v>#REF!</v>
      </c>
      <c r="O2353" s="23" t="e">
        <f t="shared" si="109"/>
        <v>#REF!</v>
      </c>
      <c r="P2353" s="23">
        <f>SUMIF('Normal Call'!A:A,BRANCH!A:A,'Normal Call'!D:D)</f>
        <v>180871</v>
      </c>
      <c r="Q2353" s="23">
        <f>SUMIF('Normal Call'!A:A,BRANCH!A:A,'Normal Call'!G:G)</f>
        <v>55</v>
      </c>
      <c r="R2353" s="23">
        <f>SUMIF('Normal Call'!A:A,BRANCH!A:A,'Normal Call'!F:F)</f>
        <v>55</v>
      </c>
      <c r="S2353" s="52">
        <f>SUMIF('Normal Call'!B:B,BRANCH!B:B,'Normal Call'!E:E)</f>
        <v>0</v>
      </c>
      <c r="T2353" s="23">
        <f t="shared" si="110"/>
        <v>180816</v>
      </c>
    </row>
    <row r="2354" spans="1:20" x14ac:dyDescent="0.25">
      <c r="A2354" s="21">
        <v>2548</v>
      </c>
      <c r="B2354" s="33" t="s">
        <v>2869</v>
      </c>
      <c r="C2354" s="34" t="s">
        <v>457</v>
      </c>
      <c r="D2354" s="34" t="s">
        <v>369</v>
      </c>
      <c r="E2354" s="22" t="s">
        <v>20</v>
      </c>
      <c r="F2354" s="23">
        <f>SUMIF('Repledge Call'!A:A,BRANCH!A:A,'Repledge Call'!D:D)</f>
        <v>8769</v>
      </c>
      <c r="G2354" s="23">
        <f>SUMIF('Repledge Call'!A:A,BRANCH!A:A,'Repledge Call'!G:G)</f>
        <v>2</v>
      </c>
      <c r="H2354" s="23">
        <f>SUMIF('Repledge Call'!A:A,BRANCH!A:A,'Repledge Call'!F:F)</f>
        <v>1</v>
      </c>
      <c r="I2354" s="52">
        <f>VLOOKUP(A:A,'Repledge Call'!A:E,5,0)</f>
        <v>1</v>
      </c>
      <c r="J2354" s="23">
        <f t="shared" si="108"/>
        <v>8768</v>
      </c>
      <c r="K2354" s="23" t="e">
        <f>SUMIF(#REF!,BRANCH!A:A,#REF!)</f>
        <v>#REF!</v>
      </c>
      <c r="L2354" s="23" t="e">
        <f>SUMIF(#REF!,BRANCH!A:A,#REF!)</f>
        <v>#REF!</v>
      </c>
      <c r="M2354" s="23" t="e">
        <f>SUMIF(#REF!,BRANCH!B:B,#REF!)</f>
        <v>#REF!</v>
      </c>
      <c r="N2354" s="52" t="e">
        <f>SUMIF(#REF!,BRANCH!A:A,#REF!)</f>
        <v>#REF!</v>
      </c>
      <c r="O2354" s="23" t="e">
        <f t="shared" si="109"/>
        <v>#REF!</v>
      </c>
      <c r="P2354" s="23">
        <f>SUMIF('Normal Call'!A:A,BRANCH!A:A,'Normal Call'!D:D)</f>
        <v>79117</v>
      </c>
      <c r="Q2354" s="23">
        <f>SUMIF('Normal Call'!A:A,BRANCH!A:A,'Normal Call'!G:G)</f>
        <v>46</v>
      </c>
      <c r="R2354" s="23">
        <f>SUMIF('Normal Call'!A:A,BRANCH!A:A,'Normal Call'!F:F)</f>
        <v>46</v>
      </c>
      <c r="S2354" s="52">
        <f>SUMIF('Normal Call'!B:B,BRANCH!B:B,'Normal Call'!E:E)</f>
        <v>0</v>
      </c>
      <c r="T2354" s="23">
        <f t="shared" si="110"/>
        <v>79071</v>
      </c>
    </row>
    <row r="2355" spans="1:20" x14ac:dyDescent="0.25">
      <c r="A2355" s="21">
        <v>2549</v>
      </c>
      <c r="B2355" s="33" t="s">
        <v>2870</v>
      </c>
      <c r="C2355" s="34" t="s">
        <v>175</v>
      </c>
      <c r="D2355" s="34" t="s">
        <v>176</v>
      </c>
      <c r="E2355" s="22" t="s">
        <v>17</v>
      </c>
      <c r="F2355" s="23">
        <f>SUMIF('Repledge Call'!A:A,BRANCH!A:A,'Repledge Call'!D:D)</f>
        <v>20147</v>
      </c>
      <c r="G2355" s="23">
        <f>SUMIF('Repledge Call'!A:A,BRANCH!A:A,'Repledge Call'!G:G)</f>
        <v>0</v>
      </c>
      <c r="H2355" s="23">
        <f>SUMIF('Repledge Call'!A:A,BRANCH!A:A,'Repledge Call'!F:F)</f>
        <v>0</v>
      </c>
      <c r="I2355" s="52">
        <f>VLOOKUP(A:A,'Repledge Call'!A:E,5,0)</f>
        <v>0</v>
      </c>
      <c r="J2355" s="23">
        <f t="shared" si="108"/>
        <v>20147</v>
      </c>
      <c r="K2355" s="23" t="e">
        <f>SUMIF(#REF!,BRANCH!A:A,#REF!)</f>
        <v>#REF!</v>
      </c>
      <c r="L2355" s="23" t="e">
        <f>SUMIF(#REF!,BRANCH!A:A,#REF!)</f>
        <v>#REF!</v>
      </c>
      <c r="M2355" s="23" t="e">
        <f>SUMIF(#REF!,BRANCH!B:B,#REF!)</f>
        <v>#REF!</v>
      </c>
      <c r="N2355" s="52" t="e">
        <f>SUMIF(#REF!,BRANCH!A:A,#REF!)</f>
        <v>#REF!</v>
      </c>
      <c r="O2355" s="23" t="e">
        <f t="shared" si="109"/>
        <v>#REF!</v>
      </c>
      <c r="P2355" s="23">
        <f>SUMIF('Normal Call'!A:A,BRANCH!A:A,'Normal Call'!D:D)</f>
        <v>198338</v>
      </c>
      <c r="Q2355" s="23">
        <f>SUMIF('Normal Call'!A:A,BRANCH!A:A,'Normal Call'!G:G)</f>
        <v>114</v>
      </c>
      <c r="R2355" s="23">
        <f>SUMIF('Normal Call'!A:A,BRANCH!A:A,'Normal Call'!F:F)</f>
        <v>90</v>
      </c>
      <c r="S2355" s="52">
        <f>SUMIF('Normal Call'!B:B,BRANCH!B:B,'Normal Call'!E:E)</f>
        <v>24</v>
      </c>
      <c r="T2355" s="23">
        <f t="shared" si="110"/>
        <v>198248</v>
      </c>
    </row>
    <row r="2356" spans="1:20" x14ac:dyDescent="0.25">
      <c r="A2356" s="21">
        <v>2550</v>
      </c>
      <c r="B2356" s="33" t="s">
        <v>2871</v>
      </c>
      <c r="C2356" s="34" t="s">
        <v>536</v>
      </c>
      <c r="D2356" s="34" t="s">
        <v>284</v>
      </c>
      <c r="E2356" s="22" t="s">
        <v>16</v>
      </c>
      <c r="F2356" s="23">
        <f>SUMIF('Repledge Call'!A:A,BRANCH!A:A,'Repledge Call'!D:D)</f>
        <v>8374</v>
      </c>
      <c r="G2356" s="23">
        <f>SUMIF('Repledge Call'!A:A,BRANCH!A:A,'Repledge Call'!G:G)</f>
        <v>0</v>
      </c>
      <c r="H2356" s="23">
        <f>SUMIF('Repledge Call'!A:A,BRANCH!A:A,'Repledge Call'!F:F)</f>
        <v>0</v>
      </c>
      <c r="I2356" s="52">
        <f>VLOOKUP(A:A,'Repledge Call'!A:E,5,0)</f>
        <v>0</v>
      </c>
      <c r="J2356" s="23">
        <f t="shared" si="108"/>
        <v>8374</v>
      </c>
      <c r="K2356" s="23" t="e">
        <f>SUMIF(#REF!,BRANCH!A:A,#REF!)</f>
        <v>#REF!</v>
      </c>
      <c r="L2356" s="23" t="e">
        <f>SUMIF(#REF!,BRANCH!A:A,#REF!)</f>
        <v>#REF!</v>
      </c>
      <c r="M2356" s="23" t="e">
        <f>SUMIF(#REF!,BRANCH!B:B,#REF!)</f>
        <v>#REF!</v>
      </c>
      <c r="N2356" s="52" t="e">
        <f>SUMIF(#REF!,BRANCH!A:A,#REF!)</f>
        <v>#REF!</v>
      </c>
      <c r="O2356" s="23" t="e">
        <f t="shared" si="109"/>
        <v>#REF!</v>
      </c>
      <c r="P2356" s="23">
        <f>SUMIF('Normal Call'!A:A,BRANCH!A:A,'Normal Call'!D:D)</f>
        <v>108132</v>
      </c>
      <c r="Q2356" s="23">
        <f>SUMIF('Normal Call'!A:A,BRANCH!A:A,'Normal Call'!G:G)</f>
        <v>43</v>
      </c>
      <c r="R2356" s="23">
        <f>SUMIF('Normal Call'!A:A,BRANCH!A:A,'Normal Call'!F:F)</f>
        <v>35</v>
      </c>
      <c r="S2356" s="52">
        <f>SUMIF('Normal Call'!B:B,BRANCH!B:B,'Normal Call'!E:E)</f>
        <v>8</v>
      </c>
      <c r="T2356" s="23">
        <f t="shared" si="110"/>
        <v>108097</v>
      </c>
    </row>
    <row r="2357" spans="1:20" x14ac:dyDescent="0.25">
      <c r="A2357" s="21">
        <v>2551</v>
      </c>
      <c r="B2357" s="33" t="s">
        <v>2872</v>
      </c>
      <c r="C2357" s="34" t="s">
        <v>238</v>
      </c>
      <c r="D2357" s="34" t="s">
        <v>141</v>
      </c>
      <c r="E2357" s="22" t="s">
        <v>16</v>
      </c>
      <c r="F2357" s="23">
        <f>SUMIF('Repledge Call'!A:A,BRANCH!A:A,'Repledge Call'!D:D)</f>
        <v>10562</v>
      </c>
      <c r="G2357" s="23">
        <f>SUMIF('Repledge Call'!A:A,BRANCH!A:A,'Repledge Call'!G:G)</f>
        <v>0</v>
      </c>
      <c r="H2357" s="23">
        <f>SUMIF('Repledge Call'!A:A,BRANCH!A:A,'Repledge Call'!F:F)</f>
        <v>0</v>
      </c>
      <c r="I2357" s="52">
        <f>VLOOKUP(A:A,'Repledge Call'!A:E,5,0)</f>
        <v>0</v>
      </c>
      <c r="J2357" s="23">
        <f t="shared" si="108"/>
        <v>10562</v>
      </c>
      <c r="K2357" s="23" t="e">
        <f>SUMIF(#REF!,BRANCH!A:A,#REF!)</f>
        <v>#REF!</v>
      </c>
      <c r="L2357" s="23" t="e">
        <f>SUMIF(#REF!,BRANCH!A:A,#REF!)</f>
        <v>#REF!</v>
      </c>
      <c r="M2357" s="23" t="e">
        <f>SUMIF(#REF!,BRANCH!B:B,#REF!)</f>
        <v>#REF!</v>
      </c>
      <c r="N2357" s="52" t="e">
        <f>SUMIF(#REF!,BRANCH!A:A,#REF!)</f>
        <v>#REF!</v>
      </c>
      <c r="O2357" s="23" t="e">
        <f t="shared" si="109"/>
        <v>#REF!</v>
      </c>
      <c r="P2357" s="23">
        <f>SUMIF('Normal Call'!A:A,BRANCH!A:A,'Normal Call'!D:D)</f>
        <v>97447</v>
      </c>
      <c r="Q2357" s="23">
        <f>SUMIF('Normal Call'!A:A,BRANCH!A:A,'Normal Call'!G:G)</f>
        <v>39</v>
      </c>
      <c r="R2357" s="23">
        <f>SUMIF('Normal Call'!A:A,BRANCH!A:A,'Normal Call'!F:F)</f>
        <v>39</v>
      </c>
      <c r="S2357" s="52">
        <f>SUMIF('Normal Call'!B:B,BRANCH!B:B,'Normal Call'!E:E)</f>
        <v>0</v>
      </c>
      <c r="T2357" s="23">
        <f t="shared" si="110"/>
        <v>97408</v>
      </c>
    </row>
    <row r="2358" spans="1:20" x14ac:dyDescent="0.25">
      <c r="A2358" s="21">
        <v>2552</v>
      </c>
      <c r="B2358" s="33" t="s">
        <v>2873</v>
      </c>
      <c r="C2358" s="34" t="s">
        <v>220</v>
      </c>
      <c r="D2358" s="34" t="s">
        <v>221</v>
      </c>
      <c r="E2358" s="22" t="s">
        <v>18</v>
      </c>
      <c r="F2358" s="23">
        <f>SUMIF('Repledge Call'!A:A,BRANCH!A:A,'Repledge Call'!D:D)</f>
        <v>17638</v>
      </c>
      <c r="G2358" s="23">
        <f>SUMIF('Repledge Call'!A:A,BRANCH!A:A,'Repledge Call'!G:G)</f>
        <v>2</v>
      </c>
      <c r="H2358" s="23">
        <f>SUMIF('Repledge Call'!A:A,BRANCH!A:A,'Repledge Call'!F:F)</f>
        <v>2</v>
      </c>
      <c r="I2358" s="52">
        <f>VLOOKUP(A:A,'Repledge Call'!A:E,5,0)</f>
        <v>0</v>
      </c>
      <c r="J2358" s="23">
        <f t="shared" si="108"/>
        <v>17636</v>
      </c>
      <c r="K2358" s="23" t="e">
        <f>SUMIF(#REF!,BRANCH!A:A,#REF!)</f>
        <v>#REF!</v>
      </c>
      <c r="L2358" s="23" t="e">
        <f>SUMIF(#REF!,BRANCH!A:A,#REF!)</f>
        <v>#REF!</v>
      </c>
      <c r="M2358" s="23" t="e">
        <f>SUMIF(#REF!,BRANCH!B:B,#REF!)</f>
        <v>#REF!</v>
      </c>
      <c r="N2358" s="52" t="e">
        <f>SUMIF(#REF!,BRANCH!A:A,#REF!)</f>
        <v>#REF!</v>
      </c>
      <c r="O2358" s="23" t="e">
        <f t="shared" si="109"/>
        <v>#REF!</v>
      </c>
      <c r="P2358" s="23">
        <f>SUMIF('Normal Call'!A:A,BRANCH!A:A,'Normal Call'!D:D)</f>
        <v>183623</v>
      </c>
      <c r="Q2358" s="23">
        <f>SUMIF('Normal Call'!A:A,BRANCH!A:A,'Normal Call'!G:G)</f>
        <v>111</v>
      </c>
      <c r="R2358" s="23">
        <f>SUMIF('Normal Call'!A:A,BRANCH!A:A,'Normal Call'!F:F)</f>
        <v>26</v>
      </c>
      <c r="S2358" s="52">
        <f>SUMIF('Normal Call'!B:B,BRANCH!B:B,'Normal Call'!E:E)</f>
        <v>85</v>
      </c>
      <c r="T2358" s="23">
        <f t="shared" si="110"/>
        <v>183597</v>
      </c>
    </row>
    <row r="2359" spans="1:20" x14ac:dyDescent="0.25">
      <c r="A2359" s="21">
        <v>2553</v>
      </c>
      <c r="B2359" s="33" t="s">
        <v>2874</v>
      </c>
      <c r="C2359" s="34" t="s">
        <v>354</v>
      </c>
      <c r="D2359" s="34" t="s">
        <v>173</v>
      </c>
      <c r="E2359" s="22" t="s">
        <v>17</v>
      </c>
      <c r="F2359" s="23">
        <f>SUMIF('Repledge Call'!A:A,BRANCH!A:A,'Repledge Call'!D:D)</f>
        <v>8648</v>
      </c>
      <c r="G2359" s="23">
        <f>SUMIF('Repledge Call'!A:A,BRANCH!A:A,'Repledge Call'!G:G)</f>
        <v>0</v>
      </c>
      <c r="H2359" s="23">
        <f>SUMIF('Repledge Call'!A:A,BRANCH!A:A,'Repledge Call'!F:F)</f>
        <v>0</v>
      </c>
      <c r="I2359" s="52">
        <f>VLOOKUP(A:A,'Repledge Call'!A:E,5,0)</f>
        <v>0</v>
      </c>
      <c r="J2359" s="23">
        <f t="shared" si="108"/>
        <v>8648</v>
      </c>
      <c r="K2359" s="23" t="e">
        <f>SUMIF(#REF!,BRANCH!A:A,#REF!)</f>
        <v>#REF!</v>
      </c>
      <c r="L2359" s="23" t="e">
        <f>SUMIF(#REF!,BRANCH!A:A,#REF!)</f>
        <v>#REF!</v>
      </c>
      <c r="M2359" s="23" t="e">
        <f>SUMIF(#REF!,BRANCH!B:B,#REF!)</f>
        <v>#REF!</v>
      </c>
      <c r="N2359" s="52" t="e">
        <f>SUMIF(#REF!,BRANCH!A:A,#REF!)</f>
        <v>#REF!</v>
      </c>
      <c r="O2359" s="23" t="e">
        <f t="shared" si="109"/>
        <v>#REF!</v>
      </c>
      <c r="P2359" s="23">
        <f>SUMIF('Normal Call'!A:A,BRANCH!A:A,'Normal Call'!D:D)</f>
        <v>90346</v>
      </c>
      <c r="Q2359" s="23">
        <f>SUMIF('Normal Call'!A:A,BRANCH!A:A,'Normal Call'!G:G)</f>
        <v>57</v>
      </c>
      <c r="R2359" s="23">
        <f>SUMIF('Normal Call'!A:A,BRANCH!A:A,'Normal Call'!F:F)</f>
        <v>57</v>
      </c>
      <c r="S2359" s="52">
        <f>SUMIF('Normal Call'!B:B,BRANCH!B:B,'Normal Call'!E:E)</f>
        <v>0</v>
      </c>
      <c r="T2359" s="23">
        <f t="shared" si="110"/>
        <v>90289</v>
      </c>
    </row>
    <row r="2360" spans="1:20" x14ac:dyDescent="0.25">
      <c r="A2360" s="21">
        <v>2554</v>
      </c>
      <c r="B2360" s="33" t="s">
        <v>2875</v>
      </c>
      <c r="C2360" s="34" t="s">
        <v>53</v>
      </c>
      <c r="D2360" s="34" t="s">
        <v>362</v>
      </c>
      <c r="E2360" s="22" t="s">
        <v>15</v>
      </c>
      <c r="F2360" s="23">
        <f>SUMIF('Repledge Call'!A:A,BRANCH!A:A,'Repledge Call'!D:D)</f>
        <v>5211</v>
      </c>
      <c r="G2360" s="23">
        <f>SUMIF('Repledge Call'!A:A,BRANCH!A:A,'Repledge Call'!G:G)</f>
        <v>0</v>
      </c>
      <c r="H2360" s="23">
        <f>SUMIF('Repledge Call'!A:A,BRANCH!A:A,'Repledge Call'!F:F)</f>
        <v>0</v>
      </c>
      <c r="I2360" s="52">
        <f>VLOOKUP(A:A,'Repledge Call'!A:E,5,0)</f>
        <v>0</v>
      </c>
      <c r="J2360" s="23">
        <f t="shared" si="108"/>
        <v>5211</v>
      </c>
      <c r="K2360" s="23" t="e">
        <f>SUMIF(#REF!,BRANCH!A:A,#REF!)</f>
        <v>#REF!</v>
      </c>
      <c r="L2360" s="23" t="e">
        <f>SUMIF(#REF!,BRANCH!A:A,#REF!)</f>
        <v>#REF!</v>
      </c>
      <c r="M2360" s="23" t="e">
        <f>SUMIF(#REF!,BRANCH!B:B,#REF!)</f>
        <v>#REF!</v>
      </c>
      <c r="N2360" s="52" t="e">
        <f>SUMIF(#REF!,BRANCH!A:A,#REF!)</f>
        <v>#REF!</v>
      </c>
      <c r="O2360" s="23" t="e">
        <f t="shared" si="109"/>
        <v>#REF!</v>
      </c>
      <c r="P2360" s="23">
        <f>SUMIF('Normal Call'!A:A,BRANCH!A:A,'Normal Call'!D:D)</f>
        <v>53638</v>
      </c>
      <c r="Q2360" s="23">
        <f>SUMIF('Normal Call'!A:A,BRANCH!A:A,'Normal Call'!G:G)</f>
        <v>27</v>
      </c>
      <c r="R2360" s="23">
        <f>SUMIF('Normal Call'!A:A,BRANCH!A:A,'Normal Call'!F:F)</f>
        <v>27</v>
      </c>
      <c r="S2360" s="52">
        <f>SUMIF('Normal Call'!B:B,BRANCH!B:B,'Normal Call'!E:E)</f>
        <v>0</v>
      </c>
      <c r="T2360" s="23">
        <f t="shared" si="110"/>
        <v>53611</v>
      </c>
    </row>
    <row r="2361" spans="1:20" x14ac:dyDescent="0.25">
      <c r="A2361" s="21">
        <v>2555</v>
      </c>
      <c r="B2361" s="33" t="s">
        <v>2876</v>
      </c>
      <c r="C2361" s="34" t="s">
        <v>298</v>
      </c>
      <c r="D2361" s="34" t="s">
        <v>137</v>
      </c>
      <c r="E2361" s="22" t="s">
        <v>19</v>
      </c>
      <c r="F2361" s="23">
        <f>SUMIF('Repledge Call'!A:A,BRANCH!A:A,'Repledge Call'!D:D)</f>
        <v>8158</v>
      </c>
      <c r="G2361" s="23">
        <f>SUMIF('Repledge Call'!A:A,BRANCH!A:A,'Repledge Call'!G:G)</f>
        <v>0</v>
      </c>
      <c r="H2361" s="23">
        <f>SUMIF('Repledge Call'!A:A,BRANCH!A:A,'Repledge Call'!F:F)</f>
        <v>0</v>
      </c>
      <c r="I2361" s="52">
        <f>VLOOKUP(A:A,'Repledge Call'!A:E,5,0)</f>
        <v>0</v>
      </c>
      <c r="J2361" s="23">
        <f t="shared" si="108"/>
        <v>8158</v>
      </c>
      <c r="K2361" s="23" t="e">
        <f>SUMIF(#REF!,BRANCH!A:A,#REF!)</f>
        <v>#REF!</v>
      </c>
      <c r="L2361" s="23" t="e">
        <f>SUMIF(#REF!,BRANCH!A:A,#REF!)</f>
        <v>#REF!</v>
      </c>
      <c r="M2361" s="23" t="e">
        <f>SUMIF(#REF!,BRANCH!B:B,#REF!)</f>
        <v>#REF!</v>
      </c>
      <c r="N2361" s="52" t="e">
        <f>SUMIF(#REF!,BRANCH!A:A,#REF!)</f>
        <v>#REF!</v>
      </c>
      <c r="O2361" s="23" t="e">
        <f t="shared" si="109"/>
        <v>#REF!</v>
      </c>
      <c r="P2361" s="23">
        <f>SUMIF('Normal Call'!A:A,BRANCH!A:A,'Normal Call'!D:D)</f>
        <v>80978</v>
      </c>
      <c r="Q2361" s="23">
        <f>SUMIF('Normal Call'!A:A,BRANCH!A:A,'Normal Call'!G:G)</f>
        <v>40</v>
      </c>
      <c r="R2361" s="23">
        <f>SUMIF('Normal Call'!A:A,BRANCH!A:A,'Normal Call'!F:F)</f>
        <v>26</v>
      </c>
      <c r="S2361" s="52">
        <f>SUMIF('Normal Call'!B:B,BRANCH!B:B,'Normal Call'!E:E)</f>
        <v>14</v>
      </c>
      <c r="T2361" s="23">
        <f t="shared" si="110"/>
        <v>80952</v>
      </c>
    </row>
    <row r="2362" spans="1:20" x14ac:dyDescent="0.25">
      <c r="A2362" s="21">
        <v>2556</v>
      </c>
      <c r="B2362" s="33" t="s">
        <v>2877</v>
      </c>
      <c r="C2362" s="34" t="s">
        <v>258</v>
      </c>
      <c r="D2362" s="34" t="s">
        <v>129</v>
      </c>
      <c r="E2362" s="22" t="s">
        <v>16</v>
      </c>
      <c r="F2362" s="23">
        <f>SUMIF('Repledge Call'!A:A,BRANCH!A:A,'Repledge Call'!D:D)</f>
        <v>9831</v>
      </c>
      <c r="G2362" s="23">
        <f>SUMIF('Repledge Call'!A:A,BRANCH!A:A,'Repledge Call'!G:G)</f>
        <v>0</v>
      </c>
      <c r="H2362" s="23">
        <f>SUMIF('Repledge Call'!A:A,BRANCH!A:A,'Repledge Call'!F:F)</f>
        <v>0</v>
      </c>
      <c r="I2362" s="52">
        <f>VLOOKUP(A:A,'Repledge Call'!A:E,5,0)</f>
        <v>0</v>
      </c>
      <c r="J2362" s="23">
        <f t="shared" si="108"/>
        <v>9831</v>
      </c>
      <c r="K2362" s="23" t="e">
        <f>SUMIF(#REF!,BRANCH!A:A,#REF!)</f>
        <v>#REF!</v>
      </c>
      <c r="L2362" s="23" t="e">
        <f>SUMIF(#REF!,BRANCH!A:A,#REF!)</f>
        <v>#REF!</v>
      </c>
      <c r="M2362" s="23" t="e">
        <f>SUMIF(#REF!,BRANCH!B:B,#REF!)</f>
        <v>#REF!</v>
      </c>
      <c r="N2362" s="52" t="e">
        <f>SUMIF(#REF!,BRANCH!A:A,#REF!)</f>
        <v>#REF!</v>
      </c>
      <c r="O2362" s="23" t="e">
        <f t="shared" si="109"/>
        <v>#REF!</v>
      </c>
      <c r="P2362" s="23">
        <f>SUMIF('Normal Call'!A:A,BRANCH!A:A,'Normal Call'!D:D)</f>
        <v>112350</v>
      </c>
      <c r="Q2362" s="23">
        <f>SUMIF('Normal Call'!A:A,BRANCH!A:A,'Normal Call'!G:G)</f>
        <v>39</v>
      </c>
      <c r="R2362" s="23">
        <f>SUMIF('Normal Call'!A:A,BRANCH!A:A,'Normal Call'!F:F)</f>
        <v>39</v>
      </c>
      <c r="S2362" s="52">
        <f>SUMIF('Normal Call'!B:B,BRANCH!B:B,'Normal Call'!E:E)</f>
        <v>0</v>
      </c>
      <c r="T2362" s="23">
        <f t="shared" si="110"/>
        <v>112311</v>
      </c>
    </row>
    <row r="2363" spans="1:20" x14ac:dyDescent="0.25">
      <c r="A2363" s="21">
        <v>2557</v>
      </c>
      <c r="B2363" s="33" t="s">
        <v>2878</v>
      </c>
      <c r="C2363" s="34" t="s">
        <v>564</v>
      </c>
      <c r="D2363" s="34" t="s">
        <v>461</v>
      </c>
      <c r="E2363" s="22" t="s">
        <v>14</v>
      </c>
      <c r="F2363" s="23">
        <f>SUMIF('Repledge Call'!A:A,BRANCH!A:A,'Repledge Call'!D:D)</f>
        <v>2287</v>
      </c>
      <c r="G2363" s="23">
        <f>SUMIF('Repledge Call'!A:A,BRANCH!A:A,'Repledge Call'!G:G)</f>
        <v>0</v>
      </c>
      <c r="H2363" s="23">
        <f>SUMIF('Repledge Call'!A:A,BRANCH!A:A,'Repledge Call'!F:F)</f>
        <v>0</v>
      </c>
      <c r="I2363" s="52">
        <f>VLOOKUP(A:A,'Repledge Call'!A:E,5,0)</f>
        <v>0</v>
      </c>
      <c r="J2363" s="23">
        <f t="shared" si="108"/>
        <v>2287</v>
      </c>
      <c r="K2363" s="23" t="e">
        <f>SUMIF(#REF!,BRANCH!A:A,#REF!)</f>
        <v>#REF!</v>
      </c>
      <c r="L2363" s="23" t="e">
        <f>SUMIF(#REF!,BRANCH!A:A,#REF!)</f>
        <v>#REF!</v>
      </c>
      <c r="M2363" s="23" t="e">
        <f>SUMIF(#REF!,BRANCH!B:B,#REF!)</f>
        <v>#REF!</v>
      </c>
      <c r="N2363" s="52" t="e">
        <f>SUMIF(#REF!,BRANCH!A:A,#REF!)</f>
        <v>#REF!</v>
      </c>
      <c r="O2363" s="23" t="e">
        <f t="shared" si="109"/>
        <v>#REF!</v>
      </c>
      <c r="P2363" s="23">
        <f>SUMIF('Normal Call'!A:A,BRANCH!A:A,'Normal Call'!D:D)</f>
        <v>27477</v>
      </c>
      <c r="Q2363" s="23">
        <f>SUMIF('Normal Call'!A:A,BRANCH!A:A,'Normal Call'!G:G)</f>
        <v>9</v>
      </c>
      <c r="R2363" s="23">
        <f>SUMIF('Normal Call'!A:A,BRANCH!A:A,'Normal Call'!F:F)</f>
        <v>9</v>
      </c>
      <c r="S2363" s="52">
        <f>SUMIF('Normal Call'!B:B,BRANCH!B:B,'Normal Call'!E:E)</f>
        <v>0</v>
      </c>
      <c r="T2363" s="23">
        <f t="shared" si="110"/>
        <v>27468</v>
      </c>
    </row>
    <row r="2364" spans="1:20" x14ac:dyDescent="0.25">
      <c r="A2364" s="21">
        <v>2558</v>
      </c>
      <c r="B2364" s="33" t="s">
        <v>2879</v>
      </c>
      <c r="C2364" s="34" t="s">
        <v>533</v>
      </c>
      <c r="D2364" s="34" t="s">
        <v>443</v>
      </c>
      <c r="E2364" s="22" t="s">
        <v>15</v>
      </c>
      <c r="F2364" s="23">
        <f>SUMIF('Repledge Call'!A:A,BRANCH!A:A,'Repledge Call'!D:D)</f>
        <v>10715</v>
      </c>
      <c r="G2364" s="23">
        <f>SUMIF('Repledge Call'!A:A,BRANCH!A:A,'Repledge Call'!G:G)</f>
        <v>0</v>
      </c>
      <c r="H2364" s="23">
        <f>SUMIF('Repledge Call'!A:A,BRANCH!A:A,'Repledge Call'!F:F)</f>
        <v>0</v>
      </c>
      <c r="I2364" s="52">
        <f>VLOOKUP(A:A,'Repledge Call'!A:E,5,0)</f>
        <v>0</v>
      </c>
      <c r="J2364" s="23">
        <f t="shared" si="108"/>
        <v>10715</v>
      </c>
      <c r="K2364" s="23" t="e">
        <f>SUMIF(#REF!,BRANCH!A:A,#REF!)</f>
        <v>#REF!</v>
      </c>
      <c r="L2364" s="23" t="e">
        <f>SUMIF(#REF!,BRANCH!A:A,#REF!)</f>
        <v>#REF!</v>
      </c>
      <c r="M2364" s="23" t="e">
        <f>SUMIF(#REF!,BRANCH!B:B,#REF!)</f>
        <v>#REF!</v>
      </c>
      <c r="N2364" s="52" t="e">
        <f>SUMIF(#REF!,BRANCH!A:A,#REF!)</f>
        <v>#REF!</v>
      </c>
      <c r="O2364" s="23" t="e">
        <f t="shared" si="109"/>
        <v>#REF!</v>
      </c>
      <c r="P2364" s="23">
        <f>SUMIF('Normal Call'!A:A,BRANCH!A:A,'Normal Call'!D:D)</f>
        <v>110004</v>
      </c>
      <c r="Q2364" s="23">
        <f>SUMIF('Normal Call'!A:A,BRANCH!A:A,'Normal Call'!G:G)</f>
        <v>40</v>
      </c>
      <c r="R2364" s="23">
        <f>SUMIF('Normal Call'!A:A,BRANCH!A:A,'Normal Call'!F:F)</f>
        <v>40</v>
      </c>
      <c r="S2364" s="52">
        <f>SUMIF('Normal Call'!B:B,BRANCH!B:B,'Normal Call'!E:E)</f>
        <v>0</v>
      </c>
      <c r="T2364" s="23">
        <f t="shared" si="110"/>
        <v>109964</v>
      </c>
    </row>
    <row r="2365" spans="1:20" x14ac:dyDescent="0.25">
      <c r="A2365" s="21">
        <v>2559</v>
      </c>
      <c r="B2365" s="33" t="s">
        <v>2880</v>
      </c>
      <c r="C2365" s="34" t="s">
        <v>277</v>
      </c>
      <c r="D2365" s="34" t="s">
        <v>206</v>
      </c>
      <c r="E2365" s="22" t="s">
        <v>18</v>
      </c>
      <c r="F2365" s="23">
        <f>SUMIF('Repledge Call'!A:A,BRANCH!A:A,'Repledge Call'!D:D)</f>
        <v>26179</v>
      </c>
      <c r="G2365" s="23">
        <f>SUMIF('Repledge Call'!A:A,BRANCH!A:A,'Repledge Call'!G:G)</f>
        <v>0</v>
      </c>
      <c r="H2365" s="23">
        <f>SUMIF('Repledge Call'!A:A,BRANCH!A:A,'Repledge Call'!F:F)</f>
        <v>0</v>
      </c>
      <c r="I2365" s="52">
        <f>VLOOKUP(A:A,'Repledge Call'!A:E,5,0)</f>
        <v>0</v>
      </c>
      <c r="J2365" s="23">
        <f t="shared" si="108"/>
        <v>26179</v>
      </c>
      <c r="K2365" s="23" t="e">
        <f>SUMIF(#REF!,BRANCH!A:A,#REF!)</f>
        <v>#REF!</v>
      </c>
      <c r="L2365" s="23" t="e">
        <f>SUMIF(#REF!,BRANCH!A:A,#REF!)</f>
        <v>#REF!</v>
      </c>
      <c r="M2365" s="23" t="e">
        <f>SUMIF(#REF!,BRANCH!B:B,#REF!)</f>
        <v>#REF!</v>
      </c>
      <c r="N2365" s="52" t="e">
        <f>SUMIF(#REF!,BRANCH!A:A,#REF!)</f>
        <v>#REF!</v>
      </c>
      <c r="O2365" s="23" t="e">
        <f t="shared" si="109"/>
        <v>#REF!</v>
      </c>
      <c r="P2365" s="23">
        <f>SUMIF('Normal Call'!A:A,BRANCH!A:A,'Normal Call'!D:D)</f>
        <v>234506</v>
      </c>
      <c r="Q2365" s="23">
        <f>SUMIF('Normal Call'!A:A,BRANCH!A:A,'Normal Call'!G:G)</f>
        <v>117</v>
      </c>
      <c r="R2365" s="23">
        <f>SUMIF('Normal Call'!A:A,BRANCH!A:A,'Normal Call'!F:F)</f>
        <v>2</v>
      </c>
      <c r="S2365" s="52">
        <f>SUMIF('Normal Call'!B:B,BRANCH!B:B,'Normal Call'!E:E)</f>
        <v>115</v>
      </c>
      <c r="T2365" s="23">
        <f t="shared" si="110"/>
        <v>234504</v>
      </c>
    </row>
    <row r="2366" spans="1:20" x14ac:dyDescent="0.25">
      <c r="A2366" s="21">
        <v>2563</v>
      </c>
      <c r="B2366" s="33" t="s">
        <v>2881</v>
      </c>
      <c r="C2366" s="34" t="s">
        <v>353</v>
      </c>
      <c r="D2366" s="34" t="s">
        <v>146</v>
      </c>
      <c r="E2366" s="22" t="s">
        <v>15</v>
      </c>
      <c r="F2366" s="23">
        <f>SUMIF('Repledge Call'!A:A,BRANCH!A:A,'Repledge Call'!D:D)</f>
        <v>6453</v>
      </c>
      <c r="G2366" s="23">
        <f>SUMIF('Repledge Call'!A:A,BRANCH!A:A,'Repledge Call'!G:G)</f>
        <v>0</v>
      </c>
      <c r="H2366" s="23">
        <f>SUMIF('Repledge Call'!A:A,BRANCH!A:A,'Repledge Call'!F:F)</f>
        <v>0</v>
      </c>
      <c r="I2366" s="52">
        <f>VLOOKUP(A:A,'Repledge Call'!A:E,5,0)</f>
        <v>0</v>
      </c>
      <c r="J2366" s="23">
        <f t="shared" si="108"/>
        <v>6453</v>
      </c>
      <c r="K2366" s="23" t="e">
        <f>SUMIF(#REF!,BRANCH!A:A,#REF!)</f>
        <v>#REF!</v>
      </c>
      <c r="L2366" s="23" t="e">
        <f>SUMIF(#REF!,BRANCH!A:A,#REF!)</f>
        <v>#REF!</v>
      </c>
      <c r="M2366" s="23" t="e">
        <f>SUMIF(#REF!,BRANCH!B:B,#REF!)</f>
        <v>#REF!</v>
      </c>
      <c r="N2366" s="52" t="e">
        <f>SUMIF(#REF!,BRANCH!A:A,#REF!)</f>
        <v>#REF!</v>
      </c>
      <c r="O2366" s="23" t="e">
        <f t="shared" si="109"/>
        <v>#REF!</v>
      </c>
      <c r="P2366" s="23">
        <f>SUMIF('Normal Call'!A:A,BRANCH!A:A,'Normal Call'!D:D)</f>
        <v>65117</v>
      </c>
      <c r="Q2366" s="23">
        <f>SUMIF('Normal Call'!A:A,BRANCH!A:A,'Normal Call'!G:G)</f>
        <v>30</v>
      </c>
      <c r="R2366" s="23">
        <f>SUMIF('Normal Call'!A:A,BRANCH!A:A,'Normal Call'!F:F)</f>
        <v>30</v>
      </c>
      <c r="S2366" s="52">
        <f>SUMIF('Normal Call'!B:B,BRANCH!B:B,'Normal Call'!E:E)</f>
        <v>0</v>
      </c>
      <c r="T2366" s="23">
        <f t="shared" si="110"/>
        <v>65087</v>
      </c>
    </row>
    <row r="2367" spans="1:20" x14ac:dyDescent="0.25">
      <c r="A2367" s="21">
        <v>2564</v>
      </c>
      <c r="B2367" s="33" t="s">
        <v>2882</v>
      </c>
      <c r="C2367" s="34" t="s">
        <v>376</v>
      </c>
      <c r="D2367" s="34" t="s">
        <v>126</v>
      </c>
      <c r="E2367" s="22" t="s">
        <v>16</v>
      </c>
      <c r="F2367" s="23">
        <f>SUMIF('Repledge Call'!A:A,BRANCH!A:A,'Repledge Call'!D:D)</f>
        <v>11216</v>
      </c>
      <c r="G2367" s="23">
        <f>SUMIF('Repledge Call'!A:A,BRANCH!A:A,'Repledge Call'!G:G)</f>
        <v>0</v>
      </c>
      <c r="H2367" s="23">
        <f>SUMIF('Repledge Call'!A:A,BRANCH!A:A,'Repledge Call'!F:F)</f>
        <v>0</v>
      </c>
      <c r="I2367" s="52">
        <f>VLOOKUP(A:A,'Repledge Call'!A:E,5,0)</f>
        <v>0</v>
      </c>
      <c r="J2367" s="23">
        <f t="shared" si="108"/>
        <v>11216</v>
      </c>
      <c r="K2367" s="23" t="e">
        <f>SUMIF(#REF!,BRANCH!A:A,#REF!)</f>
        <v>#REF!</v>
      </c>
      <c r="L2367" s="23" t="e">
        <f>SUMIF(#REF!,BRANCH!A:A,#REF!)</f>
        <v>#REF!</v>
      </c>
      <c r="M2367" s="23" t="e">
        <f>SUMIF(#REF!,BRANCH!B:B,#REF!)</f>
        <v>#REF!</v>
      </c>
      <c r="N2367" s="52" t="e">
        <f>SUMIF(#REF!,BRANCH!A:A,#REF!)</f>
        <v>#REF!</v>
      </c>
      <c r="O2367" s="23" t="e">
        <f t="shared" si="109"/>
        <v>#REF!</v>
      </c>
      <c r="P2367" s="23">
        <f>SUMIF('Normal Call'!A:A,BRANCH!A:A,'Normal Call'!D:D)</f>
        <v>129092</v>
      </c>
      <c r="Q2367" s="23">
        <f>SUMIF('Normal Call'!A:A,BRANCH!A:A,'Normal Call'!G:G)</f>
        <v>56</v>
      </c>
      <c r="R2367" s="23">
        <f>SUMIF('Normal Call'!A:A,BRANCH!A:A,'Normal Call'!F:F)</f>
        <v>56</v>
      </c>
      <c r="S2367" s="52">
        <f>SUMIF('Normal Call'!B:B,BRANCH!B:B,'Normal Call'!E:E)</f>
        <v>0</v>
      </c>
      <c r="T2367" s="23">
        <f t="shared" si="110"/>
        <v>129036</v>
      </c>
    </row>
    <row r="2368" spans="1:20" x14ac:dyDescent="0.25">
      <c r="A2368" s="21">
        <v>2566</v>
      </c>
      <c r="B2368" s="33" t="s">
        <v>2883</v>
      </c>
      <c r="C2368" s="34" t="s">
        <v>238</v>
      </c>
      <c r="D2368" s="34" t="s">
        <v>141</v>
      </c>
      <c r="E2368" s="22" t="s">
        <v>16</v>
      </c>
      <c r="F2368" s="23">
        <f>SUMIF('Repledge Call'!A:A,BRANCH!A:A,'Repledge Call'!D:D)</f>
        <v>10041</v>
      </c>
      <c r="G2368" s="23">
        <f>SUMIF('Repledge Call'!A:A,BRANCH!A:A,'Repledge Call'!G:G)</f>
        <v>0</v>
      </c>
      <c r="H2368" s="23">
        <f>SUMIF('Repledge Call'!A:A,BRANCH!A:A,'Repledge Call'!F:F)</f>
        <v>0</v>
      </c>
      <c r="I2368" s="52">
        <f>VLOOKUP(A:A,'Repledge Call'!A:E,5,0)</f>
        <v>0</v>
      </c>
      <c r="J2368" s="23">
        <f t="shared" si="108"/>
        <v>10041</v>
      </c>
      <c r="K2368" s="23" t="e">
        <f>SUMIF(#REF!,BRANCH!A:A,#REF!)</f>
        <v>#REF!</v>
      </c>
      <c r="L2368" s="23" t="e">
        <f>SUMIF(#REF!,BRANCH!A:A,#REF!)</f>
        <v>#REF!</v>
      </c>
      <c r="M2368" s="23" t="e">
        <f>SUMIF(#REF!,BRANCH!B:B,#REF!)</f>
        <v>#REF!</v>
      </c>
      <c r="N2368" s="52" t="e">
        <f>SUMIF(#REF!,BRANCH!A:A,#REF!)</f>
        <v>#REF!</v>
      </c>
      <c r="O2368" s="23" t="e">
        <f t="shared" si="109"/>
        <v>#REF!</v>
      </c>
      <c r="P2368" s="23">
        <f>SUMIF('Normal Call'!A:A,BRANCH!A:A,'Normal Call'!D:D)</f>
        <v>94686</v>
      </c>
      <c r="Q2368" s="23">
        <f>SUMIF('Normal Call'!A:A,BRANCH!A:A,'Normal Call'!G:G)</f>
        <v>38</v>
      </c>
      <c r="R2368" s="23">
        <f>SUMIF('Normal Call'!A:A,BRANCH!A:A,'Normal Call'!F:F)</f>
        <v>38</v>
      </c>
      <c r="S2368" s="52">
        <f>SUMIF('Normal Call'!B:B,BRANCH!B:B,'Normal Call'!E:E)</f>
        <v>0</v>
      </c>
      <c r="T2368" s="23">
        <f t="shared" si="110"/>
        <v>94648</v>
      </c>
    </row>
    <row r="2369" spans="1:20" x14ac:dyDescent="0.25">
      <c r="A2369" s="21">
        <v>2567</v>
      </c>
      <c r="B2369" s="33" t="s">
        <v>2884</v>
      </c>
      <c r="C2369" s="34" t="s">
        <v>324</v>
      </c>
      <c r="D2369" s="34" t="s">
        <v>290</v>
      </c>
      <c r="E2369" s="22" t="s">
        <v>17</v>
      </c>
      <c r="F2369" s="23">
        <f>SUMIF('Repledge Call'!A:A,BRANCH!A:A,'Repledge Call'!D:D)</f>
        <v>10805</v>
      </c>
      <c r="G2369" s="23">
        <f>SUMIF('Repledge Call'!A:A,BRANCH!A:A,'Repledge Call'!G:G)</f>
        <v>0</v>
      </c>
      <c r="H2369" s="23">
        <f>SUMIF('Repledge Call'!A:A,BRANCH!A:A,'Repledge Call'!F:F)</f>
        <v>0</v>
      </c>
      <c r="I2369" s="52">
        <f>VLOOKUP(A:A,'Repledge Call'!A:E,5,0)</f>
        <v>0</v>
      </c>
      <c r="J2369" s="23">
        <f t="shared" si="108"/>
        <v>10805</v>
      </c>
      <c r="K2369" s="23" t="e">
        <f>SUMIF(#REF!,BRANCH!A:A,#REF!)</f>
        <v>#REF!</v>
      </c>
      <c r="L2369" s="23" t="e">
        <f>SUMIF(#REF!,BRANCH!A:A,#REF!)</f>
        <v>#REF!</v>
      </c>
      <c r="M2369" s="23" t="e">
        <f>SUMIF(#REF!,BRANCH!B:B,#REF!)</f>
        <v>#REF!</v>
      </c>
      <c r="N2369" s="52" t="e">
        <f>SUMIF(#REF!,BRANCH!A:A,#REF!)</f>
        <v>#REF!</v>
      </c>
      <c r="O2369" s="23" t="e">
        <f t="shared" si="109"/>
        <v>#REF!</v>
      </c>
      <c r="P2369" s="23">
        <f>SUMIF('Normal Call'!A:A,BRANCH!A:A,'Normal Call'!D:D)</f>
        <v>110543</v>
      </c>
      <c r="Q2369" s="23">
        <f>SUMIF('Normal Call'!A:A,BRANCH!A:A,'Normal Call'!G:G)</f>
        <v>53</v>
      </c>
      <c r="R2369" s="23">
        <f>SUMIF('Normal Call'!A:A,BRANCH!A:A,'Normal Call'!F:F)</f>
        <v>53</v>
      </c>
      <c r="S2369" s="52">
        <f>SUMIF('Normal Call'!B:B,BRANCH!B:B,'Normal Call'!E:E)</f>
        <v>0</v>
      </c>
      <c r="T2369" s="23">
        <f t="shared" si="110"/>
        <v>110490</v>
      </c>
    </row>
    <row r="2370" spans="1:20" x14ac:dyDescent="0.25">
      <c r="A2370" s="21">
        <v>2568</v>
      </c>
      <c r="B2370" s="33" t="s">
        <v>2885</v>
      </c>
      <c r="C2370" s="34" t="s">
        <v>440</v>
      </c>
      <c r="D2370" s="34" t="s">
        <v>439</v>
      </c>
      <c r="E2370" s="22" t="s">
        <v>14</v>
      </c>
      <c r="F2370" s="23">
        <f>SUMIF('Repledge Call'!A:A,BRANCH!A:A,'Repledge Call'!D:D)</f>
        <v>7286</v>
      </c>
      <c r="G2370" s="23">
        <f>SUMIF('Repledge Call'!A:A,BRANCH!A:A,'Repledge Call'!G:G)</f>
        <v>0</v>
      </c>
      <c r="H2370" s="23">
        <f>SUMIF('Repledge Call'!A:A,BRANCH!A:A,'Repledge Call'!F:F)</f>
        <v>0</v>
      </c>
      <c r="I2370" s="52">
        <f>VLOOKUP(A:A,'Repledge Call'!A:E,5,0)</f>
        <v>0</v>
      </c>
      <c r="J2370" s="23">
        <f t="shared" si="108"/>
        <v>7286</v>
      </c>
      <c r="K2370" s="23" t="e">
        <f>SUMIF(#REF!,BRANCH!A:A,#REF!)</f>
        <v>#REF!</v>
      </c>
      <c r="L2370" s="23" t="e">
        <f>SUMIF(#REF!,BRANCH!A:A,#REF!)</f>
        <v>#REF!</v>
      </c>
      <c r="M2370" s="23" t="e">
        <f>SUMIF(#REF!,BRANCH!B:B,#REF!)</f>
        <v>#REF!</v>
      </c>
      <c r="N2370" s="52" t="e">
        <f>SUMIF(#REF!,BRANCH!A:A,#REF!)</f>
        <v>#REF!</v>
      </c>
      <c r="O2370" s="23" t="e">
        <f t="shared" si="109"/>
        <v>#REF!</v>
      </c>
      <c r="P2370" s="23">
        <f>SUMIF('Normal Call'!A:A,BRANCH!A:A,'Normal Call'!D:D)</f>
        <v>72630</v>
      </c>
      <c r="Q2370" s="23">
        <f>SUMIF('Normal Call'!A:A,BRANCH!A:A,'Normal Call'!G:G)</f>
        <v>33</v>
      </c>
      <c r="R2370" s="23">
        <f>SUMIF('Normal Call'!A:A,BRANCH!A:A,'Normal Call'!F:F)</f>
        <v>33</v>
      </c>
      <c r="S2370" s="52">
        <f>SUMIF('Normal Call'!B:B,BRANCH!B:B,'Normal Call'!E:E)</f>
        <v>0</v>
      </c>
      <c r="T2370" s="23">
        <f t="shared" si="110"/>
        <v>72597</v>
      </c>
    </row>
    <row r="2371" spans="1:20" x14ac:dyDescent="0.25">
      <c r="A2371" s="21">
        <v>2569</v>
      </c>
      <c r="B2371" s="33" t="s">
        <v>2886</v>
      </c>
      <c r="C2371" s="34" t="s">
        <v>542</v>
      </c>
      <c r="D2371" s="34" t="s">
        <v>308</v>
      </c>
      <c r="E2371" s="22" t="s">
        <v>14</v>
      </c>
      <c r="F2371" s="23">
        <f>SUMIF('Repledge Call'!A:A,BRANCH!A:A,'Repledge Call'!D:D)</f>
        <v>8429</v>
      </c>
      <c r="G2371" s="23">
        <f>SUMIF('Repledge Call'!A:A,BRANCH!A:A,'Repledge Call'!G:G)</f>
        <v>0</v>
      </c>
      <c r="H2371" s="23">
        <f>SUMIF('Repledge Call'!A:A,BRANCH!A:A,'Repledge Call'!F:F)</f>
        <v>0</v>
      </c>
      <c r="I2371" s="52">
        <f>VLOOKUP(A:A,'Repledge Call'!A:E,5,0)</f>
        <v>0</v>
      </c>
      <c r="J2371" s="23">
        <f t="shared" ref="J2371:J2434" si="111">F2371-H2371</f>
        <v>8429</v>
      </c>
      <c r="K2371" s="23" t="e">
        <f>SUMIF(#REF!,BRANCH!A:A,#REF!)</f>
        <v>#REF!</v>
      </c>
      <c r="L2371" s="23" t="e">
        <f>SUMIF(#REF!,BRANCH!A:A,#REF!)</f>
        <v>#REF!</v>
      </c>
      <c r="M2371" s="23" t="e">
        <f>SUMIF(#REF!,BRANCH!B:B,#REF!)</f>
        <v>#REF!</v>
      </c>
      <c r="N2371" s="52" t="e">
        <f>SUMIF(#REF!,BRANCH!A:A,#REF!)</f>
        <v>#REF!</v>
      </c>
      <c r="O2371" s="23" t="e">
        <f t="shared" ref="O2371:O2434" si="112">K2371-M2371</f>
        <v>#REF!</v>
      </c>
      <c r="P2371" s="23">
        <f>SUMIF('Normal Call'!A:A,BRANCH!A:A,'Normal Call'!D:D)</f>
        <v>82685</v>
      </c>
      <c r="Q2371" s="23">
        <f>SUMIF('Normal Call'!A:A,BRANCH!A:A,'Normal Call'!G:G)</f>
        <v>27</v>
      </c>
      <c r="R2371" s="23">
        <f>SUMIF('Normal Call'!A:A,BRANCH!A:A,'Normal Call'!F:F)</f>
        <v>27</v>
      </c>
      <c r="S2371" s="52">
        <f>SUMIF('Normal Call'!B:B,BRANCH!B:B,'Normal Call'!E:E)</f>
        <v>0</v>
      </c>
      <c r="T2371" s="23">
        <f t="shared" ref="T2371:T2434" si="113">P2371-R2371</f>
        <v>82658</v>
      </c>
    </row>
    <row r="2372" spans="1:20" x14ac:dyDescent="0.25">
      <c r="A2372" s="21">
        <v>2570</v>
      </c>
      <c r="B2372" s="33" t="s">
        <v>2887</v>
      </c>
      <c r="C2372" s="34" t="s">
        <v>487</v>
      </c>
      <c r="D2372" s="34" t="s">
        <v>443</v>
      </c>
      <c r="E2372" s="22" t="s">
        <v>15</v>
      </c>
      <c r="F2372" s="23">
        <f>SUMIF('Repledge Call'!A:A,BRANCH!A:A,'Repledge Call'!D:D)</f>
        <v>8310</v>
      </c>
      <c r="G2372" s="23">
        <f>SUMIF('Repledge Call'!A:A,BRANCH!A:A,'Repledge Call'!G:G)</f>
        <v>0</v>
      </c>
      <c r="H2372" s="23">
        <f>SUMIF('Repledge Call'!A:A,BRANCH!A:A,'Repledge Call'!F:F)</f>
        <v>0</v>
      </c>
      <c r="I2372" s="52">
        <f>VLOOKUP(A:A,'Repledge Call'!A:E,5,0)</f>
        <v>0</v>
      </c>
      <c r="J2372" s="23">
        <f t="shared" si="111"/>
        <v>8310</v>
      </c>
      <c r="K2372" s="23" t="e">
        <f>SUMIF(#REF!,BRANCH!A:A,#REF!)</f>
        <v>#REF!</v>
      </c>
      <c r="L2372" s="23" t="e">
        <f>SUMIF(#REF!,BRANCH!A:A,#REF!)</f>
        <v>#REF!</v>
      </c>
      <c r="M2372" s="23" t="e">
        <f>SUMIF(#REF!,BRANCH!B:B,#REF!)</f>
        <v>#REF!</v>
      </c>
      <c r="N2372" s="52" t="e">
        <f>SUMIF(#REF!,BRANCH!A:A,#REF!)</f>
        <v>#REF!</v>
      </c>
      <c r="O2372" s="23" t="e">
        <f t="shared" si="112"/>
        <v>#REF!</v>
      </c>
      <c r="P2372" s="23">
        <f>SUMIF('Normal Call'!A:A,BRANCH!A:A,'Normal Call'!D:D)</f>
        <v>86564</v>
      </c>
      <c r="Q2372" s="23">
        <f>SUMIF('Normal Call'!A:A,BRANCH!A:A,'Normal Call'!G:G)</f>
        <v>24</v>
      </c>
      <c r="R2372" s="23">
        <f>SUMIF('Normal Call'!A:A,BRANCH!A:A,'Normal Call'!F:F)</f>
        <v>24</v>
      </c>
      <c r="S2372" s="52">
        <f>SUMIF('Normal Call'!B:B,BRANCH!B:B,'Normal Call'!E:E)</f>
        <v>0</v>
      </c>
      <c r="T2372" s="23">
        <f t="shared" si="113"/>
        <v>86540</v>
      </c>
    </row>
    <row r="2373" spans="1:20" x14ac:dyDescent="0.25">
      <c r="A2373" s="21">
        <v>2571</v>
      </c>
      <c r="B2373" s="33" t="s">
        <v>2888</v>
      </c>
      <c r="C2373" s="34" t="s">
        <v>321</v>
      </c>
      <c r="D2373" s="34" t="s">
        <v>269</v>
      </c>
      <c r="E2373" s="22" t="s">
        <v>18</v>
      </c>
      <c r="F2373" s="23">
        <f>SUMIF('Repledge Call'!A:A,BRANCH!A:A,'Repledge Call'!D:D)</f>
        <v>9674</v>
      </c>
      <c r="G2373" s="23">
        <f>SUMIF('Repledge Call'!A:A,BRANCH!A:A,'Repledge Call'!G:G)</f>
        <v>0</v>
      </c>
      <c r="H2373" s="23">
        <f>SUMIF('Repledge Call'!A:A,BRANCH!A:A,'Repledge Call'!F:F)</f>
        <v>0</v>
      </c>
      <c r="I2373" s="52">
        <f>VLOOKUP(A:A,'Repledge Call'!A:E,5,0)</f>
        <v>0</v>
      </c>
      <c r="J2373" s="23">
        <f t="shared" si="111"/>
        <v>9674</v>
      </c>
      <c r="K2373" s="23" t="e">
        <f>SUMIF(#REF!,BRANCH!A:A,#REF!)</f>
        <v>#REF!</v>
      </c>
      <c r="L2373" s="23" t="e">
        <f>SUMIF(#REF!,BRANCH!A:A,#REF!)</f>
        <v>#REF!</v>
      </c>
      <c r="M2373" s="23" t="e">
        <f>SUMIF(#REF!,BRANCH!B:B,#REF!)</f>
        <v>#REF!</v>
      </c>
      <c r="N2373" s="52" t="e">
        <f>SUMIF(#REF!,BRANCH!A:A,#REF!)</f>
        <v>#REF!</v>
      </c>
      <c r="O2373" s="23" t="e">
        <f t="shared" si="112"/>
        <v>#REF!</v>
      </c>
      <c r="P2373" s="23">
        <f>SUMIF('Normal Call'!A:A,BRANCH!A:A,'Normal Call'!D:D)</f>
        <v>99382</v>
      </c>
      <c r="Q2373" s="23">
        <f>SUMIF('Normal Call'!A:A,BRANCH!A:A,'Normal Call'!G:G)</f>
        <v>53</v>
      </c>
      <c r="R2373" s="23">
        <f>SUMIF('Normal Call'!A:A,BRANCH!A:A,'Normal Call'!F:F)</f>
        <v>53</v>
      </c>
      <c r="S2373" s="52">
        <f>SUMIF('Normal Call'!B:B,BRANCH!B:B,'Normal Call'!E:E)</f>
        <v>0</v>
      </c>
      <c r="T2373" s="23">
        <f t="shared" si="113"/>
        <v>99329</v>
      </c>
    </row>
    <row r="2374" spans="1:20" x14ac:dyDescent="0.25">
      <c r="A2374" s="21">
        <v>2572</v>
      </c>
      <c r="B2374" s="33" t="s">
        <v>2889</v>
      </c>
      <c r="C2374" s="34" t="s">
        <v>405</v>
      </c>
      <c r="D2374" s="34" t="s">
        <v>369</v>
      </c>
      <c r="E2374" s="22" t="s">
        <v>20</v>
      </c>
      <c r="F2374" s="23">
        <f>SUMIF('Repledge Call'!A:A,BRANCH!A:A,'Repledge Call'!D:D)</f>
        <v>5954</v>
      </c>
      <c r="G2374" s="23">
        <f>SUMIF('Repledge Call'!A:A,BRANCH!A:A,'Repledge Call'!G:G)</f>
        <v>0</v>
      </c>
      <c r="H2374" s="23">
        <f>SUMIF('Repledge Call'!A:A,BRANCH!A:A,'Repledge Call'!F:F)</f>
        <v>0</v>
      </c>
      <c r="I2374" s="52">
        <f>VLOOKUP(A:A,'Repledge Call'!A:E,5,0)</f>
        <v>0</v>
      </c>
      <c r="J2374" s="23">
        <f t="shared" si="111"/>
        <v>5954</v>
      </c>
      <c r="K2374" s="23" t="e">
        <f>SUMIF(#REF!,BRANCH!A:A,#REF!)</f>
        <v>#REF!</v>
      </c>
      <c r="L2374" s="23" t="e">
        <f>SUMIF(#REF!,BRANCH!A:A,#REF!)</f>
        <v>#REF!</v>
      </c>
      <c r="M2374" s="23" t="e">
        <f>SUMIF(#REF!,BRANCH!B:B,#REF!)</f>
        <v>#REF!</v>
      </c>
      <c r="N2374" s="52" t="e">
        <f>SUMIF(#REF!,BRANCH!A:A,#REF!)</f>
        <v>#REF!</v>
      </c>
      <c r="O2374" s="23" t="e">
        <f t="shared" si="112"/>
        <v>#REF!</v>
      </c>
      <c r="P2374" s="23">
        <f>SUMIF('Normal Call'!A:A,BRANCH!A:A,'Normal Call'!D:D)</f>
        <v>56728</v>
      </c>
      <c r="Q2374" s="23">
        <f>SUMIF('Normal Call'!A:A,BRANCH!A:A,'Normal Call'!G:G)</f>
        <v>29</v>
      </c>
      <c r="R2374" s="23">
        <f>SUMIF('Normal Call'!A:A,BRANCH!A:A,'Normal Call'!F:F)</f>
        <v>29</v>
      </c>
      <c r="S2374" s="52">
        <f>SUMIF('Normal Call'!B:B,BRANCH!B:B,'Normal Call'!E:E)</f>
        <v>0</v>
      </c>
      <c r="T2374" s="23">
        <f t="shared" si="113"/>
        <v>56699</v>
      </c>
    </row>
    <row r="2375" spans="1:20" x14ac:dyDescent="0.25">
      <c r="A2375" s="21">
        <v>2573</v>
      </c>
      <c r="B2375" s="33" t="s">
        <v>2890</v>
      </c>
      <c r="C2375" s="34" t="s">
        <v>130</v>
      </c>
      <c r="D2375" s="34" t="s">
        <v>131</v>
      </c>
      <c r="E2375" s="22" t="s">
        <v>17</v>
      </c>
      <c r="F2375" s="23">
        <f>SUMIF('Repledge Call'!A:A,BRANCH!A:A,'Repledge Call'!D:D)</f>
        <v>14351</v>
      </c>
      <c r="G2375" s="23">
        <f>SUMIF('Repledge Call'!A:A,BRANCH!A:A,'Repledge Call'!G:G)</f>
        <v>0</v>
      </c>
      <c r="H2375" s="23">
        <f>SUMIF('Repledge Call'!A:A,BRANCH!A:A,'Repledge Call'!F:F)</f>
        <v>0</v>
      </c>
      <c r="I2375" s="52">
        <f>VLOOKUP(A:A,'Repledge Call'!A:E,5,0)</f>
        <v>0</v>
      </c>
      <c r="J2375" s="23">
        <f t="shared" si="111"/>
        <v>14351</v>
      </c>
      <c r="K2375" s="23" t="e">
        <f>SUMIF(#REF!,BRANCH!A:A,#REF!)</f>
        <v>#REF!</v>
      </c>
      <c r="L2375" s="23" t="e">
        <f>SUMIF(#REF!,BRANCH!A:A,#REF!)</f>
        <v>#REF!</v>
      </c>
      <c r="M2375" s="23" t="e">
        <f>SUMIF(#REF!,BRANCH!B:B,#REF!)</f>
        <v>#REF!</v>
      </c>
      <c r="N2375" s="52" t="e">
        <f>SUMIF(#REF!,BRANCH!A:A,#REF!)</f>
        <v>#REF!</v>
      </c>
      <c r="O2375" s="23" t="e">
        <f t="shared" si="112"/>
        <v>#REF!</v>
      </c>
      <c r="P2375" s="23">
        <f>SUMIF('Normal Call'!A:A,BRANCH!A:A,'Normal Call'!D:D)</f>
        <v>165935</v>
      </c>
      <c r="Q2375" s="23">
        <f>SUMIF('Normal Call'!A:A,BRANCH!A:A,'Normal Call'!G:G)</f>
        <v>63</v>
      </c>
      <c r="R2375" s="23">
        <f>SUMIF('Normal Call'!A:A,BRANCH!A:A,'Normal Call'!F:F)</f>
        <v>63</v>
      </c>
      <c r="S2375" s="52">
        <f>SUMIF('Normal Call'!B:B,BRANCH!B:B,'Normal Call'!E:E)</f>
        <v>0</v>
      </c>
      <c r="T2375" s="23">
        <f t="shared" si="113"/>
        <v>165872</v>
      </c>
    </row>
    <row r="2376" spans="1:20" x14ac:dyDescent="0.25">
      <c r="A2376" s="21">
        <v>2574</v>
      </c>
      <c r="B2376" s="33" t="s">
        <v>2891</v>
      </c>
      <c r="C2376" s="34" t="s">
        <v>319</v>
      </c>
      <c r="D2376" s="34" t="s">
        <v>262</v>
      </c>
      <c r="E2376" s="22" t="s">
        <v>18</v>
      </c>
      <c r="F2376" s="23">
        <f>SUMIF('Repledge Call'!A:A,BRANCH!A:A,'Repledge Call'!D:D)</f>
        <v>17056</v>
      </c>
      <c r="G2376" s="23">
        <f>SUMIF('Repledge Call'!A:A,BRANCH!A:A,'Repledge Call'!G:G)</f>
        <v>0</v>
      </c>
      <c r="H2376" s="23">
        <f>SUMIF('Repledge Call'!A:A,BRANCH!A:A,'Repledge Call'!F:F)</f>
        <v>0</v>
      </c>
      <c r="I2376" s="52">
        <f>VLOOKUP(A:A,'Repledge Call'!A:E,5,0)</f>
        <v>0</v>
      </c>
      <c r="J2376" s="23">
        <f t="shared" si="111"/>
        <v>17056</v>
      </c>
      <c r="K2376" s="23" t="e">
        <f>SUMIF(#REF!,BRANCH!A:A,#REF!)</f>
        <v>#REF!</v>
      </c>
      <c r="L2376" s="23" t="e">
        <f>SUMIF(#REF!,BRANCH!A:A,#REF!)</f>
        <v>#REF!</v>
      </c>
      <c r="M2376" s="23" t="e">
        <f>SUMIF(#REF!,BRANCH!B:B,#REF!)</f>
        <v>#REF!</v>
      </c>
      <c r="N2376" s="52" t="e">
        <f>SUMIF(#REF!,BRANCH!A:A,#REF!)</f>
        <v>#REF!</v>
      </c>
      <c r="O2376" s="23" t="e">
        <f t="shared" si="112"/>
        <v>#REF!</v>
      </c>
      <c r="P2376" s="23">
        <f>SUMIF('Normal Call'!A:A,BRANCH!A:A,'Normal Call'!D:D)</f>
        <v>156860</v>
      </c>
      <c r="Q2376" s="23">
        <f>SUMIF('Normal Call'!A:A,BRANCH!A:A,'Normal Call'!G:G)</f>
        <v>59</v>
      </c>
      <c r="R2376" s="23">
        <f>SUMIF('Normal Call'!A:A,BRANCH!A:A,'Normal Call'!F:F)</f>
        <v>59</v>
      </c>
      <c r="S2376" s="52">
        <f>SUMIF('Normal Call'!B:B,BRANCH!B:B,'Normal Call'!E:E)</f>
        <v>0</v>
      </c>
      <c r="T2376" s="23">
        <f t="shared" si="113"/>
        <v>156801</v>
      </c>
    </row>
    <row r="2377" spans="1:20" x14ac:dyDescent="0.25">
      <c r="A2377" s="21">
        <v>2576</v>
      </c>
      <c r="B2377" s="33" t="s">
        <v>2892</v>
      </c>
      <c r="C2377" s="34" t="s">
        <v>309</v>
      </c>
      <c r="D2377" s="34" t="s">
        <v>310</v>
      </c>
      <c r="E2377" s="22" t="s">
        <v>14</v>
      </c>
      <c r="F2377" s="23">
        <f>SUMIF('Repledge Call'!A:A,BRANCH!A:A,'Repledge Call'!D:D)</f>
        <v>5481</v>
      </c>
      <c r="G2377" s="23">
        <f>SUMIF('Repledge Call'!A:A,BRANCH!A:A,'Repledge Call'!G:G)</f>
        <v>0</v>
      </c>
      <c r="H2377" s="23">
        <f>SUMIF('Repledge Call'!A:A,BRANCH!A:A,'Repledge Call'!F:F)</f>
        <v>0</v>
      </c>
      <c r="I2377" s="52">
        <f>VLOOKUP(A:A,'Repledge Call'!A:E,5,0)</f>
        <v>0</v>
      </c>
      <c r="J2377" s="23">
        <f t="shared" si="111"/>
        <v>5481</v>
      </c>
      <c r="K2377" s="23" t="e">
        <f>SUMIF(#REF!,BRANCH!A:A,#REF!)</f>
        <v>#REF!</v>
      </c>
      <c r="L2377" s="23" t="e">
        <f>SUMIF(#REF!,BRANCH!A:A,#REF!)</f>
        <v>#REF!</v>
      </c>
      <c r="M2377" s="23" t="e">
        <f>SUMIF(#REF!,BRANCH!B:B,#REF!)</f>
        <v>#REF!</v>
      </c>
      <c r="N2377" s="52" t="e">
        <f>SUMIF(#REF!,BRANCH!A:A,#REF!)</f>
        <v>#REF!</v>
      </c>
      <c r="O2377" s="23" t="e">
        <f t="shared" si="112"/>
        <v>#REF!</v>
      </c>
      <c r="P2377" s="23">
        <f>SUMIF('Normal Call'!A:A,BRANCH!A:A,'Normal Call'!D:D)</f>
        <v>56879</v>
      </c>
      <c r="Q2377" s="23">
        <f>SUMIF('Normal Call'!A:A,BRANCH!A:A,'Normal Call'!G:G)</f>
        <v>17</v>
      </c>
      <c r="R2377" s="23">
        <f>SUMIF('Normal Call'!A:A,BRANCH!A:A,'Normal Call'!F:F)</f>
        <v>17</v>
      </c>
      <c r="S2377" s="52">
        <f>SUMIF('Normal Call'!B:B,BRANCH!B:B,'Normal Call'!E:E)</f>
        <v>0</v>
      </c>
      <c r="T2377" s="23">
        <f t="shared" si="113"/>
        <v>56862</v>
      </c>
    </row>
    <row r="2378" spans="1:20" x14ac:dyDescent="0.25">
      <c r="A2378" s="21">
        <v>2577</v>
      </c>
      <c r="B2378" s="33" t="s">
        <v>2893</v>
      </c>
      <c r="C2378" s="34" t="s">
        <v>205</v>
      </c>
      <c r="D2378" s="34" t="s">
        <v>206</v>
      </c>
      <c r="E2378" s="22" t="s">
        <v>18</v>
      </c>
      <c r="F2378" s="23">
        <f>SUMIF('Repledge Call'!A:A,BRANCH!A:A,'Repledge Call'!D:D)</f>
        <v>25465</v>
      </c>
      <c r="G2378" s="23">
        <f>SUMIF('Repledge Call'!A:A,BRANCH!A:A,'Repledge Call'!G:G)</f>
        <v>0</v>
      </c>
      <c r="H2378" s="23">
        <f>SUMIF('Repledge Call'!A:A,BRANCH!A:A,'Repledge Call'!F:F)</f>
        <v>0</v>
      </c>
      <c r="I2378" s="52">
        <f>VLOOKUP(A:A,'Repledge Call'!A:E,5,0)</f>
        <v>0</v>
      </c>
      <c r="J2378" s="23">
        <f t="shared" si="111"/>
        <v>25465</v>
      </c>
      <c r="K2378" s="23" t="e">
        <f>SUMIF(#REF!,BRANCH!A:A,#REF!)</f>
        <v>#REF!</v>
      </c>
      <c r="L2378" s="23" t="e">
        <f>SUMIF(#REF!,BRANCH!A:A,#REF!)</f>
        <v>#REF!</v>
      </c>
      <c r="M2378" s="23" t="e">
        <f>SUMIF(#REF!,BRANCH!B:B,#REF!)</f>
        <v>#REF!</v>
      </c>
      <c r="N2378" s="52" t="e">
        <f>SUMIF(#REF!,BRANCH!A:A,#REF!)</f>
        <v>#REF!</v>
      </c>
      <c r="O2378" s="23" t="e">
        <f t="shared" si="112"/>
        <v>#REF!</v>
      </c>
      <c r="P2378" s="23">
        <f>SUMIF('Normal Call'!A:A,BRANCH!A:A,'Normal Call'!D:D)</f>
        <v>251313</v>
      </c>
      <c r="Q2378" s="23">
        <f>SUMIF('Normal Call'!A:A,BRANCH!A:A,'Normal Call'!G:G)</f>
        <v>104</v>
      </c>
      <c r="R2378" s="23">
        <f>SUMIF('Normal Call'!A:A,BRANCH!A:A,'Normal Call'!F:F)</f>
        <v>25</v>
      </c>
      <c r="S2378" s="52">
        <f>SUMIF('Normal Call'!B:B,BRANCH!B:B,'Normal Call'!E:E)</f>
        <v>79</v>
      </c>
      <c r="T2378" s="23">
        <f t="shared" si="113"/>
        <v>251288</v>
      </c>
    </row>
    <row r="2379" spans="1:20" x14ac:dyDescent="0.25">
      <c r="A2379" s="21">
        <v>2578</v>
      </c>
      <c r="B2379" s="33" t="s">
        <v>2894</v>
      </c>
      <c r="C2379" s="34" t="s">
        <v>474</v>
      </c>
      <c r="D2379" s="34" t="s">
        <v>420</v>
      </c>
      <c r="E2379" s="22" t="s">
        <v>19</v>
      </c>
      <c r="F2379" s="23">
        <f>SUMIF('Repledge Call'!A:A,BRANCH!A:A,'Repledge Call'!D:D)</f>
        <v>6975</v>
      </c>
      <c r="G2379" s="23">
        <f>SUMIF('Repledge Call'!A:A,BRANCH!A:A,'Repledge Call'!G:G)</f>
        <v>0</v>
      </c>
      <c r="H2379" s="23">
        <f>SUMIF('Repledge Call'!A:A,BRANCH!A:A,'Repledge Call'!F:F)</f>
        <v>0</v>
      </c>
      <c r="I2379" s="52">
        <f>VLOOKUP(A:A,'Repledge Call'!A:E,5,0)</f>
        <v>0</v>
      </c>
      <c r="J2379" s="23">
        <f t="shared" si="111"/>
        <v>6975</v>
      </c>
      <c r="K2379" s="23" t="e">
        <f>SUMIF(#REF!,BRANCH!A:A,#REF!)</f>
        <v>#REF!</v>
      </c>
      <c r="L2379" s="23" t="e">
        <f>SUMIF(#REF!,BRANCH!A:A,#REF!)</f>
        <v>#REF!</v>
      </c>
      <c r="M2379" s="23" t="e">
        <f>SUMIF(#REF!,BRANCH!B:B,#REF!)</f>
        <v>#REF!</v>
      </c>
      <c r="N2379" s="52" t="e">
        <f>SUMIF(#REF!,BRANCH!A:A,#REF!)</f>
        <v>#REF!</v>
      </c>
      <c r="O2379" s="23" t="e">
        <f t="shared" si="112"/>
        <v>#REF!</v>
      </c>
      <c r="P2379" s="23">
        <f>SUMIF('Normal Call'!A:A,BRANCH!A:A,'Normal Call'!D:D)</f>
        <v>68545</v>
      </c>
      <c r="Q2379" s="23">
        <f>SUMIF('Normal Call'!A:A,BRANCH!A:A,'Normal Call'!G:G)</f>
        <v>36</v>
      </c>
      <c r="R2379" s="23">
        <f>SUMIF('Normal Call'!A:A,BRANCH!A:A,'Normal Call'!F:F)</f>
        <v>36</v>
      </c>
      <c r="S2379" s="52">
        <f>SUMIF('Normal Call'!B:B,BRANCH!B:B,'Normal Call'!E:E)</f>
        <v>0</v>
      </c>
      <c r="T2379" s="23">
        <f t="shared" si="113"/>
        <v>68509</v>
      </c>
    </row>
    <row r="2380" spans="1:20" x14ac:dyDescent="0.25">
      <c r="A2380" s="21">
        <v>2579</v>
      </c>
      <c r="B2380" s="33" t="s">
        <v>2895</v>
      </c>
      <c r="C2380" s="34" t="s">
        <v>329</v>
      </c>
      <c r="D2380" s="34" t="s">
        <v>310</v>
      </c>
      <c r="E2380" s="22" t="s">
        <v>14</v>
      </c>
      <c r="F2380" s="23">
        <f>SUMIF('Repledge Call'!A:A,BRANCH!A:A,'Repledge Call'!D:D)</f>
        <v>18034</v>
      </c>
      <c r="G2380" s="23">
        <f>SUMIF('Repledge Call'!A:A,BRANCH!A:A,'Repledge Call'!G:G)</f>
        <v>1</v>
      </c>
      <c r="H2380" s="23">
        <f>SUMIF('Repledge Call'!A:A,BRANCH!A:A,'Repledge Call'!F:F)</f>
        <v>0</v>
      </c>
      <c r="I2380" s="52">
        <f>VLOOKUP(A:A,'Repledge Call'!A:E,5,0)</f>
        <v>1</v>
      </c>
      <c r="J2380" s="23">
        <f t="shared" si="111"/>
        <v>18034</v>
      </c>
      <c r="K2380" s="23" t="e">
        <f>SUMIF(#REF!,BRANCH!A:A,#REF!)</f>
        <v>#REF!</v>
      </c>
      <c r="L2380" s="23" t="e">
        <f>SUMIF(#REF!,BRANCH!A:A,#REF!)</f>
        <v>#REF!</v>
      </c>
      <c r="M2380" s="23" t="e">
        <f>SUMIF(#REF!,BRANCH!B:B,#REF!)</f>
        <v>#REF!</v>
      </c>
      <c r="N2380" s="52" t="e">
        <f>SUMIF(#REF!,BRANCH!A:A,#REF!)</f>
        <v>#REF!</v>
      </c>
      <c r="O2380" s="23" t="e">
        <f t="shared" si="112"/>
        <v>#REF!</v>
      </c>
      <c r="P2380" s="23">
        <f>SUMIF('Normal Call'!A:A,BRANCH!A:A,'Normal Call'!D:D)</f>
        <v>169673</v>
      </c>
      <c r="Q2380" s="23">
        <f>SUMIF('Normal Call'!A:A,BRANCH!A:A,'Normal Call'!G:G)</f>
        <v>63</v>
      </c>
      <c r="R2380" s="23">
        <f>SUMIF('Normal Call'!A:A,BRANCH!A:A,'Normal Call'!F:F)</f>
        <v>53</v>
      </c>
      <c r="S2380" s="52">
        <f>SUMIF('Normal Call'!B:B,BRANCH!B:B,'Normal Call'!E:E)</f>
        <v>10</v>
      </c>
      <c r="T2380" s="23">
        <f t="shared" si="113"/>
        <v>169620</v>
      </c>
    </row>
    <row r="2381" spans="1:20" x14ac:dyDescent="0.25">
      <c r="A2381" s="21">
        <v>2580</v>
      </c>
      <c r="B2381" s="33" t="s">
        <v>2896</v>
      </c>
      <c r="C2381" s="34" t="s">
        <v>307</v>
      </c>
      <c r="D2381" s="34" t="s">
        <v>308</v>
      </c>
      <c r="E2381" s="22" t="s">
        <v>14</v>
      </c>
      <c r="F2381" s="23">
        <f>SUMIF('Repledge Call'!A:A,BRANCH!A:A,'Repledge Call'!D:D)</f>
        <v>9832</v>
      </c>
      <c r="G2381" s="23">
        <f>SUMIF('Repledge Call'!A:A,BRANCH!A:A,'Repledge Call'!G:G)</f>
        <v>0</v>
      </c>
      <c r="H2381" s="23">
        <f>SUMIF('Repledge Call'!A:A,BRANCH!A:A,'Repledge Call'!F:F)</f>
        <v>0</v>
      </c>
      <c r="I2381" s="52">
        <f>VLOOKUP(A:A,'Repledge Call'!A:E,5,0)</f>
        <v>0</v>
      </c>
      <c r="J2381" s="23">
        <f t="shared" si="111"/>
        <v>9832</v>
      </c>
      <c r="K2381" s="23" t="e">
        <f>SUMIF(#REF!,BRANCH!A:A,#REF!)</f>
        <v>#REF!</v>
      </c>
      <c r="L2381" s="23" t="e">
        <f>SUMIF(#REF!,BRANCH!A:A,#REF!)</f>
        <v>#REF!</v>
      </c>
      <c r="M2381" s="23" t="e">
        <f>SUMIF(#REF!,BRANCH!B:B,#REF!)</f>
        <v>#REF!</v>
      </c>
      <c r="N2381" s="52" t="e">
        <f>SUMIF(#REF!,BRANCH!A:A,#REF!)</f>
        <v>#REF!</v>
      </c>
      <c r="O2381" s="23" t="e">
        <f t="shared" si="112"/>
        <v>#REF!</v>
      </c>
      <c r="P2381" s="23">
        <f>SUMIF('Normal Call'!A:A,BRANCH!A:A,'Normal Call'!D:D)</f>
        <v>92375</v>
      </c>
      <c r="Q2381" s="23">
        <f>SUMIF('Normal Call'!A:A,BRANCH!A:A,'Normal Call'!G:G)</f>
        <v>27</v>
      </c>
      <c r="R2381" s="23">
        <f>SUMIF('Normal Call'!A:A,BRANCH!A:A,'Normal Call'!F:F)</f>
        <v>27</v>
      </c>
      <c r="S2381" s="52">
        <f>SUMIF('Normal Call'!B:B,BRANCH!B:B,'Normal Call'!E:E)</f>
        <v>0</v>
      </c>
      <c r="T2381" s="23">
        <f t="shared" si="113"/>
        <v>92348</v>
      </c>
    </row>
    <row r="2382" spans="1:20" x14ac:dyDescent="0.25">
      <c r="A2382" s="21">
        <v>2581</v>
      </c>
      <c r="B2382" s="33" t="s">
        <v>2897</v>
      </c>
      <c r="C2382" s="34" t="s">
        <v>441</v>
      </c>
      <c r="D2382" s="34" t="s">
        <v>248</v>
      </c>
      <c r="E2382" s="22" t="s">
        <v>18</v>
      </c>
      <c r="F2382" s="23">
        <f>SUMIF('Repledge Call'!A:A,BRANCH!A:A,'Repledge Call'!D:D)</f>
        <v>15067</v>
      </c>
      <c r="G2382" s="23">
        <f>SUMIF('Repledge Call'!A:A,BRANCH!A:A,'Repledge Call'!G:G)</f>
        <v>0</v>
      </c>
      <c r="H2382" s="23">
        <f>SUMIF('Repledge Call'!A:A,BRANCH!A:A,'Repledge Call'!F:F)</f>
        <v>0</v>
      </c>
      <c r="I2382" s="52">
        <f>VLOOKUP(A:A,'Repledge Call'!A:E,5,0)</f>
        <v>0</v>
      </c>
      <c r="J2382" s="23">
        <f t="shared" si="111"/>
        <v>15067</v>
      </c>
      <c r="K2382" s="23" t="e">
        <f>SUMIF(#REF!,BRANCH!A:A,#REF!)</f>
        <v>#REF!</v>
      </c>
      <c r="L2382" s="23" t="e">
        <f>SUMIF(#REF!,BRANCH!A:A,#REF!)</f>
        <v>#REF!</v>
      </c>
      <c r="M2382" s="23" t="e">
        <f>SUMIF(#REF!,BRANCH!B:B,#REF!)</f>
        <v>#REF!</v>
      </c>
      <c r="N2382" s="52" t="e">
        <f>SUMIF(#REF!,BRANCH!A:A,#REF!)</f>
        <v>#REF!</v>
      </c>
      <c r="O2382" s="23" t="e">
        <f t="shared" si="112"/>
        <v>#REF!</v>
      </c>
      <c r="P2382" s="23">
        <f>SUMIF('Normal Call'!A:A,BRANCH!A:A,'Normal Call'!D:D)</f>
        <v>145940</v>
      </c>
      <c r="Q2382" s="23">
        <f>SUMIF('Normal Call'!A:A,BRANCH!A:A,'Normal Call'!G:G)</f>
        <v>71</v>
      </c>
      <c r="R2382" s="23">
        <f>SUMIF('Normal Call'!A:A,BRANCH!A:A,'Normal Call'!F:F)</f>
        <v>71</v>
      </c>
      <c r="S2382" s="52">
        <f>SUMIF('Normal Call'!B:B,BRANCH!B:B,'Normal Call'!E:E)</f>
        <v>0</v>
      </c>
      <c r="T2382" s="23">
        <f t="shared" si="113"/>
        <v>145869</v>
      </c>
    </row>
    <row r="2383" spans="1:20" x14ac:dyDescent="0.25">
      <c r="A2383" s="21">
        <v>2305</v>
      </c>
      <c r="B2383" s="33" t="s">
        <v>2898</v>
      </c>
      <c r="C2383" s="34" t="s">
        <v>285</v>
      </c>
      <c r="D2383" s="34" t="s">
        <v>112</v>
      </c>
      <c r="E2383" s="22" t="s">
        <v>17</v>
      </c>
      <c r="F2383" s="23">
        <f>SUMIF('Repledge Call'!A:A,BRANCH!A:A,'Repledge Call'!D:D)</f>
        <v>13650</v>
      </c>
      <c r="G2383" s="23">
        <f>SUMIF('Repledge Call'!A:A,BRANCH!A:A,'Repledge Call'!G:G)</f>
        <v>1</v>
      </c>
      <c r="H2383" s="23">
        <f>SUMIF('Repledge Call'!A:A,BRANCH!A:A,'Repledge Call'!F:F)</f>
        <v>1</v>
      </c>
      <c r="I2383" s="52">
        <f>VLOOKUP(A:A,'Repledge Call'!A:E,5,0)</f>
        <v>0</v>
      </c>
      <c r="J2383" s="23">
        <f t="shared" si="111"/>
        <v>13649</v>
      </c>
      <c r="K2383" s="23" t="e">
        <f>SUMIF(#REF!,BRANCH!A:A,#REF!)</f>
        <v>#REF!</v>
      </c>
      <c r="L2383" s="23" t="e">
        <f>SUMIF(#REF!,BRANCH!A:A,#REF!)</f>
        <v>#REF!</v>
      </c>
      <c r="M2383" s="23" t="e">
        <f>SUMIF(#REF!,BRANCH!B:B,#REF!)</f>
        <v>#REF!</v>
      </c>
      <c r="N2383" s="52" t="e">
        <f>SUMIF(#REF!,BRANCH!A:A,#REF!)</f>
        <v>#REF!</v>
      </c>
      <c r="O2383" s="23" t="e">
        <f t="shared" si="112"/>
        <v>#REF!</v>
      </c>
      <c r="P2383" s="23">
        <f>SUMIF('Normal Call'!A:A,BRANCH!A:A,'Normal Call'!D:D)</f>
        <v>143177</v>
      </c>
      <c r="Q2383" s="23">
        <f>SUMIF('Normal Call'!A:A,BRANCH!A:A,'Normal Call'!G:G)</f>
        <v>71</v>
      </c>
      <c r="R2383" s="23">
        <f>SUMIF('Normal Call'!A:A,BRANCH!A:A,'Normal Call'!F:F)</f>
        <v>71</v>
      </c>
      <c r="S2383" s="52">
        <f>SUMIF('Normal Call'!B:B,BRANCH!B:B,'Normal Call'!E:E)</f>
        <v>0</v>
      </c>
      <c r="T2383" s="23">
        <f t="shared" si="113"/>
        <v>143106</v>
      </c>
    </row>
    <row r="2384" spans="1:20" x14ac:dyDescent="0.25">
      <c r="A2384" s="21">
        <v>2583</v>
      </c>
      <c r="B2384" s="33" t="s">
        <v>2899</v>
      </c>
      <c r="C2384" s="34" t="s">
        <v>279</v>
      </c>
      <c r="D2384" s="34" t="s">
        <v>280</v>
      </c>
      <c r="E2384" s="22" t="s">
        <v>16</v>
      </c>
      <c r="F2384" s="23">
        <f>SUMIF('Repledge Call'!A:A,BRANCH!A:A,'Repledge Call'!D:D)</f>
        <v>17601</v>
      </c>
      <c r="G2384" s="23">
        <f>SUMIF('Repledge Call'!A:A,BRANCH!A:A,'Repledge Call'!G:G)</f>
        <v>1</v>
      </c>
      <c r="H2384" s="23">
        <f>SUMIF('Repledge Call'!A:A,BRANCH!A:A,'Repledge Call'!F:F)</f>
        <v>1</v>
      </c>
      <c r="I2384" s="52">
        <f>VLOOKUP(A:A,'Repledge Call'!A:E,5,0)</f>
        <v>0</v>
      </c>
      <c r="J2384" s="23">
        <f t="shared" si="111"/>
        <v>17600</v>
      </c>
      <c r="K2384" s="23" t="e">
        <f>SUMIF(#REF!,BRANCH!A:A,#REF!)</f>
        <v>#REF!</v>
      </c>
      <c r="L2384" s="23" t="e">
        <f>SUMIF(#REF!,BRANCH!A:A,#REF!)</f>
        <v>#REF!</v>
      </c>
      <c r="M2384" s="23" t="e">
        <f>SUMIF(#REF!,BRANCH!B:B,#REF!)</f>
        <v>#REF!</v>
      </c>
      <c r="N2384" s="52" t="e">
        <f>SUMIF(#REF!,BRANCH!A:A,#REF!)</f>
        <v>#REF!</v>
      </c>
      <c r="O2384" s="23" t="e">
        <f t="shared" si="112"/>
        <v>#REF!</v>
      </c>
      <c r="P2384" s="23">
        <f>SUMIF('Normal Call'!A:A,BRANCH!A:A,'Normal Call'!D:D)</f>
        <v>187653</v>
      </c>
      <c r="Q2384" s="23">
        <f>SUMIF('Normal Call'!A:A,BRANCH!A:A,'Normal Call'!G:G)</f>
        <v>62</v>
      </c>
      <c r="R2384" s="23">
        <f>SUMIF('Normal Call'!A:A,BRANCH!A:A,'Normal Call'!F:F)</f>
        <v>62</v>
      </c>
      <c r="S2384" s="52">
        <f>SUMIF('Normal Call'!B:B,BRANCH!B:B,'Normal Call'!E:E)</f>
        <v>0</v>
      </c>
      <c r="T2384" s="23">
        <f t="shared" si="113"/>
        <v>187591</v>
      </c>
    </row>
    <row r="2385" spans="1:20" x14ac:dyDescent="0.25">
      <c r="A2385" s="21">
        <v>2585</v>
      </c>
      <c r="B2385" s="33" t="s">
        <v>2900</v>
      </c>
      <c r="C2385" s="34" t="s">
        <v>490</v>
      </c>
      <c r="D2385" s="34" t="s">
        <v>166</v>
      </c>
      <c r="E2385" s="22" t="s">
        <v>19</v>
      </c>
      <c r="F2385" s="23">
        <f>SUMIF('Repledge Call'!A:A,BRANCH!A:A,'Repledge Call'!D:D)</f>
        <v>7037</v>
      </c>
      <c r="G2385" s="23">
        <f>SUMIF('Repledge Call'!A:A,BRANCH!A:A,'Repledge Call'!G:G)</f>
        <v>0</v>
      </c>
      <c r="H2385" s="23">
        <f>SUMIF('Repledge Call'!A:A,BRANCH!A:A,'Repledge Call'!F:F)</f>
        <v>0</v>
      </c>
      <c r="I2385" s="52">
        <f>VLOOKUP(A:A,'Repledge Call'!A:E,5,0)</f>
        <v>0</v>
      </c>
      <c r="J2385" s="23">
        <f t="shared" si="111"/>
        <v>7037</v>
      </c>
      <c r="K2385" s="23" t="e">
        <f>SUMIF(#REF!,BRANCH!A:A,#REF!)</f>
        <v>#REF!</v>
      </c>
      <c r="L2385" s="23" t="e">
        <f>SUMIF(#REF!,BRANCH!A:A,#REF!)</f>
        <v>#REF!</v>
      </c>
      <c r="M2385" s="23" t="e">
        <f>SUMIF(#REF!,BRANCH!B:B,#REF!)</f>
        <v>#REF!</v>
      </c>
      <c r="N2385" s="52" t="e">
        <f>SUMIF(#REF!,BRANCH!A:A,#REF!)</f>
        <v>#REF!</v>
      </c>
      <c r="O2385" s="23" t="e">
        <f t="shared" si="112"/>
        <v>#REF!</v>
      </c>
      <c r="P2385" s="23">
        <f>SUMIF('Normal Call'!A:A,BRANCH!A:A,'Normal Call'!D:D)</f>
        <v>64719</v>
      </c>
      <c r="Q2385" s="23">
        <f>SUMIF('Normal Call'!A:A,BRANCH!A:A,'Normal Call'!G:G)</f>
        <v>31</v>
      </c>
      <c r="R2385" s="23">
        <f>SUMIF('Normal Call'!A:A,BRANCH!A:A,'Normal Call'!F:F)</f>
        <v>31</v>
      </c>
      <c r="S2385" s="52">
        <f>SUMIF('Normal Call'!B:B,BRANCH!B:B,'Normal Call'!E:E)</f>
        <v>0</v>
      </c>
      <c r="T2385" s="23">
        <f t="shared" si="113"/>
        <v>64688</v>
      </c>
    </row>
    <row r="2386" spans="1:20" x14ac:dyDescent="0.25">
      <c r="A2386" s="21">
        <v>2586</v>
      </c>
      <c r="B2386" s="33" t="s">
        <v>2901</v>
      </c>
      <c r="C2386" s="34" t="s">
        <v>536</v>
      </c>
      <c r="D2386" s="34" t="s">
        <v>284</v>
      </c>
      <c r="E2386" s="22" t="s">
        <v>16</v>
      </c>
      <c r="F2386" s="23">
        <f>SUMIF('Repledge Call'!A:A,BRANCH!A:A,'Repledge Call'!D:D)</f>
        <v>8297</v>
      </c>
      <c r="G2386" s="23">
        <f>SUMIF('Repledge Call'!A:A,BRANCH!A:A,'Repledge Call'!G:G)</f>
        <v>0</v>
      </c>
      <c r="H2386" s="23">
        <f>SUMIF('Repledge Call'!A:A,BRANCH!A:A,'Repledge Call'!F:F)</f>
        <v>0</v>
      </c>
      <c r="I2386" s="52">
        <f>VLOOKUP(A:A,'Repledge Call'!A:E,5,0)</f>
        <v>0</v>
      </c>
      <c r="J2386" s="23">
        <f t="shared" si="111"/>
        <v>8297</v>
      </c>
      <c r="K2386" s="23" t="e">
        <f>SUMIF(#REF!,BRANCH!A:A,#REF!)</f>
        <v>#REF!</v>
      </c>
      <c r="L2386" s="23" t="e">
        <f>SUMIF(#REF!,BRANCH!A:A,#REF!)</f>
        <v>#REF!</v>
      </c>
      <c r="M2386" s="23" t="e">
        <f>SUMIF(#REF!,BRANCH!B:B,#REF!)</f>
        <v>#REF!</v>
      </c>
      <c r="N2386" s="52" t="e">
        <f>SUMIF(#REF!,BRANCH!A:A,#REF!)</f>
        <v>#REF!</v>
      </c>
      <c r="O2386" s="23" t="e">
        <f t="shared" si="112"/>
        <v>#REF!</v>
      </c>
      <c r="P2386" s="23">
        <f>SUMIF('Normal Call'!A:A,BRANCH!A:A,'Normal Call'!D:D)</f>
        <v>102355</v>
      </c>
      <c r="Q2386" s="23">
        <f>SUMIF('Normal Call'!A:A,BRANCH!A:A,'Normal Call'!G:G)</f>
        <v>43</v>
      </c>
      <c r="R2386" s="23">
        <f>SUMIF('Normal Call'!A:A,BRANCH!A:A,'Normal Call'!F:F)</f>
        <v>43</v>
      </c>
      <c r="S2386" s="52">
        <f>SUMIF('Normal Call'!B:B,BRANCH!B:B,'Normal Call'!E:E)</f>
        <v>0</v>
      </c>
      <c r="T2386" s="23">
        <f t="shared" si="113"/>
        <v>102312</v>
      </c>
    </row>
    <row r="2387" spans="1:20" x14ac:dyDescent="0.25">
      <c r="A2387" s="21">
        <v>2587</v>
      </c>
      <c r="B2387" s="33" t="s">
        <v>2902</v>
      </c>
      <c r="C2387" s="34" t="s">
        <v>421</v>
      </c>
      <c r="D2387" s="34" t="s">
        <v>241</v>
      </c>
      <c r="E2387" s="22" t="s">
        <v>20</v>
      </c>
      <c r="F2387" s="23">
        <f>SUMIF('Repledge Call'!A:A,BRANCH!A:A,'Repledge Call'!D:D)</f>
        <v>5717</v>
      </c>
      <c r="G2387" s="23">
        <f>SUMIF('Repledge Call'!A:A,BRANCH!A:A,'Repledge Call'!G:G)</f>
        <v>0</v>
      </c>
      <c r="H2387" s="23">
        <f>SUMIF('Repledge Call'!A:A,BRANCH!A:A,'Repledge Call'!F:F)</f>
        <v>0</v>
      </c>
      <c r="I2387" s="52">
        <f>VLOOKUP(A:A,'Repledge Call'!A:E,5,0)</f>
        <v>0</v>
      </c>
      <c r="J2387" s="23">
        <f t="shared" si="111"/>
        <v>5717</v>
      </c>
      <c r="K2387" s="23" t="e">
        <f>SUMIF(#REF!,BRANCH!A:A,#REF!)</f>
        <v>#REF!</v>
      </c>
      <c r="L2387" s="23" t="e">
        <f>SUMIF(#REF!,BRANCH!A:A,#REF!)</f>
        <v>#REF!</v>
      </c>
      <c r="M2387" s="23" t="e">
        <f>SUMIF(#REF!,BRANCH!B:B,#REF!)</f>
        <v>#REF!</v>
      </c>
      <c r="N2387" s="52" t="e">
        <f>SUMIF(#REF!,BRANCH!A:A,#REF!)</f>
        <v>#REF!</v>
      </c>
      <c r="O2387" s="23" t="e">
        <f t="shared" si="112"/>
        <v>#REF!</v>
      </c>
      <c r="P2387" s="23">
        <f>SUMIF('Normal Call'!A:A,BRANCH!A:A,'Normal Call'!D:D)</f>
        <v>55183</v>
      </c>
      <c r="Q2387" s="23">
        <f>SUMIF('Normal Call'!A:A,BRANCH!A:A,'Normal Call'!G:G)</f>
        <v>15</v>
      </c>
      <c r="R2387" s="23">
        <f>SUMIF('Normal Call'!A:A,BRANCH!A:A,'Normal Call'!F:F)</f>
        <v>15</v>
      </c>
      <c r="S2387" s="52">
        <f>SUMIF('Normal Call'!B:B,BRANCH!B:B,'Normal Call'!E:E)</f>
        <v>0</v>
      </c>
      <c r="T2387" s="23">
        <f t="shared" si="113"/>
        <v>55168</v>
      </c>
    </row>
    <row r="2388" spans="1:20" x14ac:dyDescent="0.25">
      <c r="A2388" s="21">
        <v>2588</v>
      </c>
      <c r="B2388" s="33" t="s">
        <v>2903</v>
      </c>
      <c r="C2388" s="34" t="s">
        <v>385</v>
      </c>
      <c r="D2388" s="34" t="s">
        <v>166</v>
      </c>
      <c r="E2388" s="22" t="s">
        <v>19</v>
      </c>
      <c r="F2388" s="23">
        <f>SUMIF('Repledge Call'!A:A,BRANCH!A:A,'Repledge Call'!D:D)</f>
        <v>10187</v>
      </c>
      <c r="G2388" s="23">
        <f>SUMIF('Repledge Call'!A:A,BRANCH!A:A,'Repledge Call'!G:G)</f>
        <v>1</v>
      </c>
      <c r="H2388" s="23">
        <f>SUMIF('Repledge Call'!A:A,BRANCH!A:A,'Repledge Call'!F:F)</f>
        <v>1</v>
      </c>
      <c r="I2388" s="52">
        <f>VLOOKUP(A:A,'Repledge Call'!A:E,5,0)</f>
        <v>0</v>
      </c>
      <c r="J2388" s="23">
        <f t="shared" si="111"/>
        <v>10186</v>
      </c>
      <c r="K2388" s="23" t="e">
        <f>SUMIF(#REF!,BRANCH!A:A,#REF!)</f>
        <v>#REF!</v>
      </c>
      <c r="L2388" s="23" t="e">
        <f>SUMIF(#REF!,BRANCH!A:A,#REF!)</f>
        <v>#REF!</v>
      </c>
      <c r="M2388" s="23" t="e">
        <f>SUMIF(#REF!,BRANCH!B:B,#REF!)</f>
        <v>#REF!</v>
      </c>
      <c r="N2388" s="52" t="e">
        <f>SUMIF(#REF!,BRANCH!A:A,#REF!)</f>
        <v>#REF!</v>
      </c>
      <c r="O2388" s="23" t="e">
        <f t="shared" si="112"/>
        <v>#REF!</v>
      </c>
      <c r="P2388" s="23">
        <f>SUMIF('Normal Call'!A:A,BRANCH!A:A,'Normal Call'!D:D)</f>
        <v>91013</v>
      </c>
      <c r="Q2388" s="23">
        <f>SUMIF('Normal Call'!A:A,BRANCH!A:A,'Normal Call'!G:G)</f>
        <v>64</v>
      </c>
      <c r="R2388" s="23">
        <f>SUMIF('Normal Call'!A:A,BRANCH!A:A,'Normal Call'!F:F)</f>
        <v>64</v>
      </c>
      <c r="S2388" s="52">
        <f>SUMIF('Normal Call'!B:B,BRANCH!B:B,'Normal Call'!E:E)</f>
        <v>0</v>
      </c>
      <c r="T2388" s="23">
        <f t="shared" si="113"/>
        <v>90949</v>
      </c>
    </row>
    <row r="2389" spans="1:20" x14ac:dyDescent="0.25">
      <c r="A2389" s="21">
        <v>2589</v>
      </c>
      <c r="B2389" s="33" t="s">
        <v>2904</v>
      </c>
      <c r="C2389" s="34" t="s">
        <v>384</v>
      </c>
      <c r="D2389" s="34" t="s">
        <v>313</v>
      </c>
      <c r="E2389" s="22" t="s">
        <v>18</v>
      </c>
      <c r="F2389" s="23">
        <f>SUMIF('Repledge Call'!A:A,BRANCH!A:A,'Repledge Call'!D:D)</f>
        <v>4691</v>
      </c>
      <c r="G2389" s="23">
        <f>SUMIF('Repledge Call'!A:A,BRANCH!A:A,'Repledge Call'!G:G)</f>
        <v>0</v>
      </c>
      <c r="H2389" s="23">
        <f>SUMIF('Repledge Call'!A:A,BRANCH!A:A,'Repledge Call'!F:F)</f>
        <v>0</v>
      </c>
      <c r="I2389" s="52">
        <f>VLOOKUP(A:A,'Repledge Call'!A:E,5,0)</f>
        <v>0</v>
      </c>
      <c r="J2389" s="23">
        <f t="shared" si="111"/>
        <v>4691</v>
      </c>
      <c r="K2389" s="23" t="e">
        <f>SUMIF(#REF!,BRANCH!A:A,#REF!)</f>
        <v>#REF!</v>
      </c>
      <c r="L2389" s="23" t="e">
        <f>SUMIF(#REF!,BRANCH!A:A,#REF!)</f>
        <v>#REF!</v>
      </c>
      <c r="M2389" s="23" t="e">
        <f>SUMIF(#REF!,BRANCH!B:B,#REF!)</f>
        <v>#REF!</v>
      </c>
      <c r="N2389" s="52" t="e">
        <f>SUMIF(#REF!,BRANCH!A:A,#REF!)</f>
        <v>#REF!</v>
      </c>
      <c r="O2389" s="23" t="e">
        <f t="shared" si="112"/>
        <v>#REF!</v>
      </c>
      <c r="P2389" s="23">
        <f>SUMIF('Normal Call'!A:A,BRANCH!A:A,'Normal Call'!D:D)</f>
        <v>44492</v>
      </c>
      <c r="Q2389" s="23">
        <f>SUMIF('Normal Call'!A:A,BRANCH!A:A,'Normal Call'!G:G)</f>
        <v>16</v>
      </c>
      <c r="R2389" s="23">
        <f>SUMIF('Normal Call'!A:A,BRANCH!A:A,'Normal Call'!F:F)</f>
        <v>16</v>
      </c>
      <c r="S2389" s="52">
        <f>SUMIF('Normal Call'!B:B,BRANCH!B:B,'Normal Call'!E:E)</f>
        <v>0</v>
      </c>
      <c r="T2389" s="23">
        <f t="shared" si="113"/>
        <v>44476</v>
      </c>
    </row>
    <row r="2390" spans="1:20" x14ac:dyDescent="0.25">
      <c r="A2390" s="21">
        <v>2590</v>
      </c>
      <c r="B2390" s="33" t="s">
        <v>2905</v>
      </c>
      <c r="C2390" s="34" t="s">
        <v>490</v>
      </c>
      <c r="D2390" s="34" t="s">
        <v>166</v>
      </c>
      <c r="E2390" s="22" t="s">
        <v>19</v>
      </c>
      <c r="F2390" s="23">
        <f>SUMIF('Repledge Call'!A:A,BRANCH!A:A,'Repledge Call'!D:D)</f>
        <v>3893</v>
      </c>
      <c r="G2390" s="23">
        <f>SUMIF('Repledge Call'!A:A,BRANCH!A:A,'Repledge Call'!G:G)</f>
        <v>0</v>
      </c>
      <c r="H2390" s="23">
        <f>SUMIF('Repledge Call'!A:A,BRANCH!A:A,'Repledge Call'!F:F)</f>
        <v>0</v>
      </c>
      <c r="I2390" s="52">
        <f>VLOOKUP(A:A,'Repledge Call'!A:E,5,0)</f>
        <v>0</v>
      </c>
      <c r="J2390" s="23">
        <f t="shared" si="111"/>
        <v>3893</v>
      </c>
      <c r="K2390" s="23" t="e">
        <f>SUMIF(#REF!,BRANCH!A:A,#REF!)</f>
        <v>#REF!</v>
      </c>
      <c r="L2390" s="23" t="e">
        <f>SUMIF(#REF!,BRANCH!A:A,#REF!)</f>
        <v>#REF!</v>
      </c>
      <c r="M2390" s="23" t="e">
        <f>SUMIF(#REF!,BRANCH!B:B,#REF!)</f>
        <v>#REF!</v>
      </c>
      <c r="N2390" s="52" t="e">
        <f>SUMIF(#REF!,BRANCH!A:A,#REF!)</f>
        <v>#REF!</v>
      </c>
      <c r="O2390" s="23" t="e">
        <f t="shared" si="112"/>
        <v>#REF!</v>
      </c>
      <c r="P2390" s="23">
        <f>SUMIF('Normal Call'!A:A,BRANCH!A:A,'Normal Call'!D:D)</f>
        <v>36239</v>
      </c>
      <c r="Q2390" s="23">
        <f>SUMIF('Normal Call'!A:A,BRANCH!A:A,'Normal Call'!G:G)</f>
        <v>11</v>
      </c>
      <c r="R2390" s="23">
        <f>SUMIF('Normal Call'!A:A,BRANCH!A:A,'Normal Call'!F:F)</f>
        <v>11</v>
      </c>
      <c r="S2390" s="52">
        <f>SUMIF('Normal Call'!B:B,BRANCH!B:B,'Normal Call'!E:E)</f>
        <v>0</v>
      </c>
      <c r="T2390" s="23">
        <f t="shared" si="113"/>
        <v>36228</v>
      </c>
    </row>
    <row r="2391" spans="1:20" x14ac:dyDescent="0.25">
      <c r="A2391" s="21">
        <v>2591</v>
      </c>
      <c r="B2391" s="33" t="s">
        <v>2906</v>
      </c>
      <c r="C2391" s="34" t="s">
        <v>345</v>
      </c>
      <c r="D2391" s="34" t="s">
        <v>133</v>
      </c>
      <c r="E2391" s="22" t="s">
        <v>17</v>
      </c>
      <c r="F2391" s="23">
        <f>SUMIF('Repledge Call'!A:A,BRANCH!A:A,'Repledge Call'!D:D)</f>
        <v>12782</v>
      </c>
      <c r="G2391" s="23">
        <f>SUMIF('Repledge Call'!A:A,BRANCH!A:A,'Repledge Call'!G:G)</f>
        <v>0</v>
      </c>
      <c r="H2391" s="23">
        <f>SUMIF('Repledge Call'!A:A,BRANCH!A:A,'Repledge Call'!F:F)</f>
        <v>0</v>
      </c>
      <c r="I2391" s="52">
        <f>VLOOKUP(A:A,'Repledge Call'!A:E,5,0)</f>
        <v>0</v>
      </c>
      <c r="J2391" s="23">
        <f t="shared" si="111"/>
        <v>12782</v>
      </c>
      <c r="K2391" s="23" t="e">
        <f>SUMIF(#REF!,BRANCH!A:A,#REF!)</f>
        <v>#REF!</v>
      </c>
      <c r="L2391" s="23" t="e">
        <f>SUMIF(#REF!,BRANCH!A:A,#REF!)</f>
        <v>#REF!</v>
      </c>
      <c r="M2391" s="23" t="e">
        <f>SUMIF(#REF!,BRANCH!B:B,#REF!)</f>
        <v>#REF!</v>
      </c>
      <c r="N2391" s="52" t="e">
        <f>SUMIF(#REF!,BRANCH!A:A,#REF!)</f>
        <v>#REF!</v>
      </c>
      <c r="O2391" s="23" t="e">
        <f t="shared" si="112"/>
        <v>#REF!</v>
      </c>
      <c r="P2391" s="23">
        <f>SUMIF('Normal Call'!A:A,BRANCH!A:A,'Normal Call'!D:D)</f>
        <v>154248</v>
      </c>
      <c r="Q2391" s="23">
        <f>SUMIF('Normal Call'!A:A,BRANCH!A:A,'Normal Call'!G:G)</f>
        <v>65</v>
      </c>
      <c r="R2391" s="23">
        <f>SUMIF('Normal Call'!A:A,BRANCH!A:A,'Normal Call'!F:F)</f>
        <v>65</v>
      </c>
      <c r="S2391" s="52">
        <f>SUMIF('Normal Call'!B:B,BRANCH!B:B,'Normal Call'!E:E)</f>
        <v>0</v>
      </c>
      <c r="T2391" s="23">
        <f t="shared" si="113"/>
        <v>154183</v>
      </c>
    </row>
    <row r="2392" spans="1:20" x14ac:dyDescent="0.25">
      <c r="A2392" s="21">
        <v>2593</v>
      </c>
      <c r="B2392" s="33" t="s">
        <v>2907</v>
      </c>
      <c r="C2392" s="34" t="s">
        <v>474</v>
      </c>
      <c r="D2392" s="34" t="s">
        <v>420</v>
      </c>
      <c r="E2392" s="22" t="s">
        <v>19</v>
      </c>
      <c r="F2392" s="23">
        <f>SUMIF('Repledge Call'!A:A,BRANCH!A:A,'Repledge Call'!D:D)</f>
        <v>9591</v>
      </c>
      <c r="G2392" s="23">
        <f>SUMIF('Repledge Call'!A:A,BRANCH!A:A,'Repledge Call'!G:G)</f>
        <v>0</v>
      </c>
      <c r="H2392" s="23">
        <f>SUMIF('Repledge Call'!A:A,BRANCH!A:A,'Repledge Call'!F:F)</f>
        <v>0</v>
      </c>
      <c r="I2392" s="52">
        <f>VLOOKUP(A:A,'Repledge Call'!A:E,5,0)</f>
        <v>0</v>
      </c>
      <c r="J2392" s="23">
        <f t="shared" si="111"/>
        <v>9591</v>
      </c>
      <c r="K2392" s="23" t="e">
        <f>SUMIF(#REF!,BRANCH!A:A,#REF!)</f>
        <v>#REF!</v>
      </c>
      <c r="L2392" s="23" t="e">
        <f>SUMIF(#REF!,BRANCH!A:A,#REF!)</f>
        <v>#REF!</v>
      </c>
      <c r="M2392" s="23" t="e">
        <f>SUMIF(#REF!,BRANCH!B:B,#REF!)</f>
        <v>#REF!</v>
      </c>
      <c r="N2392" s="52" t="e">
        <f>SUMIF(#REF!,BRANCH!A:A,#REF!)</f>
        <v>#REF!</v>
      </c>
      <c r="O2392" s="23" t="e">
        <f t="shared" si="112"/>
        <v>#REF!</v>
      </c>
      <c r="P2392" s="23">
        <f>SUMIF('Normal Call'!A:A,BRANCH!A:A,'Normal Call'!D:D)</f>
        <v>95282</v>
      </c>
      <c r="Q2392" s="23">
        <f>SUMIF('Normal Call'!A:A,BRANCH!A:A,'Normal Call'!G:G)</f>
        <v>34</v>
      </c>
      <c r="R2392" s="23">
        <f>SUMIF('Normal Call'!A:A,BRANCH!A:A,'Normal Call'!F:F)</f>
        <v>34</v>
      </c>
      <c r="S2392" s="52">
        <f>SUMIF('Normal Call'!B:B,BRANCH!B:B,'Normal Call'!E:E)</f>
        <v>0</v>
      </c>
      <c r="T2392" s="23">
        <f t="shared" si="113"/>
        <v>95248</v>
      </c>
    </row>
    <row r="2393" spans="1:20" x14ac:dyDescent="0.25">
      <c r="A2393" s="21">
        <v>2594</v>
      </c>
      <c r="B2393" s="33" t="s">
        <v>2908</v>
      </c>
      <c r="C2393" s="34" t="s">
        <v>338</v>
      </c>
      <c r="D2393" s="34" t="s">
        <v>185</v>
      </c>
      <c r="E2393" s="22" t="s">
        <v>20</v>
      </c>
      <c r="F2393" s="23">
        <f>SUMIF('Repledge Call'!A:A,BRANCH!A:A,'Repledge Call'!D:D)</f>
        <v>4676</v>
      </c>
      <c r="G2393" s="23">
        <f>SUMIF('Repledge Call'!A:A,BRANCH!A:A,'Repledge Call'!G:G)</f>
        <v>0</v>
      </c>
      <c r="H2393" s="23">
        <f>SUMIF('Repledge Call'!A:A,BRANCH!A:A,'Repledge Call'!F:F)</f>
        <v>0</v>
      </c>
      <c r="I2393" s="52">
        <f>VLOOKUP(A:A,'Repledge Call'!A:E,5,0)</f>
        <v>0</v>
      </c>
      <c r="J2393" s="23">
        <f t="shared" si="111"/>
        <v>4676</v>
      </c>
      <c r="K2393" s="23" t="e">
        <f>SUMIF(#REF!,BRANCH!A:A,#REF!)</f>
        <v>#REF!</v>
      </c>
      <c r="L2393" s="23" t="e">
        <f>SUMIF(#REF!,BRANCH!A:A,#REF!)</f>
        <v>#REF!</v>
      </c>
      <c r="M2393" s="23" t="e">
        <f>SUMIF(#REF!,BRANCH!B:B,#REF!)</f>
        <v>#REF!</v>
      </c>
      <c r="N2393" s="52" t="e">
        <f>SUMIF(#REF!,BRANCH!A:A,#REF!)</f>
        <v>#REF!</v>
      </c>
      <c r="O2393" s="23" t="e">
        <f t="shared" si="112"/>
        <v>#REF!</v>
      </c>
      <c r="P2393" s="23">
        <f>SUMIF('Normal Call'!A:A,BRANCH!A:A,'Normal Call'!D:D)</f>
        <v>47327</v>
      </c>
      <c r="Q2393" s="23">
        <f>SUMIF('Normal Call'!A:A,BRANCH!A:A,'Normal Call'!G:G)</f>
        <v>10</v>
      </c>
      <c r="R2393" s="23">
        <f>SUMIF('Normal Call'!A:A,BRANCH!A:A,'Normal Call'!F:F)</f>
        <v>10</v>
      </c>
      <c r="S2393" s="52">
        <f>SUMIF('Normal Call'!B:B,BRANCH!B:B,'Normal Call'!E:E)</f>
        <v>0</v>
      </c>
      <c r="T2393" s="23">
        <f t="shared" si="113"/>
        <v>47317</v>
      </c>
    </row>
    <row r="2394" spans="1:20" x14ac:dyDescent="0.25">
      <c r="A2394" s="21">
        <v>2595</v>
      </c>
      <c r="B2394" s="33" t="s">
        <v>2909</v>
      </c>
      <c r="C2394" s="34" t="s">
        <v>307</v>
      </c>
      <c r="D2394" s="34" t="s">
        <v>308</v>
      </c>
      <c r="E2394" s="22" t="s">
        <v>14</v>
      </c>
      <c r="F2394" s="23">
        <f>SUMIF('Repledge Call'!A:A,BRANCH!A:A,'Repledge Call'!D:D)</f>
        <v>7062</v>
      </c>
      <c r="G2394" s="23">
        <f>SUMIF('Repledge Call'!A:A,BRANCH!A:A,'Repledge Call'!G:G)</f>
        <v>0</v>
      </c>
      <c r="H2394" s="23">
        <f>SUMIF('Repledge Call'!A:A,BRANCH!A:A,'Repledge Call'!F:F)</f>
        <v>0</v>
      </c>
      <c r="I2394" s="52">
        <f>VLOOKUP(A:A,'Repledge Call'!A:E,5,0)</f>
        <v>0</v>
      </c>
      <c r="J2394" s="23">
        <f t="shared" si="111"/>
        <v>7062</v>
      </c>
      <c r="K2394" s="23" t="e">
        <f>SUMIF(#REF!,BRANCH!A:A,#REF!)</f>
        <v>#REF!</v>
      </c>
      <c r="L2394" s="23" t="e">
        <f>SUMIF(#REF!,BRANCH!A:A,#REF!)</f>
        <v>#REF!</v>
      </c>
      <c r="M2394" s="23" t="e">
        <f>SUMIF(#REF!,BRANCH!B:B,#REF!)</f>
        <v>#REF!</v>
      </c>
      <c r="N2394" s="52" t="e">
        <f>SUMIF(#REF!,BRANCH!A:A,#REF!)</f>
        <v>#REF!</v>
      </c>
      <c r="O2394" s="23" t="e">
        <f t="shared" si="112"/>
        <v>#REF!</v>
      </c>
      <c r="P2394" s="23">
        <f>SUMIF('Normal Call'!A:A,BRANCH!A:A,'Normal Call'!D:D)</f>
        <v>78528</v>
      </c>
      <c r="Q2394" s="23">
        <f>SUMIF('Normal Call'!A:A,BRANCH!A:A,'Normal Call'!G:G)</f>
        <v>32</v>
      </c>
      <c r="R2394" s="23">
        <f>SUMIF('Normal Call'!A:A,BRANCH!A:A,'Normal Call'!F:F)</f>
        <v>32</v>
      </c>
      <c r="S2394" s="52">
        <f>SUMIF('Normal Call'!B:B,BRANCH!B:B,'Normal Call'!E:E)</f>
        <v>0</v>
      </c>
      <c r="T2394" s="23">
        <f t="shared" si="113"/>
        <v>78496</v>
      </c>
    </row>
    <row r="2395" spans="1:20" x14ac:dyDescent="0.25">
      <c r="A2395" s="21">
        <v>2596</v>
      </c>
      <c r="B2395" s="33" t="s">
        <v>2910</v>
      </c>
      <c r="C2395" s="34" t="s">
        <v>425</v>
      </c>
      <c r="D2395" s="34" t="s">
        <v>110</v>
      </c>
      <c r="E2395" s="22" t="s">
        <v>17</v>
      </c>
      <c r="F2395" s="23">
        <f>SUMIF('Repledge Call'!A:A,BRANCH!A:A,'Repledge Call'!D:D)</f>
        <v>10496</v>
      </c>
      <c r="G2395" s="23">
        <f>SUMIF('Repledge Call'!A:A,BRANCH!A:A,'Repledge Call'!G:G)</f>
        <v>0</v>
      </c>
      <c r="H2395" s="23">
        <f>SUMIF('Repledge Call'!A:A,BRANCH!A:A,'Repledge Call'!F:F)</f>
        <v>0</v>
      </c>
      <c r="I2395" s="52">
        <f>VLOOKUP(A:A,'Repledge Call'!A:E,5,0)</f>
        <v>0</v>
      </c>
      <c r="J2395" s="23">
        <f t="shared" si="111"/>
        <v>10496</v>
      </c>
      <c r="K2395" s="23" t="e">
        <f>SUMIF(#REF!,BRANCH!A:A,#REF!)</f>
        <v>#REF!</v>
      </c>
      <c r="L2395" s="23" t="e">
        <f>SUMIF(#REF!,BRANCH!A:A,#REF!)</f>
        <v>#REF!</v>
      </c>
      <c r="M2395" s="23" t="e">
        <f>SUMIF(#REF!,BRANCH!B:B,#REF!)</f>
        <v>#REF!</v>
      </c>
      <c r="N2395" s="52" t="e">
        <f>SUMIF(#REF!,BRANCH!A:A,#REF!)</f>
        <v>#REF!</v>
      </c>
      <c r="O2395" s="23" t="e">
        <f t="shared" si="112"/>
        <v>#REF!</v>
      </c>
      <c r="P2395" s="23">
        <f>SUMIF('Normal Call'!A:A,BRANCH!A:A,'Normal Call'!D:D)</f>
        <v>104985</v>
      </c>
      <c r="Q2395" s="23">
        <f>SUMIF('Normal Call'!A:A,BRANCH!A:A,'Normal Call'!G:G)</f>
        <v>58</v>
      </c>
      <c r="R2395" s="23">
        <f>SUMIF('Normal Call'!A:A,BRANCH!A:A,'Normal Call'!F:F)</f>
        <v>58</v>
      </c>
      <c r="S2395" s="52">
        <f>SUMIF('Normal Call'!B:B,BRANCH!B:B,'Normal Call'!E:E)</f>
        <v>0</v>
      </c>
      <c r="T2395" s="23">
        <f t="shared" si="113"/>
        <v>104927</v>
      </c>
    </row>
    <row r="2396" spans="1:20" x14ac:dyDescent="0.25">
      <c r="A2396" s="21">
        <v>2597</v>
      </c>
      <c r="B2396" s="33" t="s">
        <v>2911</v>
      </c>
      <c r="C2396" s="34" t="s">
        <v>515</v>
      </c>
      <c r="D2396" s="34" t="s">
        <v>123</v>
      </c>
      <c r="E2396" s="22" t="s">
        <v>19</v>
      </c>
      <c r="F2396" s="23">
        <f>SUMIF('Repledge Call'!A:A,BRANCH!A:A,'Repledge Call'!D:D)</f>
        <v>18462</v>
      </c>
      <c r="G2396" s="23">
        <f>SUMIF('Repledge Call'!A:A,BRANCH!A:A,'Repledge Call'!G:G)</f>
        <v>4</v>
      </c>
      <c r="H2396" s="23">
        <f>SUMIF('Repledge Call'!A:A,BRANCH!A:A,'Repledge Call'!F:F)</f>
        <v>4</v>
      </c>
      <c r="I2396" s="52">
        <f>VLOOKUP(A:A,'Repledge Call'!A:E,5,0)</f>
        <v>0</v>
      </c>
      <c r="J2396" s="23">
        <f t="shared" si="111"/>
        <v>18458</v>
      </c>
      <c r="K2396" s="23" t="e">
        <f>SUMIF(#REF!,BRANCH!A:A,#REF!)</f>
        <v>#REF!</v>
      </c>
      <c r="L2396" s="23" t="e">
        <f>SUMIF(#REF!,BRANCH!A:A,#REF!)</f>
        <v>#REF!</v>
      </c>
      <c r="M2396" s="23" t="e">
        <f>SUMIF(#REF!,BRANCH!B:B,#REF!)</f>
        <v>#REF!</v>
      </c>
      <c r="N2396" s="52" t="e">
        <f>SUMIF(#REF!,BRANCH!A:A,#REF!)</f>
        <v>#REF!</v>
      </c>
      <c r="O2396" s="23" t="e">
        <f t="shared" si="112"/>
        <v>#REF!</v>
      </c>
      <c r="P2396" s="23">
        <f>SUMIF('Normal Call'!A:A,BRANCH!A:A,'Normal Call'!D:D)</f>
        <v>185649</v>
      </c>
      <c r="Q2396" s="23">
        <f>SUMIF('Normal Call'!A:A,BRANCH!A:A,'Normal Call'!G:G)</f>
        <v>83</v>
      </c>
      <c r="R2396" s="23">
        <f>SUMIF('Normal Call'!A:A,BRANCH!A:A,'Normal Call'!F:F)</f>
        <v>13</v>
      </c>
      <c r="S2396" s="52">
        <f>SUMIF('Normal Call'!B:B,BRANCH!B:B,'Normal Call'!E:E)</f>
        <v>70</v>
      </c>
      <c r="T2396" s="23">
        <f t="shared" si="113"/>
        <v>185636</v>
      </c>
    </row>
    <row r="2397" spans="1:20" x14ac:dyDescent="0.25">
      <c r="A2397" s="21">
        <v>2598</v>
      </c>
      <c r="B2397" s="33" t="s">
        <v>2912</v>
      </c>
      <c r="C2397" s="34" t="s">
        <v>546</v>
      </c>
      <c r="D2397" s="34" t="s">
        <v>414</v>
      </c>
      <c r="E2397" s="22" t="s">
        <v>13</v>
      </c>
      <c r="F2397" s="23">
        <f>SUMIF('Repledge Call'!A:A,BRANCH!A:A,'Repledge Call'!D:D)</f>
        <v>3959</v>
      </c>
      <c r="G2397" s="23">
        <f>SUMIF('Repledge Call'!A:A,BRANCH!A:A,'Repledge Call'!G:G)</f>
        <v>0</v>
      </c>
      <c r="H2397" s="23">
        <f>SUMIF('Repledge Call'!A:A,BRANCH!A:A,'Repledge Call'!F:F)</f>
        <v>0</v>
      </c>
      <c r="I2397" s="52">
        <f>VLOOKUP(A:A,'Repledge Call'!A:E,5,0)</f>
        <v>0</v>
      </c>
      <c r="J2397" s="23">
        <f t="shared" si="111"/>
        <v>3959</v>
      </c>
      <c r="K2397" s="23" t="e">
        <f>SUMIF(#REF!,BRANCH!A:A,#REF!)</f>
        <v>#REF!</v>
      </c>
      <c r="L2397" s="23" t="e">
        <f>SUMIF(#REF!,BRANCH!A:A,#REF!)</f>
        <v>#REF!</v>
      </c>
      <c r="M2397" s="23" t="e">
        <f>SUMIF(#REF!,BRANCH!B:B,#REF!)</f>
        <v>#REF!</v>
      </c>
      <c r="N2397" s="52" t="e">
        <f>SUMIF(#REF!,BRANCH!A:A,#REF!)</f>
        <v>#REF!</v>
      </c>
      <c r="O2397" s="23" t="e">
        <f t="shared" si="112"/>
        <v>#REF!</v>
      </c>
      <c r="P2397" s="23">
        <f>SUMIF('Normal Call'!A:A,BRANCH!A:A,'Normal Call'!D:D)</f>
        <v>37591</v>
      </c>
      <c r="Q2397" s="23">
        <f>SUMIF('Normal Call'!A:A,BRANCH!A:A,'Normal Call'!G:G)</f>
        <v>12</v>
      </c>
      <c r="R2397" s="23">
        <f>SUMIF('Normal Call'!A:A,BRANCH!A:A,'Normal Call'!F:F)</f>
        <v>12</v>
      </c>
      <c r="S2397" s="52">
        <f>SUMIF('Normal Call'!B:B,BRANCH!B:B,'Normal Call'!E:E)</f>
        <v>0</v>
      </c>
      <c r="T2397" s="23">
        <f t="shared" si="113"/>
        <v>37579</v>
      </c>
    </row>
    <row r="2398" spans="1:20" x14ac:dyDescent="0.25">
      <c r="A2398" s="21">
        <v>2599</v>
      </c>
      <c r="B2398" s="33" t="s">
        <v>2913</v>
      </c>
      <c r="C2398" s="34" t="s">
        <v>520</v>
      </c>
      <c r="D2398" s="34" t="s">
        <v>369</v>
      </c>
      <c r="E2398" s="22" t="s">
        <v>20</v>
      </c>
      <c r="F2398" s="23">
        <f>SUMIF('Repledge Call'!A:A,BRANCH!A:A,'Repledge Call'!D:D)</f>
        <v>2833</v>
      </c>
      <c r="G2398" s="23">
        <f>SUMIF('Repledge Call'!A:A,BRANCH!A:A,'Repledge Call'!G:G)</f>
        <v>0</v>
      </c>
      <c r="H2398" s="23">
        <f>SUMIF('Repledge Call'!A:A,BRANCH!A:A,'Repledge Call'!F:F)</f>
        <v>0</v>
      </c>
      <c r="I2398" s="52">
        <f>VLOOKUP(A:A,'Repledge Call'!A:E,5,0)</f>
        <v>0</v>
      </c>
      <c r="J2398" s="23">
        <f t="shared" si="111"/>
        <v>2833</v>
      </c>
      <c r="K2398" s="23" t="e">
        <f>SUMIF(#REF!,BRANCH!A:A,#REF!)</f>
        <v>#REF!</v>
      </c>
      <c r="L2398" s="23" t="e">
        <f>SUMIF(#REF!,BRANCH!A:A,#REF!)</f>
        <v>#REF!</v>
      </c>
      <c r="M2398" s="23" t="e">
        <f>SUMIF(#REF!,BRANCH!B:B,#REF!)</f>
        <v>#REF!</v>
      </c>
      <c r="N2398" s="52" t="e">
        <f>SUMIF(#REF!,BRANCH!A:A,#REF!)</f>
        <v>#REF!</v>
      </c>
      <c r="O2398" s="23" t="e">
        <f t="shared" si="112"/>
        <v>#REF!</v>
      </c>
      <c r="P2398" s="23">
        <f>SUMIF('Normal Call'!A:A,BRANCH!A:A,'Normal Call'!D:D)</f>
        <v>30438</v>
      </c>
      <c r="Q2398" s="23">
        <f>SUMIF('Normal Call'!A:A,BRANCH!A:A,'Normal Call'!G:G)</f>
        <v>6</v>
      </c>
      <c r="R2398" s="23">
        <f>SUMIF('Normal Call'!A:A,BRANCH!A:A,'Normal Call'!F:F)</f>
        <v>6</v>
      </c>
      <c r="S2398" s="52">
        <f>SUMIF('Normal Call'!B:B,BRANCH!B:B,'Normal Call'!E:E)</f>
        <v>0</v>
      </c>
      <c r="T2398" s="23">
        <f t="shared" si="113"/>
        <v>30432</v>
      </c>
    </row>
    <row r="2399" spans="1:20" x14ac:dyDescent="0.25">
      <c r="A2399" s="21">
        <v>2600</v>
      </c>
      <c r="B2399" s="33" t="s">
        <v>2914</v>
      </c>
      <c r="C2399" s="34" t="s">
        <v>522</v>
      </c>
      <c r="D2399" s="34" t="s">
        <v>295</v>
      </c>
      <c r="E2399" s="22" t="s">
        <v>19</v>
      </c>
      <c r="F2399" s="23">
        <f>SUMIF('Repledge Call'!A:A,BRANCH!A:A,'Repledge Call'!D:D)</f>
        <v>22597</v>
      </c>
      <c r="G2399" s="23">
        <f>SUMIF('Repledge Call'!A:A,BRANCH!A:A,'Repledge Call'!G:G)</f>
        <v>0</v>
      </c>
      <c r="H2399" s="23">
        <f>SUMIF('Repledge Call'!A:A,BRANCH!A:A,'Repledge Call'!F:F)</f>
        <v>0</v>
      </c>
      <c r="I2399" s="52">
        <f>VLOOKUP(A:A,'Repledge Call'!A:E,5,0)</f>
        <v>0</v>
      </c>
      <c r="J2399" s="23">
        <f t="shared" si="111"/>
        <v>22597</v>
      </c>
      <c r="K2399" s="23" t="e">
        <f>SUMIF(#REF!,BRANCH!A:A,#REF!)</f>
        <v>#REF!</v>
      </c>
      <c r="L2399" s="23" t="e">
        <f>SUMIF(#REF!,BRANCH!A:A,#REF!)</f>
        <v>#REF!</v>
      </c>
      <c r="M2399" s="23" t="e">
        <f>SUMIF(#REF!,BRANCH!B:B,#REF!)</f>
        <v>#REF!</v>
      </c>
      <c r="N2399" s="52" t="e">
        <f>SUMIF(#REF!,BRANCH!A:A,#REF!)</f>
        <v>#REF!</v>
      </c>
      <c r="O2399" s="23" t="e">
        <f t="shared" si="112"/>
        <v>#REF!</v>
      </c>
      <c r="P2399" s="23">
        <f>SUMIF('Normal Call'!A:A,BRANCH!A:A,'Normal Call'!D:D)</f>
        <v>231163</v>
      </c>
      <c r="Q2399" s="23">
        <f>SUMIF('Normal Call'!A:A,BRANCH!A:A,'Normal Call'!G:G)</f>
        <v>109</v>
      </c>
      <c r="R2399" s="23">
        <f>SUMIF('Normal Call'!A:A,BRANCH!A:A,'Normal Call'!F:F)</f>
        <v>109</v>
      </c>
      <c r="S2399" s="52">
        <f>SUMIF('Normal Call'!B:B,BRANCH!B:B,'Normal Call'!E:E)</f>
        <v>0</v>
      </c>
      <c r="T2399" s="23">
        <f t="shared" si="113"/>
        <v>231054</v>
      </c>
    </row>
    <row r="2400" spans="1:20" x14ac:dyDescent="0.25">
      <c r="A2400" s="21">
        <v>2602</v>
      </c>
      <c r="B2400" s="33" t="s">
        <v>2915</v>
      </c>
      <c r="C2400" s="34" t="s">
        <v>255</v>
      </c>
      <c r="D2400" s="34" t="s">
        <v>133</v>
      </c>
      <c r="E2400" s="22" t="s">
        <v>17</v>
      </c>
      <c r="F2400" s="23">
        <f>SUMIF('Repledge Call'!A:A,BRANCH!A:A,'Repledge Call'!D:D)</f>
        <v>11095</v>
      </c>
      <c r="G2400" s="23">
        <f>SUMIF('Repledge Call'!A:A,BRANCH!A:A,'Repledge Call'!G:G)</f>
        <v>0</v>
      </c>
      <c r="H2400" s="23">
        <f>SUMIF('Repledge Call'!A:A,BRANCH!A:A,'Repledge Call'!F:F)</f>
        <v>0</v>
      </c>
      <c r="I2400" s="52">
        <f>VLOOKUP(A:A,'Repledge Call'!A:E,5,0)</f>
        <v>0</v>
      </c>
      <c r="J2400" s="23">
        <f t="shared" si="111"/>
        <v>11095</v>
      </c>
      <c r="K2400" s="23" t="e">
        <f>SUMIF(#REF!,BRANCH!A:A,#REF!)</f>
        <v>#REF!</v>
      </c>
      <c r="L2400" s="23" t="e">
        <f>SUMIF(#REF!,BRANCH!A:A,#REF!)</f>
        <v>#REF!</v>
      </c>
      <c r="M2400" s="23" t="e">
        <f>SUMIF(#REF!,BRANCH!B:B,#REF!)</f>
        <v>#REF!</v>
      </c>
      <c r="N2400" s="52" t="e">
        <f>SUMIF(#REF!,BRANCH!A:A,#REF!)</f>
        <v>#REF!</v>
      </c>
      <c r="O2400" s="23" t="e">
        <f t="shared" si="112"/>
        <v>#REF!</v>
      </c>
      <c r="P2400" s="23">
        <f>SUMIF('Normal Call'!A:A,BRANCH!A:A,'Normal Call'!D:D)</f>
        <v>129622</v>
      </c>
      <c r="Q2400" s="23">
        <f>SUMIF('Normal Call'!A:A,BRANCH!A:A,'Normal Call'!G:G)</f>
        <v>73</v>
      </c>
      <c r="R2400" s="23">
        <f>SUMIF('Normal Call'!A:A,BRANCH!A:A,'Normal Call'!F:F)</f>
        <v>49</v>
      </c>
      <c r="S2400" s="52">
        <f>SUMIF('Normal Call'!B:B,BRANCH!B:B,'Normal Call'!E:E)</f>
        <v>24</v>
      </c>
      <c r="T2400" s="23">
        <f t="shared" si="113"/>
        <v>129573</v>
      </c>
    </row>
    <row r="2401" spans="1:20" x14ac:dyDescent="0.25">
      <c r="A2401" s="21">
        <v>2603</v>
      </c>
      <c r="B2401" s="33" t="s">
        <v>2916</v>
      </c>
      <c r="C2401" s="34" t="s">
        <v>145</v>
      </c>
      <c r="D2401" s="34" t="s">
        <v>146</v>
      </c>
      <c r="E2401" s="22" t="s">
        <v>15</v>
      </c>
      <c r="F2401" s="23">
        <f>SUMIF('Repledge Call'!A:A,BRANCH!A:A,'Repledge Call'!D:D)</f>
        <v>30615</v>
      </c>
      <c r="G2401" s="23">
        <f>SUMIF('Repledge Call'!A:A,BRANCH!A:A,'Repledge Call'!G:G)</f>
        <v>1</v>
      </c>
      <c r="H2401" s="23">
        <f>SUMIF('Repledge Call'!A:A,BRANCH!A:A,'Repledge Call'!F:F)</f>
        <v>0</v>
      </c>
      <c r="I2401" s="52">
        <f>VLOOKUP(A:A,'Repledge Call'!A:E,5,0)</f>
        <v>1</v>
      </c>
      <c r="J2401" s="23">
        <f t="shared" si="111"/>
        <v>30615</v>
      </c>
      <c r="K2401" s="23" t="e">
        <f>SUMIF(#REF!,BRANCH!A:A,#REF!)</f>
        <v>#REF!</v>
      </c>
      <c r="L2401" s="23" t="e">
        <f>SUMIF(#REF!,BRANCH!A:A,#REF!)</f>
        <v>#REF!</v>
      </c>
      <c r="M2401" s="23" t="e">
        <f>SUMIF(#REF!,BRANCH!B:B,#REF!)</f>
        <v>#REF!</v>
      </c>
      <c r="N2401" s="52" t="e">
        <f>SUMIF(#REF!,BRANCH!A:A,#REF!)</f>
        <v>#REF!</v>
      </c>
      <c r="O2401" s="23" t="e">
        <f t="shared" si="112"/>
        <v>#REF!</v>
      </c>
      <c r="P2401" s="23">
        <f>SUMIF('Normal Call'!A:A,BRANCH!A:A,'Normal Call'!D:D)</f>
        <v>290333</v>
      </c>
      <c r="Q2401" s="23">
        <f>SUMIF('Normal Call'!A:A,BRANCH!A:A,'Normal Call'!G:G)</f>
        <v>138</v>
      </c>
      <c r="R2401" s="23">
        <f>SUMIF('Normal Call'!A:A,BRANCH!A:A,'Normal Call'!F:F)</f>
        <v>138</v>
      </c>
      <c r="S2401" s="52">
        <f>SUMIF('Normal Call'!B:B,BRANCH!B:B,'Normal Call'!E:E)</f>
        <v>0</v>
      </c>
      <c r="T2401" s="23">
        <f t="shared" si="113"/>
        <v>290195</v>
      </c>
    </row>
    <row r="2402" spans="1:20" x14ac:dyDescent="0.25">
      <c r="A2402" s="21">
        <v>2604</v>
      </c>
      <c r="B2402" s="33" t="s">
        <v>2917</v>
      </c>
      <c r="C2402" s="34" t="s">
        <v>256</v>
      </c>
      <c r="D2402" s="34" t="s">
        <v>248</v>
      </c>
      <c r="E2402" s="22" t="s">
        <v>18</v>
      </c>
      <c r="F2402" s="23">
        <f>SUMIF('Repledge Call'!A:A,BRANCH!A:A,'Repledge Call'!D:D)</f>
        <v>11897</v>
      </c>
      <c r="G2402" s="23">
        <f>SUMIF('Repledge Call'!A:A,BRANCH!A:A,'Repledge Call'!G:G)</f>
        <v>0</v>
      </c>
      <c r="H2402" s="23">
        <f>SUMIF('Repledge Call'!A:A,BRANCH!A:A,'Repledge Call'!F:F)</f>
        <v>0</v>
      </c>
      <c r="I2402" s="52">
        <f>VLOOKUP(A:A,'Repledge Call'!A:E,5,0)</f>
        <v>0</v>
      </c>
      <c r="J2402" s="23">
        <f t="shared" si="111"/>
        <v>11897</v>
      </c>
      <c r="K2402" s="23" t="e">
        <f>SUMIF(#REF!,BRANCH!A:A,#REF!)</f>
        <v>#REF!</v>
      </c>
      <c r="L2402" s="23" t="e">
        <f>SUMIF(#REF!,BRANCH!A:A,#REF!)</f>
        <v>#REF!</v>
      </c>
      <c r="M2402" s="23" t="e">
        <f>SUMIF(#REF!,BRANCH!B:B,#REF!)</f>
        <v>#REF!</v>
      </c>
      <c r="N2402" s="52" t="e">
        <f>SUMIF(#REF!,BRANCH!A:A,#REF!)</f>
        <v>#REF!</v>
      </c>
      <c r="O2402" s="23" t="e">
        <f t="shared" si="112"/>
        <v>#REF!</v>
      </c>
      <c r="P2402" s="23">
        <f>SUMIF('Normal Call'!A:A,BRANCH!A:A,'Normal Call'!D:D)</f>
        <v>128515</v>
      </c>
      <c r="Q2402" s="23">
        <f>SUMIF('Normal Call'!A:A,BRANCH!A:A,'Normal Call'!G:G)</f>
        <v>73</v>
      </c>
      <c r="R2402" s="23">
        <f>SUMIF('Normal Call'!A:A,BRANCH!A:A,'Normal Call'!F:F)</f>
        <v>73</v>
      </c>
      <c r="S2402" s="52">
        <f>SUMIF('Normal Call'!B:B,BRANCH!B:B,'Normal Call'!E:E)</f>
        <v>0</v>
      </c>
      <c r="T2402" s="23">
        <f t="shared" si="113"/>
        <v>128442</v>
      </c>
    </row>
    <row r="2403" spans="1:20" x14ac:dyDescent="0.25">
      <c r="A2403" s="21">
        <v>2605</v>
      </c>
      <c r="B2403" s="33" t="s">
        <v>2918</v>
      </c>
      <c r="C2403" s="34" t="s">
        <v>232</v>
      </c>
      <c r="D2403" s="34" t="s">
        <v>131</v>
      </c>
      <c r="E2403" s="22" t="s">
        <v>17</v>
      </c>
      <c r="F2403" s="23">
        <f>SUMIF('Repledge Call'!A:A,BRANCH!A:A,'Repledge Call'!D:D)</f>
        <v>14069</v>
      </c>
      <c r="G2403" s="23">
        <f>SUMIF('Repledge Call'!A:A,BRANCH!A:A,'Repledge Call'!G:G)</f>
        <v>0</v>
      </c>
      <c r="H2403" s="23">
        <f>SUMIF('Repledge Call'!A:A,BRANCH!A:A,'Repledge Call'!F:F)</f>
        <v>0</v>
      </c>
      <c r="I2403" s="52">
        <f>VLOOKUP(A:A,'Repledge Call'!A:E,5,0)</f>
        <v>0</v>
      </c>
      <c r="J2403" s="23">
        <f t="shared" si="111"/>
        <v>14069</v>
      </c>
      <c r="K2403" s="23" t="e">
        <f>SUMIF(#REF!,BRANCH!A:A,#REF!)</f>
        <v>#REF!</v>
      </c>
      <c r="L2403" s="23" t="e">
        <f>SUMIF(#REF!,BRANCH!A:A,#REF!)</f>
        <v>#REF!</v>
      </c>
      <c r="M2403" s="23" t="e">
        <f>SUMIF(#REF!,BRANCH!B:B,#REF!)</f>
        <v>#REF!</v>
      </c>
      <c r="N2403" s="52" t="e">
        <f>SUMIF(#REF!,BRANCH!A:A,#REF!)</f>
        <v>#REF!</v>
      </c>
      <c r="O2403" s="23" t="e">
        <f t="shared" si="112"/>
        <v>#REF!</v>
      </c>
      <c r="P2403" s="23">
        <f>SUMIF('Normal Call'!A:A,BRANCH!A:A,'Normal Call'!D:D)</f>
        <v>165075</v>
      </c>
      <c r="Q2403" s="23">
        <f>SUMIF('Normal Call'!A:A,BRANCH!A:A,'Normal Call'!G:G)</f>
        <v>86</v>
      </c>
      <c r="R2403" s="23">
        <f>SUMIF('Normal Call'!A:A,BRANCH!A:A,'Normal Call'!F:F)</f>
        <v>86</v>
      </c>
      <c r="S2403" s="52">
        <f>SUMIF('Normal Call'!B:B,BRANCH!B:B,'Normal Call'!E:E)</f>
        <v>0</v>
      </c>
      <c r="T2403" s="23">
        <f t="shared" si="113"/>
        <v>164989</v>
      </c>
    </row>
    <row r="2404" spans="1:20" x14ac:dyDescent="0.25">
      <c r="A2404" s="21">
        <v>2606</v>
      </c>
      <c r="B2404" s="33" t="s">
        <v>2919</v>
      </c>
      <c r="C2404" s="34" t="s">
        <v>138</v>
      </c>
      <c r="D2404" s="34" t="s">
        <v>139</v>
      </c>
      <c r="E2404" s="22" t="s">
        <v>16</v>
      </c>
      <c r="F2404" s="23">
        <f>SUMIF('Repledge Call'!A:A,BRANCH!A:A,'Repledge Call'!D:D)</f>
        <v>8372</v>
      </c>
      <c r="G2404" s="23">
        <f>SUMIF('Repledge Call'!A:A,BRANCH!A:A,'Repledge Call'!G:G)</f>
        <v>1</v>
      </c>
      <c r="H2404" s="23">
        <f>SUMIF('Repledge Call'!A:A,BRANCH!A:A,'Repledge Call'!F:F)</f>
        <v>1</v>
      </c>
      <c r="I2404" s="52">
        <f>VLOOKUP(A:A,'Repledge Call'!A:E,5,0)</f>
        <v>0</v>
      </c>
      <c r="J2404" s="23">
        <f t="shared" si="111"/>
        <v>8371</v>
      </c>
      <c r="K2404" s="23" t="e">
        <f>SUMIF(#REF!,BRANCH!A:A,#REF!)</f>
        <v>#REF!</v>
      </c>
      <c r="L2404" s="23" t="e">
        <f>SUMIF(#REF!,BRANCH!A:A,#REF!)</f>
        <v>#REF!</v>
      </c>
      <c r="M2404" s="23" t="e">
        <f>SUMIF(#REF!,BRANCH!B:B,#REF!)</f>
        <v>#REF!</v>
      </c>
      <c r="N2404" s="52" t="e">
        <f>SUMIF(#REF!,BRANCH!A:A,#REF!)</f>
        <v>#REF!</v>
      </c>
      <c r="O2404" s="23" t="e">
        <f t="shared" si="112"/>
        <v>#REF!</v>
      </c>
      <c r="P2404" s="23">
        <f>SUMIF('Normal Call'!A:A,BRANCH!A:A,'Normal Call'!D:D)</f>
        <v>92914</v>
      </c>
      <c r="Q2404" s="23">
        <f>SUMIF('Normal Call'!A:A,BRANCH!A:A,'Normal Call'!G:G)</f>
        <v>44</v>
      </c>
      <c r="R2404" s="23">
        <f>SUMIF('Normal Call'!A:A,BRANCH!A:A,'Normal Call'!F:F)</f>
        <v>44</v>
      </c>
      <c r="S2404" s="52">
        <f>SUMIF('Normal Call'!B:B,BRANCH!B:B,'Normal Call'!E:E)</f>
        <v>0</v>
      </c>
      <c r="T2404" s="23">
        <f t="shared" si="113"/>
        <v>92870</v>
      </c>
    </row>
    <row r="2405" spans="1:20" x14ac:dyDescent="0.25">
      <c r="A2405" s="21">
        <v>2607</v>
      </c>
      <c r="B2405" s="33" t="s">
        <v>2920</v>
      </c>
      <c r="C2405" s="34" t="s">
        <v>419</v>
      </c>
      <c r="D2405" s="34" t="s">
        <v>420</v>
      </c>
      <c r="E2405" s="22" t="s">
        <v>19</v>
      </c>
      <c r="F2405" s="23">
        <f>SUMIF('Repledge Call'!A:A,BRANCH!A:A,'Repledge Call'!D:D)</f>
        <v>16308</v>
      </c>
      <c r="G2405" s="23">
        <f>SUMIF('Repledge Call'!A:A,BRANCH!A:A,'Repledge Call'!G:G)</f>
        <v>1</v>
      </c>
      <c r="H2405" s="23">
        <f>SUMIF('Repledge Call'!A:A,BRANCH!A:A,'Repledge Call'!F:F)</f>
        <v>1</v>
      </c>
      <c r="I2405" s="52">
        <f>VLOOKUP(A:A,'Repledge Call'!A:E,5,0)</f>
        <v>0</v>
      </c>
      <c r="J2405" s="23">
        <f t="shared" si="111"/>
        <v>16307</v>
      </c>
      <c r="K2405" s="23" t="e">
        <f>SUMIF(#REF!,BRANCH!A:A,#REF!)</f>
        <v>#REF!</v>
      </c>
      <c r="L2405" s="23" t="e">
        <f>SUMIF(#REF!,BRANCH!A:A,#REF!)</f>
        <v>#REF!</v>
      </c>
      <c r="M2405" s="23" t="e">
        <f>SUMIF(#REF!,BRANCH!B:B,#REF!)</f>
        <v>#REF!</v>
      </c>
      <c r="N2405" s="52" t="e">
        <f>SUMIF(#REF!,BRANCH!A:A,#REF!)</f>
        <v>#REF!</v>
      </c>
      <c r="O2405" s="23" t="e">
        <f t="shared" si="112"/>
        <v>#REF!</v>
      </c>
      <c r="P2405" s="23">
        <f>SUMIF('Normal Call'!A:A,BRANCH!A:A,'Normal Call'!D:D)</f>
        <v>153726</v>
      </c>
      <c r="Q2405" s="23">
        <f>SUMIF('Normal Call'!A:A,BRANCH!A:A,'Normal Call'!G:G)</f>
        <v>58</v>
      </c>
      <c r="R2405" s="23">
        <f>SUMIF('Normal Call'!A:A,BRANCH!A:A,'Normal Call'!F:F)</f>
        <v>58</v>
      </c>
      <c r="S2405" s="52">
        <f>SUMIF('Normal Call'!B:B,BRANCH!B:B,'Normal Call'!E:E)</f>
        <v>0</v>
      </c>
      <c r="T2405" s="23">
        <f t="shared" si="113"/>
        <v>153668</v>
      </c>
    </row>
    <row r="2406" spans="1:20" x14ac:dyDescent="0.25">
      <c r="A2406" s="21">
        <v>2609</v>
      </c>
      <c r="B2406" s="33" t="s">
        <v>2921</v>
      </c>
      <c r="C2406" s="34" t="s">
        <v>247</v>
      </c>
      <c r="D2406" s="34" t="s">
        <v>248</v>
      </c>
      <c r="E2406" s="22" t="s">
        <v>18</v>
      </c>
      <c r="F2406" s="23">
        <f>SUMIF('Repledge Call'!A:A,BRANCH!A:A,'Repledge Call'!D:D)</f>
        <v>18525</v>
      </c>
      <c r="G2406" s="23">
        <f>SUMIF('Repledge Call'!A:A,BRANCH!A:A,'Repledge Call'!G:G)</f>
        <v>0</v>
      </c>
      <c r="H2406" s="23">
        <f>SUMIF('Repledge Call'!A:A,BRANCH!A:A,'Repledge Call'!F:F)</f>
        <v>0</v>
      </c>
      <c r="I2406" s="52">
        <f>VLOOKUP(A:A,'Repledge Call'!A:E,5,0)</f>
        <v>0</v>
      </c>
      <c r="J2406" s="23">
        <f t="shared" si="111"/>
        <v>18525</v>
      </c>
      <c r="K2406" s="23" t="e">
        <f>SUMIF(#REF!,BRANCH!A:A,#REF!)</f>
        <v>#REF!</v>
      </c>
      <c r="L2406" s="23" t="e">
        <f>SUMIF(#REF!,BRANCH!A:A,#REF!)</f>
        <v>#REF!</v>
      </c>
      <c r="M2406" s="23" t="e">
        <f>SUMIF(#REF!,BRANCH!B:B,#REF!)</f>
        <v>#REF!</v>
      </c>
      <c r="N2406" s="52" t="e">
        <f>SUMIF(#REF!,BRANCH!A:A,#REF!)</f>
        <v>#REF!</v>
      </c>
      <c r="O2406" s="23" t="e">
        <f t="shared" si="112"/>
        <v>#REF!</v>
      </c>
      <c r="P2406" s="23">
        <f>SUMIF('Normal Call'!A:A,BRANCH!A:A,'Normal Call'!D:D)</f>
        <v>182688</v>
      </c>
      <c r="Q2406" s="23">
        <f>SUMIF('Normal Call'!A:A,BRANCH!A:A,'Normal Call'!G:G)</f>
        <v>92</v>
      </c>
      <c r="R2406" s="23">
        <f>SUMIF('Normal Call'!A:A,BRANCH!A:A,'Normal Call'!F:F)</f>
        <v>85</v>
      </c>
      <c r="S2406" s="52">
        <f>SUMIF('Normal Call'!B:B,BRANCH!B:B,'Normal Call'!E:E)</f>
        <v>7</v>
      </c>
      <c r="T2406" s="23">
        <f t="shared" si="113"/>
        <v>182603</v>
      </c>
    </row>
    <row r="2407" spans="1:20" x14ac:dyDescent="0.25">
      <c r="A2407" s="21">
        <v>2610</v>
      </c>
      <c r="B2407" s="33" t="s">
        <v>2922</v>
      </c>
      <c r="C2407" s="34" t="s">
        <v>450</v>
      </c>
      <c r="D2407" s="34" t="s">
        <v>310</v>
      </c>
      <c r="E2407" s="22" t="s">
        <v>14</v>
      </c>
      <c r="F2407" s="23">
        <f>SUMIF('Repledge Call'!A:A,BRANCH!A:A,'Repledge Call'!D:D)</f>
        <v>7684</v>
      </c>
      <c r="G2407" s="23">
        <f>SUMIF('Repledge Call'!A:A,BRANCH!A:A,'Repledge Call'!G:G)</f>
        <v>0</v>
      </c>
      <c r="H2407" s="23">
        <f>SUMIF('Repledge Call'!A:A,BRANCH!A:A,'Repledge Call'!F:F)</f>
        <v>0</v>
      </c>
      <c r="I2407" s="52">
        <f>VLOOKUP(A:A,'Repledge Call'!A:E,5,0)</f>
        <v>0</v>
      </c>
      <c r="J2407" s="23">
        <f t="shared" si="111"/>
        <v>7684</v>
      </c>
      <c r="K2407" s="23" t="e">
        <f>SUMIF(#REF!,BRANCH!A:A,#REF!)</f>
        <v>#REF!</v>
      </c>
      <c r="L2407" s="23" t="e">
        <f>SUMIF(#REF!,BRANCH!A:A,#REF!)</f>
        <v>#REF!</v>
      </c>
      <c r="M2407" s="23" t="e">
        <f>SUMIF(#REF!,BRANCH!B:B,#REF!)</f>
        <v>#REF!</v>
      </c>
      <c r="N2407" s="52" t="e">
        <f>SUMIF(#REF!,BRANCH!A:A,#REF!)</f>
        <v>#REF!</v>
      </c>
      <c r="O2407" s="23" t="e">
        <f t="shared" si="112"/>
        <v>#REF!</v>
      </c>
      <c r="P2407" s="23">
        <f>SUMIF('Normal Call'!A:A,BRANCH!A:A,'Normal Call'!D:D)</f>
        <v>85189</v>
      </c>
      <c r="Q2407" s="23">
        <f>SUMIF('Normal Call'!A:A,BRANCH!A:A,'Normal Call'!G:G)</f>
        <v>37</v>
      </c>
      <c r="R2407" s="23">
        <f>SUMIF('Normal Call'!A:A,BRANCH!A:A,'Normal Call'!F:F)</f>
        <v>37</v>
      </c>
      <c r="S2407" s="52">
        <f>SUMIF('Normal Call'!B:B,BRANCH!B:B,'Normal Call'!E:E)</f>
        <v>0</v>
      </c>
      <c r="T2407" s="23">
        <f t="shared" si="113"/>
        <v>85152</v>
      </c>
    </row>
    <row r="2408" spans="1:20" x14ac:dyDescent="0.25">
      <c r="A2408" s="21">
        <v>2612</v>
      </c>
      <c r="B2408" s="33" t="s">
        <v>2923</v>
      </c>
      <c r="C2408" s="34" t="s">
        <v>382</v>
      </c>
      <c r="D2408" s="34" t="s">
        <v>199</v>
      </c>
      <c r="E2408" s="22" t="s">
        <v>18</v>
      </c>
      <c r="F2408" s="23">
        <f>SUMIF('Repledge Call'!A:A,BRANCH!A:A,'Repledge Call'!D:D)</f>
        <v>10459</v>
      </c>
      <c r="G2408" s="23">
        <f>SUMIF('Repledge Call'!A:A,BRANCH!A:A,'Repledge Call'!G:G)</f>
        <v>0</v>
      </c>
      <c r="H2408" s="23">
        <f>SUMIF('Repledge Call'!A:A,BRANCH!A:A,'Repledge Call'!F:F)</f>
        <v>0</v>
      </c>
      <c r="I2408" s="52">
        <f>VLOOKUP(A:A,'Repledge Call'!A:E,5,0)</f>
        <v>0</v>
      </c>
      <c r="J2408" s="23">
        <f t="shared" si="111"/>
        <v>10459</v>
      </c>
      <c r="K2408" s="23" t="e">
        <f>SUMIF(#REF!,BRANCH!A:A,#REF!)</f>
        <v>#REF!</v>
      </c>
      <c r="L2408" s="23" t="e">
        <f>SUMIF(#REF!,BRANCH!A:A,#REF!)</f>
        <v>#REF!</v>
      </c>
      <c r="M2408" s="23" t="e">
        <f>SUMIF(#REF!,BRANCH!B:B,#REF!)</f>
        <v>#REF!</v>
      </c>
      <c r="N2408" s="52" t="e">
        <f>SUMIF(#REF!,BRANCH!A:A,#REF!)</f>
        <v>#REF!</v>
      </c>
      <c r="O2408" s="23" t="e">
        <f t="shared" si="112"/>
        <v>#REF!</v>
      </c>
      <c r="P2408" s="23">
        <f>SUMIF('Normal Call'!A:A,BRANCH!A:A,'Normal Call'!D:D)</f>
        <v>96128</v>
      </c>
      <c r="Q2408" s="23">
        <f>SUMIF('Normal Call'!A:A,BRANCH!A:A,'Normal Call'!G:G)</f>
        <v>47</v>
      </c>
      <c r="R2408" s="23">
        <f>SUMIF('Normal Call'!A:A,BRANCH!A:A,'Normal Call'!F:F)</f>
        <v>47</v>
      </c>
      <c r="S2408" s="52">
        <f>SUMIF('Normal Call'!B:B,BRANCH!B:B,'Normal Call'!E:E)</f>
        <v>0</v>
      </c>
      <c r="T2408" s="23">
        <f t="shared" si="113"/>
        <v>96081</v>
      </c>
    </row>
    <row r="2409" spans="1:20" x14ac:dyDescent="0.25">
      <c r="A2409" s="21">
        <v>2613</v>
      </c>
      <c r="B2409" s="33" t="s">
        <v>2924</v>
      </c>
      <c r="C2409" s="34" t="s">
        <v>463</v>
      </c>
      <c r="D2409" s="34" t="s">
        <v>449</v>
      </c>
      <c r="E2409" s="22" t="s">
        <v>14</v>
      </c>
      <c r="F2409" s="23">
        <f>SUMIF('Repledge Call'!A:A,BRANCH!A:A,'Repledge Call'!D:D)</f>
        <v>5620</v>
      </c>
      <c r="G2409" s="23">
        <f>SUMIF('Repledge Call'!A:A,BRANCH!A:A,'Repledge Call'!G:G)</f>
        <v>0</v>
      </c>
      <c r="H2409" s="23">
        <f>SUMIF('Repledge Call'!A:A,BRANCH!A:A,'Repledge Call'!F:F)</f>
        <v>0</v>
      </c>
      <c r="I2409" s="52">
        <f>VLOOKUP(A:A,'Repledge Call'!A:E,5,0)</f>
        <v>0</v>
      </c>
      <c r="J2409" s="23">
        <f t="shared" si="111"/>
        <v>5620</v>
      </c>
      <c r="K2409" s="23" t="e">
        <f>SUMIF(#REF!,BRANCH!A:A,#REF!)</f>
        <v>#REF!</v>
      </c>
      <c r="L2409" s="23" t="e">
        <f>SUMIF(#REF!,BRANCH!A:A,#REF!)</f>
        <v>#REF!</v>
      </c>
      <c r="M2409" s="23" t="e">
        <f>SUMIF(#REF!,BRANCH!B:B,#REF!)</f>
        <v>#REF!</v>
      </c>
      <c r="N2409" s="52" t="e">
        <f>SUMIF(#REF!,BRANCH!A:A,#REF!)</f>
        <v>#REF!</v>
      </c>
      <c r="O2409" s="23" t="e">
        <f t="shared" si="112"/>
        <v>#REF!</v>
      </c>
      <c r="P2409" s="23">
        <f>SUMIF('Normal Call'!A:A,BRANCH!A:A,'Normal Call'!D:D)</f>
        <v>59511</v>
      </c>
      <c r="Q2409" s="23">
        <f>SUMIF('Normal Call'!A:A,BRANCH!A:A,'Normal Call'!G:G)</f>
        <v>31</v>
      </c>
      <c r="R2409" s="23">
        <f>SUMIF('Normal Call'!A:A,BRANCH!A:A,'Normal Call'!F:F)</f>
        <v>31</v>
      </c>
      <c r="S2409" s="52">
        <f>SUMIF('Normal Call'!B:B,BRANCH!B:B,'Normal Call'!E:E)</f>
        <v>0</v>
      </c>
      <c r="T2409" s="23">
        <f t="shared" si="113"/>
        <v>59480</v>
      </c>
    </row>
    <row r="2410" spans="1:20" x14ac:dyDescent="0.25">
      <c r="A2410" s="21">
        <v>2614</v>
      </c>
      <c r="B2410" s="33" t="s">
        <v>2925</v>
      </c>
      <c r="C2410" s="34" t="s">
        <v>253</v>
      </c>
      <c r="D2410" s="34" t="s">
        <v>254</v>
      </c>
      <c r="E2410" s="22" t="s">
        <v>14</v>
      </c>
      <c r="F2410" s="23">
        <f>SUMIF('Repledge Call'!A:A,BRANCH!A:A,'Repledge Call'!D:D)</f>
        <v>12500</v>
      </c>
      <c r="G2410" s="23">
        <f>SUMIF('Repledge Call'!A:A,BRANCH!A:A,'Repledge Call'!G:G)</f>
        <v>0</v>
      </c>
      <c r="H2410" s="23">
        <f>SUMIF('Repledge Call'!A:A,BRANCH!A:A,'Repledge Call'!F:F)</f>
        <v>0</v>
      </c>
      <c r="I2410" s="52">
        <f>VLOOKUP(A:A,'Repledge Call'!A:E,5,0)</f>
        <v>0</v>
      </c>
      <c r="J2410" s="23">
        <f t="shared" si="111"/>
        <v>12500</v>
      </c>
      <c r="K2410" s="23" t="e">
        <f>SUMIF(#REF!,BRANCH!A:A,#REF!)</f>
        <v>#REF!</v>
      </c>
      <c r="L2410" s="23" t="e">
        <f>SUMIF(#REF!,BRANCH!A:A,#REF!)</f>
        <v>#REF!</v>
      </c>
      <c r="M2410" s="23" t="e">
        <f>SUMIF(#REF!,BRANCH!B:B,#REF!)</f>
        <v>#REF!</v>
      </c>
      <c r="N2410" s="52" t="e">
        <f>SUMIF(#REF!,BRANCH!A:A,#REF!)</f>
        <v>#REF!</v>
      </c>
      <c r="O2410" s="23" t="e">
        <f t="shared" si="112"/>
        <v>#REF!</v>
      </c>
      <c r="P2410" s="23">
        <f>SUMIF('Normal Call'!A:A,BRANCH!A:A,'Normal Call'!D:D)</f>
        <v>128361</v>
      </c>
      <c r="Q2410" s="23">
        <f>SUMIF('Normal Call'!A:A,BRANCH!A:A,'Normal Call'!G:G)</f>
        <v>43</v>
      </c>
      <c r="R2410" s="23">
        <f>SUMIF('Normal Call'!A:A,BRANCH!A:A,'Normal Call'!F:F)</f>
        <v>43</v>
      </c>
      <c r="S2410" s="52">
        <f>SUMIF('Normal Call'!B:B,BRANCH!B:B,'Normal Call'!E:E)</f>
        <v>0</v>
      </c>
      <c r="T2410" s="23">
        <f t="shared" si="113"/>
        <v>128318</v>
      </c>
    </row>
    <row r="2411" spans="1:20" x14ac:dyDescent="0.25">
      <c r="A2411" s="21">
        <v>2617</v>
      </c>
      <c r="B2411" s="33" t="s">
        <v>2926</v>
      </c>
      <c r="C2411" s="34" t="s">
        <v>547</v>
      </c>
      <c r="D2411" s="34" t="s">
        <v>215</v>
      </c>
      <c r="E2411" s="22" t="s">
        <v>15</v>
      </c>
      <c r="F2411" s="23">
        <f>SUMIF('Repledge Call'!A:A,BRANCH!A:A,'Repledge Call'!D:D)</f>
        <v>3946</v>
      </c>
      <c r="G2411" s="23">
        <f>SUMIF('Repledge Call'!A:A,BRANCH!A:A,'Repledge Call'!G:G)</f>
        <v>0</v>
      </c>
      <c r="H2411" s="23">
        <f>SUMIF('Repledge Call'!A:A,BRANCH!A:A,'Repledge Call'!F:F)</f>
        <v>0</v>
      </c>
      <c r="I2411" s="52">
        <f>VLOOKUP(A:A,'Repledge Call'!A:E,5,0)</f>
        <v>0</v>
      </c>
      <c r="J2411" s="23">
        <f t="shared" si="111"/>
        <v>3946</v>
      </c>
      <c r="K2411" s="23" t="e">
        <f>SUMIF(#REF!,BRANCH!A:A,#REF!)</f>
        <v>#REF!</v>
      </c>
      <c r="L2411" s="23" t="e">
        <f>SUMIF(#REF!,BRANCH!A:A,#REF!)</f>
        <v>#REF!</v>
      </c>
      <c r="M2411" s="23" t="e">
        <f>SUMIF(#REF!,BRANCH!B:B,#REF!)</f>
        <v>#REF!</v>
      </c>
      <c r="N2411" s="52" t="e">
        <f>SUMIF(#REF!,BRANCH!A:A,#REF!)</f>
        <v>#REF!</v>
      </c>
      <c r="O2411" s="23" t="e">
        <f t="shared" si="112"/>
        <v>#REF!</v>
      </c>
      <c r="P2411" s="23">
        <f>SUMIF('Normal Call'!A:A,BRANCH!A:A,'Normal Call'!D:D)</f>
        <v>36794</v>
      </c>
      <c r="Q2411" s="23">
        <f>SUMIF('Normal Call'!A:A,BRANCH!A:A,'Normal Call'!G:G)</f>
        <v>19</v>
      </c>
      <c r="R2411" s="23">
        <f>SUMIF('Normal Call'!A:A,BRANCH!A:A,'Normal Call'!F:F)</f>
        <v>19</v>
      </c>
      <c r="S2411" s="52">
        <f>SUMIF('Normal Call'!B:B,BRANCH!B:B,'Normal Call'!E:E)</f>
        <v>0</v>
      </c>
      <c r="T2411" s="23">
        <f t="shared" si="113"/>
        <v>36775</v>
      </c>
    </row>
    <row r="2412" spans="1:20" x14ac:dyDescent="0.25">
      <c r="A2412" s="21">
        <v>2619</v>
      </c>
      <c r="B2412" s="33" t="s">
        <v>2927</v>
      </c>
      <c r="C2412" s="34" t="s">
        <v>177</v>
      </c>
      <c r="D2412" s="34" t="s">
        <v>133</v>
      </c>
      <c r="E2412" s="22" t="s">
        <v>17</v>
      </c>
      <c r="F2412" s="23">
        <f>SUMIF('Repledge Call'!A:A,BRANCH!A:A,'Repledge Call'!D:D)</f>
        <v>15633</v>
      </c>
      <c r="G2412" s="23">
        <f>SUMIF('Repledge Call'!A:A,BRANCH!A:A,'Repledge Call'!G:G)</f>
        <v>2</v>
      </c>
      <c r="H2412" s="23">
        <f>SUMIF('Repledge Call'!A:A,BRANCH!A:A,'Repledge Call'!F:F)</f>
        <v>1</v>
      </c>
      <c r="I2412" s="52">
        <f>VLOOKUP(A:A,'Repledge Call'!A:E,5,0)</f>
        <v>1</v>
      </c>
      <c r="J2412" s="23">
        <f t="shared" si="111"/>
        <v>15632</v>
      </c>
      <c r="K2412" s="23" t="e">
        <f>SUMIF(#REF!,BRANCH!A:A,#REF!)</f>
        <v>#REF!</v>
      </c>
      <c r="L2412" s="23" t="e">
        <f>SUMIF(#REF!,BRANCH!A:A,#REF!)</f>
        <v>#REF!</v>
      </c>
      <c r="M2412" s="23" t="e">
        <f>SUMIF(#REF!,BRANCH!B:B,#REF!)</f>
        <v>#REF!</v>
      </c>
      <c r="N2412" s="52" t="e">
        <f>SUMIF(#REF!,BRANCH!A:A,#REF!)</f>
        <v>#REF!</v>
      </c>
      <c r="O2412" s="23" t="e">
        <f t="shared" si="112"/>
        <v>#REF!</v>
      </c>
      <c r="P2412" s="23">
        <f>SUMIF('Normal Call'!A:A,BRANCH!A:A,'Normal Call'!D:D)</f>
        <v>193778</v>
      </c>
      <c r="Q2412" s="23">
        <f>SUMIF('Normal Call'!A:A,BRANCH!A:A,'Normal Call'!G:G)</f>
        <v>74</v>
      </c>
      <c r="R2412" s="23">
        <f>SUMIF('Normal Call'!A:A,BRANCH!A:A,'Normal Call'!F:F)</f>
        <v>53</v>
      </c>
      <c r="S2412" s="52">
        <f>SUMIF('Normal Call'!B:B,BRANCH!B:B,'Normal Call'!E:E)</f>
        <v>21</v>
      </c>
      <c r="T2412" s="23">
        <f t="shared" si="113"/>
        <v>193725</v>
      </c>
    </row>
    <row r="2413" spans="1:20" x14ac:dyDescent="0.25">
      <c r="A2413" s="21">
        <v>2620</v>
      </c>
      <c r="B2413" s="33" t="s">
        <v>2928</v>
      </c>
      <c r="C2413" s="34" t="s">
        <v>339</v>
      </c>
      <c r="D2413" s="34" t="s">
        <v>335</v>
      </c>
      <c r="E2413" s="22" t="s">
        <v>13</v>
      </c>
      <c r="F2413" s="23">
        <f>SUMIF('Repledge Call'!A:A,BRANCH!A:A,'Repledge Call'!D:D)</f>
        <v>4010</v>
      </c>
      <c r="G2413" s="23">
        <f>SUMIF('Repledge Call'!A:A,BRANCH!A:A,'Repledge Call'!G:G)</f>
        <v>1</v>
      </c>
      <c r="H2413" s="23">
        <f>SUMIF('Repledge Call'!A:A,BRANCH!A:A,'Repledge Call'!F:F)</f>
        <v>1</v>
      </c>
      <c r="I2413" s="52">
        <f>VLOOKUP(A:A,'Repledge Call'!A:E,5,0)</f>
        <v>0</v>
      </c>
      <c r="J2413" s="23">
        <f t="shared" si="111"/>
        <v>4009</v>
      </c>
      <c r="K2413" s="23" t="e">
        <f>SUMIF(#REF!,BRANCH!A:A,#REF!)</f>
        <v>#REF!</v>
      </c>
      <c r="L2413" s="23" t="e">
        <f>SUMIF(#REF!,BRANCH!A:A,#REF!)</f>
        <v>#REF!</v>
      </c>
      <c r="M2413" s="23" t="e">
        <f>SUMIF(#REF!,BRANCH!B:B,#REF!)</f>
        <v>#REF!</v>
      </c>
      <c r="N2413" s="52" t="e">
        <f>SUMIF(#REF!,BRANCH!A:A,#REF!)</f>
        <v>#REF!</v>
      </c>
      <c r="O2413" s="23" t="e">
        <f t="shared" si="112"/>
        <v>#REF!</v>
      </c>
      <c r="P2413" s="23">
        <f>SUMIF('Normal Call'!A:A,BRANCH!A:A,'Normal Call'!D:D)</f>
        <v>39620</v>
      </c>
      <c r="Q2413" s="23">
        <f>SUMIF('Normal Call'!A:A,BRANCH!A:A,'Normal Call'!G:G)</f>
        <v>23</v>
      </c>
      <c r="R2413" s="23">
        <f>SUMIF('Normal Call'!A:A,BRANCH!A:A,'Normal Call'!F:F)</f>
        <v>23</v>
      </c>
      <c r="S2413" s="52">
        <f>SUMIF('Normal Call'!B:B,BRANCH!B:B,'Normal Call'!E:E)</f>
        <v>0</v>
      </c>
      <c r="T2413" s="23">
        <f t="shared" si="113"/>
        <v>39597</v>
      </c>
    </row>
    <row r="2414" spans="1:20" x14ac:dyDescent="0.25">
      <c r="A2414" s="21">
        <v>2621</v>
      </c>
      <c r="B2414" s="33" t="s">
        <v>2929</v>
      </c>
      <c r="C2414" s="34" t="s">
        <v>519</v>
      </c>
      <c r="D2414" s="34" t="s">
        <v>443</v>
      </c>
      <c r="E2414" s="22" t="s">
        <v>15</v>
      </c>
      <c r="F2414" s="23">
        <f>SUMIF('Repledge Call'!A:A,BRANCH!A:A,'Repledge Call'!D:D)</f>
        <v>3298</v>
      </c>
      <c r="G2414" s="23">
        <f>SUMIF('Repledge Call'!A:A,BRANCH!A:A,'Repledge Call'!G:G)</f>
        <v>0</v>
      </c>
      <c r="H2414" s="23">
        <f>SUMIF('Repledge Call'!A:A,BRANCH!A:A,'Repledge Call'!F:F)</f>
        <v>0</v>
      </c>
      <c r="I2414" s="52">
        <f>VLOOKUP(A:A,'Repledge Call'!A:E,5,0)</f>
        <v>0</v>
      </c>
      <c r="J2414" s="23">
        <f t="shared" si="111"/>
        <v>3298</v>
      </c>
      <c r="K2414" s="23" t="e">
        <f>SUMIF(#REF!,BRANCH!A:A,#REF!)</f>
        <v>#REF!</v>
      </c>
      <c r="L2414" s="23" t="e">
        <f>SUMIF(#REF!,BRANCH!A:A,#REF!)</f>
        <v>#REF!</v>
      </c>
      <c r="M2414" s="23" t="e">
        <f>SUMIF(#REF!,BRANCH!B:B,#REF!)</f>
        <v>#REF!</v>
      </c>
      <c r="N2414" s="52" t="e">
        <f>SUMIF(#REF!,BRANCH!A:A,#REF!)</f>
        <v>#REF!</v>
      </c>
      <c r="O2414" s="23" t="e">
        <f t="shared" si="112"/>
        <v>#REF!</v>
      </c>
      <c r="P2414" s="23">
        <f>SUMIF('Normal Call'!A:A,BRANCH!A:A,'Normal Call'!D:D)</f>
        <v>33504</v>
      </c>
      <c r="Q2414" s="23">
        <f>SUMIF('Normal Call'!A:A,BRANCH!A:A,'Normal Call'!G:G)</f>
        <v>17</v>
      </c>
      <c r="R2414" s="23">
        <f>SUMIF('Normal Call'!A:A,BRANCH!A:A,'Normal Call'!F:F)</f>
        <v>17</v>
      </c>
      <c r="S2414" s="52">
        <f>SUMIF('Normal Call'!B:B,BRANCH!B:B,'Normal Call'!E:E)</f>
        <v>0</v>
      </c>
      <c r="T2414" s="23">
        <f t="shared" si="113"/>
        <v>33487</v>
      </c>
    </row>
    <row r="2415" spans="1:20" x14ac:dyDescent="0.25">
      <c r="A2415" s="21">
        <v>2622</v>
      </c>
      <c r="B2415" s="33" t="s">
        <v>2930</v>
      </c>
      <c r="C2415" s="34" t="s">
        <v>474</v>
      </c>
      <c r="D2415" s="34" t="s">
        <v>420</v>
      </c>
      <c r="E2415" s="22" t="s">
        <v>19</v>
      </c>
      <c r="F2415" s="23">
        <f>SUMIF('Repledge Call'!A:A,BRANCH!A:A,'Repledge Call'!D:D)</f>
        <v>4568</v>
      </c>
      <c r="G2415" s="23">
        <f>SUMIF('Repledge Call'!A:A,BRANCH!A:A,'Repledge Call'!G:G)</f>
        <v>0</v>
      </c>
      <c r="H2415" s="23">
        <f>SUMIF('Repledge Call'!A:A,BRANCH!A:A,'Repledge Call'!F:F)</f>
        <v>0</v>
      </c>
      <c r="I2415" s="52">
        <f>VLOOKUP(A:A,'Repledge Call'!A:E,5,0)</f>
        <v>0</v>
      </c>
      <c r="J2415" s="23">
        <f t="shared" si="111"/>
        <v>4568</v>
      </c>
      <c r="K2415" s="23" t="e">
        <f>SUMIF(#REF!,BRANCH!A:A,#REF!)</f>
        <v>#REF!</v>
      </c>
      <c r="L2415" s="23" t="e">
        <f>SUMIF(#REF!,BRANCH!A:A,#REF!)</f>
        <v>#REF!</v>
      </c>
      <c r="M2415" s="23" t="e">
        <f>SUMIF(#REF!,BRANCH!B:B,#REF!)</f>
        <v>#REF!</v>
      </c>
      <c r="N2415" s="52" t="e">
        <f>SUMIF(#REF!,BRANCH!A:A,#REF!)</f>
        <v>#REF!</v>
      </c>
      <c r="O2415" s="23" t="e">
        <f t="shared" si="112"/>
        <v>#REF!</v>
      </c>
      <c r="P2415" s="23">
        <f>SUMIF('Normal Call'!A:A,BRANCH!A:A,'Normal Call'!D:D)</f>
        <v>46821</v>
      </c>
      <c r="Q2415" s="23">
        <f>SUMIF('Normal Call'!A:A,BRANCH!A:A,'Normal Call'!G:G)</f>
        <v>31</v>
      </c>
      <c r="R2415" s="23">
        <f>SUMIF('Normal Call'!A:A,BRANCH!A:A,'Normal Call'!F:F)</f>
        <v>31</v>
      </c>
      <c r="S2415" s="52">
        <f>SUMIF('Normal Call'!B:B,BRANCH!B:B,'Normal Call'!E:E)</f>
        <v>0</v>
      </c>
      <c r="T2415" s="23">
        <f t="shared" si="113"/>
        <v>46790</v>
      </c>
    </row>
    <row r="2416" spans="1:20" x14ac:dyDescent="0.25">
      <c r="A2416" s="21">
        <v>2623</v>
      </c>
      <c r="B2416" s="33" t="s">
        <v>2931</v>
      </c>
      <c r="C2416" s="34" t="s">
        <v>504</v>
      </c>
      <c r="D2416" s="34" t="s">
        <v>221</v>
      </c>
      <c r="E2416" s="22" t="s">
        <v>18</v>
      </c>
      <c r="F2416" s="23">
        <f>SUMIF('Repledge Call'!A:A,BRANCH!A:A,'Repledge Call'!D:D)</f>
        <v>10706</v>
      </c>
      <c r="G2416" s="23">
        <f>SUMIF('Repledge Call'!A:A,BRANCH!A:A,'Repledge Call'!G:G)</f>
        <v>0</v>
      </c>
      <c r="H2416" s="23">
        <f>SUMIF('Repledge Call'!A:A,BRANCH!A:A,'Repledge Call'!F:F)</f>
        <v>0</v>
      </c>
      <c r="I2416" s="52">
        <f>VLOOKUP(A:A,'Repledge Call'!A:E,5,0)</f>
        <v>0</v>
      </c>
      <c r="J2416" s="23">
        <f t="shared" si="111"/>
        <v>10706</v>
      </c>
      <c r="K2416" s="23" t="e">
        <f>SUMIF(#REF!,BRANCH!A:A,#REF!)</f>
        <v>#REF!</v>
      </c>
      <c r="L2416" s="23" t="e">
        <f>SUMIF(#REF!,BRANCH!A:A,#REF!)</f>
        <v>#REF!</v>
      </c>
      <c r="M2416" s="23" t="e">
        <f>SUMIF(#REF!,BRANCH!B:B,#REF!)</f>
        <v>#REF!</v>
      </c>
      <c r="N2416" s="52" t="e">
        <f>SUMIF(#REF!,BRANCH!A:A,#REF!)</f>
        <v>#REF!</v>
      </c>
      <c r="O2416" s="23" t="e">
        <f t="shared" si="112"/>
        <v>#REF!</v>
      </c>
      <c r="P2416" s="23">
        <f>SUMIF('Normal Call'!A:A,BRANCH!A:A,'Normal Call'!D:D)</f>
        <v>99642</v>
      </c>
      <c r="Q2416" s="23">
        <f>SUMIF('Normal Call'!A:A,BRANCH!A:A,'Normal Call'!G:G)</f>
        <v>43</v>
      </c>
      <c r="R2416" s="23">
        <f>SUMIF('Normal Call'!A:A,BRANCH!A:A,'Normal Call'!F:F)</f>
        <v>43</v>
      </c>
      <c r="S2416" s="52">
        <f>SUMIF('Normal Call'!B:B,BRANCH!B:B,'Normal Call'!E:E)</f>
        <v>0</v>
      </c>
      <c r="T2416" s="23">
        <f t="shared" si="113"/>
        <v>99599</v>
      </c>
    </row>
    <row r="2417" spans="1:20" x14ac:dyDescent="0.25">
      <c r="A2417" s="21">
        <v>2624</v>
      </c>
      <c r="B2417" s="33" t="s">
        <v>2932</v>
      </c>
      <c r="C2417" s="34" t="s">
        <v>87</v>
      </c>
      <c r="D2417" s="34" t="s">
        <v>260</v>
      </c>
      <c r="E2417" s="22" t="s">
        <v>19</v>
      </c>
      <c r="F2417" s="23">
        <f>SUMIF('Repledge Call'!A:A,BRANCH!A:A,'Repledge Call'!D:D)</f>
        <v>23065</v>
      </c>
      <c r="G2417" s="23">
        <f>SUMIF('Repledge Call'!A:A,BRANCH!A:A,'Repledge Call'!G:G)</f>
        <v>0</v>
      </c>
      <c r="H2417" s="23">
        <f>SUMIF('Repledge Call'!A:A,BRANCH!A:A,'Repledge Call'!F:F)</f>
        <v>0</v>
      </c>
      <c r="I2417" s="52">
        <f>VLOOKUP(A:A,'Repledge Call'!A:E,5,0)</f>
        <v>0</v>
      </c>
      <c r="J2417" s="23">
        <f t="shared" si="111"/>
        <v>23065</v>
      </c>
      <c r="K2417" s="23" t="e">
        <f>SUMIF(#REF!,BRANCH!A:A,#REF!)</f>
        <v>#REF!</v>
      </c>
      <c r="L2417" s="23" t="e">
        <f>SUMIF(#REF!,BRANCH!A:A,#REF!)</f>
        <v>#REF!</v>
      </c>
      <c r="M2417" s="23" t="e">
        <f>SUMIF(#REF!,BRANCH!B:B,#REF!)</f>
        <v>#REF!</v>
      </c>
      <c r="N2417" s="52" t="e">
        <f>SUMIF(#REF!,BRANCH!A:A,#REF!)</f>
        <v>#REF!</v>
      </c>
      <c r="O2417" s="23" t="e">
        <f t="shared" si="112"/>
        <v>#REF!</v>
      </c>
      <c r="P2417" s="23">
        <f>SUMIF('Normal Call'!A:A,BRANCH!A:A,'Normal Call'!D:D)</f>
        <v>225838</v>
      </c>
      <c r="Q2417" s="23">
        <f>SUMIF('Normal Call'!A:A,BRANCH!A:A,'Normal Call'!G:G)</f>
        <v>91</v>
      </c>
      <c r="R2417" s="23">
        <f>SUMIF('Normal Call'!A:A,BRANCH!A:A,'Normal Call'!F:F)</f>
        <v>91</v>
      </c>
      <c r="S2417" s="52">
        <f>SUMIF('Normal Call'!B:B,BRANCH!B:B,'Normal Call'!E:E)</f>
        <v>0</v>
      </c>
      <c r="T2417" s="23">
        <f t="shared" si="113"/>
        <v>225747</v>
      </c>
    </row>
    <row r="2418" spans="1:20" x14ac:dyDescent="0.25">
      <c r="A2418" s="21">
        <v>2625</v>
      </c>
      <c r="B2418" s="33" t="s">
        <v>2933</v>
      </c>
      <c r="C2418" s="34" t="s">
        <v>352</v>
      </c>
      <c r="D2418" s="34" t="s">
        <v>146</v>
      </c>
      <c r="E2418" s="22" t="s">
        <v>15</v>
      </c>
      <c r="F2418" s="23">
        <f>SUMIF('Repledge Call'!A:A,BRANCH!A:A,'Repledge Call'!D:D)</f>
        <v>6052</v>
      </c>
      <c r="G2418" s="23">
        <f>SUMIF('Repledge Call'!A:A,BRANCH!A:A,'Repledge Call'!G:G)</f>
        <v>0</v>
      </c>
      <c r="H2418" s="23">
        <f>SUMIF('Repledge Call'!A:A,BRANCH!A:A,'Repledge Call'!F:F)</f>
        <v>0</v>
      </c>
      <c r="I2418" s="52">
        <f>VLOOKUP(A:A,'Repledge Call'!A:E,5,0)</f>
        <v>0</v>
      </c>
      <c r="J2418" s="23">
        <f t="shared" si="111"/>
        <v>6052</v>
      </c>
      <c r="K2418" s="23" t="e">
        <f>SUMIF(#REF!,BRANCH!A:A,#REF!)</f>
        <v>#REF!</v>
      </c>
      <c r="L2418" s="23" t="e">
        <f>SUMIF(#REF!,BRANCH!A:A,#REF!)</f>
        <v>#REF!</v>
      </c>
      <c r="M2418" s="23" t="e">
        <f>SUMIF(#REF!,BRANCH!B:B,#REF!)</f>
        <v>#REF!</v>
      </c>
      <c r="N2418" s="52" t="e">
        <f>SUMIF(#REF!,BRANCH!A:A,#REF!)</f>
        <v>#REF!</v>
      </c>
      <c r="O2418" s="23" t="e">
        <f t="shared" si="112"/>
        <v>#REF!</v>
      </c>
      <c r="P2418" s="23">
        <f>SUMIF('Normal Call'!A:A,BRANCH!A:A,'Normal Call'!D:D)</f>
        <v>63674</v>
      </c>
      <c r="Q2418" s="23">
        <f>SUMIF('Normal Call'!A:A,BRANCH!A:A,'Normal Call'!G:G)</f>
        <v>28</v>
      </c>
      <c r="R2418" s="23">
        <f>SUMIF('Normal Call'!A:A,BRANCH!A:A,'Normal Call'!F:F)</f>
        <v>9</v>
      </c>
      <c r="S2418" s="52">
        <f>SUMIF('Normal Call'!B:B,BRANCH!B:B,'Normal Call'!E:E)</f>
        <v>19</v>
      </c>
      <c r="T2418" s="23">
        <f t="shared" si="113"/>
        <v>63665</v>
      </c>
    </row>
    <row r="2419" spans="1:20" x14ac:dyDescent="0.25">
      <c r="A2419" s="21">
        <v>2627</v>
      </c>
      <c r="B2419" s="33" t="s">
        <v>2934</v>
      </c>
      <c r="C2419" s="34" t="s">
        <v>531</v>
      </c>
      <c r="D2419" s="34" t="s">
        <v>209</v>
      </c>
      <c r="E2419" s="22" t="s">
        <v>19</v>
      </c>
      <c r="F2419" s="23">
        <f>SUMIF('Repledge Call'!A:A,BRANCH!A:A,'Repledge Call'!D:D)</f>
        <v>15524</v>
      </c>
      <c r="G2419" s="23">
        <f>SUMIF('Repledge Call'!A:A,BRANCH!A:A,'Repledge Call'!G:G)</f>
        <v>0</v>
      </c>
      <c r="H2419" s="23">
        <f>SUMIF('Repledge Call'!A:A,BRANCH!A:A,'Repledge Call'!F:F)</f>
        <v>0</v>
      </c>
      <c r="I2419" s="52">
        <f>VLOOKUP(A:A,'Repledge Call'!A:E,5,0)</f>
        <v>0</v>
      </c>
      <c r="J2419" s="23">
        <f t="shared" si="111"/>
        <v>15524</v>
      </c>
      <c r="K2419" s="23" t="e">
        <f>SUMIF(#REF!,BRANCH!A:A,#REF!)</f>
        <v>#REF!</v>
      </c>
      <c r="L2419" s="23" t="e">
        <f>SUMIF(#REF!,BRANCH!A:A,#REF!)</f>
        <v>#REF!</v>
      </c>
      <c r="M2419" s="23" t="e">
        <f>SUMIF(#REF!,BRANCH!B:B,#REF!)</f>
        <v>#REF!</v>
      </c>
      <c r="N2419" s="52" t="e">
        <f>SUMIF(#REF!,BRANCH!A:A,#REF!)</f>
        <v>#REF!</v>
      </c>
      <c r="O2419" s="23" t="e">
        <f t="shared" si="112"/>
        <v>#REF!</v>
      </c>
      <c r="P2419" s="23">
        <f>SUMIF('Normal Call'!A:A,BRANCH!A:A,'Normal Call'!D:D)</f>
        <v>152619</v>
      </c>
      <c r="Q2419" s="23">
        <f>SUMIF('Normal Call'!A:A,BRANCH!A:A,'Normal Call'!G:G)</f>
        <v>73</v>
      </c>
      <c r="R2419" s="23">
        <f>SUMIF('Normal Call'!A:A,BRANCH!A:A,'Normal Call'!F:F)</f>
        <v>0</v>
      </c>
      <c r="S2419" s="52">
        <f>SUMIF('Normal Call'!B:B,BRANCH!B:B,'Normal Call'!E:E)</f>
        <v>73</v>
      </c>
      <c r="T2419" s="23">
        <f t="shared" si="113"/>
        <v>152619</v>
      </c>
    </row>
    <row r="2420" spans="1:20" x14ac:dyDescent="0.25">
      <c r="A2420" s="21">
        <v>2628</v>
      </c>
      <c r="B2420" s="33" t="s">
        <v>2935</v>
      </c>
      <c r="C2420" s="34" t="s">
        <v>398</v>
      </c>
      <c r="D2420" s="34" t="s">
        <v>141</v>
      </c>
      <c r="E2420" s="22" t="s">
        <v>16</v>
      </c>
      <c r="F2420" s="23">
        <f>SUMIF('Repledge Call'!A:A,BRANCH!A:A,'Repledge Call'!D:D)</f>
        <v>8000</v>
      </c>
      <c r="G2420" s="23">
        <f>SUMIF('Repledge Call'!A:A,BRANCH!A:A,'Repledge Call'!G:G)</f>
        <v>0</v>
      </c>
      <c r="H2420" s="23">
        <f>SUMIF('Repledge Call'!A:A,BRANCH!A:A,'Repledge Call'!F:F)</f>
        <v>0</v>
      </c>
      <c r="I2420" s="52">
        <f>VLOOKUP(A:A,'Repledge Call'!A:E,5,0)</f>
        <v>0</v>
      </c>
      <c r="J2420" s="23">
        <f t="shared" si="111"/>
        <v>8000</v>
      </c>
      <c r="K2420" s="23" t="e">
        <f>SUMIF(#REF!,BRANCH!A:A,#REF!)</f>
        <v>#REF!</v>
      </c>
      <c r="L2420" s="23" t="e">
        <f>SUMIF(#REF!,BRANCH!A:A,#REF!)</f>
        <v>#REF!</v>
      </c>
      <c r="M2420" s="23" t="e">
        <f>SUMIF(#REF!,BRANCH!B:B,#REF!)</f>
        <v>#REF!</v>
      </c>
      <c r="N2420" s="52" t="e">
        <f>SUMIF(#REF!,BRANCH!A:A,#REF!)</f>
        <v>#REF!</v>
      </c>
      <c r="O2420" s="23" t="e">
        <f t="shared" si="112"/>
        <v>#REF!</v>
      </c>
      <c r="P2420" s="23">
        <f>SUMIF('Normal Call'!A:A,BRANCH!A:A,'Normal Call'!D:D)</f>
        <v>75022</v>
      </c>
      <c r="Q2420" s="23">
        <f>SUMIF('Normal Call'!A:A,BRANCH!A:A,'Normal Call'!G:G)</f>
        <v>29</v>
      </c>
      <c r="R2420" s="23">
        <f>SUMIF('Normal Call'!A:A,BRANCH!A:A,'Normal Call'!F:F)</f>
        <v>29</v>
      </c>
      <c r="S2420" s="52">
        <f>SUMIF('Normal Call'!B:B,BRANCH!B:B,'Normal Call'!E:E)</f>
        <v>0</v>
      </c>
      <c r="T2420" s="23">
        <f t="shared" si="113"/>
        <v>74993</v>
      </c>
    </row>
    <row r="2421" spans="1:20" x14ac:dyDescent="0.25">
      <c r="A2421" s="21">
        <v>2629</v>
      </c>
      <c r="B2421" s="33" t="s">
        <v>2936</v>
      </c>
      <c r="C2421" s="34" t="s">
        <v>385</v>
      </c>
      <c r="D2421" s="34" t="s">
        <v>166</v>
      </c>
      <c r="E2421" s="22" t="s">
        <v>19</v>
      </c>
      <c r="F2421" s="23">
        <f>SUMIF('Repledge Call'!A:A,BRANCH!A:A,'Repledge Call'!D:D)</f>
        <v>10061</v>
      </c>
      <c r="G2421" s="23">
        <f>SUMIF('Repledge Call'!A:A,BRANCH!A:A,'Repledge Call'!G:G)</f>
        <v>0</v>
      </c>
      <c r="H2421" s="23">
        <f>SUMIF('Repledge Call'!A:A,BRANCH!A:A,'Repledge Call'!F:F)</f>
        <v>0</v>
      </c>
      <c r="I2421" s="52">
        <f>VLOOKUP(A:A,'Repledge Call'!A:E,5,0)</f>
        <v>0</v>
      </c>
      <c r="J2421" s="23">
        <f t="shared" si="111"/>
        <v>10061</v>
      </c>
      <c r="K2421" s="23" t="e">
        <f>SUMIF(#REF!,BRANCH!A:A,#REF!)</f>
        <v>#REF!</v>
      </c>
      <c r="L2421" s="23" t="e">
        <f>SUMIF(#REF!,BRANCH!A:A,#REF!)</f>
        <v>#REF!</v>
      </c>
      <c r="M2421" s="23" t="e">
        <f>SUMIF(#REF!,BRANCH!B:B,#REF!)</f>
        <v>#REF!</v>
      </c>
      <c r="N2421" s="52" t="e">
        <f>SUMIF(#REF!,BRANCH!A:A,#REF!)</f>
        <v>#REF!</v>
      </c>
      <c r="O2421" s="23" t="e">
        <f t="shared" si="112"/>
        <v>#REF!</v>
      </c>
      <c r="P2421" s="23">
        <f>SUMIF('Normal Call'!A:A,BRANCH!A:A,'Normal Call'!D:D)</f>
        <v>90601</v>
      </c>
      <c r="Q2421" s="23">
        <f>SUMIF('Normal Call'!A:A,BRANCH!A:A,'Normal Call'!G:G)</f>
        <v>54</v>
      </c>
      <c r="R2421" s="23">
        <f>SUMIF('Normal Call'!A:A,BRANCH!A:A,'Normal Call'!F:F)</f>
        <v>18</v>
      </c>
      <c r="S2421" s="52">
        <f>SUMIF('Normal Call'!B:B,BRANCH!B:B,'Normal Call'!E:E)</f>
        <v>36</v>
      </c>
      <c r="T2421" s="23">
        <f t="shared" si="113"/>
        <v>90583</v>
      </c>
    </row>
    <row r="2422" spans="1:20" x14ac:dyDescent="0.25">
      <c r="A2422" s="21">
        <v>2631</v>
      </c>
      <c r="B2422" s="33" t="s">
        <v>2937</v>
      </c>
      <c r="C2422" s="34" t="s">
        <v>489</v>
      </c>
      <c r="D2422" s="34" t="s">
        <v>470</v>
      </c>
      <c r="E2422" s="22" t="s">
        <v>15</v>
      </c>
      <c r="F2422" s="23">
        <f>SUMIF('Repledge Call'!A:A,BRANCH!A:A,'Repledge Call'!D:D)</f>
        <v>2790</v>
      </c>
      <c r="G2422" s="23">
        <f>SUMIF('Repledge Call'!A:A,BRANCH!A:A,'Repledge Call'!G:G)</f>
        <v>0</v>
      </c>
      <c r="H2422" s="23">
        <f>SUMIF('Repledge Call'!A:A,BRANCH!A:A,'Repledge Call'!F:F)</f>
        <v>0</v>
      </c>
      <c r="I2422" s="52">
        <f>VLOOKUP(A:A,'Repledge Call'!A:E,5,0)</f>
        <v>0</v>
      </c>
      <c r="J2422" s="23">
        <f t="shared" si="111"/>
        <v>2790</v>
      </c>
      <c r="K2422" s="23" t="e">
        <f>SUMIF(#REF!,BRANCH!A:A,#REF!)</f>
        <v>#REF!</v>
      </c>
      <c r="L2422" s="23" t="e">
        <f>SUMIF(#REF!,BRANCH!A:A,#REF!)</f>
        <v>#REF!</v>
      </c>
      <c r="M2422" s="23" t="e">
        <f>SUMIF(#REF!,BRANCH!B:B,#REF!)</f>
        <v>#REF!</v>
      </c>
      <c r="N2422" s="52" t="e">
        <f>SUMIF(#REF!,BRANCH!A:A,#REF!)</f>
        <v>#REF!</v>
      </c>
      <c r="O2422" s="23" t="e">
        <f t="shared" si="112"/>
        <v>#REF!</v>
      </c>
      <c r="P2422" s="23">
        <f>SUMIF('Normal Call'!A:A,BRANCH!A:A,'Normal Call'!D:D)</f>
        <v>26671</v>
      </c>
      <c r="Q2422" s="23">
        <f>SUMIF('Normal Call'!A:A,BRANCH!A:A,'Normal Call'!G:G)</f>
        <v>11</v>
      </c>
      <c r="R2422" s="23">
        <f>SUMIF('Normal Call'!A:A,BRANCH!A:A,'Normal Call'!F:F)</f>
        <v>7</v>
      </c>
      <c r="S2422" s="52">
        <f>SUMIF('Normal Call'!B:B,BRANCH!B:B,'Normal Call'!E:E)</f>
        <v>4</v>
      </c>
      <c r="T2422" s="23">
        <f t="shared" si="113"/>
        <v>26664</v>
      </c>
    </row>
    <row r="2423" spans="1:20" x14ac:dyDescent="0.25">
      <c r="A2423" s="21">
        <v>2632</v>
      </c>
      <c r="B2423" s="33" t="s">
        <v>2938</v>
      </c>
      <c r="C2423" s="34" t="s">
        <v>253</v>
      </c>
      <c r="D2423" s="34" t="s">
        <v>254</v>
      </c>
      <c r="E2423" s="22" t="s">
        <v>14</v>
      </c>
      <c r="F2423" s="23">
        <f>SUMIF('Repledge Call'!A:A,BRANCH!A:A,'Repledge Call'!D:D)</f>
        <v>7444</v>
      </c>
      <c r="G2423" s="23">
        <f>SUMIF('Repledge Call'!A:A,BRANCH!A:A,'Repledge Call'!G:G)</f>
        <v>0</v>
      </c>
      <c r="H2423" s="23">
        <f>SUMIF('Repledge Call'!A:A,BRANCH!A:A,'Repledge Call'!F:F)</f>
        <v>0</v>
      </c>
      <c r="I2423" s="52">
        <f>VLOOKUP(A:A,'Repledge Call'!A:E,5,0)</f>
        <v>0</v>
      </c>
      <c r="J2423" s="23">
        <f t="shared" si="111"/>
        <v>7444</v>
      </c>
      <c r="K2423" s="23" t="e">
        <f>SUMIF(#REF!,BRANCH!A:A,#REF!)</f>
        <v>#REF!</v>
      </c>
      <c r="L2423" s="23" t="e">
        <f>SUMIF(#REF!,BRANCH!A:A,#REF!)</f>
        <v>#REF!</v>
      </c>
      <c r="M2423" s="23" t="e">
        <f>SUMIF(#REF!,BRANCH!B:B,#REF!)</f>
        <v>#REF!</v>
      </c>
      <c r="N2423" s="52" t="e">
        <f>SUMIF(#REF!,BRANCH!A:A,#REF!)</f>
        <v>#REF!</v>
      </c>
      <c r="O2423" s="23" t="e">
        <f t="shared" si="112"/>
        <v>#REF!</v>
      </c>
      <c r="P2423" s="23">
        <f>SUMIF('Normal Call'!A:A,BRANCH!A:A,'Normal Call'!D:D)</f>
        <v>81860</v>
      </c>
      <c r="Q2423" s="23">
        <f>SUMIF('Normal Call'!A:A,BRANCH!A:A,'Normal Call'!G:G)</f>
        <v>39</v>
      </c>
      <c r="R2423" s="23">
        <f>SUMIF('Normal Call'!A:A,BRANCH!A:A,'Normal Call'!F:F)</f>
        <v>39</v>
      </c>
      <c r="S2423" s="52">
        <f>SUMIF('Normal Call'!B:B,BRANCH!B:B,'Normal Call'!E:E)</f>
        <v>0</v>
      </c>
      <c r="T2423" s="23">
        <f t="shared" si="113"/>
        <v>81821</v>
      </c>
    </row>
    <row r="2424" spans="1:20" x14ac:dyDescent="0.25">
      <c r="A2424" s="21">
        <v>2633</v>
      </c>
      <c r="B2424" s="33" t="s">
        <v>2939</v>
      </c>
      <c r="C2424" s="34" t="s">
        <v>385</v>
      </c>
      <c r="D2424" s="34" t="s">
        <v>166</v>
      </c>
      <c r="E2424" s="22" t="s">
        <v>19</v>
      </c>
      <c r="F2424" s="23">
        <f>SUMIF('Repledge Call'!A:A,BRANCH!A:A,'Repledge Call'!D:D)</f>
        <v>8729</v>
      </c>
      <c r="G2424" s="23">
        <f>SUMIF('Repledge Call'!A:A,BRANCH!A:A,'Repledge Call'!G:G)</f>
        <v>1</v>
      </c>
      <c r="H2424" s="23">
        <f>SUMIF('Repledge Call'!A:A,BRANCH!A:A,'Repledge Call'!F:F)</f>
        <v>0</v>
      </c>
      <c r="I2424" s="52">
        <f>VLOOKUP(A:A,'Repledge Call'!A:E,5,0)</f>
        <v>1</v>
      </c>
      <c r="J2424" s="23">
        <f t="shared" si="111"/>
        <v>8729</v>
      </c>
      <c r="K2424" s="23" t="e">
        <f>SUMIF(#REF!,BRANCH!A:A,#REF!)</f>
        <v>#REF!</v>
      </c>
      <c r="L2424" s="23" t="e">
        <f>SUMIF(#REF!,BRANCH!A:A,#REF!)</f>
        <v>#REF!</v>
      </c>
      <c r="M2424" s="23" t="e">
        <f>SUMIF(#REF!,BRANCH!B:B,#REF!)</f>
        <v>#REF!</v>
      </c>
      <c r="N2424" s="52" t="e">
        <f>SUMIF(#REF!,BRANCH!A:A,#REF!)</f>
        <v>#REF!</v>
      </c>
      <c r="O2424" s="23" t="e">
        <f t="shared" si="112"/>
        <v>#REF!</v>
      </c>
      <c r="P2424" s="23">
        <f>SUMIF('Normal Call'!A:A,BRANCH!A:A,'Normal Call'!D:D)</f>
        <v>93244</v>
      </c>
      <c r="Q2424" s="23">
        <f>SUMIF('Normal Call'!A:A,BRANCH!A:A,'Normal Call'!G:G)</f>
        <v>60</v>
      </c>
      <c r="R2424" s="23">
        <f>SUMIF('Normal Call'!A:A,BRANCH!A:A,'Normal Call'!F:F)</f>
        <v>60</v>
      </c>
      <c r="S2424" s="52">
        <f>SUMIF('Normal Call'!B:B,BRANCH!B:B,'Normal Call'!E:E)</f>
        <v>0</v>
      </c>
      <c r="T2424" s="23">
        <f t="shared" si="113"/>
        <v>93184</v>
      </c>
    </row>
    <row r="2425" spans="1:20" x14ac:dyDescent="0.25">
      <c r="A2425" s="21">
        <v>2634</v>
      </c>
      <c r="B2425" s="33" t="s">
        <v>2940</v>
      </c>
      <c r="C2425" s="34" t="s">
        <v>205</v>
      </c>
      <c r="D2425" s="34" t="s">
        <v>206</v>
      </c>
      <c r="E2425" s="22" t="s">
        <v>18</v>
      </c>
      <c r="F2425" s="23">
        <f>SUMIF('Repledge Call'!A:A,BRANCH!A:A,'Repledge Call'!D:D)</f>
        <v>8161</v>
      </c>
      <c r="G2425" s="23">
        <f>SUMIF('Repledge Call'!A:A,BRANCH!A:A,'Repledge Call'!G:G)</f>
        <v>1</v>
      </c>
      <c r="H2425" s="23">
        <f>SUMIF('Repledge Call'!A:A,BRANCH!A:A,'Repledge Call'!F:F)</f>
        <v>1</v>
      </c>
      <c r="I2425" s="52">
        <f>VLOOKUP(A:A,'Repledge Call'!A:E,5,0)</f>
        <v>0</v>
      </c>
      <c r="J2425" s="23">
        <f t="shared" si="111"/>
        <v>8160</v>
      </c>
      <c r="K2425" s="23" t="e">
        <f>SUMIF(#REF!,BRANCH!A:A,#REF!)</f>
        <v>#REF!</v>
      </c>
      <c r="L2425" s="23" t="e">
        <f>SUMIF(#REF!,BRANCH!A:A,#REF!)</f>
        <v>#REF!</v>
      </c>
      <c r="M2425" s="23" t="e">
        <f>SUMIF(#REF!,BRANCH!B:B,#REF!)</f>
        <v>#REF!</v>
      </c>
      <c r="N2425" s="52" t="e">
        <f>SUMIF(#REF!,BRANCH!A:A,#REF!)</f>
        <v>#REF!</v>
      </c>
      <c r="O2425" s="23" t="e">
        <f t="shared" si="112"/>
        <v>#REF!</v>
      </c>
      <c r="P2425" s="23">
        <f>SUMIF('Normal Call'!A:A,BRANCH!A:A,'Normal Call'!D:D)</f>
        <v>86262</v>
      </c>
      <c r="Q2425" s="23">
        <f>SUMIF('Normal Call'!A:A,BRANCH!A:A,'Normal Call'!G:G)</f>
        <v>27</v>
      </c>
      <c r="R2425" s="23">
        <f>SUMIF('Normal Call'!A:A,BRANCH!A:A,'Normal Call'!F:F)</f>
        <v>27</v>
      </c>
      <c r="S2425" s="52">
        <f>SUMIF('Normal Call'!B:B,BRANCH!B:B,'Normal Call'!E:E)</f>
        <v>0</v>
      </c>
      <c r="T2425" s="23">
        <f t="shared" si="113"/>
        <v>86235</v>
      </c>
    </row>
    <row r="2426" spans="1:20" x14ac:dyDescent="0.25">
      <c r="A2426" s="21">
        <v>2636</v>
      </c>
      <c r="B2426" s="33" t="s">
        <v>2941</v>
      </c>
      <c r="C2426" s="34" t="s">
        <v>495</v>
      </c>
      <c r="D2426" s="34" t="s">
        <v>449</v>
      </c>
      <c r="E2426" s="22" t="s">
        <v>14</v>
      </c>
      <c r="F2426" s="23">
        <f>SUMIF('Repledge Call'!A:A,BRANCH!A:A,'Repledge Call'!D:D)</f>
        <v>12820</v>
      </c>
      <c r="G2426" s="23">
        <f>SUMIF('Repledge Call'!A:A,BRANCH!A:A,'Repledge Call'!G:G)</f>
        <v>1</v>
      </c>
      <c r="H2426" s="23">
        <f>SUMIF('Repledge Call'!A:A,BRANCH!A:A,'Repledge Call'!F:F)</f>
        <v>1</v>
      </c>
      <c r="I2426" s="52">
        <f>VLOOKUP(A:A,'Repledge Call'!A:E,5,0)</f>
        <v>0</v>
      </c>
      <c r="J2426" s="23">
        <f t="shared" si="111"/>
        <v>12819</v>
      </c>
      <c r="K2426" s="23" t="e">
        <f>SUMIF(#REF!,BRANCH!A:A,#REF!)</f>
        <v>#REF!</v>
      </c>
      <c r="L2426" s="23" t="e">
        <f>SUMIF(#REF!,BRANCH!A:A,#REF!)</f>
        <v>#REF!</v>
      </c>
      <c r="M2426" s="23" t="e">
        <f>SUMIF(#REF!,BRANCH!B:B,#REF!)</f>
        <v>#REF!</v>
      </c>
      <c r="N2426" s="52" t="e">
        <f>SUMIF(#REF!,BRANCH!A:A,#REF!)</f>
        <v>#REF!</v>
      </c>
      <c r="O2426" s="23" t="e">
        <f t="shared" si="112"/>
        <v>#REF!</v>
      </c>
      <c r="P2426" s="23">
        <f>SUMIF('Normal Call'!A:A,BRANCH!A:A,'Normal Call'!D:D)</f>
        <v>128019</v>
      </c>
      <c r="Q2426" s="23">
        <f>SUMIF('Normal Call'!A:A,BRANCH!A:A,'Normal Call'!G:G)</f>
        <v>55</v>
      </c>
      <c r="R2426" s="23">
        <f>SUMIF('Normal Call'!A:A,BRANCH!A:A,'Normal Call'!F:F)</f>
        <v>55</v>
      </c>
      <c r="S2426" s="52">
        <f>SUMIF('Normal Call'!B:B,BRANCH!B:B,'Normal Call'!E:E)</f>
        <v>0</v>
      </c>
      <c r="T2426" s="23">
        <f t="shared" si="113"/>
        <v>127964</v>
      </c>
    </row>
    <row r="2427" spans="1:20" x14ac:dyDescent="0.25">
      <c r="A2427" s="21">
        <v>2637</v>
      </c>
      <c r="B2427" s="33" t="s">
        <v>2942</v>
      </c>
      <c r="C2427" s="34" t="s">
        <v>205</v>
      </c>
      <c r="D2427" s="34" t="s">
        <v>206</v>
      </c>
      <c r="E2427" s="22" t="s">
        <v>18</v>
      </c>
      <c r="F2427" s="23">
        <f>SUMIF('Repledge Call'!A:A,BRANCH!A:A,'Repledge Call'!D:D)</f>
        <v>17745</v>
      </c>
      <c r="G2427" s="23">
        <f>SUMIF('Repledge Call'!A:A,BRANCH!A:A,'Repledge Call'!G:G)</f>
        <v>2</v>
      </c>
      <c r="H2427" s="23">
        <f>SUMIF('Repledge Call'!A:A,BRANCH!A:A,'Repledge Call'!F:F)</f>
        <v>0</v>
      </c>
      <c r="I2427" s="52">
        <f>VLOOKUP(A:A,'Repledge Call'!A:E,5,0)</f>
        <v>2</v>
      </c>
      <c r="J2427" s="23">
        <f t="shared" si="111"/>
        <v>17745</v>
      </c>
      <c r="K2427" s="23" t="e">
        <f>SUMIF(#REF!,BRANCH!A:A,#REF!)</f>
        <v>#REF!</v>
      </c>
      <c r="L2427" s="23" t="e">
        <f>SUMIF(#REF!,BRANCH!A:A,#REF!)</f>
        <v>#REF!</v>
      </c>
      <c r="M2427" s="23" t="e">
        <f>SUMIF(#REF!,BRANCH!B:B,#REF!)</f>
        <v>#REF!</v>
      </c>
      <c r="N2427" s="52" t="e">
        <f>SUMIF(#REF!,BRANCH!A:A,#REF!)</f>
        <v>#REF!</v>
      </c>
      <c r="O2427" s="23" t="e">
        <f t="shared" si="112"/>
        <v>#REF!</v>
      </c>
      <c r="P2427" s="23">
        <f>SUMIF('Normal Call'!A:A,BRANCH!A:A,'Normal Call'!D:D)</f>
        <v>184669</v>
      </c>
      <c r="Q2427" s="23">
        <f>SUMIF('Normal Call'!A:A,BRANCH!A:A,'Normal Call'!G:G)</f>
        <v>63</v>
      </c>
      <c r="R2427" s="23">
        <f>SUMIF('Normal Call'!A:A,BRANCH!A:A,'Normal Call'!F:F)</f>
        <v>22</v>
      </c>
      <c r="S2427" s="52">
        <f>SUMIF('Normal Call'!B:B,BRANCH!B:B,'Normal Call'!E:E)</f>
        <v>41</v>
      </c>
      <c r="T2427" s="23">
        <f t="shared" si="113"/>
        <v>184647</v>
      </c>
    </row>
    <row r="2428" spans="1:20" x14ac:dyDescent="0.25">
      <c r="A2428" s="21">
        <v>2638</v>
      </c>
      <c r="B2428" s="33" t="s">
        <v>2943</v>
      </c>
      <c r="C2428" s="34" t="s">
        <v>583</v>
      </c>
      <c r="D2428" s="34" t="s">
        <v>269</v>
      </c>
      <c r="E2428" s="22" t="s">
        <v>18</v>
      </c>
      <c r="F2428" s="23">
        <f>SUMIF('Repledge Call'!A:A,BRANCH!A:A,'Repledge Call'!D:D)</f>
        <v>8475</v>
      </c>
      <c r="G2428" s="23">
        <f>SUMIF('Repledge Call'!A:A,BRANCH!A:A,'Repledge Call'!G:G)</f>
        <v>0</v>
      </c>
      <c r="H2428" s="23">
        <f>SUMIF('Repledge Call'!A:A,BRANCH!A:A,'Repledge Call'!F:F)</f>
        <v>0</v>
      </c>
      <c r="I2428" s="52">
        <f>VLOOKUP(A:A,'Repledge Call'!A:E,5,0)</f>
        <v>0</v>
      </c>
      <c r="J2428" s="23">
        <f t="shared" si="111"/>
        <v>8475</v>
      </c>
      <c r="K2428" s="23" t="e">
        <f>SUMIF(#REF!,BRANCH!A:A,#REF!)</f>
        <v>#REF!</v>
      </c>
      <c r="L2428" s="23" t="e">
        <f>SUMIF(#REF!,BRANCH!A:A,#REF!)</f>
        <v>#REF!</v>
      </c>
      <c r="M2428" s="23" t="e">
        <f>SUMIF(#REF!,BRANCH!B:B,#REF!)</f>
        <v>#REF!</v>
      </c>
      <c r="N2428" s="52" t="e">
        <f>SUMIF(#REF!,BRANCH!A:A,#REF!)</f>
        <v>#REF!</v>
      </c>
      <c r="O2428" s="23" t="e">
        <f t="shared" si="112"/>
        <v>#REF!</v>
      </c>
      <c r="P2428" s="23">
        <f>SUMIF('Normal Call'!A:A,BRANCH!A:A,'Normal Call'!D:D)</f>
        <v>78003</v>
      </c>
      <c r="Q2428" s="23">
        <f>SUMIF('Normal Call'!A:A,BRANCH!A:A,'Normal Call'!G:G)</f>
        <v>35</v>
      </c>
      <c r="R2428" s="23">
        <f>SUMIF('Normal Call'!A:A,BRANCH!A:A,'Normal Call'!F:F)</f>
        <v>35</v>
      </c>
      <c r="S2428" s="52">
        <f>SUMIF('Normal Call'!B:B,BRANCH!B:B,'Normal Call'!E:E)</f>
        <v>0</v>
      </c>
      <c r="T2428" s="23">
        <f t="shared" si="113"/>
        <v>77968</v>
      </c>
    </row>
    <row r="2429" spans="1:20" x14ac:dyDescent="0.25">
      <c r="A2429" s="21">
        <v>2639</v>
      </c>
      <c r="B2429" s="33" t="s">
        <v>2944</v>
      </c>
      <c r="C2429" s="34" t="s">
        <v>425</v>
      </c>
      <c r="D2429" s="34" t="s">
        <v>110</v>
      </c>
      <c r="E2429" s="22" t="s">
        <v>17</v>
      </c>
      <c r="F2429" s="23">
        <f>SUMIF('Repledge Call'!A:A,BRANCH!A:A,'Repledge Call'!D:D)</f>
        <v>10035</v>
      </c>
      <c r="G2429" s="23">
        <f>SUMIF('Repledge Call'!A:A,BRANCH!A:A,'Repledge Call'!G:G)</f>
        <v>0</v>
      </c>
      <c r="H2429" s="23">
        <f>SUMIF('Repledge Call'!A:A,BRANCH!A:A,'Repledge Call'!F:F)</f>
        <v>0</v>
      </c>
      <c r="I2429" s="52">
        <f>VLOOKUP(A:A,'Repledge Call'!A:E,5,0)</f>
        <v>0</v>
      </c>
      <c r="J2429" s="23">
        <f t="shared" si="111"/>
        <v>10035</v>
      </c>
      <c r="K2429" s="23" t="e">
        <f>SUMIF(#REF!,BRANCH!A:A,#REF!)</f>
        <v>#REF!</v>
      </c>
      <c r="L2429" s="23" t="e">
        <f>SUMIF(#REF!,BRANCH!A:A,#REF!)</f>
        <v>#REF!</v>
      </c>
      <c r="M2429" s="23" t="e">
        <f>SUMIF(#REF!,BRANCH!B:B,#REF!)</f>
        <v>#REF!</v>
      </c>
      <c r="N2429" s="52" t="e">
        <f>SUMIF(#REF!,BRANCH!A:A,#REF!)</f>
        <v>#REF!</v>
      </c>
      <c r="O2429" s="23" t="e">
        <f t="shared" si="112"/>
        <v>#REF!</v>
      </c>
      <c r="P2429" s="23">
        <f>SUMIF('Normal Call'!A:A,BRANCH!A:A,'Normal Call'!D:D)</f>
        <v>96610</v>
      </c>
      <c r="Q2429" s="23">
        <f>SUMIF('Normal Call'!A:A,BRANCH!A:A,'Normal Call'!G:G)</f>
        <v>50</v>
      </c>
      <c r="R2429" s="23">
        <f>SUMIF('Normal Call'!A:A,BRANCH!A:A,'Normal Call'!F:F)</f>
        <v>50</v>
      </c>
      <c r="S2429" s="52">
        <f>SUMIF('Normal Call'!B:B,BRANCH!B:B,'Normal Call'!E:E)</f>
        <v>0</v>
      </c>
      <c r="T2429" s="23">
        <f t="shared" si="113"/>
        <v>96560</v>
      </c>
    </row>
    <row r="2430" spans="1:20" x14ac:dyDescent="0.25">
      <c r="A2430" s="21">
        <v>2640</v>
      </c>
      <c r="B2430" s="33" t="s">
        <v>2945</v>
      </c>
      <c r="C2430" s="34" t="s">
        <v>570</v>
      </c>
      <c r="D2430" s="34" t="s">
        <v>365</v>
      </c>
      <c r="E2430" s="22" t="s">
        <v>20</v>
      </c>
      <c r="F2430" s="23">
        <f>SUMIF('Repledge Call'!A:A,BRANCH!A:A,'Repledge Call'!D:D)</f>
        <v>5288</v>
      </c>
      <c r="G2430" s="23">
        <f>SUMIF('Repledge Call'!A:A,BRANCH!A:A,'Repledge Call'!G:G)</f>
        <v>1</v>
      </c>
      <c r="H2430" s="23">
        <f>SUMIF('Repledge Call'!A:A,BRANCH!A:A,'Repledge Call'!F:F)</f>
        <v>1</v>
      </c>
      <c r="I2430" s="52">
        <f>VLOOKUP(A:A,'Repledge Call'!A:E,5,0)</f>
        <v>0</v>
      </c>
      <c r="J2430" s="23">
        <f t="shared" si="111"/>
        <v>5287</v>
      </c>
      <c r="K2430" s="23" t="e">
        <f>SUMIF(#REF!,BRANCH!A:A,#REF!)</f>
        <v>#REF!</v>
      </c>
      <c r="L2430" s="23" t="e">
        <f>SUMIF(#REF!,BRANCH!A:A,#REF!)</f>
        <v>#REF!</v>
      </c>
      <c r="M2430" s="23" t="e">
        <f>SUMIF(#REF!,BRANCH!B:B,#REF!)</f>
        <v>#REF!</v>
      </c>
      <c r="N2430" s="52" t="e">
        <f>SUMIF(#REF!,BRANCH!A:A,#REF!)</f>
        <v>#REF!</v>
      </c>
      <c r="O2430" s="23" t="e">
        <f t="shared" si="112"/>
        <v>#REF!</v>
      </c>
      <c r="P2430" s="23">
        <f>SUMIF('Normal Call'!A:A,BRANCH!A:A,'Normal Call'!D:D)</f>
        <v>47433</v>
      </c>
      <c r="Q2430" s="23">
        <f>SUMIF('Normal Call'!A:A,BRANCH!A:A,'Normal Call'!G:G)</f>
        <v>27</v>
      </c>
      <c r="R2430" s="23">
        <f>SUMIF('Normal Call'!A:A,BRANCH!A:A,'Normal Call'!F:F)</f>
        <v>27</v>
      </c>
      <c r="S2430" s="52">
        <f>SUMIF('Normal Call'!B:B,BRANCH!B:B,'Normal Call'!E:E)</f>
        <v>0</v>
      </c>
      <c r="T2430" s="23">
        <f t="shared" si="113"/>
        <v>47406</v>
      </c>
    </row>
    <row r="2431" spans="1:20" x14ac:dyDescent="0.25">
      <c r="A2431" s="21">
        <v>2641</v>
      </c>
      <c r="B2431" s="33" t="s">
        <v>2946</v>
      </c>
      <c r="C2431" s="34" t="s">
        <v>516</v>
      </c>
      <c r="D2431" s="34" t="s">
        <v>254</v>
      </c>
      <c r="E2431" s="22" t="s">
        <v>14</v>
      </c>
      <c r="F2431" s="23">
        <f>SUMIF('Repledge Call'!A:A,BRANCH!A:A,'Repledge Call'!D:D)</f>
        <v>8606</v>
      </c>
      <c r="G2431" s="23">
        <f>SUMIF('Repledge Call'!A:A,BRANCH!A:A,'Repledge Call'!G:G)</f>
        <v>0</v>
      </c>
      <c r="H2431" s="23">
        <f>SUMIF('Repledge Call'!A:A,BRANCH!A:A,'Repledge Call'!F:F)</f>
        <v>0</v>
      </c>
      <c r="I2431" s="52">
        <f>VLOOKUP(A:A,'Repledge Call'!A:E,5,0)</f>
        <v>0</v>
      </c>
      <c r="J2431" s="23">
        <f t="shared" si="111"/>
        <v>8606</v>
      </c>
      <c r="K2431" s="23" t="e">
        <f>SUMIF(#REF!,BRANCH!A:A,#REF!)</f>
        <v>#REF!</v>
      </c>
      <c r="L2431" s="23" t="e">
        <f>SUMIF(#REF!,BRANCH!A:A,#REF!)</f>
        <v>#REF!</v>
      </c>
      <c r="M2431" s="23" t="e">
        <f>SUMIF(#REF!,BRANCH!B:B,#REF!)</f>
        <v>#REF!</v>
      </c>
      <c r="N2431" s="52" t="e">
        <f>SUMIF(#REF!,BRANCH!A:A,#REF!)</f>
        <v>#REF!</v>
      </c>
      <c r="O2431" s="23" t="e">
        <f t="shared" si="112"/>
        <v>#REF!</v>
      </c>
      <c r="P2431" s="23">
        <f>SUMIF('Normal Call'!A:A,BRANCH!A:A,'Normal Call'!D:D)</f>
        <v>92046</v>
      </c>
      <c r="Q2431" s="23">
        <f>SUMIF('Normal Call'!A:A,BRANCH!A:A,'Normal Call'!G:G)</f>
        <v>57</v>
      </c>
      <c r="R2431" s="23">
        <f>SUMIF('Normal Call'!A:A,BRANCH!A:A,'Normal Call'!F:F)</f>
        <v>57</v>
      </c>
      <c r="S2431" s="52">
        <f>SUMIF('Normal Call'!B:B,BRANCH!B:B,'Normal Call'!E:E)</f>
        <v>0</v>
      </c>
      <c r="T2431" s="23">
        <f t="shared" si="113"/>
        <v>91989</v>
      </c>
    </row>
    <row r="2432" spans="1:20" x14ac:dyDescent="0.25">
      <c r="A2432" s="21">
        <v>2642</v>
      </c>
      <c r="B2432" s="33" t="s">
        <v>2947</v>
      </c>
      <c r="C2432" s="34" t="s">
        <v>392</v>
      </c>
      <c r="D2432" s="34" t="s">
        <v>280</v>
      </c>
      <c r="E2432" s="22" t="s">
        <v>16</v>
      </c>
      <c r="F2432" s="23">
        <f>SUMIF('Repledge Call'!A:A,BRANCH!A:A,'Repledge Call'!D:D)</f>
        <v>9052</v>
      </c>
      <c r="G2432" s="23">
        <f>SUMIF('Repledge Call'!A:A,BRANCH!A:A,'Repledge Call'!G:G)</f>
        <v>0</v>
      </c>
      <c r="H2432" s="23">
        <f>SUMIF('Repledge Call'!A:A,BRANCH!A:A,'Repledge Call'!F:F)</f>
        <v>0</v>
      </c>
      <c r="I2432" s="52">
        <f>VLOOKUP(A:A,'Repledge Call'!A:E,5,0)</f>
        <v>0</v>
      </c>
      <c r="J2432" s="23">
        <f t="shared" si="111"/>
        <v>9052</v>
      </c>
      <c r="K2432" s="23" t="e">
        <f>SUMIF(#REF!,BRANCH!A:A,#REF!)</f>
        <v>#REF!</v>
      </c>
      <c r="L2432" s="23" t="e">
        <f>SUMIF(#REF!,BRANCH!A:A,#REF!)</f>
        <v>#REF!</v>
      </c>
      <c r="M2432" s="23" t="e">
        <f>SUMIF(#REF!,BRANCH!B:B,#REF!)</f>
        <v>#REF!</v>
      </c>
      <c r="N2432" s="52" t="e">
        <f>SUMIF(#REF!,BRANCH!A:A,#REF!)</f>
        <v>#REF!</v>
      </c>
      <c r="O2432" s="23" t="e">
        <f t="shared" si="112"/>
        <v>#REF!</v>
      </c>
      <c r="P2432" s="23">
        <f>SUMIF('Normal Call'!A:A,BRANCH!A:A,'Normal Call'!D:D)</f>
        <v>96086</v>
      </c>
      <c r="Q2432" s="23">
        <f>SUMIF('Normal Call'!A:A,BRANCH!A:A,'Normal Call'!G:G)</f>
        <v>50</v>
      </c>
      <c r="R2432" s="23">
        <f>SUMIF('Normal Call'!A:A,BRANCH!A:A,'Normal Call'!F:F)</f>
        <v>50</v>
      </c>
      <c r="S2432" s="52">
        <f>SUMIF('Normal Call'!B:B,BRANCH!B:B,'Normal Call'!E:E)</f>
        <v>0</v>
      </c>
      <c r="T2432" s="23">
        <f t="shared" si="113"/>
        <v>96036</v>
      </c>
    </row>
    <row r="2433" spans="1:20" x14ac:dyDescent="0.25">
      <c r="A2433" s="21">
        <v>2643</v>
      </c>
      <c r="B2433" s="33" t="s">
        <v>2948</v>
      </c>
      <c r="C2433" s="34" t="s">
        <v>510</v>
      </c>
      <c r="D2433" s="34" t="s">
        <v>206</v>
      </c>
      <c r="E2433" s="22" t="s">
        <v>18</v>
      </c>
      <c r="F2433" s="23">
        <f>SUMIF('Repledge Call'!A:A,BRANCH!A:A,'Repledge Call'!D:D)</f>
        <v>18060</v>
      </c>
      <c r="G2433" s="23">
        <f>SUMIF('Repledge Call'!A:A,BRANCH!A:A,'Repledge Call'!G:G)</f>
        <v>1</v>
      </c>
      <c r="H2433" s="23">
        <f>SUMIF('Repledge Call'!A:A,BRANCH!A:A,'Repledge Call'!F:F)</f>
        <v>1</v>
      </c>
      <c r="I2433" s="52">
        <f>VLOOKUP(A:A,'Repledge Call'!A:E,5,0)</f>
        <v>0</v>
      </c>
      <c r="J2433" s="23">
        <f t="shared" si="111"/>
        <v>18059</v>
      </c>
      <c r="K2433" s="23" t="e">
        <f>SUMIF(#REF!,BRANCH!A:A,#REF!)</f>
        <v>#REF!</v>
      </c>
      <c r="L2433" s="23" t="e">
        <f>SUMIF(#REF!,BRANCH!A:A,#REF!)</f>
        <v>#REF!</v>
      </c>
      <c r="M2433" s="23" t="e">
        <f>SUMIF(#REF!,BRANCH!B:B,#REF!)</f>
        <v>#REF!</v>
      </c>
      <c r="N2433" s="52" t="e">
        <f>SUMIF(#REF!,BRANCH!A:A,#REF!)</f>
        <v>#REF!</v>
      </c>
      <c r="O2433" s="23" t="e">
        <f t="shared" si="112"/>
        <v>#REF!</v>
      </c>
      <c r="P2433" s="23">
        <f>SUMIF('Normal Call'!A:A,BRANCH!A:A,'Normal Call'!D:D)</f>
        <v>175561</v>
      </c>
      <c r="Q2433" s="23">
        <f>SUMIF('Normal Call'!A:A,BRANCH!A:A,'Normal Call'!G:G)</f>
        <v>84</v>
      </c>
      <c r="R2433" s="23">
        <f>SUMIF('Normal Call'!A:A,BRANCH!A:A,'Normal Call'!F:F)</f>
        <v>45</v>
      </c>
      <c r="S2433" s="52">
        <f>SUMIF('Normal Call'!B:B,BRANCH!B:B,'Normal Call'!E:E)</f>
        <v>39</v>
      </c>
      <c r="T2433" s="23">
        <f t="shared" si="113"/>
        <v>175516</v>
      </c>
    </row>
    <row r="2434" spans="1:20" x14ac:dyDescent="0.25">
      <c r="A2434" s="21">
        <v>2644</v>
      </c>
      <c r="B2434" s="33" t="s">
        <v>2949</v>
      </c>
      <c r="C2434" s="34" t="s">
        <v>382</v>
      </c>
      <c r="D2434" s="34" t="s">
        <v>199</v>
      </c>
      <c r="E2434" s="22" t="s">
        <v>18</v>
      </c>
      <c r="F2434" s="23">
        <f>SUMIF('Repledge Call'!A:A,BRANCH!A:A,'Repledge Call'!D:D)</f>
        <v>7641</v>
      </c>
      <c r="G2434" s="23">
        <f>SUMIF('Repledge Call'!A:A,BRANCH!A:A,'Repledge Call'!G:G)</f>
        <v>0</v>
      </c>
      <c r="H2434" s="23">
        <f>SUMIF('Repledge Call'!A:A,BRANCH!A:A,'Repledge Call'!F:F)</f>
        <v>0</v>
      </c>
      <c r="I2434" s="52">
        <f>VLOOKUP(A:A,'Repledge Call'!A:E,5,0)</f>
        <v>0</v>
      </c>
      <c r="J2434" s="23">
        <f t="shared" si="111"/>
        <v>7641</v>
      </c>
      <c r="K2434" s="23" t="e">
        <f>SUMIF(#REF!,BRANCH!A:A,#REF!)</f>
        <v>#REF!</v>
      </c>
      <c r="L2434" s="23" t="e">
        <f>SUMIF(#REF!,BRANCH!A:A,#REF!)</f>
        <v>#REF!</v>
      </c>
      <c r="M2434" s="23" t="e">
        <f>SUMIF(#REF!,BRANCH!B:B,#REF!)</f>
        <v>#REF!</v>
      </c>
      <c r="N2434" s="52" t="e">
        <f>SUMIF(#REF!,BRANCH!A:A,#REF!)</f>
        <v>#REF!</v>
      </c>
      <c r="O2434" s="23" t="e">
        <f t="shared" si="112"/>
        <v>#REF!</v>
      </c>
      <c r="P2434" s="23">
        <f>SUMIF('Normal Call'!A:A,BRANCH!A:A,'Normal Call'!D:D)</f>
        <v>73666</v>
      </c>
      <c r="Q2434" s="23">
        <f>SUMIF('Normal Call'!A:A,BRANCH!A:A,'Normal Call'!G:G)</f>
        <v>30</v>
      </c>
      <c r="R2434" s="23">
        <f>SUMIF('Normal Call'!A:A,BRANCH!A:A,'Normal Call'!F:F)</f>
        <v>11</v>
      </c>
      <c r="S2434" s="52">
        <f>SUMIF('Normal Call'!B:B,BRANCH!B:B,'Normal Call'!E:E)</f>
        <v>19</v>
      </c>
      <c r="T2434" s="23">
        <f t="shared" si="113"/>
        <v>73655</v>
      </c>
    </row>
    <row r="2435" spans="1:20" x14ac:dyDescent="0.25">
      <c r="A2435" s="21">
        <v>2645</v>
      </c>
      <c r="B2435" s="33" t="s">
        <v>2950</v>
      </c>
      <c r="C2435" s="34" t="s">
        <v>53</v>
      </c>
      <c r="D2435" s="34" t="s">
        <v>362</v>
      </c>
      <c r="E2435" s="22" t="s">
        <v>15</v>
      </c>
      <c r="F2435" s="23">
        <f>SUMIF('Repledge Call'!A:A,BRANCH!A:A,'Repledge Call'!D:D)</f>
        <v>6002</v>
      </c>
      <c r="G2435" s="23">
        <f>SUMIF('Repledge Call'!A:A,BRANCH!A:A,'Repledge Call'!G:G)</f>
        <v>0</v>
      </c>
      <c r="H2435" s="23">
        <f>SUMIF('Repledge Call'!A:A,BRANCH!A:A,'Repledge Call'!F:F)</f>
        <v>0</v>
      </c>
      <c r="I2435" s="52">
        <f>VLOOKUP(A:A,'Repledge Call'!A:E,5,0)</f>
        <v>0</v>
      </c>
      <c r="J2435" s="23">
        <f t="shared" ref="J2435:J2498" si="114">F2435-H2435</f>
        <v>6002</v>
      </c>
      <c r="K2435" s="23" t="e">
        <f>SUMIF(#REF!,BRANCH!A:A,#REF!)</f>
        <v>#REF!</v>
      </c>
      <c r="L2435" s="23" t="e">
        <f>SUMIF(#REF!,BRANCH!A:A,#REF!)</f>
        <v>#REF!</v>
      </c>
      <c r="M2435" s="23" t="e">
        <f>SUMIF(#REF!,BRANCH!B:B,#REF!)</f>
        <v>#REF!</v>
      </c>
      <c r="N2435" s="52" t="e">
        <f>SUMIF(#REF!,BRANCH!A:A,#REF!)</f>
        <v>#REF!</v>
      </c>
      <c r="O2435" s="23" t="e">
        <f t="shared" ref="O2435:O2498" si="115">K2435-M2435</f>
        <v>#REF!</v>
      </c>
      <c r="P2435" s="23">
        <f>SUMIF('Normal Call'!A:A,BRANCH!A:A,'Normal Call'!D:D)</f>
        <v>55324</v>
      </c>
      <c r="Q2435" s="23">
        <f>SUMIF('Normal Call'!A:A,BRANCH!A:A,'Normal Call'!G:G)</f>
        <v>23</v>
      </c>
      <c r="R2435" s="23">
        <f>SUMIF('Normal Call'!A:A,BRANCH!A:A,'Normal Call'!F:F)</f>
        <v>23</v>
      </c>
      <c r="S2435" s="52">
        <f>SUMIF('Normal Call'!B:B,BRANCH!B:B,'Normal Call'!E:E)</f>
        <v>0</v>
      </c>
      <c r="T2435" s="23">
        <f t="shared" ref="T2435:T2498" si="116">P2435-R2435</f>
        <v>55301</v>
      </c>
    </row>
    <row r="2436" spans="1:20" x14ac:dyDescent="0.25">
      <c r="A2436" s="21">
        <v>2647</v>
      </c>
      <c r="B2436" s="33" t="s">
        <v>2951</v>
      </c>
      <c r="C2436" s="34" t="s">
        <v>419</v>
      </c>
      <c r="D2436" s="34" t="s">
        <v>420</v>
      </c>
      <c r="E2436" s="22" t="s">
        <v>19</v>
      </c>
      <c r="F2436" s="23">
        <f>SUMIF('Repledge Call'!A:A,BRANCH!A:A,'Repledge Call'!D:D)</f>
        <v>8932</v>
      </c>
      <c r="G2436" s="23">
        <f>SUMIF('Repledge Call'!A:A,BRANCH!A:A,'Repledge Call'!G:G)</f>
        <v>0</v>
      </c>
      <c r="H2436" s="23">
        <f>SUMIF('Repledge Call'!A:A,BRANCH!A:A,'Repledge Call'!F:F)</f>
        <v>0</v>
      </c>
      <c r="I2436" s="52">
        <f>VLOOKUP(A:A,'Repledge Call'!A:E,5,0)</f>
        <v>0</v>
      </c>
      <c r="J2436" s="23">
        <f t="shared" si="114"/>
        <v>8932</v>
      </c>
      <c r="K2436" s="23" t="e">
        <f>SUMIF(#REF!,BRANCH!A:A,#REF!)</f>
        <v>#REF!</v>
      </c>
      <c r="L2436" s="23" t="e">
        <f>SUMIF(#REF!,BRANCH!A:A,#REF!)</f>
        <v>#REF!</v>
      </c>
      <c r="M2436" s="23" t="e">
        <f>SUMIF(#REF!,BRANCH!B:B,#REF!)</f>
        <v>#REF!</v>
      </c>
      <c r="N2436" s="52" t="e">
        <f>SUMIF(#REF!,BRANCH!A:A,#REF!)</f>
        <v>#REF!</v>
      </c>
      <c r="O2436" s="23" t="e">
        <f t="shared" si="115"/>
        <v>#REF!</v>
      </c>
      <c r="P2436" s="23">
        <f>SUMIF('Normal Call'!A:A,BRANCH!A:A,'Normal Call'!D:D)</f>
        <v>89295</v>
      </c>
      <c r="Q2436" s="23">
        <f>SUMIF('Normal Call'!A:A,BRANCH!A:A,'Normal Call'!G:G)</f>
        <v>50</v>
      </c>
      <c r="R2436" s="23">
        <f>SUMIF('Normal Call'!A:A,BRANCH!A:A,'Normal Call'!F:F)</f>
        <v>50</v>
      </c>
      <c r="S2436" s="52">
        <f>SUMIF('Normal Call'!B:B,BRANCH!B:B,'Normal Call'!E:E)</f>
        <v>0</v>
      </c>
      <c r="T2436" s="23">
        <f t="shared" si="116"/>
        <v>89245</v>
      </c>
    </row>
    <row r="2437" spans="1:20" x14ac:dyDescent="0.25">
      <c r="A2437" s="21">
        <v>2648</v>
      </c>
      <c r="B2437" s="33" t="s">
        <v>2952</v>
      </c>
      <c r="C2437" s="34" t="s">
        <v>228</v>
      </c>
      <c r="D2437" s="34" t="s">
        <v>120</v>
      </c>
      <c r="E2437" s="22" t="s">
        <v>16</v>
      </c>
      <c r="F2437" s="23">
        <f>SUMIF('Repledge Call'!A:A,BRANCH!A:A,'Repledge Call'!D:D)</f>
        <v>7417</v>
      </c>
      <c r="G2437" s="23">
        <f>SUMIF('Repledge Call'!A:A,BRANCH!A:A,'Repledge Call'!G:G)</f>
        <v>0</v>
      </c>
      <c r="H2437" s="23">
        <f>SUMIF('Repledge Call'!A:A,BRANCH!A:A,'Repledge Call'!F:F)</f>
        <v>0</v>
      </c>
      <c r="I2437" s="52">
        <f>VLOOKUP(A:A,'Repledge Call'!A:E,5,0)</f>
        <v>0</v>
      </c>
      <c r="J2437" s="23">
        <f t="shared" si="114"/>
        <v>7417</v>
      </c>
      <c r="K2437" s="23" t="e">
        <f>SUMIF(#REF!,BRANCH!A:A,#REF!)</f>
        <v>#REF!</v>
      </c>
      <c r="L2437" s="23" t="e">
        <f>SUMIF(#REF!,BRANCH!A:A,#REF!)</f>
        <v>#REF!</v>
      </c>
      <c r="M2437" s="23" t="e">
        <f>SUMIF(#REF!,BRANCH!B:B,#REF!)</f>
        <v>#REF!</v>
      </c>
      <c r="N2437" s="52" t="e">
        <f>SUMIF(#REF!,BRANCH!A:A,#REF!)</f>
        <v>#REF!</v>
      </c>
      <c r="O2437" s="23" t="e">
        <f t="shared" si="115"/>
        <v>#REF!</v>
      </c>
      <c r="P2437" s="23">
        <f>SUMIF('Normal Call'!A:A,BRANCH!A:A,'Normal Call'!D:D)</f>
        <v>78337</v>
      </c>
      <c r="Q2437" s="23">
        <f>SUMIF('Normal Call'!A:A,BRANCH!A:A,'Normal Call'!G:G)</f>
        <v>17</v>
      </c>
      <c r="R2437" s="23">
        <f>SUMIF('Normal Call'!A:A,BRANCH!A:A,'Normal Call'!F:F)</f>
        <v>17</v>
      </c>
      <c r="S2437" s="52">
        <f>SUMIF('Normal Call'!B:B,BRANCH!B:B,'Normal Call'!E:E)</f>
        <v>0</v>
      </c>
      <c r="T2437" s="23">
        <f t="shared" si="116"/>
        <v>78320</v>
      </c>
    </row>
    <row r="2438" spans="1:20" x14ac:dyDescent="0.25">
      <c r="A2438" s="21">
        <v>2649</v>
      </c>
      <c r="B2438" s="33" t="s">
        <v>2953</v>
      </c>
      <c r="C2438" s="34" t="s">
        <v>405</v>
      </c>
      <c r="D2438" s="34" t="s">
        <v>369</v>
      </c>
      <c r="E2438" s="22" t="s">
        <v>20</v>
      </c>
      <c r="F2438" s="23">
        <f>SUMIF('Repledge Call'!A:A,BRANCH!A:A,'Repledge Call'!D:D)</f>
        <v>3697</v>
      </c>
      <c r="G2438" s="23">
        <f>SUMIF('Repledge Call'!A:A,BRANCH!A:A,'Repledge Call'!G:G)</f>
        <v>0</v>
      </c>
      <c r="H2438" s="23">
        <f>SUMIF('Repledge Call'!A:A,BRANCH!A:A,'Repledge Call'!F:F)</f>
        <v>0</v>
      </c>
      <c r="I2438" s="52">
        <f>VLOOKUP(A:A,'Repledge Call'!A:E,5,0)</f>
        <v>0</v>
      </c>
      <c r="J2438" s="23">
        <f t="shared" si="114"/>
        <v>3697</v>
      </c>
      <c r="K2438" s="23" t="e">
        <f>SUMIF(#REF!,BRANCH!A:A,#REF!)</f>
        <v>#REF!</v>
      </c>
      <c r="L2438" s="23" t="e">
        <f>SUMIF(#REF!,BRANCH!A:A,#REF!)</f>
        <v>#REF!</v>
      </c>
      <c r="M2438" s="23" t="e">
        <f>SUMIF(#REF!,BRANCH!B:B,#REF!)</f>
        <v>#REF!</v>
      </c>
      <c r="N2438" s="52" t="e">
        <f>SUMIF(#REF!,BRANCH!A:A,#REF!)</f>
        <v>#REF!</v>
      </c>
      <c r="O2438" s="23" t="e">
        <f t="shared" si="115"/>
        <v>#REF!</v>
      </c>
      <c r="P2438" s="23">
        <f>SUMIF('Normal Call'!A:A,BRANCH!A:A,'Normal Call'!D:D)</f>
        <v>37178</v>
      </c>
      <c r="Q2438" s="23">
        <f>SUMIF('Normal Call'!A:A,BRANCH!A:A,'Normal Call'!G:G)</f>
        <v>10</v>
      </c>
      <c r="R2438" s="23">
        <f>SUMIF('Normal Call'!A:A,BRANCH!A:A,'Normal Call'!F:F)</f>
        <v>10</v>
      </c>
      <c r="S2438" s="52">
        <f>SUMIF('Normal Call'!B:B,BRANCH!B:B,'Normal Call'!E:E)</f>
        <v>0</v>
      </c>
      <c r="T2438" s="23">
        <f t="shared" si="116"/>
        <v>37168</v>
      </c>
    </row>
    <row r="2439" spans="1:20" x14ac:dyDescent="0.25">
      <c r="A2439" s="21">
        <v>2650</v>
      </c>
      <c r="B2439" s="33" t="s">
        <v>2954</v>
      </c>
      <c r="C2439" s="34" t="s">
        <v>459</v>
      </c>
      <c r="D2439" s="34" t="s">
        <v>449</v>
      </c>
      <c r="E2439" s="22" t="s">
        <v>14</v>
      </c>
      <c r="F2439" s="23">
        <f>SUMIF('Repledge Call'!A:A,BRANCH!A:A,'Repledge Call'!D:D)</f>
        <v>4570</v>
      </c>
      <c r="G2439" s="23">
        <f>SUMIF('Repledge Call'!A:A,BRANCH!A:A,'Repledge Call'!G:G)</f>
        <v>0</v>
      </c>
      <c r="H2439" s="23">
        <f>SUMIF('Repledge Call'!A:A,BRANCH!A:A,'Repledge Call'!F:F)</f>
        <v>0</v>
      </c>
      <c r="I2439" s="52">
        <f>VLOOKUP(A:A,'Repledge Call'!A:E,5,0)</f>
        <v>0</v>
      </c>
      <c r="J2439" s="23">
        <f t="shared" si="114"/>
        <v>4570</v>
      </c>
      <c r="K2439" s="23" t="e">
        <f>SUMIF(#REF!,BRANCH!A:A,#REF!)</f>
        <v>#REF!</v>
      </c>
      <c r="L2439" s="23" t="e">
        <f>SUMIF(#REF!,BRANCH!A:A,#REF!)</f>
        <v>#REF!</v>
      </c>
      <c r="M2439" s="23" t="e">
        <f>SUMIF(#REF!,BRANCH!B:B,#REF!)</f>
        <v>#REF!</v>
      </c>
      <c r="N2439" s="52" t="e">
        <f>SUMIF(#REF!,BRANCH!A:A,#REF!)</f>
        <v>#REF!</v>
      </c>
      <c r="O2439" s="23" t="e">
        <f t="shared" si="115"/>
        <v>#REF!</v>
      </c>
      <c r="P2439" s="23">
        <f>SUMIF('Normal Call'!A:A,BRANCH!A:A,'Normal Call'!D:D)</f>
        <v>52602</v>
      </c>
      <c r="Q2439" s="23">
        <f>SUMIF('Normal Call'!A:A,BRANCH!A:A,'Normal Call'!G:G)</f>
        <v>16</v>
      </c>
      <c r="R2439" s="23">
        <f>SUMIF('Normal Call'!A:A,BRANCH!A:A,'Normal Call'!F:F)</f>
        <v>16</v>
      </c>
      <c r="S2439" s="52">
        <f>SUMIF('Normal Call'!B:B,BRANCH!B:B,'Normal Call'!E:E)</f>
        <v>0</v>
      </c>
      <c r="T2439" s="23">
        <f t="shared" si="116"/>
        <v>52586</v>
      </c>
    </row>
    <row r="2440" spans="1:20" x14ac:dyDescent="0.25">
      <c r="A2440" s="21">
        <v>2652</v>
      </c>
      <c r="B2440" s="33" t="s">
        <v>2955</v>
      </c>
      <c r="C2440" s="34" t="s">
        <v>570</v>
      </c>
      <c r="D2440" s="34" t="s">
        <v>365</v>
      </c>
      <c r="E2440" s="22" t="s">
        <v>20</v>
      </c>
      <c r="F2440" s="23">
        <f>SUMIF('Repledge Call'!A:A,BRANCH!A:A,'Repledge Call'!D:D)</f>
        <v>8995</v>
      </c>
      <c r="G2440" s="23">
        <f>SUMIF('Repledge Call'!A:A,BRANCH!A:A,'Repledge Call'!G:G)</f>
        <v>0</v>
      </c>
      <c r="H2440" s="23">
        <f>SUMIF('Repledge Call'!A:A,BRANCH!A:A,'Repledge Call'!F:F)</f>
        <v>0</v>
      </c>
      <c r="I2440" s="52">
        <f>VLOOKUP(A:A,'Repledge Call'!A:E,5,0)</f>
        <v>0</v>
      </c>
      <c r="J2440" s="23">
        <f t="shared" si="114"/>
        <v>8995</v>
      </c>
      <c r="K2440" s="23" t="e">
        <f>SUMIF(#REF!,BRANCH!A:A,#REF!)</f>
        <v>#REF!</v>
      </c>
      <c r="L2440" s="23" t="e">
        <f>SUMIF(#REF!,BRANCH!A:A,#REF!)</f>
        <v>#REF!</v>
      </c>
      <c r="M2440" s="23" t="e">
        <f>SUMIF(#REF!,BRANCH!B:B,#REF!)</f>
        <v>#REF!</v>
      </c>
      <c r="N2440" s="52" t="e">
        <f>SUMIF(#REF!,BRANCH!A:A,#REF!)</f>
        <v>#REF!</v>
      </c>
      <c r="O2440" s="23" t="e">
        <f t="shared" si="115"/>
        <v>#REF!</v>
      </c>
      <c r="P2440" s="23">
        <f>SUMIF('Normal Call'!A:A,BRANCH!A:A,'Normal Call'!D:D)</f>
        <v>85725</v>
      </c>
      <c r="Q2440" s="23">
        <f>SUMIF('Normal Call'!A:A,BRANCH!A:A,'Normal Call'!G:G)</f>
        <v>48</v>
      </c>
      <c r="R2440" s="23">
        <f>SUMIF('Normal Call'!A:A,BRANCH!A:A,'Normal Call'!F:F)</f>
        <v>48</v>
      </c>
      <c r="S2440" s="52">
        <f>SUMIF('Normal Call'!B:B,BRANCH!B:B,'Normal Call'!E:E)</f>
        <v>0</v>
      </c>
      <c r="T2440" s="23">
        <f t="shared" si="116"/>
        <v>85677</v>
      </c>
    </row>
    <row r="2441" spans="1:20" x14ac:dyDescent="0.25">
      <c r="A2441" s="21">
        <v>2653</v>
      </c>
      <c r="B2441" s="33" t="s">
        <v>2956</v>
      </c>
      <c r="C2441" s="34" t="s">
        <v>161</v>
      </c>
      <c r="D2441" s="34" t="s">
        <v>135</v>
      </c>
      <c r="E2441" s="22" t="s">
        <v>19</v>
      </c>
      <c r="F2441" s="23">
        <f>SUMIF('Repledge Call'!A:A,BRANCH!A:A,'Repledge Call'!D:D)</f>
        <v>23252</v>
      </c>
      <c r="G2441" s="23">
        <f>SUMIF('Repledge Call'!A:A,BRANCH!A:A,'Repledge Call'!G:G)</f>
        <v>2</v>
      </c>
      <c r="H2441" s="23">
        <f>SUMIF('Repledge Call'!A:A,BRANCH!A:A,'Repledge Call'!F:F)</f>
        <v>2</v>
      </c>
      <c r="I2441" s="52">
        <f>VLOOKUP(A:A,'Repledge Call'!A:E,5,0)</f>
        <v>0</v>
      </c>
      <c r="J2441" s="23">
        <f t="shared" si="114"/>
        <v>23250</v>
      </c>
      <c r="K2441" s="23" t="e">
        <f>SUMIF(#REF!,BRANCH!A:A,#REF!)</f>
        <v>#REF!</v>
      </c>
      <c r="L2441" s="23" t="e">
        <f>SUMIF(#REF!,BRANCH!A:A,#REF!)</f>
        <v>#REF!</v>
      </c>
      <c r="M2441" s="23" t="e">
        <f>SUMIF(#REF!,BRANCH!B:B,#REF!)</f>
        <v>#REF!</v>
      </c>
      <c r="N2441" s="52" t="e">
        <f>SUMIF(#REF!,BRANCH!A:A,#REF!)</f>
        <v>#REF!</v>
      </c>
      <c r="O2441" s="23" t="e">
        <f t="shared" si="115"/>
        <v>#REF!</v>
      </c>
      <c r="P2441" s="23">
        <f>SUMIF('Normal Call'!A:A,BRANCH!A:A,'Normal Call'!D:D)</f>
        <v>222048</v>
      </c>
      <c r="Q2441" s="23">
        <f>SUMIF('Normal Call'!A:A,BRANCH!A:A,'Normal Call'!G:G)</f>
        <v>92</v>
      </c>
      <c r="R2441" s="23">
        <f>SUMIF('Normal Call'!A:A,BRANCH!A:A,'Normal Call'!F:F)</f>
        <v>92</v>
      </c>
      <c r="S2441" s="52">
        <f>SUMIF('Normal Call'!B:B,BRANCH!B:B,'Normal Call'!E:E)</f>
        <v>0</v>
      </c>
      <c r="T2441" s="23">
        <f t="shared" si="116"/>
        <v>221956</v>
      </c>
    </row>
    <row r="2442" spans="1:20" x14ac:dyDescent="0.25">
      <c r="A2442" s="21">
        <v>2654</v>
      </c>
      <c r="B2442" s="33" t="s">
        <v>2957</v>
      </c>
      <c r="C2442" s="34" t="s">
        <v>480</v>
      </c>
      <c r="D2442" s="34" t="s">
        <v>221</v>
      </c>
      <c r="E2442" s="22" t="s">
        <v>18</v>
      </c>
      <c r="F2442" s="23">
        <f>SUMIF('Repledge Call'!A:A,BRANCH!A:A,'Repledge Call'!D:D)</f>
        <v>11546</v>
      </c>
      <c r="G2442" s="23">
        <f>SUMIF('Repledge Call'!A:A,BRANCH!A:A,'Repledge Call'!G:G)</f>
        <v>0</v>
      </c>
      <c r="H2442" s="23">
        <f>SUMIF('Repledge Call'!A:A,BRANCH!A:A,'Repledge Call'!F:F)</f>
        <v>0</v>
      </c>
      <c r="I2442" s="52">
        <f>VLOOKUP(A:A,'Repledge Call'!A:E,5,0)</f>
        <v>0</v>
      </c>
      <c r="J2442" s="23">
        <f t="shared" si="114"/>
        <v>11546</v>
      </c>
      <c r="K2442" s="23" t="e">
        <f>SUMIF(#REF!,BRANCH!A:A,#REF!)</f>
        <v>#REF!</v>
      </c>
      <c r="L2442" s="23" t="e">
        <f>SUMIF(#REF!,BRANCH!A:A,#REF!)</f>
        <v>#REF!</v>
      </c>
      <c r="M2442" s="23" t="e">
        <f>SUMIF(#REF!,BRANCH!B:B,#REF!)</f>
        <v>#REF!</v>
      </c>
      <c r="N2442" s="52" t="e">
        <f>SUMIF(#REF!,BRANCH!A:A,#REF!)</f>
        <v>#REF!</v>
      </c>
      <c r="O2442" s="23" t="e">
        <f t="shared" si="115"/>
        <v>#REF!</v>
      </c>
      <c r="P2442" s="23">
        <f>SUMIF('Normal Call'!A:A,BRANCH!A:A,'Normal Call'!D:D)</f>
        <v>112289</v>
      </c>
      <c r="Q2442" s="23">
        <f>SUMIF('Normal Call'!A:A,BRANCH!A:A,'Normal Call'!G:G)</f>
        <v>53</v>
      </c>
      <c r="R2442" s="23">
        <f>SUMIF('Normal Call'!A:A,BRANCH!A:A,'Normal Call'!F:F)</f>
        <v>53</v>
      </c>
      <c r="S2442" s="52">
        <f>SUMIF('Normal Call'!B:B,BRANCH!B:B,'Normal Call'!E:E)</f>
        <v>0</v>
      </c>
      <c r="T2442" s="23">
        <f t="shared" si="116"/>
        <v>112236</v>
      </c>
    </row>
    <row r="2443" spans="1:20" x14ac:dyDescent="0.25">
      <c r="A2443" s="21">
        <v>2655</v>
      </c>
      <c r="B2443" s="33" t="s">
        <v>2958</v>
      </c>
      <c r="C2443" s="34" t="s">
        <v>119</v>
      </c>
      <c r="D2443" s="34" t="s">
        <v>120</v>
      </c>
      <c r="E2443" s="22" t="s">
        <v>16</v>
      </c>
      <c r="F2443" s="23">
        <f>SUMIF('Repledge Call'!A:A,BRANCH!A:A,'Repledge Call'!D:D)</f>
        <v>12412</v>
      </c>
      <c r="G2443" s="23">
        <f>SUMIF('Repledge Call'!A:A,BRANCH!A:A,'Repledge Call'!G:G)</f>
        <v>1</v>
      </c>
      <c r="H2443" s="23">
        <f>SUMIF('Repledge Call'!A:A,BRANCH!A:A,'Repledge Call'!F:F)</f>
        <v>1</v>
      </c>
      <c r="I2443" s="52">
        <f>VLOOKUP(A:A,'Repledge Call'!A:E,5,0)</f>
        <v>0</v>
      </c>
      <c r="J2443" s="23">
        <f t="shared" si="114"/>
        <v>12411</v>
      </c>
      <c r="K2443" s="23" t="e">
        <f>SUMIF(#REF!,BRANCH!A:A,#REF!)</f>
        <v>#REF!</v>
      </c>
      <c r="L2443" s="23" t="e">
        <f>SUMIF(#REF!,BRANCH!A:A,#REF!)</f>
        <v>#REF!</v>
      </c>
      <c r="M2443" s="23" t="e">
        <f>SUMIF(#REF!,BRANCH!B:B,#REF!)</f>
        <v>#REF!</v>
      </c>
      <c r="N2443" s="52" t="e">
        <f>SUMIF(#REF!,BRANCH!A:A,#REF!)</f>
        <v>#REF!</v>
      </c>
      <c r="O2443" s="23" t="e">
        <f t="shared" si="115"/>
        <v>#REF!</v>
      </c>
      <c r="P2443" s="23">
        <f>SUMIF('Normal Call'!A:A,BRANCH!A:A,'Normal Call'!D:D)</f>
        <v>162896</v>
      </c>
      <c r="Q2443" s="23">
        <f>SUMIF('Normal Call'!A:A,BRANCH!A:A,'Normal Call'!G:G)</f>
        <v>70</v>
      </c>
      <c r="R2443" s="23">
        <f>SUMIF('Normal Call'!A:A,BRANCH!A:A,'Normal Call'!F:F)</f>
        <v>70</v>
      </c>
      <c r="S2443" s="52">
        <f>SUMIF('Normal Call'!B:B,BRANCH!B:B,'Normal Call'!E:E)</f>
        <v>0</v>
      </c>
      <c r="T2443" s="23">
        <f t="shared" si="116"/>
        <v>162826</v>
      </c>
    </row>
    <row r="2444" spans="1:20" x14ac:dyDescent="0.25">
      <c r="A2444" s="21">
        <v>2656</v>
      </c>
      <c r="B2444" s="33" t="s">
        <v>2959</v>
      </c>
      <c r="C2444" s="34" t="s">
        <v>338</v>
      </c>
      <c r="D2444" s="34" t="s">
        <v>185</v>
      </c>
      <c r="E2444" s="22" t="s">
        <v>20</v>
      </c>
      <c r="F2444" s="23">
        <f>SUMIF('Repledge Call'!A:A,BRANCH!A:A,'Repledge Call'!D:D)</f>
        <v>7305</v>
      </c>
      <c r="G2444" s="23">
        <f>SUMIF('Repledge Call'!A:A,BRANCH!A:A,'Repledge Call'!G:G)</f>
        <v>0</v>
      </c>
      <c r="H2444" s="23">
        <f>SUMIF('Repledge Call'!A:A,BRANCH!A:A,'Repledge Call'!F:F)</f>
        <v>0</v>
      </c>
      <c r="I2444" s="52">
        <f>VLOOKUP(A:A,'Repledge Call'!A:E,5,0)</f>
        <v>0</v>
      </c>
      <c r="J2444" s="23">
        <f t="shared" si="114"/>
        <v>7305</v>
      </c>
      <c r="K2444" s="23" t="e">
        <f>SUMIF(#REF!,BRANCH!A:A,#REF!)</f>
        <v>#REF!</v>
      </c>
      <c r="L2444" s="23" t="e">
        <f>SUMIF(#REF!,BRANCH!A:A,#REF!)</f>
        <v>#REF!</v>
      </c>
      <c r="M2444" s="23" t="e">
        <f>SUMIF(#REF!,BRANCH!B:B,#REF!)</f>
        <v>#REF!</v>
      </c>
      <c r="N2444" s="52" t="e">
        <f>SUMIF(#REF!,BRANCH!A:A,#REF!)</f>
        <v>#REF!</v>
      </c>
      <c r="O2444" s="23" t="e">
        <f t="shared" si="115"/>
        <v>#REF!</v>
      </c>
      <c r="P2444" s="23">
        <f>SUMIF('Normal Call'!A:A,BRANCH!A:A,'Normal Call'!D:D)</f>
        <v>101121</v>
      </c>
      <c r="Q2444" s="23">
        <f>SUMIF('Normal Call'!A:A,BRANCH!A:A,'Normal Call'!G:G)</f>
        <v>71</v>
      </c>
      <c r="R2444" s="23">
        <f>SUMIF('Normal Call'!A:A,BRANCH!A:A,'Normal Call'!F:F)</f>
        <v>71</v>
      </c>
      <c r="S2444" s="52">
        <f>SUMIF('Normal Call'!B:B,BRANCH!B:B,'Normal Call'!E:E)</f>
        <v>0</v>
      </c>
      <c r="T2444" s="23">
        <f t="shared" si="116"/>
        <v>101050</v>
      </c>
    </row>
    <row r="2445" spans="1:20" x14ac:dyDescent="0.25">
      <c r="A2445" s="21">
        <v>2658</v>
      </c>
      <c r="B2445" s="33" t="s">
        <v>2960</v>
      </c>
      <c r="C2445" s="34" t="s">
        <v>250</v>
      </c>
      <c r="D2445" s="34" t="s">
        <v>189</v>
      </c>
      <c r="E2445" s="22" t="s">
        <v>20</v>
      </c>
      <c r="F2445" s="23">
        <f>SUMIF('Repledge Call'!A:A,BRANCH!A:A,'Repledge Call'!D:D)</f>
        <v>11196</v>
      </c>
      <c r="G2445" s="23">
        <f>SUMIF('Repledge Call'!A:A,BRANCH!A:A,'Repledge Call'!G:G)</f>
        <v>0</v>
      </c>
      <c r="H2445" s="23">
        <f>SUMIF('Repledge Call'!A:A,BRANCH!A:A,'Repledge Call'!F:F)</f>
        <v>0</v>
      </c>
      <c r="I2445" s="52">
        <f>VLOOKUP(A:A,'Repledge Call'!A:E,5,0)</f>
        <v>0</v>
      </c>
      <c r="J2445" s="23">
        <f t="shared" si="114"/>
        <v>11196</v>
      </c>
      <c r="K2445" s="23" t="e">
        <f>SUMIF(#REF!,BRANCH!A:A,#REF!)</f>
        <v>#REF!</v>
      </c>
      <c r="L2445" s="23" t="e">
        <f>SUMIF(#REF!,BRANCH!A:A,#REF!)</f>
        <v>#REF!</v>
      </c>
      <c r="M2445" s="23" t="e">
        <f>SUMIF(#REF!,BRANCH!B:B,#REF!)</f>
        <v>#REF!</v>
      </c>
      <c r="N2445" s="52" t="e">
        <f>SUMIF(#REF!,BRANCH!A:A,#REF!)</f>
        <v>#REF!</v>
      </c>
      <c r="O2445" s="23" t="e">
        <f t="shared" si="115"/>
        <v>#REF!</v>
      </c>
      <c r="P2445" s="23">
        <f>SUMIF('Normal Call'!A:A,BRANCH!A:A,'Normal Call'!D:D)</f>
        <v>104009</v>
      </c>
      <c r="Q2445" s="23">
        <f>SUMIF('Normal Call'!A:A,BRANCH!A:A,'Normal Call'!G:G)</f>
        <v>45</v>
      </c>
      <c r="R2445" s="23">
        <f>SUMIF('Normal Call'!A:A,BRANCH!A:A,'Normal Call'!F:F)</f>
        <v>45</v>
      </c>
      <c r="S2445" s="52">
        <f>SUMIF('Normal Call'!B:B,BRANCH!B:B,'Normal Call'!E:E)</f>
        <v>0</v>
      </c>
      <c r="T2445" s="23">
        <f t="shared" si="116"/>
        <v>103964</v>
      </c>
    </row>
    <row r="2446" spans="1:20" x14ac:dyDescent="0.25">
      <c r="A2446" s="21">
        <v>2659</v>
      </c>
      <c r="B2446" s="33" t="s">
        <v>2961</v>
      </c>
      <c r="C2446" s="34" t="s">
        <v>489</v>
      </c>
      <c r="D2446" s="34" t="s">
        <v>470</v>
      </c>
      <c r="E2446" s="22" t="s">
        <v>15</v>
      </c>
      <c r="F2446" s="23">
        <f>SUMIF('Repledge Call'!A:A,BRANCH!A:A,'Repledge Call'!D:D)</f>
        <v>3160</v>
      </c>
      <c r="G2446" s="23">
        <f>SUMIF('Repledge Call'!A:A,BRANCH!A:A,'Repledge Call'!G:G)</f>
        <v>0</v>
      </c>
      <c r="H2446" s="23">
        <f>SUMIF('Repledge Call'!A:A,BRANCH!A:A,'Repledge Call'!F:F)</f>
        <v>0</v>
      </c>
      <c r="I2446" s="52">
        <f>VLOOKUP(A:A,'Repledge Call'!A:E,5,0)</f>
        <v>0</v>
      </c>
      <c r="J2446" s="23">
        <f t="shared" si="114"/>
        <v>3160</v>
      </c>
      <c r="K2446" s="23" t="e">
        <f>SUMIF(#REF!,BRANCH!A:A,#REF!)</f>
        <v>#REF!</v>
      </c>
      <c r="L2446" s="23" t="e">
        <f>SUMIF(#REF!,BRANCH!A:A,#REF!)</f>
        <v>#REF!</v>
      </c>
      <c r="M2446" s="23" t="e">
        <f>SUMIF(#REF!,BRANCH!B:B,#REF!)</f>
        <v>#REF!</v>
      </c>
      <c r="N2446" s="52" t="e">
        <f>SUMIF(#REF!,BRANCH!A:A,#REF!)</f>
        <v>#REF!</v>
      </c>
      <c r="O2446" s="23" t="e">
        <f t="shared" si="115"/>
        <v>#REF!</v>
      </c>
      <c r="P2446" s="23">
        <f>SUMIF('Normal Call'!A:A,BRANCH!A:A,'Normal Call'!D:D)</f>
        <v>30065</v>
      </c>
      <c r="Q2446" s="23">
        <f>SUMIF('Normal Call'!A:A,BRANCH!A:A,'Normal Call'!G:G)</f>
        <v>11</v>
      </c>
      <c r="R2446" s="23">
        <f>SUMIF('Normal Call'!A:A,BRANCH!A:A,'Normal Call'!F:F)</f>
        <v>0</v>
      </c>
      <c r="S2446" s="52">
        <f>SUMIF('Normal Call'!B:B,BRANCH!B:B,'Normal Call'!E:E)</f>
        <v>11</v>
      </c>
      <c r="T2446" s="23">
        <f t="shared" si="116"/>
        <v>30065</v>
      </c>
    </row>
    <row r="2447" spans="1:20" x14ac:dyDescent="0.25">
      <c r="A2447" s="21">
        <v>2660</v>
      </c>
      <c r="B2447" s="33" t="s">
        <v>2962</v>
      </c>
      <c r="C2447" s="34" t="s">
        <v>441</v>
      </c>
      <c r="D2447" s="34" t="s">
        <v>248</v>
      </c>
      <c r="E2447" s="22" t="s">
        <v>18</v>
      </c>
      <c r="F2447" s="23">
        <f>SUMIF('Repledge Call'!A:A,BRANCH!A:A,'Repledge Call'!D:D)</f>
        <v>10803</v>
      </c>
      <c r="G2447" s="23">
        <f>SUMIF('Repledge Call'!A:A,BRANCH!A:A,'Repledge Call'!G:G)</f>
        <v>2</v>
      </c>
      <c r="H2447" s="23">
        <f>SUMIF('Repledge Call'!A:A,BRANCH!A:A,'Repledge Call'!F:F)</f>
        <v>0</v>
      </c>
      <c r="I2447" s="52">
        <f>VLOOKUP(A:A,'Repledge Call'!A:E,5,0)</f>
        <v>2</v>
      </c>
      <c r="J2447" s="23">
        <f t="shared" si="114"/>
        <v>10803</v>
      </c>
      <c r="K2447" s="23" t="e">
        <f>SUMIF(#REF!,BRANCH!A:A,#REF!)</f>
        <v>#REF!</v>
      </c>
      <c r="L2447" s="23" t="e">
        <f>SUMIF(#REF!,BRANCH!A:A,#REF!)</f>
        <v>#REF!</v>
      </c>
      <c r="M2447" s="23" t="e">
        <f>SUMIF(#REF!,BRANCH!B:B,#REF!)</f>
        <v>#REF!</v>
      </c>
      <c r="N2447" s="52" t="e">
        <f>SUMIF(#REF!,BRANCH!A:A,#REF!)</f>
        <v>#REF!</v>
      </c>
      <c r="O2447" s="23" t="e">
        <f t="shared" si="115"/>
        <v>#REF!</v>
      </c>
      <c r="P2447" s="23">
        <f>SUMIF('Normal Call'!A:A,BRANCH!A:A,'Normal Call'!D:D)</f>
        <v>104283</v>
      </c>
      <c r="Q2447" s="23">
        <f>SUMIF('Normal Call'!A:A,BRANCH!A:A,'Normal Call'!G:G)</f>
        <v>41</v>
      </c>
      <c r="R2447" s="23">
        <f>SUMIF('Normal Call'!A:A,BRANCH!A:A,'Normal Call'!F:F)</f>
        <v>41</v>
      </c>
      <c r="S2447" s="52">
        <f>SUMIF('Normal Call'!B:B,BRANCH!B:B,'Normal Call'!E:E)</f>
        <v>0</v>
      </c>
      <c r="T2447" s="23">
        <f t="shared" si="116"/>
        <v>104242</v>
      </c>
    </row>
    <row r="2448" spans="1:20" x14ac:dyDescent="0.25">
      <c r="A2448" s="21">
        <v>2661</v>
      </c>
      <c r="B2448" s="33" t="s">
        <v>2963</v>
      </c>
      <c r="C2448" s="34" t="s">
        <v>198</v>
      </c>
      <c r="D2448" s="34" t="s">
        <v>199</v>
      </c>
      <c r="E2448" s="22" t="s">
        <v>18</v>
      </c>
      <c r="F2448" s="23">
        <f>SUMIF('Repledge Call'!A:A,BRANCH!A:A,'Repledge Call'!D:D)</f>
        <v>9886</v>
      </c>
      <c r="G2448" s="23">
        <f>SUMIF('Repledge Call'!A:A,BRANCH!A:A,'Repledge Call'!G:G)</f>
        <v>0</v>
      </c>
      <c r="H2448" s="23">
        <f>SUMIF('Repledge Call'!A:A,BRANCH!A:A,'Repledge Call'!F:F)</f>
        <v>0</v>
      </c>
      <c r="I2448" s="52">
        <f>VLOOKUP(A:A,'Repledge Call'!A:E,5,0)</f>
        <v>0</v>
      </c>
      <c r="J2448" s="23">
        <f t="shared" si="114"/>
        <v>9886</v>
      </c>
      <c r="K2448" s="23" t="e">
        <f>SUMIF(#REF!,BRANCH!A:A,#REF!)</f>
        <v>#REF!</v>
      </c>
      <c r="L2448" s="23" t="e">
        <f>SUMIF(#REF!,BRANCH!A:A,#REF!)</f>
        <v>#REF!</v>
      </c>
      <c r="M2448" s="23" t="e">
        <f>SUMIF(#REF!,BRANCH!B:B,#REF!)</f>
        <v>#REF!</v>
      </c>
      <c r="N2448" s="52" t="e">
        <f>SUMIF(#REF!,BRANCH!A:A,#REF!)</f>
        <v>#REF!</v>
      </c>
      <c r="O2448" s="23" t="e">
        <f t="shared" si="115"/>
        <v>#REF!</v>
      </c>
      <c r="P2448" s="23">
        <f>SUMIF('Normal Call'!A:A,BRANCH!A:A,'Normal Call'!D:D)</f>
        <v>90105</v>
      </c>
      <c r="Q2448" s="23">
        <f>SUMIF('Normal Call'!A:A,BRANCH!A:A,'Normal Call'!G:G)</f>
        <v>35</v>
      </c>
      <c r="R2448" s="23">
        <f>SUMIF('Normal Call'!A:A,BRANCH!A:A,'Normal Call'!F:F)</f>
        <v>35</v>
      </c>
      <c r="S2448" s="52">
        <f>SUMIF('Normal Call'!B:B,BRANCH!B:B,'Normal Call'!E:E)</f>
        <v>0</v>
      </c>
      <c r="T2448" s="23">
        <f t="shared" si="116"/>
        <v>90070</v>
      </c>
    </row>
    <row r="2449" spans="1:20" x14ac:dyDescent="0.25">
      <c r="A2449" s="21">
        <v>2662</v>
      </c>
      <c r="B2449" s="33" t="s">
        <v>2964</v>
      </c>
      <c r="C2449" s="34" t="s">
        <v>482</v>
      </c>
      <c r="D2449" s="34" t="s">
        <v>248</v>
      </c>
      <c r="E2449" s="22" t="s">
        <v>18</v>
      </c>
      <c r="F2449" s="23">
        <f>SUMIF('Repledge Call'!A:A,BRANCH!A:A,'Repledge Call'!D:D)</f>
        <v>26524</v>
      </c>
      <c r="G2449" s="23">
        <f>SUMIF('Repledge Call'!A:A,BRANCH!A:A,'Repledge Call'!G:G)</f>
        <v>0</v>
      </c>
      <c r="H2449" s="23">
        <f>SUMIF('Repledge Call'!A:A,BRANCH!A:A,'Repledge Call'!F:F)</f>
        <v>0</v>
      </c>
      <c r="I2449" s="52">
        <f>VLOOKUP(A:A,'Repledge Call'!A:E,5,0)</f>
        <v>0</v>
      </c>
      <c r="J2449" s="23">
        <f t="shared" si="114"/>
        <v>26524</v>
      </c>
      <c r="K2449" s="23" t="e">
        <f>SUMIF(#REF!,BRANCH!A:A,#REF!)</f>
        <v>#REF!</v>
      </c>
      <c r="L2449" s="23" t="e">
        <f>SUMIF(#REF!,BRANCH!A:A,#REF!)</f>
        <v>#REF!</v>
      </c>
      <c r="M2449" s="23" t="e">
        <f>SUMIF(#REF!,BRANCH!B:B,#REF!)</f>
        <v>#REF!</v>
      </c>
      <c r="N2449" s="52" t="e">
        <f>SUMIF(#REF!,BRANCH!A:A,#REF!)</f>
        <v>#REF!</v>
      </c>
      <c r="O2449" s="23" t="e">
        <f t="shared" si="115"/>
        <v>#REF!</v>
      </c>
      <c r="P2449" s="23">
        <f>SUMIF('Normal Call'!A:A,BRANCH!A:A,'Normal Call'!D:D)</f>
        <v>311055</v>
      </c>
      <c r="Q2449" s="23">
        <f>SUMIF('Normal Call'!A:A,BRANCH!A:A,'Normal Call'!G:G)</f>
        <v>116</v>
      </c>
      <c r="R2449" s="23">
        <f>SUMIF('Normal Call'!A:A,BRANCH!A:A,'Normal Call'!F:F)</f>
        <v>116</v>
      </c>
      <c r="S2449" s="52">
        <f>SUMIF('Normal Call'!B:B,BRANCH!B:B,'Normal Call'!E:E)</f>
        <v>0</v>
      </c>
      <c r="T2449" s="23">
        <f t="shared" si="116"/>
        <v>310939</v>
      </c>
    </row>
    <row r="2450" spans="1:20" x14ac:dyDescent="0.25">
      <c r="A2450" s="21">
        <v>2663</v>
      </c>
      <c r="B2450" s="33" t="s">
        <v>2965</v>
      </c>
      <c r="C2450" s="34" t="s">
        <v>498</v>
      </c>
      <c r="D2450" s="34" t="s">
        <v>245</v>
      </c>
      <c r="E2450" s="22" t="s">
        <v>20</v>
      </c>
      <c r="F2450" s="23">
        <f>SUMIF('Repledge Call'!A:A,BRANCH!A:A,'Repledge Call'!D:D)</f>
        <v>5960</v>
      </c>
      <c r="G2450" s="23">
        <f>SUMIF('Repledge Call'!A:A,BRANCH!A:A,'Repledge Call'!G:G)</f>
        <v>0</v>
      </c>
      <c r="H2450" s="23">
        <f>SUMIF('Repledge Call'!A:A,BRANCH!A:A,'Repledge Call'!F:F)</f>
        <v>0</v>
      </c>
      <c r="I2450" s="52">
        <f>VLOOKUP(A:A,'Repledge Call'!A:E,5,0)</f>
        <v>0</v>
      </c>
      <c r="J2450" s="23">
        <f t="shared" si="114"/>
        <v>5960</v>
      </c>
      <c r="K2450" s="23" t="e">
        <f>SUMIF(#REF!,BRANCH!A:A,#REF!)</f>
        <v>#REF!</v>
      </c>
      <c r="L2450" s="23" t="e">
        <f>SUMIF(#REF!,BRANCH!A:A,#REF!)</f>
        <v>#REF!</v>
      </c>
      <c r="M2450" s="23" t="e">
        <f>SUMIF(#REF!,BRANCH!B:B,#REF!)</f>
        <v>#REF!</v>
      </c>
      <c r="N2450" s="52" t="e">
        <f>SUMIF(#REF!,BRANCH!A:A,#REF!)</f>
        <v>#REF!</v>
      </c>
      <c r="O2450" s="23" t="e">
        <f t="shared" si="115"/>
        <v>#REF!</v>
      </c>
      <c r="P2450" s="23">
        <f>SUMIF('Normal Call'!A:A,BRANCH!A:A,'Normal Call'!D:D)</f>
        <v>59826</v>
      </c>
      <c r="Q2450" s="23">
        <f>SUMIF('Normal Call'!A:A,BRANCH!A:A,'Normal Call'!G:G)</f>
        <v>13</v>
      </c>
      <c r="R2450" s="23">
        <f>SUMIF('Normal Call'!A:A,BRANCH!A:A,'Normal Call'!F:F)</f>
        <v>13</v>
      </c>
      <c r="S2450" s="52">
        <f>SUMIF('Normal Call'!B:B,BRANCH!B:B,'Normal Call'!E:E)</f>
        <v>0</v>
      </c>
      <c r="T2450" s="23">
        <f t="shared" si="116"/>
        <v>59813</v>
      </c>
    </row>
    <row r="2451" spans="1:20" x14ac:dyDescent="0.25">
      <c r="A2451" s="21">
        <v>2664</v>
      </c>
      <c r="B2451" s="33" t="s">
        <v>2966</v>
      </c>
      <c r="C2451" s="34" t="s">
        <v>309</v>
      </c>
      <c r="D2451" s="34" t="s">
        <v>310</v>
      </c>
      <c r="E2451" s="22" t="s">
        <v>14</v>
      </c>
      <c r="F2451" s="23">
        <f>SUMIF('Repledge Call'!A:A,BRANCH!A:A,'Repledge Call'!D:D)</f>
        <v>5276</v>
      </c>
      <c r="G2451" s="23">
        <f>SUMIF('Repledge Call'!A:A,BRANCH!A:A,'Repledge Call'!G:G)</f>
        <v>0</v>
      </c>
      <c r="H2451" s="23">
        <f>SUMIF('Repledge Call'!A:A,BRANCH!A:A,'Repledge Call'!F:F)</f>
        <v>0</v>
      </c>
      <c r="I2451" s="52">
        <f>VLOOKUP(A:A,'Repledge Call'!A:E,5,0)</f>
        <v>0</v>
      </c>
      <c r="J2451" s="23">
        <f t="shared" si="114"/>
        <v>5276</v>
      </c>
      <c r="K2451" s="23" t="e">
        <f>SUMIF(#REF!,BRANCH!A:A,#REF!)</f>
        <v>#REF!</v>
      </c>
      <c r="L2451" s="23" t="e">
        <f>SUMIF(#REF!,BRANCH!A:A,#REF!)</f>
        <v>#REF!</v>
      </c>
      <c r="M2451" s="23" t="e">
        <f>SUMIF(#REF!,BRANCH!B:B,#REF!)</f>
        <v>#REF!</v>
      </c>
      <c r="N2451" s="52" t="e">
        <f>SUMIF(#REF!,BRANCH!A:A,#REF!)</f>
        <v>#REF!</v>
      </c>
      <c r="O2451" s="23" t="e">
        <f t="shared" si="115"/>
        <v>#REF!</v>
      </c>
      <c r="P2451" s="23">
        <f>SUMIF('Normal Call'!A:A,BRANCH!A:A,'Normal Call'!D:D)</f>
        <v>56126</v>
      </c>
      <c r="Q2451" s="23">
        <f>SUMIF('Normal Call'!A:A,BRANCH!A:A,'Normal Call'!G:G)</f>
        <v>11</v>
      </c>
      <c r="R2451" s="23">
        <f>SUMIF('Normal Call'!A:A,BRANCH!A:A,'Normal Call'!F:F)</f>
        <v>11</v>
      </c>
      <c r="S2451" s="52">
        <f>SUMIF('Normal Call'!B:B,BRANCH!B:B,'Normal Call'!E:E)</f>
        <v>0</v>
      </c>
      <c r="T2451" s="23">
        <f t="shared" si="116"/>
        <v>56115</v>
      </c>
    </row>
    <row r="2452" spans="1:20" x14ac:dyDescent="0.25">
      <c r="A2452" s="21">
        <v>2665</v>
      </c>
      <c r="B2452" s="33" t="s">
        <v>2967</v>
      </c>
      <c r="C2452" s="34" t="s">
        <v>39</v>
      </c>
      <c r="D2452" s="34" t="s">
        <v>154</v>
      </c>
      <c r="E2452" s="22" t="s">
        <v>14</v>
      </c>
      <c r="F2452" s="23">
        <f>SUMIF('Repledge Call'!A:A,BRANCH!A:A,'Repledge Call'!D:D)</f>
        <v>9382</v>
      </c>
      <c r="G2452" s="23">
        <f>SUMIF('Repledge Call'!A:A,BRANCH!A:A,'Repledge Call'!G:G)</f>
        <v>0</v>
      </c>
      <c r="H2452" s="23">
        <f>SUMIF('Repledge Call'!A:A,BRANCH!A:A,'Repledge Call'!F:F)</f>
        <v>0</v>
      </c>
      <c r="I2452" s="52">
        <f>VLOOKUP(A:A,'Repledge Call'!A:E,5,0)</f>
        <v>0</v>
      </c>
      <c r="J2452" s="23">
        <f t="shared" si="114"/>
        <v>9382</v>
      </c>
      <c r="K2452" s="23" t="e">
        <f>SUMIF(#REF!,BRANCH!A:A,#REF!)</f>
        <v>#REF!</v>
      </c>
      <c r="L2452" s="23" t="e">
        <f>SUMIF(#REF!,BRANCH!A:A,#REF!)</f>
        <v>#REF!</v>
      </c>
      <c r="M2452" s="23" t="e">
        <f>SUMIF(#REF!,BRANCH!B:B,#REF!)</f>
        <v>#REF!</v>
      </c>
      <c r="N2452" s="52" t="e">
        <f>SUMIF(#REF!,BRANCH!A:A,#REF!)</f>
        <v>#REF!</v>
      </c>
      <c r="O2452" s="23" t="e">
        <f t="shared" si="115"/>
        <v>#REF!</v>
      </c>
      <c r="P2452" s="23">
        <f>SUMIF('Normal Call'!A:A,BRANCH!A:A,'Normal Call'!D:D)</f>
        <v>98950</v>
      </c>
      <c r="Q2452" s="23">
        <f>SUMIF('Normal Call'!A:A,BRANCH!A:A,'Normal Call'!G:G)</f>
        <v>31</v>
      </c>
      <c r="R2452" s="23">
        <f>SUMIF('Normal Call'!A:A,BRANCH!A:A,'Normal Call'!F:F)</f>
        <v>31</v>
      </c>
      <c r="S2452" s="52">
        <f>SUMIF('Normal Call'!B:B,BRANCH!B:B,'Normal Call'!E:E)</f>
        <v>0</v>
      </c>
      <c r="T2452" s="23">
        <f t="shared" si="116"/>
        <v>98919</v>
      </c>
    </row>
    <row r="2453" spans="1:20" x14ac:dyDescent="0.25">
      <c r="A2453" s="21">
        <v>2666</v>
      </c>
      <c r="B2453" s="33" t="s">
        <v>2968</v>
      </c>
      <c r="C2453" s="34" t="s">
        <v>561</v>
      </c>
      <c r="D2453" s="34" t="s">
        <v>397</v>
      </c>
      <c r="E2453" s="22" t="s">
        <v>13</v>
      </c>
      <c r="F2453" s="23">
        <f>SUMIF('Repledge Call'!A:A,BRANCH!A:A,'Repledge Call'!D:D)</f>
        <v>1759</v>
      </c>
      <c r="G2453" s="23">
        <f>SUMIF('Repledge Call'!A:A,BRANCH!A:A,'Repledge Call'!G:G)</f>
        <v>0</v>
      </c>
      <c r="H2453" s="23">
        <f>SUMIF('Repledge Call'!A:A,BRANCH!A:A,'Repledge Call'!F:F)</f>
        <v>0</v>
      </c>
      <c r="I2453" s="52">
        <f>VLOOKUP(A:A,'Repledge Call'!A:E,5,0)</f>
        <v>0</v>
      </c>
      <c r="J2453" s="23">
        <f t="shared" si="114"/>
        <v>1759</v>
      </c>
      <c r="K2453" s="23" t="e">
        <f>SUMIF(#REF!,BRANCH!A:A,#REF!)</f>
        <v>#REF!</v>
      </c>
      <c r="L2453" s="23" t="e">
        <f>SUMIF(#REF!,BRANCH!A:A,#REF!)</f>
        <v>#REF!</v>
      </c>
      <c r="M2453" s="23" t="e">
        <f>SUMIF(#REF!,BRANCH!B:B,#REF!)</f>
        <v>#REF!</v>
      </c>
      <c r="N2453" s="52" t="e">
        <f>SUMIF(#REF!,BRANCH!A:A,#REF!)</f>
        <v>#REF!</v>
      </c>
      <c r="O2453" s="23" t="e">
        <f t="shared" si="115"/>
        <v>#REF!</v>
      </c>
      <c r="P2453" s="23">
        <f>SUMIF('Normal Call'!A:A,BRANCH!A:A,'Normal Call'!D:D)</f>
        <v>24730</v>
      </c>
      <c r="Q2453" s="23">
        <f>SUMIF('Normal Call'!A:A,BRANCH!A:A,'Normal Call'!G:G)</f>
        <v>13</v>
      </c>
      <c r="R2453" s="23">
        <f>SUMIF('Normal Call'!A:A,BRANCH!A:A,'Normal Call'!F:F)</f>
        <v>13</v>
      </c>
      <c r="S2453" s="52">
        <f>SUMIF('Normal Call'!B:B,BRANCH!B:B,'Normal Call'!E:E)</f>
        <v>0</v>
      </c>
      <c r="T2453" s="23">
        <f t="shared" si="116"/>
        <v>24717</v>
      </c>
    </row>
    <row r="2454" spans="1:20" x14ac:dyDescent="0.25">
      <c r="A2454" s="21">
        <v>2667</v>
      </c>
      <c r="B2454" s="33" t="s">
        <v>2969</v>
      </c>
      <c r="C2454" s="34" t="s">
        <v>495</v>
      </c>
      <c r="D2454" s="34" t="s">
        <v>449</v>
      </c>
      <c r="E2454" s="22" t="s">
        <v>14</v>
      </c>
      <c r="F2454" s="23">
        <f>SUMIF('Repledge Call'!A:A,BRANCH!A:A,'Repledge Call'!D:D)</f>
        <v>16220</v>
      </c>
      <c r="G2454" s="23">
        <f>SUMIF('Repledge Call'!A:A,BRANCH!A:A,'Repledge Call'!G:G)</f>
        <v>0</v>
      </c>
      <c r="H2454" s="23">
        <f>SUMIF('Repledge Call'!A:A,BRANCH!A:A,'Repledge Call'!F:F)</f>
        <v>0</v>
      </c>
      <c r="I2454" s="52">
        <f>VLOOKUP(A:A,'Repledge Call'!A:E,5,0)</f>
        <v>0</v>
      </c>
      <c r="J2454" s="23">
        <f t="shared" si="114"/>
        <v>16220</v>
      </c>
      <c r="K2454" s="23" t="e">
        <f>SUMIF(#REF!,BRANCH!A:A,#REF!)</f>
        <v>#REF!</v>
      </c>
      <c r="L2454" s="23" t="e">
        <f>SUMIF(#REF!,BRANCH!A:A,#REF!)</f>
        <v>#REF!</v>
      </c>
      <c r="M2454" s="23" t="e">
        <f>SUMIF(#REF!,BRANCH!B:B,#REF!)</f>
        <v>#REF!</v>
      </c>
      <c r="N2454" s="52" t="e">
        <f>SUMIF(#REF!,BRANCH!A:A,#REF!)</f>
        <v>#REF!</v>
      </c>
      <c r="O2454" s="23" t="e">
        <f t="shared" si="115"/>
        <v>#REF!</v>
      </c>
      <c r="P2454" s="23">
        <f>SUMIF('Normal Call'!A:A,BRANCH!A:A,'Normal Call'!D:D)</f>
        <v>170434</v>
      </c>
      <c r="Q2454" s="23">
        <f>SUMIF('Normal Call'!A:A,BRANCH!A:A,'Normal Call'!G:G)</f>
        <v>69</v>
      </c>
      <c r="R2454" s="23">
        <f>SUMIF('Normal Call'!A:A,BRANCH!A:A,'Normal Call'!F:F)</f>
        <v>69</v>
      </c>
      <c r="S2454" s="52">
        <f>SUMIF('Normal Call'!B:B,BRANCH!B:B,'Normal Call'!E:E)</f>
        <v>0</v>
      </c>
      <c r="T2454" s="23">
        <f t="shared" si="116"/>
        <v>170365</v>
      </c>
    </row>
    <row r="2455" spans="1:20" x14ac:dyDescent="0.25">
      <c r="A2455" s="21">
        <v>2668</v>
      </c>
      <c r="B2455" s="33" t="s">
        <v>2970</v>
      </c>
      <c r="C2455" s="34" t="s">
        <v>247</v>
      </c>
      <c r="D2455" s="34" t="s">
        <v>248</v>
      </c>
      <c r="E2455" s="22" t="s">
        <v>18</v>
      </c>
      <c r="F2455" s="23">
        <f>SUMIF('Repledge Call'!A:A,BRANCH!A:A,'Repledge Call'!D:D)</f>
        <v>15598</v>
      </c>
      <c r="G2455" s="23">
        <f>SUMIF('Repledge Call'!A:A,BRANCH!A:A,'Repledge Call'!G:G)</f>
        <v>1</v>
      </c>
      <c r="H2455" s="23">
        <f>SUMIF('Repledge Call'!A:A,BRANCH!A:A,'Repledge Call'!F:F)</f>
        <v>1</v>
      </c>
      <c r="I2455" s="52">
        <f>VLOOKUP(A:A,'Repledge Call'!A:E,5,0)</f>
        <v>0</v>
      </c>
      <c r="J2455" s="23">
        <f t="shared" si="114"/>
        <v>15597</v>
      </c>
      <c r="K2455" s="23" t="e">
        <f>SUMIF(#REF!,BRANCH!A:A,#REF!)</f>
        <v>#REF!</v>
      </c>
      <c r="L2455" s="23" t="e">
        <f>SUMIF(#REF!,BRANCH!A:A,#REF!)</f>
        <v>#REF!</v>
      </c>
      <c r="M2455" s="23" t="e">
        <f>SUMIF(#REF!,BRANCH!B:B,#REF!)</f>
        <v>#REF!</v>
      </c>
      <c r="N2455" s="52" t="e">
        <f>SUMIF(#REF!,BRANCH!A:A,#REF!)</f>
        <v>#REF!</v>
      </c>
      <c r="O2455" s="23" t="e">
        <f t="shared" si="115"/>
        <v>#REF!</v>
      </c>
      <c r="P2455" s="23">
        <f>SUMIF('Normal Call'!A:A,BRANCH!A:A,'Normal Call'!D:D)</f>
        <v>159072</v>
      </c>
      <c r="Q2455" s="23">
        <f>SUMIF('Normal Call'!A:A,BRANCH!A:A,'Normal Call'!G:G)</f>
        <v>75</v>
      </c>
      <c r="R2455" s="23">
        <f>SUMIF('Normal Call'!A:A,BRANCH!A:A,'Normal Call'!F:F)</f>
        <v>75</v>
      </c>
      <c r="S2455" s="52">
        <f>SUMIF('Normal Call'!B:B,BRANCH!B:B,'Normal Call'!E:E)</f>
        <v>0</v>
      </c>
      <c r="T2455" s="23">
        <f t="shared" si="116"/>
        <v>158997</v>
      </c>
    </row>
    <row r="2456" spans="1:20" x14ac:dyDescent="0.25">
      <c r="A2456" s="21">
        <v>2670</v>
      </c>
      <c r="B2456" s="33" t="s">
        <v>2971</v>
      </c>
      <c r="C2456" s="34" t="s">
        <v>528</v>
      </c>
      <c r="D2456" s="34" t="s">
        <v>362</v>
      </c>
      <c r="E2456" s="22" t="s">
        <v>15</v>
      </c>
      <c r="F2456" s="23">
        <f>SUMIF('Repledge Call'!A:A,BRANCH!A:A,'Repledge Call'!D:D)</f>
        <v>5513</v>
      </c>
      <c r="G2456" s="23">
        <f>SUMIF('Repledge Call'!A:A,BRANCH!A:A,'Repledge Call'!G:G)</f>
        <v>0</v>
      </c>
      <c r="H2456" s="23">
        <f>SUMIF('Repledge Call'!A:A,BRANCH!A:A,'Repledge Call'!F:F)</f>
        <v>0</v>
      </c>
      <c r="I2456" s="52">
        <f>VLOOKUP(A:A,'Repledge Call'!A:E,5,0)</f>
        <v>0</v>
      </c>
      <c r="J2456" s="23">
        <f t="shared" si="114"/>
        <v>5513</v>
      </c>
      <c r="K2456" s="23" t="e">
        <f>SUMIF(#REF!,BRANCH!A:A,#REF!)</f>
        <v>#REF!</v>
      </c>
      <c r="L2456" s="23" t="e">
        <f>SUMIF(#REF!,BRANCH!A:A,#REF!)</f>
        <v>#REF!</v>
      </c>
      <c r="M2456" s="23" t="e">
        <f>SUMIF(#REF!,BRANCH!B:B,#REF!)</f>
        <v>#REF!</v>
      </c>
      <c r="N2456" s="52" t="e">
        <f>SUMIF(#REF!,BRANCH!A:A,#REF!)</f>
        <v>#REF!</v>
      </c>
      <c r="O2456" s="23" t="e">
        <f t="shared" si="115"/>
        <v>#REF!</v>
      </c>
      <c r="P2456" s="23">
        <f>SUMIF('Normal Call'!A:A,BRANCH!A:A,'Normal Call'!D:D)</f>
        <v>48165</v>
      </c>
      <c r="Q2456" s="23">
        <f>SUMIF('Normal Call'!A:A,BRANCH!A:A,'Normal Call'!G:G)</f>
        <v>14</v>
      </c>
      <c r="R2456" s="23">
        <f>SUMIF('Normal Call'!A:A,BRANCH!A:A,'Normal Call'!F:F)</f>
        <v>14</v>
      </c>
      <c r="S2456" s="52">
        <f>SUMIF('Normal Call'!B:B,BRANCH!B:B,'Normal Call'!E:E)</f>
        <v>0</v>
      </c>
      <c r="T2456" s="23">
        <f t="shared" si="116"/>
        <v>48151</v>
      </c>
    </row>
    <row r="2457" spans="1:20" x14ac:dyDescent="0.25">
      <c r="A2457" s="21">
        <v>2672</v>
      </c>
      <c r="B2457" s="33" t="s">
        <v>2972</v>
      </c>
      <c r="C2457" s="34" t="s">
        <v>386</v>
      </c>
      <c r="D2457" s="34" t="s">
        <v>343</v>
      </c>
      <c r="E2457" s="22" t="s">
        <v>14</v>
      </c>
      <c r="F2457" s="23">
        <f>SUMIF('Repledge Call'!A:A,BRANCH!A:A,'Repledge Call'!D:D)</f>
        <v>7548</v>
      </c>
      <c r="G2457" s="23">
        <f>SUMIF('Repledge Call'!A:A,BRANCH!A:A,'Repledge Call'!G:G)</f>
        <v>0</v>
      </c>
      <c r="H2457" s="23">
        <f>SUMIF('Repledge Call'!A:A,BRANCH!A:A,'Repledge Call'!F:F)</f>
        <v>0</v>
      </c>
      <c r="I2457" s="52">
        <f>VLOOKUP(A:A,'Repledge Call'!A:E,5,0)</f>
        <v>0</v>
      </c>
      <c r="J2457" s="23">
        <f t="shared" si="114"/>
        <v>7548</v>
      </c>
      <c r="K2457" s="23" t="e">
        <f>SUMIF(#REF!,BRANCH!A:A,#REF!)</f>
        <v>#REF!</v>
      </c>
      <c r="L2457" s="23" t="e">
        <f>SUMIF(#REF!,BRANCH!A:A,#REF!)</f>
        <v>#REF!</v>
      </c>
      <c r="M2457" s="23" t="e">
        <f>SUMIF(#REF!,BRANCH!B:B,#REF!)</f>
        <v>#REF!</v>
      </c>
      <c r="N2457" s="52" t="e">
        <f>SUMIF(#REF!,BRANCH!A:A,#REF!)</f>
        <v>#REF!</v>
      </c>
      <c r="O2457" s="23" t="e">
        <f t="shared" si="115"/>
        <v>#REF!</v>
      </c>
      <c r="P2457" s="23">
        <f>SUMIF('Normal Call'!A:A,BRANCH!A:A,'Normal Call'!D:D)</f>
        <v>70950</v>
      </c>
      <c r="Q2457" s="23">
        <f>SUMIF('Normal Call'!A:A,BRANCH!A:A,'Normal Call'!G:G)</f>
        <v>11</v>
      </c>
      <c r="R2457" s="23">
        <f>SUMIF('Normal Call'!A:A,BRANCH!A:A,'Normal Call'!F:F)</f>
        <v>11</v>
      </c>
      <c r="S2457" s="52">
        <f>SUMIF('Normal Call'!B:B,BRANCH!B:B,'Normal Call'!E:E)</f>
        <v>0</v>
      </c>
      <c r="T2457" s="23">
        <f t="shared" si="116"/>
        <v>70939</v>
      </c>
    </row>
    <row r="2458" spans="1:20" x14ac:dyDescent="0.25">
      <c r="A2458" s="21">
        <v>2673</v>
      </c>
      <c r="B2458" s="33" t="s">
        <v>2973</v>
      </c>
      <c r="C2458" s="34" t="s">
        <v>486</v>
      </c>
      <c r="D2458" s="34" t="s">
        <v>154</v>
      </c>
      <c r="E2458" s="22" t="s">
        <v>14</v>
      </c>
      <c r="F2458" s="23">
        <f>SUMIF('Repledge Call'!A:A,BRANCH!A:A,'Repledge Call'!D:D)</f>
        <v>14387</v>
      </c>
      <c r="G2458" s="23">
        <f>SUMIF('Repledge Call'!A:A,BRANCH!A:A,'Repledge Call'!G:G)</f>
        <v>0</v>
      </c>
      <c r="H2458" s="23">
        <f>SUMIF('Repledge Call'!A:A,BRANCH!A:A,'Repledge Call'!F:F)</f>
        <v>0</v>
      </c>
      <c r="I2458" s="52">
        <f>VLOOKUP(A:A,'Repledge Call'!A:E,5,0)</f>
        <v>0</v>
      </c>
      <c r="J2458" s="23">
        <f t="shared" si="114"/>
        <v>14387</v>
      </c>
      <c r="K2458" s="23" t="e">
        <f>SUMIF(#REF!,BRANCH!A:A,#REF!)</f>
        <v>#REF!</v>
      </c>
      <c r="L2458" s="23" t="e">
        <f>SUMIF(#REF!,BRANCH!A:A,#REF!)</f>
        <v>#REF!</v>
      </c>
      <c r="M2458" s="23" t="e">
        <f>SUMIF(#REF!,BRANCH!B:B,#REF!)</f>
        <v>#REF!</v>
      </c>
      <c r="N2458" s="52" t="e">
        <f>SUMIF(#REF!,BRANCH!A:A,#REF!)</f>
        <v>#REF!</v>
      </c>
      <c r="O2458" s="23" t="e">
        <f t="shared" si="115"/>
        <v>#REF!</v>
      </c>
      <c r="P2458" s="23">
        <f>SUMIF('Normal Call'!A:A,BRANCH!A:A,'Normal Call'!D:D)</f>
        <v>207881</v>
      </c>
      <c r="Q2458" s="23">
        <f>SUMIF('Normal Call'!A:A,BRANCH!A:A,'Normal Call'!G:G)</f>
        <v>87</v>
      </c>
      <c r="R2458" s="23">
        <f>SUMIF('Normal Call'!A:A,BRANCH!A:A,'Normal Call'!F:F)</f>
        <v>27</v>
      </c>
      <c r="S2458" s="52">
        <f>SUMIF('Normal Call'!B:B,BRANCH!B:B,'Normal Call'!E:E)</f>
        <v>60</v>
      </c>
      <c r="T2458" s="23">
        <f t="shared" si="116"/>
        <v>207854</v>
      </c>
    </row>
    <row r="2459" spans="1:20" x14ac:dyDescent="0.25">
      <c r="A2459" s="21">
        <v>2674</v>
      </c>
      <c r="B2459" s="33" t="s">
        <v>2974</v>
      </c>
      <c r="C2459" s="34" t="s">
        <v>392</v>
      </c>
      <c r="D2459" s="34" t="s">
        <v>280</v>
      </c>
      <c r="E2459" s="22" t="s">
        <v>16</v>
      </c>
      <c r="F2459" s="23">
        <f>SUMIF('Repledge Call'!A:A,BRANCH!A:A,'Repledge Call'!D:D)</f>
        <v>9765</v>
      </c>
      <c r="G2459" s="23">
        <f>SUMIF('Repledge Call'!A:A,BRANCH!A:A,'Repledge Call'!G:G)</f>
        <v>0</v>
      </c>
      <c r="H2459" s="23">
        <f>SUMIF('Repledge Call'!A:A,BRANCH!A:A,'Repledge Call'!F:F)</f>
        <v>0</v>
      </c>
      <c r="I2459" s="52">
        <f>VLOOKUP(A:A,'Repledge Call'!A:E,5,0)</f>
        <v>0</v>
      </c>
      <c r="J2459" s="23">
        <f t="shared" si="114"/>
        <v>9765</v>
      </c>
      <c r="K2459" s="23" t="e">
        <f>SUMIF(#REF!,BRANCH!A:A,#REF!)</f>
        <v>#REF!</v>
      </c>
      <c r="L2459" s="23" t="e">
        <f>SUMIF(#REF!,BRANCH!A:A,#REF!)</f>
        <v>#REF!</v>
      </c>
      <c r="M2459" s="23" t="e">
        <f>SUMIF(#REF!,BRANCH!B:B,#REF!)</f>
        <v>#REF!</v>
      </c>
      <c r="N2459" s="52" t="e">
        <f>SUMIF(#REF!,BRANCH!A:A,#REF!)</f>
        <v>#REF!</v>
      </c>
      <c r="O2459" s="23" t="e">
        <f t="shared" si="115"/>
        <v>#REF!</v>
      </c>
      <c r="P2459" s="23">
        <f>SUMIF('Normal Call'!A:A,BRANCH!A:A,'Normal Call'!D:D)</f>
        <v>115976</v>
      </c>
      <c r="Q2459" s="23">
        <f>SUMIF('Normal Call'!A:A,BRANCH!A:A,'Normal Call'!G:G)</f>
        <v>47</v>
      </c>
      <c r="R2459" s="23">
        <f>SUMIF('Normal Call'!A:A,BRANCH!A:A,'Normal Call'!F:F)</f>
        <v>47</v>
      </c>
      <c r="S2459" s="52">
        <f>SUMIF('Normal Call'!B:B,BRANCH!B:B,'Normal Call'!E:E)</f>
        <v>0</v>
      </c>
      <c r="T2459" s="23">
        <f t="shared" si="116"/>
        <v>115929</v>
      </c>
    </row>
    <row r="2460" spans="1:20" x14ac:dyDescent="0.25">
      <c r="A2460" s="21">
        <v>2676</v>
      </c>
      <c r="B2460" s="33" t="s">
        <v>2975</v>
      </c>
      <c r="C2460" s="34" t="s">
        <v>364</v>
      </c>
      <c r="D2460" s="34" t="s">
        <v>365</v>
      </c>
      <c r="E2460" s="22" t="s">
        <v>20</v>
      </c>
      <c r="F2460" s="23">
        <f>SUMIF('Repledge Call'!A:A,BRANCH!A:A,'Repledge Call'!D:D)</f>
        <v>8871</v>
      </c>
      <c r="G2460" s="23">
        <f>SUMIF('Repledge Call'!A:A,BRANCH!A:A,'Repledge Call'!G:G)</f>
        <v>0</v>
      </c>
      <c r="H2460" s="23">
        <f>SUMIF('Repledge Call'!A:A,BRANCH!A:A,'Repledge Call'!F:F)</f>
        <v>0</v>
      </c>
      <c r="I2460" s="52">
        <f>VLOOKUP(A:A,'Repledge Call'!A:E,5,0)</f>
        <v>0</v>
      </c>
      <c r="J2460" s="23">
        <f t="shared" si="114"/>
        <v>8871</v>
      </c>
      <c r="K2460" s="23" t="e">
        <f>SUMIF(#REF!,BRANCH!A:A,#REF!)</f>
        <v>#REF!</v>
      </c>
      <c r="L2460" s="23" t="e">
        <f>SUMIF(#REF!,BRANCH!A:A,#REF!)</f>
        <v>#REF!</v>
      </c>
      <c r="M2460" s="23" t="e">
        <f>SUMIF(#REF!,BRANCH!B:B,#REF!)</f>
        <v>#REF!</v>
      </c>
      <c r="N2460" s="52" t="e">
        <f>SUMIF(#REF!,BRANCH!A:A,#REF!)</f>
        <v>#REF!</v>
      </c>
      <c r="O2460" s="23" t="e">
        <f t="shared" si="115"/>
        <v>#REF!</v>
      </c>
      <c r="P2460" s="23">
        <f>SUMIF('Normal Call'!A:A,BRANCH!A:A,'Normal Call'!D:D)</f>
        <v>83568</v>
      </c>
      <c r="Q2460" s="23">
        <f>SUMIF('Normal Call'!A:A,BRANCH!A:A,'Normal Call'!G:G)</f>
        <v>36</v>
      </c>
      <c r="R2460" s="23">
        <f>SUMIF('Normal Call'!A:A,BRANCH!A:A,'Normal Call'!F:F)</f>
        <v>36</v>
      </c>
      <c r="S2460" s="52">
        <f>SUMIF('Normal Call'!B:B,BRANCH!B:B,'Normal Call'!E:E)</f>
        <v>0</v>
      </c>
      <c r="T2460" s="23">
        <f t="shared" si="116"/>
        <v>83532</v>
      </c>
    </row>
    <row r="2461" spans="1:20" x14ac:dyDescent="0.25">
      <c r="A2461" s="21">
        <v>2677</v>
      </c>
      <c r="B2461" s="33" t="s">
        <v>2976</v>
      </c>
      <c r="C2461" s="34" t="s">
        <v>368</v>
      </c>
      <c r="D2461" s="34" t="s">
        <v>369</v>
      </c>
      <c r="E2461" s="22" t="s">
        <v>20</v>
      </c>
      <c r="F2461" s="23">
        <f>SUMIF('Repledge Call'!A:A,BRANCH!A:A,'Repledge Call'!D:D)</f>
        <v>7383</v>
      </c>
      <c r="G2461" s="23">
        <f>SUMIF('Repledge Call'!A:A,BRANCH!A:A,'Repledge Call'!G:G)</f>
        <v>0</v>
      </c>
      <c r="H2461" s="23">
        <f>SUMIF('Repledge Call'!A:A,BRANCH!A:A,'Repledge Call'!F:F)</f>
        <v>0</v>
      </c>
      <c r="I2461" s="52">
        <f>VLOOKUP(A:A,'Repledge Call'!A:E,5,0)</f>
        <v>0</v>
      </c>
      <c r="J2461" s="23">
        <f t="shared" si="114"/>
        <v>7383</v>
      </c>
      <c r="K2461" s="23" t="e">
        <f>SUMIF(#REF!,BRANCH!A:A,#REF!)</f>
        <v>#REF!</v>
      </c>
      <c r="L2461" s="23" t="e">
        <f>SUMIF(#REF!,BRANCH!A:A,#REF!)</f>
        <v>#REF!</v>
      </c>
      <c r="M2461" s="23" t="e">
        <f>SUMIF(#REF!,BRANCH!B:B,#REF!)</f>
        <v>#REF!</v>
      </c>
      <c r="N2461" s="52" t="e">
        <f>SUMIF(#REF!,BRANCH!A:A,#REF!)</f>
        <v>#REF!</v>
      </c>
      <c r="O2461" s="23" t="e">
        <f t="shared" si="115"/>
        <v>#REF!</v>
      </c>
      <c r="P2461" s="23">
        <f>SUMIF('Normal Call'!A:A,BRANCH!A:A,'Normal Call'!D:D)</f>
        <v>69157</v>
      </c>
      <c r="Q2461" s="23">
        <f>SUMIF('Normal Call'!A:A,BRANCH!A:A,'Normal Call'!G:G)</f>
        <v>35</v>
      </c>
      <c r="R2461" s="23">
        <f>SUMIF('Normal Call'!A:A,BRANCH!A:A,'Normal Call'!F:F)</f>
        <v>34</v>
      </c>
      <c r="S2461" s="52">
        <f>SUMIF('Normal Call'!B:B,BRANCH!B:B,'Normal Call'!E:E)</f>
        <v>1</v>
      </c>
      <c r="T2461" s="23">
        <f t="shared" si="116"/>
        <v>69123</v>
      </c>
    </row>
    <row r="2462" spans="1:20" x14ac:dyDescent="0.25">
      <c r="A2462" s="21">
        <v>2678</v>
      </c>
      <c r="B2462" s="33" t="s">
        <v>2977</v>
      </c>
      <c r="C2462" s="34" t="s">
        <v>479</v>
      </c>
      <c r="D2462" s="34" t="s">
        <v>280</v>
      </c>
      <c r="E2462" s="22" t="s">
        <v>16</v>
      </c>
      <c r="F2462" s="23">
        <f>SUMIF('Repledge Call'!A:A,BRANCH!A:A,'Repledge Call'!D:D)</f>
        <v>15957</v>
      </c>
      <c r="G2462" s="23">
        <f>SUMIF('Repledge Call'!A:A,BRANCH!A:A,'Repledge Call'!G:G)</f>
        <v>1</v>
      </c>
      <c r="H2462" s="23">
        <f>SUMIF('Repledge Call'!A:A,BRANCH!A:A,'Repledge Call'!F:F)</f>
        <v>1</v>
      </c>
      <c r="I2462" s="52">
        <f>VLOOKUP(A:A,'Repledge Call'!A:E,5,0)</f>
        <v>0</v>
      </c>
      <c r="J2462" s="23">
        <f t="shared" si="114"/>
        <v>15956</v>
      </c>
      <c r="K2462" s="23" t="e">
        <f>SUMIF(#REF!,BRANCH!A:A,#REF!)</f>
        <v>#REF!</v>
      </c>
      <c r="L2462" s="23" t="e">
        <f>SUMIF(#REF!,BRANCH!A:A,#REF!)</f>
        <v>#REF!</v>
      </c>
      <c r="M2462" s="23" t="e">
        <f>SUMIF(#REF!,BRANCH!B:B,#REF!)</f>
        <v>#REF!</v>
      </c>
      <c r="N2462" s="52" t="e">
        <f>SUMIF(#REF!,BRANCH!A:A,#REF!)</f>
        <v>#REF!</v>
      </c>
      <c r="O2462" s="23" t="e">
        <f t="shared" si="115"/>
        <v>#REF!</v>
      </c>
      <c r="P2462" s="23">
        <f>SUMIF('Normal Call'!A:A,BRANCH!A:A,'Normal Call'!D:D)</f>
        <v>158993</v>
      </c>
      <c r="Q2462" s="23">
        <f>SUMIF('Normal Call'!A:A,BRANCH!A:A,'Normal Call'!G:G)</f>
        <v>64</v>
      </c>
      <c r="R2462" s="23">
        <f>SUMIF('Normal Call'!A:A,BRANCH!A:A,'Normal Call'!F:F)</f>
        <v>64</v>
      </c>
      <c r="S2462" s="52">
        <f>SUMIF('Normal Call'!B:B,BRANCH!B:B,'Normal Call'!E:E)</f>
        <v>0</v>
      </c>
      <c r="T2462" s="23">
        <f t="shared" si="116"/>
        <v>158929</v>
      </c>
    </row>
    <row r="2463" spans="1:20" x14ac:dyDescent="0.25">
      <c r="A2463" s="21">
        <v>2679</v>
      </c>
      <c r="B2463" s="33" t="s">
        <v>2978</v>
      </c>
      <c r="C2463" s="34" t="s">
        <v>39</v>
      </c>
      <c r="D2463" s="34" t="s">
        <v>154</v>
      </c>
      <c r="E2463" s="22" t="s">
        <v>14</v>
      </c>
      <c r="F2463" s="23">
        <f>SUMIF('Repledge Call'!A:A,BRANCH!A:A,'Repledge Call'!D:D)</f>
        <v>10280</v>
      </c>
      <c r="G2463" s="23">
        <f>SUMIF('Repledge Call'!A:A,BRANCH!A:A,'Repledge Call'!G:G)</f>
        <v>0</v>
      </c>
      <c r="H2463" s="23">
        <f>SUMIF('Repledge Call'!A:A,BRANCH!A:A,'Repledge Call'!F:F)</f>
        <v>0</v>
      </c>
      <c r="I2463" s="52">
        <f>VLOOKUP(A:A,'Repledge Call'!A:E,5,0)</f>
        <v>0</v>
      </c>
      <c r="J2463" s="23">
        <f t="shared" si="114"/>
        <v>10280</v>
      </c>
      <c r="K2463" s="23" t="e">
        <f>SUMIF(#REF!,BRANCH!A:A,#REF!)</f>
        <v>#REF!</v>
      </c>
      <c r="L2463" s="23" t="e">
        <f>SUMIF(#REF!,BRANCH!A:A,#REF!)</f>
        <v>#REF!</v>
      </c>
      <c r="M2463" s="23" t="e">
        <f>SUMIF(#REF!,BRANCH!B:B,#REF!)</f>
        <v>#REF!</v>
      </c>
      <c r="N2463" s="52" t="e">
        <f>SUMIF(#REF!,BRANCH!A:A,#REF!)</f>
        <v>#REF!</v>
      </c>
      <c r="O2463" s="23" t="e">
        <f t="shared" si="115"/>
        <v>#REF!</v>
      </c>
      <c r="P2463" s="23">
        <f>SUMIF('Normal Call'!A:A,BRANCH!A:A,'Normal Call'!D:D)</f>
        <v>117895</v>
      </c>
      <c r="Q2463" s="23">
        <f>SUMIF('Normal Call'!A:A,BRANCH!A:A,'Normal Call'!G:G)</f>
        <v>47</v>
      </c>
      <c r="R2463" s="23">
        <f>SUMIF('Normal Call'!A:A,BRANCH!A:A,'Normal Call'!F:F)</f>
        <v>47</v>
      </c>
      <c r="S2463" s="52">
        <f>SUMIF('Normal Call'!B:B,BRANCH!B:B,'Normal Call'!E:E)</f>
        <v>0</v>
      </c>
      <c r="T2463" s="23">
        <f t="shared" si="116"/>
        <v>117848</v>
      </c>
    </row>
    <row r="2464" spans="1:20" x14ac:dyDescent="0.25">
      <c r="A2464" s="21">
        <v>2680</v>
      </c>
      <c r="B2464" s="33" t="s">
        <v>2979</v>
      </c>
      <c r="C2464" s="34" t="s">
        <v>128</v>
      </c>
      <c r="D2464" s="34" t="s">
        <v>129</v>
      </c>
      <c r="E2464" s="22" t="s">
        <v>16</v>
      </c>
      <c r="F2464" s="23">
        <f>SUMIF('Repledge Call'!A:A,BRANCH!A:A,'Repledge Call'!D:D)</f>
        <v>5675</v>
      </c>
      <c r="G2464" s="23">
        <f>SUMIF('Repledge Call'!A:A,BRANCH!A:A,'Repledge Call'!G:G)</f>
        <v>0</v>
      </c>
      <c r="H2464" s="23">
        <f>SUMIF('Repledge Call'!A:A,BRANCH!A:A,'Repledge Call'!F:F)</f>
        <v>0</v>
      </c>
      <c r="I2464" s="52">
        <f>VLOOKUP(A:A,'Repledge Call'!A:E,5,0)</f>
        <v>0</v>
      </c>
      <c r="J2464" s="23">
        <f t="shared" si="114"/>
        <v>5675</v>
      </c>
      <c r="K2464" s="23" t="e">
        <f>SUMIF(#REF!,BRANCH!A:A,#REF!)</f>
        <v>#REF!</v>
      </c>
      <c r="L2464" s="23" t="e">
        <f>SUMIF(#REF!,BRANCH!A:A,#REF!)</f>
        <v>#REF!</v>
      </c>
      <c r="M2464" s="23" t="e">
        <f>SUMIF(#REF!,BRANCH!B:B,#REF!)</f>
        <v>#REF!</v>
      </c>
      <c r="N2464" s="52" t="e">
        <f>SUMIF(#REF!,BRANCH!A:A,#REF!)</f>
        <v>#REF!</v>
      </c>
      <c r="O2464" s="23" t="e">
        <f t="shared" si="115"/>
        <v>#REF!</v>
      </c>
      <c r="P2464" s="23">
        <f>SUMIF('Normal Call'!A:A,BRANCH!A:A,'Normal Call'!D:D)</f>
        <v>62927</v>
      </c>
      <c r="Q2464" s="23">
        <f>SUMIF('Normal Call'!A:A,BRANCH!A:A,'Normal Call'!G:G)</f>
        <v>35</v>
      </c>
      <c r="R2464" s="23">
        <f>SUMIF('Normal Call'!A:A,BRANCH!A:A,'Normal Call'!F:F)</f>
        <v>35</v>
      </c>
      <c r="S2464" s="52">
        <f>SUMIF('Normal Call'!B:B,BRANCH!B:B,'Normal Call'!E:E)</f>
        <v>0</v>
      </c>
      <c r="T2464" s="23">
        <f t="shared" si="116"/>
        <v>62892</v>
      </c>
    </row>
    <row r="2465" spans="1:20" x14ac:dyDescent="0.25">
      <c r="A2465" s="21">
        <v>2681</v>
      </c>
      <c r="B2465" s="33" t="s">
        <v>2980</v>
      </c>
      <c r="C2465" s="34" t="s">
        <v>93</v>
      </c>
      <c r="D2465" s="34" t="s">
        <v>171</v>
      </c>
      <c r="E2465" s="22" t="s">
        <v>19</v>
      </c>
      <c r="F2465" s="23">
        <f>SUMIF('Repledge Call'!A:A,BRANCH!A:A,'Repledge Call'!D:D)</f>
        <v>27348</v>
      </c>
      <c r="G2465" s="23">
        <f>SUMIF('Repledge Call'!A:A,BRANCH!A:A,'Repledge Call'!G:G)</f>
        <v>2</v>
      </c>
      <c r="H2465" s="23">
        <f>SUMIF('Repledge Call'!A:A,BRANCH!A:A,'Repledge Call'!F:F)</f>
        <v>2</v>
      </c>
      <c r="I2465" s="52">
        <f>VLOOKUP(A:A,'Repledge Call'!A:E,5,0)</f>
        <v>0</v>
      </c>
      <c r="J2465" s="23">
        <f t="shared" si="114"/>
        <v>27346</v>
      </c>
      <c r="K2465" s="23" t="e">
        <f>SUMIF(#REF!,BRANCH!A:A,#REF!)</f>
        <v>#REF!</v>
      </c>
      <c r="L2465" s="23" t="e">
        <f>SUMIF(#REF!,BRANCH!A:A,#REF!)</f>
        <v>#REF!</v>
      </c>
      <c r="M2465" s="23" t="e">
        <f>SUMIF(#REF!,BRANCH!B:B,#REF!)</f>
        <v>#REF!</v>
      </c>
      <c r="N2465" s="52" t="e">
        <f>SUMIF(#REF!,BRANCH!A:A,#REF!)</f>
        <v>#REF!</v>
      </c>
      <c r="O2465" s="23" t="e">
        <f t="shared" si="115"/>
        <v>#REF!</v>
      </c>
      <c r="P2465" s="23">
        <f>SUMIF('Normal Call'!A:A,BRANCH!A:A,'Normal Call'!D:D)</f>
        <v>256376</v>
      </c>
      <c r="Q2465" s="23">
        <f>SUMIF('Normal Call'!A:A,BRANCH!A:A,'Normal Call'!G:G)</f>
        <v>138</v>
      </c>
      <c r="R2465" s="23">
        <f>SUMIF('Normal Call'!A:A,BRANCH!A:A,'Normal Call'!F:F)</f>
        <v>138</v>
      </c>
      <c r="S2465" s="52">
        <f>SUMIF('Normal Call'!B:B,BRANCH!B:B,'Normal Call'!E:E)</f>
        <v>0</v>
      </c>
      <c r="T2465" s="23">
        <f t="shared" si="116"/>
        <v>256238</v>
      </c>
    </row>
    <row r="2466" spans="1:20" x14ac:dyDescent="0.25">
      <c r="A2466" s="21">
        <v>2682</v>
      </c>
      <c r="B2466" s="33" t="s">
        <v>2981</v>
      </c>
      <c r="C2466" s="34" t="s">
        <v>429</v>
      </c>
      <c r="D2466" s="34" t="s">
        <v>152</v>
      </c>
      <c r="E2466" s="22" t="s">
        <v>16</v>
      </c>
      <c r="F2466" s="23">
        <f>SUMIF('Repledge Call'!A:A,BRANCH!A:A,'Repledge Call'!D:D)</f>
        <v>12862</v>
      </c>
      <c r="G2466" s="23">
        <f>SUMIF('Repledge Call'!A:A,BRANCH!A:A,'Repledge Call'!G:G)</f>
        <v>1</v>
      </c>
      <c r="H2466" s="23">
        <f>SUMIF('Repledge Call'!A:A,BRANCH!A:A,'Repledge Call'!F:F)</f>
        <v>1</v>
      </c>
      <c r="I2466" s="52">
        <f>VLOOKUP(A:A,'Repledge Call'!A:E,5,0)</f>
        <v>0</v>
      </c>
      <c r="J2466" s="23">
        <f t="shared" si="114"/>
        <v>12861</v>
      </c>
      <c r="K2466" s="23" t="e">
        <f>SUMIF(#REF!,BRANCH!A:A,#REF!)</f>
        <v>#REF!</v>
      </c>
      <c r="L2466" s="23" t="e">
        <f>SUMIF(#REF!,BRANCH!A:A,#REF!)</f>
        <v>#REF!</v>
      </c>
      <c r="M2466" s="23" t="e">
        <f>SUMIF(#REF!,BRANCH!B:B,#REF!)</f>
        <v>#REF!</v>
      </c>
      <c r="N2466" s="52" t="e">
        <f>SUMIF(#REF!,BRANCH!A:A,#REF!)</f>
        <v>#REF!</v>
      </c>
      <c r="O2466" s="23" t="e">
        <f t="shared" si="115"/>
        <v>#REF!</v>
      </c>
      <c r="P2466" s="23">
        <f>SUMIF('Normal Call'!A:A,BRANCH!A:A,'Normal Call'!D:D)</f>
        <v>133296</v>
      </c>
      <c r="Q2466" s="23">
        <f>SUMIF('Normal Call'!A:A,BRANCH!A:A,'Normal Call'!G:G)</f>
        <v>52</v>
      </c>
      <c r="R2466" s="23">
        <f>SUMIF('Normal Call'!A:A,BRANCH!A:A,'Normal Call'!F:F)</f>
        <v>31</v>
      </c>
      <c r="S2466" s="52">
        <f>SUMIF('Normal Call'!B:B,BRANCH!B:B,'Normal Call'!E:E)</f>
        <v>21</v>
      </c>
      <c r="T2466" s="23">
        <f t="shared" si="116"/>
        <v>133265</v>
      </c>
    </row>
    <row r="2467" spans="1:20" x14ac:dyDescent="0.25">
      <c r="A2467" s="21">
        <v>2683</v>
      </c>
      <c r="B2467" s="33" t="s">
        <v>2982</v>
      </c>
      <c r="C2467" s="34" t="s">
        <v>297</v>
      </c>
      <c r="D2467" s="34" t="s">
        <v>269</v>
      </c>
      <c r="E2467" s="22" t="s">
        <v>18</v>
      </c>
      <c r="F2467" s="23">
        <f>SUMIF('Repledge Call'!A:A,BRANCH!A:A,'Repledge Call'!D:D)</f>
        <v>6616</v>
      </c>
      <c r="G2467" s="23">
        <f>SUMIF('Repledge Call'!A:A,BRANCH!A:A,'Repledge Call'!G:G)</f>
        <v>0</v>
      </c>
      <c r="H2467" s="23">
        <f>SUMIF('Repledge Call'!A:A,BRANCH!A:A,'Repledge Call'!F:F)</f>
        <v>0</v>
      </c>
      <c r="I2467" s="52">
        <f>VLOOKUP(A:A,'Repledge Call'!A:E,5,0)</f>
        <v>0</v>
      </c>
      <c r="J2467" s="23">
        <f t="shared" si="114"/>
        <v>6616</v>
      </c>
      <c r="K2467" s="23" t="e">
        <f>SUMIF(#REF!,BRANCH!A:A,#REF!)</f>
        <v>#REF!</v>
      </c>
      <c r="L2467" s="23" t="e">
        <f>SUMIF(#REF!,BRANCH!A:A,#REF!)</f>
        <v>#REF!</v>
      </c>
      <c r="M2467" s="23" t="e">
        <f>SUMIF(#REF!,BRANCH!B:B,#REF!)</f>
        <v>#REF!</v>
      </c>
      <c r="N2467" s="52" t="e">
        <f>SUMIF(#REF!,BRANCH!A:A,#REF!)</f>
        <v>#REF!</v>
      </c>
      <c r="O2467" s="23" t="e">
        <f t="shared" si="115"/>
        <v>#REF!</v>
      </c>
      <c r="P2467" s="23">
        <f>SUMIF('Normal Call'!A:A,BRANCH!A:A,'Normal Call'!D:D)</f>
        <v>61196</v>
      </c>
      <c r="Q2467" s="23">
        <f>SUMIF('Normal Call'!A:A,BRANCH!A:A,'Normal Call'!G:G)</f>
        <v>25</v>
      </c>
      <c r="R2467" s="23">
        <f>SUMIF('Normal Call'!A:A,BRANCH!A:A,'Normal Call'!F:F)</f>
        <v>25</v>
      </c>
      <c r="S2467" s="52">
        <f>SUMIF('Normal Call'!B:B,BRANCH!B:B,'Normal Call'!E:E)</f>
        <v>0</v>
      </c>
      <c r="T2467" s="23">
        <f t="shared" si="116"/>
        <v>61171</v>
      </c>
    </row>
    <row r="2468" spans="1:20" x14ac:dyDescent="0.25">
      <c r="A2468" s="21">
        <v>2684</v>
      </c>
      <c r="B2468" s="33" t="s">
        <v>2983</v>
      </c>
      <c r="C2468" s="34" t="s">
        <v>392</v>
      </c>
      <c r="D2468" s="34" t="s">
        <v>280</v>
      </c>
      <c r="E2468" s="22" t="s">
        <v>16</v>
      </c>
      <c r="F2468" s="23">
        <f>SUMIF('Repledge Call'!A:A,BRANCH!A:A,'Repledge Call'!D:D)</f>
        <v>7505</v>
      </c>
      <c r="G2468" s="23">
        <f>SUMIF('Repledge Call'!A:A,BRANCH!A:A,'Repledge Call'!G:G)</f>
        <v>0</v>
      </c>
      <c r="H2468" s="23">
        <f>SUMIF('Repledge Call'!A:A,BRANCH!A:A,'Repledge Call'!F:F)</f>
        <v>0</v>
      </c>
      <c r="I2468" s="52">
        <f>VLOOKUP(A:A,'Repledge Call'!A:E,5,0)</f>
        <v>0</v>
      </c>
      <c r="J2468" s="23">
        <f t="shared" si="114"/>
        <v>7505</v>
      </c>
      <c r="K2468" s="23" t="e">
        <f>SUMIF(#REF!,BRANCH!A:A,#REF!)</f>
        <v>#REF!</v>
      </c>
      <c r="L2468" s="23" t="e">
        <f>SUMIF(#REF!,BRANCH!A:A,#REF!)</f>
        <v>#REF!</v>
      </c>
      <c r="M2468" s="23" t="e">
        <f>SUMIF(#REF!,BRANCH!B:B,#REF!)</f>
        <v>#REF!</v>
      </c>
      <c r="N2468" s="52" t="e">
        <f>SUMIF(#REF!,BRANCH!A:A,#REF!)</f>
        <v>#REF!</v>
      </c>
      <c r="O2468" s="23" t="e">
        <f t="shared" si="115"/>
        <v>#REF!</v>
      </c>
      <c r="P2468" s="23">
        <f>SUMIF('Normal Call'!A:A,BRANCH!A:A,'Normal Call'!D:D)</f>
        <v>83806</v>
      </c>
      <c r="Q2468" s="23">
        <f>SUMIF('Normal Call'!A:A,BRANCH!A:A,'Normal Call'!G:G)</f>
        <v>42</v>
      </c>
      <c r="R2468" s="23">
        <f>SUMIF('Normal Call'!A:A,BRANCH!A:A,'Normal Call'!F:F)</f>
        <v>42</v>
      </c>
      <c r="S2468" s="52">
        <f>SUMIF('Normal Call'!B:B,BRANCH!B:B,'Normal Call'!E:E)</f>
        <v>0</v>
      </c>
      <c r="T2468" s="23">
        <f t="shared" si="116"/>
        <v>83764</v>
      </c>
    </row>
    <row r="2469" spans="1:20" x14ac:dyDescent="0.25">
      <c r="A2469" s="21">
        <v>2685</v>
      </c>
      <c r="B2469" s="33" t="s">
        <v>2984</v>
      </c>
      <c r="C2469" s="34" t="s">
        <v>367</v>
      </c>
      <c r="D2469" s="34" t="s">
        <v>254</v>
      </c>
      <c r="E2469" s="22" t="s">
        <v>14</v>
      </c>
      <c r="F2469" s="23">
        <f>SUMIF('Repledge Call'!A:A,BRANCH!A:A,'Repledge Call'!D:D)</f>
        <v>9259</v>
      </c>
      <c r="G2469" s="23">
        <f>SUMIF('Repledge Call'!A:A,BRANCH!A:A,'Repledge Call'!G:G)</f>
        <v>0</v>
      </c>
      <c r="H2469" s="23">
        <f>SUMIF('Repledge Call'!A:A,BRANCH!A:A,'Repledge Call'!F:F)</f>
        <v>0</v>
      </c>
      <c r="I2469" s="52">
        <f>VLOOKUP(A:A,'Repledge Call'!A:E,5,0)</f>
        <v>0</v>
      </c>
      <c r="J2469" s="23">
        <f t="shared" si="114"/>
        <v>9259</v>
      </c>
      <c r="K2469" s="23" t="e">
        <f>SUMIF(#REF!,BRANCH!A:A,#REF!)</f>
        <v>#REF!</v>
      </c>
      <c r="L2469" s="23" t="e">
        <f>SUMIF(#REF!,BRANCH!A:A,#REF!)</f>
        <v>#REF!</v>
      </c>
      <c r="M2469" s="23" t="e">
        <f>SUMIF(#REF!,BRANCH!B:B,#REF!)</f>
        <v>#REF!</v>
      </c>
      <c r="N2469" s="52" t="e">
        <f>SUMIF(#REF!,BRANCH!A:A,#REF!)</f>
        <v>#REF!</v>
      </c>
      <c r="O2469" s="23" t="e">
        <f t="shared" si="115"/>
        <v>#REF!</v>
      </c>
      <c r="P2469" s="23">
        <f>SUMIF('Normal Call'!A:A,BRANCH!A:A,'Normal Call'!D:D)</f>
        <v>89761</v>
      </c>
      <c r="Q2469" s="23">
        <f>SUMIF('Normal Call'!A:A,BRANCH!A:A,'Normal Call'!G:G)</f>
        <v>31</v>
      </c>
      <c r="R2469" s="23">
        <f>SUMIF('Normal Call'!A:A,BRANCH!A:A,'Normal Call'!F:F)</f>
        <v>31</v>
      </c>
      <c r="S2469" s="52">
        <f>SUMIF('Normal Call'!B:B,BRANCH!B:B,'Normal Call'!E:E)</f>
        <v>0</v>
      </c>
      <c r="T2469" s="23">
        <f t="shared" si="116"/>
        <v>89730</v>
      </c>
    </row>
    <row r="2470" spans="1:20" x14ac:dyDescent="0.25">
      <c r="A2470" s="21">
        <v>2686</v>
      </c>
      <c r="B2470" s="33" t="s">
        <v>65</v>
      </c>
      <c r="C2470" s="34" t="s">
        <v>425</v>
      </c>
      <c r="D2470" s="34" t="s">
        <v>110</v>
      </c>
      <c r="E2470" s="22" t="s">
        <v>17</v>
      </c>
      <c r="F2470" s="23">
        <f>SUMIF('Repledge Call'!A:A,BRANCH!A:A,'Repledge Call'!D:D)</f>
        <v>7492</v>
      </c>
      <c r="G2470" s="23">
        <f>SUMIF('Repledge Call'!A:A,BRANCH!A:A,'Repledge Call'!G:G)</f>
        <v>0</v>
      </c>
      <c r="H2470" s="23">
        <f>SUMIF('Repledge Call'!A:A,BRANCH!A:A,'Repledge Call'!F:F)</f>
        <v>0</v>
      </c>
      <c r="I2470" s="52">
        <f>VLOOKUP(A:A,'Repledge Call'!A:E,5,0)</f>
        <v>0</v>
      </c>
      <c r="J2470" s="23">
        <f t="shared" si="114"/>
        <v>7492</v>
      </c>
      <c r="K2470" s="23" t="e">
        <f>SUMIF(#REF!,BRANCH!A:A,#REF!)</f>
        <v>#REF!</v>
      </c>
      <c r="L2470" s="23" t="e">
        <f>SUMIF(#REF!,BRANCH!A:A,#REF!)</f>
        <v>#REF!</v>
      </c>
      <c r="M2470" s="23" t="e">
        <f>SUMIF(#REF!,BRANCH!B:B,#REF!)</f>
        <v>#REF!</v>
      </c>
      <c r="N2470" s="52" t="e">
        <f>SUMIF(#REF!,BRANCH!A:A,#REF!)</f>
        <v>#REF!</v>
      </c>
      <c r="O2470" s="23" t="e">
        <f t="shared" si="115"/>
        <v>#REF!</v>
      </c>
      <c r="P2470" s="23">
        <f>SUMIF('Normal Call'!A:A,BRANCH!A:A,'Normal Call'!D:D)</f>
        <v>78437</v>
      </c>
      <c r="Q2470" s="23">
        <f>SUMIF('Normal Call'!A:A,BRANCH!A:A,'Normal Call'!G:G)</f>
        <v>35</v>
      </c>
      <c r="R2470" s="23">
        <f>SUMIF('Normal Call'!A:A,BRANCH!A:A,'Normal Call'!F:F)</f>
        <v>35</v>
      </c>
      <c r="S2470" s="52">
        <f>SUMIF('Normal Call'!B:B,BRANCH!B:B,'Normal Call'!E:E)</f>
        <v>0</v>
      </c>
      <c r="T2470" s="23">
        <f t="shared" si="116"/>
        <v>78402</v>
      </c>
    </row>
    <row r="2471" spans="1:20" x14ac:dyDescent="0.25">
      <c r="A2471" s="21">
        <v>2687</v>
      </c>
      <c r="B2471" s="33" t="s">
        <v>2985</v>
      </c>
      <c r="C2471" s="34" t="s">
        <v>99</v>
      </c>
      <c r="D2471" s="34" t="s">
        <v>301</v>
      </c>
      <c r="E2471" s="22" t="s">
        <v>20</v>
      </c>
      <c r="F2471" s="23">
        <f>SUMIF('Repledge Call'!A:A,BRANCH!A:A,'Repledge Call'!D:D)</f>
        <v>6067</v>
      </c>
      <c r="G2471" s="23">
        <f>SUMIF('Repledge Call'!A:A,BRANCH!A:A,'Repledge Call'!G:G)</f>
        <v>0</v>
      </c>
      <c r="H2471" s="23">
        <f>SUMIF('Repledge Call'!A:A,BRANCH!A:A,'Repledge Call'!F:F)</f>
        <v>0</v>
      </c>
      <c r="I2471" s="52">
        <f>VLOOKUP(A:A,'Repledge Call'!A:E,5,0)</f>
        <v>0</v>
      </c>
      <c r="J2471" s="23">
        <f t="shared" si="114"/>
        <v>6067</v>
      </c>
      <c r="K2471" s="23" t="e">
        <f>SUMIF(#REF!,BRANCH!A:A,#REF!)</f>
        <v>#REF!</v>
      </c>
      <c r="L2471" s="23" t="e">
        <f>SUMIF(#REF!,BRANCH!A:A,#REF!)</f>
        <v>#REF!</v>
      </c>
      <c r="M2471" s="23" t="e">
        <f>SUMIF(#REF!,BRANCH!B:B,#REF!)</f>
        <v>#REF!</v>
      </c>
      <c r="N2471" s="52" t="e">
        <f>SUMIF(#REF!,BRANCH!A:A,#REF!)</f>
        <v>#REF!</v>
      </c>
      <c r="O2471" s="23" t="e">
        <f t="shared" si="115"/>
        <v>#REF!</v>
      </c>
      <c r="P2471" s="23">
        <f>SUMIF('Normal Call'!A:A,BRANCH!A:A,'Normal Call'!D:D)</f>
        <v>62996</v>
      </c>
      <c r="Q2471" s="23">
        <f>SUMIF('Normal Call'!A:A,BRANCH!A:A,'Normal Call'!G:G)</f>
        <v>25</v>
      </c>
      <c r="R2471" s="23">
        <f>SUMIF('Normal Call'!A:A,BRANCH!A:A,'Normal Call'!F:F)</f>
        <v>25</v>
      </c>
      <c r="S2471" s="52">
        <f>SUMIF('Normal Call'!B:B,BRANCH!B:B,'Normal Call'!E:E)</f>
        <v>0</v>
      </c>
      <c r="T2471" s="23">
        <f t="shared" si="116"/>
        <v>62971</v>
      </c>
    </row>
    <row r="2472" spans="1:20" x14ac:dyDescent="0.25">
      <c r="A2472" s="21">
        <v>2688</v>
      </c>
      <c r="B2472" s="33" t="s">
        <v>2986</v>
      </c>
      <c r="C2472" s="34" t="s">
        <v>441</v>
      </c>
      <c r="D2472" s="34" t="s">
        <v>248</v>
      </c>
      <c r="E2472" s="22" t="s">
        <v>18</v>
      </c>
      <c r="F2472" s="23">
        <f>SUMIF('Repledge Call'!A:A,BRANCH!A:A,'Repledge Call'!D:D)</f>
        <v>20760</v>
      </c>
      <c r="G2472" s="23">
        <f>SUMIF('Repledge Call'!A:A,BRANCH!A:A,'Repledge Call'!G:G)</f>
        <v>1</v>
      </c>
      <c r="H2472" s="23">
        <f>SUMIF('Repledge Call'!A:A,BRANCH!A:A,'Repledge Call'!F:F)</f>
        <v>0</v>
      </c>
      <c r="I2472" s="52">
        <f>VLOOKUP(A:A,'Repledge Call'!A:E,5,0)</f>
        <v>1</v>
      </c>
      <c r="J2472" s="23">
        <f t="shared" si="114"/>
        <v>20760</v>
      </c>
      <c r="K2472" s="23" t="e">
        <f>SUMIF(#REF!,BRANCH!A:A,#REF!)</f>
        <v>#REF!</v>
      </c>
      <c r="L2472" s="23" t="e">
        <f>SUMIF(#REF!,BRANCH!A:A,#REF!)</f>
        <v>#REF!</v>
      </c>
      <c r="M2472" s="23" t="e">
        <f>SUMIF(#REF!,BRANCH!B:B,#REF!)</f>
        <v>#REF!</v>
      </c>
      <c r="N2472" s="52" t="e">
        <f>SUMIF(#REF!,BRANCH!A:A,#REF!)</f>
        <v>#REF!</v>
      </c>
      <c r="O2472" s="23" t="e">
        <f t="shared" si="115"/>
        <v>#REF!</v>
      </c>
      <c r="P2472" s="23">
        <f>SUMIF('Normal Call'!A:A,BRANCH!A:A,'Normal Call'!D:D)</f>
        <v>214653</v>
      </c>
      <c r="Q2472" s="23">
        <f>SUMIF('Normal Call'!A:A,BRANCH!A:A,'Normal Call'!G:G)</f>
        <v>101</v>
      </c>
      <c r="R2472" s="23">
        <f>SUMIF('Normal Call'!A:A,BRANCH!A:A,'Normal Call'!F:F)</f>
        <v>101</v>
      </c>
      <c r="S2472" s="52">
        <f>SUMIF('Normal Call'!B:B,BRANCH!B:B,'Normal Call'!E:E)</f>
        <v>0</v>
      </c>
      <c r="T2472" s="23">
        <f t="shared" si="116"/>
        <v>214552</v>
      </c>
    </row>
    <row r="2473" spans="1:20" x14ac:dyDescent="0.25">
      <c r="A2473" s="21">
        <v>2689</v>
      </c>
      <c r="B2473" s="33" t="s">
        <v>2987</v>
      </c>
      <c r="C2473" s="34" t="s">
        <v>364</v>
      </c>
      <c r="D2473" s="34" t="s">
        <v>365</v>
      </c>
      <c r="E2473" s="22" t="s">
        <v>20</v>
      </c>
      <c r="F2473" s="23">
        <f>SUMIF('Repledge Call'!A:A,BRANCH!A:A,'Repledge Call'!D:D)</f>
        <v>6041</v>
      </c>
      <c r="G2473" s="23">
        <f>SUMIF('Repledge Call'!A:A,BRANCH!A:A,'Repledge Call'!G:G)</f>
        <v>0</v>
      </c>
      <c r="H2473" s="23">
        <f>SUMIF('Repledge Call'!A:A,BRANCH!A:A,'Repledge Call'!F:F)</f>
        <v>0</v>
      </c>
      <c r="I2473" s="52">
        <f>VLOOKUP(A:A,'Repledge Call'!A:E,5,0)</f>
        <v>0</v>
      </c>
      <c r="J2473" s="23">
        <f t="shared" si="114"/>
        <v>6041</v>
      </c>
      <c r="K2473" s="23" t="e">
        <f>SUMIF(#REF!,BRANCH!A:A,#REF!)</f>
        <v>#REF!</v>
      </c>
      <c r="L2473" s="23" t="e">
        <f>SUMIF(#REF!,BRANCH!A:A,#REF!)</f>
        <v>#REF!</v>
      </c>
      <c r="M2473" s="23" t="e">
        <f>SUMIF(#REF!,BRANCH!B:B,#REF!)</f>
        <v>#REF!</v>
      </c>
      <c r="N2473" s="52" t="e">
        <f>SUMIF(#REF!,BRANCH!A:A,#REF!)</f>
        <v>#REF!</v>
      </c>
      <c r="O2473" s="23" t="e">
        <f t="shared" si="115"/>
        <v>#REF!</v>
      </c>
      <c r="P2473" s="23">
        <f>SUMIF('Normal Call'!A:A,BRANCH!A:A,'Normal Call'!D:D)</f>
        <v>60083</v>
      </c>
      <c r="Q2473" s="23">
        <f>SUMIF('Normal Call'!A:A,BRANCH!A:A,'Normal Call'!G:G)</f>
        <v>33</v>
      </c>
      <c r="R2473" s="23">
        <f>SUMIF('Normal Call'!A:A,BRANCH!A:A,'Normal Call'!F:F)</f>
        <v>33</v>
      </c>
      <c r="S2473" s="52">
        <f>SUMIF('Normal Call'!B:B,BRANCH!B:B,'Normal Call'!E:E)</f>
        <v>0</v>
      </c>
      <c r="T2473" s="23">
        <f t="shared" si="116"/>
        <v>60050</v>
      </c>
    </row>
    <row r="2474" spans="1:20" x14ac:dyDescent="0.25">
      <c r="A2474" s="21">
        <v>2690</v>
      </c>
      <c r="B2474" s="33" t="s">
        <v>416</v>
      </c>
      <c r="C2474" s="34" t="s">
        <v>416</v>
      </c>
      <c r="D2474" s="34" t="s">
        <v>154</v>
      </c>
      <c r="E2474" s="22" t="s">
        <v>14</v>
      </c>
      <c r="F2474" s="23">
        <f>SUMIF('Repledge Call'!A:A,BRANCH!A:A,'Repledge Call'!D:D)</f>
        <v>4376</v>
      </c>
      <c r="G2474" s="23">
        <f>SUMIF('Repledge Call'!A:A,BRANCH!A:A,'Repledge Call'!G:G)</f>
        <v>0</v>
      </c>
      <c r="H2474" s="23">
        <f>SUMIF('Repledge Call'!A:A,BRANCH!A:A,'Repledge Call'!F:F)</f>
        <v>0</v>
      </c>
      <c r="I2474" s="52">
        <f>VLOOKUP(A:A,'Repledge Call'!A:E,5,0)</f>
        <v>0</v>
      </c>
      <c r="J2474" s="23">
        <f t="shared" si="114"/>
        <v>4376</v>
      </c>
      <c r="K2474" s="23" t="e">
        <f>SUMIF(#REF!,BRANCH!A:A,#REF!)</f>
        <v>#REF!</v>
      </c>
      <c r="L2474" s="23" t="e">
        <f>SUMIF(#REF!,BRANCH!A:A,#REF!)</f>
        <v>#REF!</v>
      </c>
      <c r="M2474" s="23" t="e">
        <f>SUMIF(#REF!,BRANCH!B:B,#REF!)</f>
        <v>#REF!</v>
      </c>
      <c r="N2474" s="52" t="e">
        <f>SUMIF(#REF!,BRANCH!A:A,#REF!)</f>
        <v>#REF!</v>
      </c>
      <c r="O2474" s="23" t="e">
        <f t="shared" si="115"/>
        <v>#REF!</v>
      </c>
      <c r="P2474" s="23">
        <f>SUMIF('Normal Call'!A:A,BRANCH!A:A,'Normal Call'!D:D)</f>
        <v>49828</v>
      </c>
      <c r="Q2474" s="23">
        <f>SUMIF('Normal Call'!A:A,BRANCH!A:A,'Normal Call'!G:G)</f>
        <v>17</v>
      </c>
      <c r="R2474" s="23">
        <f>SUMIF('Normal Call'!A:A,BRANCH!A:A,'Normal Call'!F:F)</f>
        <v>17</v>
      </c>
      <c r="S2474" s="52">
        <f>SUMIF('Normal Call'!B:B,BRANCH!B:B,'Normal Call'!E:E)</f>
        <v>0</v>
      </c>
      <c r="T2474" s="23">
        <f t="shared" si="116"/>
        <v>49811</v>
      </c>
    </row>
    <row r="2475" spans="1:20" x14ac:dyDescent="0.25">
      <c r="A2475" s="21">
        <v>2691</v>
      </c>
      <c r="B2475" s="33" t="s">
        <v>2988</v>
      </c>
      <c r="C2475" s="34" t="s">
        <v>103</v>
      </c>
      <c r="D2475" s="34" t="s">
        <v>365</v>
      </c>
      <c r="E2475" s="22" t="s">
        <v>20</v>
      </c>
      <c r="F2475" s="23">
        <f>SUMIF('Repledge Call'!A:A,BRANCH!A:A,'Repledge Call'!D:D)</f>
        <v>13447</v>
      </c>
      <c r="G2475" s="23">
        <f>SUMIF('Repledge Call'!A:A,BRANCH!A:A,'Repledge Call'!G:G)</f>
        <v>1</v>
      </c>
      <c r="H2475" s="23">
        <f>SUMIF('Repledge Call'!A:A,BRANCH!A:A,'Repledge Call'!F:F)</f>
        <v>1</v>
      </c>
      <c r="I2475" s="52">
        <f>VLOOKUP(A:A,'Repledge Call'!A:E,5,0)</f>
        <v>0</v>
      </c>
      <c r="J2475" s="23">
        <f t="shared" si="114"/>
        <v>13446</v>
      </c>
      <c r="K2475" s="23" t="e">
        <f>SUMIF(#REF!,BRANCH!A:A,#REF!)</f>
        <v>#REF!</v>
      </c>
      <c r="L2475" s="23" t="e">
        <f>SUMIF(#REF!,BRANCH!A:A,#REF!)</f>
        <v>#REF!</v>
      </c>
      <c r="M2475" s="23" t="e">
        <f>SUMIF(#REF!,BRANCH!B:B,#REF!)</f>
        <v>#REF!</v>
      </c>
      <c r="N2475" s="52" t="e">
        <f>SUMIF(#REF!,BRANCH!A:A,#REF!)</f>
        <v>#REF!</v>
      </c>
      <c r="O2475" s="23" t="e">
        <f t="shared" si="115"/>
        <v>#REF!</v>
      </c>
      <c r="P2475" s="23">
        <f>SUMIF('Normal Call'!A:A,BRANCH!A:A,'Normal Call'!D:D)</f>
        <v>128873</v>
      </c>
      <c r="Q2475" s="23">
        <f>SUMIF('Normal Call'!A:A,BRANCH!A:A,'Normal Call'!G:G)</f>
        <v>100</v>
      </c>
      <c r="R2475" s="23">
        <f>SUMIF('Normal Call'!A:A,BRANCH!A:A,'Normal Call'!F:F)</f>
        <v>100</v>
      </c>
      <c r="S2475" s="52">
        <f>SUMIF('Normal Call'!B:B,BRANCH!B:B,'Normal Call'!E:E)</f>
        <v>0</v>
      </c>
      <c r="T2475" s="23">
        <f t="shared" si="116"/>
        <v>128773</v>
      </c>
    </row>
    <row r="2476" spans="1:20" x14ac:dyDescent="0.25">
      <c r="A2476" s="21">
        <v>2692</v>
      </c>
      <c r="B2476" s="33" t="s">
        <v>2989</v>
      </c>
      <c r="C2476" s="34" t="s">
        <v>446</v>
      </c>
      <c r="D2476" s="34" t="s">
        <v>310</v>
      </c>
      <c r="E2476" s="22" t="s">
        <v>14</v>
      </c>
      <c r="F2476" s="23">
        <f>SUMIF('Repledge Call'!A:A,BRANCH!A:A,'Repledge Call'!D:D)</f>
        <v>4716</v>
      </c>
      <c r="G2476" s="23">
        <f>SUMIF('Repledge Call'!A:A,BRANCH!A:A,'Repledge Call'!G:G)</f>
        <v>0</v>
      </c>
      <c r="H2476" s="23">
        <f>SUMIF('Repledge Call'!A:A,BRANCH!A:A,'Repledge Call'!F:F)</f>
        <v>0</v>
      </c>
      <c r="I2476" s="52">
        <f>VLOOKUP(A:A,'Repledge Call'!A:E,5,0)</f>
        <v>0</v>
      </c>
      <c r="J2476" s="23">
        <f t="shared" si="114"/>
        <v>4716</v>
      </c>
      <c r="K2476" s="23" t="e">
        <f>SUMIF(#REF!,BRANCH!A:A,#REF!)</f>
        <v>#REF!</v>
      </c>
      <c r="L2476" s="23" t="e">
        <f>SUMIF(#REF!,BRANCH!A:A,#REF!)</f>
        <v>#REF!</v>
      </c>
      <c r="M2476" s="23" t="e">
        <f>SUMIF(#REF!,BRANCH!B:B,#REF!)</f>
        <v>#REF!</v>
      </c>
      <c r="N2476" s="52" t="e">
        <f>SUMIF(#REF!,BRANCH!A:A,#REF!)</f>
        <v>#REF!</v>
      </c>
      <c r="O2476" s="23" t="e">
        <f t="shared" si="115"/>
        <v>#REF!</v>
      </c>
      <c r="P2476" s="23">
        <f>SUMIF('Normal Call'!A:A,BRANCH!A:A,'Normal Call'!D:D)</f>
        <v>51742</v>
      </c>
      <c r="Q2476" s="23">
        <f>SUMIF('Normal Call'!A:A,BRANCH!A:A,'Normal Call'!G:G)</f>
        <v>18</v>
      </c>
      <c r="R2476" s="23">
        <f>SUMIF('Normal Call'!A:A,BRANCH!A:A,'Normal Call'!F:F)</f>
        <v>18</v>
      </c>
      <c r="S2476" s="52">
        <f>SUMIF('Normal Call'!B:B,BRANCH!B:B,'Normal Call'!E:E)</f>
        <v>0</v>
      </c>
      <c r="T2476" s="23">
        <f t="shared" si="116"/>
        <v>51724</v>
      </c>
    </row>
    <row r="2477" spans="1:20" x14ac:dyDescent="0.25">
      <c r="A2477" s="21">
        <v>2693</v>
      </c>
      <c r="B2477" s="33" t="s">
        <v>2990</v>
      </c>
      <c r="C2477" s="34" t="s">
        <v>556</v>
      </c>
      <c r="D2477" s="34" t="s">
        <v>449</v>
      </c>
      <c r="E2477" s="22" t="s">
        <v>14</v>
      </c>
      <c r="F2477" s="23">
        <f>SUMIF('Repledge Call'!A:A,BRANCH!A:A,'Repledge Call'!D:D)</f>
        <v>11377</v>
      </c>
      <c r="G2477" s="23">
        <f>SUMIF('Repledge Call'!A:A,BRANCH!A:A,'Repledge Call'!G:G)</f>
        <v>0</v>
      </c>
      <c r="H2477" s="23">
        <f>SUMIF('Repledge Call'!A:A,BRANCH!A:A,'Repledge Call'!F:F)</f>
        <v>0</v>
      </c>
      <c r="I2477" s="52">
        <f>VLOOKUP(A:A,'Repledge Call'!A:E,5,0)</f>
        <v>0</v>
      </c>
      <c r="J2477" s="23">
        <f t="shared" si="114"/>
        <v>11377</v>
      </c>
      <c r="K2477" s="23" t="e">
        <f>SUMIF(#REF!,BRANCH!A:A,#REF!)</f>
        <v>#REF!</v>
      </c>
      <c r="L2477" s="23" t="e">
        <f>SUMIF(#REF!,BRANCH!A:A,#REF!)</f>
        <v>#REF!</v>
      </c>
      <c r="M2477" s="23" t="e">
        <f>SUMIF(#REF!,BRANCH!B:B,#REF!)</f>
        <v>#REF!</v>
      </c>
      <c r="N2477" s="52" t="e">
        <f>SUMIF(#REF!,BRANCH!A:A,#REF!)</f>
        <v>#REF!</v>
      </c>
      <c r="O2477" s="23" t="e">
        <f t="shared" si="115"/>
        <v>#REF!</v>
      </c>
      <c r="P2477" s="23">
        <f>SUMIF('Normal Call'!A:A,BRANCH!A:A,'Normal Call'!D:D)</f>
        <v>128760</v>
      </c>
      <c r="Q2477" s="23">
        <f>SUMIF('Normal Call'!A:A,BRANCH!A:A,'Normal Call'!G:G)</f>
        <v>40</v>
      </c>
      <c r="R2477" s="23">
        <f>SUMIF('Normal Call'!A:A,BRANCH!A:A,'Normal Call'!F:F)</f>
        <v>32</v>
      </c>
      <c r="S2477" s="52">
        <f>SUMIF('Normal Call'!B:B,BRANCH!B:B,'Normal Call'!E:E)</f>
        <v>8</v>
      </c>
      <c r="T2477" s="23">
        <f t="shared" si="116"/>
        <v>128728</v>
      </c>
    </row>
    <row r="2478" spans="1:20" x14ac:dyDescent="0.25">
      <c r="A2478" s="21">
        <v>2695</v>
      </c>
      <c r="B2478" s="33" t="s">
        <v>2991</v>
      </c>
      <c r="C2478" s="34" t="s">
        <v>212</v>
      </c>
      <c r="D2478" s="34" t="s">
        <v>157</v>
      </c>
      <c r="E2478" s="22" t="s">
        <v>17</v>
      </c>
      <c r="F2478" s="23">
        <f>SUMIF('Repledge Call'!A:A,BRANCH!A:A,'Repledge Call'!D:D)</f>
        <v>12791</v>
      </c>
      <c r="G2478" s="23">
        <f>SUMIF('Repledge Call'!A:A,BRANCH!A:A,'Repledge Call'!G:G)</f>
        <v>0</v>
      </c>
      <c r="H2478" s="23">
        <f>SUMIF('Repledge Call'!A:A,BRANCH!A:A,'Repledge Call'!F:F)</f>
        <v>0</v>
      </c>
      <c r="I2478" s="52">
        <f>VLOOKUP(A:A,'Repledge Call'!A:E,5,0)</f>
        <v>0</v>
      </c>
      <c r="J2478" s="23">
        <f t="shared" si="114"/>
        <v>12791</v>
      </c>
      <c r="K2478" s="23" t="e">
        <f>SUMIF(#REF!,BRANCH!A:A,#REF!)</f>
        <v>#REF!</v>
      </c>
      <c r="L2478" s="23" t="e">
        <f>SUMIF(#REF!,BRANCH!A:A,#REF!)</f>
        <v>#REF!</v>
      </c>
      <c r="M2478" s="23" t="e">
        <f>SUMIF(#REF!,BRANCH!B:B,#REF!)</f>
        <v>#REF!</v>
      </c>
      <c r="N2478" s="52" t="e">
        <f>SUMIF(#REF!,BRANCH!A:A,#REF!)</f>
        <v>#REF!</v>
      </c>
      <c r="O2478" s="23" t="e">
        <f t="shared" si="115"/>
        <v>#REF!</v>
      </c>
      <c r="P2478" s="23">
        <f>SUMIF('Normal Call'!A:A,BRANCH!A:A,'Normal Call'!D:D)</f>
        <v>140796</v>
      </c>
      <c r="Q2478" s="23">
        <f>SUMIF('Normal Call'!A:A,BRANCH!A:A,'Normal Call'!G:G)</f>
        <v>55</v>
      </c>
      <c r="R2478" s="23">
        <f>SUMIF('Normal Call'!A:A,BRANCH!A:A,'Normal Call'!F:F)</f>
        <v>17</v>
      </c>
      <c r="S2478" s="52">
        <f>SUMIF('Normal Call'!B:B,BRANCH!B:B,'Normal Call'!E:E)</f>
        <v>38</v>
      </c>
      <c r="T2478" s="23">
        <f t="shared" si="116"/>
        <v>140779</v>
      </c>
    </row>
    <row r="2479" spans="1:20" x14ac:dyDescent="0.25">
      <c r="A2479" s="21">
        <v>2696</v>
      </c>
      <c r="B2479" s="33" t="s">
        <v>2992</v>
      </c>
      <c r="C2479" s="34" t="s">
        <v>339</v>
      </c>
      <c r="D2479" s="34" t="s">
        <v>335</v>
      </c>
      <c r="E2479" s="22" t="s">
        <v>13</v>
      </c>
      <c r="F2479" s="23">
        <f>SUMIF('Repledge Call'!A:A,BRANCH!A:A,'Repledge Call'!D:D)</f>
        <v>3270</v>
      </c>
      <c r="G2479" s="23">
        <f>SUMIF('Repledge Call'!A:A,BRANCH!A:A,'Repledge Call'!G:G)</f>
        <v>0</v>
      </c>
      <c r="H2479" s="23">
        <f>SUMIF('Repledge Call'!A:A,BRANCH!A:A,'Repledge Call'!F:F)</f>
        <v>0</v>
      </c>
      <c r="I2479" s="52">
        <f>VLOOKUP(A:A,'Repledge Call'!A:E,5,0)</f>
        <v>0</v>
      </c>
      <c r="J2479" s="23">
        <f t="shared" si="114"/>
        <v>3270</v>
      </c>
      <c r="K2479" s="23" t="e">
        <f>SUMIF(#REF!,BRANCH!A:A,#REF!)</f>
        <v>#REF!</v>
      </c>
      <c r="L2479" s="23" t="e">
        <f>SUMIF(#REF!,BRANCH!A:A,#REF!)</f>
        <v>#REF!</v>
      </c>
      <c r="M2479" s="23" t="e">
        <f>SUMIF(#REF!,BRANCH!B:B,#REF!)</f>
        <v>#REF!</v>
      </c>
      <c r="N2479" s="52" t="e">
        <f>SUMIF(#REF!,BRANCH!A:A,#REF!)</f>
        <v>#REF!</v>
      </c>
      <c r="O2479" s="23" t="e">
        <f t="shared" si="115"/>
        <v>#REF!</v>
      </c>
      <c r="P2479" s="23">
        <f>SUMIF('Normal Call'!A:A,BRANCH!A:A,'Normal Call'!D:D)</f>
        <v>31200</v>
      </c>
      <c r="Q2479" s="23">
        <f>SUMIF('Normal Call'!A:A,BRANCH!A:A,'Normal Call'!G:G)</f>
        <v>16</v>
      </c>
      <c r="R2479" s="23">
        <f>SUMIF('Normal Call'!A:A,BRANCH!A:A,'Normal Call'!F:F)</f>
        <v>16</v>
      </c>
      <c r="S2479" s="52">
        <f>SUMIF('Normal Call'!B:B,BRANCH!B:B,'Normal Call'!E:E)</f>
        <v>0</v>
      </c>
      <c r="T2479" s="23">
        <f t="shared" si="116"/>
        <v>31184</v>
      </c>
    </row>
    <row r="2480" spans="1:20" x14ac:dyDescent="0.25">
      <c r="A2480" s="21">
        <v>2697</v>
      </c>
      <c r="B2480" s="33" t="s">
        <v>2993</v>
      </c>
      <c r="C2480" s="34" t="s">
        <v>385</v>
      </c>
      <c r="D2480" s="34" t="s">
        <v>166</v>
      </c>
      <c r="E2480" s="22" t="s">
        <v>19</v>
      </c>
      <c r="F2480" s="23">
        <f>SUMIF('Repledge Call'!A:A,BRANCH!A:A,'Repledge Call'!D:D)</f>
        <v>7076</v>
      </c>
      <c r="G2480" s="23">
        <f>SUMIF('Repledge Call'!A:A,BRANCH!A:A,'Repledge Call'!G:G)</f>
        <v>0</v>
      </c>
      <c r="H2480" s="23">
        <f>SUMIF('Repledge Call'!A:A,BRANCH!A:A,'Repledge Call'!F:F)</f>
        <v>0</v>
      </c>
      <c r="I2480" s="52">
        <f>VLOOKUP(A:A,'Repledge Call'!A:E,5,0)</f>
        <v>0</v>
      </c>
      <c r="J2480" s="23">
        <f t="shared" si="114"/>
        <v>7076</v>
      </c>
      <c r="K2480" s="23" t="e">
        <f>SUMIF(#REF!,BRANCH!A:A,#REF!)</f>
        <v>#REF!</v>
      </c>
      <c r="L2480" s="23" t="e">
        <f>SUMIF(#REF!,BRANCH!A:A,#REF!)</f>
        <v>#REF!</v>
      </c>
      <c r="M2480" s="23" t="e">
        <f>SUMIF(#REF!,BRANCH!B:B,#REF!)</f>
        <v>#REF!</v>
      </c>
      <c r="N2480" s="52" t="e">
        <f>SUMIF(#REF!,BRANCH!A:A,#REF!)</f>
        <v>#REF!</v>
      </c>
      <c r="O2480" s="23" t="e">
        <f t="shared" si="115"/>
        <v>#REF!</v>
      </c>
      <c r="P2480" s="23">
        <f>SUMIF('Normal Call'!A:A,BRANCH!A:A,'Normal Call'!D:D)</f>
        <v>63106</v>
      </c>
      <c r="Q2480" s="23">
        <f>SUMIF('Normal Call'!A:A,BRANCH!A:A,'Normal Call'!G:G)</f>
        <v>24</v>
      </c>
      <c r="R2480" s="23">
        <f>SUMIF('Normal Call'!A:A,BRANCH!A:A,'Normal Call'!F:F)</f>
        <v>24</v>
      </c>
      <c r="S2480" s="52">
        <f>SUMIF('Normal Call'!B:B,BRANCH!B:B,'Normal Call'!E:E)</f>
        <v>0</v>
      </c>
      <c r="T2480" s="23">
        <f t="shared" si="116"/>
        <v>63082</v>
      </c>
    </row>
    <row r="2481" spans="1:20" x14ac:dyDescent="0.25">
      <c r="A2481" s="21">
        <v>2699</v>
      </c>
      <c r="B2481" s="33" t="s">
        <v>2994</v>
      </c>
      <c r="C2481" s="34" t="s">
        <v>547</v>
      </c>
      <c r="D2481" s="34" t="s">
        <v>215</v>
      </c>
      <c r="E2481" s="22" t="s">
        <v>15</v>
      </c>
      <c r="F2481" s="23">
        <f>SUMIF('Repledge Call'!A:A,BRANCH!A:A,'Repledge Call'!D:D)</f>
        <v>7526</v>
      </c>
      <c r="G2481" s="23">
        <f>SUMIF('Repledge Call'!A:A,BRANCH!A:A,'Repledge Call'!G:G)</f>
        <v>0</v>
      </c>
      <c r="H2481" s="23">
        <f>SUMIF('Repledge Call'!A:A,BRANCH!A:A,'Repledge Call'!F:F)</f>
        <v>0</v>
      </c>
      <c r="I2481" s="52">
        <f>VLOOKUP(A:A,'Repledge Call'!A:E,5,0)</f>
        <v>0</v>
      </c>
      <c r="J2481" s="23">
        <f t="shared" si="114"/>
        <v>7526</v>
      </c>
      <c r="K2481" s="23" t="e">
        <f>SUMIF(#REF!,BRANCH!A:A,#REF!)</f>
        <v>#REF!</v>
      </c>
      <c r="L2481" s="23" t="e">
        <f>SUMIF(#REF!,BRANCH!A:A,#REF!)</f>
        <v>#REF!</v>
      </c>
      <c r="M2481" s="23" t="e">
        <f>SUMIF(#REF!,BRANCH!B:B,#REF!)</f>
        <v>#REF!</v>
      </c>
      <c r="N2481" s="52" t="e">
        <f>SUMIF(#REF!,BRANCH!A:A,#REF!)</f>
        <v>#REF!</v>
      </c>
      <c r="O2481" s="23" t="e">
        <f t="shared" si="115"/>
        <v>#REF!</v>
      </c>
      <c r="P2481" s="23">
        <f>SUMIF('Normal Call'!A:A,BRANCH!A:A,'Normal Call'!D:D)</f>
        <v>80013</v>
      </c>
      <c r="Q2481" s="23">
        <f>SUMIF('Normal Call'!A:A,BRANCH!A:A,'Normal Call'!G:G)</f>
        <v>39</v>
      </c>
      <c r="R2481" s="23">
        <f>SUMIF('Normal Call'!A:A,BRANCH!A:A,'Normal Call'!F:F)</f>
        <v>1</v>
      </c>
      <c r="S2481" s="52">
        <f>SUMIF('Normal Call'!B:B,BRANCH!B:B,'Normal Call'!E:E)</f>
        <v>38</v>
      </c>
      <c r="T2481" s="23">
        <f t="shared" si="116"/>
        <v>80012</v>
      </c>
    </row>
    <row r="2482" spans="1:20" x14ac:dyDescent="0.25">
      <c r="A2482" s="21">
        <v>2700</v>
      </c>
      <c r="B2482" s="33" t="s">
        <v>2995</v>
      </c>
      <c r="C2482" s="34" t="s">
        <v>174</v>
      </c>
      <c r="D2482" s="34" t="s">
        <v>157</v>
      </c>
      <c r="E2482" s="22" t="s">
        <v>17</v>
      </c>
      <c r="F2482" s="23">
        <f>SUMIF('Repledge Call'!A:A,BRANCH!A:A,'Repledge Call'!D:D)</f>
        <v>26632</v>
      </c>
      <c r="G2482" s="23">
        <f>SUMIF('Repledge Call'!A:A,BRANCH!A:A,'Repledge Call'!G:G)</f>
        <v>1</v>
      </c>
      <c r="H2482" s="23">
        <f>SUMIF('Repledge Call'!A:A,BRANCH!A:A,'Repledge Call'!F:F)</f>
        <v>0</v>
      </c>
      <c r="I2482" s="52">
        <f>VLOOKUP(A:A,'Repledge Call'!A:E,5,0)</f>
        <v>1</v>
      </c>
      <c r="J2482" s="23">
        <f t="shared" si="114"/>
        <v>26632</v>
      </c>
      <c r="K2482" s="23" t="e">
        <f>SUMIF(#REF!,BRANCH!A:A,#REF!)</f>
        <v>#REF!</v>
      </c>
      <c r="L2482" s="23" t="e">
        <f>SUMIF(#REF!,BRANCH!A:A,#REF!)</f>
        <v>#REF!</v>
      </c>
      <c r="M2482" s="23" t="e">
        <f>SUMIF(#REF!,BRANCH!B:B,#REF!)</f>
        <v>#REF!</v>
      </c>
      <c r="N2482" s="52" t="e">
        <f>SUMIF(#REF!,BRANCH!A:A,#REF!)</f>
        <v>#REF!</v>
      </c>
      <c r="O2482" s="23" t="e">
        <f t="shared" si="115"/>
        <v>#REF!</v>
      </c>
      <c r="P2482" s="23">
        <f>SUMIF('Normal Call'!A:A,BRANCH!A:A,'Normal Call'!D:D)</f>
        <v>273783</v>
      </c>
      <c r="Q2482" s="23">
        <f>SUMIF('Normal Call'!A:A,BRANCH!A:A,'Normal Call'!G:G)</f>
        <v>141</v>
      </c>
      <c r="R2482" s="23">
        <f>SUMIF('Normal Call'!A:A,BRANCH!A:A,'Normal Call'!F:F)</f>
        <v>72</v>
      </c>
      <c r="S2482" s="52">
        <f>SUMIF('Normal Call'!B:B,BRANCH!B:B,'Normal Call'!E:E)</f>
        <v>69</v>
      </c>
      <c r="T2482" s="23">
        <f t="shared" si="116"/>
        <v>273711</v>
      </c>
    </row>
    <row r="2483" spans="1:20" x14ac:dyDescent="0.25">
      <c r="A2483" s="21">
        <v>2703</v>
      </c>
      <c r="B2483" s="33" t="s">
        <v>2996</v>
      </c>
      <c r="C2483" s="34" t="s">
        <v>270</v>
      </c>
      <c r="D2483" s="34" t="s">
        <v>135</v>
      </c>
      <c r="E2483" s="22" t="s">
        <v>19</v>
      </c>
      <c r="F2483" s="23">
        <f>SUMIF('Repledge Call'!A:A,BRANCH!A:A,'Repledge Call'!D:D)</f>
        <v>29038</v>
      </c>
      <c r="G2483" s="23">
        <f>SUMIF('Repledge Call'!A:A,BRANCH!A:A,'Repledge Call'!G:G)</f>
        <v>1</v>
      </c>
      <c r="H2483" s="23">
        <f>SUMIF('Repledge Call'!A:A,BRANCH!A:A,'Repledge Call'!F:F)</f>
        <v>1</v>
      </c>
      <c r="I2483" s="52">
        <f>VLOOKUP(A:A,'Repledge Call'!A:E,5,0)</f>
        <v>0</v>
      </c>
      <c r="J2483" s="23">
        <f t="shared" si="114"/>
        <v>29037</v>
      </c>
      <c r="K2483" s="23" t="e">
        <f>SUMIF(#REF!,BRANCH!A:A,#REF!)</f>
        <v>#REF!</v>
      </c>
      <c r="L2483" s="23" t="e">
        <f>SUMIF(#REF!,BRANCH!A:A,#REF!)</f>
        <v>#REF!</v>
      </c>
      <c r="M2483" s="23" t="e">
        <f>SUMIF(#REF!,BRANCH!B:B,#REF!)</f>
        <v>#REF!</v>
      </c>
      <c r="N2483" s="52" t="e">
        <f>SUMIF(#REF!,BRANCH!A:A,#REF!)</f>
        <v>#REF!</v>
      </c>
      <c r="O2483" s="23" t="e">
        <f t="shared" si="115"/>
        <v>#REF!</v>
      </c>
      <c r="P2483" s="23">
        <f>SUMIF('Normal Call'!A:A,BRANCH!A:A,'Normal Call'!D:D)</f>
        <v>287750</v>
      </c>
      <c r="Q2483" s="23">
        <f>SUMIF('Normal Call'!A:A,BRANCH!A:A,'Normal Call'!G:G)</f>
        <v>109</v>
      </c>
      <c r="R2483" s="23">
        <f>SUMIF('Normal Call'!A:A,BRANCH!A:A,'Normal Call'!F:F)</f>
        <v>109</v>
      </c>
      <c r="S2483" s="52">
        <f>SUMIF('Normal Call'!B:B,BRANCH!B:B,'Normal Call'!E:E)</f>
        <v>0</v>
      </c>
      <c r="T2483" s="23">
        <f t="shared" si="116"/>
        <v>287641</v>
      </c>
    </row>
    <row r="2484" spans="1:20" x14ac:dyDescent="0.25">
      <c r="A2484" s="21">
        <v>2704</v>
      </c>
      <c r="B2484" s="33" t="s">
        <v>2997</v>
      </c>
      <c r="C2484" s="34" t="s">
        <v>212</v>
      </c>
      <c r="D2484" s="34" t="s">
        <v>157</v>
      </c>
      <c r="E2484" s="22" t="s">
        <v>17</v>
      </c>
      <c r="F2484" s="23">
        <f>SUMIF('Repledge Call'!A:A,BRANCH!A:A,'Repledge Call'!D:D)</f>
        <v>18841</v>
      </c>
      <c r="G2484" s="23">
        <f>SUMIF('Repledge Call'!A:A,BRANCH!A:A,'Repledge Call'!G:G)</f>
        <v>1</v>
      </c>
      <c r="H2484" s="23">
        <f>SUMIF('Repledge Call'!A:A,BRANCH!A:A,'Repledge Call'!F:F)</f>
        <v>1</v>
      </c>
      <c r="I2484" s="52">
        <f>VLOOKUP(A:A,'Repledge Call'!A:E,5,0)</f>
        <v>0</v>
      </c>
      <c r="J2484" s="23">
        <f t="shared" si="114"/>
        <v>18840</v>
      </c>
      <c r="K2484" s="23" t="e">
        <f>SUMIF(#REF!,BRANCH!A:A,#REF!)</f>
        <v>#REF!</v>
      </c>
      <c r="L2484" s="23" t="e">
        <f>SUMIF(#REF!,BRANCH!A:A,#REF!)</f>
        <v>#REF!</v>
      </c>
      <c r="M2484" s="23" t="e">
        <f>SUMIF(#REF!,BRANCH!B:B,#REF!)</f>
        <v>#REF!</v>
      </c>
      <c r="N2484" s="52" t="e">
        <f>SUMIF(#REF!,BRANCH!A:A,#REF!)</f>
        <v>#REF!</v>
      </c>
      <c r="O2484" s="23" t="e">
        <f t="shared" si="115"/>
        <v>#REF!</v>
      </c>
      <c r="P2484" s="23">
        <f>SUMIF('Normal Call'!A:A,BRANCH!A:A,'Normal Call'!D:D)</f>
        <v>204671</v>
      </c>
      <c r="Q2484" s="23">
        <f>SUMIF('Normal Call'!A:A,BRANCH!A:A,'Normal Call'!G:G)</f>
        <v>98</v>
      </c>
      <c r="R2484" s="23">
        <f>SUMIF('Normal Call'!A:A,BRANCH!A:A,'Normal Call'!F:F)</f>
        <v>98</v>
      </c>
      <c r="S2484" s="52">
        <f>SUMIF('Normal Call'!B:B,BRANCH!B:B,'Normal Call'!E:E)</f>
        <v>0</v>
      </c>
      <c r="T2484" s="23">
        <f t="shared" si="116"/>
        <v>204573</v>
      </c>
    </row>
    <row r="2485" spans="1:20" x14ac:dyDescent="0.25">
      <c r="A2485" s="21">
        <v>2705</v>
      </c>
      <c r="B2485" s="33" t="s">
        <v>2998</v>
      </c>
      <c r="C2485" s="34" t="s">
        <v>356</v>
      </c>
      <c r="D2485" s="34" t="s">
        <v>308</v>
      </c>
      <c r="E2485" s="22" t="s">
        <v>14</v>
      </c>
      <c r="F2485" s="23">
        <f>SUMIF('Repledge Call'!A:A,BRANCH!A:A,'Repledge Call'!D:D)</f>
        <v>9528</v>
      </c>
      <c r="G2485" s="23">
        <f>SUMIF('Repledge Call'!A:A,BRANCH!A:A,'Repledge Call'!G:G)</f>
        <v>0</v>
      </c>
      <c r="H2485" s="23">
        <f>SUMIF('Repledge Call'!A:A,BRANCH!A:A,'Repledge Call'!F:F)</f>
        <v>0</v>
      </c>
      <c r="I2485" s="52">
        <f>VLOOKUP(A:A,'Repledge Call'!A:E,5,0)</f>
        <v>0</v>
      </c>
      <c r="J2485" s="23">
        <f t="shared" si="114"/>
        <v>9528</v>
      </c>
      <c r="K2485" s="23" t="e">
        <f>SUMIF(#REF!,BRANCH!A:A,#REF!)</f>
        <v>#REF!</v>
      </c>
      <c r="L2485" s="23" t="e">
        <f>SUMIF(#REF!,BRANCH!A:A,#REF!)</f>
        <v>#REF!</v>
      </c>
      <c r="M2485" s="23" t="e">
        <f>SUMIF(#REF!,BRANCH!B:B,#REF!)</f>
        <v>#REF!</v>
      </c>
      <c r="N2485" s="52" t="e">
        <f>SUMIF(#REF!,BRANCH!A:A,#REF!)</f>
        <v>#REF!</v>
      </c>
      <c r="O2485" s="23" t="e">
        <f t="shared" si="115"/>
        <v>#REF!</v>
      </c>
      <c r="P2485" s="23">
        <f>SUMIF('Normal Call'!A:A,BRANCH!A:A,'Normal Call'!D:D)</f>
        <v>97715</v>
      </c>
      <c r="Q2485" s="23">
        <f>SUMIF('Normal Call'!A:A,BRANCH!A:A,'Normal Call'!G:G)</f>
        <v>28</v>
      </c>
      <c r="R2485" s="23">
        <f>SUMIF('Normal Call'!A:A,BRANCH!A:A,'Normal Call'!F:F)</f>
        <v>28</v>
      </c>
      <c r="S2485" s="52">
        <f>SUMIF('Normal Call'!B:B,BRANCH!B:B,'Normal Call'!E:E)</f>
        <v>0</v>
      </c>
      <c r="T2485" s="23">
        <f t="shared" si="116"/>
        <v>97687</v>
      </c>
    </row>
    <row r="2486" spans="1:20" x14ac:dyDescent="0.25">
      <c r="A2486" s="21">
        <v>2707</v>
      </c>
      <c r="B2486" s="33" t="s">
        <v>2999</v>
      </c>
      <c r="C2486" s="34" t="s">
        <v>450</v>
      </c>
      <c r="D2486" s="34" t="s">
        <v>310</v>
      </c>
      <c r="E2486" s="22" t="s">
        <v>14</v>
      </c>
      <c r="F2486" s="23">
        <f>SUMIF('Repledge Call'!A:A,BRANCH!A:A,'Repledge Call'!D:D)</f>
        <v>7642</v>
      </c>
      <c r="G2486" s="23">
        <f>SUMIF('Repledge Call'!A:A,BRANCH!A:A,'Repledge Call'!G:G)</f>
        <v>0</v>
      </c>
      <c r="H2486" s="23">
        <f>SUMIF('Repledge Call'!A:A,BRANCH!A:A,'Repledge Call'!F:F)</f>
        <v>0</v>
      </c>
      <c r="I2486" s="52">
        <f>VLOOKUP(A:A,'Repledge Call'!A:E,5,0)</f>
        <v>0</v>
      </c>
      <c r="J2486" s="23">
        <f t="shared" si="114"/>
        <v>7642</v>
      </c>
      <c r="K2486" s="23" t="e">
        <f>SUMIF(#REF!,BRANCH!A:A,#REF!)</f>
        <v>#REF!</v>
      </c>
      <c r="L2486" s="23" t="e">
        <f>SUMIF(#REF!,BRANCH!A:A,#REF!)</f>
        <v>#REF!</v>
      </c>
      <c r="M2486" s="23" t="e">
        <f>SUMIF(#REF!,BRANCH!B:B,#REF!)</f>
        <v>#REF!</v>
      </c>
      <c r="N2486" s="52" t="e">
        <f>SUMIF(#REF!,BRANCH!A:A,#REF!)</f>
        <v>#REF!</v>
      </c>
      <c r="O2486" s="23" t="e">
        <f t="shared" si="115"/>
        <v>#REF!</v>
      </c>
      <c r="P2486" s="23">
        <f>SUMIF('Normal Call'!A:A,BRANCH!A:A,'Normal Call'!D:D)</f>
        <v>81981</v>
      </c>
      <c r="Q2486" s="23">
        <f>SUMIF('Normal Call'!A:A,BRANCH!A:A,'Normal Call'!G:G)</f>
        <v>33</v>
      </c>
      <c r="R2486" s="23">
        <f>SUMIF('Normal Call'!A:A,BRANCH!A:A,'Normal Call'!F:F)</f>
        <v>33</v>
      </c>
      <c r="S2486" s="52">
        <f>SUMIF('Normal Call'!B:B,BRANCH!B:B,'Normal Call'!E:E)</f>
        <v>0</v>
      </c>
      <c r="T2486" s="23">
        <f t="shared" si="116"/>
        <v>81948</v>
      </c>
    </row>
    <row r="2487" spans="1:20" x14ac:dyDescent="0.25">
      <c r="A2487" s="21">
        <v>2708</v>
      </c>
      <c r="B2487" s="33" t="s">
        <v>3000</v>
      </c>
      <c r="C2487" s="34" t="s">
        <v>469</v>
      </c>
      <c r="D2487" s="34" t="s">
        <v>470</v>
      </c>
      <c r="E2487" s="22" t="s">
        <v>15</v>
      </c>
      <c r="F2487" s="23">
        <f>SUMIF('Repledge Call'!A:A,BRANCH!A:A,'Repledge Call'!D:D)</f>
        <v>6398</v>
      </c>
      <c r="G2487" s="23">
        <f>SUMIF('Repledge Call'!A:A,BRANCH!A:A,'Repledge Call'!G:G)</f>
        <v>0</v>
      </c>
      <c r="H2487" s="23">
        <f>SUMIF('Repledge Call'!A:A,BRANCH!A:A,'Repledge Call'!F:F)</f>
        <v>0</v>
      </c>
      <c r="I2487" s="52">
        <f>VLOOKUP(A:A,'Repledge Call'!A:E,5,0)</f>
        <v>0</v>
      </c>
      <c r="J2487" s="23">
        <f t="shared" si="114"/>
        <v>6398</v>
      </c>
      <c r="K2487" s="23" t="e">
        <f>SUMIF(#REF!,BRANCH!A:A,#REF!)</f>
        <v>#REF!</v>
      </c>
      <c r="L2487" s="23" t="e">
        <f>SUMIF(#REF!,BRANCH!A:A,#REF!)</f>
        <v>#REF!</v>
      </c>
      <c r="M2487" s="23" t="e">
        <f>SUMIF(#REF!,BRANCH!B:B,#REF!)</f>
        <v>#REF!</v>
      </c>
      <c r="N2487" s="52" t="e">
        <f>SUMIF(#REF!,BRANCH!A:A,#REF!)</f>
        <v>#REF!</v>
      </c>
      <c r="O2487" s="23" t="e">
        <f t="shared" si="115"/>
        <v>#REF!</v>
      </c>
      <c r="P2487" s="23">
        <f>SUMIF('Normal Call'!A:A,BRANCH!A:A,'Normal Call'!D:D)</f>
        <v>58877</v>
      </c>
      <c r="Q2487" s="23">
        <f>SUMIF('Normal Call'!A:A,BRANCH!A:A,'Normal Call'!G:G)</f>
        <v>30</v>
      </c>
      <c r="R2487" s="23">
        <f>SUMIF('Normal Call'!A:A,BRANCH!A:A,'Normal Call'!F:F)</f>
        <v>0</v>
      </c>
      <c r="S2487" s="52">
        <f>SUMIF('Normal Call'!B:B,BRANCH!B:B,'Normal Call'!E:E)</f>
        <v>30</v>
      </c>
      <c r="T2487" s="23">
        <f t="shared" si="116"/>
        <v>58877</v>
      </c>
    </row>
    <row r="2488" spans="1:20" x14ac:dyDescent="0.25">
      <c r="A2488" s="21">
        <v>2709</v>
      </c>
      <c r="B2488" s="33" t="s">
        <v>3001</v>
      </c>
      <c r="C2488" s="34" t="s">
        <v>463</v>
      </c>
      <c r="D2488" s="34" t="s">
        <v>449</v>
      </c>
      <c r="E2488" s="22" t="s">
        <v>14</v>
      </c>
      <c r="F2488" s="23">
        <f>SUMIF('Repledge Call'!A:A,BRANCH!A:A,'Repledge Call'!D:D)</f>
        <v>8465</v>
      </c>
      <c r="G2488" s="23">
        <f>SUMIF('Repledge Call'!A:A,BRANCH!A:A,'Repledge Call'!G:G)</f>
        <v>0</v>
      </c>
      <c r="H2488" s="23">
        <f>SUMIF('Repledge Call'!A:A,BRANCH!A:A,'Repledge Call'!F:F)</f>
        <v>0</v>
      </c>
      <c r="I2488" s="52">
        <f>VLOOKUP(A:A,'Repledge Call'!A:E,5,0)</f>
        <v>0</v>
      </c>
      <c r="J2488" s="23">
        <f t="shared" si="114"/>
        <v>8465</v>
      </c>
      <c r="K2488" s="23" t="e">
        <f>SUMIF(#REF!,BRANCH!A:A,#REF!)</f>
        <v>#REF!</v>
      </c>
      <c r="L2488" s="23" t="e">
        <f>SUMIF(#REF!,BRANCH!A:A,#REF!)</f>
        <v>#REF!</v>
      </c>
      <c r="M2488" s="23" t="e">
        <f>SUMIF(#REF!,BRANCH!B:B,#REF!)</f>
        <v>#REF!</v>
      </c>
      <c r="N2488" s="52" t="e">
        <f>SUMIF(#REF!,BRANCH!A:A,#REF!)</f>
        <v>#REF!</v>
      </c>
      <c r="O2488" s="23" t="e">
        <f t="shared" si="115"/>
        <v>#REF!</v>
      </c>
      <c r="P2488" s="23">
        <f>SUMIF('Normal Call'!A:A,BRANCH!A:A,'Normal Call'!D:D)</f>
        <v>95110</v>
      </c>
      <c r="Q2488" s="23">
        <f>SUMIF('Normal Call'!A:A,BRANCH!A:A,'Normal Call'!G:G)</f>
        <v>56</v>
      </c>
      <c r="R2488" s="23">
        <f>SUMIF('Normal Call'!A:A,BRANCH!A:A,'Normal Call'!F:F)</f>
        <v>55</v>
      </c>
      <c r="S2488" s="52">
        <f>SUMIF('Normal Call'!B:B,BRANCH!B:B,'Normal Call'!E:E)</f>
        <v>1</v>
      </c>
      <c r="T2488" s="23">
        <f t="shared" si="116"/>
        <v>95055</v>
      </c>
    </row>
    <row r="2489" spans="1:20" x14ac:dyDescent="0.25">
      <c r="A2489" s="21">
        <v>2710</v>
      </c>
      <c r="B2489" s="33" t="s">
        <v>3002</v>
      </c>
      <c r="C2489" s="34" t="s">
        <v>445</v>
      </c>
      <c r="D2489" s="34" t="s">
        <v>110</v>
      </c>
      <c r="E2489" s="22" t="s">
        <v>17</v>
      </c>
      <c r="F2489" s="23">
        <f>SUMIF('Repledge Call'!A:A,BRANCH!A:A,'Repledge Call'!D:D)</f>
        <v>8750</v>
      </c>
      <c r="G2489" s="23">
        <f>SUMIF('Repledge Call'!A:A,BRANCH!A:A,'Repledge Call'!G:G)</f>
        <v>0</v>
      </c>
      <c r="H2489" s="23">
        <f>SUMIF('Repledge Call'!A:A,BRANCH!A:A,'Repledge Call'!F:F)</f>
        <v>0</v>
      </c>
      <c r="I2489" s="52">
        <f>VLOOKUP(A:A,'Repledge Call'!A:E,5,0)</f>
        <v>0</v>
      </c>
      <c r="J2489" s="23">
        <f t="shared" si="114"/>
        <v>8750</v>
      </c>
      <c r="K2489" s="23" t="e">
        <f>SUMIF(#REF!,BRANCH!A:A,#REF!)</f>
        <v>#REF!</v>
      </c>
      <c r="L2489" s="23" t="e">
        <f>SUMIF(#REF!,BRANCH!A:A,#REF!)</f>
        <v>#REF!</v>
      </c>
      <c r="M2489" s="23" t="e">
        <f>SUMIF(#REF!,BRANCH!B:B,#REF!)</f>
        <v>#REF!</v>
      </c>
      <c r="N2489" s="52" t="e">
        <f>SUMIF(#REF!,BRANCH!A:A,#REF!)</f>
        <v>#REF!</v>
      </c>
      <c r="O2489" s="23" t="e">
        <f t="shared" si="115"/>
        <v>#REF!</v>
      </c>
      <c r="P2489" s="23">
        <f>SUMIF('Normal Call'!A:A,BRANCH!A:A,'Normal Call'!D:D)</f>
        <v>105411</v>
      </c>
      <c r="Q2489" s="23">
        <f>SUMIF('Normal Call'!A:A,BRANCH!A:A,'Normal Call'!G:G)</f>
        <v>44</v>
      </c>
      <c r="R2489" s="23">
        <f>SUMIF('Normal Call'!A:A,BRANCH!A:A,'Normal Call'!F:F)</f>
        <v>44</v>
      </c>
      <c r="S2489" s="52">
        <f>SUMIF('Normal Call'!B:B,BRANCH!B:B,'Normal Call'!E:E)</f>
        <v>0</v>
      </c>
      <c r="T2489" s="23">
        <f t="shared" si="116"/>
        <v>105367</v>
      </c>
    </row>
    <row r="2490" spans="1:20" x14ac:dyDescent="0.25">
      <c r="A2490" s="21">
        <v>2711</v>
      </c>
      <c r="B2490" s="33" t="s">
        <v>3003</v>
      </c>
      <c r="C2490" s="34" t="s">
        <v>249</v>
      </c>
      <c r="D2490" s="34" t="s">
        <v>245</v>
      </c>
      <c r="E2490" s="22" t="s">
        <v>20</v>
      </c>
      <c r="F2490" s="23">
        <f>SUMIF('Repledge Call'!A:A,BRANCH!A:A,'Repledge Call'!D:D)</f>
        <v>6140</v>
      </c>
      <c r="G2490" s="23">
        <f>SUMIF('Repledge Call'!A:A,BRANCH!A:A,'Repledge Call'!G:G)</f>
        <v>0</v>
      </c>
      <c r="H2490" s="23">
        <f>SUMIF('Repledge Call'!A:A,BRANCH!A:A,'Repledge Call'!F:F)</f>
        <v>0</v>
      </c>
      <c r="I2490" s="52">
        <f>VLOOKUP(A:A,'Repledge Call'!A:E,5,0)</f>
        <v>0</v>
      </c>
      <c r="J2490" s="23">
        <f t="shared" si="114"/>
        <v>6140</v>
      </c>
      <c r="K2490" s="23" t="e">
        <f>SUMIF(#REF!,BRANCH!A:A,#REF!)</f>
        <v>#REF!</v>
      </c>
      <c r="L2490" s="23" t="e">
        <f>SUMIF(#REF!,BRANCH!A:A,#REF!)</f>
        <v>#REF!</v>
      </c>
      <c r="M2490" s="23" t="e">
        <f>SUMIF(#REF!,BRANCH!B:B,#REF!)</f>
        <v>#REF!</v>
      </c>
      <c r="N2490" s="52" t="e">
        <f>SUMIF(#REF!,BRANCH!A:A,#REF!)</f>
        <v>#REF!</v>
      </c>
      <c r="O2490" s="23" t="e">
        <f t="shared" si="115"/>
        <v>#REF!</v>
      </c>
      <c r="P2490" s="23">
        <f>SUMIF('Normal Call'!A:A,BRANCH!A:A,'Normal Call'!D:D)</f>
        <v>62497</v>
      </c>
      <c r="Q2490" s="23">
        <f>SUMIF('Normal Call'!A:A,BRANCH!A:A,'Normal Call'!G:G)</f>
        <v>34</v>
      </c>
      <c r="R2490" s="23">
        <f>SUMIF('Normal Call'!A:A,BRANCH!A:A,'Normal Call'!F:F)</f>
        <v>34</v>
      </c>
      <c r="S2490" s="52">
        <f>SUMIF('Normal Call'!B:B,BRANCH!B:B,'Normal Call'!E:E)</f>
        <v>0</v>
      </c>
      <c r="T2490" s="23">
        <f t="shared" si="116"/>
        <v>62463</v>
      </c>
    </row>
    <row r="2491" spans="1:20" x14ac:dyDescent="0.25">
      <c r="A2491" s="21">
        <v>2713</v>
      </c>
      <c r="B2491" s="33" t="s">
        <v>3004</v>
      </c>
      <c r="C2491" s="34" t="s">
        <v>445</v>
      </c>
      <c r="D2491" s="34" t="s">
        <v>110</v>
      </c>
      <c r="E2491" s="22" t="s">
        <v>17</v>
      </c>
      <c r="F2491" s="23">
        <f>SUMIF('Repledge Call'!A:A,BRANCH!A:A,'Repledge Call'!D:D)</f>
        <v>11153</v>
      </c>
      <c r="G2491" s="23">
        <f>SUMIF('Repledge Call'!A:A,BRANCH!A:A,'Repledge Call'!G:G)</f>
        <v>1</v>
      </c>
      <c r="H2491" s="23">
        <f>SUMIF('Repledge Call'!A:A,BRANCH!A:A,'Repledge Call'!F:F)</f>
        <v>1</v>
      </c>
      <c r="I2491" s="52">
        <f>VLOOKUP(A:A,'Repledge Call'!A:E,5,0)</f>
        <v>0</v>
      </c>
      <c r="J2491" s="23">
        <f t="shared" si="114"/>
        <v>11152</v>
      </c>
      <c r="K2491" s="23" t="e">
        <f>SUMIF(#REF!,BRANCH!A:A,#REF!)</f>
        <v>#REF!</v>
      </c>
      <c r="L2491" s="23" t="e">
        <f>SUMIF(#REF!,BRANCH!A:A,#REF!)</f>
        <v>#REF!</v>
      </c>
      <c r="M2491" s="23" t="e">
        <f>SUMIF(#REF!,BRANCH!B:B,#REF!)</f>
        <v>#REF!</v>
      </c>
      <c r="N2491" s="52" t="e">
        <f>SUMIF(#REF!,BRANCH!A:A,#REF!)</f>
        <v>#REF!</v>
      </c>
      <c r="O2491" s="23" t="e">
        <f t="shared" si="115"/>
        <v>#REF!</v>
      </c>
      <c r="P2491" s="23">
        <f>SUMIF('Normal Call'!A:A,BRANCH!A:A,'Normal Call'!D:D)</f>
        <v>135799</v>
      </c>
      <c r="Q2491" s="23">
        <f>SUMIF('Normal Call'!A:A,BRANCH!A:A,'Normal Call'!G:G)</f>
        <v>54</v>
      </c>
      <c r="R2491" s="23">
        <f>SUMIF('Normal Call'!A:A,BRANCH!A:A,'Normal Call'!F:F)</f>
        <v>0</v>
      </c>
      <c r="S2491" s="52">
        <f>SUMIF('Normal Call'!B:B,BRANCH!B:B,'Normal Call'!E:E)</f>
        <v>54</v>
      </c>
      <c r="T2491" s="23">
        <f t="shared" si="116"/>
        <v>135799</v>
      </c>
    </row>
    <row r="2492" spans="1:20" x14ac:dyDescent="0.25">
      <c r="A2492" s="21">
        <v>2714</v>
      </c>
      <c r="B2492" s="33" t="s">
        <v>3005</v>
      </c>
      <c r="C2492" s="34" t="s">
        <v>147</v>
      </c>
      <c r="D2492" s="34" t="s">
        <v>116</v>
      </c>
      <c r="E2492" s="22" t="s">
        <v>19</v>
      </c>
      <c r="F2492" s="23">
        <f>SUMIF('Repledge Call'!A:A,BRANCH!A:A,'Repledge Call'!D:D)</f>
        <v>11250</v>
      </c>
      <c r="G2492" s="23">
        <f>SUMIF('Repledge Call'!A:A,BRANCH!A:A,'Repledge Call'!G:G)</f>
        <v>0</v>
      </c>
      <c r="H2492" s="23">
        <f>SUMIF('Repledge Call'!A:A,BRANCH!A:A,'Repledge Call'!F:F)</f>
        <v>0</v>
      </c>
      <c r="I2492" s="52">
        <f>VLOOKUP(A:A,'Repledge Call'!A:E,5,0)</f>
        <v>0</v>
      </c>
      <c r="J2492" s="23">
        <f t="shared" si="114"/>
        <v>11250</v>
      </c>
      <c r="K2492" s="23" t="e">
        <f>SUMIF(#REF!,BRANCH!A:A,#REF!)</f>
        <v>#REF!</v>
      </c>
      <c r="L2492" s="23" t="e">
        <f>SUMIF(#REF!,BRANCH!A:A,#REF!)</f>
        <v>#REF!</v>
      </c>
      <c r="M2492" s="23" t="e">
        <f>SUMIF(#REF!,BRANCH!B:B,#REF!)</f>
        <v>#REF!</v>
      </c>
      <c r="N2492" s="52" t="e">
        <f>SUMIF(#REF!,BRANCH!A:A,#REF!)</f>
        <v>#REF!</v>
      </c>
      <c r="O2492" s="23" t="e">
        <f t="shared" si="115"/>
        <v>#REF!</v>
      </c>
      <c r="P2492" s="23">
        <f>SUMIF('Normal Call'!A:A,BRANCH!A:A,'Normal Call'!D:D)</f>
        <v>95616</v>
      </c>
      <c r="Q2492" s="23">
        <f>SUMIF('Normal Call'!A:A,BRANCH!A:A,'Normal Call'!G:G)</f>
        <v>52</v>
      </c>
      <c r="R2492" s="23">
        <f>SUMIF('Normal Call'!A:A,BRANCH!A:A,'Normal Call'!F:F)</f>
        <v>52</v>
      </c>
      <c r="S2492" s="52">
        <f>SUMIF('Normal Call'!B:B,BRANCH!B:B,'Normal Call'!E:E)</f>
        <v>0</v>
      </c>
      <c r="T2492" s="23">
        <f t="shared" si="116"/>
        <v>95564</v>
      </c>
    </row>
    <row r="2493" spans="1:20" x14ac:dyDescent="0.25">
      <c r="A2493" s="21">
        <v>2715</v>
      </c>
      <c r="B2493" s="33" t="s">
        <v>3006</v>
      </c>
      <c r="C2493" s="34" t="s">
        <v>563</v>
      </c>
      <c r="D2493" s="34" t="s">
        <v>365</v>
      </c>
      <c r="E2493" s="22" t="s">
        <v>20</v>
      </c>
      <c r="F2493" s="23">
        <f>SUMIF('Repledge Call'!A:A,BRANCH!A:A,'Repledge Call'!D:D)</f>
        <v>11087</v>
      </c>
      <c r="G2493" s="23">
        <f>SUMIF('Repledge Call'!A:A,BRANCH!A:A,'Repledge Call'!G:G)</f>
        <v>0</v>
      </c>
      <c r="H2493" s="23">
        <f>SUMIF('Repledge Call'!A:A,BRANCH!A:A,'Repledge Call'!F:F)</f>
        <v>0</v>
      </c>
      <c r="I2493" s="52">
        <f>VLOOKUP(A:A,'Repledge Call'!A:E,5,0)</f>
        <v>0</v>
      </c>
      <c r="J2493" s="23">
        <f t="shared" si="114"/>
        <v>11087</v>
      </c>
      <c r="K2493" s="23" t="e">
        <f>SUMIF(#REF!,BRANCH!A:A,#REF!)</f>
        <v>#REF!</v>
      </c>
      <c r="L2493" s="23" t="e">
        <f>SUMIF(#REF!,BRANCH!A:A,#REF!)</f>
        <v>#REF!</v>
      </c>
      <c r="M2493" s="23" t="e">
        <f>SUMIF(#REF!,BRANCH!B:B,#REF!)</f>
        <v>#REF!</v>
      </c>
      <c r="N2493" s="52" t="e">
        <f>SUMIF(#REF!,BRANCH!A:A,#REF!)</f>
        <v>#REF!</v>
      </c>
      <c r="O2493" s="23" t="e">
        <f t="shared" si="115"/>
        <v>#REF!</v>
      </c>
      <c r="P2493" s="23">
        <f>SUMIF('Normal Call'!A:A,BRANCH!A:A,'Normal Call'!D:D)</f>
        <v>104402</v>
      </c>
      <c r="Q2493" s="23">
        <f>SUMIF('Normal Call'!A:A,BRANCH!A:A,'Normal Call'!G:G)</f>
        <v>39</v>
      </c>
      <c r="R2493" s="23">
        <f>SUMIF('Normal Call'!A:A,BRANCH!A:A,'Normal Call'!F:F)</f>
        <v>33</v>
      </c>
      <c r="S2493" s="52">
        <f>SUMIF('Normal Call'!B:B,BRANCH!B:B,'Normal Call'!E:E)</f>
        <v>6</v>
      </c>
      <c r="T2493" s="23">
        <f t="shared" si="116"/>
        <v>104369</v>
      </c>
    </row>
    <row r="2494" spans="1:20" x14ac:dyDescent="0.25">
      <c r="A2494" s="21">
        <v>2716</v>
      </c>
      <c r="B2494" s="33" t="s">
        <v>3007</v>
      </c>
      <c r="C2494" s="34" t="s">
        <v>360</v>
      </c>
      <c r="D2494" s="34" t="s">
        <v>269</v>
      </c>
      <c r="E2494" s="22" t="s">
        <v>18</v>
      </c>
      <c r="F2494" s="23">
        <f>SUMIF('Repledge Call'!A:A,BRANCH!A:A,'Repledge Call'!D:D)</f>
        <v>7654</v>
      </c>
      <c r="G2494" s="23">
        <f>SUMIF('Repledge Call'!A:A,BRANCH!A:A,'Repledge Call'!G:G)</f>
        <v>2</v>
      </c>
      <c r="H2494" s="23">
        <f>SUMIF('Repledge Call'!A:A,BRANCH!A:A,'Repledge Call'!F:F)</f>
        <v>2</v>
      </c>
      <c r="I2494" s="52">
        <f>VLOOKUP(A:A,'Repledge Call'!A:E,5,0)</f>
        <v>0</v>
      </c>
      <c r="J2494" s="23">
        <f t="shared" si="114"/>
        <v>7652</v>
      </c>
      <c r="K2494" s="23" t="e">
        <f>SUMIF(#REF!,BRANCH!A:A,#REF!)</f>
        <v>#REF!</v>
      </c>
      <c r="L2494" s="23" t="e">
        <f>SUMIF(#REF!,BRANCH!A:A,#REF!)</f>
        <v>#REF!</v>
      </c>
      <c r="M2494" s="23" t="e">
        <f>SUMIF(#REF!,BRANCH!B:B,#REF!)</f>
        <v>#REF!</v>
      </c>
      <c r="N2494" s="52" t="e">
        <f>SUMIF(#REF!,BRANCH!A:A,#REF!)</f>
        <v>#REF!</v>
      </c>
      <c r="O2494" s="23" t="e">
        <f t="shared" si="115"/>
        <v>#REF!</v>
      </c>
      <c r="P2494" s="23">
        <f>SUMIF('Normal Call'!A:A,BRANCH!A:A,'Normal Call'!D:D)</f>
        <v>77983</v>
      </c>
      <c r="Q2494" s="23">
        <f>SUMIF('Normal Call'!A:A,BRANCH!A:A,'Normal Call'!G:G)</f>
        <v>42</v>
      </c>
      <c r="R2494" s="23">
        <f>SUMIF('Normal Call'!A:A,BRANCH!A:A,'Normal Call'!F:F)</f>
        <v>11</v>
      </c>
      <c r="S2494" s="52">
        <f>SUMIF('Normal Call'!B:B,BRANCH!B:B,'Normal Call'!E:E)</f>
        <v>31</v>
      </c>
      <c r="T2494" s="23">
        <f t="shared" si="116"/>
        <v>77972</v>
      </c>
    </row>
    <row r="2495" spans="1:20" x14ac:dyDescent="0.25">
      <c r="A2495" s="21">
        <v>2717</v>
      </c>
      <c r="B2495" s="33" t="s">
        <v>3008</v>
      </c>
      <c r="C2495" s="34" t="s">
        <v>378</v>
      </c>
      <c r="D2495" s="34" t="s">
        <v>199</v>
      </c>
      <c r="E2495" s="22" t="s">
        <v>18</v>
      </c>
      <c r="F2495" s="23">
        <f>SUMIF('Repledge Call'!A:A,BRANCH!A:A,'Repledge Call'!D:D)</f>
        <v>6285</v>
      </c>
      <c r="G2495" s="23">
        <f>SUMIF('Repledge Call'!A:A,BRANCH!A:A,'Repledge Call'!G:G)</f>
        <v>0</v>
      </c>
      <c r="H2495" s="23">
        <f>SUMIF('Repledge Call'!A:A,BRANCH!A:A,'Repledge Call'!F:F)</f>
        <v>0</v>
      </c>
      <c r="I2495" s="52">
        <f>VLOOKUP(A:A,'Repledge Call'!A:E,5,0)</f>
        <v>0</v>
      </c>
      <c r="J2495" s="23">
        <f t="shared" si="114"/>
        <v>6285</v>
      </c>
      <c r="K2495" s="23" t="e">
        <f>SUMIF(#REF!,BRANCH!A:A,#REF!)</f>
        <v>#REF!</v>
      </c>
      <c r="L2495" s="23" t="e">
        <f>SUMIF(#REF!,BRANCH!A:A,#REF!)</f>
        <v>#REF!</v>
      </c>
      <c r="M2495" s="23" t="e">
        <f>SUMIF(#REF!,BRANCH!B:B,#REF!)</f>
        <v>#REF!</v>
      </c>
      <c r="N2495" s="52" t="e">
        <f>SUMIF(#REF!,BRANCH!A:A,#REF!)</f>
        <v>#REF!</v>
      </c>
      <c r="O2495" s="23" t="e">
        <f t="shared" si="115"/>
        <v>#REF!</v>
      </c>
      <c r="P2495" s="23">
        <f>SUMIF('Normal Call'!A:A,BRANCH!A:A,'Normal Call'!D:D)</f>
        <v>62416</v>
      </c>
      <c r="Q2495" s="23">
        <f>SUMIF('Normal Call'!A:A,BRANCH!A:A,'Normal Call'!G:G)</f>
        <v>26</v>
      </c>
      <c r="R2495" s="23">
        <f>SUMIF('Normal Call'!A:A,BRANCH!A:A,'Normal Call'!F:F)</f>
        <v>26</v>
      </c>
      <c r="S2495" s="52">
        <f>SUMIF('Normal Call'!B:B,BRANCH!B:B,'Normal Call'!E:E)</f>
        <v>0</v>
      </c>
      <c r="T2495" s="23">
        <f t="shared" si="116"/>
        <v>62390</v>
      </c>
    </row>
    <row r="2496" spans="1:20" x14ac:dyDescent="0.25">
      <c r="A2496" s="21">
        <v>2718</v>
      </c>
      <c r="B2496" s="33" t="s">
        <v>3009</v>
      </c>
      <c r="C2496" s="34" t="s">
        <v>563</v>
      </c>
      <c r="D2496" s="34" t="s">
        <v>365</v>
      </c>
      <c r="E2496" s="22" t="s">
        <v>20</v>
      </c>
      <c r="F2496" s="23">
        <f>SUMIF('Repledge Call'!A:A,BRANCH!A:A,'Repledge Call'!D:D)</f>
        <v>11074</v>
      </c>
      <c r="G2496" s="23">
        <f>SUMIF('Repledge Call'!A:A,BRANCH!A:A,'Repledge Call'!G:G)</f>
        <v>1</v>
      </c>
      <c r="H2496" s="23">
        <f>SUMIF('Repledge Call'!A:A,BRANCH!A:A,'Repledge Call'!F:F)</f>
        <v>1</v>
      </c>
      <c r="I2496" s="52">
        <f>VLOOKUP(A:A,'Repledge Call'!A:E,5,0)</f>
        <v>0</v>
      </c>
      <c r="J2496" s="23">
        <f t="shared" si="114"/>
        <v>11073</v>
      </c>
      <c r="K2496" s="23" t="e">
        <f>SUMIF(#REF!,BRANCH!A:A,#REF!)</f>
        <v>#REF!</v>
      </c>
      <c r="L2496" s="23" t="e">
        <f>SUMIF(#REF!,BRANCH!A:A,#REF!)</f>
        <v>#REF!</v>
      </c>
      <c r="M2496" s="23" t="e">
        <f>SUMIF(#REF!,BRANCH!B:B,#REF!)</f>
        <v>#REF!</v>
      </c>
      <c r="N2496" s="52" t="e">
        <f>SUMIF(#REF!,BRANCH!A:A,#REF!)</f>
        <v>#REF!</v>
      </c>
      <c r="O2496" s="23" t="e">
        <f t="shared" si="115"/>
        <v>#REF!</v>
      </c>
      <c r="P2496" s="23">
        <f>SUMIF('Normal Call'!A:A,BRANCH!A:A,'Normal Call'!D:D)</f>
        <v>106623</v>
      </c>
      <c r="Q2496" s="23">
        <f>SUMIF('Normal Call'!A:A,BRANCH!A:A,'Normal Call'!G:G)</f>
        <v>43</v>
      </c>
      <c r="R2496" s="23">
        <f>SUMIF('Normal Call'!A:A,BRANCH!A:A,'Normal Call'!F:F)</f>
        <v>43</v>
      </c>
      <c r="S2496" s="52">
        <f>SUMIF('Normal Call'!B:B,BRANCH!B:B,'Normal Call'!E:E)</f>
        <v>0</v>
      </c>
      <c r="T2496" s="23">
        <f t="shared" si="116"/>
        <v>106580</v>
      </c>
    </row>
    <row r="2497" spans="1:20" x14ac:dyDescent="0.25">
      <c r="A2497" s="21">
        <v>2719</v>
      </c>
      <c r="B2497" s="33" t="s">
        <v>3010</v>
      </c>
      <c r="C2497" s="34" t="s">
        <v>103</v>
      </c>
      <c r="D2497" s="34" t="s">
        <v>365</v>
      </c>
      <c r="E2497" s="22" t="s">
        <v>20</v>
      </c>
      <c r="F2497" s="23">
        <f>SUMIF('Repledge Call'!A:A,BRANCH!A:A,'Repledge Call'!D:D)</f>
        <v>2918</v>
      </c>
      <c r="G2497" s="23">
        <f>SUMIF('Repledge Call'!A:A,BRANCH!A:A,'Repledge Call'!G:G)</f>
        <v>0</v>
      </c>
      <c r="H2497" s="23">
        <f>SUMIF('Repledge Call'!A:A,BRANCH!A:A,'Repledge Call'!F:F)</f>
        <v>0</v>
      </c>
      <c r="I2497" s="52">
        <f>VLOOKUP(A:A,'Repledge Call'!A:E,5,0)</f>
        <v>0</v>
      </c>
      <c r="J2497" s="23">
        <f t="shared" si="114"/>
        <v>2918</v>
      </c>
      <c r="K2497" s="23" t="e">
        <f>SUMIF(#REF!,BRANCH!A:A,#REF!)</f>
        <v>#REF!</v>
      </c>
      <c r="L2497" s="23" t="e">
        <f>SUMIF(#REF!,BRANCH!A:A,#REF!)</f>
        <v>#REF!</v>
      </c>
      <c r="M2497" s="23" t="e">
        <f>SUMIF(#REF!,BRANCH!B:B,#REF!)</f>
        <v>#REF!</v>
      </c>
      <c r="N2497" s="52" t="e">
        <f>SUMIF(#REF!,BRANCH!A:A,#REF!)</f>
        <v>#REF!</v>
      </c>
      <c r="O2497" s="23" t="e">
        <f t="shared" si="115"/>
        <v>#REF!</v>
      </c>
      <c r="P2497" s="23">
        <f>SUMIF('Normal Call'!A:A,BRANCH!A:A,'Normal Call'!D:D)</f>
        <v>30923</v>
      </c>
      <c r="Q2497" s="23">
        <f>SUMIF('Normal Call'!A:A,BRANCH!A:A,'Normal Call'!G:G)</f>
        <v>14</v>
      </c>
      <c r="R2497" s="23">
        <f>SUMIF('Normal Call'!A:A,BRANCH!A:A,'Normal Call'!F:F)</f>
        <v>14</v>
      </c>
      <c r="S2497" s="52">
        <f>SUMIF('Normal Call'!B:B,BRANCH!B:B,'Normal Call'!E:E)</f>
        <v>0</v>
      </c>
      <c r="T2497" s="23">
        <f t="shared" si="116"/>
        <v>30909</v>
      </c>
    </row>
    <row r="2498" spans="1:20" x14ac:dyDescent="0.25">
      <c r="A2498" s="21">
        <v>2722</v>
      </c>
      <c r="B2498" s="33" t="s">
        <v>3011</v>
      </c>
      <c r="C2498" s="34" t="s">
        <v>480</v>
      </c>
      <c r="D2498" s="34" t="s">
        <v>221</v>
      </c>
      <c r="E2498" s="22" t="s">
        <v>18</v>
      </c>
      <c r="F2498" s="23">
        <f>SUMIF('Repledge Call'!A:A,BRANCH!A:A,'Repledge Call'!D:D)</f>
        <v>10404</v>
      </c>
      <c r="G2498" s="23">
        <f>SUMIF('Repledge Call'!A:A,BRANCH!A:A,'Repledge Call'!G:G)</f>
        <v>0</v>
      </c>
      <c r="H2498" s="23">
        <f>SUMIF('Repledge Call'!A:A,BRANCH!A:A,'Repledge Call'!F:F)</f>
        <v>0</v>
      </c>
      <c r="I2498" s="52">
        <f>VLOOKUP(A:A,'Repledge Call'!A:E,5,0)</f>
        <v>0</v>
      </c>
      <c r="J2498" s="23">
        <f t="shared" si="114"/>
        <v>10404</v>
      </c>
      <c r="K2498" s="23" t="e">
        <f>SUMIF(#REF!,BRANCH!A:A,#REF!)</f>
        <v>#REF!</v>
      </c>
      <c r="L2498" s="23" t="e">
        <f>SUMIF(#REF!,BRANCH!A:A,#REF!)</f>
        <v>#REF!</v>
      </c>
      <c r="M2498" s="23" t="e">
        <f>SUMIF(#REF!,BRANCH!B:B,#REF!)</f>
        <v>#REF!</v>
      </c>
      <c r="N2498" s="52" t="e">
        <f>SUMIF(#REF!,BRANCH!A:A,#REF!)</f>
        <v>#REF!</v>
      </c>
      <c r="O2498" s="23" t="e">
        <f t="shared" si="115"/>
        <v>#REF!</v>
      </c>
      <c r="P2498" s="23">
        <f>SUMIF('Normal Call'!A:A,BRANCH!A:A,'Normal Call'!D:D)</f>
        <v>101223</v>
      </c>
      <c r="Q2498" s="23">
        <f>SUMIF('Normal Call'!A:A,BRANCH!A:A,'Normal Call'!G:G)</f>
        <v>37</v>
      </c>
      <c r="R2498" s="23">
        <f>SUMIF('Normal Call'!A:A,BRANCH!A:A,'Normal Call'!F:F)</f>
        <v>37</v>
      </c>
      <c r="S2498" s="52">
        <f>SUMIF('Normal Call'!B:B,BRANCH!B:B,'Normal Call'!E:E)</f>
        <v>0</v>
      </c>
      <c r="T2498" s="23">
        <f t="shared" si="116"/>
        <v>101186</v>
      </c>
    </row>
    <row r="2499" spans="1:20" x14ac:dyDescent="0.25">
      <c r="A2499" s="21">
        <v>2723</v>
      </c>
      <c r="B2499" s="33" t="s">
        <v>3012</v>
      </c>
      <c r="C2499" s="34" t="s">
        <v>480</v>
      </c>
      <c r="D2499" s="34" t="s">
        <v>221</v>
      </c>
      <c r="E2499" s="22" t="s">
        <v>18</v>
      </c>
      <c r="F2499" s="23">
        <f>SUMIF('Repledge Call'!A:A,BRANCH!A:A,'Repledge Call'!D:D)</f>
        <v>12056</v>
      </c>
      <c r="G2499" s="23">
        <f>SUMIF('Repledge Call'!A:A,BRANCH!A:A,'Repledge Call'!G:G)</f>
        <v>1</v>
      </c>
      <c r="H2499" s="23">
        <f>SUMIF('Repledge Call'!A:A,BRANCH!A:A,'Repledge Call'!F:F)</f>
        <v>1</v>
      </c>
      <c r="I2499" s="52">
        <f>VLOOKUP(A:A,'Repledge Call'!A:E,5,0)</f>
        <v>0</v>
      </c>
      <c r="J2499" s="23">
        <f t="shared" ref="J2499:J2562" si="117">F2499-H2499</f>
        <v>12055</v>
      </c>
      <c r="K2499" s="23" t="e">
        <f>SUMIF(#REF!,BRANCH!A:A,#REF!)</f>
        <v>#REF!</v>
      </c>
      <c r="L2499" s="23" t="e">
        <f>SUMIF(#REF!,BRANCH!A:A,#REF!)</f>
        <v>#REF!</v>
      </c>
      <c r="M2499" s="23" t="e">
        <f>SUMIF(#REF!,BRANCH!B:B,#REF!)</f>
        <v>#REF!</v>
      </c>
      <c r="N2499" s="52" t="e">
        <f>SUMIF(#REF!,BRANCH!A:A,#REF!)</f>
        <v>#REF!</v>
      </c>
      <c r="O2499" s="23" t="e">
        <f t="shared" ref="O2499:O2562" si="118">K2499-M2499</f>
        <v>#REF!</v>
      </c>
      <c r="P2499" s="23">
        <f>SUMIF('Normal Call'!A:A,BRANCH!A:A,'Normal Call'!D:D)</f>
        <v>111113</v>
      </c>
      <c r="Q2499" s="23">
        <f>SUMIF('Normal Call'!A:A,BRANCH!A:A,'Normal Call'!G:G)</f>
        <v>43</v>
      </c>
      <c r="R2499" s="23">
        <f>SUMIF('Normal Call'!A:A,BRANCH!A:A,'Normal Call'!F:F)</f>
        <v>43</v>
      </c>
      <c r="S2499" s="52">
        <f>SUMIF('Normal Call'!B:B,BRANCH!B:B,'Normal Call'!E:E)</f>
        <v>0</v>
      </c>
      <c r="T2499" s="23">
        <f t="shared" ref="T2499:T2562" si="119">P2499-R2499</f>
        <v>111070</v>
      </c>
    </row>
    <row r="2500" spans="1:20" x14ac:dyDescent="0.25">
      <c r="A2500" s="21">
        <v>2724</v>
      </c>
      <c r="B2500" s="33" t="s">
        <v>3013</v>
      </c>
      <c r="C2500" s="34" t="s">
        <v>392</v>
      </c>
      <c r="D2500" s="34" t="s">
        <v>280</v>
      </c>
      <c r="E2500" s="22" t="s">
        <v>16</v>
      </c>
      <c r="F2500" s="23">
        <f>SUMIF('Repledge Call'!A:A,BRANCH!A:A,'Repledge Call'!D:D)</f>
        <v>9780</v>
      </c>
      <c r="G2500" s="23">
        <f>SUMIF('Repledge Call'!A:A,BRANCH!A:A,'Repledge Call'!G:G)</f>
        <v>0</v>
      </c>
      <c r="H2500" s="23">
        <f>SUMIF('Repledge Call'!A:A,BRANCH!A:A,'Repledge Call'!F:F)</f>
        <v>0</v>
      </c>
      <c r="I2500" s="52">
        <f>VLOOKUP(A:A,'Repledge Call'!A:E,5,0)</f>
        <v>0</v>
      </c>
      <c r="J2500" s="23">
        <f t="shared" si="117"/>
        <v>9780</v>
      </c>
      <c r="K2500" s="23" t="e">
        <f>SUMIF(#REF!,BRANCH!A:A,#REF!)</f>
        <v>#REF!</v>
      </c>
      <c r="L2500" s="23" t="e">
        <f>SUMIF(#REF!,BRANCH!A:A,#REF!)</f>
        <v>#REF!</v>
      </c>
      <c r="M2500" s="23" t="e">
        <f>SUMIF(#REF!,BRANCH!B:B,#REF!)</f>
        <v>#REF!</v>
      </c>
      <c r="N2500" s="52" t="e">
        <f>SUMIF(#REF!,BRANCH!A:A,#REF!)</f>
        <v>#REF!</v>
      </c>
      <c r="O2500" s="23" t="e">
        <f t="shared" si="118"/>
        <v>#REF!</v>
      </c>
      <c r="P2500" s="23">
        <f>SUMIF('Normal Call'!A:A,BRANCH!A:A,'Normal Call'!D:D)</f>
        <v>112017</v>
      </c>
      <c r="Q2500" s="23">
        <f>SUMIF('Normal Call'!A:A,BRANCH!A:A,'Normal Call'!G:G)</f>
        <v>35</v>
      </c>
      <c r="R2500" s="23">
        <f>SUMIF('Normal Call'!A:A,BRANCH!A:A,'Normal Call'!F:F)</f>
        <v>35</v>
      </c>
      <c r="S2500" s="52">
        <f>SUMIF('Normal Call'!B:B,BRANCH!B:B,'Normal Call'!E:E)</f>
        <v>0</v>
      </c>
      <c r="T2500" s="23">
        <f t="shared" si="119"/>
        <v>111982</v>
      </c>
    </row>
    <row r="2501" spans="1:20" x14ac:dyDescent="0.25">
      <c r="A2501" s="21">
        <v>2725</v>
      </c>
      <c r="B2501" s="33" t="s">
        <v>3014</v>
      </c>
      <c r="C2501" s="34" t="s">
        <v>37</v>
      </c>
      <c r="D2501" s="34" t="s">
        <v>300</v>
      </c>
      <c r="E2501" s="22" t="s">
        <v>13</v>
      </c>
      <c r="F2501" s="23">
        <f>SUMIF('Repledge Call'!A:A,BRANCH!A:A,'Repledge Call'!D:D)</f>
        <v>8036</v>
      </c>
      <c r="G2501" s="23">
        <f>SUMIF('Repledge Call'!A:A,BRANCH!A:A,'Repledge Call'!G:G)</f>
        <v>0</v>
      </c>
      <c r="H2501" s="23">
        <f>SUMIF('Repledge Call'!A:A,BRANCH!A:A,'Repledge Call'!F:F)</f>
        <v>0</v>
      </c>
      <c r="I2501" s="52">
        <f>VLOOKUP(A:A,'Repledge Call'!A:E,5,0)</f>
        <v>0</v>
      </c>
      <c r="J2501" s="23">
        <f t="shared" si="117"/>
        <v>8036</v>
      </c>
      <c r="K2501" s="23" t="e">
        <f>SUMIF(#REF!,BRANCH!A:A,#REF!)</f>
        <v>#REF!</v>
      </c>
      <c r="L2501" s="23" t="e">
        <f>SUMIF(#REF!,BRANCH!A:A,#REF!)</f>
        <v>#REF!</v>
      </c>
      <c r="M2501" s="23" t="e">
        <f>SUMIF(#REF!,BRANCH!B:B,#REF!)</f>
        <v>#REF!</v>
      </c>
      <c r="N2501" s="52" t="e">
        <f>SUMIF(#REF!,BRANCH!A:A,#REF!)</f>
        <v>#REF!</v>
      </c>
      <c r="O2501" s="23" t="e">
        <f t="shared" si="118"/>
        <v>#REF!</v>
      </c>
      <c r="P2501" s="23">
        <f>SUMIF('Normal Call'!A:A,BRANCH!A:A,'Normal Call'!D:D)</f>
        <v>76204</v>
      </c>
      <c r="Q2501" s="23">
        <f>SUMIF('Normal Call'!A:A,BRANCH!A:A,'Normal Call'!G:G)</f>
        <v>22</v>
      </c>
      <c r="R2501" s="23">
        <f>SUMIF('Normal Call'!A:A,BRANCH!A:A,'Normal Call'!F:F)</f>
        <v>1</v>
      </c>
      <c r="S2501" s="52">
        <f>SUMIF('Normal Call'!B:B,BRANCH!B:B,'Normal Call'!E:E)</f>
        <v>21</v>
      </c>
      <c r="T2501" s="23">
        <f t="shared" si="119"/>
        <v>76203</v>
      </c>
    </row>
    <row r="2502" spans="1:20" x14ac:dyDescent="0.25">
      <c r="A2502" s="21">
        <v>2727</v>
      </c>
      <c r="B2502" s="33" t="s">
        <v>3015</v>
      </c>
      <c r="C2502" s="34" t="s">
        <v>364</v>
      </c>
      <c r="D2502" s="34" t="s">
        <v>365</v>
      </c>
      <c r="E2502" s="22" t="s">
        <v>20</v>
      </c>
      <c r="F2502" s="23">
        <f>SUMIF('Repledge Call'!A:A,BRANCH!A:A,'Repledge Call'!D:D)</f>
        <v>5469</v>
      </c>
      <c r="G2502" s="23">
        <f>SUMIF('Repledge Call'!A:A,BRANCH!A:A,'Repledge Call'!G:G)</f>
        <v>0</v>
      </c>
      <c r="H2502" s="23">
        <f>SUMIF('Repledge Call'!A:A,BRANCH!A:A,'Repledge Call'!F:F)</f>
        <v>0</v>
      </c>
      <c r="I2502" s="52">
        <f>VLOOKUP(A:A,'Repledge Call'!A:E,5,0)</f>
        <v>0</v>
      </c>
      <c r="J2502" s="23">
        <f t="shared" si="117"/>
        <v>5469</v>
      </c>
      <c r="K2502" s="23" t="e">
        <f>SUMIF(#REF!,BRANCH!A:A,#REF!)</f>
        <v>#REF!</v>
      </c>
      <c r="L2502" s="23" t="e">
        <f>SUMIF(#REF!,BRANCH!A:A,#REF!)</f>
        <v>#REF!</v>
      </c>
      <c r="M2502" s="23" t="e">
        <f>SUMIF(#REF!,BRANCH!B:B,#REF!)</f>
        <v>#REF!</v>
      </c>
      <c r="N2502" s="52" t="e">
        <f>SUMIF(#REF!,BRANCH!A:A,#REF!)</f>
        <v>#REF!</v>
      </c>
      <c r="O2502" s="23" t="e">
        <f t="shared" si="118"/>
        <v>#REF!</v>
      </c>
      <c r="P2502" s="23">
        <f>SUMIF('Normal Call'!A:A,BRANCH!A:A,'Normal Call'!D:D)</f>
        <v>50961</v>
      </c>
      <c r="Q2502" s="23">
        <f>SUMIF('Normal Call'!A:A,BRANCH!A:A,'Normal Call'!G:G)</f>
        <v>25</v>
      </c>
      <c r="R2502" s="23">
        <f>SUMIF('Normal Call'!A:A,BRANCH!A:A,'Normal Call'!F:F)</f>
        <v>24</v>
      </c>
      <c r="S2502" s="52">
        <f>SUMIF('Normal Call'!B:B,BRANCH!B:B,'Normal Call'!E:E)</f>
        <v>1</v>
      </c>
      <c r="T2502" s="23">
        <f t="shared" si="119"/>
        <v>50937</v>
      </c>
    </row>
    <row r="2503" spans="1:20" x14ac:dyDescent="0.25">
      <c r="A2503" s="21">
        <v>2728</v>
      </c>
      <c r="B2503" s="33" t="s">
        <v>156</v>
      </c>
      <c r="C2503" s="34" t="s">
        <v>156</v>
      </c>
      <c r="D2503" s="34" t="s">
        <v>157</v>
      </c>
      <c r="E2503" s="22" t="s">
        <v>17</v>
      </c>
      <c r="F2503" s="23">
        <f>SUMIF('Repledge Call'!A:A,BRANCH!A:A,'Repledge Call'!D:D)</f>
        <v>18604</v>
      </c>
      <c r="G2503" s="23">
        <f>SUMIF('Repledge Call'!A:A,BRANCH!A:A,'Repledge Call'!G:G)</f>
        <v>0</v>
      </c>
      <c r="H2503" s="23">
        <f>SUMIF('Repledge Call'!A:A,BRANCH!A:A,'Repledge Call'!F:F)</f>
        <v>0</v>
      </c>
      <c r="I2503" s="52">
        <f>VLOOKUP(A:A,'Repledge Call'!A:E,5,0)</f>
        <v>0</v>
      </c>
      <c r="J2503" s="23">
        <f t="shared" si="117"/>
        <v>18604</v>
      </c>
      <c r="K2503" s="23" t="e">
        <f>SUMIF(#REF!,BRANCH!A:A,#REF!)</f>
        <v>#REF!</v>
      </c>
      <c r="L2503" s="23" t="e">
        <f>SUMIF(#REF!,BRANCH!A:A,#REF!)</f>
        <v>#REF!</v>
      </c>
      <c r="M2503" s="23" t="e">
        <f>SUMIF(#REF!,BRANCH!B:B,#REF!)</f>
        <v>#REF!</v>
      </c>
      <c r="N2503" s="52" t="e">
        <f>SUMIF(#REF!,BRANCH!A:A,#REF!)</f>
        <v>#REF!</v>
      </c>
      <c r="O2503" s="23" t="e">
        <f t="shared" si="118"/>
        <v>#REF!</v>
      </c>
      <c r="P2503" s="23">
        <f>SUMIF('Normal Call'!A:A,BRANCH!A:A,'Normal Call'!D:D)</f>
        <v>198254</v>
      </c>
      <c r="Q2503" s="23">
        <f>SUMIF('Normal Call'!A:A,BRANCH!A:A,'Normal Call'!G:G)</f>
        <v>99</v>
      </c>
      <c r="R2503" s="23">
        <f>SUMIF('Normal Call'!A:A,BRANCH!A:A,'Normal Call'!F:F)</f>
        <v>99</v>
      </c>
      <c r="S2503" s="52">
        <f>SUMIF('Normal Call'!B:B,BRANCH!B:B,'Normal Call'!E:E)</f>
        <v>0</v>
      </c>
      <c r="T2503" s="23">
        <f t="shared" si="119"/>
        <v>198155</v>
      </c>
    </row>
    <row r="2504" spans="1:20" x14ac:dyDescent="0.25">
      <c r="A2504" s="21">
        <v>2729</v>
      </c>
      <c r="B2504" s="33" t="s">
        <v>3016</v>
      </c>
      <c r="C2504" s="34" t="s">
        <v>190</v>
      </c>
      <c r="D2504" s="34" t="s">
        <v>120</v>
      </c>
      <c r="E2504" s="22" t="s">
        <v>16</v>
      </c>
      <c r="F2504" s="23">
        <f>SUMIF('Repledge Call'!A:A,BRANCH!A:A,'Repledge Call'!D:D)</f>
        <v>19346</v>
      </c>
      <c r="G2504" s="23">
        <f>SUMIF('Repledge Call'!A:A,BRANCH!A:A,'Repledge Call'!G:G)</f>
        <v>0</v>
      </c>
      <c r="H2504" s="23">
        <f>SUMIF('Repledge Call'!A:A,BRANCH!A:A,'Repledge Call'!F:F)</f>
        <v>0</v>
      </c>
      <c r="I2504" s="52">
        <f>VLOOKUP(A:A,'Repledge Call'!A:E,5,0)</f>
        <v>0</v>
      </c>
      <c r="J2504" s="23">
        <f t="shared" si="117"/>
        <v>19346</v>
      </c>
      <c r="K2504" s="23" t="e">
        <f>SUMIF(#REF!,BRANCH!A:A,#REF!)</f>
        <v>#REF!</v>
      </c>
      <c r="L2504" s="23" t="e">
        <f>SUMIF(#REF!,BRANCH!A:A,#REF!)</f>
        <v>#REF!</v>
      </c>
      <c r="M2504" s="23" t="e">
        <f>SUMIF(#REF!,BRANCH!B:B,#REF!)</f>
        <v>#REF!</v>
      </c>
      <c r="N2504" s="52" t="e">
        <f>SUMIF(#REF!,BRANCH!A:A,#REF!)</f>
        <v>#REF!</v>
      </c>
      <c r="O2504" s="23" t="e">
        <f t="shared" si="118"/>
        <v>#REF!</v>
      </c>
      <c r="P2504" s="23">
        <f>SUMIF('Normal Call'!A:A,BRANCH!A:A,'Normal Call'!D:D)</f>
        <v>206178</v>
      </c>
      <c r="Q2504" s="23">
        <f>SUMIF('Normal Call'!A:A,BRANCH!A:A,'Normal Call'!G:G)</f>
        <v>92</v>
      </c>
      <c r="R2504" s="23">
        <f>SUMIF('Normal Call'!A:A,BRANCH!A:A,'Normal Call'!F:F)</f>
        <v>92</v>
      </c>
      <c r="S2504" s="52">
        <f>SUMIF('Normal Call'!B:B,BRANCH!B:B,'Normal Call'!E:E)</f>
        <v>0</v>
      </c>
      <c r="T2504" s="23">
        <f t="shared" si="119"/>
        <v>206086</v>
      </c>
    </row>
    <row r="2505" spans="1:20" x14ac:dyDescent="0.25">
      <c r="A2505" s="21">
        <v>2731</v>
      </c>
      <c r="B2505" s="33" t="s">
        <v>3017</v>
      </c>
      <c r="C2505" s="34" t="s">
        <v>579</v>
      </c>
      <c r="D2505" s="34" t="s">
        <v>397</v>
      </c>
      <c r="E2505" s="22" t="s">
        <v>13</v>
      </c>
      <c r="F2505" s="23">
        <f>SUMIF('Repledge Call'!A:A,BRANCH!A:A,'Repledge Call'!D:D)</f>
        <v>2873</v>
      </c>
      <c r="G2505" s="23">
        <f>SUMIF('Repledge Call'!A:A,BRANCH!A:A,'Repledge Call'!G:G)</f>
        <v>0</v>
      </c>
      <c r="H2505" s="23">
        <f>SUMIF('Repledge Call'!A:A,BRANCH!A:A,'Repledge Call'!F:F)</f>
        <v>0</v>
      </c>
      <c r="I2505" s="52">
        <f>VLOOKUP(A:A,'Repledge Call'!A:E,5,0)</f>
        <v>0</v>
      </c>
      <c r="J2505" s="23">
        <f t="shared" si="117"/>
        <v>2873</v>
      </c>
      <c r="K2505" s="23" t="e">
        <f>SUMIF(#REF!,BRANCH!A:A,#REF!)</f>
        <v>#REF!</v>
      </c>
      <c r="L2505" s="23" t="e">
        <f>SUMIF(#REF!,BRANCH!A:A,#REF!)</f>
        <v>#REF!</v>
      </c>
      <c r="M2505" s="23" t="e">
        <f>SUMIF(#REF!,BRANCH!B:B,#REF!)</f>
        <v>#REF!</v>
      </c>
      <c r="N2505" s="52" t="e">
        <f>SUMIF(#REF!,BRANCH!A:A,#REF!)</f>
        <v>#REF!</v>
      </c>
      <c r="O2505" s="23" t="e">
        <f t="shared" si="118"/>
        <v>#REF!</v>
      </c>
      <c r="P2505" s="23">
        <f>SUMIF('Normal Call'!A:A,BRANCH!A:A,'Normal Call'!D:D)</f>
        <v>31723</v>
      </c>
      <c r="Q2505" s="23">
        <f>SUMIF('Normal Call'!A:A,BRANCH!A:A,'Normal Call'!G:G)</f>
        <v>11</v>
      </c>
      <c r="R2505" s="23">
        <f>SUMIF('Normal Call'!A:A,BRANCH!A:A,'Normal Call'!F:F)</f>
        <v>11</v>
      </c>
      <c r="S2505" s="52">
        <f>SUMIF('Normal Call'!B:B,BRANCH!B:B,'Normal Call'!E:E)</f>
        <v>0</v>
      </c>
      <c r="T2505" s="23">
        <f t="shared" si="119"/>
        <v>31712</v>
      </c>
    </row>
    <row r="2506" spans="1:20" x14ac:dyDescent="0.25">
      <c r="A2506" s="21">
        <v>2732</v>
      </c>
      <c r="B2506" s="33" t="s">
        <v>3018</v>
      </c>
      <c r="C2506" s="34" t="s">
        <v>278</v>
      </c>
      <c r="D2506" s="34" t="s">
        <v>163</v>
      </c>
      <c r="E2506" s="22" t="s">
        <v>17</v>
      </c>
      <c r="F2506" s="23">
        <f>SUMIF('Repledge Call'!A:A,BRANCH!A:A,'Repledge Call'!D:D)</f>
        <v>9731</v>
      </c>
      <c r="G2506" s="23">
        <f>SUMIF('Repledge Call'!A:A,BRANCH!A:A,'Repledge Call'!G:G)</f>
        <v>0</v>
      </c>
      <c r="H2506" s="23">
        <f>SUMIF('Repledge Call'!A:A,BRANCH!A:A,'Repledge Call'!F:F)</f>
        <v>0</v>
      </c>
      <c r="I2506" s="52">
        <f>VLOOKUP(A:A,'Repledge Call'!A:E,5,0)</f>
        <v>0</v>
      </c>
      <c r="J2506" s="23">
        <f t="shared" si="117"/>
        <v>9731</v>
      </c>
      <c r="K2506" s="23" t="e">
        <f>SUMIF(#REF!,BRANCH!A:A,#REF!)</f>
        <v>#REF!</v>
      </c>
      <c r="L2506" s="23" t="e">
        <f>SUMIF(#REF!,BRANCH!A:A,#REF!)</f>
        <v>#REF!</v>
      </c>
      <c r="M2506" s="23" t="e">
        <f>SUMIF(#REF!,BRANCH!B:B,#REF!)</f>
        <v>#REF!</v>
      </c>
      <c r="N2506" s="52" t="e">
        <f>SUMIF(#REF!,BRANCH!A:A,#REF!)</f>
        <v>#REF!</v>
      </c>
      <c r="O2506" s="23" t="e">
        <f t="shared" si="118"/>
        <v>#REF!</v>
      </c>
      <c r="P2506" s="23">
        <f>SUMIF('Normal Call'!A:A,BRANCH!A:A,'Normal Call'!D:D)</f>
        <v>107176</v>
      </c>
      <c r="Q2506" s="23">
        <f>SUMIF('Normal Call'!A:A,BRANCH!A:A,'Normal Call'!G:G)</f>
        <v>52</v>
      </c>
      <c r="R2506" s="23">
        <f>SUMIF('Normal Call'!A:A,BRANCH!A:A,'Normal Call'!F:F)</f>
        <v>29</v>
      </c>
      <c r="S2506" s="52">
        <f>SUMIF('Normal Call'!B:B,BRANCH!B:B,'Normal Call'!E:E)</f>
        <v>23</v>
      </c>
      <c r="T2506" s="23">
        <f t="shared" si="119"/>
        <v>107147</v>
      </c>
    </row>
    <row r="2507" spans="1:20" x14ac:dyDescent="0.25">
      <c r="A2507" s="21">
        <v>2733</v>
      </c>
      <c r="B2507" s="33" t="s">
        <v>3019</v>
      </c>
      <c r="C2507" s="34" t="s">
        <v>128</v>
      </c>
      <c r="D2507" s="34" t="s">
        <v>129</v>
      </c>
      <c r="E2507" s="22" t="s">
        <v>16</v>
      </c>
      <c r="F2507" s="23">
        <f>SUMIF('Repledge Call'!A:A,BRANCH!A:A,'Repledge Call'!D:D)</f>
        <v>6078</v>
      </c>
      <c r="G2507" s="23">
        <f>SUMIF('Repledge Call'!A:A,BRANCH!A:A,'Repledge Call'!G:G)</f>
        <v>0</v>
      </c>
      <c r="H2507" s="23">
        <f>SUMIF('Repledge Call'!A:A,BRANCH!A:A,'Repledge Call'!F:F)</f>
        <v>0</v>
      </c>
      <c r="I2507" s="52">
        <f>VLOOKUP(A:A,'Repledge Call'!A:E,5,0)</f>
        <v>0</v>
      </c>
      <c r="J2507" s="23">
        <f t="shared" si="117"/>
        <v>6078</v>
      </c>
      <c r="K2507" s="23" t="e">
        <f>SUMIF(#REF!,BRANCH!A:A,#REF!)</f>
        <v>#REF!</v>
      </c>
      <c r="L2507" s="23" t="e">
        <f>SUMIF(#REF!,BRANCH!A:A,#REF!)</f>
        <v>#REF!</v>
      </c>
      <c r="M2507" s="23" t="e">
        <f>SUMIF(#REF!,BRANCH!B:B,#REF!)</f>
        <v>#REF!</v>
      </c>
      <c r="N2507" s="52" t="e">
        <f>SUMIF(#REF!,BRANCH!A:A,#REF!)</f>
        <v>#REF!</v>
      </c>
      <c r="O2507" s="23" t="e">
        <f t="shared" si="118"/>
        <v>#REF!</v>
      </c>
      <c r="P2507" s="23">
        <f>SUMIF('Normal Call'!A:A,BRANCH!A:A,'Normal Call'!D:D)</f>
        <v>69895</v>
      </c>
      <c r="Q2507" s="23">
        <f>SUMIF('Normal Call'!A:A,BRANCH!A:A,'Normal Call'!G:G)</f>
        <v>40</v>
      </c>
      <c r="R2507" s="23">
        <f>SUMIF('Normal Call'!A:A,BRANCH!A:A,'Normal Call'!F:F)</f>
        <v>40</v>
      </c>
      <c r="S2507" s="52">
        <f>SUMIF('Normal Call'!B:B,BRANCH!B:B,'Normal Call'!E:E)</f>
        <v>0</v>
      </c>
      <c r="T2507" s="23">
        <f t="shared" si="119"/>
        <v>69855</v>
      </c>
    </row>
    <row r="2508" spans="1:20" x14ac:dyDescent="0.25">
      <c r="A2508" s="21">
        <v>2734</v>
      </c>
      <c r="B2508" s="33" t="s">
        <v>3020</v>
      </c>
      <c r="C2508" s="34" t="s">
        <v>360</v>
      </c>
      <c r="D2508" s="34" t="s">
        <v>269</v>
      </c>
      <c r="E2508" s="22" t="s">
        <v>18</v>
      </c>
      <c r="F2508" s="23">
        <f>SUMIF('Repledge Call'!A:A,BRANCH!A:A,'Repledge Call'!D:D)</f>
        <v>13462</v>
      </c>
      <c r="G2508" s="23">
        <f>SUMIF('Repledge Call'!A:A,BRANCH!A:A,'Repledge Call'!G:G)</f>
        <v>0</v>
      </c>
      <c r="H2508" s="23">
        <f>SUMIF('Repledge Call'!A:A,BRANCH!A:A,'Repledge Call'!F:F)</f>
        <v>0</v>
      </c>
      <c r="I2508" s="52">
        <f>VLOOKUP(A:A,'Repledge Call'!A:E,5,0)</f>
        <v>0</v>
      </c>
      <c r="J2508" s="23">
        <f t="shared" si="117"/>
        <v>13462</v>
      </c>
      <c r="K2508" s="23" t="e">
        <f>SUMIF(#REF!,BRANCH!A:A,#REF!)</f>
        <v>#REF!</v>
      </c>
      <c r="L2508" s="23" t="e">
        <f>SUMIF(#REF!,BRANCH!A:A,#REF!)</f>
        <v>#REF!</v>
      </c>
      <c r="M2508" s="23" t="e">
        <f>SUMIF(#REF!,BRANCH!B:B,#REF!)</f>
        <v>#REF!</v>
      </c>
      <c r="N2508" s="52" t="e">
        <f>SUMIF(#REF!,BRANCH!A:A,#REF!)</f>
        <v>#REF!</v>
      </c>
      <c r="O2508" s="23" t="e">
        <f t="shared" si="118"/>
        <v>#REF!</v>
      </c>
      <c r="P2508" s="23">
        <f>SUMIF('Normal Call'!A:A,BRANCH!A:A,'Normal Call'!D:D)</f>
        <v>145080</v>
      </c>
      <c r="Q2508" s="23">
        <f>SUMIF('Normal Call'!A:A,BRANCH!A:A,'Normal Call'!G:G)</f>
        <v>87</v>
      </c>
      <c r="R2508" s="23">
        <f>SUMIF('Normal Call'!A:A,BRANCH!A:A,'Normal Call'!F:F)</f>
        <v>87</v>
      </c>
      <c r="S2508" s="52">
        <f>SUMIF('Normal Call'!B:B,BRANCH!B:B,'Normal Call'!E:E)</f>
        <v>0</v>
      </c>
      <c r="T2508" s="23">
        <f t="shared" si="119"/>
        <v>144993</v>
      </c>
    </row>
    <row r="2509" spans="1:20" x14ac:dyDescent="0.25">
      <c r="A2509" s="21">
        <v>2735</v>
      </c>
      <c r="B2509" s="33" t="s">
        <v>3021</v>
      </c>
      <c r="C2509" s="34" t="s">
        <v>524</v>
      </c>
      <c r="D2509" s="34" t="s">
        <v>193</v>
      </c>
      <c r="E2509" s="22" t="s">
        <v>20</v>
      </c>
      <c r="F2509" s="23">
        <f>SUMIF('Repledge Call'!A:A,BRANCH!A:A,'Repledge Call'!D:D)</f>
        <v>17229</v>
      </c>
      <c r="G2509" s="23">
        <f>SUMIF('Repledge Call'!A:A,BRANCH!A:A,'Repledge Call'!G:G)</f>
        <v>1</v>
      </c>
      <c r="H2509" s="23">
        <f>SUMIF('Repledge Call'!A:A,BRANCH!A:A,'Repledge Call'!F:F)</f>
        <v>1</v>
      </c>
      <c r="I2509" s="52">
        <f>VLOOKUP(A:A,'Repledge Call'!A:E,5,0)</f>
        <v>0</v>
      </c>
      <c r="J2509" s="23">
        <f t="shared" si="117"/>
        <v>17228</v>
      </c>
      <c r="K2509" s="23" t="e">
        <f>SUMIF(#REF!,BRANCH!A:A,#REF!)</f>
        <v>#REF!</v>
      </c>
      <c r="L2509" s="23" t="e">
        <f>SUMIF(#REF!,BRANCH!A:A,#REF!)</f>
        <v>#REF!</v>
      </c>
      <c r="M2509" s="23" t="e">
        <f>SUMIF(#REF!,BRANCH!B:B,#REF!)</f>
        <v>#REF!</v>
      </c>
      <c r="N2509" s="52" t="e">
        <f>SUMIF(#REF!,BRANCH!A:A,#REF!)</f>
        <v>#REF!</v>
      </c>
      <c r="O2509" s="23" t="e">
        <f t="shared" si="118"/>
        <v>#REF!</v>
      </c>
      <c r="P2509" s="23">
        <f>SUMIF('Normal Call'!A:A,BRANCH!A:A,'Normal Call'!D:D)</f>
        <v>181404</v>
      </c>
      <c r="Q2509" s="23">
        <f>SUMIF('Normal Call'!A:A,BRANCH!A:A,'Normal Call'!G:G)</f>
        <v>98</v>
      </c>
      <c r="R2509" s="23">
        <f>SUMIF('Normal Call'!A:A,BRANCH!A:A,'Normal Call'!F:F)</f>
        <v>32</v>
      </c>
      <c r="S2509" s="52">
        <f>SUMIF('Normal Call'!B:B,BRANCH!B:B,'Normal Call'!E:E)</f>
        <v>66</v>
      </c>
      <c r="T2509" s="23">
        <f t="shared" si="119"/>
        <v>181372</v>
      </c>
    </row>
    <row r="2510" spans="1:20" x14ac:dyDescent="0.25">
      <c r="A2510" s="21">
        <v>2737</v>
      </c>
      <c r="B2510" s="33" t="s">
        <v>3022</v>
      </c>
      <c r="C2510" s="34" t="s">
        <v>499</v>
      </c>
      <c r="D2510" s="34" t="s">
        <v>343</v>
      </c>
      <c r="E2510" s="22" t="s">
        <v>14</v>
      </c>
      <c r="F2510" s="23">
        <f>SUMIF('Repledge Call'!A:A,BRANCH!A:A,'Repledge Call'!D:D)</f>
        <v>4594</v>
      </c>
      <c r="G2510" s="23">
        <f>SUMIF('Repledge Call'!A:A,BRANCH!A:A,'Repledge Call'!G:G)</f>
        <v>0</v>
      </c>
      <c r="H2510" s="23">
        <f>SUMIF('Repledge Call'!A:A,BRANCH!A:A,'Repledge Call'!F:F)</f>
        <v>0</v>
      </c>
      <c r="I2510" s="52">
        <f>VLOOKUP(A:A,'Repledge Call'!A:E,5,0)</f>
        <v>0</v>
      </c>
      <c r="J2510" s="23">
        <f t="shared" si="117"/>
        <v>4594</v>
      </c>
      <c r="K2510" s="23" t="e">
        <f>SUMIF(#REF!,BRANCH!A:A,#REF!)</f>
        <v>#REF!</v>
      </c>
      <c r="L2510" s="23" t="e">
        <f>SUMIF(#REF!,BRANCH!A:A,#REF!)</f>
        <v>#REF!</v>
      </c>
      <c r="M2510" s="23" t="e">
        <f>SUMIF(#REF!,BRANCH!B:B,#REF!)</f>
        <v>#REF!</v>
      </c>
      <c r="N2510" s="52" t="e">
        <f>SUMIF(#REF!,BRANCH!A:A,#REF!)</f>
        <v>#REF!</v>
      </c>
      <c r="O2510" s="23" t="e">
        <f t="shared" si="118"/>
        <v>#REF!</v>
      </c>
      <c r="P2510" s="23">
        <f>SUMIF('Normal Call'!A:A,BRANCH!A:A,'Normal Call'!D:D)</f>
        <v>47388</v>
      </c>
      <c r="Q2510" s="23">
        <f>SUMIF('Normal Call'!A:A,BRANCH!A:A,'Normal Call'!G:G)</f>
        <v>13</v>
      </c>
      <c r="R2510" s="23">
        <f>SUMIF('Normal Call'!A:A,BRANCH!A:A,'Normal Call'!F:F)</f>
        <v>13</v>
      </c>
      <c r="S2510" s="52">
        <f>SUMIF('Normal Call'!B:B,BRANCH!B:B,'Normal Call'!E:E)</f>
        <v>0</v>
      </c>
      <c r="T2510" s="23">
        <f t="shared" si="119"/>
        <v>47375</v>
      </c>
    </row>
    <row r="2511" spans="1:20" x14ac:dyDescent="0.25">
      <c r="A2511" s="21">
        <v>2738</v>
      </c>
      <c r="B2511" s="33" t="s">
        <v>3023</v>
      </c>
      <c r="C2511" s="34" t="s">
        <v>428</v>
      </c>
      <c r="D2511" s="34" t="s">
        <v>129</v>
      </c>
      <c r="E2511" s="22" t="s">
        <v>16</v>
      </c>
      <c r="F2511" s="23">
        <f>SUMIF('Repledge Call'!A:A,BRANCH!A:A,'Repledge Call'!D:D)</f>
        <v>12470</v>
      </c>
      <c r="G2511" s="23">
        <f>SUMIF('Repledge Call'!A:A,BRANCH!A:A,'Repledge Call'!G:G)</f>
        <v>0</v>
      </c>
      <c r="H2511" s="23">
        <f>SUMIF('Repledge Call'!A:A,BRANCH!A:A,'Repledge Call'!F:F)</f>
        <v>0</v>
      </c>
      <c r="I2511" s="52">
        <f>VLOOKUP(A:A,'Repledge Call'!A:E,5,0)</f>
        <v>0</v>
      </c>
      <c r="J2511" s="23">
        <f t="shared" si="117"/>
        <v>12470</v>
      </c>
      <c r="K2511" s="23" t="e">
        <f>SUMIF(#REF!,BRANCH!A:A,#REF!)</f>
        <v>#REF!</v>
      </c>
      <c r="L2511" s="23" t="e">
        <f>SUMIF(#REF!,BRANCH!A:A,#REF!)</f>
        <v>#REF!</v>
      </c>
      <c r="M2511" s="23" t="e">
        <f>SUMIF(#REF!,BRANCH!B:B,#REF!)</f>
        <v>#REF!</v>
      </c>
      <c r="N2511" s="52" t="e">
        <f>SUMIF(#REF!,BRANCH!A:A,#REF!)</f>
        <v>#REF!</v>
      </c>
      <c r="O2511" s="23" t="e">
        <f t="shared" si="118"/>
        <v>#REF!</v>
      </c>
      <c r="P2511" s="23">
        <f>SUMIF('Normal Call'!A:A,BRANCH!A:A,'Normal Call'!D:D)</f>
        <v>142312</v>
      </c>
      <c r="Q2511" s="23">
        <f>SUMIF('Normal Call'!A:A,BRANCH!A:A,'Normal Call'!G:G)</f>
        <v>68</v>
      </c>
      <c r="R2511" s="23">
        <f>SUMIF('Normal Call'!A:A,BRANCH!A:A,'Normal Call'!F:F)</f>
        <v>68</v>
      </c>
      <c r="S2511" s="52">
        <f>SUMIF('Normal Call'!B:B,BRANCH!B:B,'Normal Call'!E:E)</f>
        <v>0</v>
      </c>
      <c r="T2511" s="23">
        <f t="shared" si="119"/>
        <v>142244</v>
      </c>
    </row>
    <row r="2512" spans="1:20" x14ac:dyDescent="0.25">
      <c r="A2512" s="21">
        <v>2739</v>
      </c>
      <c r="B2512" s="33" t="s">
        <v>3024</v>
      </c>
      <c r="C2512" s="34" t="s">
        <v>450</v>
      </c>
      <c r="D2512" s="34" t="s">
        <v>310</v>
      </c>
      <c r="E2512" s="22" t="s">
        <v>14</v>
      </c>
      <c r="F2512" s="23">
        <f>SUMIF('Repledge Call'!A:A,BRANCH!A:A,'Repledge Call'!D:D)</f>
        <v>6348</v>
      </c>
      <c r="G2512" s="23">
        <f>SUMIF('Repledge Call'!A:A,BRANCH!A:A,'Repledge Call'!G:G)</f>
        <v>0</v>
      </c>
      <c r="H2512" s="23">
        <f>SUMIF('Repledge Call'!A:A,BRANCH!A:A,'Repledge Call'!F:F)</f>
        <v>0</v>
      </c>
      <c r="I2512" s="52">
        <f>VLOOKUP(A:A,'Repledge Call'!A:E,5,0)</f>
        <v>0</v>
      </c>
      <c r="J2512" s="23">
        <f t="shared" si="117"/>
        <v>6348</v>
      </c>
      <c r="K2512" s="23" t="e">
        <f>SUMIF(#REF!,BRANCH!A:A,#REF!)</f>
        <v>#REF!</v>
      </c>
      <c r="L2512" s="23" t="e">
        <f>SUMIF(#REF!,BRANCH!A:A,#REF!)</f>
        <v>#REF!</v>
      </c>
      <c r="M2512" s="23" t="e">
        <f>SUMIF(#REF!,BRANCH!B:B,#REF!)</f>
        <v>#REF!</v>
      </c>
      <c r="N2512" s="52" t="e">
        <f>SUMIF(#REF!,BRANCH!A:A,#REF!)</f>
        <v>#REF!</v>
      </c>
      <c r="O2512" s="23" t="e">
        <f t="shared" si="118"/>
        <v>#REF!</v>
      </c>
      <c r="P2512" s="23">
        <f>SUMIF('Normal Call'!A:A,BRANCH!A:A,'Normal Call'!D:D)</f>
        <v>69303</v>
      </c>
      <c r="Q2512" s="23">
        <f>SUMIF('Normal Call'!A:A,BRANCH!A:A,'Normal Call'!G:G)</f>
        <v>28</v>
      </c>
      <c r="R2512" s="23">
        <f>SUMIF('Normal Call'!A:A,BRANCH!A:A,'Normal Call'!F:F)</f>
        <v>28</v>
      </c>
      <c r="S2512" s="52">
        <f>SUMIF('Normal Call'!B:B,BRANCH!B:B,'Normal Call'!E:E)</f>
        <v>0</v>
      </c>
      <c r="T2512" s="23">
        <f t="shared" si="119"/>
        <v>69275</v>
      </c>
    </row>
    <row r="2513" spans="1:20" x14ac:dyDescent="0.25">
      <c r="A2513" s="21">
        <v>2740</v>
      </c>
      <c r="B2513" s="33" t="s">
        <v>3025</v>
      </c>
      <c r="C2513" s="34" t="s">
        <v>71</v>
      </c>
      <c r="D2513" s="34" t="s">
        <v>131</v>
      </c>
      <c r="E2513" s="22" t="s">
        <v>17</v>
      </c>
      <c r="F2513" s="23">
        <f>SUMIF('Repledge Call'!A:A,BRANCH!A:A,'Repledge Call'!D:D)</f>
        <v>9283</v>
      </c>
      <c r="G2513" s="23">
        <f>SUMIF('Repledge Call'!A:A,BRANCH!A:A,'Repledge Call'!G:G)</f>
        <v>0</v>
      </c>
      <c r="H2513" s="23">
        <f>SUMIF('Repledge Call'!A:A,BRANCH!A:A,'Repledge Call'!F:F)</f>
        <v>0</v>
      </c>
      <c r="I2513" s="52">
        <f>VLOOKUP(A:A,'Repledge Call'!A:E,5,0)</f>
        <v>0</v>
      </c>
      <c r="J2513" s="23">
        <f t="shared" si="117"/>
        <v>9283</v>
      </c>
      <c r="K2513" s="23" t="e">
        <f>SUMIF(#REF!,BRANCH!A:A,#REF!)</f>
        <v>#REF!</v>
      </c>
      <c r="L2513" s="23" t="e">
        <f>SUMIF(#REF!,BRANCH!A:A,#REF!)</f>
        <v>#REF!</v>
      </c>
      <c r="M2513" s="23" t="e">
        <f>SUMIF(#REF!,BRANCH!B:B,#REF!)</f>
        <v>#REF!</v>
      </c>
      <c r="N2513" s="52" t="e">
        <f>SUMIF(#REF!,BRANCH!A:A,#REF!)</f>
        <v>#REF!</v>
      </c>
      <c r="O2513" s="23" t="e">
        <f t="shared" si="118"/>
        <v>#REF!</v>
      </c>
      <c r="P2513" s="23">
        <f>SUMIF('Normal Call'!A:A,BRANCH!A:A,'Normal Call'!D:D)</f>
        <v>103967</v>
      </c>
      <c r="Q2513" s="23">
        <f>SUMIF('Normal Call'!A:A,BRANCH!A:A,'Normal Call'!G:G)</f>
        <v>48</v>
      </c>
      <c r="R2513" s="23">
        <f>SUMIF('Normal Call'!A:A,BRANCH!A:A,'Normal Call'!F:F)</f>
        <v>0</v>
      </c>
      <c r="S2513" s="52">
        <f>SUMIF('Normal Call'!B:B,BRANCH!B:B,'Normal Call'!E:E)</f>
        <v>48</v>
      </c>
      <c r="T2513" s="23">
        <f t="shared" si="119"/>
        <v>103967</v>
      </c>
    </row>
    <row r="2514" spans="1:20" x14ac:dyDescent="0.25">
      <c r="A2514" s="21">
        <v>2741</v>
      </c>
      <c r="B2514" s="33" t="s">
        <v>3026</v>
      </c>
      <c r="C2514" s="34" t="s">
        <v>492</v>
      </c>
      <c r="D2514" s="34" t="s">
        <v>129</v>
      </c>
      <c r="E2514" s="22" t="s">
        <v>16</v>
      </c>
      <c r="F2514" s="23">
        <f>SUMIF('Repledge Call'!A:A,BRANCH!A:A,'Repledge Call'!D:D)</f>
        <v>8447</v>
      </c>
      <c r="G2514" s="23">
        <f>SUMIF('Repledge Call'!A:A,BRANCH!A:A,'Repledge Call'!G:G)</f>
        <v>0</v>
      </c>
      <c r="H2514" s="23">
        <f>SUMIF('Repledge Call'!A:A,BRANCH!A:A,'Repledge Call'!F:F)</f>
        <v>0</v>
      </c>
      <c r="I2514" s="52">
        <f>VLOOKUP(A:A,'Repledge Call'!A:E,5,0)</f>
        <v>0</v>
      </c>
      <c r="J2514" s="23">
        <f t="shared" si="117"/>
        <v>8447</v>
      </c>
      <c r="K2514" s="23" t="e">
        <f>SUMIF(#REF!,BRANCH!A:A,#REF!)</f>
        <v>#REF!</v>
      </c>
      <c r="L2514" s="23" t="e">
        <f>SUMIF(#REF!,BRANCH!A:A,#REF!)</f>
        <v>#REF!</v>
      </c>
      <c r="M2514" s="23" t="e">
        <f>SUMIF(#REF!,BRANCH!B:B,#REF!)</f>
        <v>#REF!</v>
      </c>
      <c r="N2514" s="52" t="e">
        <f>SUMIF(#REF!,BRANCH!A:A,#REF!)</f>
        <v>#REF!</v>
      </c>
      <c r="O2514" s="23" t="e">
        <f t="shared" si="118"/>
        <v>#REF!</v>
      </c>
      <c r="P2514" s="23">
        <f>SUMIF('Normal Call'!A:A,BRANCH!A:A,'Normal Call'!D:D)</f>
        <v>95319</v>
      </c>
      <c r="Q2514" s="23">
        <f>SUMIF('Normal Call'!A:A,BRANCH!A:A,'Normal Call'!G:G)</f>
        <v>43</v>
      </c>
      <c r="R2514" s="23">
        <f>SUMIF('Normal Call'!A:A,BRANCH!A:A,'Normal Call'!F:F)</f>
        <v>43</v>
      </c>
      <c r="S2514" s="52">
        <f>SUMIF('Normal Call'!B:B,BRANCH!B:B,'Normal Call'!E:E)</f>
        <v>0</v>
      </c>
      <c r="T2514" s="23">
        <f t="shared" si="119"/>
        <v>95276</v>
      </c>
    </row>
    <row r="2515" spans="1:20" x14ac:dyDescent="0.25">
      <c r="A2515" s="21">
        <v>2742</v>
      </c>
      <c r="B2515" s="33" t="s">
        <v>3027</v>
      </c>
      <c r="C2515" s="34" t="s">
        <v>394</v>
      </c>
      <c r="D2515" s="34" t="s">
        <v>206</v>
      </c>
      <c r="E2515" s="22" t="s">
        <v>18</v>
      </c>
      <c r="F2515" s="23">
        <f>SUMIF('Repledge Call'!A:A,BRANCH!A:A,'Repledge Call'!D:D)</f>
        <v>10699</v>
      </c>
      <c r="G2515" s="23">
        <f>SUMIF('Repledge Call'!A:A,BRANCH!A:A,'Repledge Call'!G:G)</f>
        <v>0</v>
      </c>
      <c r="H2515" s="23">
        <f>SUMIF('Repledge Call'!A:A,BRANCH!A:A,'Repledge Call'!F:F)</f>
        <v>0</v>
      </c>
      <c r="I2515" s="52">
        <f>VLOOKUP(A:A,'Repledge Call'!A:E,5,0)</f>
        <v>0</v>
      </c>
      <c r="J2515" s="23">
        <f t="shared" si="117"/>
        <v>10699</v>
      </c>
      <c r="K2515" s="23" t="e">
        <f>SUMIF(#REF!,BRANCH!A:A,#REF!)</f>
        <v>#REF!</v>
      </c>
      <c r="L2515" s="23" t="e">
        <f>SUMIF(#REF!,BRANCH!A:A,#REF!)</f>
        <v>#REF!</v>
      </c>
      <c r="M2515" s="23" t="e">
        <f>SUMIF(#REF!,BRANCH!B:B,#REF!)</f>
        <v>#REF!</v>
      </c>
      <c r="N2515" s="52" t="e">
        <f>SUMIF(#REF!,BRANCH!A:A,#REF!)</f>
        <v>#REF!</v>
      </c>
      <c r="O2515" s="23" t="e">
        <f t="shared" si="118"/>
        <v>#REF!</v>
      </c>
      <c r="P2515" s="23">
        <f>SUMIF('Normal Call'!A:A,BRANCH!A:A,'Normal Call'!D:D)</f>
        <v>107568</v>
      </c>
      <c r="Q2515" s="23">
        <f>SUMIF('Normal Call'!A:A,BRANCH!A:A,'Normal Call'!G:G)</f>
        <v>38</v>
      </c>
      <c r="R2515" s="23">
        <f>SUMIF('Normal Call'!A:A,BRANCH!A:A,'Normal Call'!F:F)</f>
        <v>38</v>
      </c>
      <c r="S2515" s="52">
        <f>SUMIF('Normal Call'!B:B,BRANCH!B:B,'Normal Call'!E:E)</f>
        <v>0</v>
      </c>
      <c r="T2515" s="23">
        <f t="shared" si="119"/>
        <v>107530</v>
      </c>
    </row>
    <row r="2516" spans="1:20" x14ac:dyDescent="0.25">
      <c r="A2516" s="21">
        <v>2743</v>
      </c>
      <c r="B2516" s="33" t="s">
        <v>3028</v>
      </c>
      <c r="C2516" s="34" t="s">
        <v>440</v>
      </c>
      <c r="D2516" s="34" t="s">
        <v>439</v>
      </c>
      <c r="E2516" s="22" t="s">
        <v>14</v>
      </c>
      <c r="F2516" s="23">
        <f>SUMIF('Repledge Call'!A:A,BRANCH!A:A,'Repledge Call'!D:D)</f>
        <v>10363</v>
      </c>
      <c r="G2516" s="23">
        <f>SUMIF('Repledge Call'!A:A,BRANCH!A:A,'Repledge Call'!G:G)</f>
        <v>0</v>
      </c>
      <c r="H2516" s="23">
        <f>SUMIF('Repledge Call'!A:A,BRANCH!A:A,'Repledge Call'!F:F)</f>
        <v>0</v>
      </c>
      <c r="I2516" s="52">
        <f>VLOOKUP(A:A,'Repledge Call'!A:E,5,0)</f>
        <v>0</v>
      </c>
      <c r="J2516" s="23">
        <f t="shared" si="117"/>
        <v>10363</v>
      </c>
      <c r="K2516" s="23" t="e">
        <f>SUMIF(#REF!,BRANCH!A:A,#REF!)</f>
        <v>#REF!</v>
      </c>
      <c r="L2516" s="23" t="e">
        <f>SUMIF(#REF!,BRANCH!A:A,#REF!)</f>
        <v>#REF!</v>
      </c>
      <c r="M2516" s="23" t="e">
        <f>SUMIF(#REF!,BRANCH!B:B,#REF!)</f>
        <v>#REF!</v>
      </c>
      <c r="N2516" s="52" t="e">
        <f>SUMIF(#REF!,BRANCH!A:A,#REF!)</f>
        <v>#REF!</v>
      </c>
      <c r="O2516" s="23" t="e">
        <f t="shared" si="118"/>
        <v>#REF!</v>
      </c>
      <c r="P2516" s="23">
        <f>SUMIF('Normal Call'!A:A,BRANCH!A:A,'Normal Call'!D:D)</f>
        <v>117054</v>
      </c>
      <c r="Q2516" s="23">
        <f>SUMIF('Normal Call'!A:A,BRANCH!A:A,'Normal Call'!G:G)</f>
        <v>47</v>
      </c>
      <c r="R2516" s="23">
        <f>SUMIF('Normal Call'!A:A,BRANCH!A:A,'Normal Call'!F:F)</f>
        <v>47</v>
      </c>
      <c r="S2516" s="52">
        <f>SUMIF('Normal Call'!B:B,BRANCH!B:B,'Normal Call'!E:E)</f>
        <v>0</v>
      </c>
      <c r="T2516" s="23">
        <f t="shared" si="119"/>
        <v>117007</v>
      </c>
    </row>
    <row r="2517" spans="1:20" x14ac:dyDescent="0.25">
      <c r="A2517" s="21">
        <v>2744</v>
      </c>
      <c r="B2517" s="33" t="s">
        <v>3029</v>
      </c>
      <c r="C2517" s="34" t="s">
        <v>364</v>
      </c>
      <c r="D2517" s="34" t="s">
        <v>365</v>
      </c>
      <c r="E2517" s="22" t="s">
        <v>20</v>
      </c>
      <c r="F2517" s="23">
        <f>SUMIF('Repledge Call'!A:A,BRANCH!A:A,'Repledge Call'!D:D)</f>
        <v>6861</v>
      </c>
      <c r="G2517" s="23">
        <f>SUMIF('Repledge Call'!A:A,BRANCH!A:A,'Repledge Call'!G:G)</f>
        <v>1</v>
      </c>
      <c r="H2517" s="23">
        <f>SUMIF('Repledge Call'!A:A,BRANCH!A:A,'Repledge Call'!F:F)</f>
        <v>1</v>
      </c>
      <c r="I2517" s="52">
        <f>VLOOKUP(A:A,'Repledge Call'!A:E,5,0)</f>
        <v>0</v>
      </c>
      <c r="J2517" s="23">
        <f t="shared" si="117"/>
        <v>6860</v>
      </c>
      <c r="K2517" s="23" t="e">
        <f>SUMIF(#REF!,BRANCH!A:A,#REF!)</f>
        <v>#REF!</v>
      </c>
      <c r="L2517" s="23" t="e">
        <f>SUMIF(#REF!,BRANCH!A:A,#REF!)</f>
        <v>#REF!</v>
      </c>
      <c r="M2517" s="23" t="e">
        <f>SUMIF(#REF!,BRANCH!B:B,#REF!)</f>
        <v>#REF!</v>
      </c>
      <c r="N2517" s="52" t="e">
        <f>SUMIF(#REF!,BRANCH!A:A,#REF!)</f>
        <v>#REF!</v>
      </c>
      <c r="O2517" s="23" t="e">
        <f t="shared" si="118"/>
        <v>#REF!</v>
      </c>
      <c r="P2517" s="23">
        <f>SUMIF('Normal Call'!A:A,BRANCH!A:A,'Normal Call'!D:D)</f>
        <v>68516</v>
      </c>
      <c r="Q2517" s="23">
        <f>SUMIF('Normal Call'!A:A,BRANCH!A:A,'Normal Call'!G:G)</f>
        <v>26</v>
      </c>
      <c r="R2517" s="23">
        <f>SUMIF('Normal Call'!A:A,BRANCH!A:A,'Normal Call'!F:F)</f>
        <v>26</v>
      </c>
      <c r="S2517" s="52">
        <f>SUMIF('Normal Call'!B:B,BRANCH!B:B,'Normal Call'!E:E)</f>
        <v>0</v>
      </c>
      <c r="T2517" s="23">
        <f t="shared" si="119"/>
        <v>68490</v>
      </c>
    </row>
    <row r="2518" spans="1:20" x14ac:dyDescent="0.25">
      <c r="A2518" s="21">
        <v>2745</v>
      </c>
      <c r="B2518" s="33" t="s">
        <v>3030</v>
      </c>
      <c r="C2518" s="34" t="s">
        <v>276</v>
      </c>
      <c r="D2518" s="34" t="s">
        <v>184</v>
      </c>
      <c r="E2518" s="22" t="s">
        <v>15</v>
      </c>
      <c r="F2518" s="23">
        <f>SUMIF('Repledge Call'!A:A,BRANCH!A:A,'Repledge Call'!D:D)</f>
        <v>12692</v>
      </c>
      <c r="G2518" s="23">
        <f>SUMIF('Repledge Call'!A:A,BRANCH!A:A,'Repledge Call'!G:G)</f>
        <v>0</v>
      </c>
      <c r="H2518" s="23">
        <f>SUMIF('Repledge Call'!A:A,BRANCH!A:A,'Repledge Call'!F:F)</f>
        <v>0</v>
      </c>
      <c r="I2518" s="52">
        <f>VLOOKUP(A:A,'Repledge Call'!A:E,5,0)</f>
        <v>0</v>
      </c>
      <c r="J2518" s="23">
        <f t="shared" si="117"/>
        <v>12692</v>
      </c>
      <c r="K2518" s="23" t="e">
        <f>SUMIF(#REF!,BRANCH!A:A,#REF!)</f>
        <v>#REF!</v>
      </c>
      <c r="L2518" s="23" t="e">
        <f>SUMIF(#REF!,BRANCH!A:A,#REF!)</f>
        <v>#REF!</v>
      </c>
      <c r="M2518" s="23" t="e">
        <f>SUMIF(#REF!,BRANCH!B:B,#REF!)</f>
        <v>#REF!</v>
      </c>
      <c r="N2518" s="52" t="e">
        <f>SUMIF(#REF!,BRANCH!A:A,#REF!)</f>
        <v>#REF!</v>
      </c>
      <c r="O2518" s="23" t="e">
        <f t="shared" si="118"/>
        <v>#REF!</v>
      </c>
      <c r="P2518" s="23">
        <f>SUMIF('Normal Call'!A:A,BRANCH!A:A,'Normal Call'!D:D)</f>
        <v>124885</v>
      </c>
      <c r="Q2518" s="23">
        <f>SUMIF('Normal Call'!A:A,BRANCH!A:A,'Normal Call'!G:G)</f>
        <v>52</v>
      </c>
      <c r="R2518" s="23">
        <f>SUMIF('Normal Call'!A:A,BRANCH!A:A,'Normal Call'!F:F)</f>
        <v>52</v>
      </c>
      <c r="S2518" s="52">
        <f>SUMIF('Normal Call'!B:B,BRANCH!B:B,'Normal Call'!E:E)</f>
        <v>0</v>
      </c>
      <c r="T2518" s="23">
        <f t="shared" si="119"/>
        <v>124833</v>
      </c>
    </row>
    <row r="2519" spans="1:20" x14ac:dyDescent="0.25">
      <c r="A2519" s="21">
        <v>2746</v>
      </c>
      <c r="B2519" s="33" t="s">
        <v>3031</v>
      </c>
      <c r="C2519" s="34" t="s">
        <v>103</v>
      </c>
      <c r="D2519" s="34" t="s">
        <v>365</v>
      </c>
      <c r="E2519" s="22" t="s">
        <v>20</v>
      </c>
      <c r="F2519" s="23">
        <f>SUMIF('Repledge Call'!A:A,BRANCH!A:A,'Repledge Call'!D:D)</f>
        <v>12746</v>
      </c>
      <c r="G2519" s="23">
        <f>SUMIF('Repledge Call'!A:A,BRANCH!A:A,'Repledge Call'!G:G)</f>
        <v>0</v>
      </c>
      <c r="H2519" s="23">
        <f>SUMIF('Repledge Call'!A:A,BRANCH!A:A,'Repledge Call'!F:F)</f>
        <v>0</v>
      </c>
      <c r="I2519" s="52">
        <f>VLOOKUP(A:A,'Repledge Call'!A:E,5,0)</f>
        <v>0</v>
      </c>
      <c r="J2519" s="23">
        <f t="shared" si="117"/>
        <v>12746</v>
      </c>
      <c r="K2519" s="23" t="e">
        <f>SUMIF(#REF!,BRANCH!A:A,#REF!)</f>
        <v>#REF!</v>
      </c>
      <c r="L2519" s="23" t="e">
        <f>SUMIF(#REF!,BRANCH!A:A,#REF!)</f>
        <v>#REF!</v>
      </c>
      <c r="M2519" s="23" t="e">
        <f>SUMIF(#REF!,BRANCH!B:B,#REF!)</f>
        <v>#REF!</v>
      </c>
      <c r="N2519" s="52" t="e">
        <f>SUMIF(#REF!,BRANCH!A:A,#REF!)</f>
        <v>#REF!</v>
      </c>
      <c r="O2519" s="23" t="e">
        <f t="shared" si="118"/>
        <v>#REF!</v>
      </c>
      <c r="P2519" s="23">
        <f>SUMIF('Normal Call'!A:A,BRANCH!A:A,'Normal Call'!D:D)</f>
        <v>123142</v>
      </c>
      <c r="Q2519" s="23">
        <f>SUMIF('Normal Call'!A:A,BRANCH!A:A,'Normal Call'!G:G)</f>
        <v>71</v>
      </c>
      <c r="R2519" s="23">
        <f>SUMIF('Normal Call'!A:A,BRANCH!A:A,'Normal Call'!F:F)</f>
        <v>31</v>
      </c>
      <c r="S2519" s="52">
        <f>SUMIF('Normal Call'!B:B,BRANCH!B:B,'Normal Call'!E:E)</f>
        <v>40</v>
      </c>
      <c r="T2519" s="23">
        <f t="shared" si="119"/>
        <v>123111</v>
      </c>
    </row>
    <row r="2520" spans="1:20" x14ac:dyDescent="0.25">
      <c r="A2520" s="21">
        <v>2747</v>
      </c>
      <c r="B2520" s="33" t="s">
        <v>3032</v>
      </c>
      <c r="C2520" s="34" t="s">
        <v>119</v>
      </c>
      <c r="D2520" s="34" t="s">
        <v>120</v>
      </c>
      <c r="E2520" s="22" t="s">
        <v>16</v>
      </c>
      <c r="F2520" s="23">
        <f>SUMIF('Repledge Call'!A:A,BRANCH!A:A,'Repledge Call'!D:D)</f>
        <v>13473</v>
      </c>
      <c r="G2520" s="23">
        <f>SUMIF('Repledge Call'!A:A,BRANCH!A:A,'Repledge Call'!G:G)</f>
        <v>0</v>
      </c>
      <c r="H2520" s="23">
        <f>SUMIF('Repledge Call'!A:A,BRANCH!A:A,'Repledge Call'!F:F)</f>
        <v>0</v>
      </c>
      <c r="I2520" s="52">
        <f>VLOOKUP(A:A,'Repledge Call'!A:E,5,0)</f>
        <v>0</v>
      </c>
      <c r="J2520" s="23">
        <f t="shared" si="117"/>
        <v>13473</v>
      </c>
      <c r="K2520" s="23" t="e">
        <f>SUMIF(#REF!,BRANCH!A:A,#REF!)</f>
        <v>#REF!</v>
      </c>
      <c r="L2520" s="23" t="e">
        <f>SUMIF(#REF!,BRANCH!A:A,#REF!)</f>
        <v>#REF!</v>
      </c>
      <c r="M2520" s="23" t="e">
        <f>SUMIF(#REF!,BRANCH!B:B,#REF!)</f>
        <v>#REF!</v>
      </c>
      <c r="N2520" s="52" t="e">
        <f>SUMIF(#REF!,BRANCH!A:A,#REF!)</f>
        <v>#REF!</v>
      </c>
      <c r="O2520" s="23" t="e">
        <f t="shared" si="118"/>
        <v>#REF!</v>
      </c>
      <c r="P2520" s="23">
        <f>SUMIF('Normal Call'!A:A,BRANCH!A:A,'Normal Call'!D:D)</f>
        <v>196012</v>
      </c>
      <c r="Q2520" s="23">
        <f>SUMIF('Normal Call'!A:A,BRANCH!A:A,'Normal Call'!G:G)</f>
        <v>79</v>
      </c>
      <c r="R2520" s="23">
        <f>SUMIF('Normal Call'!A:A,BRANCH!A:A,'Normal Call'!F:F)</f>
        <v>77</v>
      </c>
      <c r="S2520" s="52">
        <f>SUMIF('Normal Call'!B:B,BRANCH!B:B,'Normal Call'!E:E)</f>
        <v>2</v>
      </c>
      <c r="T2520" s="23">
        <f t="shared" si="119"/>
        <v>195935</v>
      </c>
    </row>
    <row r="2521" spans="1:20" x14ac:dyDescent="0.25">
      <c r="A2521" s="21">
        <v>2748</v>
      </c>
      <c r="B2521" s="33" t="s">
        <v>3033</v>
      </c>
      <c r="C2521" s="34" t="s">
        <v>410</v>
      </c>
      <c r="D2521" s="34" t="s">
        <v>260</v>
      </c>
      <c r="E2521" s="22" t="s">
        <v>19</v>
      </c>
      <c r="F2521" s="23">
        <f>SUMIF('Repledge Call'!A:A,BRANCH!A:A,'Repledge Call'!D:D)</f>
        <v>19152</v>
      </c>
      <c r="G2521" s="23">
        <f>SUMIF('Repledge Call'!A:A,BRANCH!A:A,'Repledge Call'!G:G)</f>
        <v>2</v>
      </c>
      <c r="H2521" s="23">
        <f>SUMIF('Repledge Call'!A:A,BRANCH!A:A,'Repledge Call'!F:F)</f>
        <v>2</v>
      </c>
      <c r="I2521" s="52">
        <f>VLOOKUP(A:A,'Repledge Call'!A:E,5,0)</f>
        <v>0</v>
      </c>
      <c r="J2521" s="23">
        <f t="shared" si="117"/>
        <v>19150</v>
      </c>
      <c r="K2521" s="23" t="e">
        <f>SUMIF(#REF!,BRANCH!A:A,#REF!)</f>
        <v>#REF!</v>
      </c>
      <c r="L2521" s="23" t="e">
        <f>SUMIF(#REF!,BRANCH!A:A,#REF!)</f>
        <v>#REF!</v>
      </c>
      <c r="M2521" s="23" t="e">
        <f>SUMIF(#REF!,BRANCH!B:B,#REF!)</f>
        <v>#REF!</v>
      </c>
      <c r="N2521" s="52" t="e">
        <f>SUMIF(#REF!,BRANCH!A:A,#REF!)</f>
        <v>#REF!</v>
      </c>
      <c r="O2521" s="23" t="e">
        <f t="shared" si="118"/>
        <v>#REF!</v>
      </c>
      <c r="P2521" s="23">
        <f>SUMIF('Normal Call'!A:A,BRANCH!A:A,'Normal Call'!D:D)</f>
        <v>223405</v>
      </c>
      <c r="Q2521" s="23">
        <f>SUMIF('Normal Call'!A:A,BRANCH!A:A,'Normal Call'!G:G)</f>
        <v>102</v>
      </c>
      <c r="R2521" s="23">
        <f>SUMIF('Normal Call'!A:A,BRANCH!A:A,'Normal Call'!F:F)</f>
        <v>102</v>
      </c>
      <c r="S2521" s="52">
        <f>SUMIF('Normal Call'!B:B,BRANCH!B:B,'Normal Call'!E:E)</f>
        <v>0</v>
      </c>
      <c r="T2521" s="23">
        <f t="shared" si="119"/>
        <v>223303</v>
      </c>
    </row>
    <row r="2522" spans="1:20" x14ac:dyDescent="0.25">
      <c r="A2522" s="21">
        <v>2750</v>
      </c>
      <c r="B2522" s="33" t="s">
        <v>3034</v>
      </c>
      <c r="C2522" s="34" t="s">
        <v>174</v>
      </c>
      <c r="D2522" s="34" t="s">
        <v>157</v>
      </c>
      <c r="E2522" s="22" t="s">
        <v>17</v>
      </c>
      <c r="F2522" s="23">
        <f>SUMIF('Repledge Call'!A:A,BRANCH!A:A,'Repledge Call'!D:D)</f>
        <v>15778</v>
      </c>
      <c r="G2522" s="23">
        <f>SUMIF('Repledge Call'!A:A,BRANCH!A:A,'Repledge Call'!G:G)</f>
        <v>0</v>
      </c>
      <c r="H2522" s="23">
        <f>SUMIF('Repledge Call'!A:A,BRANCH!A:A,'Repledge Call'!F:F)</f>
        <v>0</v>
      </c>
      <c r="I2522" s="52">
        <f>VLOOKUP(A:A,'Repledge Call'!A:E,5,0)</f>
        <v>0</v>
      </c>
      <c r="J2522" s="23">
        <f t="shared" si="117"/>
        <v>15778</v>
      </c>
      <c r="K2522" s="23" t="e">
        <f>SUMIF(#REF!,BRANCH!A:A,#REF!)</f>
        <v>#REF!</v>
      </c>
      <c r="L2522" s="23" t="e">
        <f>SUMIF(#REF!,BRANCH!A:A,#REF!)</f>
        <v>#REF!</v>
      </c>
      <c r="M2522" s="23" t="e">
        <f>SUMIF(#REF!,BRANCH!B:B,#REF!)</f>
        <v>#REF!</v>
      </c>
      <c r="N2522" s="52" t="e">
        <f>SUMIF(#REF!,BRANCH!A:A,#REF!)</f>
        <v>#REF!</v>
      </c>
      <c r="O2522" s="23" t="e">
        <f t="shared" si="118"/>
        <v>#REF!</v>
      </c>
      <c r="P2522" s="23">
        <f>SUMIF('Normal Call'!A:A,BRANCH!A:A,'Normal Call'!D:D)</f>
        <v>186527</v>
      </c>
      <c r="Q2522" s="23">
        <f>SUMIF('Normal Call'!A:A,BRANCH!A:A,'Normal Call'!G:G)</f>
        <v>91</v>
      </c>
      <c r="R2522" s="23">
        <f>SUMIF('Normal Call'!A:A,BRANCH!A:A,'Normal Call'!F:F)</f>
        <v>32</v>
      </c>
      <c r="S2522" s="52">
        <f>SUMIF('Normal Call'!B:B,BRANCH!B:B,'Normal Call'!E:E)</f>
        <v>59</v>
      </c>
      <c r="T2522" s="23">
        <f t="shared" si="119"/>
        <v>186495</v>
      </c>
    </row>
    <row r="2523" spans="1:20" x14ac:dyDescent="0.25">
      <c r="A2523" s="21">
        <v>2751</v>
      </c>
      <c r="B2523" s="33" t="s">
        <v>3035</v>
      </c>
      <c r="C2523" s="34" t="s">
        <v>576</v>
      </c>
      <c r="D2523" s="34" t="s">
        <v>404</v>
      </c>
      <c r="E2523" s="22" t="s">
        <v>13</v>
      </c>
      <c r="F2523" s="23">
        <f>SUMIF('Repledge Call'!A:A,BRANCH!A:A,'Repledge Call'!D:D)</f>
        <v>5360</v>
      </c>
      <c r="G2523" s="23">
        <f>SUMIF('Repledge Call'!A:A,BRANCH!A:A,'Repledge Call'!G:G)</f>
        <v>0</v>
      </c>
      <c r="H2523" s="23">
        <f>SUMIF('Repledge Call'!A:A,BRANCH!A:A,'Repledge Call'!F:F)</f>
        <v>0</v>
      </c>
      <c r="I2523" s="52">
        <f>VLOOKUP(A:A,'Repledge Call'!A:E,5,0)</f>
        <v>0</v>
      </c>
      <c r="J2523" s="23">
        <f t="shared" si="117"/>
        <v>5360</v>
      </c>
      <c r="K2523" s="23" t="e">
        <f>SUMIF(#REF!,BRANCH!A:A,#REF!)</f>
        <v>#REF!</v>
      </c>
      <c r="L2523" s="23" t="e">
        <f>SUMIF(#REF!,BRANCH!A:A,#REF!)</f>
        <v>#REF!</v>
      </c>
      <c r="M2523" s="23" t="e">
        <f>SUMIF(#REF!,BRANCH!B:B,#REF!)</f>
        <v>#REF!</v>
      </c>
      <c r="N2523" s="52" t="e">
        <f>SUMIF(#REF!,BRANCH!A:A,#REF!)</f>
        <v>#REF!</v>
      </c>
      <c r="O2523" s="23" t="e">
        <f t="shared" si="118"/>
        <v>#REF!</v>
      </c>
      <c r="P2523" s="23">
        <f>SUMIF('Normal Call'!A:A,BRANCH!A:A,'Normal Call'!D:D)</f>
        <v>59113</v>
      </c>
      <c r="Q2523" s="23">
        <f>SUMIF('Normal Call'!A:A,BRANCH!A:A,'Normal Call'!G:G)</f>
        <v>32</v>
      </c>
      <c r="R2523" s="23">
        <f>SUMIF('Normal Call'!A:A,BRANCH!A:A,'Normal Call'!F:F)</f>
        <v>32</v>
      </c>
      <c r="S2523" s="52">
        <f>SUMIF('Normal Call'!B:B,BRANCH!B:B,'Normal Call'!E:E)</f>
        <v>0</v>
      </c>
      <c r="T2523" s="23">
        <f t="shared" si="119"/>
        <v>59081</v>
      </c>
    </row>
    <row r="2524" spans="1:20" x14ac:dyDescent="0.25">
      <c r="A2524" s="21">
        <v>2752</v>
      </c>
      <c r="B2524" s="33" t="s">
        <v>3036</v>
      </c>
      <c r="C2524" s="34" t="s">
        <v>228</v>
      </c>
      <c r="D2524" s="34" t="s">
        <v>120</v>
      </c>
      <c r="E2524" s="22" t="s">
        <v>16</v>
      </c>
      <c r="F2524" s="23">
        <f>SUMIF('Repledge Call'!A:A,BRANCH!A:A,'Repledge Call'!D:D)</f>
        <v>8911</v>
      </c>
      <c r="G2524" s="23">
        <f>SUMIF('Repledge Call'!A:A,BRANCH!A:A,'Repledge Call'!G:G)</f>
        <v>0</v>
      </c>
      <c r="H2524" s="23">
        <f>SUMIF('Repledge Call'!A:A,BRANCH!A:A,'Repledge Call'!F:F)</f>
        <v>0</v>
      </c>
      <c r="I2524" s="52">
        <f>VLOOKUP(A:A,'Repledge Call'!A:E,5,0)</f>
        <v>0</v>
      </c>
      <c r="J2524" s="23">
        <f t="shared" si="117"/>
        <v>8911</v>
      </c>
      <c r="K2524" s="23" t="e">
        <f>SUMIF(#REF!,BRANCH!A:A,#REF!)</f>
        <v>#REF!</v>
      </c>
      <c r="L2524" s="23" t="e">
        <f>SUMIF(#REF!,BRANCH!A:A,#REF!)</f>
        <v>#REF!</v>
      </c>
      <c r="M2524" s="23" t="e">
        <f>SUMIF(#REF!,BRANCH!B:B,#REF!)</f>
        <v>#REF!</v>
      </c>
      <c r="N2524" s="52" t="e">
        <f>SUMIF(#REF!,BRANCH!A:A,#REF!)</f>
        <v>#REF!</v>
      </c>
      <c r="O2524" s="23" t="e">
        <f t="shared" si="118"/>
        <v>#REF!</v>
      </c>
      <c r="P2524" s="23">
        <f>SUMIF('Normal Call'!A:A,BRANCH!A:A,'Normal Call'!D:D)</f>
        <v>93114</v>
      </c>
      <c r="Q2524" s="23">
        <f>SUMIF('Normal Call'!A:A,BRANCH!A:A,'Normal Call'!G:G)</f>
        <v>26</v>
      </c>
      <c r="R2524" s="23">
        <f>SUMIF('Normal Call'!A:A,BRANCH!A:A,'Normal Call'!F:F)</f>
        <v>26</v>
      </c>
      <c r="S2524" s="52">
        <f>SUMIF('Normal Call'!B:B,BRANCH!B:B,'Normal Call'!E:E)</f>
        <v>0</v>
      </c>
      <c r="T2524" s="23">
        <f t="shared" si="119"/>
        <v>93088</v>
      </c>
    </row>
    <row r="2525" spans="1:20" x14ac:dyDescent="0.25">
      <c r="A2525" s="21">
        <v>2754</v>
      </c>
      <c r="B2525" s="33" t="s">
        <v>3037</v>
      </c>
      <c r="C2525" s="34" t="s">
        <v>398</v>
      </c>
      <c r="D2525" s="34" t="s">
        <v>141</v>
      </c>
      <c r="E2525" s="22" t="s">
        <v>16</v>
      </c>
      <c r="F2525" s="23">
        <f>SUMIF('Repledge Call'!A:A,BRANCH!A:A,'Repledge Call'!D:D)</f>
        <v>10755</v>
      </c>
      <c r="G2525" s="23">
        <f>SUMIF('Repledge Call'!A:A,BRANCH!A:A,'Repledge Call'!G:G)</f>
        <v>0</v>
      </c>
      <c r="H2525" s="23">
        <f>SUMIF('Repledge Call'!A:A,BRANCH!A:A,'Repledge Call'!F:F)</f>
        <v>0</v>
      </c>
      <c r="I2525" s="52">
        <f>VLOOKUP(A:A,'Repledge Call'!A:E,5,0)</f>
        <v>0</v>
      </c>
      <c r="J2525" s="23">
        <f t="shared" si="117"/>
        <v>10755</v>
      </c>
      <c r="K2525" s="23" t="e">
        <f>SUMIF(#REF!,BRANCH!A:A,#REF!)</f>
        <v>#REF!</v>
      </c>
      <c r="L2525" s="23" t="e">
        <f>SUMIF(#REF!,BRANCH!A:A,#REF!)</f>
        <v>#REF!</v>
      </c>
      <c r="M2525" s="23" t="e">
        <f>SUMIF(#REF!,BRANCH!B:B,#REF!)</f>
        <v>#REF!</v>
      </c>
      <c r="N2525" s="52" t="e">
        <f>SUMIF(#REF!,BRANCH!A:A,#REF!)</f>
        <v>#REF!</v>
      </c>
      <c r="O2525" s="23" t="e">
        <f t="shared" si="118"/>
        <v>#REF!</v>
      </c>
      <c r="P2525" s="23">
        <f>SUMIF('Normal Call'!A:A,BRANCH!A:A,'Normal Call'!D:D)</f>
        <v>101324</v>
      </c>
      <c r="Q2525" s="23">
        <f>SUMIF('Normal Call'!A:A,BRANCH!A:A,'Normal Call'!G:G)</f>
        <v>44</v>
      </c>
      <c r="R2525" s="23">
        <f>SUMIF('Normal Call'!A:A,BRANCH!A:A,'Normal Call'!F:F)</f>
        <v>44</v>
      </c>
      <c r="S2525" s="52">
        <f>SUMIF('Normal Call'!B:B,BRANCH!B:B,'Normal Call'!E:E)</f>
        <v>0</v>
      </c>
      <c r="T2525" s="23">
        <f t="shared" si="119"/>
        <v>101280</v>
      </c>
    </row>
    <row r="2526" spans="1:20" x14ac:dyDescent="0.25">
      <c r="A2526" s="21">
        <v>2755</v>
      </c>
      <c r="B2526" s="33" t="s">
        <v>3038</v>
      </c>
      <c r="C2526" s="34" t="s">
        <v>454</v>
      </c>
      <c r="D2526" s="34" t="s">
        <v>341</v>
      </c>
      <c r="E2526" s="22" t="s">
        <v>13</v>
      </c>
      <c r="F2526" s="23">
        <f>SUMIF('Repledge Call'!A:A,BRANCH!A:A,'Repledge Call'!D:D)</f>
        <v>4617</v>
      </c>
      <c r="G2526" s="23">
        <f>SUMIF('Repledge Call'!A:A,BRANCH!A:A,'Repledge Call'!G:G)</f>
        <v>0</v>
      </c>
      <c r="H2526" s="23">
        <f>SUMIF('Repledge Call'!A:A,BRANCH!A:A,'Repledge Call'!F:F)</f>
        <v>0</v>
      </c>
      <c r="I2526" s="52">
        <f>VLOOKUP(A:A,'Repledge Call'!A:E,5,0)</f>
        <v>0</v>
      </c>
      <c r="J2526" s="23">
        <f t="shared" si="117"/>
        <v>4617</v>
      </c>
      <c r="K2526" s="23" t="e">
        <f>SUMIF(#REF!,BRANCH!A:A,#REF!)</f>
        <v>#REF!</v>
      </c>
      <c r="L2526" s="23" t="e">
        <f>SUMIF(#REF!,BRANCH!A:A,#REF!)</f>
        <v>#REF!</v>
      </c>
      <c r="M2526" s="23" t="e">
        <f>SUMIF(#REF!,BRANCH!B:B,#REF!)</f>
        <v>#REF!</v>
      </c>
      <c r="N2526" s="52" t="e">
        <f>SUMIF(#REF!,BRANCH!A:A,#REF!)</f>
        <v>#REF!</v>
      </c>
      <c r="O2526" s="23" t="e">
        <f t="shared" si="118"/>
        <v>#REF!</v>
      </c>
      <c r="P2526" s="23">
        <f>SUMIF('Normal Call'!A:A,BRANCH!A:A,'Normal Call'!D:D)</f>
        <v>44547</v>
      </c>
      <c r="Q2526" s="23">
        <f>SUMIF('Normal Call'!A:A,BRANCH!A:A,'Normal Call'!G:G)</f>
        <v>15</v>
      </c>
      <c r="R2526" s="23">
        <f>SUMIF('Normal Call'!A:A,BRANCH!A:A,'Normal Call'!F:F)</f>
        <v>15</v>
      </c>
      <c r="S2526" s="52">
        <f>SUMIF('Normal Call'!B:B,BRANCH!B:B,'Normal Call'!E:E)</f>
        <v>0</v>
      </c>
      <c r="T2526" s="23">
        <f t="shared" si="119"/>
        <v>44532</v>
      </c>
    </row>
    <row r="2527" spans="1:20" x14ac:dyDescent="0.25">
      <c r="A2527" s="21">
        <v>2756</v>
      </c>
      <c r="B2527" s="33" t="s">
        <v>3039</v>
      </c>
      <c r="C2527" s="34" t="s">
        <v>457</v>
      </c>
      <c r="D2527" s="34" t="s">
        <v>369</v>
      </c>
      <c r="E2527" s="22" t="s">
        <v>20</v>
      </c>
      <c r="F2527" s="23">
        <f>SUMIF('Repledge Call'!A:A,BRANCH!A:A,'Repledge Call'!D:D)</f>
        <v>7017</v>
      </c>
      <c r="G2527" s="23">
        <f>SUMIF('Repledge Call'!A:A,BRANCH!A:A,'Repledge Call'!G:G)</f>
        <v>0</v>
      </c>
      <c r="H2527" s="23">
        <f>SUMIF('Repledge Call'!A:A,BRANCH!A:A,'Repledge Call'!F:F)</f>
        <v>0</v>
      </c>
      <c r="I2527" s="52">
        <f>VLOOKUP(A:A,'Repledge Call'!A:E,5,0)</f>
        <v>0</v>
      </c>
      <c r="J2527" s="23">
        <f t="shared" si="117"/>
        <v>7017</v>
      </c>
      <c r="K2527" s="23" t="e">
        <f>SUMIF(#REF!,BRANCH!A:A,#REF!)</f>
        <v>#REF!</v>
      </c>
      <c r="L2527" s="23" t="e">
        <f>SUMIF(#REF!,BRANCH!A:A,#REF!)</f>
        <v>#REF!</v>
      </c>
      <c r="M2527" s="23" t="e">
        <f>SUMIF(#REF!,BRANCH!B:B,#REF!)</f>
        <v>#REF!</v>
      </c>
      <c r="N2527" s="52" t="e">
        <f>SUMIF(#REF!,BRANCH!A:A,#REF!)</f>
        <v>#REF!</v>
      </c>
      <c r="O2527" s="23" t="e">
        <f t="shared" si="118"/>
        <v>#REF!</v>
      </c>
      <c r="P2527" s="23">
        <f>SUMIF('Normal Call'!A:A,BRANCH!A:A,'Normal Call'!D:D)</f>
        <v>65150</v>
      </c>
      <c r="Q2527" s="23">
        <f>SUMIF('Normal Call'!A:A,BRANCH!A:A,'Normal Call'!G:G)</f>
        <v>36</v>
      </c>
      <c r="R2527" s="23">
        <f>SUMIF('Normal Call'!A:A,BRANCH!A:A,'Normal Call'!F:F)</f>
        <v>36</v>
      </c>
      <c r="S2527" s="52">
        <f>SUMIF('Normal Call'!B:B,BRANCH!B:B,'Normal Call'!E:E)</f>
        <v>0</v>
      </c>
      <c r="T2527" s="23">
        <f t="shared" si="119"/>
        <v>65114</v>
      </c>
    </row>
    <row r="2528" spans="1:20" x14ac:dyDescent="0.25">
      <c r="A2528" s="21">
        <v>2757</v>
      </c>
      <c r="B2528" s="33" t="s">
        <v>3040</v>
      </c>
      <c r="C2528" s="34" t="s">
        <v>457</v>
      </c>
      <c r="D2528" s="34" t="s">
        <v>369</v>
      </c>
      <c r="E2528" s="22" t="s">
        <v>20</v>
      </c>
      <c r="F2528" s="23">
        <f>SUMIF('Repledge Call'!A:A,BRANCH!A:A,'Repledge Call'!D:D)</f>
        <v>22998</v>
      </c>
      <c r="G2528" s="23">
        <f>SUMIF('Repledge Call'!A:A,BRANCH!A:A,'Repledge Call'!G:G)</f>
        <v>1</v>
      </c>
      <c r="H2528" s="23">
        <f>SUMIF('Repledge Call'!A:A,BRANCH!A:A,'Repledge Call'!F:F)</f>
        <v>0</v>
      </c>
      <c r="I2528" s="52">
        <f>VLOOKUP(A:A,'Repledge Call'!A:E,5,0)</f>
        <v>1</v>
      </c>
      <c r="J2528" s="23">
        <f t="shared" si="117"/>
        <v>22998</v>
      </c>
      <c r="K2528" s="23" t="e">
        <f>SUMIF(#REF!,BRANCH!A:A,#REF!)</f>
        <v>#REF!</v>
      </c>
      <c r="L2528" s="23" t="e">
        <f>SUMIF(#REF!,BRANCH!A:A,#REF!)</f>
        <v>#REF!</v>
      </c>
      <c r="M2528" s="23" t="e">
        <f>SUMIF(#REF!,BRANCH!B:B,#REF!)</f>
        <v>#REF!</v>
      </c>
      <c r="N2528" s="52" t="e">
        <f>SUMIF(#REF!,BRANCH!A:A,#REF!)</f>
        <v>#REF!</v>
      </c>
      <c r="O2528" s="23" t="e">
        <f t="shared" si="118"/>
        <v>#REF!</v>
      </c>
      <c r="P2528" s="23">
        <f>SUMIF('Normal Call'!A:A,BRANCH!A:A,'Normal Call'!D:D)</f>
        <v>214815</v>
      </c>
      <c r="Q2528" s="23">
        <f>SUMIF('Normal Call'!A:A,BRANCH!A:A,'Normal Call'!G:G)</f>
        <v>110</v>
      </c>
      <c r="R2528" s="23">
        <f>SUMIF('Normal Call'!A:A,BRANCH!A:A,'Normal Call'!F:F)</f>
        <v>110</v>
      </c>
      <c r="S2528" s="52">
        <f>SUMIF('Normal Call'!B:B,BRANCH!B:B,'Normal Call'!E:E)</f>
        <v>0</v>
      </c>
      <c r="T2528" s="23">
        <f t="shared" si="119"/>
        <v>214705</v>
      </c>
    </row>
    <row r="2529" spans="1:20" x14ac:dyDescent="0.25">
      <c r="A2529" s="21">
        <v>2761</v>
      </c>
      <c r="B2529" s="33" t="s">
        <v>3041</v>
      </c>
      <c r="C2529" s="34" t="s">
        <v>382</v>
      </c>
      <c r="D2529" s="34" t="s">
        <v>199</v>
      </c>
      <c r="E2529" s="22" t="s">
        <v>18</v>
      </c>
      <c r="F2529" s="23">
        <f>SUMIF('Repledge Call'!A:A,BRANCH!A:A,'Repledge Call'!D:D)</f>
        <v>6579</v>
      </c>
      <c r="G2529" s="23">
        <f>SUMIF('Repledge Call'!A:A,BRANCH!A:A,'Repledge Call'!G:G)</f>
        <v>0</v>
      </c>
      <c r="H2529" s="23">
        <f>SUMIF('Repledge Call'!A:A,BRANCH!A:A,'Repledge Call'!F:F)</f>
        <v>0</v>
      </c>
      <c r="I2529" s="52">
        <f>VLOOKUP(A:A,'Repledge Call'!A:E,5,0)</f>
        <v>0</v>
      </c>
      <c r="J2529" s="23">
        <f t="shared" si="117"/>
        <v>6579</v>
      </c>
      <c r="K2529" s="23" t="e">
        <f>SUMIF(#REF!,BRANCH!A:A,#REF!)</f>
        <v>#REF!</v>
      </c>
      <c r="L2529" s="23" t="e">
        <f>SUMIF(#REF!,BRANCH!A:A,#REF!)</f>
        <v>#REF!</v>
      </c>
      <c r="M2529" s="23" t="e">
        <f>SUMIF(#REF!,BRANCH!B:B,#REF!)</f>
        <v>#REF!</v>
      </c>
      <c r="N2529" s="52" t="e">
        <f>SUMIF(#REF!,BRANCH!A:A,#REF!)</f>
        <v>#REF!</v>
      </c>
      <c r="O2529" s="23" t="e">
        <f t="shared" si="118"/>
        <v>#REF!</v>
      </c>
      <c r="P2529" s="23">
        <f>SUMIF('Normal Call'!A:A,BRANCH!A:A,'Normal Call'!D:D)</f>
        <v>63095</v>
      </c>
      <c r="Q2529" s="23">
        <f>SUMIF('Normal Call'!A:A,BRANCH!A:A,'Normal Call'!G:G)</f>
        <v>15</v>
      </c>
      <c r="R2529" s="23">
        <f>SUMIF('Normal Call'!A:A,BRANCH!A:A,'Normal Call'!F:F)</f>
        <v>15</v>
      </c>
      <c r="S2529" s="52">
        <f>SUMIF('Normal Call'!B:B,BRANCH!B:B,'Normal Call'!E:E)</f>
        <v>0</v>
      </c>
      <c r="T2529" s="23">
        <f t="shared" si="119"/>
        <v>63080</v>
      </c>
    </row>
    <row r="2530" spans="1:20" x14ac:dyDescent="0.25">
      <c r="A2530" s="21">
        <v>2762</v>
      </c>
      <c r="B2530" s="33" t="s">
        <v>3042</v>
      </c>
      <c r="C2530" s="34" t="s">
        <v>342</v>
      </c>
      <c r="D2530" s="34" t="s">
        <v>343</v>
      </c>
      <c r="E2530" s="22" t="s">
        <v>14</v>
      </c>
      <c r="F2530" s="23">
        <f>SUMIF('Repledge Call'!A:A,BRANCH!A:A,'Repledge Call'!D:D)</f>
        <v>6544</v>
      </c>
      <c r="G2530" s="23">
        <f>SUMIF('Repledge Call'!A:A,BRANCH!A:A,'Repledge Call'!G:G)</f>
        <v>0</v>
      </c>
      <c r="H2530" s="23">
        <f>SUMIF('Repledge Call'!A:A,BRANCH!A:A,'Repledge Call'!F:F)</f>
        <v>0</v>
      </c>
      <c r="I2530" s="52">
        <f>VLOOKUP(A:A,'Repledge Call'!A:E,5,0)</f>
        <v>0</v>
      </c>
      <c r="J2530" s="23">
        <f t="shared" si="117"/>
        <v>6544</v>
      </c>
      <c r="K2530" s="23" t="e">
        <f>SUMIF(#REF!,BRANCH!A:A,#REF!)</f>
        <v>#REF!</v>
      </c>
      <c r="L2530" s="23" t="e">
        <f>SUMIF(#REF!,BRANCH!A:A,#REF!)</f>
        <v>#REF!</v>
      </c>
      <c r="M2530" s="23" t="e">
        <f>SUMIF(#REF!,BRANCH!B:B,#REF!)</f>
        <v>#REF!</v>
      </c>
      <c r="N2530" s="52" t="e">
        <f>SUMIF(#REF!,BRANCH!A:A,#REF!)</f>
        <v>#REF!</v>
      </c>
      <c r="O2530" s="23" t="e">
        <f t="shared" si="118"/>
        <v>#REF!</v>
      </c>
      <c r="P2530" s="23">
        <f>SUMIF('Normal Call'!A:A,BRANCH!A:A,'Normal Call'!D:D)</f>
        <v>67935</v>
      </c>
      <c r="Q2530" s="23">
        <f>SUMIF('Normal Call'!A:A,BRANCH!A:A,'Normal Call'!G:G)</f>
        <v>36</v>
      </c>
      <c r="R2530" s="23">
        <f>SUMIF('Normal Call'!A:A,BRANCH!A:A,'Normal Call'!F:F)</f>
        <v>36</v>
      </c>
      <c r="S2530" s="52">
        <f>SUMIF('Normal Call'!B:B,BRANCH!B:B,'Normal Call'!E:E)</f>
        <v>0</v>
      </c>
      <c r="T2530" s="23">
        <f t="shared" si="119"/>
        <v>67899</v>
      </c>
    </row>
    <row r="2531" spans="1:20" x14ac:dyDescent="0.25">
      <c r="A2531" s="21">
        <v>2763</v>
      </c>
      <c r="B2531" s="33" t="s">
        <v>3043</v>
      </c>
      <c r="C2531" s="34" t="s">
        <v>258</v>
      </c>
      <c r="D2531" s="34" t="s">
        <v>129</v>
      </c>
      <c r="E2531" s="22" t="s">
        <v>16</v>
      </c>
      <c r="F2531" s="23">
        <f>SUMIF('Repledge Call'!A:A,BRANCH!A:A,'Repledge Call'!D:D)</f>
        <v>12806</v>
      </c>
      <c r="G2531" s="23">
        <f>SUMIF('Repledge Call'!A:A,BRANCH!A:A,'Repledge Call'!G:G)</f>
        <v>0</v>
      </c>
      <c r="H2531" s="23">
        <f>SUMIF('Repledge Call'!A:A,BRANCH!A:A,'Repledge Call'!F:F)</f>
        <v>0</v>
      </c>
      <c r="I2531" s="52">
        <f>VLOOKUP(A:A,'Repledge Call'!A:E,5,0)</f>
        <v>0</v>
      </c>
      <c r="J2531" s="23">
        <f t="shared" si="117"/>
        <v>12806</v>
      </c>
      <c r="K2531" s="23" t="e">
        <f>SUMIF(#REF!,BRANCH!A:A,#REF!)</f>
        <v>#REF!</v>
      </c>
      <c r="L2531" s="23" t="e">
        <f>SUMIF(#REF!,BRANCH!A:A,#REF!)</f>
        <v>#REF!</v>
      </c>
      <c r="M2531" s="23" t="e">
        <f>SUMIF(#REF!,BRANCH!B:B,#REF!)</f>
        <v>#REF!</v>
      </c>
      <c r="N2531" s="52" t="e">
        <f>SUMIF(#REF!,BRANCH!A:A,#REF!)</f>
        <v>#REF!</v>
      </c>
      <c r="O2531" s="23" t="e">
        <f t="shared" si="118"/>
        <v>#REF!</v>
      </c>
      <c r="P2531" s="23">
        <f>SUMIF('Normal Call'!A:A,BRANCH!A:A,'Normal Call'!D:D)</f>
        <v>143063</v>
      </c>
      <c r="Q2531" s="23">
        <f>SUMIF('Normal Call'!A:A,BRANCH!A:A,'Normal Call'!G:G)</f>
        <v>37</v>
      </c>
      <c r="R2531" s="23">
        <f>SUMIF('Normal Call'!A:A,BRANCH!A:A,'Normal Call'!F:F)</f>
        <v>37</v>
      </c>
      <c r="S2531" s="52">
        <f>SUMIF('Normal Call'!B:B,BRANCH!B:B,'Normal Call'!E:E)</f>
        <v>0</v>
      </c>
      <c r="T2531" s="23">
        <f t="shared" si="119"/>
        <v>143026</v>
      </c>
    </row>
    <row r="2532" spans="1:20" x14ac:dyDescent="0.25">
      <c r="A2532" s="21">
        <v>2764</v>
      </c>
      <c r="B2532" s="33" t="s">
        <v>3044</v>
      </c>
      <c r="C2532" s="34" t="s">
        <v>455</v>
      </c>
      <c r="D2532" s="34" t="s">
        <v>206</v>
      </c>
      <c r="E2532" s="22" t="s">
        <v>18</v>
      </c>
      <c r="F2532" s="23">
        <f>SUMIF('Repledge Call'!A:A,BRANCH!A:A,'Repledge Call'!D:D)</f>
        <v>23308</v>
      </c>
      <c r="G2532" s="23">
        <f>SUMIF('Repledge Call'!A:A,BRANCH!A:A,'Repledge Call'!G:G)</f>
        <v>2</v>
      </c>
      <c r="H2532" s="23">
        <f>SUMIF('Repledge Call'!A:A,BRANCH!A:A,'Repledge Call'!F:F)</f>
        <v>2</v>
      </c>
      <c r="I2532" s="52">
        <f>VLOOKUP(A:A,'Repledge Call'!A:E,5,0)</f>
        <v>0</v>
      </c>
      <c r="J2532" s="23">
        <f t="shared" si="117"/>
        <v>23306</v>
      </c>
      <c r="K2532" s="23" t="e">
        <f>SUMIF(#REF!,BRANCH!A:A,#REF!)</f>
        <v>#REF!</v>
      </c>
      <c r="L2532" s="23" t="e">
        <f>SUMIF(#REF!,BRANCH!A:A,#REF!)</f>
        <v>#REF!</v>
      </c>
      <c r="M2532" s="23" t="e">
        <f>SUMIF(#REF!,BRANCH!B:B,#REF!)</f>
        <v>#REF!</v>
      </c>
      <c r="N2532" s="52" t="e">
        <f>SUMIF(#REF!,BRANCH!A:A,#REF!)</f>
        <v>#REF!</v>
      </c>
      <c r="O2532" s="23" t="e">
        <f t="shared" si="118"/>
        <v>#REF!</v>
      </c>
      <c r="P2532" s="23">
        <f>SUMIF('Normal Call'!A:A,BRANCH!A:A,'Normal Call'!D:D)</f>
        <v>233715</v>
      </c>
      <c r="Q2532" s="23">
        <f>SUMIF('Normal Call'!A:A,BRANCH!A:A,'Normal Call'!G:G)</f>
        <v>134</v>
      </c>
      <c r="R2532" s="23">
        <f>SUMIF('Normal Call'!A:A,BRANCH!A:A,'Normal Call'!F:F)</f>
        <v>134</v>
      </c>
      <c r="S2532" s="52">
        <f>SUMIF('Normal Call'!B:B,BRANCH!B:B,'Normal Call'!E:E)</f>
        <v>0</v>
      </c>
      <c r="T2532" s="23">
        <f t="shared" si="119"/>
        <v>233581</v>
      </c>
    </row>
    <row r="2533" spans="1:20" x14ac:dyDescent="0.25">
      <c r="A2533" s="21">
        <v>2765</v>
      </c>
      <c r="B2533" s="33" t="s">
        <v>3045</v>
      </c>
      <c r="C2533" s="34" t="s">
        <v>384</v>
      </c>
      <c r="D2533" s="34" t="s">
        <v>313</v>
      </c>
      <c r="E2533" s="22" t="s">
        <v>18</v>
      </c>
      <c r="F2533" s="23">
        <f>SUMIF('Repledge Call'!A:A,BRANCH!A:A,'Repledge Call'!D:D)</f>
        <v>8428</v>
      </c>
      <c r="G2533" s="23">
        <f>SUMIF('Repledge Call'!A:A,BRANCH!A:A,'Repledge Call'!G:G)</f>
        <v>1</v>
      </c>
      <c r="H2533" s="23">
        <f>SUMIF('Repledge Call'!A:A,BRANCH!A:A,'Repledge Call'!F:F)</f>
        <v>1</v>
      </c>
      <c r="I2533" s="52">
        <f>VLOOKUP(A:A,'Repledge Call'!A:E,5,0)</f>
        <v>0</v>
      </c>
      <c r="J2533" s="23">
        <f t="shared" si="117"/>
        <v>8427</v>
      </c>
      <c r="K2533" s="23" t="e">
        <f>SUMIF(#REF!,BRANCH!A:A,#REF!)</f>
        <v>#REF!</v>
      </c>
      <c r="L2533" s="23" t="e">
        <f>SUMIF(#REF!,BRANCH!A:A,#REF!)</f>
        <v>#REF!</v>
      </c>
      <c r="M2533" s="23" t="e">
        <f>SUMIF(#REF!,BRANCH!B:B,#REF!)</f>
        <v>#REF!</v>
      </c>
      <c r="N2533" s="52" t="e">
        <f>SUMIF(#REF!,BRANCH!A:A,#REF!)</f>
        <v>#REF!</v>
      </c>
      <c r="O2533" s="23" t="e">
        <f t="shared" si="118"/>
        <v>#REF!</v>
      </c>
      <c r="P2533" s="23">
        <f>SUMIF('Normal Call'!A:A,BRANCH!A:A,'Normal Call'!D:D)</f>
        <v>79606</v>
      </c>
      <c r="Q2533" s="23">
        <f>SUMIF('Normal Call'!A:A,BRANCH!A:A,'Normal Call'!G:G)</f>
        <v>33</v>
      </c>
      <c r="R2533" s="23">
        <f>SUMIF('Normal Call'!A:A,BRANCH!A:A,'Normal Call'!F:F)</f>
        <v>33</v>
      </c>
      <c r="S2533" s="52">
        <f>SUMIF('Normal Call'!B:B,BRANCH!B:B,'Normal Call'!E:E)</f>
        <v>0</v>
      </c>
      <c r="T2533" s="23">
        <f t="shared" si="119"/>
        <v>79573</v>
      </c>
    </row>
    <row r="2534" spans="1:20" x14ac:dyDescent="0.25">
      <c r="A2534" s="21">
        <v>2766</v>
      </c>
      <c r="B2534" s="33" t="s">
        <v>3046</v>
      </c>
      <c r="C2534" s="34" t="s">
        <v>533</v>
      </c>
      <c r="D2534" s="34" t="s">
        <v>443</v>
      </c>
      <c r="E2534" s="22" t="s">
        <v>15</v>
      </c>
      <c r="F2534" s="23">
        <f>SUMIF('Repledge Call'!A:A,BRANCH!A:A,'Repledge Call'!D:D)</f>
        <v>8109</v>
      </c>
      <c r="G2534" s="23">
        <f>SUMIF('Repledge Call'!A:A,BRANCH!A:A,'Repledge Call'!G:G)</f>
        <v>0</v>
      </c>
      <c r="H2534" s="23">
        <f>SUMIF('Repledge Call'!A:A,BRANCH!A:A,'Repledge Call'!F:F)</f>
        <v>0</v>
      </c>
      <c r="I2534" s="52">
        <f>VLOOKUP(A:A,'Repledge Call'!A:E,5,0)</f>
        <v>0</v>
      </c>
      <c r="J2534" s="23">
        <f t="shared" si="117"/>
        <v>8109</v>
      </c>
      <c r="K2534" s="23" t="e">
        <f>SUMIF(#REF!,BRANCH!A:A,#REF!)</f>
        <v>#REF!</v>
      </c>
      <c r="L2534" s="23" t="e">
        <f>SUMIF(#REF!,BRANCH!A:A,#REF!)</f>
        <v>#REF!</v>
      </c>
      <c r="M2534" s="23" t="e">
        <f>SUMIF(#REF!,BRANCH!B:B,#REF!)</f>
        <v>#REF!</v>
      </c>
      <c r="N2534" s="52" t="e">
        <f>SUMIF(#REF!,BRANCH!A:A,#REF!)</f>
        <v>#REF!</v>
      </c>
      <c r="O2534" s="23" t="e">
        <f t="shared" si="118"/>
        <v>#REF!</v>
      </c>
      <c r="P2534" s="23">
        <f>SUMIF('Normal Call'!A:A,BRANCH!A:A,'Normal Call'!D:D)</f>
        <v>86809</v>
      </c>
      <c r="Q2534" s="23">
        <f>SUMIF('Normal Call'!A:A,BRANCH!A:A,'Normal Call'!G:G)</f>
        <v>35</v>
      </c>
      <c r="R2534" s="23">
        <f>SUMIF('Normal Call'!A:A,BRANCH!A:A,'Normal Call'!F:F)</f>
        <v>35</v>
      </c>
      <c r="S2534" s="52">
        <f>SUMIF('Normal Call'!B:B,BRANCH!B:B,'Normal Call'!E:E)</f>
        <v>0</v>
      </c>
      <c r="T2534" s="23">
        <f t="shared" si="119"/>
        <v>86774</v>
      </c>
    </row>
    <row r="2535" spans="1:20" x14ac:dyDescent="0.25">
      <c r="A2535" s="21">
        <v>2767</v>
      </c>
      <c r="B2535" s="33" t="s">
        <v>3047</v>
      </c>
      <c r="C2535" s="34" t="s">
        <v>442</v>
      </c>
      <c r="D2535" s="34" t="s">
        <v>443</v>
      </c>
      <c r="E2535" s="22" t="s">
        <v>15</v>
      </c>
      <c r="F2535" s="23">
        <f>SUMIF('Repledge Call'!A:A,BRANCH!A:A,'Repledge Call'!D:D)</f>
        <v>4548</v>
      </c>
      <c r="G2535" s="23">
        <f>SUMIF('Repledge Call'!A:A,BRANCH!A:A,'Repledge Call'!G:G)</f>
        <v>0</v>
      </c>
      <c r="H2535" s="23">
        <f>SUMIF('Repledge Call'!A:A,BRANCH!A:A,'Repledge Call'!F:F)</f>
        <v>0</v>
      </c>
      <c r="I2535" s="52">
        <f>VLOOKUP(A:A,'Repledge Call'!A:E,5,0)</f>
        <v>0</v>
      </c>
      <c r="J2535" s="23">
        <f t="shared" si="117"/>
        <v>4548</v>
      </c>
      <c r="K2535" s="23" t="e">
        <f>SUMIF(#REF!,BRANCH!A:A,#REF!)</f>
        <v>#REF!</v>
      </c>
      <c r="L2535" s="23" t="e">
        <f>SUMIF(#REF!,BRANCH!A:A,#REF!)</f>
        <v>#REF!</v>
      </c>
      <c r="M2535" s="23" t="e">
        <f>SUMIF(#REF!,BRANCH!B:B,#REF!)</f>
        <v>#REF!</v>
      </c>
      <c r="N2535" s="52" t="e">
        <f>SUMIF(#REF!,BRANCH!A:A,#REF!)</f>
        <v>#REF!</v>
      </c>
      <c r="O2535" s="23" t="e">
        <f t="shared" si="118"/>
        <v>#REF!</v>
      </c>
      <c r="P2535" s="23">
        <f>SUMIF('Normal Call'!A:A,BRANCH!A:A,'Normal Call'!D:D)</f>
        <v>46745</v>
      </c>
      <c r="Q2535" s="23">
        <f>SUMIF('Normal Call'!A:A,BRANCH!A:A,'Normal Call'!G:G)</f>
        <v>23</v>
      </c>
      <c r="R2535" s="23">
        <f>SUMIF('Normal Call'!A:A,BRANCH!A:A,'Normal Call'!F:F)</f>
        <v>23</v>
      </c>
      <c r="S2535" s="52">
        <f>SUMIF('Normal Call'!B:B,BRANCH!B:B,'Normal Call'!E:E)</f>
        <v>0</v>
      </c>
      <c r="T2535" s="23">
        <f t="shared" si="119"/>
        <v>46722</v>
      </c>
    </row>
    <row r="2536" spans="1:20" x14ac:dyDescent="0.25">
      <c r="A2536" s="21">
        <v>2768</v>
      </c>
      <c r="B2536" s="33" t="s">
        <v>3048</v>
      </c>
      <c r="C2536" s="34" t="s">
        <v>181</v>
      </c>
      <c r="D2536" s="34" t="s">
        <v>107</v>
      </c>
      <c r="E2536" s="22" t="s">
        <v>20</v>
      </c>
      <c r="F2536" s="23">
        <f>SUMIF('Repledge Call'!A:A,BRANCH!A:A,'Repledge Call'!D:D)</f>
        <v>6369</v>
      </c>
      <c r="G2536" s="23">
        <f>SUMIF('Repledge Call'!A:A,BRANCH!A:A,'Repledge Call'!G:G)</f>
        <v>0</v>
      </c>
      <c r="H2536" s="23">
        <f>SUMIF('Repledge Call'!A:A,BRANCH!A:A,'Repledge Call'!F:F)</f>
        <v>0</v>
      </c>
      <c r="I2536" s="52">
        <f>VLOOKUP(A:A,'Repledge Call'!A:E,5,0)</f>
        <v>0</v>
      </c>
      <c r="J2536" s="23">
        <f t="shared" si="117"/>
        <v>6369</v>
      </c>
      <c r="K2536" s="23" t="e">
        <f>SUMIF(#REF!,BRANCH!A:A,#REF!)</f>
        <v>#REF!</v>
      </c>
      <c r="L2536" s="23" t="e">
        <f>SUMIF(#REF!,BRANCH!A:A,#REF!)</f>
        <v>#REF!</v>
      </c>
      <c r="M2536" s="23" t="e">
        <f>SUMIF(#REF!,BRANCH!B:B,#REF!)</f>
        <v>#REF!</v>
      </c>
      <c r="N2536" s="52" t="e">
        <f>SUMIF(#REF!,BRANCH!A:A,#REF!)</f>
        <v>#REF!</v>
      </c>
      <c r="O2536" s="23" t="e">
        <f t="shared" si="118"/>
        <v>#REF!</v>
      </c>
      <c r="P2536" s="23">
        <f>SUMIF('Normal Call'!A:A,BRANCH!A:A,'Normal Call'!D:D)</f>
        <v>65210</v>
      </c>
      <c r="Q2536" s="23">
        <f>SUMIF('Normal Call'!A:A,BRANCH!A:A,'Normal Call'!G:G)</f>
        <v>21</v>
      </c>
      <c r="R2536" s="23">
        <f>SUMIF('Normal Call'!A:A,BRANCH!A:A,'Normal Call'!F:F)</f>
        <v>21</v>
      </c>
      <c r="S2536" s="52">
        <f>SUMIF('Normal Call'!B:B,BRANCH!B:B,'Normal Call'!E:E)</f>
        <v>0</v>
      </c>
      <c r="T2536" s="23">
        <f t="shared" si="119"/>
        <v>65189</v>
      </c>
    </row>
    <row r="2537" spans="1:20" x14ac:dyDescent="0.25">
      <c r="A2537" s="21">
        <v>2769</v>
      </c>
      <c r="B2537" s="33" t="s">
        <v>3049</v>
      </c>
      <c r="C2537" s="34" t="s">
        <v>579</v>
      </c>
      <c r="D2537" s="34" t="s">
        <v>397</v>
      </c>
      <c r="E2537" s="22" t="s">
        <v>13</v>
      </c>
      <c r="F2537" s="23">
        <f>SUMIF('Repledge Call'!A:A,BRANCH!A:A,'Repledge Call'!D:D)</f>
        <v>2778</v>
      </c>
      <c r="G2537" s="23">
        <f>SUMIF('Repledge Call'!A:A,BRANCH!A:A,'Repledge Call'!G:G)</f>
        <v>0</v>
      </c>
      <c r="H2537" s="23">
        <f>SUMIF('Repledge Call'!A:A,BRANCH!A:A,'Repledge Call'!F:F)</f>
        <v>0</v>
      </c>
      <c r="I2537" s="52">
        <f>VLOOKUP(A:A,'Repledge Call'!A:E,5,0)</f>
        <v>0</v>
      </c>
      <c r="J2537" s="23">
        <f t="shared" si="117"/>
        <v>2778</v>
      </c>
      <c r="K2537" s="23" t="e">
        <f>SUMIF(#REF!,BRANCH!A:A,#REF!)</f>
        <v>#REF!</v>
      </c>
      <c r="L2537" s="23" t="e">
        <f>SUMIF(#REF!,BRANCH!A:A,#REF!)</f>
        <v>#REF!</v>
      </c>
      <c r="M2537" s="23" t="e">
        <f>SUMIF(#REF!,BRANCH!B:B,#REF!)</f>
        <v>#REF!</v>
      </c>
      <c r="N2537" s="52" t="e">
        <f>SUMIF(#REF!,BRANCH!A:A,#REF!)</f>
        <v>#REF!</v>
      </c>
      <c r="O2537" s="23" t="e">
        <f t="shared" si="118"/>
        <v>#REF!</v>
      </c>
      <c r="P2537" s="23">
        <f>SUMIF('Normal Call'!A:A,BRANCH!A:A,'Normal Call'!D:D)</f>
        <v>29586</v>
      </c>
      <c r="Q2537" s="23">
        <f>SUMIF('Normal Call'!A:A,BRANCH!A:A,'Normal Call'!G:G)</f>
        <v>12</v>
      </c>
      <c r="R2537" s="23">
        <f>SUMIF('Normal Call'!A:A,BRANCH!A:A,'Normal Call'!F:F)</f>
        <v>12</v>
      </c>
      <c r="S2537" s="52">
        <f>SUMIF('Normal Call'!B:B,BRANCH!B:B,'Normal Call'!E:E)</f>
        <v>0</v>
      </c>
      <c r="T2537" s="23">
        <f t="shared" si="119"/>
        <v>29574</v>
      </c>
    </row>
    <row r="2538" spans="1:20" x14ac:dyDescent="0.25">
      <c r="A2538" s="21">
        <v>2770</v>
      </c>
      <c r="B2538" s="33" t="s">
        <v>3050</v>
      </c>
      <c r="C2538" s="34" t="s">
        <v>518</v>
      </c>
      <c r="D2538" s="34" t="s">
        <v>254</v>
      </c>
      <c r="E2538" s="22" t="s">
        <v>14</v>
      </c>
      <c r="F2538" s="23">
        <f>SUMIF('Repledge Call'!A:A,BRANCH!A:A,'Repledge Call'!D:D)</f>
        <v>14959</v>
      </c>
      <c r="G2538" s="23">
        <f>SUMIF('Repledge Call'!A:A,BRANCH!A:A,'Repledge Call'!G:G)</f>
        <v>0</v>
      </c>
      <c r="H2538" s="23">
        <f>SUMIF('Repledge Call'!A:A,BRANCH!A:A,'Repledge Call'!F:F)</f>
        <v>0</v>
      </c>
      <c r="I2538" s="52">
        <f>VLOOKUP(A:A,'Repledge Call'!A:E,5,0)</f>
        <v>0</v>
      </c>
      <c r="J2538" s="23">
        <f t="shared" si="117"/>
        <v>14959</v>
      </c>
      <c r="K2538" s="23" t="e">
        <f>SUMIF(#REF!,BRANCH!A:A,#REF!)</f>
        <v>#REF!</v>
      </c>
      <c r="L2538" s="23" t="e">
        <f>SUMIF(#REF!,BRANCH!A:A,#REF!)</f>
        <v>#REF!</v>
      </c>
      <c r="M2538" s="23" t="e">
        <f>SUMIF(#REF!,BRANCH!B:B,#REF!)</f>
        <v>#REF!</v>
      </c>
      <c r="N2538" s="52" t="e">
        <f>SUMIF(#REF!,BRANCH!A:A,#REF!)</f>
        <v>#REF!</v>
      </c>
      <c r="O2538" s="23" t="e">
        <f t="shared" si="118"/>
        <v>#REF!</v>
      </c>
      <c r="P2538" s="23">
        <f>SUMIF('Normal Call'!A:A,BRANCH!A:A,'Normal Call'!D:D)</f>
        <v>145031</v>
      </c>
      <c r="Q2538" s="23">
        <f>SUMIF('Normal Call'!A:A,BRANCH!A:A,'Normal Call'!G:G)</f>
        <v>65</v>
      </c>
      <c r="R2538" s="23">
        <f>SUMIF('Normal Call'!A:A,BRANCH!A:A,'Normal Call'!F:F)</f>
        <v>65</v>
      </c>
      <c r="S2538" s="52">
        <f>SUMIF('Normal Call'!B:B,BRANCH!B:B,'Normal Call'!E:E)</f>
        <v>0</v>
      </c>
      <c r="T2538" s="23">
        <f t="shared" si="119"/>
        <v>144966</v>
      </c>
    </row>
    <row r="2539" spans="1:20" x14ac:dyDescent="0.25">
      <c r="A2539" s="21">
        <v>2771</v>
      </c>
      <c r="B2539" s="33" t="s">
        <v>3051</v>
      </c>
      <c r="C2539" s="34" t="s">
        <v>183</v>
      </c>
      <c r="D2539" s="34" t="s">
        <v>184</v>
      </c>
      <c r="E2539" s="22" t="s">
        <v>15</v>
      </c>
      <c r="F2539" s="23">
        <f>SUMIF('Repledge Call'!A:A,BRANCH!A:A,'Repledge Call'!D:D)</f>
        <v>15891</v>
      </c>
      <c r="G2539" s="23">
        <f>SUMIF('Repledge Call'!A:A,BRANCH!A:A,'Repledge Call'!G:G)</f>
        <v>0</v>
      </c>
      <c r="H2539" s="23">
        <f>SUMIF('Repledge Call'!A:A,BRANCH!A:A,'Repledge Call'!F:F)</f>
        <v>0</v>
      </c>
      <c r="I2539" s="52">
        <f>VLOOKUP(A:A,'Repledge Call'!A:E,5,0)</f>
        <v>0</v>
      </c>
      <c r="J2539" s="23">
        <f t="shared" si="117"/>
        <v>15891</v>
      </c>
      <c r="K2539" s="23" t="e">
        <f>SUMIF(#REF!,BRANCH!A:A,#REF!)</f>
        <v>#REF!</v>
      </c>
      <c r="L2539" s="23" t="e">
        <f>SUMIF(#REF!,BRANCH!A:A,#REF!)</f>
        <v>#REF!</v>
      </c>
      <c r="M2539" s="23" t="e">
        <f>SUMIF(#REF!,BRANCH!B:B,#REF!)</f>
        <v>#REF!</v>
      </c>
      <c r="N2539" s="52" t="e">
        <f>SUMIF(#REF!,BRANCH!A:A,#REF!)</f>
        <v>#REF!</v>
      </c>
      <c r="O2539" s="23" t="e">
        <f t="shared" si="118"/>
        <v>#REF!</v>
      </c>
      <c r="P2539" s="23">
        <f>SUMIF('Normal Call'!A:A,BRANCH!A:A,'Normal Call'!D:D)</f>
        <v>152889</v>
      </c>
      <c r="Q2539" s="23">
        <f>SUMIF('Normal Call'!A:A,BRANCH!A:A,'Normal Call'!G:G)</f>
        <v>69</v>
      </c>
      <c r="R2539" s="23">
        <f>SUMIF('Normal Call'!A:A,BRANCH!A:A,'Normal Call'!F:F)</f>
        <v>69</v>
      </c>
      <c r="S2539" s="52">
        <f>SUMIF('Normal Call'!B:B,BRANCH!B:B,'Normal Call'!E:E)</f>
        <v>0</v>
      </c>
      <c r="T2539" s="23">
        <f t="shared" si="119"/>
        <v>152820</v>
      </c>
    </row>
    <row r="2540" spans="1:20" x14ac:dyDescent="0.25">
      <c r="A2540" s="21">
        <v>2772</v>
      </c>
      <c r="B2540" s="33" t="s">
        <v>3052</v>
      </c>
      <c r="C2540" s="34" t="s">
        <v>272</v>
      </c>
      <c r="D2540" s="34" t="s">
        <v>245</v>
      </c>
      <c r="E2540" s="22" t="s">
        <v>20</v>
      </c>
      <c r="F2540" s="23">
        <f>SUMIF('Repledge Call'!A:A,BRANCH!A:A,'Repledge Call'!D:D)</f>
        <v>7375</v>
      </c>
      <c r="G2540" s="23">
        <f>SUMIF('Repledge Call'!A:A,BRANCH!A:A,'Repledge Call'!G:G)</f>
        <v>1</v>
      </c>
      <c r="H2540" s="23">
        <f>SUMIF('Repledge Call'!A:A,BRANCH!A:A,'Repledge Call'!F:F)</f>
        <v>1</v>
      </c>
      <c r="I2540" s="52">
        <f>VLOOKUP(A:A,'Repledge Call'!A:E,5,0)</f>
        <v>0</v>
      </c>
      <c r="J2540" s="23">
        <f t="shared" si="117"/>
        <v>7374</v>
      </c>
      <c r="K2540" s="23" t="e">
        <f>SUMIF(#REF!,BRANCH!A:A,#REF!)</f>
        <v>#REF!</v>
      </c>
      <c r="L2540" s="23" t="e">
        <f>SUMIF(#REF!,BRANCH!A:A,#REF!)</f>
        <v>#REF!</v>
      </c>
      <c r="M2540" s="23" t="e">
        <f>SUMIF(#REF!,BRANCH!B:B,#REF!)</f>
        <v>#REF!</v>
      </c>
      <c r="N2540" s="52" t="e">
        <f>SUMIF(#REF!,BRANCH!A:A,#REF!)</f>
        <v>#REF!</v>
      </c>
      <c r="O2540" s="23" t="e">
        <f t="shared" si="118"/>
        <v>#REF!</v>
      </c>
      <c r="P2540" s="23">
        <f>SUMIF('Normal Call'!A:A,BRANCH!A:A,'Normal Call'!D:D)</f>
        <v>74690</v>
      </c>
      <c r="Q2540" s="23">
        <f>SUMIF('Normal Call'!A:A,BRANCH!A:A,'Normal Call'!G:G)</f>
        <v>33</v>
      </c>
      <c r="R2540" s="23">
        <f>SUMIF('Normal Call'!A:A,BRANCH!A:A,'Normal Call'!F:F)</f>
        <v>33</v>
      </c>
      <c r="S2540" s="52">
        <f>SUMIF('Normal Call'!B:B,BRANCH!B:B,'Normal Call'!E:E)</f>
        <v>0</v>
      </c>
      <c r="T2540" s="23">
        <f t="shared" si="119"/>
        <v>74657</v>
      </c>
    </row>
    <row r="2541" spans="1:20" x14ac:dyDescent="0.25">
      <c r="A2541" s="21">
        <v>2773</v>
      </c>
      <c r="B2541" s="33" t="s">
        <v>3053</v>
      </c>
      <c r="C2541" s="34" t="s">
        <v>309</v>
      </c>
      <c r="D2541" s="34" t="s">
        <v>310</v>
      </c>
      <c r="E2541" s="22" t="s">
        <v>14</v>
      </c>
      <c r="F2541" s="23">
        <f>SUMIF('Repledge Call'!A:A,BRANCH!A:A,'Repledge Call'!D:D)</f>
        <v>9714</v>
      </c>
      <c r="G2541" s="23">
        <f>SUMIF('Repledge Call'!A:A,BRANCH!A:A,'Repledge Call'!G:G)</f>
        <v>0</v>
      </c>
      <c r="H2541" s="23">
        <f>SUMIF('Repledge Call'!A:A,BRANCH!A:A,'Repledge Call'!F:F)</f>
        <v>0</v>
      </c>
      <c r="I2541" s="52">
        <f>VLOOKUP(A:A,'Repledge Call'!A:E,5,0)</f>
        <v>0</v>
      </c>
      <c r="J2541" s="23">
        <f t="shared" si="117"/>
        <v>9714</v>
      </c>
      <c r="K2541" s="23" t="e">
        <f>SUMIF(#REF!,BRANCH!A:A,#REF!)</f>
        <v>#REF!</v>
      </c>
      <c r="L2541" s="23" t="e">
        <f>SUMIF(#REF!,BRANCH!A:A,#REF!)</f>
        <v>#REF!</v>
      </c>
      <c r="M2541" s="23" t="e">
        <f>SUMIF(#REF!,BRANCH!B:B,#REF!)</f>
        <v>#REF!</v>
      </c>
      <c r="N2541" s="52" t="e">
        <f>SUMIF(#REF!,BRANCH!A:A,#REF!)</f>
        <v>#REF!</v>
      </c>
      <c r="O2541" s="23" t="e">
        <f t="shared" si="118"/>
        <v>#REF!</v>
      </c>
      <c r="P2541" s="23">
        <f>SUMIF('Normal Call'!A:A,BRANCH!A:A,'Normal Call'!D:D)</f>
        <v>102692</v>
      </c>
      <c r="Q2541" s="23">
        <f>SUMIF('Normal Call'!A:A,BRANCH!A:A,'Normal Call'!G:G)</f>
        <v>31</v>
      </c>
      <c r="R2541" s="23">
        <f>SUMIF('Normal Call'!A:A,BRANCH!A:A,'Normal Call'!F:F)</f>
        <v>31</v>
      </c>
      <c r="S2541" s="52">
        <f>SUMIF('Normal Call'!B:B,BRANCH!B:B,'Normal Call'!E:E)</f>
        <v>0</v>
      </c>
      <c r="T2541" s="23">
        <f t="shared" si="119"/>
        <v>102661</v>
      </c>
    </row>
    <row r="2542" spans="1:20" x14ac:dyDescent="0.25">
      <c r="A2542" s="21">
        <v>2774</v>
      </c>
      <c r="B2542" s="33" t="s">
        <v>3054</v>
      </c>
      <c r="C2542" s="34" t="s">
        <v>468</v>
      </c>
      <c r="D2542" s="34" t="s">
        <v>206</v>
      </c>
      <c r="E2542" s="22" t="s">
        <v>18</v>
      </c>
      <c r="F2542" s="23">
        <f>SUMIF('Repledge Call'!A:A,BRANCH!A:A,'Repledge Call'!D:D)</f>
        <v>6398</v>
      </c>
      <c r="G2542" s="23">
        <f>SUMIF('Repledge Call'!A:A,BRANCH!A:A,'Repledge Call'!G:G)</f>
        <v>0</v>
      </c>
      <c r="H2542" s="23">
        <f>SUMIF('Repledge Call'!A:A,BRANCH!A:A,'Repledge Call'!F:F)</f>
        <v>0</v>
      </c>
      <c r="I2542" s="52">
        <f>VLOOKUP(A:A,'Repledge Call'!A:E,5,0)</f>
        <v>0</v>
      </c>
      <c r="J2542" s="23">
        <f t="shared" si="117"/>
        <v>6398</v>
      </c>
      <c r="K2542" s="23" t="e">
        <f>SUMIF(#REF!,BRANCH!A:A,#REF!)</f>
        <v>#REF!</v>
      </c>
      <c r="L2542" s="23" t="e">
        <f>SUMIF(#REF!,BRANCH!A:A,#REF!)</f>
        <v>#REF!</v>
      </c>
      <c r="M2542" s="23" t="e">
        <f>SUMIF(#REF!,BRANCH!B:B,#REF!)</f>
        <v>#REF!</v>
      </c>
      <c r="N2542" s="52" t="e">
        <f>SUMIF(#REF!,BRANCH!A:A,#REF!)</f>
        <v>#REF!</v>
      </c>
      <c r="O2542" s="23" t="e">
        <f t="shared" si="118"/>
        <v>#REF!</v>
      </c>
      <c r="P2542" s="23">
        <f>SUMIF('Normal Call'!A:A,BRANCH!A:A,'Normal Call'!D:D)</f>
        <v>60307</v>
      </c>
      <c r="Q2542" s="23">
        <f>SUMIF('Normal Call'!A:A,BRANCH!A:A,'Normal Call'!G:G)</f>
        <v>27</v>
      </c>
      <c r="R2542" s="23">
        <f>SUMIF('Normal Call'!A:A,BRANCH!A:A,'Normal Call'!F:F)</f>
        <v>27</v>
      </c>
      <c r="S2542" s="52">
        <f>SUMIF('Normal Call'!B:B,BRANCH!B:B,'Normal Call'!E:E)</f>
        <v>0</v>
      </c>
      <c r="T2542" s="23">
        <f t="shared" si="119"/>
        <v>60280</v>
      </c>
    </row>
    <row r="2543" spans="1:20" x14ac:dyDescent="0.25">
      <c r="A2543" s="21">
        <v>2775</v>
      </c>
      <c r="B2543" s="33" t="s">
        <v>3055</v>
      </c>
      <c r="C2543" s="34" t="s">
        <v>425</v>
      </c>
      <c r="D2543" s="34" t="s">
        <v>110</v>
      </c>
      <c r="E2543" s="22" t="s">
        <v>17</v>
      </c>
      <c r="F2543" s="23">
        <f>SUMIF('Repledge Call'!A:A,BRANCH!A:A,'Repledge Call'!D:D)</f>
        <v>16167</v>
      </c>
      <c r="G2543" s="23">
        <f>SUMIF('Repledge Call'!A:A,BRANCH!A:A,'Repledge Call'!G:G)</f>
        <v>0</v>
      </c>
      <c r="H2543" s="23">
        <f>SUMIF('Repledge Call'!A:A,BRANCH!A:A,'Repledge Call'!F:F)</f>
        <v>0</v>
      </c>
      <c r="I2543" s="52">
        <f>VLOOKUP(A:A,'Repledge Call'!A:E,5,0)</f>
        <v>0</v>
      </c>
      <c r="J2543" s="23">
        <f t="shared" si="117"/>
        <v>16167</v>
      </c>
      <c r="K2543" s="23" t="e">
        <f>SUMIF(#REF!,BRANCH!A:A,#REF!)</f>
        <v>#REF!</v>
      </c>
      <c r="L2543" s="23" t="e">
        <f>SUMIF(#REF!,BRANCH!A:A,#REF!)</f>
        <v>#REF!</v>
      </c>
      <c r="M2543" s="23" t="e">
        <f>SUMIF(#REF!,BRANCH!B:B,#REF!)</f>
        <v>#REF!</v>
      </c>
      <c r="N2543" s="52" t="e">
        <f>SUMIF(#REF!,BRANCH!A:A,#REF!)</f>
        <v>#REF!</v>
      </c>
      <c r="O2543" s="23" t="e">
        <f t="shared" si="118"/>
        <v>#REF!</v>
      </c>
      <c r="P2543" s="23">
        <f>SUMIF('Normal Call'!A:A,BRANCH!A:A,'Normal Call'!D:D)</f>
        <v>163925</v>
      </c>
      <c r="Q2543" s="23">
        <f>SUMIF('Normal Call'!A:A,BRANCH!A:A,'Normal Call'!G:G)</f>
        <v>80</v>
      </c>
      <c r="R2543" s="23">
        <f>SUMIF('Normal Call'!A:A,BRANCH!A:A,'Normal Call'!F:F)</f>
        <v>80</v>
      </c>
      <c r="S2543" s="52">
        <f>SUMIF('Normal Call'!B:B,BRANCH!B:B,'Normal Call'!E:E)</f>
        <v>0</v>
      </c>
      <c r="T2543" s="23">
        <f t="shared" si="119"/>
        <v>163845</v>
      </c>
    </row>
    <row r="2544" spans="1:20" x14ac:dyDescent="0.25">
      <c r="A2544" s="21">
        <v>2776</v>
      </c>
      <c r="B2544" s="33" t="s">
        <v>3056</v>
      </c>
      <c r="C2544" s="34" t="s">
        <v>559</v>
      </c>
      <c r="D2544" s="34" t="s">
        <v>335</v>
      </c>
      <c r="E2544" s="22" t="s">
        <v>13</v>
      </c>
      <c r="F2544" s="23">
        <f>SUMIF('Repledge Call'!A:A,BRANCH!A:A,'Repledge Call'!D:D)</f>
        <v>3838</v>
      </c>
      <c r="G2544" s="23">
        <f>SUMIF('Repledge Call'!A:A,BRANCH!A:A,'Repledge Call'!G:G)</f>
        <v>1</v>
      </c>
      <c r="H2544" s="23">
        <f>SUMIF('Repledge Call'!A:A,BRANCH!A:A,'Repledge Call'!F:F)</f>
        <v>1</v>
      </c>
      <c r="I2544" s="52">
        <f>VLOOKUP(A:A,'Repledge Call'!A:E,5,0)</f>
        <v>0</v>
      </c>
      <c r="J2544" s="23">
        <f t="shared" si="117"/>
        <v>3837</v>
      </c>
      <c r="K2544" s="23" t="e">
        <f>SUMIF(#REF!,BRANCH!A:A,#REF!)</f>
        <v>#REF!</v>
      </c>
      <c r="L2544" s="23" t="e">
        <f>SUMIF(#REF!,BRANCH!A:A,#REF!)</f>
        <v>#REF!</v>
      </c>
      <c r="M2544" s="23" t="e">
        <f>SUMIF(#REF!,BRANCH!B:B,#REF!)</f>
        <v>#REF!</v>
      </c>
      <c r="N2544" s="52" t="e">
        <f>SUMIF(#REF!,BRANCH!A:A,#REF!)</f>
        <v>#REF!</v>
      </c>
      <c r="O2544" s="23" t="e">
        <f t="shared" si="118"/>
        <v>#REF!</v>
      </c>
      <c r="P2544" s="23">
        <f>SUMIF('Normal Call'!A:A,BRANCH!A:A,'Normal Call'!D:D)</f>
        <v>35411</v>
      </c>
      <c r="Q2544" s="23">
        <f>SUMIF('Normal Call'!A:A,BRANCH!A:A,'Normal Call'!G:G)</f>
        <v>11</v>
      </c>
      <c r="R2544" s="23">
        <f>SUMIF('Normal Call'!A:A,BRANCH!A:A,'Normal Call'!F:F)</f>
        <v>11</v>
      </c>
      <c r="S2544" s="52">
        <f>SUMIF('Normal Call'!B:B,BRANCH!B:B,'Normal Call'!E:E)</f>
        <v>0</v>
      </c>
      <c r="T2544" s="23">
        <f t="shared" si="119"/>
        <v>35400</v>
      </c>
    </row>
    <row r="2545" spans="1:20" x14ac:dyDescent="0.25">
      <c r="A2545" s="21">
        <v>2777</v>
      </c>
      <c r="B2545" s="33" t="s">
        <v>3057</v>
      </c>
      <c r="C2545" s="34" t="s">
        <v>555</v>
      </c>
      <c r="D2545" s="34" t="s">
        <v>461</v>
      </c>
      <c r="E2545" s="22" t="s">
        <v>14</v>
      </c>
      <c r="F2545" s="23">
        <f>SUMIF('Repledge Call'!A:A,BRANCH!A:A,'Repledge Call'!D:D)</f>
        <v>5148</v>
      </c>
      <c r="G2545" s="23">
        <f>SUMIF('Repledge Call'!A:A,BRANCH!A:A,'Repledge Call'!G:G)</f>
        <v>0</v>
      </c>
      <c r="H2545" s="23">
        <f>SUMIF('Repledge Call'!A:A,BRANCH!A:A,'Repledge Call'!F:F)</f>
        <v>0</v>
      </c>
      <c r="I2545" s="52">
        <f>VLOOKUP(A:A,'Repledge Call'!A:E,5,0)</f>
        <v>0</v>
      </c>
      <c r="J2545" s="23">
        <f t="shared" si="117"/>
        <v>5148</v>
      </c>
      <c r="K2545" s="23" t="e">
        <f>SUMIF(#REF!,BRANCH!A:A,#REF!)</f>
        <v>#REF!</v>
      </c>
      <c r="L2545" s="23" t="e">
        <f>SUMIF(#REF!,BRANCH!A:A,#REF!)</f>
        <v>#REF!</v>
      </c>
      <c r="M2545" s="23" t="e">
        <f>SUMIF(#REF!,BRANCH!B:B,#REF!)</f>
        <v>#REF!</v>
      </c>
      <c r="N2545" s="52" t="e">
        <f>SUMIF(#REF!,BRANCH!A:A,#REF!)</f>
        <v>#REF!</v>
      </c>
      <c r="O2545" s="23" t="e">
        <f t="shared" si="118"/>
        <v>#REF!</v>
      </c>
      <c r="P2545" s="23">
        <f>SUMIF('Normal Call'!A:A,BRANCH!A:A,'Normal Call'!D:D)</f>
        <v>54710</v>
      </c>
      <c r="Q2545" s="23">
        <f>SUMIF('Normal Call'!A:A,BRANCH!A:A,'Normal Call'!G:G)</f>
        <v>14</v>
      </c>
      <c r="R2545" s="23">
        <f>SUMIF('Normal Call'!A:A,BRANCH!A:A,'Normal Call'!F:F)</f>
        <v>14</v>
      </c>
      <c r="S2545" s="52">
        <f>SUMIF('Normal Call'!B:B,BRANCH!B:B,'Normal Call'!E:E)</f>
        <v>0</v>
      </c>
      <c r="T2545" s="23">
        <f t="shared" si="119"/>
        <v>54696</v>
      </c>
    </row>
    <row r="2546" spans="1:20" x14ac:dyDescent="0.25">
      <c r="A2546" s="21">
        <v>2778</v>
      </c>
      <c r="B2546" s="33" t="s">
        <v>3058</v>
      </c>
      <c r="C2546" s="34" t="s">
        <v>279</v>
      </c>
      <c r="D2546" s="34" t="s">
        <v>280</v>
      </c>
      <c r="E2546" s="22" t="s">
        <v>16</v>
      </c>
      <c r="F2546" s="23">
        <f>SUMIF('Repledge Call'!A:A,BRANCH!A:A,'Repledge Call'!D:D)</f>
        <v>6673</v>
      </c>
      <c r="G2546" s="23">
        <f>SUMIF('Repledge Call'!A:A,BRANCH!A:A,'Repledge Call'!G:G)</f>
        <v>1</v>
      </c>
      <c r="H2546" s="23">
        <f>SUMIF('Repledge Call'!A:A,BRANCH!A:A,'Repledge Call'!F:F)</f>
        <v>0</v>
      </c>
      <c r="I2546" s="52">
        <f>VLOOKUP(A:A,'Repledge Call'!A:E,5,0)</f>
        <v>1</v>
      </c>
      <c r="J2546" s="23">
        <f t="shared" si="117"/>
        <v>6673</v>
      </c>
      <c r="K2546" s="23" t="e">
        <f>SUMIF(#REF!,BRANCH!A:A,#REF!)</f>
        <v>#REF!</v>
      </c>
      <c r="L2546" s="23" t="e">
        <f>SUMIF(#REF!,BRANCH!A:A,#REF!)</f>
        <v>#REF!</v>
      </c>
      <c r="M2546" s="23" t="e">
        <f>SUMIF(#REF!,BRANCH!B:B,#REF!)</f>
        <v>#REF!</v>
      </c>
      <c r="N2546" s="52" t="e">
        <f>SUMIF(#REF!,BRANCH!A:A,#REF!)</f>
        <v>#REF!</v>
      </c>
      <c r="O2546" s="23" t="e">
        <f t="shared" si="118"/>
        <v>#REF!</v>
      </c>
      <c r="P2546" s="23">
        <f>SUMIF('Normal Call'!A:A,BRANCH!A:A,'Normal Call'!D:D)</f>
        <v>69239</v>
      </c>
      <c r="Q2546" s="23">
        <f>SUMIF('Normal Call'!A:A,BRANCH!A:A,'Normal Call'!G:G)</f>
        <v>25</v>
      </c>
      <c r="R2546" s="23">
        <f>SUMIF('Normal Call'!A:A,BRANCH!A:A,'Normal Call'!F:F)</f>
        <v>25</v>
      </c>
      <c r="S2546" s="52">
        <f>SUMIF('Normal Call'!B:B,BRANCH!B:B,'Normal Call'!E:E)</f>
        <v>0</v>
      </c>
      <c r="T2546" s="23">
        <f t="shared" si="119"/>
        <v>69214</v>
      </c>
    </row>
    <row r="2547" spans="1:20" x14ac:dyDescent="0.25">
      <c r="A2547" s="21">
        <v>2779</v>
      </c>
      <c r="B2547" s="33" t="s">
        <v>3059</v>
      </c>
      <c r="C2547" s="34" t="s">
        <v>459</v>
      </c>
      <c r="D2547" s="34" t="s">
        <v>449</v>
      </c>
      <c r="E2547" s="22" t="s">
        <v>14</v>
      </c>
      <c r="F2547" s="23">
        <f>SUMIF('Repledge Call'!A:A,BRANCH!A:A,'Repledge Call'!D:D)</f>
        <v>9612</v>
      </c>
      <c r="G2547" s="23">
        <f>SUMIF('Repledge Call'!A:A,BRANCH!A:A,'Repledge Call'!G:G)</f>
        <v>0</v>
      </c>
      <c r="H2547" s="23">
        <f>SUMIF('Repledge Call'!A:A,BRANCH!A:A,'Repledge Call'!F:F)</f>
        <v>0</v>
      </c>
      <c r="I2547" s="52">
        <f>VLOOKUP(A:A,'Repledge Call'!A:E,5,0)</f>
        <v>0</v>
      </c>
      <c r="J2547" s="23">
        <f t="shared" si="117"/>
        <v>9612</v>
      </c>
      <c r="K2547" s="23" t="e">
        <f>SUMIF(#REF!,BRANCH!A:A,#REF!)</f>
        <v>#REF!</v>
      </c>
      <c r="L2547" s="23" t="e">
        <f>SUMIF(#REF!,BRANCH!A:A,#REF!)</f>
        <v>#REF!</v>
      </c>
      <c r="M2547" s="23" t="e">
        <f>SUMIF(#REF!,BRANCH!B:B,#REF!)</f>
        <v>#REF!</v>
      </c>
      <c r="N2547" s="52" t="e">
        <f>SUMIF(#REF!,BRANCH!A:A,#REF!)</f>
        <v>#REF!</v>
      </c>
      <c r="O2547" s="23" t="e">
        <f t="shared" si="118"/>
        <v>#REF!</v>
      </c>
      <c r="P2547" s="23">
        <f>SUMIF('Normal Call'!A:A,BRANCH!A:A,'Normal Call'!D:D)</f>
        <v>123417</v>
      </c>
      <c r="Q2547" s="23">
        <f>SUMIF('Normal Call'!A:A,BRANCH!A:A,'Normal Call'!G:G)</f>
        <v>33</v>
      </c>
      <c r="R2547" s="23">
        <f>SUMIF('Normal Call'!A:A,BRANCH!A:A,'Normal Call'!F:F)</f>
        <v>33</v>
      </c>
      <c r="S2547" s="52">
        <f>SUMIF('Normal Call'!B:B,BRANCH!B:B,'Normal Call'!E:E)</f>
        <v>0</v>
      </c>
      <c r="T2547" s="23">
        <f t="shared" si="119"/>
        <v>123384</v>
      </c>
    </row>
    <row r="2548" spans="1:20" x14ac:dyDescent="0.25">
      <c r="A2548" s="21">
        <v>2780</v>
      </c>
      <c r="B2548" s="33" t="s">
        <v>3060</v>
      </c>
      <c r="C2548" s="34" t="s">
        <v>501</v>
      </c>
      <c r="D2548" s="34" t="s">
        <v>343</v>
      </c>
      <c r="E2548" s="22" t="s">
        <v>14</v>
      </c>
      <c r="F2548" s="23">
        <f>SUMIF('Repledge Call'!A:A,BRANCH!A:A,'Repledge Call'!D:D)</f>
        <v>6230</v>
      </c>
      <c r="G2548" s="23">
        <f>SUMIF('Repledge Call'!A:A,BRANCH!A:A,'Repledge Call'!G:G)</f>
        <v>0</v>
      </c>
      <c r="H2548" s="23">
        <f>SUMIF('Repledge Call'!A:A,BRANCH!A:A,'Repledge Call'!F:F)</f>
        <v>0</v>
      </c>
      <c r="I2548" s="52">
        <f>VLOOKUP(A:A,'Repledge Call'!A:E,5,0)</f>
        <v>0</v>
      </c>
      <c r="J2548" s="23">
        <f t="shared" si="117"/>
        <v>6230</v>
      </c>
      <c r="K2548" s="23" t="e">
        <f>SUMIF(#REF!,BRANCH!A:A,#REF!)</f>
        <v>#REF!</v>
      </c>
      <c r="L2548" s="23" t="e">
        <f>SUMIF(#REF!,BRANCH!A:A,#REF!)</f>
        <v>#REF!</v>
      </c>
      <c r="M2548" s="23" t="e">
        <f>SUMIF(#REF!,BRANCH!B:B,#REF!)</f>
        <v>#REF!</v>
      </c>
      <c r="N2548" s="52" t="e">
        <f>SUMIF(#REF!,BRANCH!A:A,#REF!)</f>
        <v>#REF!</v>
      </c>
      <c r="O2548" s="23" t="e">
        <f t="shared" si="118"/>
        <v>#REF!</v>
      </c>
      <c r="P2548" s="23">
        <f>SUMIF('Normal Call'!A:A,BRANCH!A:A,'Normal Call'!D:D)</f>
        <v>58951</v>
      </c>
      <c r="Q2548" s="23">
        <f>SUMIF('Normal Call'!A:A,BRANCH!A:A,'Normal Call'!G:G)</f>
        <v>18</v>
      </c>
      <c r="R2548" s="23">
        <f>SUMIF('Normal Call'!A:A,BRANCH!A:A,'Normal Call'!F:F)</f>
        <v>18</v>
      </c>
      <c r="S2548" s="52">
        <f>SUMIF('Normal Call'!B:B,BRANCH!B:B,'Normal Call'!E:E)</f>
        <v>0</v>
      </c>
      <c r="T2548" s="23">
        <f t="shared" si="119"/>
        <v>58933</v>
      </c>
    </row>
    <row r="2549" spans="1:20" x14ac:dyDescent="0.25">
      <c r="A2549" s="21">
        <v>2781</v>
      </c>
      <c r="B2549" s="33" t="s">
        <v>3061</v>
      </c>
      <c r="C2549" s="34" t="s">
        <v>450</v>
      </c>
      <c r="D2549" s="34" t="s">
        <v>310</v>
      </c>
      <c r="E2549" s="22" t="s">
        <v>14</v>
      </c>
      <c r="F2549" s="23">
        <f>SUMIF('Repledge Call'!A:A,BRANCH!A:A,'Repledge Call'!D:D)</f>
        <v>4566</v>
      </c>
      <c r="G2549" s="23">
        <f>SUMIF('Repledge Call'!A:A,BRANCH!A:A,'Repledge Call'!G:G)</f>
        <v>0</v>
      </c>
      <c r="H2549" s="23">
        <f>SUMIF('Repledge Call'!A:A,BRANCH!A:A,'Repledge Call'!F:F)</f>
        <v>0</v>
      </c>
      <c r="I2549" s="52">
        <f>VLOOKUP(A:A,'Repledge Call'!A:E,5,0)</f>
        <v>0</v>
      </c>
      <c r="J2549" s="23">
        <f t="shared" si="117"/>
        <v>4566</v>
      </c>
      <c r="K2549" s="23" t="e">
        <f>SUMIF(#REF!,BRANCH!A:A,#REF!)</f>
        <v>#REF!</v>
      </c>
      <c r="L2549" s="23" t="e">
        <f>SUMIF(#REF!,BRANCH!A:A,#REF!)</f>
        <v>#REF!</v>
      </c>
      <c r="M2549" s="23" t="e">
        <f>SUMIF(#REF!,BRANCH!B:B,#REF!)</f>
        <v>#REF!</v>
      </c>
      <c r="N2549" s="52" t="e">
        <f>SUMIF(#REF!,BRANCH!A:A,#REF!)</f>
        <v>#REF!</v>
      </c>
      <c r="O2549" s="23" t="e">
        <f t="shared" si="118"/>
        <v>#REF!</v>
      </c>
      <c r="P2549" s="23">
        <f>SUMIF('Normal Call'!A:A,BRANCH!A:A,'Normal Call'!D:D)</f>
        <v>49170</v>
      </c>
      <c r="Q2549" s="23">
        <f>SUMIF('Normal Call'!A:A,BRANCH!A:A,'Normal Call'!G:G)</f>
        <v>9</v>
      </c>
      <c r="R2549" s="23">
        <f>SUMIF('Normal Call'!A:A,BRANCH!A:A,'Normal Call'!F:F)</f>
        <v>9</v>
      </c>
      <c r="S2549" s="52">
        <f>SUMIF('Normal Call'!B:B,BRANCH!B:B,'Normal Call'!E:E)</f>
        <v>0</v>
      </c>
      <c r="T2549" s="23">
        <f t="shared" si="119"/>
        <v>49161</v>
      </c>
    </row>
    <row r="2550" spans="1:20" x14ac:dyDescent="0.25">
      <c r="A2550" s="21">
        <v>2782</v>
      </c>
      <c r="B2550" s="33" t="s">
        <v>3062</v>
      </c>
      <c r="C2550" s="34" t="s">
        <v>167</v>
      </c>
      <c r="D2550" s="34" t="s">
        <v>157</v>
      </c>
      <c r="E2550" s="22" t="s">
        <v>17</v>
      </c>
      <c r="F2550" s="23">
        <f>SUMIF('Repledge Call'!A:A,BRANCH!A:A,'Repledge Call'!D:D)</f>
        <v>22477</v>
      </c>
      <c r="G2550" s="23">
        <f>SUMIF('Repledge Call'!A:A,BRANCH!A:A,'Repledge Call'!G:G)</f>
        <v>0</v>
      </c>
      <c r="H2550" s="23">
        <f>SUMIF('Repledge Call'!A:A,BRANCH!A:A,'Repledge Call'!F:F)</f>
        <v>0</v>
      </c>
      <c r="I2550" s="52">
        <f>VLOOKUP(A:A,'Repledge Call'!A:E,5,0)</f>
        <v>0</v>
      </c>
      <c r="J2550" s="23">
        <f t="shared" si="117"/>
        <v>22477</v>
      </c>
      <c r="K2550" s="23" t="e">
        <f>SUMIF(#REF!,BRANCH!A:A,#REF!)</f>
        <v>#REF!</v>
      </c>
      <c r="L2550" s="23" t="e">
        <f>SUMIF(#REF!,BRANCH!A:A,#REF!)</f>
        <v>#REF!</v>
      </c>
      <c r="M2550" s="23" t="e">
        <f>SUMIF(#REF!,BRANCH!B:B,#REF!)</f>
        <v>#REF!</v>
      </c>
      <c r="N2550" s="52" t="e">
        <f>SUMIF(#REF!,BRANCH!A:A,#REF!)</f>
        <v>#REF!</v>
      </c>
      <c r="O2550" s="23" t="e">
        <f t="shared" si="118"/>
        <v>#REF!</v>
      </c>
      <c r="P2550" s="23">
        <f>SUMIF('Normal Call'!A:A,BRANCH!A:A,'Normal Call'!D:D)</f>
        <v>289084</v>
      </c>
      <c r="Q2550" s="23">
        <f>SUMIF('Normal Call'!A:A,BRANCH!A:A,'Normal Call'!G:G)</f>
        <v>139</v>
      </c>
      <c r="R2550" s="23">
        <f>SUMIF('Normal Call'!A:A,BRANCH!A:A,'Normal Call'!F:F)</f>
        <v>139</v>
      </c>
      <c r="S2550" s="52">
        <f>SUMIF('Normal Call'!B:B,BRANCH!B:B,'Normal Call'!E:E)</f>
        <v>0</v>
      </c>
      <c r="T2550" s="23">
        <f t="shared" si="119"/>
        <v>288945</v>
      </c>
    </row>
    <row r="2551" spans="1:20" x14ac:dyDescent="0.25">
      <c r="A2551" s="21">
        <v>2783</v>
      </c>
      <c r="B2551" s="33" t="s">
        <v>3063</v>
      </c>
      <c r="C2551" s="34" t="s">
        <v>156</v>
      </c>
      <c r="D2551" s="34" t="s">
        <v>157</v>
      </c>
      <c r="E2551" s="22" t="s">
        <v>17</v>
      </c>
      <c r="F2551" s="23">
        <f>SUMIF('Repledge Call'!A:A,BRANCH!A:A,'Repledge Call'!D:D)</f>
        <v>11812</v>
      </c>
      <c r="G2551" s="23">
        <f>SUMIF('Repledge Call'!A:A,BRANCH!A:A,'Repledge Call'!G:G)</f>
        <v>0</v>
      </c>
      <c r="H2551" s="23">
        <f>SUMIF('Repledge Call'!A:A,BRANCH!A:A,'Repledge Call'!F:F)</f>
        <v>0</v>
      </c>
      <c r="I2551" s="52">
        <f>VLOOKUP(A:A,'Repledge Call'!A:E,5,0)</f>
        <v>0</v>
      </c>
      <c r="J2551" s="23">
        <f t="shared" si="117"/>
        <v>11812</v>
      </c>
      <c r="K2551" s="23" t="e">
        <f>SUMIF(#REF!,BRANCH!A:A,#REF!)</f>
        <v>#REF!</v>
      </c>
      <c r="L2551" s="23" t="e">
        <f>SUMIF(#REF!,BRANCH!A:A,#REF!)</f>
        <v>#REF!</v>
      </c>
      <c r="M2551" s="23" t="e">
        <f>SUMIF(#REF!,BRANCH!B:B,#REF!)</f>
        <v>#REF!</v>
      </c>
      <c r="N2551" s="52" t="e">
        <f>SUMIF(#REF!,BRANCH!A:A,#REF!)</f>
        <v>#REF!</v>
      </c>
      <c r="O2551" s="23" t="e">
        <f t="shared" si="118"/>
        <v>#REF!</v>
      </c>
      <c r="P2551" s="23">
        <f>SUMIF('Normal Call'!A:A,BRANCH!A:A,'Normal Call'!D:D)</f>
        <v>128086</v>
      </c>
      <c r="Q2551" s="23">
        <f>SUMIF('Normal Call'!A:A,BRANCH!A:A,'Normal Call'!G:G)</f>
        <v>59</v>
      </c>
      <c r="R2551" s="23">
        <f>SUMIF('Normal Call'!A:A,BRANCH!A:A,'Normal Call'!F:F)</f>
        <v>59</v>
      </c>
      <c r="S2551" s="52">
        <f>SUMIF('Normal Call'!B:B,BRANCH!B:B,'Normal Call'!E:E)</f>
        <v>0</v>
      </c>
      <c r="T2551" s="23">
        <f t="shared" si="119"/>
        <v>128027</v>
      </c>
    </row>
    <row r="2552" spans="1:20" x14ac:dyDescent="0.25">
      <c r="A2552" s="21">
        <v>2784</v>
      </c>
      <c r="B2552" s="33" t="s">
        <v>3064</v>
      </c>
      <c r="C2552" s="34" t="s">
        <v>234</v>
      </c>
      <c r="D2552" s="34" t="s">
        <v>107</v>
      </c>
      <c r="E2552" s="22" t="s">
        <v>20</v>
      </c>
      <c r="F2552" s="23">
        <f>SUMIF('Repledge Call'!A:A,BRANCH!A:A,'Repledge Call'!D:D)</f>
        <v>12179</v>
      </c>
      <c r="G2552" s="23">
        <f>SUMIF('Repledge Call'!A:A,BRANCH!A:A,'Repledge Call'!G:G)</f>
        <v>0</v>
      </c>
      <c r="H2552" s="23">
        <f>SUMIF('Repledge Call'!A:A,BRANCH!A:A,'Repledge Call'!F:F)</f>
        <v>0</v>
      </c>
      <c r="I2552" s="52">
        <f>VLOOKUP(A:A,'Repledge Call'!A:E,5,0)</f>
        <v>0</v>
      </c>
      <c r="J2552" s="23">
        <f t="shared" si="117"/>
        <v>12179</v>
      </c>
      <c r="K2552" s="23" t="e">
        <f>SUMIF(#REF!,BRANCH!A:A,#REF!)</f>
        <v>#REF!</v>
      </c>
      <c r="L2552" s="23" t="e">
        <f>SUMIF(#REF!,BRANCH!A:A,#REF!)</f>
        <v>#REF!</v>
      </c>
      <c r="M2552" s="23" t="e">
        <f>SUMIF(#REF!,BRANCH!B:B,#REF!)</f>
        <v>#REF!</v>
      </c>
      <c r="N2552" s="52" t="e">
        <f>SUMIF(#REF!,BRANCH!A:A,#REF!)</f>
        <v>#REF!</v>
      </c>
      <c r="O2552" s="23" t="e">
        <f t="shared" si="118"/>
        <v>#REF!</v>
      </c>
      <c r="P2552" s="23">
        <f>SUMIF('Normal Call'!A:A,BRANCH!A:A,'Normal Call'!D:D)</f>
        <v>125406</v>
      </c>
      <c r="Q2552" s="23">
        <f>SUMIF('Normal Call'!A:A,BRANCH!A:A,'Normal Call'!G:G)</f>
        <v>67</v>
      </c>
      <c r="R2552" s="23">
        <f>SUMIF('Normal Call'!A:A,BRANCH!A:A,'Normal Call'!F:F)</f>
        <v>67</v>
      </c>
      <c r="S2552" s="52">
        <f>SUMIF('Normal Call'!B:B,BRANCH!B:B,'Normal Call'!E:E)</f>
        <v>0</v>
      </c>
      <c r="T2552" s="23">
        <f t="shared" si="119"/>
        <v>125339</v>
      </c>
    </row>
    <row r="2553" spans="1:20" x14ac:dyDescent="0.25">
      <c r="A2553" s="21">
        <v>2785</v>
      </c>
      <c r="B2553" s="33" t="s">
        <v>3065</v>
      </c>
      <c r="C2553" s="34" t="s">
        <v>533</v>
      </c>
      <c r="D2553" s="34" t="s">
        <v>443</v>
      </c>
      <c r="E2553" s="22" t="s">
        <v>15</v>
      </c>
      <c r="F2553" s="23">
        <f>SUMIF('Repledge Call'!A:A,BRANCH!A:A,'Repledge Call'!D:D)</f>
        <v>9146</v>
      </c>
      <c r="G2553" s="23">
        <f>SUMIF('Repledge Call'!A:A,BRANCH!A:A,'Repledge Call'!G:G)</f>
        <v>0</v>
      </c>
      <c r="H2553" s="23">
        <f>SUMIF('Repledge Call'!A:A,BRANCH!A:A,'Repledge Call'!F:F)</f>
        <v>0</v>
      </c>
      <c r="I2553" s="52">
        <f>VLOOKUP(A:A,'Repledge Call'!A:E,5,0)</f>
        <v>0</v>
      </c>
      <c r="J2553" s="23">
        <f t="shared" si="117"/>
        <v>9146</v>
      </c>
      <c r="K2553" s="23" t="e">
        <f>SUMIF(#REF!,BRANCH!A:A,#REF!)</f>
        <v>#REF!</v>
      </c>
      <c r="L2553" s="23" t="e">
        <f>SUMIF(#REF!,BRANCH!A:A,#REF!)</f>
        <v>#REF!</v>
      </c>
      <c r="M2553" s="23" t="e">
        <f>SUMIF(#REF!,BRANCH!B:B,#REF!)</f>
        <v>#REF!</v>
      </c>
      <c r="N2553" s="52" t="e">
        <f>SUMIF(#REF!,BRANCH!A:A,#REF!)</f>
        <v>#REF!</v>
      </c>
      <c r="O2553" s="23" t="e">
        <f t="shared" si="118"/>
        <v>#REF!</v>
      </c>
      <c r="P2553" s="23">
        <f>SUMIF('Normal Call'!A:A,BRANCH!A:A,'Normal Call'!D:D)</f>
        <v>97731</v>
      </c>
      <c r="Q2553" s="23">
        <f>SUMIF('Normal Call'!A:A,BRANCH!A:A,'Normal Call'!G:G)</f>
        <v>57</v>
      </c>
      <c r="R2553" s="23">
        <f>SUMIF('Normal Call'!A:A,BRANCH!A:A,'Normal Call'!F:F)</f>
        <v>57</v>
      </c>
      <c r="S2553" s="52">
        <f>SUMIF('Normal Call'!B:B,BRANCH!B:B,'Normal Call'!E:E)</f>
        <v>0</v>
      </c>
      <c r="T2553" s="23">
        <f t="shared" si="119"/>
        <v>97674</v>
      </c>
    </row>
    <row r="2554" spans="1:20" x14ac:dyDescent="0.25">
      <c r="A2554" s="21">
        <v>2786</v>
      </c>
      <c r="B2554" s="33" t="s">
        <v>3066</v>
      </c>
      <c r="C2554" s="34" t="s">
        <v>466</v>
      </c>
      <c r="D2554" s="34" t="s">
        <v>171</v>
      </c>
      <c r="E2554" s="22" t="s">
        <v>19</v>
      </c>
      <c r="F2554" s="23">
        <f>SUMIF('Repledge Call'!A:A,BRANCH!A:A,'Repledge Call'!D:D)</f>
        <v>16619</v>
      </c>
      <c r="G2554" s="23">
        <f>SUMIF('Repledge Call'!A:A,BRANCH!A:A,'Repledge Call'!G:G)</f>
        <v>1</v>
      </c>
      <c r="H2554" s="23">
        <f>SUMIF('Repledge Call'!A:A,BRANCH!A:A,'Repledge Call'!F:F)</f>
        <v>1</v>
      </c>
      <c r="I2554" s="52">
        <f>VLOOKUP(A:A,'Repledge Call'!A:E,5,0)</f>
        <v>0</v>
      </c>
      <c r="J2554" s="23">
        <f t="shared" si="117"/>
        <v>16618</v>
      </c>
      <c r="K2554" s="23" t="e">
        <f>SUMIF(#REF!,BRANCH!A:A,#REF!)</f>
        <v>#REF!</v>
      </c>
      <c r="L2554" s="23" t="e">
        <f>SUMIF(#REF!,BRANCH!A:A,#REF!)</f>
        <v>#REF!</v>
      </c>
      <c r="M2554" s="23" t="e">
        <f>SUMIF(#REF!,BRANCH!B:B,#REF!)</f>
        <v>#REF!</v>
      </c>
      <c r="N2554" s="52" t="e">
        <f>SUMIF(#REF!,BRANCH!A:A,#REF!)</f>
        <v>#REF!</v>
      </c>
      <c r="O2554" s="23" t="e">
        <f t="shared" si="118"/>
        <v>#REF!</v>
      </c>
      <c r="P2554" s="23">
        <f>SUMIF('Normal Call'!A:A,BRANCH!A:A,'Normal Call'!D:D)</f>
        <v>166847</v>
      </c>
      <c r="Q2554" s="23">
        <f>SUMIF('Normal Call'!A:A,BRANCH!A:A,'Normal Call'!G:G)</f>
        <v>77</v>
      </c>
      <c r="R2554" s="23">
        <f>SUMIF('Normal Call'!A:A,BRANCH!A:A,'Normal Call'!F:F)</f>
        <v>77</v>
      </c>
      <c r="S2554" s="52">
        <f>SUMIF('Normal Call'!B:B,BRANCH!B:B,'Normal Call'!E:E)</f>
        <v>0</v>
      </c>
      <c r="T2554" s="23">
        <f t="shared" si="119"/>
        <v>166770</v>
      </c>
    </row>
    <row r="2555" spans="1:20" x14ac:dyDescent="0.25">
      <c r="A2555" s="21">
        <v>2787</v>
      </c>
      <c r="B2555" s="33" t="s">
        <v>3067</v>
      </c>
      <c r="C2555" s="34" t="s">
        <v>52</v>
      </c>
      <c r="D2555" s="34" t="s">
        <v>461</v>
      </c>
      <c r="E2555" s="22" t="s">
        <v>14</v>
      </c>
      <c r="F2555" s="23">
        <f>SUMIF('Repledge Call'!A:A,BRANCH!A:A,'Repledge Call'!D:D)</f>
        <v>3125</v>
      </c>
      <c r="G2555" s="23">
        <f>SUMIF('Repledge Call'!A:A,BRANCH!A:A,'Repledge Call'!G:G)</f>
        <v>0</v>
      </c>
      <c r="H2555" s="23">
        <f>SUMIF('Repledge Call'!A:A,BRANCH!A:A,'Repledge Call'!F:F)</f>
        <v>0</v>
      </c>
      <c r="I2555" s="52">
        <f>VLOOKUP(A:A,'Repledge Call'!A:E,5,0)</f>
        <v>0</v>
      </c>
      <c r="J2555" s="23">
        <f t="shared" si="117"/>
        <v>3125</v>
      </c>
      <c r="K2555" s="23" t="e">
        <f>SUMIF(#REF!,BRANCH!A:A,#REF!)</f>
        <v>#REF!</v>
      </c>
      <c r="L2555" s="23" t="e">
        <f>SUMIF(#REF!,BRANCH!A:A,#REF!)</f>
        <v>#REF!</v>
      </c>
      <c r="M2555" s="23" t="e">
        <f>SUMIF(#REF!,BRANCH!B:B,#REF!)</f>
        <v>#REF!</v>
      </c>
      <c r="N2555" s="52" t="e">
        <f>SUMIF(#REF!,BRANCH!A:A,#REF!)</f>
        <v>#REF!</v>
      </c>
      <c r="O2555" s="23" t="e">
        <f t="shared" si="118"/>
        <v>#REF!</v>
      </c>
      <c r="P2555" s="23">
        <f>SUMIF('Normal Call'!A:A,BRANCH!A:A,'Normal Call'!D:D)</f>
        <v>34707</v>
      </c>
      <c r="Q2555" s="23">
        <f>SUMIF('Normal Call'!A:A,BRANCH!A:A,'Normal Call'!G:G)</f>
        <v>12</v>
      </c>
      <c r="R2555" s="23">
        <f>SUMIF('Normal Call'!A:A,BRANCH!A:A,'Normal Call'!F:F)</f>
        <v>12</v>
      </c>
      <c r="S2555" s="52">
        <f>SUMIF('Normal Call'!B:B,BRANCH!B:B,'Normal Call'!E:E)</f>
        <v>0</v>
      </c>
      <c r="T2555" s="23">
        <f t="shared" si="119"/>
        <v>34695</v>
      </c>
    </row>
    <row r="2556" spans="1:20" x14ac:dyDescent="0.25">
      <c r="A2556" s="21">
        <v>2789</v>
      </c>
      <c r="B2556" s="33" t="s">
        <v>3068</v>
      </c>
      <c r="C2556" s="34" t="s">
        <v>360</v>
      </c>
      <c r="D2556" s="34" t="s">
        <v>269</v>
      </c>
      <c r="E2556" s="22" t="s">
        <v>18</v>
      </c>
      <c r="F2556" s="23">
        <f>SUMIF('Repledge Call'!A:A,BRANCH!A:A,'Repledge Call'!D:D)</f>
        <v>8846</v>
      </c>
      <c r="G2556" s="23">
        <f>SUMIF('Repledge Call'!A:A,BRANCH!A:A,'Repledge Call'!G:G)</f>
        <v>0</v>
      </c>
      <c r="H2556" s="23">
        <f>SUMIF('Repledge Call'!A:A,BRANCH!A:A,'Repledge Call'!F:F)</f>
        <v>0</v>
      </c>
      <c r="I2556" s="52">
        <f>VLOOKUP(A:A,'Repledge Call'!A:E,5,0)</f>
        <v>0</v>
      </c>
      <c r="J2556" s="23">
        <f t="shared" si="117"/>
        <v>8846</v>
      </c>
      <c r="K2556" s="23" t="e">
        <f>SUMIF(#REF!,BRANCH!A:A,#REF!)</f>
        <v>#REF!</v>
      </c>
      <c r="L2556" s="23" t="e">
        <f>SUMIF(#REF!,BRANCH!A:A,#REF!)</f>
        <v>#REF!</v>
      </c>
      <c r="M2556" s="23" t="e">
        <f>SUMIF(#REF!,BRANCH!B:B,#REF!)</f>
        <v>#REF!</v>
      </c>
      <c r="N2556" s="52" t="e">
        <f>SUMIF(#REF!,BRANCH!A:A,#REF!)</f>
        <v>#REF!</v>
      </c>
      <c r="O2556" s="23" t="e">
        <f t="shared" si="118"/>
        <v>#REF!</v>
      </c>
      <c r="P2556" s="23">
        <f>SUMIF('Normal Call'!A:A,BRANCH!A:A,'Normal Call'!D:D)</f>
        <v>85055</v>
      </c>
      <c r="Q2556" s="23">
        <f>SUMIF('Normal Call'!A:A,BRANCH!A:A,'Normal Call'!G:G)</f>
        <v>36</v>
      </c>
      <c r="R2556" s="23">
        <f>SUMIF('Normal Call'!A:A,BRANCH!A:A,'Normal Call'!F:F)</f>
        <v>36</v>
      </c>
      <c r="S2556" s="52">
        <f>SUMIF('Normal Call'!B:B,BRANCH!B:B,'Normal Call'!E:E)</f>
        <v>0</v>
      </c>
      <c r="T2556" s="23">
        <f t="shared" si="119"/>
        <v>85019</v>
      </c>
    </row>
    <row r="2557" spans="1:20" x14ac:dyDescent="0.25">
      <c r="A2557" s="21">
        <v>2790</v>
      </c>
      <c r="B2557" s="33" t="s">
        <v>3069</v>
      </c>
      <c r="C2557" s="34" t="s">
        <v>507</v>
      </c>
      <c r="D2557" s="34" t="s">
        <v>443</v>
      </c>
      <c r="E2557" s="22" t="s">
        <v>15</v>
      </c>
      <c r="F2557" s="23">
        <f>SUMIF('Repledge Call'!A:A,BRANCH!A:A,'Repledge Call'!D:D)</f>
        <v>10695</v>
      </c>
      <c r="G2557" s="23">
        <f>SUMIF('Repledge Call'!A:A,BRANCH!A:A,'Repledge Call'!G:G)</f>
        <v>0</v>
      </c>
      <c r="H2557" s="23">
        <f>SUMIF('Repledge Call'!A:A,BRANCH!A:A,'Repledge Call'!F:F)</f>
        <v>0</v>
      </c>
      <c r="I2557" s="52">
        <f>VLOOKUP(A:A,'Repledge Call'!A:E,5,0)</f>
        <v>0</v>
      </c>
      <c r="J2557" s="23">
        <f t="shared" si="117"/>
        <v>10695</v>
      </c>
      <c r="K2557" s="23" t="e">
        <f>SUMIF(#REF!,BRANCH!A:A,#REF!)</f>
        <v>#REF!</v>
      </c>
      <c r="L2557" s="23" t="e">
        <f>SUMIF(#REF!,BRANCH!A:A,#REF!)</f>
        <v>#REF!</v>
      </c>
      <c r="M2557" s="23" t="e">
        <f>SUMIF(#REF!,BRANCH!B:B,#REF!)</f>
        <v>#REF!</v>
      </c>
      <c r="N2557" s="52" t="e">
        <f>SUMIF(#REF!,BRANCH!A:A,#REF!)</f>
        <v>#REF!</v>
      </c>
      <c r="O2557" s="23" t="e">
        <f t="shared" si="118"/>
        <v>#REF!</v>
      </c>
      <c r="P2557" s="23">
        <f>SUMIF('Normal Call'!A:A,BRANCH!A:A,'Normal Call'!D:D)</f>
        <v>124737</v>
      </c>
      <c r="Q2557" s="23">
        <f>SUMIF('Normal Call'!A:A,BRANCH!A:A,'Normal Call'!G:G)</f>
        <v>39</v>
      </c>
      <c r="R2557" s="23">
        <f>SUMIF('Normal Call'!A:A,BRANCH!A:A,'Normal Call'!F:F)</f>
        <v>39</v>
      </c>
      <c r="S2557" s="52">
        <f>SUMIF('Normal Call'!B:B,BRANCH!B:B,'Normal Call'!E:E)</f>
        <v>0</v>
      </c>
      <c r="T2557" s="23">
        <f t="shared" si="119"/>
        <v>124698</v>
      </c>
    </row>
    <row r="2558" spans="1:20" x14ac:dyDescent="0.25">
      <c r="A2558" s="21">
        <v>2794</v>
      </c>
      <c r="B2558" s="33" t="s">
        <v>3070</v>
      </c>
      <c r="C2558" s="34" t="s">
        <v>158</v>
      </c>
      <c r="D2558" s="34" t="s">
        <v>131</v>
      </c>
      <c r="E2558" s="22" t="s">
        <v>17</v>
      </c>
      <c r="F2558" s="23">
        <f>SUMIF('Repledge Call'!A:A,BRANCH!A:A,'Repledge Call'!D:D)</f>
        <v>16390</v>
      </c>
      <c r="G2558" s="23">
        <f>SUMIF('Repledge Call'!A:A,BRANCH!A:A,'Repledge Call'!G:G)</f>
        <v>0</v>
      </c>
      <c r="H2558" s="23">
        <f>SUMIF('Repledge Call'!A:A,BRANCH!A:A,'Repledge Call'!F:F)</f>
        <v>0</v>
      </c>
      <c r="I2558" s="52">
        <f>VLOOKUP(A:A,'Repledge Call'!A:E,5,0)</f>
        <v>0</v>
      </c>
      <c r="J2558" s="23">
        <f t="shared" si="117"/>
        <v>16390</v>
      </c>
      <c r="K2558" s="23" t="e">
        <f>SUMIF(#REF!,BRANCH!A:A,#REF!)</f>
        <v>#REF!</v>
      </c>
      <c r="L2558" s="23" t="e">
        <f>SUMIF(#REF!,BRANCH!A:A,#REF!)</f>
        <v>#REF!</v>
      </c>
      <c r="M2558" s="23" t="e">
        <f>SUMIF(#REF!,BRANCH!B:B,#REF!)</f>
        <v>#REF!</v>
      </c>
      <c r="N2558" s="52" t="e">
        <f>SUMIF(#REF!,BRANCH!A:A,#REF!)</f>
        <v>#REF!</v>
      </c>
      <c r="O2558" s="23" t="e">
        <f t="shared" si="118"/>
        <v>#REF!</v>
      </c>
      <c r="P2558" s="23">
        <f>SUMIF('Normal Call'!A:A,BRANCH!A:A,'Normal Call'!D:D)</f>
        <v>189691</v>
      </c>
      <c r="Q2558" s="23">
        <f>SUMIF('Normal Call'!A:A,BRANCH!A:A,'Normal Call'!G:G)</f>
        <v>86</v>
      </c>
      <c r="R2558" s="23">
        <f>SUMIF('Normal Call'!A:A,BRANCH!A:A,'Normal Call'!F:F)</f>
        <v>82</v>
      </c>
      <c r="S2558" s="52">
        <f>SUMIF('Normal Call'!B:B,BRANCH!B:B,'Normal Call'!E:E)</f>
        <v>4</v>
      </c>
      <c r="T2558" s="23">
        <f t="shared" si="119"/>
        <v>189609</v>
      </c>
    </row>
    <row r="2559" spans="1:20" x14ac:dyDescent="0.25">
      <c r="A2559" s="21">
        <v>2795</v>
      </c>
      <c r="B2559" s="33" t="s">
        <v>3071</v>
      </c>
      <c r="C2559" s="34" t="s">
        <v>549</v>
      </c>
      <c r="D2559" s="34" t="s">
        <v>241</v>
      </c>
      <c r="E2559" s="22" t="s">
        <v>20</v>
      </c>
      <c r="F2559" s="23">
        <f>SUMIF('Repledge Call'!A:A,BRANCH!A:A,'Repledge Call'!D:D)</f>
        <v>7414</v>
      </c>
      <c r="G2559" s="23">
        <f>SUMIF('Repledge Call'!A:A,BRANCH!A:A,'Repledge Call'!G:G)</f>
        <v>0</v>
      </c>
      <c r="H2559" s="23">
        <f>SUMIF('Repledge Call'!A:A,BRANCH!A:A,'Repledge Call'!F:F)</f>
        <v>0</v>
      </c>
      <c r="I2559" s="52">
        <f>VLOOKUP(A:A,'Repledge Call'!A:E,5,0)</f>
        <v>0</v>
      </c>
      <c r="J2559" s="23">
        <f t="shared" si="117"/>
        <v>7414</v>
      </c>
      <c r="K2559" s="23" t="e">
        <f>SUMIF(#REF!,BRANCH!A:A,#REF!)</f>
        <v>#REF!</v>
      </c>
      <c r="L2559" s="23" t="e">
        <f>SUMIF(#REF!,BRANCH!A:A,#REF!)</f>
        <v>#REF!</v>
      </c>
      <c r="M2559" s="23" t="e">
        <f>SUMIF(#REF!,BRANCH!B:B,#REF!)</f>
        <v>#REF!</v>
      </c>
      <c r="N2559" s="52" t="e">
        <f>SUMIF(#REF!,BRANCH!A:A,#REF!)</f>
        <v>#REF!</v>
      </c>
      <c r="O2559" s="23" t="e">
        <f t="shared" si="118"/>
        <v>#REF!</v>
      </c>
      <c r="P2559" s="23">
        <f>SUMIF('Normal Call'!A:A,BRANCH!A:A,'Normal Call'!D:D)</f>
        <v>71665</v>
      </c>
      <c r="Q2559" s="23">
        <f>SUMIF('Normal Call'!A:A,BRANCH!A:A,'Normal Call'!G:G)</f>
        <v>23</v>
      </c>
      <c r="R2559" s="23">
        <f>SUMIF('Normal Call'!A:A,BRANCH!A:A,'Normal Call'!F:F)</f>
        <v>23</v>
      </c>
      <c r="S2559" s="52">
        <f>SUMIF('Normal Call'!B:B,BRANCH!B:B,'Normal Call'!E:E)</f>
        <v>0</v>
      </c>
      <c r="T2559" s="23">
        <f t="shared" si="119"/>
        <v>71642</v>
      </c>
    </row>
    <row r="2560" spans="1:20" x14ac:dyDescent="0.25">
      <c r="A2560" s="21">
        <v>2797</v>
      </c>
      <c r="B2560" s="33" t="s">
        <v>3072</v>
      </c>
      <c r="C2560" s="34" t="s">
        <v>240</v>
      </c>
      <c r="D2560" s="34" t="s">
        <v>241</v>
      </c>
      <c r="E2560" s="22" t="s">
        <v>20</v>
      </c>
      <c r="F2560" s="23">
        <f>SUMIF('Repledge Call'!A:A,BRANCH!A:A,'Repledge Call'!D:D)</f>
        <v>3729</v>
      </c>
      <c r="G2560" s="23">
        <f>SUMIF('Repledge Call'!A:A,BRANCH!A:A,'Repledge Call'!G:G)</f>
        <v>0</v>
      </c>
      <c r="H2560" s="23">
        <f>SUMIF('Repledge Call'!A:A,BRANCH!A:A,'Repledge Call'!F:F)</f>
        <v>0</v>
      </c>
      <c r="I2560" s="52">
        <f>VLOOKUP(A:A,'Repledge Call'!A:E,5,0)</f>
        <v>0</v>
      </c>
      <c r="J2560" s="23">
        <f t="shared" si="117"/>
        <v>3729</v>
      </c>
      <c r="K2560" s="23" t="e">
        <f>SUMIF(#REF!,BRANCH!A:A,#REF!)</f>
        <v>#REF!</v>
      </c>
      <c r="L2560" s="23" t="e">
        <f>SUMIF(#REF!,BRANCH!A:A,#REF!)</f>
        <v>#REF!</v>
      </c>
      <c r="M2560" s="23" t="e">
        <f>SUMIF(#REF!,BRANCH!B:B,#REF!)</f>
        <v>#REF!</v>
      </c>
      <c r="N2560" s="52" t="e">
        <f>SUMIF(#REF!,BRANCH!A:A,#REF!)</f>
        <v>#REF!</v>
      </c>
      <c r="O2560" s="23" t="e">
        <f t="shared" si="118"/>
        <v>#REF!</v>
      </c>
      <c r="P2560" s="23">
        <f>SUMIF('Normal Call'!A:A,BRANCH!A:A,'Normal Call'!D:D)</f>
        <v>34405</v>
      </c>
      <c r="Q2560" s="23">
        <f>SUMIF('Normal Call'!A:A,BRANCH!A:A,'Normal Call'!G:G)</f>
        <v>19</v>
      </c>
      <c r="R2560" s="23">
        <f>SUMIF('Normal Call'!A:A,BRANCH!A:A,'Normal Call'!F:F)</f>
        <v>19</v>
      </c>
      <c r="S2560" s="52">
        <f>SUMIF('Normal Call'!B:B,BRANCH!B:B,'Normal Call'!E:E)</f>
        <v>0</v>
      </c>
      <c r="T2560" s="23">
        <f t="shared" si="119"/>
        <v>34386</v>
      </c>
    </row>
    <row r="2561" spans="1:20" x14ac:dyDescent="0.25">
      <c r="A2561" s="21">
        <v>2798</v>
      </c>
      <c r="B2561" s="33" t="s">
        <v>3073</v>
      </c>
      <c r="C2561" s="34" t="s">
        <v>148</v>
      </c>
      <c r="D2561" s="34" t="s">
        <v>131</v>
      </c>
      <c r="E2561" s="22" t="s">
        <v>17</v>
      </c>
      <c r="F2561" s="23">
        <f>SUMIF('Repledge Call'!A:A,BRANCH!A:A,'Repledge Call'!D:D)</f>
        <v>18988</v>
      </c>
      <c r="G2561" s="23">
        <f>SUMIF('Repledge Call'!A:A,BRANCH!A:A,'Repledge Call'!G:G)</f>
        <v>0</v>
      </c>
      <c r="H2561" s="23">
        <f>SUMIF('Repledge Call'!A:A,BRANCH!A:A,'Repledge Call'!F:F)</f>
        <v>0</v>
      </c>
      <c r="I2561" s="52">
        <f>VLOOKUP(A:A,'Repledge Call'!A:E,5,0)</f>
        <v>0</v>
      </c>
      <c r="J2561" s="23">
        <f t="shared" si="117"/>
        <v>18988</v>
      </c>
      <c r="K2561" s="23" t="e">
        <f>SUMIF(#REF!,BRANCH!A:A,#REF!)</f>
        <v>#REF!</v>
      </c>
      <c r="L2561" s="23" t="e">
        <f>SUMIF(#REF!,BRANCH!A:A,#REF!)</f>
        <v>#REF!</v>
      </c>
      <c r="M2561" s="23" t="e">
        <f>SUMIF(#REF!,BRANCH!B:B,#REF!)</f>
        <v>#REF!</v>
      </c>
      <c r="N2561" s="52" t="e">
        <f>SUMIF(#REF!,BRANCH!A:A,#REF!)</f>
        <v>#REF!</v>
      </c>
      <c r="O2561" s="23" t="e">
        <f t="shared" si="118"/>
        <v>#REF!</v>
      </c>
      <c r="P2561" s="23">
        <f>SUMIF('Normal Call'!A:A,BRANCH!A:A,'Normal Call'!D:D)</f>
        <v>232123</v>
      </c>
      <c r="Q2561" s="23">
        <f>SUMIF('Normal Call'!A:A,BRANCH!A:A,'Normal Call'!G:G)</f>
        <v>96</v>
      </c>
      <c r="R2561" s="23">
        <f>SUMIF('Normal Call'!A:A,BRANCH!A:A,'Normal Call'!F:F)</f>
        <v>96</v>
      </c>
      <c r="S2561" s="52">
        <f>SUMIF('Normal Call'!B:B,BRANCH!B:B,'Normal Call'!E:E)</f>
        <v>0</v>
      </c>
      <c r="T2561" s="23">
        <f t="shared" si="119"/>
        <v>232027</v>
      </c>
    </row>
    <row r="2562" spans="1:20" x14ac:dyDescent="0.25">
      <c r="A2562" s="21">
        <v>2799</v>
      </c>
      <c r="B2562" s="33" t="s">
        <v>3074</v>
      </c>
      <c r="C2562" s="34" t="s">
        <v>469</v>
      </c>
      <c r="D2562" s="34" t="s">
        <v>470</v>
      </c>
      <c r="E2562" s="22" t="s">
        <v>15</v>
      </c>
      <c r="F2562" s="23">
        <f>SUMIF('Repledge Call'!A:A,BRANCH!A:A,'Repledge Call'!D:D)</f>
        <v>3067</v>
      </c>
      <c r="G2562" s="23">
        <f>SUMIF('Repledge Call'!A:A,BRANCH!A:A,'Repledge Call'!G:G)</f>
        <v>0</v>
      </c>
      <c r="H2562" s="23">
        <f>SUMIF('Repledge Call'!A:A,BRANCH!A:A,'Repledge Call'!F:F)</f>
        <v>0</v>
      </c>
      <c r="I2562" s="52">
        <f>VLOOKUP(A:A,'Repledge Call'!A:E,5,0)</f>
        <v>0</v>
      </c>
      <c r="J2562" s="23">
        <f t="shared" si="117"/>
        <v>3067</v>
      </c>
      <c r="K2562" s="23" t="e">
        <f>SUMIF(#REF!,BRANCH!A:A,#REF!)</f>
        <v>#REF!</v>
      </c>
      <c r="L2562" s="23" t="e">
        <f>SUMIF(#REF!,BRANCH!A:A,#REF!)</f>
        <v>#REF!</v>
      </c>
      <c r="M2562" s="23" t="e">
        <f>SUMIF(#REF!,BRANCH!B:B,#REF!)</f>
        <v>#REF!</v>
      </c>
      <c r="N2562" s="52" t="e">
        <f>SUMIF(#REF!,BRANCH!A:A,#REF!)</f>
        <v>#REF!</v>
      </c>
      <c r="O2562" s="23" t="e">
        <f t="shared" si="118"/>
        <v>#REF!</v>
      </c>
      <c r="P2562" s="23">
        <f>SUMIF('Normal Call'!A:A,BRANCH!A:A,'Normal Call'!D:D)</f>
        <v>29395</v>
      </c>
      <c r="Q2562" s="23">
        <f>SUMIF('Normal Call'!A:A,BRANCH!A:A,'Normal Call'!G:G)</f>
        <v>6</v>
      </c>
      <c r="R2562" s="23">
        <f>SUMIF('Normal Call'!A:A,BRANCH!A:A,'Normal Call'!F:F)</f>
        <v>6</v>
      </c>
      <c r="S2562" s="52">
        <f>SUMIF('Normal Call'!B:B,BRANCH!B:B,'Normal Call'!E:E)</f>
        <v>0</v>
      </c>
      <c r="T2562" s="23">
        <f t="shared" si="119"/>
        <v>29389</v>
      </c>
    </row>
    <row r="2563" spans="1:20" x14ac:dyDescent="0.25">
      <c r="A2563" s="21">
        <v>2800</v>
      </c>
      <c r="B2563" s="33" t="s">
        <v>3075</v>
      </c>
      <c r="C2563" s="34" t="s">
        <v>125</v>
      </c>
      <c r="D2563" s="34" t="s">
        <v>126</v>
      </c>
      <c r="E2563" s="22" t="s">
        <v>16</v>
      </c>
      <c r="F2563" s="23">
        <f>SUMIF('Repledge Call'!A:A,BRANCH!A:A,'Repledge Call'!D:D)</f>
        <v>24798</v>
      </c>
      <c r="G2563" s="23">
        <f>SUMIF('Repledge Call'!A:A,BRANCH!A:A,'Repledge Call'!G:G)</f>
        <v>0</v>
      </c>
      <c r="H2563" s="23">
        <f>SUMIF('Repledge Call'!A:A,BRANCH!A:A,'Repledge Call'!F:F)</f>
        <v>0</v>
      </c>
      <c r="I2563" s="52">
        <f>VLOOKUP(A:A,'Repledge Call'!A:E,5,0)</f>
        <v>0</v>
      </c>
      <c r="J2563" s="23">
        <f t="shared" ref="J2563:J2626" si="120">F2563-H2563</f>
        <v>24798</v>
      </c>
      <c r="K2563" s="23" t="e">
        <f>SUMIF(#REF!,BRANCH!A:A,#REF!)</f>
        <v>#REF!</v>
      </c>
      <c r="L2563" s="23" t="e">
        <f>SUMIF(#REF!,BRANCH!A:A,#REF!)</f>
        <v>#REF!</v>
      </c>
      <c r="M2563" s="23" t="e">
        <f>SUMIF(#REF!,BRANCH!B:B,#REF!)</f>
        <v>#REF!</v>
      </c>
      <c r="N2563" s="52" t="e">
        <f>SUMIF(#REF!,BRANCH!A:A,#REF!)</f>
        <v>#REF!</v>
      </c>
      <c r="O2563" s="23" t="e">
        <f t="shared" ref="O2563:O2626" si="121">K2563-M2563</f>
        <v>#REF!</v>
      </c>
      <c r="P2563" s="23">
        <f>SUMIF('Normal Call'!A:A,BRANCH!A:A,'Normal Call'!D:D)</f>
        <v>275453</v>
      </c>
      <c r="Q2563" s="23">
        <f>SUMIF('Normal Call'!A:A,BRANCH!A:A,'Normal Call'!G:G)</f>
        <v>120</v>
      </c>
      <c r="R2563" s="23">
        <f>SUMIF('Normal Call'!A:A,BRANCH!A:A,'Normal Call'!F:F)</f>
        <v>24</v>
      </c>
      <c r="S2563" s="52">
        <f>SUMIF('Normal Call'!B:B,BRANCH!B:B,'Normal Call'!E:E)</f>
        <v>96</v>
      </c>
      <c r="T2563" s="23">
        <f t="shared" ref="T2563:T2626" si="122">P2563-R2563</f>
        <v>275429</v>
      </c>
    </row>
    <row r="2564" spans="1:20" x14ac:dyDescent="0.25">
      <c r="A2564" s="21">
        <v>2801</v>
      </c>
      <c r="B2564" s="33" t="s">
        <v>3076</v>
      </c>
      <c r="C2564" s="34" t="s">
        <v>519</v>
      </c>
      <c r="D2564" s="34" t="s">
        <v>443</v>
      </c>
      <c r="E2564" s="22" t="s">
        <v>15</v>
      </c>
      <c r="F2564" s="23">
        <f>SUMIF('Repledge Call'!A:A,BRANCH!A:A,'Repledge Call'!D:D)</f>
        <v>7978</v>
      </c>
      <c r="G2564" s="23">
        <f>SUMIF('Repledge Call'!A:A,BRANCH!A:A,'Repledge Call'!G:G)</f>
        <v>1</v>
      </c>
      <c r="H2564" s="23">
        <f>SUMIF('Repledge Call'!A:A,BRANCH!A:A,'Repledge Call'!F:F)</f>
        <v>1</v>
      </c>
      <c r="I2564" s="52">
        <f>VLOOKUP(A:A,'Repledge Call'!A:E,5,0)</f>
        <v>0</v>
      </c>
      <c r="J2564" s="23">
        <f t="shared" si="120"/>
        <v>7977</v>
      </c>
      <c r="K2564" s="23" t="e">
        <f>SUMIF(#REF!,BRANCH!A:A,#REF!)</f>
        <v>#REF!</v>
      </c>
      <c r="L2564" s="23" t="e">
        <f>SUMIF(#REF!,BRANCH!A:A,#REF!)</f>
        <v>#REF!</v>
      </c>
      <c r="M2564" s="23" t="e">
        <f>SUMIF(#REF!,BRANCH!B:B,#REF!)</f>
        <v>#REF!</v>
      </c>
      <c r="N2564" s="52" t="e">
        <f>SUMIF(#REF!,BRANCH!A:A,#REF!)</f>
        <v>#REF!</v>
      </c>
      <c r="O2564" s="23" t="e">
        <f t="shared" si="121"/>
        <v>#REF!</v>
      </c>
      <c r="P2564" s="23">
        <f>SUMIF('Normal Call'!A:A,BRANCH!A:A,'Normal Call'!D:D)</f>
        <v>81957</v>
      </c>
      <c r="Q2564" s="23">
        <f>SUMIF('Normal Call'!A:A,BRANCH!A:A,'Normal Call'!G:G)</f>
        <v>44</v>
      </c>
      <c r="R2564" s="23">
        <f>SUMIF('Normal Call'!A:A,BRANCH!A:A,'Normal Call'!F:F)</f>
        <v>44</v>
      </c>
      <c r="S2564" s="52">
        <f>SUMIF('Normal Call'!B:B,BRANCH!B:B,'Normal Call'!E:E)</f>
        <v>0</v>
      </c>
      <c r="T2564" s="23">
        <f t="shared" si="122"/>
        <v>81913</v>
      </c>
    </row>
    <row r="2565" spans="1:20" x14ac:dyDescent="0.25">
      <c r="A2565" s="21">
        <v>2802</v>
      </c>
      <c r="B2565" s="33" t="s">
        <v>3077</v>
      </c>
      <c r="C2565" s="34" t="s">
        <v>151</v>
      </c>
      <c r="D2565" s="34" t="s">
        <v>152</v>
      </c>
      <c r="E2565" s="22" t="s">
        <v>16</v>
      </c>
      <c r="F2565" s="23">
        <f>SUMIF('Repledge Call'!A:A,BRANCH!A:A,'Repledge Call'!D:D)</f>
        <v>15058</v>
      </c>
      <c r="G2565" s="23">
        <f>SUMIF('Repledge Call'!A:A,BRANCH!A:A,'Repledge Call'!G:G)</f>
        <v>1</v>
      </c>
      <c r="H2565" s="23">
        <f>SUMIF('Repledge Call'!A:A,BRANCH!A:A,'Repledge Call'!F:F)</f>
        <v>1</v>
      </c>
      <c r="I2565" s="52">
        <f>VLOOKUP(A:A,'Repledge Call'!A:E,5,0)</f>
        <v>0</v>
      </c>
      <c r="J2565" s="23">
        <f t="shared" si="120"/>
        <v>15057</v>
      </c>
      <c r="K2565" s="23" t="e">
        <f>SUMIF(#REF!,BRANCH!A:A,#REF!)</f>
        <v>#REF!</v>
      </c>
      <c r="L2565" s="23" t="e">
        <f>SUMIF(#REF!,BRANCH!A:A,#REF!)</f>
        <v>#REF!</v>
      </c>
      <c r="M2565" s="23" t="e">
        <f>SUMIF(#REF!,BRANCH!B:B,#REF!)</f>
        <v>#REF!</v>
      </c>
      <c r="N2565" s="52" t="e">
        <f>SUMIF(#REF!,BRANCH!A:A,#REF!)</f>
        <v>#REF!</v>
      </c>
      <c r="O2565" s="23" t="e">
        <f t="shared" si="121"/>
        <v>#REF!</v>
      </c>
      <c r="P2565" s="23">
        <f>SUMIF('Normal Call'!A:A,BRANCH!A:A,'Normal Call'!D:D)</f>
        <v>161089</v>
      </c>
      <c r="Q2565" s="23">
        <f>SUMIF('Normal Call'!A:A,BRANCH!A:A,'Normal Call'!G:G)</f>
        <v>51</v>
      </c>
      <c r="R2565" s="23">
        <f>SUMIF('Normal Call'!A:A,BRANCH!A:A,'Normal Call'!F:F)</f>
        <v>51</v>
      </c>
      <c r="S2565" s="52">
        <f>SUMIF('Normal Call'!B:B,BRANCH!B:B,'Normal Call'!E:E)</f>
        <v>0</v>
      </c>
      <c r="T2565" s="23">
        <f t="shared" si="122"/>
        <v>161038</v>
      </c>
    </row>
    <row r="2566" spans="1:20" x14ac:dyDescent="0.25">
      <c r="A2566" s="21">
        <v>2803</v>
      </c>
      <c r="B2566" s="33" t="s">
        <v>3078</v>
      </c>
      <c r="C2566" s="34" t="s">
        <v>182</v>
      </c>
      <c r="D2566" s="34" t="s">
        <v>139</v>
      </c>
      <c r="E2566" s="22" t="s">
        <v>16</v>
      </c>
      <c r="F2566" s="23">
        <f>SUMIF('Repledge Call'!A:A,BRANCH!A:A,'Repledge Call'!D:D)</f>
        <v>9500</v>
      </c>
      <c r="G2566" s="23">
        <f>SUMIF('Repledge Call'!A:A,BRANCH!A:A,'Repledge Call'!G:G)</f>
        <v>0</v>
      </c>
      <c r="H2566" s="23">
        <f>SUMIF('Repledge Call'!A:A,BRANCH!A:A,'Repledge Call'!F:F)</f>
        <v>0</v>
      </c>
      <c r="I2566" s="52">
        <f>VLOOKUP(A:A,'Repledge Call'!A:E,5,0)</f>
        <v>0</v>
      </c>
      <c r="J2566" s="23">
        <f t="shared" si="120"/>
        <v>9500</v>
      </c>
      <c r="K2566" s="23" t="e">
        <f>SUMIF(#REF!,BRANCH!A:A,#REF!)</f>
        <v>#REF!</v>
      </c>
      <c r="L2566" s="23" t="e">
        <f>SUMIF(#REF!,BRANCH!A:A,#REF!)</f>
        <v>#REF!</v>
      </c>
      <c r="M2566" s="23" t="e">
        <f>SUMIF(#REF!,BRANCH!B:B,#REF!)</f>
        <v>#REF!</v>
      </c>
      <c r="N2566" s="52" t="e">
        <f>SUMIF(#REF!,BRANCH!A:A,#REF!)</f>
        <v>#REF!</v>
      </c>
      <c r="O2566" s="23" t="e">
        <f t="shared" si="121"/>
        <v>#REF!</v>
      </c>
      <c r="P2566" s="23">
        <f>SUMIF('Normal Call'!A:A,BRANCH!A:A,'Normal Call'!D:D)</f>
        <v>94179</v>
      </c>
      <c r="Q2566" s="23">
        <f>SUMIF('Normal Call'!A:A,BRANCH!A:A,'Normal Call'!G:G)</f>
        <v>45</v>
      </c>
      <c r="R2566" s="23">
        <f>SUMIF('Normal Call'!A:A,BRANCH!A:A,'Normal Call'!F:F)</f>
        <v>45</v>
      </c>
      <c r="S2566" s="52">
        <f>SUMIF('Normal Call'!B:B,BRANCH!B:B,'Normal Call'!E:E)</f>
        <v>0</v>
      </c>
      <c r="T2566" s="23">
        <f t="shared" si="122"/>
        <v>94134</v>
      </c>
    </row>
    <row r="2567" spans="1:20" x14ac:dyDescent="0.25">
      <c r="A2567" s="21">
        <v>2804</v>
      </c>
      <c r="B2567" s="33" t="s">
        <v>3079</v>
      </c>
      <c r="C2567" s="34" t="s">
        <v>445</v>
      </c>
      <c r="D2567" s="34" t="s">
        <v>110</v>
      </c>
      <c r="E2567" s="22" t="s">
        <v>17</v>
      </c>
      <c r="F2567" s="23">
        <f>SUMIF('Repledge Call'!A:A,BRANCH!A:A,'Repledge Call'!D:D)</f>
        <v>12708</v>
      </c>
      <c r="G2567" s="23">
        <f>SUMIF('Repledge Call'!A:A,BRANCH!A:A,'Repledge Call'!G:G)</f>
        <v>0</v>
      </c>
      <c r="H2567" s="23">
        <f>SUMIF('Repledge Call'!A:A,BRANCH!A:A,'Repledge Call'!F:F)</f>
        <v>0</v>
      </c>
      <c r="I2567" s="52">
        <f>VLOOKUP(A:A,'Repledge Call'!A:E,5,0)</f>
        <v>0</v>
      </c>
      <c r="J2567" s="23">
        <f t="shared" si="120"/>
        <v>12708</v>
      </c>
      <c r="K2567" s="23" t="e">
        <f>SUMIF(#REF!,BRANCH!A:A,#REF!)</f>
        <v>#REF!</v>
      </c>
      <c r="L2567" s="23" t="e">
        <f>SUMIF(#REF!,BRANCH!A:A,#REF!)</f>
        <v>#REF!</v>
      </c>
      <c r="M2567" s="23" t="e">
        <f>SUMIF(#REF!,BRANCH!B:B,#REF!)</f>
        <v>#REF!</v>
      </c>
      <c r="N2567" s="52" t="e">
        <f>SUMIF(#REF!,BRANCH!A:A,#REF!)</f>
        <v>#REF!</v>
      </c>
      <c r="O2567" s="23" t="e">
        <f t="shared" si="121"/>
        <v>#REF!</v>
      </c>
      <c r="P2567" s="23">
        <f>SUMIF('Normal Call'!A:A,BRANCH!A:A,'Normal Call'!D:D)</f>
        <v>128787</v>
      </c>
      <c r="Q2567" s="23">
        <f>SUMIF('Normal Call'!A:A,BRANCH!A:A,'Normal Call'!G:G)</f>
        <v>44</v>
      </c>
      <c r="R2567" s="23">
        <f>SUMIF('Normal Call'!A:A,BRANCH!A:A,'Normal Call'!F:F)</f>
        <v>31</v>
      </c>
      <c r="S2567" s="52">
        <f>SUMIF('Normal Call'!B:B,BRANCH!B:B,'Normal Call'!E:E)</f>
        <v>13</v>
      </c>
      <c r="T2567" s="23">
        <f t="shared" si="122"/>
        <v>128756</v>
      </c>
    </row>
    <row r="2568" spans="1:20" x14ac:dyDescent="0.25">
      <c r="A2568" s="21">
        <v>2805</v>
      </c>
      <c r="B2568" s="33" t="s">
        <v>3080</v>
      </c>
      <c r="C2568" s="34" t="s">
        <v>103</v>
      </c>
      <c r="D2568" s="34" t="s">
        <v>365</v>
      </c>
      <c r="E2568" s="22" t="s">
        <v>20</v>
      </c>
      <c r="F2568" s="23">
        <f>SUMIF('Repledge Call'!A:A,BRANCH!A:A,'Repledge Call'!D:D)</f>
        <v>10609</v>
      </c>
      <c r="G2568" s="23">
        <f>SUMIF('Repledge Call'!A:A,BRANCH!A:A,'Repledge Call'!G:G)</f>
        <v>0</v>
      </c>
      <c r="H2568" s="23">
        <f>SUMIF('Repledge Call'!A:A,BRANCH!A:A,'Repledge Call'!F:F)</f>
        <v>0</v>
      </c>
      <c r="I2568" s="52">
        <f>VLOOKUP(A:A,'Repledge Call'!A:E,5,0)</f>
        <v>0</v>
      </c>
      <c r="J2568" s="23">
        <f t="shared" si="120"/>
        <v>10609</v>
      </c>
      <c r="K2568" s="23" t="e">
        <f>SUMIF(#REF!,BRANCH!A:A,#REF!)</f>
        <v>#REF!</v>
      </c>
      <c r="L2568" s="23" t="e">
        <f>SUMIF(#REF!,BRANCH!A:A,#REF!)</f>
        <v>#REF!</v>
      </c>
      <c r="M2568" s="23" t="e">
        <f>SUMIF(#REF!,BRANCH!B:B,#REF!)</f>
        <v>#REF!</v>
      </c>
      <c r="N2568" s="52" t="e">
        <f>SUMIF(#REF!,BRANCH!A:A,#REF!)</f>
        <v>#REF!</v>
      </c>
      <c r="O2568" s="23" t="e">
        <f t="shared" si="121"/>
        <v>#REF!</v>
      </c>
      <c r="P2568" s="23">
        <f>SUMIF('Normal Call'!A:A,BRANCH!A:A,'Normal Call'!D:D)</f>
        <v>104121</v>
      </c>
      <c r="Q2568" s="23">
        <f>SUMIF('Normal Call'!A:A,BRANCH!A:A,'Normal Call'!G:G)</f>
        <v>41</v>
      </c>
      <c r="R2568" s="23">
        <f>SUMIF('Normal Call'!A:A,BRANCH!A:A,'Normal Call'!F:F)</f>
        <v>41</v>
      </c>
      <c r="S2568" s="52">
        <f>SUMIF('Normal Call'!B:B,BRANCH!B:B,'Normal Call'!E:E)</f>
        <v>0</v>
      </c>
      <c r="T2568" s="23">
        <f t="shared" si="122"/>
        <v>104080</v>
      </c>
    </row>
    <row r="2569" spans="1:20" x14ac:dyDescent="0.25">
      <c r="A2569" s="21">
        <v>2806</v>
      </c>
      <c r="B2569" s="33" t="s">
        <v>3081</v>
      </c>
      <c r="C2569" s="34" t="s">
        <v>294</v>
      </c>
      <c r="D2569" s="34" t="s">
        <v>295</v>
      </c>
      <c r="E2569" s="22" t="s">
        <v>19</v>
      </c>
      <c r="F2569" s="23">
        <f>SUMIF('Repledge Call'!A:A,BRANCH!A:A,'Repledge Call'!D:D)</f>
        <v>19767</v>
      </c>
      <c r="G2569" s="23">
        <f>SUMIF('Repledge Call'!A:A,BRANCH!A:A,'Repledge Call'!G:G)</f>
        <v>0</v>
      </c>
      <c r="H2569" s="23">
        <f>SUMIF('Repledge Call'!A:A,BRANCH!A:A,'Repledge Call'!F:F)</f>
        <v>0</v>
      </c>
      <c r="I2569" s="52">
        <f>VLOOKUP(A:A,'Repledge Call'!A:E,5,0)</f>
        <v>0</v>
      </c>
      <c r="J2569" s="23">
        <f t="shared" si="120"/>
        <v>19767</v>
      </c>
      <c r="K2569" s="23" t="e">
        <f>SUMIF(#REF!,BRANCH!A:A,#REF!)</f>
        <v>#REF!</v>
      </c>
      <c r="L2569" s="23" t="e">
        <f>SUMIF(#REF!,BRANCH!A:A,#REF!)</f>
        <v>#REF!</v>
      </c>
      <c r="M2569" s="23" t="e">
        <f>SUMIF(#REF!,BRANCH!B:B,#REF!)</f>
        <v>#REF!</v>
      </c>
      <c r="N2569" s="52" t="e">
        <f>SUMIF(#REF!,BRANCH!A:A,#REF!)</f>
        <v>#REF!</v>
      </c>
      <c r="O2569" s="23" t="e">
        <f t="shared" si="121"/>
        <v>#REF!</v>
      </c>
      <c r="P2569" s="23">
        <f>SUMIF('Normal Call'!A:A,BRANCH!A:A,'Normal Call'!D:D)</f>
        <v>201495</v>
      </c>
      <c r="Q2569" s="23">
        <f>SUMIF('Normal Call'!A:A,BRANCH!A:A,'Normal Call'!G:G)</f>
        <v>81</v>
      </c>
      <c r="R2569" s="23">
        <f>SUMIF('Normal Call'!A:A,BRANCH!A:A,'Normal Call'!F:F)</f>
        <v>81</v>
      </c>
      <c r="S2569" s="52">
        <f>SUMIF('Normal Call'!B:B,BRANCH!B:B,'Normal Call'!E:E)</f>
        <v>0</v>
      </c>
      <c r="T2569" s="23">
        <f t="shared" si="122"/>
        <v>201414</v>
      </c>
    </row>
    <row r="2570" spans="1:20" x14ac:dyDescent="0.25">
      <c r="A2570" s="21">
        <v>2807</v>
      </c>
      <c r="B2570" s="33" t="s">
        <v>3082</v>
      </c>
      <c r="C2570" s="34" t="s">
        <v>545</v>
      </c>
      <c r="D2570" s="34" t="s">
        <v>282</v>
      </c>
      <c r="E2570" s="22" t="s">
        <v>13</v>
      </c>
      <c r="F2570" s="23">
        <f>SUMIF('Repledge Call'!A:A,BRANCH!A:A,'Repledge Call'!D:D)</f>
        <v>3911</v>
      </c>
      <c r="G2570" s="23">
        <f>SUMIF('Repledge Call'!A:A,BRANCH!A:A,'Repledge Call'!G:G)</f>
        <v>0</v>
      </c>
      <c r="H2570" s="23">
        <f>SUMIF('Repledge Call'!A:A,BRANCH!A:A,'Repledge Call'!F:F)</f>
        <v>0</v>
      </c>
      <c r="I2570" s="52">
        <f>VLOOKUP(A:A,'Repledge Call'!A:E,5,0)</f>
        <v>0</v>
      </c>
      <c r="J2570" s="23">
        <f t="shared" si="120"/>
        <v>3911</v>
      </c>
      <c r="K2570" s="23" t="e">
        <f>SUMIF(#REF!,BRANCH!A:A,#REF!)</f>
        <v>#REF!</v>
      </c>
      <c r="L2570" s="23" t="e">
        <f>SUMIF(#REF!,BRANCH!A:A,#REF!)</f>
        <v>#REF!</v>
      </c>
      <c r="M2570" s="23" t="e">
        <f>SUMIF(#REF!,BRANCH!B:B,#REF!)</f>
        <v>#REF!</v>
      </c>
      <c r="N2570" s="52" t="e">
        <f>SUMIF(#REF!,BRANCH!A:A,#REF!)</f>
        <v>#REF!</v>
      </c>
      <c r="O2570" s="23" t="e">
        <f t="shared" si="121"/>
        <v>#REF!</v>
      </c>
      <c r="P2570" s="23">
        <f>SUMIF('Normal Call'!A:A,BRANCH!A:A,'Normal Call'!D:D)</f>
        <v>37450</v>
      </c>
      <c r="Q2570" s="23">
        <f>SUMIF('Normal Call'!A:A,BRANCH!A:A,'Normal Call'!G:G)</f>
        <v>18</v>
      </c>
      <c r="R2570" s="23">
        <f>SUMIF('Normal Call'!A:A,BRANCH!A:A,'Normal Call'!F:F)</f>
        <v>18</v>
      </c>
      <c r="S2570" s="52">
        <f>SUMIF('Normal Call'!B:B,BRANCH!B:B,'Normal Call'!E:E)</f>
        <v>0</v>
      </c>
      <c r="T2570" s="23">
        <f t="shared" si="122"/>
        <v>37432</v>
      </c>
    </row>
    <row r="2571" spans="1:20" x14ac:dyDescent="0.25">
      <c r="A2571" s="21">
        <v>2316</v>
      </c>
      <c r="B2571" s="33" t="s">
        <v>3083</v>
      </c>
      <c r="C2571" s="34" t="s">
        <v>285</v>
      </c>
      <c r="D2571" s="34" t="s">
        <v>112</v>
      </c>
      <c r="E2571" s="22" t="s">
        <v>17</v>
      </c>
      <c r="F2571" s="23">
        <f>SUMIF('Repledge Call'!A:A,BRANCH!A:A,'Repledge Call'!D:D)</f>
        <v>19176</v>
      </c>
      <c r="G2571" s="23">
        <f>SUMIF('Repledge Call'!A:A,BRANCH!A:A,'Repledge Call'!G:G)</f>
        <v>1</v>
      </c>
      <c r="H2571" s="23">
        <f>SUMIF('Repledge Call'!A:A,BRANCH!A:A,'Repledge Call'!F:F)</f>
        <v>1</v>
      </c>
      <c r="I2571" s="52">
        <f>VLOOKUP(A:A,'Repledge Call'!A:E,5,0)</f>
        <v>0</v>
      </c>
      <c r="J2571" s="23">
        <f t="shared" si="120"/>
        <v>19175</v>
      </c>
      <c r="K2571" s="23" t="e">
        <f>SUMIF(#REF!,BRANCH!A:A,#REF!)</f>
        <v>#REF!</v>
      </c>
      <c r="L2571" s="23" t="e">
        <f>SUMIF(#REF!,BRANCH!A:A,#REF!)</f>
        <v>#REF!</v>
      </c>
      <c r="M2571" s="23" t="e">
        <f>SUMIF(#REF!,BRANCH!B:B,#REF!)</f>
        <v>#REF!</v>
      </c>
      <c r="N2571" s="52" t="e">
        <f>SUMIF(#REF!,BRANCH!A:A,#REF!)</f>
        <v>#REF!</v>
      </c>
      <c r="O2571" s="23" t="e">
        <f t="shared" si="121"/>
        <v>#REF!</v>
      </c>
      <c r="P2571" s="23">
        <f>SUMIF('Normal Call'!A:A,BRANCH!A:A,'Normal Call'!D:D)</f>
        <v>188231</v>
      </c>
      <c r="Q2571" s="23">
        <f>SUMIF('Normal Call'!A:A,BRANCH!A:A,'Normal Call'!G:G)</f>
        <v>85</v>
      </c>
      <c r="R2571" s="23">
        <f>SUMIF('Normal Call'!A:A,BRANCH!A:A,'Normal Call'!F:F)</f>
        <v>85</v>
      </c>
      <c r="S2571" s="52">
        <f>SUMIF('Normal Call'!B:B,BRANCH!B:B,'Normal Call'!E:E)</f>
        <v>0</v>
      </c>
      <c r="T2571" s="23">
        <f t="shared" si="122"/>
        <v>188146</v>
      </c>
    </row>
    <row r="2572" spans="1:20" x14ac:dyDescent="0.25">
      <c r="A2572" s="21">
        <v>2809</v>
      </c>
      <c r="B2572" s="33" t="s">
        <v>3084</v>
      </c>
      <c r="C2572" s="34" t="s">
        <v>490</v>
      </c>
      <c r="D2572" s="34" t="s">
        <v>166</v>
      </c>
      <c r="E2572" s="22" t="s">
        <v>19</v>
      </c>
      <c r="F2572" s="23">
        <f>SUMIF('Repledge Call'!A:A,BRANCH!A:A,'Repledge Call'!D:D)</f>
        <v>3961</v>
      </c>
      <c r="G2572" s="23">
        <f>SUMIF('Repledge Call'!A:A,BRANCH!A:A,'Repledge Call'!G:G)</f>
        <v>0</v>
      </c>
      <c r="H2572" s="23">
        <f>SUMIF('Repledge Call'!A:A,BRANCH!A:A,'Repledge Call'!F:F)</f>
        <v>0</v>
      </c>
      <c r="I2572" s="52">
        <f>VLOOKUP(A:A,'Repledge Call'!A:E,5,0)</f>
        <v>0</v>
      </c>
      <c r="J2572" s="23">
        <f t="shared" si="120"/>
        <v>3961</v>
      </c>
      <c r="K2572" s="23" t="e">
        <f>SUMIF(#REF!,BRANCH!A:A,#REF!)</f>
        <v>#REF!</v>
      </c>
      <c r="L2572" s="23" t="e">
        <f>SUMIF(#REF!,BRANCH!A:A,#REF!)</f>
        <v>#REF!</v>
      </c>
      <c r="M2572" s="23" t="e">
        <f>SUMIF(#REF!,BRANCH!B:B,#REF!)</f>
        <v>#REF!</v>
      </c>
      <c r="N2572" s="52" t="e">
        <f>SUMIF(#REF!,BRANCH!A:A,#REF!)</f>
        <v>#REF!</v>
      </c>
      <c r="O2572" s="23" t="e">
        <f t="shared" si="121"/>
        <v>#REF!</v>
      </c>
      <c r="P2572" s="23">
        <f>SUMIF('Normal Call'!A:A,BRANCH!A:A,'Normal Call'!D:D)</f>
        <v>36316</v>
      </c>
      <c r="Q2572" s="23">
        <f>SUMIF('Normal Call'!A:A,BRANCH!A:A,'Normal Call'!G:G)</f>
        <v>7</v>
      </c>
      <c r="R2572" s="23">
        <f>SUMIF('Normal Call'!A:A,BRANCH!A:A,'Normal Call'!F:F)</f>
        <v>7</v>
      </c>
      <c r="S2572" s="52">
        <f>SUMIF('Normal Call'!B:B,BRANCH!B:B,'Normal Call'!E:E)</f>
        <v>0</v>
      </c>
      <c r="T2572" s="23">
        <f t="shared" si="122"/>
        <v>36309</v>
      </c>
    </row>
    <row r="2573" spans="1:20" x14ac:dyDescent="0.25">
      <c r="A2573" s="21">
        <v>2810</v>
      </c>
      <c r="B2573" s="33" t="s">
        <v>3085</v>
      </c>
      <c r="C2573" s="34" t="s">
        <v>52</v>
      </c>
      <c r="D2573" s="34" t="s">
        <v>461</v>
      </c>
      <c r="E2573" s="22" t="s">
        <v>14</v>
      </c>
      <c r="F2573" s="23">
        <f>SUMIF('Repledge Call'!A:A,BRANCH!A:A,'Repledge Call'!D:D)</f>
        <v>3149</v>
      </c>
      <c r="G2573" s="23">
        <f>SUMIF('Repledge Call'!A:A,BRANCH!A:A,'Repledge Call'!G:G)</f>
        <v>0</v>
      </c>
      <c r="H2573" s="23">
        <f>SUMIF('Repledge Call'!A:A,BRANCH!A:A,'Repledge Call'!F:F)</f>
        <v>0</v>
      </c>
      <c r="I2573" s="52">
        <f>VLOOKUP(A:A,'Repledge Call'!A:E,5,0)</f>
        <v>0</v>
      </c>
      <c r="J2573" s="23">
        <f t="shared" si="120"/>
        <v>3149</v>
      </c>
      <c r="K2573" s="23" t="e">
        <f>SUMIF(#REF!,BRANCH!A:A,#REF!)</f>
        <v>#REF!</v>
      </c>
      <c r="L2573" s="23" t="e">
        <f>SUMIF(#REF!,BRANCH!A:A,#REF!)</f>
        <v>#REF!</v>
      </c>
      <c r="M2573" s="23" t="e">
        <f>SUMIF(#REF!,BRANCH!B:B,#REF!)</f>
        <v>#REF!</v>
      </c>
      <c r="N2573" s="52" t="e">
        <f>SUMIF(#REF!,BRANCH!A:A,#REF!)</f>
        <v>#REF!</v>
      </c>
      <c r="O2573" s="23" t="e">
        <f t="shared" si="121"/>
        <v>#REF!</v>
      </c>
      <c r="P2573" s="23">
        <f>SUMIF('Normal Call'!A:A,BRANCH!A:A,'Normal Call'!D:D)</f>
        <v>34185</v>
      </c>
      <c r="Q2573" s="23">
        <f>SUMIF('Normal Call'!A:A,BRANCH!A:A,'Normal Call'!G:G)</f>
        <v>15</v>
      </c>
      <c r="R2573" s="23">
        <f>SUMIF('Normal Call'!A:A,BRANCH!A:A,'Normal Call'!F:F)</f>
        <v>15</v>
      </c>
      <c r="S2573" s="52">
        <f>SUMIF('Normal Call'!B:B,BRANCH!B:B,'Normal Call'!E:E)</f>
        <v>0</v>
      </c>
      <c r="T2573" s="23">
        <f t="shared" si="122"/>
        <v>34170</v>
      </c>
    </row>
    <row r="2574" spans="1:20" x14ac:dyDescent="0.25">
      <c r="A2574" s="21">
        <v>2811</v>
      </c>
      <c r="B2574" s="33" t="s">
        <v>3086</v>
      </c>
      <c r="C2574" s="34" t="s">
        <v>151</v>
      </c>
      <c r="D2574" s="34" t="s">
        <v>152</v>
      </c>
      <c r="E2574" s="22" t="s">
        <v>16</v>
      </c>
      <c r="F2574" s="23">
        <f>SUMIF('Repledge Call'!A:A,BRANCH!A:A,'Repledge Call'!D:D)</f>
        <v>7030</v>
      </c>
      <c r="G2574" s="23">
        <f>SUMIF('Repledge Call'!A:A,BRANCH!A:A,'Repledge Call'!G:G)</f>
        <v>0</v>
      </c>
      <c r="H2574" s="23">
        <f>SUMIF('Repledge Call'!A:A,BRANCH!A:A,'Repledge Call'!F:F)</f>
        <v>0</v>
      </c>
      <c r="I2574" s="52">
        <f>VLOOKUP(A:A,'Repledge Call'!A:E,5,0)</f>
        <v>0</v>
      </c>
      <c r="J2574" s="23">
        <f t="shared" si="120"/>
        <v>7030</v>
      </c>
      <c r="K2574" s="23" t="e">
        <f>SUMIF(#REF!,BRANCH!A:A,#REF!)</f>
        <v>#REF!</v>
      </c>
      <c r="L2574" s="23" t="e">
        <f>SUMIF(#REF!,BRANCH!A:A,#REF!)</f>
        <v>#REF!</v>
      </c>
      <c r="M2574" s="23" t="e">
        <f>SUMIF(#REF!,BRANCH!B:B,#REF!)</f>
        <v>#REF!</v>
      </c>
      <c r="N2574" s="52" t="e">
        <f>SUMIF(#REF!,BRANCH!A:A,#REF!)</f>
        <v>#REF!</v>
      </c>
      <c r="O2574" s="23" t="e">
        <f t="shared" si="121"/>
        <v>#REF!</v>
      </c>
      <c r="P2574" s="23">
        <f>SUMIF('Normal Call'!A:A,BRANCH!A:A,'Normal Call'!D:D)</f>
        <v>72973</v>
      </c>
      <c r="Q2574" s="23">
        <f>SUMIF('Normal Call'!A:A,BRANCH!A:A,'Normal Call'!G:G)</f>
        <v>31</v>
      </c>
      <c r="R2574" s="23">
        <f>SUMIF('Normal Call'!A:A,BRANCH!A:A,'Normal Call'!F:F)</f>
        <v>1</v>
      </c>
      <c r="S2574" s="52">
        <f>SUMIF('Normal Call'!B:B,BRANCH!B:B,'Normal Call'!E:E)</f>
        <v>30</v>
      </c>
      <c r="T2574" s="23">
        <f t="shared" si="122"/>
        <v>72972</v>
      </c>
    </row>
    <row r="2575" spans="1:20" x14ac:dyDescent="0.25">
      <c r="A2575" s="21">
        <v>2812</v>
      </c>
      <c r="B2575" s="33" t="s">
        <v>3087</v>
      </c>
      <c r="C2575" s="34" t="s">
        <v>400</v>
      </c>
      <c r="D2575" s="34" t="s">
        <v>282</v>
      </c>
      <c r="E2575" s="22" t="s">
        <v>13</v>
      </c>
      <c r="F2575" s="23">
        <f>SUMIF('Repledge Call'!A:A,BRANCH!A:A,'Repledge Call'!D:D)</f>
        <v>5612</v>
      </c>
      <c r="G2575" s="23">
        <f>SUMIF('Repledge Call'!A:A,BRANCH!A:A,'Repledge Call'!G:G)</f>
        <v>0</v>
      </c>
      <c r="H2575" s="23">
        <f>SUMIF('Repledge Call'!A:A,BRANCH!A:A,'Repledge Call'!F:F)</f>
        <v>0</v>
      </c>
      <c r="I2575" s="52">
        <f>VLOOKUP(A:A,'Repledge Call'!A:E,5,0)</f>
        <v>0</v>
      </c>
      <c r="J2575" s="23">
        <f t="shared" si="120"/>
        <v>5612</v>
      </c>
      <c r="K2575" s="23" t="e">
        <f>SUMIF(#REF!,BRANCH!A:A,#REF!)</f>
        <v>#REF!</v>
      </c>
      <c r="L2575" s="23" t="e">
        <f>SUMIF(#REF!,BRANCH!A:A,#REF!)</f>
        <v>#REF!</v>
      </c>
      <c r="M2575" s="23" t="e">
        <f>SUMIF(#REF!,BRANCH!B:B,#REF!)</f>
        <v>#REF!</v>
      </c>
      <c r="N2575" s="52" t="e">
        <f>SUMIF(#REF!,BRANCH!A:A,#REF!)</f>
        <v>#REF!</v>
      </c>
      <c r="O2575" s="23" t="e">
        <f t="shared" si="121"/>
        <v>#REF!</v>
      </c>
      <c r="P2575" s="23">
        <f>SUMIF('Normal Call'!A:A,BRANCH!A:A,'Normal Call'!D:D)</f>
        <v>54796</v>
      </c>
      <c r="Q2575" s="23">
        <f>SUMIF('Normal Call'!A:A,BRANCH!A:A,'Normal Call'!G:G)</f>
        <v>24</v>
      </c>
      <c r="R2575" s="23">
        <f>SUMIF('Normal Call'!A:A,BRANCH!A:A,'Normal Call'!F:F)</f>
        <v>24</v>
      </c>
      <c r="S2575" s="52">
        <f>SUMIF('Normal Call'!B:B,BRANCH!B:B,'Normal Call'!E:E)</f>
        <v>0</v>
      </c>
      <c r="T2575" s="23">
        <f t="shared" si="122"/>
        <v>54772</v>
      </c>
    </row>
    <row r="2576" spans="1:20" x14ac:dyDescent="0.25">
      <c r="A2576" s="21">
        <v>2813</v>
      </c>
      <c r="B2576" s="33" t="s">
        <v>3088</v>
      </c>
      <c r="C2576" s="34" t="s">
        <v>334</v>
      </c>
      <c r="D2576" s="34" t="s">
        <v>335</v>
      </c>
      <c r="E2576" s="22" t="s">
        <v>13</v>
      </c>
      <c r="F2576" s="23">
        <f>SUMIF('Repledge Call'!A:A,BRANCH!A:A,'Repledge Call'!D:D)</f>
        <v>3551</v>
      </c>
      <c r="G2576" s="23">
        <f>SUMIF('Repledge Call'!A:A,BRANCH!A:A,'Repledge Call'!G:G)</f>
        <v>0</v>
      </c>
      <c r="H2576" s="23">
        <f>SUMIF('Repledge Call'!A:A,BRANCH!A:A,'Repledge Call'!F:F)</f>
        <v>0</v>
      </c>
      <c r="I2576" s="52">
        <f>VLOOKUP(A:A,'Repledge Call'!A:E,5,0)</f>
        <v>0</v>
      </c>
      <c r="J2576" s="23">
        <f t="shared" si="120"/>
        <v>3551</v>
      </c>
      <c r="K2576" s="23" t="e">
        <f>SUMIF(#REF!,BRANCH!A:A,#REF!)</f>
        <v>#REF!</v>
      </c>
      <c r="L2576" s="23" t="e">
        <f>SUMIF(#REF!,BRANCH!A:A,#REF!)</f>
        <v>#REF!</v>
      </c>
      <c r="M2576" s="23" t="e">
        <f>SUMIF(#REF!,BRANCH!B:B,#REF!)</f>
        <v>#REF!</v>
      </c>
      <c r="N2576" s="52" t="e">
        <f>SUMIF(#REF!,BRANCH!A:A,#REF!)</f>
        <v>#REF!</v>
      </c>
      <c r="O2576" s="23" t="e">
        <f t="shared" si="121"/>
        <v>#REF!</v>
      </c>
      <c r="P2576" s="23">
        <f>SUMIF('Normal Call'!A:A,BRANCH!A:A,'Normal Call'!D:D)</f>
        <v>37157</v>
      </c>
      <c r="Q2576" s="23">
        <f>SUMIF('Normal Call'!A:A,BRANCH!A:A,'Normal Call'!G:G)</f>
        <v>13</v>
      </c>
      <c r="R2576" s="23">
        <f>SUMIF('Normal Call'!A:A,BRANCH!A:A,'Normal Call'!F:F)</f>
        <v>13</v>
      </c>
      <c r="S2576" s="52">
        <f>SUMIF('Normal Call'!B:B,BRANCH!B:B,'Normal Call'!E:E)</f>
        <v>0</v>
      </c>
      <c r="T2576" s="23">
        <f t="shared" si="122"/>
        <v>37144</v>
      </c>
    </row>
    <row r="2577" spans="1:20" x14ac:dyDescent="0.25">
      <c r="A2577" s="21">
        <v>2814</v>
      </c>
      <c r="B2577" s="33" t="s">
        <v>3089</v>
      </c>
      <c r="C2577" s="34" t="s">
        <v>220</v>
      </c>
      <c r="D2577" s="34" t="s">
        <v>221</v>
      </c>
      <c r="E2577" s="22" t="s">
        <v>18</v>
      </c>
      <c r="F2577" s="23">
        <f>SUMIF('Repledge Call'!A:A,BRANCH!A:A,'Repledge Call'!D:D)</f>
        <v>16083</v>
      </c>
      <c r="G2577" s="23">
        <f>SUMIF('Repledge Call'!A:A,BRANCH!A:A,'Repledge Call'!G:G)</f>
        <v>5</v>
      </c>
      <c r="H2577" s="23">
        <f>SUMIF('Repledge Call'!A:A,BRANCH!A:A,'Repledge Call'!F:F)</f>
        <v>5</v>
      </c>
      <c r="I2577" s="52">
        <f>VLOOKUP(A:A,'Repledge Call'!A:E,5,0)</f>
        <v>0</v>
      </c>
      <c r="J2577" s="23">
        <f t="shared" si="120"/>
        <v>16078</v>
      </c>
      <c r="K2577" s="23" t="e">
        <f>SUMIF(#REF!,BRANCH!A:A,#REF!)</f>
        <v>#REF!</v>
      </c>
      <c r="L2577" s="23" t="e">
        <f>SUMIF(#REF!,BRANCH!A:A,#REF!)</f>
        <v>#REF!</v>
      </c>
      <c r="M2577" s="23" t="e">
        <f>SUMIF(#REF!,BRANCH!B:B,#REF!)</f>
        <v>#REF!</v>
      </c>
      <c r="N2577" s="52" t="e">
        <f>SUMIF(#REF!,BRANCH!A:A,#REF!)</f>
        <v>#REF!</v>
      </c>
      <c r="O2577" s="23" t="e">
        <f t="shared" si="121"/>
        <v>#REF!</v>
      </c>
      <c r="P2577" s="23">
        <f>SUMIF('Normal Call'!A:A,BRANCH!A:A,'Normal Call'!D:D)</f>
        <v>161424</v>
      </c>
      <c r="Q2577" s="23">
        <f>SUMIF('Normal Call'!A:A,BRANCH!A:A,'Normal Call'!G:G)</f>
        <v>86</v>
      </c>
      <c r="R2577" s="23">
        <f>SUMIF('Normal Call'!A:A,BRANCH!A:A,'Normal Call'!F:F)</f>
        <v>86</v>
      </c>
      <c r="S2577" s="52">
        <f>SUMIF('Normal Call'!B:B,BRANCH!B:B,'Normal Call'!E:E)</f>
        <v>0</v>
      </c>
      <c r="T2577" s="23">
        <f t="shared" si="122"/>
        <v>161338</v>
      </c>
    </row>
    <row r="2578" spans="1:20" x14ac:dyDescent="0.25">
      <c r="A2578" s="21">
        <v>2815</v>
      </c>
      <c r="B2578" s="33" t="s">
        <v>3090</v>
      </c>
      <c r="C2578" s="34" t="s">
        <v>219</v>
      </c>
      <c r="D2578" s="34" t="s">
        <v>163</v>
      </c>
      <c r="E2578" s="22" t="s">
        <v>17</v>
      </c>
      <c r="F2578" s="23">
        <f>SUMIF('Repledge Call'!A:A,BRANCH!A:A,'Repledge Call'!D:D)</f>
        <v>14867</v>
      </c>
      <c r="G2578" s="23">
        <f>SUMIF('Repledge Call'!A:A,BRANCH!A:A,'Repledge Call'!G:G)</f>
        <v>0</v>
      </c>
      <c r="H2578" s="23">
        <f>SUMIF('Repledge Call'!A:A,BRANCH!A:A,'Repledge Call'!F:F)</f>
        <v>0</v>
      </c>
      <c r="I2578" s="52">
        <f>VLOOKUP(A:A,'Repledge Call'!A:E,5,0)</f>
        <v>0</v>
      </c>
      <c r="J2578" s="23">
        <f t="shared" si="120"/>
        <v>14867</v>
      </c>
      <c r="K2578" s="23" t="e">
        <f>SUMIF(#REF!,BRANCH!A:A,#REF!)</f>
        <v>#REF!</v>
      </c>
      <c r="L2578" s="23" t="e">
        <f>SUMIF(#REF!,BRANCH!A:A,#REF!)</f>
        <v>#REF!</v>
      </c>
      <c r="M2578" s="23" t="e">
        <f>SUMIF(#REF!,BRANCH!B:B,#REF!)</f>
        <v>#REF!</v>
      </c>
      <c r="N2578" s="52" t="e">
        <f>SUMIF(#REF!,BRANCH!A:A,#REF!)</f>
        <v>#REF!</v>
      </c>
      <c r="O2578" s="23" t="e">
        <f t="shared" si="121"/>
        <v>#REF!</v>
      </c>
      <c r="P2578" s="23">
        <f>SUMIF('Normal Call'!A:A,BRANCH!A:A,'Normal Call'!D:D)</f>
        <v>151017</v>
      </c>
      <c r="Q2578" s="23">
        <f>SUMIF('Normal Call'!A:A,BRANCH!A:A,'Normal Call'!G:G)</f>
        <v>75</v>
      </c>
      <c r="R2578" s="23">
        <f>SUMIF('Normal Call'!A:A,BRANCH!A:A,'Normal Call'!F:F)</f>
        <v>45</v>
      </c>
      <c r="S2578" s="52">
        <f>SUMIF('Normal Call'!B:B,BRANCH!B:B,'Normal Call'!E:E)</f>
        <v>30</v>
      </c>
      <c r="T2578" s="23">
        <f t="shared" si="122"/>
        <v>150972</v>
      </c>
    </row>
    <row r="2579" spans="1:20" x14ac:dyDescent="0.25">
      <c r="A2579" s="21">
        <v>2816</v>
      </c>
      <c r="B2579" s="33" t="s">
        <v>3091</v>
      </c>
      <c r="C2579" s="34" t="s">
        <v>226</v>
      </c>
      <c r="D2579" s="34" t="s">
        <v>199</v>
      </c>
      <c r="E2579" s="22" t="s">
        <v>18</v>
      </c>
      <c r="F2579" s="23">
        <f>SUMIF('Repledge Call'!A:A,BRANCH!A:A,'Repledge Call'!D:D)</f>
        <v>18490</v>
      </c>
      <c r="G2579" s="23">
        <f>SUMIF('Repledge Call'!A:A,BRANCH!A:A,'Repledge Call'!G:G)</f>
        <v>0</v>
      </c>
      <c r="H2579" s="23">
        <f>SUMIF('Repledge Call'!A:A,BRANCH!A:A,'Repledge Call'!F:F)</f>
        <v>0</v>
      </c>
      <c r="I2579" s="52">
        <f>VLOOKUP(A:A,'Repledge Call'!A:E,5,0)</f>
        <v>0</v>
      </c>
      <c r="J2579" s="23">
        <f t="shared" si="120"/>
        <v>18490</v>
      </c>
      <c r="K2579" s="23" t="e">
        <f>SUMIF(#REF!,BRANCH!A:A,#REF!)</f>
        <v>#REF!</v>
      </c>
      <c r="L2579" s="23" t="e">
        <f>SUMIF(#REF!,BRANCH!A:A,#REF!)</f>
        <v>#REF!</v>
      </c>
      <c r="M2579" s="23" t="e">
        <f>SUMIF(#REF!,BRANCH!B:B,#REF!)</f>
        <v>#REF!</v>
      </c>
      <c r="N2579" s="52" t="e">
        <f>SUMIF(#REF!,BRANCH!A:A,#REF!)</f>
        <v>#REF!</v>
      </c>
      <c r="O2579" s="23" t="e">
        <f t="shared" si="121"/>
        <v>#REF!</v>
      </c>
      <c r="P2579" s="23">
        <f>SUMIF('Normal Call'!A:A,BRANCH!A:A,'Normal Call'!D:D)</f>
        <v>178181</v>
      </c>
      <c r="Q2579" s="23">
        <f>SUMIF('Normal Call'!A:A,BRANCH!A:A,'Normal Call'!G:G)</f>
        <v>54</v>
      </c>
      <c r="R2579" s="23">
        <f>SUMIF('Normal Call'!A:A,BRANCH!A:A,'Normal Call'!F:F)</f>
        <v>53</v>
      </c>
      <c r="S2579" s="52">
        <f>SUMIF('Normal Call'!B:B,BRANCH!B:B,'Normal Call'!E:E)</f>
        <v>1</v>
      </c>
      <c r="T2579" s="23">
        <f t="shared" si="122"/>
        <v>178128</v>
      </c>
    </row>
    <row r="2580" spans="1:20" x14ac:dyDescent="0.25">
      <c r="A2580" s="21">
        <v>2817</v>
      </c>
      <c r="B2580" s="33" t="s">
        <v>3092</v>
      </c>
      <c r="C2580" s="34" t="s">
        <v>472</v>
      </c>
      <c r="D2580" s="34" t="s">
        <v>269</v>
      </c>
      <c r="E2580" s="22" t="s">
        <v>18</v>
      </c>
      <c r="F2580" s="23">
        <f>SUMIF('Repledge Call'!A:A,BRANCH!A:A,'Repledge Call'!D:D)</f>
        <v>12305</v>
      </c>
      <c r="G2580" s="23">
        <f>SUMIF('Repledge Call'!A:A,BRANCH!A:A,'Repledge Call'!G:G)</f>
        <v>0</v>
      </c>
      <c r="H2580" s="23">
        <f>SUMIF('Repledge Call'!A:A,BRANCH!A:A,'Repledge Call'!F:F)</f>
        <v>0</v>
      </c>
      <c r="I2580" s="52">
        <f>VLOOKUP(A:A,'Repledge Call'!A:E,5,0)</f>
        <v>0</v>
      </c>
      <c r="J2580" s="23">
        <f t="shared" si="120"/>
        <v>12305</v>
      </c>
      <c r="K2580" s="23" t="e">
        <f>SUMIF(#REF!,BRANCH!A:A,#REF!)</f>
        <v>#REF!</v>
      </c>
      <c r="L2580" s="23" t="e">
        <f>SUMIF(#REF!,BRANCH!A:A,#REF!)</f>
        <v>#REF!</v>
      </c>
      <c r="M2580" s="23" t="e">
        <f>SUMIF(#REF!,BRANCH!B:B,#REF!)</f>
        <v>#REF!</v>
      </c>
      <c r="N2580" s="52" t="e">
        <f>SUMIF(#REF!,BRANCH!A:A,#REF!)</f>
        <v>#REF!</v>
      </c>
      <c r="O2580" s="23" t="e">
        <f t="shared" si="121"/>
        <v>#REF!</v>
      </c>
      <c r="P2580" s="23">
        <f>SUMIF('Normal Call'!A:A,BRANCH!A:A,'Normal Call'!D:D)</f>
        <v>125480</v>
      </c>
      <c r="Q2580" s="23">
        <f>SUMIF('Normal Call'!A:A,BRANCH!A:A,'Normal Call'!G:G)</f>
        <v>71</v>
      </c>
      <c r="R2580" s="23">
        <f>SUMIF('Normal Call'!A:A,BRANCH!A:A,'Normal Call'!F:F)</f>
        <v>71</v>
      </c>
      <c r="S2580" s="52">
        <f>SUMIF('Normal Call'!B:B,BRANCH!B:B,'Normal Call'!E:E)</f>
        <v>0</v>
      </c>
      <c r="T2580" s="23">
        <f t="shared" si="122"/>
        <v>125409</v>
      </c>
    </row>
    <row r="2581" spans="1:20" x14ac:dyDescent="0.25">
      <c r="A2581" s="21">
        <v>2818</v>
      </c>
      <c r="B2581" s="33" t="s">
        <v>3093</v>
      </c>
      <c r="C2581" s="34" t="s">
        <v>466</v>
      </c>
      <c r="D2581" s="34" t="s">
        <v>171</v>
      </c>
      <c r="E2581" s="22" t="s">
        <v>19</v>
      </c>
      <c r="F2581" s="23">
        <f>SUMIF('Repledge Call'!A:A,BRANCH!A:A,'Repledge Call'!D:D)</f>
        <v>22180</v>
      </c>
      <c r="G2581" s="23">
        <f>SUMIF('Repledge Call'!A:A,BRANCH!A:A,'Repledge Call'!G:G)</f>
        <v>0</v>
      </c>
      <c r="H2581" s="23">
        <f>SUMIF('Repledge Call'!A:A,BRANCH!A:A,'Repledge Call'!F:F)</f>
        <v>0</v>
      </c>
      <c r="I2581" s="52">
        <f>VLOOKUP(A:A,'Repledge Call'!A:E,5,0)</f>
        <v>0</v>
      </c>
      <c r="J2581" s="23">
        <f t="shared" si="120"/>
        <v>22180</v>
      </c>
      <c r="K2581" s="23" t="e">
        <f>SUMIF(#REF!,BRANCH!A:A,#REF!)</f>
        <v>#REF!</v>
      </c>
      <c r="L2581" s="23" t="e">
        <f>SUMIF(#REF!,BRANCH!A:A,#REF!)</f>
        <v>#REF!</v>
      </c>
      <c r="M2581" s="23" t="e">
        <f>SUMIF(#REF!,BRANCH!B:B,#REF!)</f>
        <v>#REF!</v>
      </c>
      <c r="N2581" s="52" t="e">
        <f>SUMIF(#REF!,BRANCH!A:A,#REF!)</f>
        <v>#REF!</v>
      </c>
      <c r="O2581" s="23" t="e">
        <f t="shared" si="121"/>
        <v>#REF!</v>
      </c>
      <c r="P2581" s="23">
        <f>SUMIF('Normal Call'!A:A,BRANCH!A:A,'Normal Call'!D:D)</f>
        <v>279392</v>
      </c>
      <c r="Q2581" s="23">
        <f>SUMIF('Normal Call'!A:A,BRANCH!A:A,'Normal Call'!G:G)</f>
        <v>113</v>
      </c>
      <c r="R2581" s="23">
        <f>SUMIF('Normal Call'!A:A,BRANCH!A:A,'Normal Call'!F:F)</f>
        <v>113</v>
      </c>
      <c r="S2581" s="52">
        <f>SUMIF('Normal Call'!B:B,BRANCH!B:B,'Normal Call'!E:E)</f>
        <v>0</v>
      </c>
      <c r="T2581" s="23">
        <f t="shared" si="122"/>
        <v>279279</v>
      </c>
    </row>
    <row r="2582" spans="1:20" x14ac:dyDescent="0.25">
      <c r="A2582" s="21">
        <v>2819</v>
      </c>
      <c r="B2582" s="33" t="s">
        <v>3094</v>
      </c>
      <c r="C2582" s="34" t="s">
        <v>226</v>
      </c>
      <c r="D2582" s="34" t="s">
        <v>199</v>
      </c>
      <c r="E2582" s="22" t="s">
        <v>18</v>
      </c>
      <c r="F2582" s="23">
        <f>SUMIF('Repledge Call'!A:A,BRANCH!A:A,'Repledge Call'!D:D)</f>
        <v>15601</v>
      </c>
      <c r="G2582" s="23">
        <f>SUMIF('Repledge Call'!A:A,BRANCH!A:A,'Repledge Call'!G:G)</f>
        <v>0</v>
      </c>
      <c r="H2582" s="23">
        <f>SUMIF('Repledge Call'!A:A,BRANCH!A:A,'Repledge Call'!F:F)</f>
        <v>0</v>
      </c>
      <c r="I2582" s="52">
        <f>VLOOKUP(A:A,'Repledge Call'!A:E,5,0)</f>
        <v>0</v>
      </c>
      <c r="J2582" s="23">
        <f t="shared" si="120"/>
        <v>15601</v>
      </c>
      <c r="K2582" s="23" t="e">
        <f>SUMIF(#REF!,BRANCH!A:A,#REF!)</f>
        <v>#REF!</v>
      </c>
      <c r="L2582" s="23" t="e">
        <f>SUMIF(#REF!,BRANCH!A:A,#REF!)</f>
        <v>#REF!</v>
      </c>
      <c r="M2582" s="23" t="e">
        <f>SUMIF(#REF!,BRANCH!B:B,#REF!)</f>
        <v>#REF!</v>
      </c>
      <c r="N2582" s="52" t="e">
        <f>SUMIF(#REF!,BRANCH!A:A,#REF!)</f>
        <v>#REF!</v>
      </c>
      <c r="O2582" s="23" t="e">
        <f t="shared" si="121"/>
        <v>#REF!</v>
      </c>
      <c r="P2582" s="23">
        <f>SUMIF('Normal Call'!A:A,BRANCH!A:A,'Normal Call'!D:D)</f>
        <v>170753</v>
      </c>
      <c r="Q2582" s="23">
        <f>SUMIF('Normal Call'!A:A,BRANCH!A:A,'Normal Call'!G:G)</f>
        <v>55</v>
      </c>
      <c r="R2582" s="23">
        <f>SUMIF('Normal Call'!A:A,BRANCH!A:A,'Normal Call'!F:F)</f>
        <v>0</v>
      </c>
      <c r="S2582" s="52">
        <f>SUMIF('Normal Call'!B:B,BRANCH!B:B,'Normal Call'!E:E)</f>
        <v>55</v>
      </c>
      <c r="T2582" s="23">
        <f t="shared" si="122"/>
        <v>170753</v>
      </c>
    </row>
    <row r="2583" spans="1:20" x14ac:dyDescent="0.25">
      <c r="A2583" s="21">
        <v>2820</v>
      </c>
      <c r="B2583" s="33" t="s">
        <v>3095</v>
      </c>
      <c r="C2583" s="34" t="s">
        <v>442</v>
      </c>
      <c r="D2583" s="34" t="s">
        <v>443</v>
      </c>
      <c r="E2583" s="22" t="s">
        <v>15</v>
      </c>
      <c r="F2583" s="23">
        <f>SUMIF('Repledge Call'!A:A,BRANCH!A:A,'Repledge Call'!D:D)</f>
        <v>6312</v>
      </c>
      <c r="G2583" s="23">
        <f>SUMIF('Repledge Call'!A:A,BRANCH!A:A,'Repledge Call'!G:G)</f>
        <v>0</v>
      </c>
      <c r="H2583" s="23">
        <f>SUMIF('Repledge Call'!A:A,BRANCH!A:A,'Repledge Call'!F:F)</f>
        <v>0</v>
      </c>
      <c r="I2583" s="52">
        <f>VLOOKUP(A:A,'Repledge Call'!A:E,5,0)</f>
        <v>0</v>
      </c>
      <c r="J2583" s="23">
        <f t="shared" si="120"/>
        <v>6312</v>
      </c>
      <c r="K2583" s="23" t="e">
        <f>SUMIF(#REF!,BRANCH!A:A,#REF!)</f>
        <v>#REF!</v>
      </c>
      <c r="L2583" s="23" t="e">
        <f>SUMIF(#REF!,BRANCH!A:A,#REF!)</f>
        <v>#REF!</v>
      </c>
      <c r="M2583" s="23" t="e">
        <f>SUMIF(#REF!,BRANCH!B:B,#REF!)</f>
        <v>#REF!</v>
      </c>
      <c r="N2583" s="52" t="e">
        <f>SUMIF(#REF!,BRANCH!A:A,#REF!)</f>
        <v>#REF!</v>
      </c>
      <c r="O2583" s="23" t="e">
        <f t="shared" si="121"/>
        <v>#REF!</v>
      </c>
      <c r="P2583" s="23">
        <f>SUMIF('Normal Call'!A:A,BRANCH!A:A,'Normal Call'!D:D)</f>
        <v>68004</v>
      </c>
      <c r="Q2583" s="23">
        <f>SUMIF('Normal Call'!A:A,BRANCH!A:A,'Normal Call'!G:G)</f>
        <v>24</v>
      </c>
      <c r="R2583" s="23">
        <f>SUMIF('Normal Call'!A:A,BRANCH!A:A,'Normal Call'!F:F)</f>
        <v>23</v>
      </c>
      <c r="S2583" s="52">
        <f>SUMIF('Normal Call'!B:B,BRANCH!B:B,'Normal Call'!E:E)</f>
        <v>1</v>
      </c>
      <c r="T2583" s="23">
        <f t="shared" si="122"/>
        <v>67981</v>
      </c>
    </row>
    <row r="2584" spans="1:20" x14ac:dyDescent="0.25">
      <c r="A2584" s="21">
        <v>2821</v>
      </c>
      <c r="B2584" s="33" t="s">
        <v>3096</v>
      </c>
      <c r="C2584" s="34" t="s">
        <v>87</v>
      </c>
      <c r="D2584" s="34" t="s">
        <v>260</v>
      </c>
      <c r="E2584" s="22" t="s">
        <v>19</v>
      </c>
      <c r="F2584" s="23">
        <f>SUMIF('Repledge Call'!A:A,BRANCH!A:A,'Repledge Call'!D:D)</f>
        <v>23741</v>
      </c>
      <c r="G2584" s="23">
        <f>SUMIF('Repledge Call'!A:A,BRANCH!A:A,'Repledge Call'!G:G)</f>
        <v>0</v>
      </c>
      <c r="H2584" s="23">
        <f>SUMIF('Repledge Call'!A:A,BRANCH!A:A,'Repledge Call'!F:F)</f>
        <v>0</v>
      </c>
      <c r="I2584" s="52">
        <f>VLOOKUP(A:A,'Repledge Call'!A:E,5,0)</f>
        <v>0</v>
      </c>
      <c r="J2584" s="23">
        <f t="shared" si="120"/>
        <v>23741</v>
      </c>
      <c r="K2584" s="23" t="e">
        <f>SUMIF(#REF!,BRANCH!A:A,#REF!)</f>
        <v>#REF!</v>
      </c>
      <c r="L2584" s="23" t="e">
        <f>SUMIF(#REF!,BRANCH!A:A,#REF!)</f>
        <v>#REF!</v>
      </c>
      <c r="M2584" s="23" t="e">
        <f>SUMIF(#REF!,BRANCH!B:B,#REF!)</f>
        <v>#REF!</v>
      </c>
      <c r="N2584" s="52" t="e">
        <f>SUMIF(#REF!,BRANCH!A:A,#REF!)</f>
        <v>#REF!</v>
      </c>
      <c r="O2584" s="23" t="e">
        <f t="shared" si="121"/>
        <v>#REF!</v>
      </c>
      <c r="P2584" s="23">
        <f>SUMIF('Normal Call'!A:A,BRANCH!A:A,'Normal Call'!D:D)</f>
        <v>228903</v>
      </c>
      <c r="Q2584" s="23">
        <f>SUMIF('Normal Call'!A:A,BRANCH!A:A,'Normal Call'!G:G)</f>
        <v>169</v>
      </c>
      <c r="R2584" s="23">
        <f>SUMIF('Normal Call'!A:A,BRANCH!A:A,'Normal Call'!F:F)</f>
        <v>14</v>
      </c>
      <c r="S2584" s="52">
        <f>SUMIF('Normal Call'!B:B,BRANCH!B:B,'Normal Call'!E:E)</f>
        <v>155</v>
      </c>
      <c r="T2584" s="23">
        <f t="shared" si="122"/>
        <v>228889</v>
      </c>
    </row>
    <row r="2585" spans="1:20" x14ac:dyDescent="0.25">
      <c r="A2585" s="21">
        <v>2822</v>
      </c>
      <c r="B2585" s="33" t="s">
        <v>3097</v>
      </c>
      <c r="C2585" s="34" t="s">
        <v>339</v>
      </c>
      <c r="D2585" s="34" t="s">
        <v>335</v>
      </c>
      <c r="E2585" s="22" t="s">
        <v>13</v>
      </c>
      <c r="F2585" s="23">
        <f>SUMIF('Repledge Call'!A:A,BRANCH!A:A,'Repledge Call'!D:D)</f>
        <v>5236</v>
      </c>
      <c r="G2585" s="23">
        <f>SUMIF('Repledge Call'!A:A,BRANCH!A:A,'Repledge Call'!G:G)</f>
        <v>0</v>
      </c>
      <c r="H2585" s="23">
        <f>SUMIF('Repledge Call'!A:A,BRANCH!A:A,'Repledge Call'!F:F)</f>
        <v>0</v>
      </c>
      <c r="I2585" s="52">
        <f>VLOOKUP(A:A,'Repledge Call'!A:E,5,0)</f>
        <v>0</v>
      </c>
      <c r="J2585" s="23">
        <f t="shared" si="120"/>
        <v>5236</v>
      </c>
      <c r="K2585" s="23" t="e">
        <f>SUMIF(#REF!,BRANCH!A:A,#REF!)</f>
        <v>#REF!</v>
      </c>
      <c r="L2585" s="23" t="e">
        <f>SUMIF(#REF!,BRANCH!A:A,#REF!)</f>
        <v>#REF!</v>
      </c>
      <c r="M2585" s="23" t="e">
        <f>SUMIF(#REF!,BRANCH!B:B,#REF!)</f>
        <v>#REF!</v>
      </c>
      <c r="N2585" s="52" t="e">
        <f>SUMIF(#REF!,BRANCH!A:A,#REF!)</f>
        <v>#REF!</v>
      </c>
      <c r="O2585" s="23" t="e">
        <f t="shared" si="121"/>
        <v>#REF!</v>
      </c>
      <c r="P2585" s="23">
        <f>SUMIF('Normal Call'!A:A,BRANCH!A:A,'Normal Call'!D:D)</f>
        <v>51459</v>
      </c>
      <c r="Q2585" s="23">
        <f>SUMIF('Normal Call'!A:A,BRANCH!A:A,'Normal Call'!G:G)</f>
        <v>17</v>
      </c>
      <c r="R2585" s="23">
        <f>SUMIF('Normal Call'!A:A,BRANCH!A:A,'Normal Call'!F:F)</f>
        <v>17</v>
      </c>
      <c r="S2585" s="52">
        <f>SUMIF('Normal Call'!B:B,BRANCH!B:B,'Normal Call'!E:E)</f>
        <v>0</v>
      </c>
      <c r="T2585" s="23">
        <f t="shared" si="122"/>
        <v>51442</v>
      </c>
    </row>
    <row r="2586" spans="1:20" x14ac:dyDescent="0.25">
      <c r="A2586" s="21">
        <v>2824</v>
      </c>
      <c r="B2586" s="33" t="s">
        <v>3098</v>
      </c>
      <c r="C2586" s="34" t="s">
        <v>459</v>
      </c>
      <c r="D2586" s="34" t="s">
        <v>449</v>
      </c>
      <c r="E2586" s="22" t="s">
        <v>14</v>
      </c>
      <c r="F2586" s="23">
        <f>SUMIF('Repledge Call'!A:A,BRANCH!A:A,'Repledge Call'!D:D)</f>
        <v>6951</v>
      </c>
      <c r="G2586" s="23">
        <f>SUMIF('Repledge Call'!A:A,BRANCH!A:A,'Repledge Call'!G:G)</f>
        <v>0</v>
      </c>
      <c r="H2586" s="23">
        <f>SUMIF('Repledge Call'!A:A,BRANCH!A:A,'Repledge Call'!F:F)</f>
        <v>0</v>
      </c>
      <c r="I2586" s="52">
        <f>VLOOKUP(A:A,'Repledge Call'!A:E,5,0)</f>
        <v>0</v>
      </c>
      <c r="J2586" s="23">
        <f t="shared" si="120"/>
        <v>6951</v>
      </c>
      <c r="K2586" s="23" t="e">
        <f>SUMIF(#REF!,BRANCH!A:A,#REF!)</f>
        <v>#REF!</v>
      </c>
      <c r="L2586" s="23" t="e">
        <f>SUMIF(#REF!,BRANCH!A:A,#REF!)</f>
        <v>#REF!</v>
      </c>
      <c r="M2586" s="23" t="e">
        <f>SUMIF(#REF!,BRANCH!B:B,#REF!)</f>
        <v>#REF!</v>
      </c>
      <c r="N2586" s="52" t="e">
        <f>SUMIF(#REF!,BRANCH!A:A,#REF!)</f>
        <v>#REF!</v>
      </c>
      <c r="O2586" s="23" t="e">
        <f t="shared" si="121"/>
        <v>#REF!</v>
      </c>
      <c r="P2586" s="23">
        <f>SUMIF('Normal Call'!A:A,BRANCH!A:A,'Normal Call'!D:D)</f>
        <v>76731</v>
      </c>
      <c r="Q2586" s="23">
        <f>SUMIF('Normal Call'!A:A,BRANCH!A:A,'Normal Call'!G:G)</f>
        <v>27</v>
      </c>
      <c r="R2586" s="23">
        <f>SUMIF('Normal Call'!A:A,BRANCH!A:A,'Normal Call'!F:F)</f>
        <v>27</v>
      </c>
      <c r="S2586" s="52">
        <f>SUMIF('Normal Call'!B:B,BRANCH!B:B,'Normal Call'!E:E)</f>
        <v>0</v>
      </c>
      <c r="T2586" s="23">
        <f t="shared" si="122"/>
        <v>76704</v>
      </c>
    </row>
    <row r="2587" spans="1:20" x14ac:dyDescent="0.25">
      <c r="A2587" s="21">
        <v>2825</v>
      </c>
      <c r="B2587" s="33" t="s">
        <v>3099</v>
      </c>
      <c r="C2587" s="34" t="s">
        <v>240</v>
      </c>
      <c r="D2587" s="34" t="s">
        <v>241</v>
      </c>
      <c r="E2587" s="22" t="s">
        <v>20</v>
      </c>
      <c r="F2587" s="23">
        <f>SUMIF('Repledge Call'!A:A,BRANCH!A:A,'Repledge Call'!D:D)</f>
        <v>31269</v>
      </c>
      <c r="G2587" s="23">
        <f>SUMIF('Repledge Call'!A:A,BRANCH!A:A,'Repledge Call'!G:G)</f>
        <v>1</v>
      </c>
      <c r="H2587" s="23">
        <f>SUMIF('Repledge Call'!A:A,BRANCH!A:A,'Repledge Call'!F:F)</f>
        <v>0</v>
      </c>
      <c r="I2587" s="52">
        <f>VLOOKUP(A:A,'Repledge Call'!A:E,5,0)</f>
        <v>1</v>
      </c>
      <c r="J2587" s="23">
        <f t="shared" si="120"/>
        <v>31269</v>
      </c>
      <c r="K2587" s="23" t="e">
        <f>SUMIF(#REF!,BRANCH!A:A,#REF!)</f>
        <v>#REF!</v>
      </c>
      <c r="L2587" s="23" t="e">
        <f>SUMIF(#REF!,BRANCH!A:A,#REF!)</f>
        <v>#REF!</v>
      </c>
      <c r="M2587" s="23" t="e">
        <f>SUMIF(#REF!,BRANCH!B:B,#REF!)</f>
        <v>#REF!</v>
      </c>
      <c r="N2587" s="52" t="e">
        <f>SUMIF(#REF!,BRANCH!A:A,#REF!)</f>
        <v>#REF!</v>
      </c>
      <c r="O2587" s="23" t="e">
        <f t="shared" si="121"/>
        <v>#REF!</v>
      </c>
      <c r="P2587" s="23">
        <f>SUMIF('Normal Call'!A:A,BRANCH!A:A,'Normal Call'!D:D)</f>
        <v>282297</v>
      </c>
      <c r="Q2587" s="23">
        <f>SUMIF('Normal Call'!A:A,BRANCH!A:A,'Normal Call'!G:G)</f>
        <v>112</v>
      </c>
      <c r="R2587" s="23">
        <f>SUMIF('Normal Call'!A:A,BRANCH!A:A,'Normal Call'!F:F)</f>
        <v>77</v>
      </c>
      <c r="S2587" s="52">
        <f>SUMIF('Normal Call'!B:B,BRANCH!B:B,'Normal Call'!E:E)</f>
        <v>35</v>
      </c>
      <c r="T2587" s="23">
        <f t="shared" si="122"/>
        <v>282220</v>
      </c>
    </row>
    <row r="2588" spans="1:20" x14ac:dyDescent="0.25">
      <c r="A2588" s="21">
        <v>2826</v>
      </c>
      <c r="B2588" s="33" t="s">
        <v>3100</v>
      </c>
      <c r="C2588" s="34" t="s">
        <v>37</v>
      </c>
      <c r="D2588" s="34" t="s">
        <v>300</v>
      </c>
      <c r="E2588" s="22" t="s">
        <v>13</v>
      </c>
      <c r="F2588" s="23">
        <f>SUMIF('Repledge Call'!A:A,BRANCH!A:A,'Repledge Call'!D:D)</f>
        <v>3334</v>
      </c>
      <c r="G2588" s="23">
        <f>SUMIF('Repledge Call'!A:A,BRANCH!A:A,'Repledge Call'!G:G)</f>
        <v>0</v>
      </c>
      <c r="H2588" s="23">
        <f>SUMIF('Repledge Call'!A:A,BRANCH!A:A,'Repledge Call'!F:F)</f>
        <v>0</v>
      </c>
      <c r="I2588" s="52">
        <f>VLOOKUP(A:A,'Repledge Call'!A:E,5,0)</f>
        <v>0</v>
      </c>
      <c r="J2588" s="23">
        <f t="shared" si="120"/>
        <v>3334</v>
      </c>
      <c r="K2588" s="23" t="e">
        <f>SUMIF(#REF!,BRANCH!A:A,#REF!)</f>
        <v>#REF!</v>
      </c>
      <c r="L2588" s="23" t="e">
        <f>SUMIF(#REF!,BRANCH!A:A,#REF!)</f>
        <v>#REF!</v>
      </c>
      <c r="M2588" s="23" t="e">
        <f>SUMIF(#REF!,BRANCH!B:B,#REF!)</f>
        <v>#REF!</v>
      </c>
      <c r="N2588" s="52" t="e">
        <f>SUMIF(#REF!,BRANCH!A:A,#REF!)</f>
        <v>#REF!</v>
      </c>
      <c r="O2588" s="23" t="e">
        <f t="shared" si="121"/>
        <v>#REF!</v>
      </c>
      <c r="P2588" s="23">
        <f>SUMIF('Normal Call'!A:A,BRANCH!A:A,'Normal Call'!D:D)</f>
        <v>34177</v>
      </c>
      <c r="Q2588" s="23">
        <f>SUMIF('Normal Call'!A:A,BRANCH!A:A,'Normal Call'!G:G)</f>
        <v>16</v>
      </c>
      <c r="R2588" s="23">
        <f>SUMIF('Normal Call'!A:A,BRANCH!A:A,'Normal Call'!F:F)</f>
        <v>16</v>
      </c>
      <c r="S2588" s="52">
        <f>SUMIF('Normal Call'!B:B,BRANCH!B:B,'Normal Call'!E:E)</f>
        <v>0</v>
      </c>
      <c r="T2588" s="23">
        <f t="shared" si="122"/>
        <v>34161</v>
      </c>
    </row>
    <row r="2589" spans="1:20" x14ac:dyDescent="0.25">
      <c r="A2589" s="21">
        <v>2827</v>
      </c>
      <c r="B2589" s="33" t="s">
        <v>3101</v>
      </c>
      <c r="C2589" s="34" t="s">
        <v>565</v>
      </c>
      <c r="D2589" s="34" t="s">
        <v>310</v>
      </c>
      <c r="E2589" s="22" t="s">
        <v>14</v>
      </c>
      <c r="F2589" s="23">
        <f>SUMIF('Repledge Call'!A:A,BRANCH!A:A,'Repledge Call'!D:D)</f>
        <v>4044</v>
      </c>
      <c r="G2589" s="23">
        <f>SUMIF('Repledge Call'!A:A,BRANCH!A:A,'Repledge Call'!G:G)</f>
        <v>0</v>
      </c>
      <c r="H2589" s="23">
        <f>SUMIF('Repledge Call'!A:A,BRANCH!A:A,'Repledge Call'!F:F)</f>
        <v>0</v>
      </c>
      <c r="I2589" s="52">
        <f>VLOOKUP(A:A,'Repledge Call'!A:E,5,0)</f>
        <v>0</v>
      </c>
      <c r="J2589" s="23">
        <f t="shared" si="120"/>
        <v>4044</v>
      </c>
      <c r="K2589" s="23" t="e">
        <f>SUMIF(#REF!,BRANCH!A:A,#REF!)</f>
        <v>#REF!</v>
      </c>
      <c r="L2589" s="23" t="e">
        <f>SUMIF(#REF!,BRANCH!A:A,#REF!)</f>
        <v>#REF!</v>
      </c>
      <c r="M2589" s="23" t="e">
        <f>SUMIF(#REF!,BRANCH!B:B,#REF!)</f>
        <v>#REF!</v>
      </c>
      <c r="N2589" s="52" t="e">
        <f>SUMIF(#REF!,BRANCH!A:A,#REF!)</f>
        <v>#REF!</v>
      </c>
      <c r="O2589" s="23" t="e">
        <f t="shared" si="121"/>
        <v>#REF!</v>
      </c>
      <c r="P2589" s="23">
        <f>SUMIF('Normal Call'!A:A,BRANCH!A:A,'Normal Call'!D:D)</f>
        <v>38811</v>
      </c>
      <c r="Q2589" s="23">
        <f>SUMIF('Normal Call'!A:A,BRANCH!A:A,'Normal Call'!G:G)</f>
        <v>14</v>
      </c>
      <c r="R2589" s="23">
        <f>SUMIF('Normal Call'!A:A,BRANCH!A:A,'Normal Call'!F:F)</f>
        <v>13</v>
      </c>
      <c r="S2589" s="52">
        <f>SUMIF('Normal Call'!B:B,BRANCH!B:B,'Normal Call'!E:E)</f>
        <v>1</v>
      </c>
      <c r="T2589" s="23">
        <f t="shared" si="122"/>
        <v>38798</v>
      </c>
    </row>
    <row r="2590" spans="1:20" x14ac:dyDescent="0.25">
      <c r="A2590" s="21">
        <v>2829</v>
      </c>
      <c r="B2590" s="33" t="s">
        <v>3102</v>
      </c>
      <c r="C2590" s="34" t="s">
        <v>529</v>
      </c>
      <c r="D2590" s="34" t="s">
        <v>123</v>
      </c>
      <c r="E2590" s="22" t="s">
        <v>19</v>
      </c>
      <c r="F2590" s="23">
        <f>SUMIF('Repledge Call'!A:A,BRANCH!A:A,'Repledge Call'!D:D)</f>
        <v>17137</v>
      </c>
      <c r="G2590" s="23">
        <f>SUMIF('Repledge Call'!A:A,BRANCH!A:A,'Repledge Call'!G:G)</f>
        <v>2</v>
      </c>
      <c r="H2590" s="23">
        <f>SUMIF('Repledge Call'!A:A,BRANCH!A:A,'Repledge Call'!F:F)</f>
        <v>2</v>
      </c>
      <c r="I2590" s="52">
        <f>VLOOKUP(A:A,'Repledge Call'!A:E,5,0)</f>
        <v>0</v>
      </c>
      <c r="J2590" s="23">
        <f t="shared" si="120"/>
        <v>17135</v>
      </c>
      <c r="K2590" s="23" t="e">
        <f>SUMIF(#REF!,BRANCH!A:A,#REF!)</f>
        <v>#REF!</v>
      </c>
      <c r="L2590" s="23" t="e">
        <f>SUMIF(#REF!,BRANCH!A:A,#REF!)</f>
        <v>#REF!</v>
      </c>
      <c r="M2590" s="23" t="e">
        <f>SUMIF(#REF!,BRANCH!B:B,#REF!)</f>
        <v>#REF!</v>
      </c>
      <c r="N2590" s="52" t="e">
        <f>SUMIF(#REF!,BRANCH!A:A,#REF!)</f>
        <v>#REF!</v>
      </c>
      <c r="O2590" s="23" t="e">
        <f t="shared" si="121"/>
        <v>#REF!</v>
      </c>
      <c r="P2590" s="23">
        <f>SUMIF('Normal Call'!A:A,BRANCH!A:A,'Normal Call'!D:D)</f>
        <v>173311</v>
      </c>
      <c r="Q2590" s="23">
        <f>SUMIF('Normal Call'!A:A,BRANCH!A:A,'Normal Call'!G:G)</f>
        <v>80</v>
      </c>
      <c r="R2590" s="23">
        <f>SUMIF('Normal Call'!A:A,BRANCH!A:A,'Normal Call'!F:F)</f>
        <v>80</v>
      </c>
      <c r="S2590" s="52">
        <f>SUMIF('Normal Call'!B:B,BRANCH!B:B,'Normal Call'!E:E)</f>
        <v>0</v>
      </c>
      <c r="T2590" s="23">
        <f t="shared" si="122"/>
        <v>173231</v>
      </c>
    </row>
    <row r="2591" spans="1:20" x14ac:dyDescent="0.25">
      <c r="A2591" s="21">
        <v>2830</v>
      </c>
      <c r="B2591" s="33" t="s">
        <v>3103</v>
      </c>
      <c r="C2591" s="34" t="s">
        <v>584</v>
      </c>
      <c r="D2591" s="34" t="s">
        <v>215</v>
      </c>
      <c r="E2591" s="22" t="s">
        <v>15</v>
      </c>
      <c r="F2591" s="23">
        <f>SUMIF('Repledge Call'!A:A,BRANCH!A:A,'Repledge Call'!D:D)</f>
        <v>7285</v>
      </c>
      <c r="G2591" s="23">
        <f>SUMIF('Repledge Call'!A:A,BRANCH!A:A,'Repledge Call'!G:G)</f>
        <v>0</v>
      </c>
      <c r="H2591" s="23">
        <f>SUMIF('Repledge Call'!A:A,BRANCH!A:A,'Repledge Call'!F:F)</f>
        <v>0</v>
      </c>
      <c r="I2591" s="52">
        <f>VLOOKUP(A:A,'Repledge Call'!A:E,5,0)</f>
        <v>0</v>
      </c>
      <c r="J2591" s="23">
        <f t="shared" si="120"/>
        <v>7285</v>
      </c>
      <c r="K2591" s="23" t="e">
        <f>SUMIF(#REF!,BRANCH!A:A,#REF!)</f>
        <v>#REF!</v>
      </c>
      <c r="L2591" s="23" t="e">
        <f>SUMIF(#REF!,BRANCH!A:A,#REF!)</f>
        <v>#REF!</v>
      </c>
      <c r="M2591" s="23" t="e">
        <f>SUMIF(#REF!,BRANCH!B:B,#REF!)</f>
        <v>#REF!</v>
      </c>
      <c r="N2591" s="52" t="e">
        <f>SUMIF(#REF!,BRANCH!A:A,#REF!)</f>
        <v>#REF!</v>
      </c>
      <c r="O2591" s="23" t="e">
        <f t="shared" si="121"/>
        <v>#REF!</v>
      </c>
      <c r="P2591" s="23">
        <f>SUMIF('Normal Call'!A:A,BRANCH!A:A,'Normal Call'!D:D)</f>
        <v>69099</v>
      </c>
      <c r="Q2591" s="23">
        <f>SUMIF('Normal Call'!A:A,BRANCH!A:A,'Normal Call'!G:G)</f>
        <v>17</v>
      </c>
      <c r="R2591" s="23">
        <f>SUMIF('Normal Call'!A:A,BRANCH!A:A,'Normal Call'!F:F)</f>
        <v>17</v>
      </c>
      <c r="S2591" s="52">
        <f>SUMIF('Normal Call'!B:B,BRANCH!B:B,'Normal Call'!E:E)</f>
        <v>0</v>
      </c>
      <c r="T2591" s="23">
        <f t="shared" si="122"/>
        <v>69082</v>
      </c>
    </row>
    <row r="2592" spans="1:20" x14ac:dyDescent="0.25">
      <c r="A2592" s="21">
        <v>2831</v>
      </c>
      <c r="B2592" s="33" t="s">
        <v>3104</v>
      </c>
      <c r="C2592" s="34" t="s">
        <v>331</v>
      </c>
      <c r="D2592" s="34" t="s">
        <v>223</v>
      </c>
      <c r="E2592" s="22" t="s">
        <v>13</v>
      </c>
      <c r="F2592" s="23">
        <f>SUMIF('Repledge Call'!A:A,BRANCH!A:A,'Repledge Call'!D:D)</f>
        <v>3838</v>
      </c>
      <c r="G2592" s="23">
        <f>SUMIF('Repledge Call'!A:A,BRANCH!A:A,'Repledge Call'!G:G)</f>
        <v>0</v>
      </c>
      <c r="H2592" s="23">
        <f>SUMIF('Repledge Call'!A:A,BRANCH!A:A,'Repledge Call'!F:F)</f>
        <v>0</v>
      </c>
      <c r="I2592" s="52">
        <f>VLOOKUP(A:A,'Repledge Call'!A:E,5,0)</f>
        <v>0</v>
      </c>
      <c r="J2592" s="23">
        <f t="shared" si="120"/>
        <v>3838</v>
      </c>
      <c r="K2592" s="23" t="e">
        <f>SUMIF(#REF!,BRANCH!A:A,#REF!)</f>
        <v>#REF!</v>
      </c>
      <c r="L2592" s="23" t="e">
        <f>SUMIF(#REF!,BRANCH!A:A,#REF!)</f>
        <v>#REF!</v>
      </c>
      <c r="M2592" s="23" t="e">
        <f>SUMIF(#REF!,BRANCH!B:B,#REF!)</f>
        <v>#REF!</v>
      </c>
      <c r="N2592" s="52" t="e">
        <f>SUMIF(#REF!,BRANCH!A:A,#REF!)</f>
        <v>#REF!</v>
      </c>
      <c r="O2592" s="23" t="e">
        <f t="shared" si="121"/>
        <v>#REF!</v>
      </c>
      <c r="P2592" s="23">
        <f>SUMIF('Normal Call'!A:A,BRANCH!A:A,'Normal Call'!D:D)</f>
        <v>40520</v>
      </c>
      <c r="Q2592" s="23">
        <f>SUMIF('Normal Call'!A:A,BRANCH!A:A,'Normal Call'!G:G)</f>
        <v>22</v>
      </c>
      <c r="R2592" s="23">
        <f>SUMIF('Normal Call'!A:A,BRANCH!A:A,'Normal Call'!F:F)</f>
        <v>22</v>
      </c>
      <c r="S2592" s="52">
        <f>SUMIF('Normal Call'!B:B,BRANCH!B:B,'Normal Call'!E:E)</f>
        <v>0</v>
      </c>
      <c r="T2592" s="23">
        <f t="shared" si="122"/>
        <v>40498</v>
      </c>
    </row>
    <row r="2593" spans="1:20" x14ac:dyDescent="0.25">
      <c r="A2593" s="21">
        <v>2832</v>
      </c>
      <c r="B2593" s="33" t="s">
        <v>3105</v>
      </c>
      <c r="C2593" s="34" t="s">
        <v>570</v>
      </c>
      <c r="D2593" s="34" t="s">
        <v>365</v>
      </c>
      <c r="E2593" s="22" t="s">
        <v>20</v>
      </c>
      <c r="F2593" s="23">
        <f>SUMIF('Repledge Call'!A:A,BRANCH!A:A,'Repledge Call'!D:D)</f>
        <v>5214</v>
      </c>
      <c r="G2593" s="23">
        <f>SUMIF('Repledge Call'!A:A,BRANCH!A:A,'Repledge Call'!G:G)</f>
        <v>0</v>
      </c>
      <c r="H2593" s="23">
        <f>SUMIF('Repledge Call'!A:A,BRANCH!A:A,'Repledge Call'!F:F)</f>
        <v>0</v>
      </c>
      <c r="I2593" s="52">
        <f>VLOOKUP(A:A,'Repledge Call'!A:E,5,0)</f>
        <v>0</v>
      </c>
      <c r="J2593" s="23">
        <f t="shared" si="120"/>
        <v>5214</v>
      </c>
      <c r="K2593" s="23" t="e">
        <f>SUMIF(#REF!,BRANCH!A:A,#REF!)</f>
        <v>#REF!</v>
      </c>
      <c r="L2593" s="23" t="e">
        <f>SUMIF(#REF!,BRANCH!A:A,#REF!)</f>
        <v>#REF!</v>
      </c>
      <c r="M2593" s="23" t="e">
        <f>SUMIF(#REF!,BRANCH!B:B,#REF!)</f>
        <v>#REF!</v>
      </c>
      <c r="N2593" s="52" t="e">
        <f>SUMIF(#REF!,BRANCH!A:A,#REF!)</f>
        <v>#REF!</v>
      </c>
      <c r="O2593" s="23" t="e">
        <f t="shared" si="121"/>
        <v>#REF!</v>
      </c>
      <c r="P2593" s="23">
        <f>SUMIF('Normal Call'!A:A,BRANCH!A:A,'Normal Call'!D:D)</f>
        <v>49730</v>
      </c>
      <c r="Q2593" s="23">
        <f>SUMIF('Normal Call'!A:A,BRANCH!A:A,'Normal Call'!G:G)</f>
        <v>23</v>
      </c>
      <c r="R2593" s="23">
        <f>SUMIF('Normal Call'!A:A,BRANCH!A:A,'Normal Call'!F:F)</f>
        <v>23</v>
      </c>
      <c r="S2593" s="52">
        <f>SUMIF('Normal Call'!B:B,BRANCH!B:B,'Normal Call'!E:E)</f>
        <v>0</v>
      </c>
      <c r="T2593" s="23">
        <f t="shared" si="122"/>
        <v>49707</v>
      </c>
    </row>
    <row r="2594" spans="1:20" x14ac:dyDescent="0.25">
      <c r="A2594" s="21">
        <v>2833</v>
      </c>
      <c r="B2594" s="33" t="s">
        <v>3106</v>
      </c>
      <c r="C2594" s="34" t="s">
        <v>575</v>
      </c>
      <c r="D2594" s="34" t="s">
        <v>154</v>
      </c>
      <c r="E2594" s="22" t="s">
        <v>14</v>
      </c>
      <c r="F2594" s="23">
        <f>SUMIF('Repledge Call'!A:A,BRANCH!A:A,'Repledge Call'!D:D)</f>
        <v>4783</v>
      </c>
      <c r="G2594" s="23">
        <f>SUMIF('Repledge Call'!A:A,BRANCH!A:A,'Repledge Call'!G:G)</f>
        <v>0</v>
      </c>
      <c r="H2594" s="23">
        <f>SUMIF('Repledge Call'!A:A,BRANCH!A:A,'Repledge Call'!F:F)</f>
        <v>0</v>
      </c>
      <c r="I2594" s="52">
        <f>VLOOKUP(A:A,'Repledge Call'!A:E,5,0)</f>
        <v>0</v>
      </c>
      <c r="J2594" s="23">
        <f t="shared" si="120"/>
        <v>4783</v>
      </c>
      <c r="K2594" s="23" t="e">
        <f>SUMIF(#REF!,BRANCH!A:A,#REF!)</f>
        <v>#REF!</v>
      </c>
      <c r="L2594" s="23" t="e">
        <f>SUMIF(#REF!,BRANCH!A:A,#REF!)</f>
        <v>#REF!</v>
      </c>
      <c r="M2594" s="23" t="e">
        <f>SUMIF(#REF!,BRANCH!B:B,#REF!)</f>
        <v>#REF!</v>
      </c>
      <c r="N2594" s="52" t="e">
        <f>SUMIF(#REF!,BRANCH!A:A,#REF!)</f>
        <v>#REF!</v>
      </c>
      <c r="O2594" s="23" t="e">
        <f t="shared" si="121"/>
        <v>#REF!</v>
      </c>
      <c r="P2594" s="23">
        <f>SUMIF('Normal Call'!A:A,BRANCH!A:A,'Normal Call'!D:D)</f>
        <v>49960</v>
      </c>
      <c r="Q2594" s="23">
        <f>SUMIF('Normal Call'!A:A,BRANCH!A:A,'Normal Call'!G:G)</f>
        <v>16</v>
      </c>
      <c r="R2594" s="23">
        <f>SUMIF('Normal Call'!A:A,BRANCH!A:A,'Normal Call'!F:F)</f>
        <v>16</v>
      </c>
      <c r="S2594" s="52">
        <f>SUMIF('Normal Call'!B:B,BRANCH!B:B,'Normal Call'!E:E)</f>
        <v>0</v>
      </c>
      <c r="T2594" s="23">
        <f t="shared" si="122"/>
        <v>49944</v>
      </c>
    </row>
    <row r="2595" spans="1:20" x14ac:dyDescent="0.25">
      <c r="A2595" s="21">
        <v>2834</v>
      </c>
      <c r="B2595" s="33" t="s">
        <v>3107</v>
      </c>
      <c r="C2595" s="34" t="s">
        <v>385</v>
      </c>
      <c r="D2595" s="34" t="s">
        <v>166</v>
      </c>
      <c r="E2595" s="22" t="s">
        <v>19</v>
      </c>
      <c r="F2595" s="23">
        <f>SUMIF('Repledge Call'!A:A,BRANCH!A:A,'Repledge Call'!D:D)</f>
        <v>10248</v>
      </c>
      <c r="G2595" s="23">
        <f>SUMIF('Repledge Call'!A:A,BRANCH!A:A,'Repledge Call'!G:G)</f>
        <v>1</v>
      </c>
      <c r="H2595" s="23">
        <f>SUMIF('Repledge Call'!A:A,BRANCH!A:A,'Repledge Call'!F:F)</f>
        <v>0</v>
      </c>
      <c r="I2595" s="52">
        <f>VLOOKUP(A:A,'Repledge Call'!A:E,5,0)</f>
        <v>1</v>
      </c>
      <c r="J2595" s="23">
        <f t="shared" si="120"/>
        <v>10248</v>
      </c>
      <c r="K2595" s="23" t="e">
        <f>SUMIF(#REF!,BRANCH!A:A,#REF!)</f>
        <v>#REF!</v>
      </c>
      <c r="L2595" s="23" t="e">
        <f>SUMIF(#REF!,BRANCH!A:A,#REF!)</f>
        <v>#REF!</v>
      </c>
      <c r="M2595" s="23" t="e">
        <f>SUMIF(#REF!,BRANCH!B:B,#REF!)</f>
        <v>#REF!</v>
      </c>
      <c r="N2595" s="52" t="e">
        <f>SUMIF(#REF!,BRANCH!A:A,#REF!)</f>
        <v>#REF!</v>
      </c>
      <c r="O2595" s="23" t="e">
        <f t="shared" si="121"/>
        <v>#REF!</v>
      </c>
      <c r="P2595" s="23">
        <f>SUMIF('Normal Call'!A:A,BRANCH!A:A,'Normal Call'!D:D)</f>
        <v>95736</v>
      </c>
      <c r="Q2595" s="23">
        <f>SUMIF('Normal Call'!A:A,BRANCH!A:A,'Normal Call'!G:G)</f>
        <v>60</v>
      </c>
      <c r="R2595" s="23">
        <f>SUMIF('Normal Call'!A:A,BRANCH!A:A,'Normal Call'!F:F)</f>
        <v>1</v>
      </c>
      <c r="S2595" s="52">
        <f>SUMIF('Normal Call'!B:B,BRANCH!B:B,'Normal Call'!E:E)</f>
        <v>59</v>
      </c>
      <c r="T2595" s="23">
        <f t="shared" si="122"/>
        <v>95735</v>
      </c>
    </row>
    <row r="2596" spans="1:20" x14ac:dyDescent="0.25">
      <c r="A2596" s="21">
        <v>2835</v>
      </c>
      <c r="B2596" s="33" t="s">
        <v>3108</v>
      </c>
      <c r="C2596" s="34" t="s">
        <v>429</v>
      </c>
      <c r="D2596" s="34" t="s">
        <v>152</v>
      </c>
      <c r="E2596" s="22" t="s">
        <v>16</v>
      </c>
      <c r="F2596" s="23">
        <f>SUMIF('Repledge Call'!A:A,BRANCH!A:A,'Repledge Call'!D:D)</f>
        <v>6511</v>
      </c>
      <c r="G2596" s="23">
        <f>SUMIF('Repledge Call'!A:A,BRANCH!A:A,'Repledge Call'!G:G)</f>
        <v>0</v>
      </c>
      <c r="H2596" s="23">
        <f>SUMIF('Repledge Call'!A:A,BRANCH!A:A,'Repledge Call'!F:F)</f>
        <v>0</v>
      </c>
      <c r="I2596" s="52">
        <f>VLOOKUP(A:A,'Repledge Call'!A:E,5,0)</f>
        <v>0</v>
      </c>
      <c r="J2596" s="23">
        <f t="shared" si="120"/>
        <v>6511</v>
      </c>
      <c r="K2596" s="23" t="e">
        <f>SUMIF(#REF!,BRANCH!A:A,#REF!)</f>
        <v>#REF!</v>
      </c>
      <c r="L2596" s="23" t="e">
        <f>SUMIF(#REF!,BRANCH!A:A,#REF!)</f>
        <v>#REF!</v>
      </c>
      <c r="M2596" s="23" t="e">
        <f>SUMIF(#REF!,BRANCH!B:B,#REF!)</f>
        <v>#REF!</v>
      </c>
      <c r="N2596" s="52" t="e">
        <f>SUMIF(#REF!,BRANCH!A:A,#REF!)</f>
        <v>#REF!</v>
      </c>
      <c r="O2596" s="23" t="e">
        <f t="shared" si="121"/>
        <v>#REF!</v>
      </c>
      <c r="P2596" s="23">
        <f>SUMIF('Normal Call'!A:A,BRANCH!A:A,'Normal Call'!D:D)</f>
        <v>67031</v>
      </c>
      <c r="Q2596" s="23">
        <f>SUMIF('Normal Call'!A:A,BRANCH!A:A,'Normal Call'!G:G)</f>
        <v>27</v>
      </c>
      <c r="R2596" s="23">
        <f>SUMIF('Normal Call'!A:A,BRANCH!A:A,'Normal Call'!F:F)</f>
        <v>27</v>
      </c>
      <c r="S2596" s="52">
        <f>SUMIF('Normal Call'!B:B,BRANCH!B:B,'Normal Call'!E:E)</f>
        <v>0</v>
      </c>
      <c r="T2596" s="23">
        <f t="shared" si="122"/>
        <v>67004</v>
      </c>
    </row>
    <row r="2597" spans="1:20" x14ac:dyDescent="0.25">
      <c r="A2597" s="21">
        <v>2836</v>
      </c>
      <c r="B2597" s="33" t="s">
        <v>3109</v>
      </c>
      <c r="C2597" s="34" t="s">
        <v>516</v>
      </c>
      <c r="D2597" s="34" t="s">
        <v>254</v>
      </c>
      <c r="E2597" s="22" t="s">
        <v>14</v>
      </c>
      <c r="F2597" s="23">
        <f>SUMIF('Repledge Call'!A:A,BRANCH!A:A,'Repledge Call'!D:D)</f>
        <v>11094</v>
      </c>
      <c r="G2597" s="23">
        <f>SUMIF('Repledge Call'!A:A,BRANCH!A:A,'Repledge Call'!G:G)</f>
        <v>0</v>
      </c>
      <c r="H2597" s="23">
        <f>SUMIF('Repledge Call'!A:A,BRANCH!A:A,'Repledge Call'!F:F)</f>
        <v>0</v>
      </c>
      <c r="I2597" s="52">
        <f>VLOOKUP(A:A,'Repledge Call'!A:E,5,0)</f>
        <v>0</v>
      </c>
      <c r="J2597" s="23">
        <f t="shared" si="120"/>
        <v>11094</v>
      </c>
      <c r="K2597" s="23" t="e">
        <f>SUMIF(#REF!,BRANCH!A:A,#REF!)</f>
        <v>#REF!</v>
      </c>
      <c r="L2597" s="23" t="e">
        <f>SUMIF(#REF!,BRANCH!A:A,#REF!)</f>
        <v>#REF!</v>
      </c>
      <c r="M2597" s="23" t="e">
        <f>SUMIF(#REF!,BRANCH!B:B,#REF!)</f>
        <v>#REF!</v>
      </c>
      <c r="N2597" s="52" t="e">
        <f>SUMIF(#REF!,BRANCH!A:A,#REF!)</f>
        <v>#REF!</v>
      </c>
      <c r="O2597" s="23" t="e">
        <f t="shared" si="121"/>
        <v>#REF!</v>
      </c>
      <c r="P2597" s="23">
        <f>SUMIF('Normal Call'!A:A,BRANCH!A:A,'Normal Call'!D:D)</f>
        <v>115037</v>
      </c>
      <c r="Q2597" s="23">
        <f>SUMIF('Normal Call'!A:A,BRANCH!A:A,'Normal Call'!G:G)</f>
        <v>66</v>
      </c>
      <c r="R2597" s="23">
        <f>SUMIF('Normal Call'!A:A,BRANCH!A:A,'Normal Call'!F:F)</f>
        <v>66</v>
      </c>
      <c r="S2597" s="52">
        <f>SUMIF('Normal Call'!B:B,BRANCH!B:B,'Normal Call'!E:E)</f>
        <v>0</v>
      </c>
      <c r="T2597" s="23">
        <f t="shared" si="122"/>
        <v>114971</v>
      </c>
    </row>
    <row r="2598" spans="1:20" x14ac:dyDescent="0.25">
      <c r="A2598" s="21">
        <v>2837</v>
      </c>
      <c r="B2598" s="33" t="s">
        <v>3110</v>
      </c>
      <c r="C2598" s="34" t="s">
        <v>368</v>
      </c>
      <c r="D2598" s="34" t="s">
        <v>369</v>
      </c>
      <c r="E2598" s="22" t="s">
        <v>20</v>
      </c>
      <c r="F2598" s="23">
        <f>SUMIF('Repledge Call'!A:A,BRANCH!A:A,'Repledge Call'!D:D)</f>
        <v>5898</v>
      </c>
      <c r="G2598" s="23">
        <f>SUMIF('Repledge Call'!A:A,BRANCH!A:A,'Repledge Call'!G:G)</f>
        <v>0</v>
      </c>
      <c r="H2598" s="23">
        <f>SUMIF('Repledge Call'!A:A,BRANCH!A:A,'Repledge Call'!F:F)</f>
        <v>0</v>
      </c>
      <c r="I2598" s="52">
        <f>VLOOKUP(A:A,'Repledge Call'!A:E,5,0)</f>
        <v>0</v>
      </c>
      <c r="J2598" s="23">
        <f t="shared" si="120"/>
        <v>5898</v>
      </c>
      <c r="K2598" s="23" t="e">
        <f>SUMIF(#REF!,BRANCH!A:A,#REF!)</f>
        <v>#REF!</v>
      </c>
      <c r="L2598" s="23" t="e">
        <f>SUMIF(#REF!,BRANCH!A:A,#REF!)</f>
        <v>#REF!</v>
      </c>
      <c r="M2598" s="23" t="e">
        <f>SUMIF(#REF!,BRANCH!B:B,#REF!)</f>
        <v>#REF!</v>
      </c>
      <c r="N2598" s="52" t="e">
        <f>SUMIF(#REF!,BRANCH!A:A,#REF!)</f>
        <v>#REF!</v>
      </c>
      <c r="O2598" s="23" t="e">
        <f t="shared" si="121"/>
        <v>#REF!</v>
      </c>
      <c r="P2598" s="23">
        <f>SUMIF('Normal Call'!A:A,BRANCH!A:A,'Normal Call'!D:D)</f>
        <v>58023</v>
      </c>
      <c r="Q2598" s="23">
        <f>SUMIF('Normal Call'!A:A,BRANCH!A:A,'Normal Call'!G:G)</f>
        <v>27</v>
      </c>
      <c r="R2598" s="23">
        <f>SUMIF('Normal Call'!A:A,BRANCH!A:A,'Normal Call'!F:F)</f>
        <v>27</v>
      </c>
      <c r="S2598" s="52">
        <f>SUMIF('Normal Call'!B:B,BRANCH!B:B,'Normal Call'!E:E)</f>
        <v>0</v>
      </c>
      <c r="T2598" s="23">
        <f t="shared" si="122"/>
        <v>57996</v>
      </c>
    </row>
    <row r="2599" spans="1:20" x14ac:dyDescent="0.25">
      <c r="A2599" s="21">
        <v>2838</v>
      </c>
      <c r="B2599" s="33" t="s">
        <v>3111</v>
      </c>
      <c r="C2599" s="34" t="s">
        <v>270</v>
      </c>
      <c r="D2599" s="34" t="s">
        <v>135</v>
      </c>
      <c r="E2599" s="22" t="s">
        <v>19</v>
      </c>
      <c r="F2599" s="23">
        <f>SUMIF('Repledge Call'!A:A,BRANCH!A:A,'Repledge Call'!D:D)</f>
        <v>35881</v>
      </c>
      <c r="G2599" s="23">
        <f>SUMIF('Repledge Call'!A:A,BRANCH!A:A,'Repledge Call'!G:G)</f>
        <v>1</v>
      </c>
      <c r="H2599" s="23">
        <f>SUMIF('Repledge Call'!A:A,BRANCH!A:A,'Repledge Call'!F:F)</f>
        <v>1</v>
      </c>
      <c r="I2599" s="52">
        <f>VLOOKUP(A:A,'Repledge Call'!A:E,5,0)</f>
        <v>0</v>
      </c>
      <c r="J2599" s="23">
        <f t="shared" si="120"/>
        <v>35880</v>
      </c>
      <c r="K2599" s="23" t="e">
        <f>SUMIF(#REF!,BRANCH!A:A,#REF!)</f>
        <v>#REF!</v>
      </c>
      <c r="L2599" s="23" t="e">
        <f>SUMIF(#REF!,BRANCH!A:A,#REF!)</f>
        <v>#REF!</v>
      </c>
      <c r="M2599" s="23" t="e">
        <f>SUMIF(#REF!,BRANCH!B:B,#REF!)</f>
        <v>#REF!</v>
      </c>
      <c r="N2599" s="52" t="e">
        <f>SUMIF(#REF!,BRANCH!A:A,#REF!)</f>
        <v>#REF!</v>
      </c>
      <c r="O2599" s="23" t="e">
        <f t="shared" si="121"/>
        <v>#REF!</v>
      </c>
      <c r="P2599" s="23">
        <f>SUMIF('Normal Call'!A:A,BRANCH!A:A,'Normal Call'!D:D)</f>
        <v>360487</v>
      </c>
      <c r="Q2599" s="23">
        <f>SUMIF('Normal Call'!A:A,BRANCH!A:A,'Normal Call'!G:G)</f>
        <v>188</v>
      </c>
      <c r="R2599" s="23">
        <f>SUMIF('Normal Call'!A:A,BRANCH!A:A,'Normal Call'!F:F)</f>
        <v>188</v>
      </c>
      <c r="S2599" s="52">
        <f>SUMIF('Normal Call'!B:B,BRANCH!B:B,'Normal Call'!E:E)</f>
        <v>0</v>
      </c>
      <c r="T2599" s="23">
        <f t="shared" si="122"/>
        <v>360299</v>
      </c>
    </row>
    <row r="2600" spans="1:20" x14ac:dyDescent="0.25">
      <c r="A2600" s="21">
        <v>2839</v>
      </c>
      <c r="B2600" s="33" t="s">
        <v>3112</v>
      </c>
      <c r="C2600" s="34" t="s">
        <v>368</v>
      </c>
      <c r="D2600" s="34" t="s">
        <v>369</v>
      </c>
      <c r="E2600" s="22" t="s">
        <v>20</v>
      </c>
      <c r="F2600" s="23">
        <f>SUMIF('Repledge Call'!A:A,BRANCH!A:A,'Repledge Call'!D:D)</f>
        <v>3180</v>
      </c>
      <c r="G2600" s="23">
        <f>SUMIF('Repledge Call'!A:A,BRANCH!A:A,'Repledge Call'!G:G)</f>
        <v>0</v>
      </c>
      <c r="H2600" s="23">
        <f>SUMIF('Repledge Call'!A:A,BRANCH!A:A,'Repledge Call'!F:F)</f>
        <v>0</v>
      </c>
      <c r="I2600" s="52">
        <f>VLOOKUP(A:A,'Repledge Call'!A:E,5,0)</f>
        <v>0</v>
      </c>
      <c r="J2600" s="23">
        <f t="shared" si="120"/>
        <v>3180</v>
      </c>
      <c r="K2600" s="23" t="e">
        <f>SUMIF(#REF!,BRANCH!A:A,#REF!)</f>
        <v>#REF!</v>
      </c>
      <c r="L2600" s="23" t="e">
        <f>SUMIF(#REF!,BRANCH!A:A,#REF!)</f>
        <v>#REF!</v>
      </c>
      <c r="M2600" s="23" t="e">
        <f>SUMIF(#REF!,BRANCH!B:B,#REF!)</f>
        <v>#REF!</v>
      </c>
      <c r="N2600" s="52" t="e">
        <f>SUMIF(#REF!,BRANCH!A:A,#REF!)</f>
        <v>#REF!</v>
      </c>
      <c r="O2600" s="23" t="e">
        <f t="shared" si="121"/>
        <v>#REF!</v>
      </c>
      <c r="P2600" s="23">
        <f>SUMIF('Normal Call'!A:A,BRANCH!A:A,'Normal Call'!D:D)</f>
        <v>31457</v>
      </c>
      <c r="Q2600" s="23">
        <f>SUMIF('Normal Call'!A:A,BRANCH!A:A,'Normal Call'!G:G)</f>
        <v>10</v>
      </c>
      <c r="R2600" s="23">
        <f>SUMIF('Normal Call'!A:A,BRANCH!A:A,'Normal Call'!F:F)</f>
        <v>10</v>
      </c>
      <c r="S2600" s="52">
        <f>SUMIF('Normal Call'!B:B,BRANCH!B:B,'Normal Call'!E:E)</f>
        <v>0</v>
      </c>
      <c r="T2600" s="23">
        <f t="shared" si="122"/>
        <v>31447</v>
      </c>
    </row>
    <row r="2601" spans="1:20" x14ac:dyDescent="0.25">
      <c r="A2601" s="21">
        <v>2840</v>
      </c>
      <c r="B2601" s="33" t="s">
        <v>3113</v>
      </c>
      <c r="C2601" s="34" t="s">
        <v>132</v>
      </c>
      <c r="D2601" s="34" t="s">
        <v>133</v>
      </c>
      <c r="E2601" s="22" t="s">
        <v>17</v>
      </c>
      <c r="F2601" s="23">
        <f>SUMIF('Repledge Call'!A:A,BRANCH!A:A,'Repledge Call'!D:D)</f>
        <v>28535</v>
      </c>
      <c r="G2601" s="23">
        <f>SUMIF('Repledge Call'!A:A,BRANCH!A:A,'Repledge Call'!G:G)</f>
        <v>1</v>
      </c>
      <c r="H2601" s="23">
        <f>SUMIF('Repledge Call'!A:A,BRANCH!A:A,'Repledge Call'!F:F)</f>
        <v>1</v>
      </c>
      <c r="I2601" s="52">
        <f>VLOOKUP(A:A,'Repledge Call'!A:E,5,0)</f>
        <v>0</v>
      </c>
      <c r="J2601" s="23">
        <f t="shared" si="120"/>
        <v>28534</v>
      </c>
      <c r="K2601" s="23" t="e">
        <f>SUMIF(#REF!,BRANCH!A:A,#REF!)</f>
        <v>#REF!</v>
      </c>
      <c r="L2601" s="23" t="e">
        <f>SUMIF(#REF!,BRANCH!A:A,#REF!)</f>
        <v>#REF!</v>
      </c>
      <c r="M2601" s="23" t="e">
        <f>SUMIF(#REF!,BRANCH!B:B,#REF!)</f>
        <v>#REF!</v>
      </c>
      <c r="N2601" s="52" t="e">
        <f>SUMIF(#REF!,BRANCH!A:A,#REF!)</f>
        <v>#REF!</v>
      </c>
      <c r="O2601" s="23" t="e">
        <f t="shared" si="121"/>
        <v>#REF!</v>
      </c>
      <c r="P2601" s="23">
        <f>SUMIF('Normal Call'!A:A,BRANCH!A:A,'Normal Call'!D:D)</f>
        <v>312686</v>
      </c>
      <c r="Q2601" s="23">
        <f>SUMIF('Normal Call'!A:A,BRANCH!A:A,'Normal Call'!G:G)</f>
        <v>114</v>
      </c>
      <c r="R2601" s="23">
        <f>SUMIF('Normal Call'!A:A,BRANCH!A:A,'Normal Call'!F:F)</f>
        <v>114</v>
      </c>
      <c r="S2601" s="52">
        <f>SUMIF('Normal Call'!B:B,BRANCH!B:B,'Normal Call'!E:E)</f>
        <v>0</v>
      </c>
      <c r="T2601" s="23">
        <f t="shared" si="122"/>
        <v>312572</v>
      </c>
    </row>
    <row r="2602" spans="1:20" x14ac:dyDescent="0.25">
      <c r="A2602" s="21">
        <v>2841</v>
      </c>
      <c r="B2602" s="33" t="s">
        <v>3114</v>
      </c>
      <c r="C2602" s="34" t="s">
        <v>48</v>
      </c>
      <c r="D2602" s="34" t="s">
        <v>215</v>
      </c>
      <c r="E2602" s="22" t="s">
        <v>15</v>
      </c>
      <c r="F2602" s="23">
        <f>SUMIF('Repledge Call'!A:A,BRANCH!A:A,'Repledge Call'!D:D)</f>
        <v>5778</v>
      </c>
      <c r="G2602" s="23">
        <f>SUMIF('Repledge Call'!A:A,BRANCH!A:A,'Repledge Call'!G:G)</f>
        <v>0</v>
      </c>
      <c r="H2602" s="23">
        <f>SUMIF('Repledge Call'!A:A,BRANCH!A:A,'Repledge Call'!F:F)</f>
        <v>0</v>
      </c>
      <c r="I2602" s="52">
        <f>VLOOKUP(A:A,'Repledge Call'!A:E,5,0)</f>
        <v>0</v>
      </c>
      <c r="J2602" s="23">
        <f t="shared" si="120"/>
        <v>5778</v>
      </c>
      <c r="K2602" s="23" t="e">
        <f>SUMIF(#REF!,BRANCH!A:A,#REF!)</f>
        <v>#REF!</v>
      </c>
      <c r="L2602" s="23" t="e">
        <f>SUMIF(#REF!,BRANCH!A:A,#REF!)</f>
        <v>#REF!</v>
      </c>
      <c r="M2602" s="23" t="e">
        <f>SUMIF(#REF!,BRANCH!B:B,#REF!)</f>
        <v>#REF!</v>
      </c>
      <c r="N2602" s="52" t="e">
        <f>SUMIF(#REF!,BRANCH!A:A,#REF!)</f>
        <v>#REF!</v>
      </c>
      <c r="O2602" s="23" t="e">
        <f t="shared" si="121"/>
        <v>#REF!</v>
      </c>
      <c r="P2602" s="23">
        <f>SUMIF('Normal Call'!A:A,BRANCH!A:A,'Normal Call'!D:D)</f>
        <v>59813</v>
      </c>
      <c r="Q2602" s="23">
        <f>SUMIF('Normal Call'!A:A,BRANCH!A:A,'Normal Call'!G:G)</f>
        <v>23</v>
      </c>
      <c r="R2602" s="23">
        <f>SUMIF('Normal Call'!A:A,BRANCH!A:A,'Normal Call'!F:F)</f>
        <v>23</v>
      </c>
      <c r="S2602" s="52">
        <f>SUMIF('Normal Call'!B:B,BRANCH!B:B,'Normal Call'!E:E)</f>
        <v>0</v>
      </c>
      <c r="T2602" s="23">
        <f t="shared" si="122"/>
        <v>59790</v>
      </c>
    </row>
    <row r="2603" spans="1:20" x14ac:dyDescent="0.25">
      <c r="A2603" s="21">
        <v>2842</v>
      </c>
      <c r="B2603" s="33" t="s">
        <v>3115</v>
      </c>
      <c r="C2603" s="34" t="s">
        <v>177</v>
      </c>
      <c r="D2603" s="34" t="s">
        <v>133</v>
      </c>
      <c r="E2603" s="22" t="s">
        <v>17</v>
      </c>
      <c r="F2603" s="23">
        <f>SUMIF('Repledge Call'!A:A,BRANCH!A:A,'Repledge Call'!D:D)</f>
        <v>22470</v>
      </c>
      <c r="G2603" s="23">
        <f>SUMIF('Repledge Call'!A:A,BRANCH!A:A,'Repledge Call'!G:G)</f>
        <v>0</v>
      </c>
      <c r="H2603" s="23">
        <f>SUMIF('Repledge Call'!A:A,BRANCH!A:A,'Repledge Call'!F:F)</f>
        <v>0</v>
      </c>
      <c r="I2603" s="52">
        <f>VLOOKUP(A:A,'Repledge Call'!A:E,5,0)</f>
        <v>0</v>
      </c>
      <c r="J2603" s="23">
        <f t="shared" si="120"/>
        <v>22470</v>
      </c>
      <c r="K2603" s="23" t="e">
        <f>SUMIF(#REF!,BRANCH!A:A,#REF!)</f>
        <v>#REF!</v>
      </c>
      <c r="L2603" s="23" t="e">
        <f>SUMIF(#REF!,BRANCH!A:A,#REF!)</f>
        <v>#REF!</v>
      </c>
      <c r="M2603" s="23" t="e">
        <f>SUMIF(#REF!,BRANCH!B:B,#REF!)</f>
        <v>#REF!</v>
      </c>
      <c r="N2603" s="52" t="e">
        <f>SUMIF(#REF!,BRANCH!A:A,#REF!)</f>
        <v>#REF!</v>
      </c>
      <c r="O2603" s="23" t="e">
        <f t="shared" si="121"/>
        <v>#REF!</v>
      </c>
      <c r="P2603" s="23">
        <f>SUMIF('Normal Call'!A:A,BRANCH!A:A,'Normal Call'!D:D)</f>
        <v>232626</v>
      </c>
      <c r="Q2603" s="23">
        <f>SUMIF('Normal Call'!A:A,BRANCH!A:A,'Normal Call'!G:G)</f>
        <v>51</v>
      </c>
      <c r="R2603" s="23">
        <f>SUMIF('Normal Call'!A:A,BRANCH!A:A,'Normal Call'!F:F)</f>
        <v>51</v>
      </c>
      <c r="S2603" s="52">
        <f>SUMIF('Normal Call'!B:B,BRANCH!B:B,'Normal Call'!E:E)</f>
        <v>0</v>
      </c>
      <c r="T2603" s="23">
        <f t="shared" si="122"/>
        <v>232575</v>
      </c>
    </row>
    <row r="2604" spans="1:20" x14ac:dyDescent="0.25">
      <c r="A2604" s="21">
        <v>2843</v>
      </c>
      <c r="B2604" s="33" t="s">
        <v>3116</v>
      </c>
      <c r="C2604" s="34" t="s">
        <v>557</v>
      </c>
      <c r="D2604" s="34" t="s">
        <v>397</v>
      </c>
      <c r="E2604" s="22" t="s">
        <v>13</v>
      </c>
      <c r="F2604" s="23">
        <f>SUMIF('Repledge Call'!A:A,BRANCH!A:A,'Repledge Call'!D:D)</f>
        <v>6017</v>
      </c>
      <c r="G2604" s="23">
        <f>SUMIF('Repledge Call'!A:A,BRANCH!A:A,'Repledge Call'!G:G)</f>
        <v>0</v>
      </c>
      <c r="H2604" s="23">
        <f>SUMIF('Repledge Call'!A:A,BRANCH!A:A,'Repledge Call'!F:F)</f>
        <v>0</v>
      </c>
      <c r="I2604" s="52">
        <f>VLOOKUP(A:A,'Repledge Call'!A:E,5,0)</f>
        <v>0</v>
      </c>
      <c r="J2604" s="23">
        <f t="shared" si="120"/>
        <v>6017</v>
      </c>
      <c r="K2604" s="23" t="e">
        <f>SUMIF(#REF!,BRANCH!A:A,#REF!)</f>
        <v>#REF!</v>
      </c>
      <c r="L2604" s="23" t="e">
        <f>SUMIF(#REF!,BRANCH!A:A,#REF!)</f>
        <v>#REF!</v>
      </c>
      <c r="M2604" s="23" t="e">
        <f>SUMIF(#REF!,BRANCH!B:B,#REF!)</f>
        <v>#REF!</v>
      </c>
      <c r="N2604" s="52" t="e">
        <f>SUMIF(#REF!,BRANCH!A:A,#REF!)</f>
        <v>#REF!</v>
      </c>
      <c r="O2604" s="23" t="e">
        <f t="shared" si="121"/>
        <v>#REF!</v>
      </c>
      <c r="P2604" s="23">
        <f>SUMIF('Normal Call'!A:A,BRANCH!A:A,'Normal Call'!D:D)</f>
        <v>60198</v>
      </c>
      <c r="Q2604" s="23">
        <f>SUMIF('Normal Call'!A:A,BRANCH!A:A,'Normal Call'!G:G)</f>
        <v>26</v>
      </c>
      <c r="R2604" s="23">
        <f>SUMIF('Normal Call'!A:A,BRANCH!A:A,'Normal Call'!F:F)</f>
        <v>26</v>
      </c>
      <c r="S2604" s="52">
        <f>SUMIF('Normal Call'!B:B,BRANCH!B:B,'Normal Call'!E:E)</f>
        <v>0</v>
      </c>
      <c r="T2604" s="23">
        <f t="shared" si="122"/>
        <v>60172</v>
      </c>
    </row>
    <row r="2605" spans="1:20" x14ac:dyDescent="0.25">
      <c r="A2605" s="21">
        <v>2844</v>
      </c>
      <c r="B2605" s="33" t="s">
        <v>3117</v>
      </c>
      <c r="C2605" s="34" t="s">
        <v>489</v>
      </c>
      <c r="D2605" s="34" t="s">
        <v>470</v>
      </c>
      <c r="E2605" s="22" t="s">
        <v>15</v>
      </c>
      <c r="F2605" s="23">
        <f>SUMIF('Repledge Call'!A:A,BRANCH!A:A,'Repledge Call'!D:D)</f>
        <v>2057</v>
      </c>
      <c r="G2605" s="23">
        <f>SUMIF('Repledge Call'!A:A,BRANCH!A:A,'Repledge Call'!G:G)</f>
        <v>0</v>
      </c>
      <c r="H2605" s="23">
        <f>SUMIF('Repledge Call'!A:A,BRANCH!A:A,'Repledge Call'!F:F)</f>
        <v>0</v>
      </c>
      <c r="I2605" s="52">
        <f>VLOOKUP(A:A,'Repledge Call'!A:E,5,0)</f>
        <v>0</v>
      </c>
      <c r="J2605" s="23">
        <f t="shared" si="120"/>
        <v>2057</v>
      </c>
      <c r="K2605" s="23" t="e">
        <f>SUMIF(#REF!,BRANCH!A:A,#REF!)</f>
        <v>#REF!</v>
      </c>
      <c r="L2605" s="23" t="e">
        <f>SUMIF(#REF!,BRANCH!A:A,#REF!)</f>
        <v>#REF!</v>
      </c>
      <c r="M2605" s="23" t="e">
        <f>SUMIF(#REF!,BRANCH!B:B,#REF!)</f>
        <v>#REF!</v>
      </c>
      <c r="N2605" s="52" t="e">
        <f>SUMIF(#REF!,BRANCH!A:A,#REF!)</f>
        <v>#REF!</v>
      </c>
      <c r="O2605" s="23" t="e">
        <f t="shared" si="121"/>
        <v>#REF!</v>
      </c>
      <c r="P2605" s="23">
        <f>SUMIF('Normal Call'!A:A,BRANCH!A:A,'Normal Call'!D:D)</f>
        <v>19335</v>
      </c>
      <c r="Q2605" s="23">
        <f>SUMIF('Normal Call'!A:A,BRANCH!A:A,'Normal Call'!G:G)</f>
        <v>9</v>
      </c>
      <c r="R2605" s="23">
        <f>SUMIF('Normal Call'!A:A,BRANCH!A:A,'Normal Call'!F:F)</f>
        <v>9</v>
      </c>
      <c r="S2605" s="52">
        <f>SUMIF('Normal Call'!B:B,BRANCH!B:B,'Normal Call'!E:E)</f>
        <v>0</v>
      </c>
      <c r="T2605" s="23">
        <f t="shared" si="122"/>
        <v>19326</v>
      </c>
    </row>
    <row r="2606" spans="1:20" x14ac:dyDescent="0.25">
      <c r="A2606" s="21">
        <v>2845</v>
      </c>
      <c r="B2606" s="33" t="s">
        <v>3118</v>
      </c>
      <c r="C2606" s="34" t="s">
        <v>421</v>
      </c>
      <c r="D2606" s="34" t="s">
        <v>241</v>
      </c>
      <c r="E2606" s="22" t="s">
        <v>20</v>
      </c>
      <c r="F2606" s="23">
        <f>SUMIF('Repledge Call'!A:A,BRANCH!A:A,'Repledge Call'!D:D)</f>
        <v>14496</v>
      </c>
      <c r="G2606" s="23">
        <f>SUMIF('Repledge Call'!A:A,BRANCH!A:A,'Repledge Call'!G:G)</f>
        <v>0</v>
      </c>
      <c r="H2606" s="23">
        <f>SUMIF('Repledge Call'!A:A,BRANCH!A:A,'Repledge Call'!F:F)</f>
        <v>0</v>
      </c>
      <c r="I2606" s="52">
        <f>VLOOKUP(A:A,'Repledge Call'!A:E,5,0)</f>
        <v>0</v>
      </c>
      <c r="J2606" s="23">
        <f t="shared" si="120"/>
        <v>14496</v>
      </c>
      <c r="K2606" s="23" t="e">
        <f>SUMIF(#REF!,BRANCH!A:A,#REF!)</f>
        <v>#REF!</v>
      </c>
      <c r="L2606" s="23" t="e">
        <f>SUMIF(#REF!,BRANCH!A:A,#REF!)</f>
        <v>#REF!</v>
      </c>
      <c r="M2606" s="23" t="e">
        <f>SUMIF(#REF!,BRANCH!B:B,#REF!)</f>
        <v>#REF!</v>
      </c>
      <c r="N2606" s="52" t="e">
        <f>SUMIF(#REF!,BRANCH!A:A,#REF!)</f>
        <v>#REF!</v>
      </c>
      <c r="O2606" s="23" t="e">
        <f t="shared" si="121"/>
        <v>#REF!</v>
      </c>
      <c r="P2606" s="23">
        <f>SUMIF('Normal Call'!A:A,BRANCH!A:A,'Normal Call'!D:D)</f>
        <v>133414</v>
      </c>
      <c r="Q2606" s="23">
        <f>SUMIF('Normal Call'!A:A,BRANCH!A:A,'Normal Call'!G:G)</f>
        <v>57</v>
      </c>
      <c r="R2606" s="23">
        <f>SUMIF('Normal Call'!A:A,BRANCH!A:A,'Normal Call'!F:F)</f>
        <v>57</v>
      </c>
      <c r="S2606" s="52">
        <f>SUMIF('Normal Call'!B:B,BRANCH!B:B,'Normal Call'!E:E)</f>
        <v>0</v>
      </c>
      <c r="T2606" s="23">
        <f t="shared" si="122"/>
        <v>133357</v>
      </c>
    </row>
    <row r="2607" spans="1:20" x14ac:dyDescent="0.25">
      <c r="A2607" s="21">
        <v>2846</v>
      </c>
      <c r="B2607" s="33" t="s">
        <v>3119</v>
      </c>
      <c r="C2607" s="34" t="s">
        <v>501</v>
      </c>
      <c r="D2607" s="34" t="s">
        <v>343</v>
      </c>
      <c r="E2607" s="22" t="s">
        <v>14</v>
      </c>
      <c r="F2607" s="23">
        <f>SUMIF('Repledge Call'!A:A,BRANCH!A:A,'Repledge Call'!D:D)</f>
        <v>3999</v>
      </c>
      <c r="G2607" s="23">
        <f>SUMIF('Repledge Call'!A:A,BRANCH!A:A,'Repledge Call'!G:G)</f>
        <v>0</v>
      </c>
      <c r="H2607" s="23">
        <f>SUMIF('Repledge Call'!A:A,BRANCH!A:A,'Repledge Call'!F:F)</f>
        <v>0</v>
      </c>
      <c r="I2607" s="52">
        <f>VLOOKUP(A:A,'Repledge Call'!A:E,5,0)</f>
        <v>0</v>
      </c>
      <c r="J2607" s="23">
        <f t="shared" si="120"/>
        <v>3999</v>
      </c>
      <c r="K2607" s="23" t="e">
        <f>SUMIF(#REF!,BRANCH!A:A,#REF!)</f>
        <v>#REF!</v>
      </c>
      <c r="L2607" s="23" t="e">
        <f>SUMIF(#REF!,BRANCH!A:A,#REF!)</f>
        <v>#REF!</v>
      </c>
      <c r="M2607" s="23" t="e">
        <f>SUMIF(#REF!,BRANCH!B:B,#REF!)</f>
        <v>#REF!</v>
      </c>
      <c r="N2607" s="52" t="e">
        <f>SUMIF(#REF!,BRANCH!A:A,#REF!)</f>
        <v>#REF!</v>
      </c>
      <c r="O2607" s="23" t="e">
        <f t="shared" si="121"/>
        <v>#REF!</v>
      </c>
      <c r="P2607" s="23">
        <f>SUMIF('Normal Call'!A:A,BRANCH!A:A,'Normal Call'!D:D)</f>
        <v>39708</v>
      </c>
      <c r="Q2607" s="23">
        <f>SUMIF('Normal Call'!A:A,BRANCH!A:A,'Normal Call'!G:G)</f>
        <v>27</v>
      </c>
      <c r="R2607" s="23">
        <f>SUMIF('Normal Call'!A:A,BRANCH!A:A,'Normal Call'!F:F)</f>
        <v>27</v>
      </c>
      <c r="S2607" s="52">
        <f>SUMIF('Normal Call'!B:B,BRANCH!B:B,'Normal Call'!E:E)</f>
        <v>0</v>
      </c>
      <c r="T2607" s="23">
        <f t="shared" si="122"/>
        <v>39681</v>
      </c>
    </row>
    <row r="2608" spans="1:20" x14ac:dyDescent="0.25">
      <c r="A2608" s="21">
        <v>2847</v>
      </c>
      <c r="B2608" s="33" t="s">
        <v>3120</v>
      </c>
      <c r="C2608" s="34" t="s">
        <v>306</v>
      </c>
      <c r="D2608" s="34" t="s">
        <v>284</v>
      </c>
      <c r="E2608" s="22" t="s">
        <v>16</v>
      </c>
      <c r="F2608" s="23">
        <f>SUMIF('Repledge Call'!A:A,BRANCH!A:A,'Repledge Call'!D:D)</f>
        <v>6382</v>
      </c>
      <c r="G2608" s="23">
        <f>SUMIF('Repledge Call'!A:A,BRANCH!A:A,'Repledge Call'!G:G)</f>
        <v>0</v>
      </c>
      <c r="H2608" s="23">
        <f>SUMIF('Repledge Call'!A:A,BRANCH!A:A,'Repledge Call'!F:F)</f>
        <v>0</v>
      </c>
      <c r="I2608" s="52">
        <f>VLOOKUP(A:A,'Repledge Call'!A:E,5,0)</f>
        <v>0</v>
      </c>
      <c r="J2608" s="23">
        <f t="shared" si="120"/>
        <v>6382</v>
      </c>
      <c r="K2608" s="23" t="e">
        <f>SUMIF(#REF!,BRANCH!A:A,#REF!)</f>
        <v>#REF!</v>
      </c>
      <c r="L2608" s="23" t="e">
        <f>SUMIF(#REF!,BRANCH!A:A,#REF!)</f>
        <v>#REF!</v>
      </c>
      <c r="M2608" s="23" t="e">
        <f>SUMIF(#REF!,BRANCH!B:B,#REF!)</f>
        <v>#REF!</v>
      </c>
      <c r="N2608" s="52" t="e">
        <f>SUMIF(#REF!,BRANCH!A:A,#REF!)</f>
        <v>#REF!</v>
      </c>
      <c r="O2608" s="23" t="e">
        <f t="shared" si="121"/>
        <v>#REF!</v>
      </c>
      <c r="P2608" s="23">
        <f>SUMIF('Normal Call'!A:A,BRANCH!A:A,'Normal Call'!D:D)</f>
        <v>64523</v>
      </c>
      <c r="Q2608" s="23">
        <f>SUMIF('Normal Call'!A:A,BRANCH!A:A,'Normal Call'!G:G)</f>
        <v>25</v>
      </c>
      <c r="R2608" s="23">
        <f>SUMIF('Normal Call'!A:A,BRANCH!A:A,'Normal Call'!F:F)</f>
        <v>22</v>
      </c>
      <c r="S2608" s="52">
        <f>SUMIF('Normal Call'!B:B,BRANCH!B:B,'Normal Call'!E:E)</f>
        <v>3</v>
      </c>
      <c r="T2608" s="23">
        <f t="shared" si="122"/>
        <v>64501</v>
      </c>
    </row>
    <row r="2609" spans="1:20" x14ac:dyDescent="0.25">
      <c r="A2609" s="21">
        <v>2848</v>
      </c>
      <c r="B2609" s="33" t="s">
        <v>3121</v>
      </c>
      <c r="C2609" s="34" t="s">
        <v>375</v>
      </c>
      <c r="D2609" s="34" t="s">
        <v>199</v>
      </c>
      <c r="E2609" s="22" t="s">
        <v>18</v>
      </c>
      <c r="F2609" s="23">
        <f>SUMIF('Repledge Call'!A:A,BRANCH!A:A,'Repledge Call'!D:D)</f>
        <v>7139</v>
      </c>
      <c r="G2609" s="23">
        <f>SUMIF('Repledge Call'!A:A,BRANCH!A:A,'Repledge Call'!G:G)</f>
        <v>0</v>
      </c>
      <c r="H2609" s="23">
        <f>SUMIF('Repledge Call'!A:A,BRANCH!A:A,'Repledge Call'!F:F)</f>
        <v>0</v>
      </c>
      <c r="I2609" s="52">
        <f>VLOOKUP(A:A,'Repledge Call'!A:E,5,0)</f>
        <v>0</v>
      </c>
      <c r="J2609" s="23">
        <f t="shared" si="120"/>
        <v>7139</v>
      </c>
      <c r="K2609" s="23" t="e">
        <f>SUMIF(#REF!,BRANCH!A:A,#REF!)</f>
        <v>#REF!</v>
      </c>
      <c r="L2609" s="23" t="e">
        <f>SUMIF(#REF!,BRANCH!A:A,#REF!)</f>
        <v>#REF!</v>
      </c>
      <c r="M2609" s="23" t="e">
        <f>SUMIF(#REF!,BRANCH!B:B,#REF!)</f>
        <v>#REF!</v>
      </c>
      <c r="N2609" s="52" t="e">
        <f>SUMIF(#REF!,BRANCH!A:A,#REF!)</f>
        <v>#REF!</v>
      </c>
      <c r="O2609" s="23" t="e">
        <f t="shared" si="121"/>
        <v>#REF!</v>
      </c>
      <c r="P2609" s="23">
        <f>SUMIF('Normal Call'!A:A,BRANCH!A:A,'Normal Call'!D:D)</f>
        <v>69265</v>
      </c>
      <c r="Q2609" s="23">
        <f>SUMIF('Normal Call'!A:A,BRANCH!A:A,'Normal Call'!G:G)</f>
        <v>28</v>
      </c>
      <c r="R2609" s="23">
        <f>SUMIF('Normal Call'!A:A,BRANCH!A:A,'Normal Call'!F:F)</f>
        <v>0</v>
      </c>
      <c r="S2609" s="52">
        <f>SUMIF('Normal Call'!B:B,BRANCH!B:B,'Normal Call'!E:E)</f>
        <v>28</v>
      </c>
      <c r="T2609" s="23">
        <f t="shared" si="122"/>
        <v>69265</v>
      </c>
    </row>
    <row r="2610" spans="1:20" x14ac:dyDescent="0.25">
      <c r="A2610" s="21">
        <v>2849</v>
      </c>
      <c r="B2610" s="33" t="s">
        <v>3122</v>
      </c>
      <c r="C2610" s="34" t="s">
        <v>330</v>
      </c>
      <c r="D2610" s="34" t="s">
        <v>141</v>
      </c>
      <c r="E2610" s="22" t="s">
        <v>16</v>
      </c>
      <c r="F2610" s="23">
        <f>SUMIF('Repledge Call'!A:A,BRANCH!A:A,'Repledge Call'!D:D)</f>
        <v>6722</v>
      </c>
      <c r="G2610" s="23">
        <f>SUMIF('Repledge Call'!A:A,BRANCH!A:A,'Repledge Call'!G:G)</f>
        <v>0</v>
      </c>
      <c r="H2610" s="23">
        <f>SUMIF('Repledge Call'!A:A,BRANCH!A:A,'Repledge Call'!F:F)</f>
        <v>0</v>
      </c>
      <c r="I2610" s="52">
        <f>VLOOKUP(A:A,'Repledge Call'!A:E,5,0)</f>
        <v>0</v>
      </c>
      <c r="J2610" s="23">
        <f t="shared" si="120"/>
        <v>6722</v>
      </c>
      <c r="K2610" s="23" t="e">
        <f>SUMIF(#REF!,BRANCH!A:A,#REF!)</f>
        <v>#REF!</v>
      </c>
      <c r="L2610" s="23" t="e">
        <f>SUMIF(#REF!,BRANCH!A:A,#REF!)</f>
        <v>#REF!</v>
      </c>
      <c r="M2610" s="23" t="e">
        <f>SUMIF(#REF!,BRANCH!B:B,#REF!)</f>
        <v>#REF!</v>
      </c>
      <c r="N2610" s="52" t="e">
        <f>SUMIF(#REF!,BRANCH!A:A,#REF!)</f>
        <v>#REF!</v>
      </c>
      <c r="O2610" s="23" t="e">
        <f t="shared" si="121"/>
        <v>#REF!</v>
      </c>
      <c r="P2610" s="23">
        <f>SUMIF('Normal Call'!A:A,BRANCH!A:A,'Normal Call'!D:D)</f>
        <v>67268</v>
      </c>
      <c r="Q2610" s="23">
        <f>SUMIF('Normal Call'!A:A,BRANCH!A:A,'Normal Call'!G:G)</f>
        <v>20</v>
      </c>
      <c r="R2610" s="23">
        <f>SUMIF('Normal Call'!A:A,BRANCH!A:A,'Normal Call'!F:F)</f>
        <v>20</v>
      </c>
      <c r="S2610" s="52">
        <f>SUMIF('Normal Call'!B:B,BRANCH!B:B,'Normal Call'!E:E)</f>
        <v>0</v>
      </c>
      <c r="T2610" s="23">
        <f t="shared" si="122"/>
        <v>67248</v>
      </c>
    </row>
    <row r="2611" spans="1:20" x14ac:dyDescent="0.25">
      <c r="A2611" s="21">
        <v>2852</v>
      </c>
      <c r="B2611" s="33" t="s">
        <v>3123</v>
      </c>
      <c r="C2611" s="34" t="s">
        <v>121</v>
      </c>
      <c r="D2611" s="34" t="s">
        <v>116</v>
      </c>
      <c r="E2611" s="22" t="s">
        <v>19</v>
      </c>
      <c r="F2611" s="23">
        <f>SUMIF('Repledge Call'!A:A,BRANCH!A:A,'Repledge Call'!D:D)</f>
        <v>13962</v>
      </c>
      <c r="G2611" s="23">
        <f>SUMIF('Repledge Call'!A:A,BRANCH!A:A,'Repledge Call'!G:G)</f>
        <v>1</v>
      </c>
      <c r="H2611" s="23">
        <f>SUMIF('Repledge Call'!A:A,BRANCH!A:A,'Repledge Call'!F:F)</f>
        <v>0</v>
      </c>
      <c r="I2611" s="52">
        <f>VLOOKUP(A:A,'Repledge Call'!A:E,5,0)</f>
        <v>1</v>
      </c>
      <c r="J2611" s="23">
        <f t="shared" si="120"/>
        <v>13962</v>
      </c>
      <c r="K2611" s="23" t="e">
        <f>SUMIF(#REF!,BRANCH!A:A,#REF!)</f>
        <v>#REF!</v>
      </c>
      <c r="L2611" s="23" t="e">
        <f>SUMIF(#REF!,BRANCH!A:A,#REF!)</f>
        <v>#REF!</v>
      </c>
      <c r="M2611" s="23" t="e">
        <f>SUMIF(#REF!,BRANCH!B:B,#REF!)</f>
        <v>#REF!</v>
      </c>
      <c r="N2611" s="52" t="e">
        <f>SUMIF(#REF!,BRANCH!A:A,#REF!)</f>
        <v>#REF!</v>
      </c>
      <c r="O2611" s="23" t="e">
        <f t="shared" si="121"/>
        <v>#REF!</v>
      </c>
      <c r="P2611" s="23">
        <f>SUMIF('Normal Call'!A:A,BRANCH!A:A,'Normal Call'!D:D)</f>
        <v>119582</v>
      </c>
      <c r="Q2611" s="23">
        <f>SUMIF('Normal Call'!A:A,BRANCH!A:A,'Normal Call'!G:G)</f>
        <v>71</v>
      </c>
      <c r="R2611" s="23">
        <f>SUMIF('Normal Call'!A:A,BRANCH!A:A,'Normal Call'!F:F)</f>
        <v>71</v>
      </c>
      <c r="S2611" s="52">
        <f>SUMIF('Normal Call'!B:B,BRANCH!B:B,'Normal Call'!E:E)</f>
        <v>0</v>
      </c>
      <c r="T2611" s="23">
        <f t="shared" si="122"/>
        <v>119511</v>
      </c>
    </row>
    <row r="2612" spans="1:20" x14ac:dyDescent="0.25">
      <c r="A2612" s="21">
        <v>2854</v>
      </c>
      <c r="B2612" s="33" t="s">
        <v>3124</v>
      </c>
      <c r="C2612" s="34" t="s">
        <v>405</v>
      </c>
      <c r="D2612" s="34" t="s">
        <v>369</v>
      </c>
      <c r="E2612" s="22" t="s">
        <v>20</v>
      </c>
      <c r="F2612" s="23">
        <f>SUMIF('Repledge Call'!A:A,BRANCH!A:A,'Repledge Call'!D:D)</f>
        <v>4252</v>
      </c>
      <c r="G2612" s="23">
        <f>SUMIF('Repledge Call'!A:A,BRANCH!A:A,'Repledge Call'!G:G)</f>
        <v>0</v>
      </c>
      <c r="H2612" s="23">
        <f>SUMIF('Repledge Call'!A:A,BRANCH!A:A,'Repledge Call'!F:F)</f>
        <v>0</v>
      </c>
      <c r="I2612" s="52">
        <f>VLOOKUP(A:A,'Repledge Call'!A:E,5,0)</f>
        <v>0</v>
      </c>
      <c r="J2612" s="23">
        <f t="shared" si="120"/>
        <v>4252</v>
      </c>
      <c r="K2612" s="23" t="e">
        <f>SUMIF(#REF!,BRANCH!A:A,#REF!)</f>
        <v>#REF!</v>
      </c>
      <c r="L2612" s="23" t="e">
        <f>SUMIF(#REF!,BRANCH!A:A,#REF!)</f>
        <v>#REF!</v>
      </c>
      <c r="M2612" s="23" t="e">
        <f>SUMIF(#REF!,BRANCH!B:B,#REF!)</f>
        <v>#REF!</v>
      </c>
      <c r="N2612" s="52" t="e">
        <f>SUMIF(#REF!,BRANCH!A:A,#REF!)</f>
        <v>#REF!</v>
      </c>
      <c r="O2612" s="23" t="e">
        <f t="shared" si="121"/>
        <v>#REF!</v>
      </c>
      <c r="P2612" s="23">
        <f>SUMIF('Normal Call'!A:A,BRANCH!A:A,'Normal Call'!D:D)</f>
        <v>40111</v>
      </c>
      <c r="Q2612" s="23">
        <f>SUMIF('Normal Call'!A:A,BRANCH!A:A,'Normal Call'!G:G)</f>
        <v>5</v>
      </c>
      <c r="R2612" s="23">
        <f>SUMIF('Normal Call'!A:A,BRANCH!A:A,'Normal Call'!F:F)</f>
        <v>5</v>
      </c>
      <c r="S2612" s="52">
        <f>SUMIF('Normal Call'!B:B,BRANCH!B:B,'Normal Call'!E:E)</f>
        <v>0</v>
      </c>
      <c r="T2612" s="23">
        <f t="shared" si="122"/>
        <v>40106</v>
      </c>
    </row>
    <row r="2613" spans="1:20" x14ac:dyDescent="0.25">
      <c r="A2613" s="21">
        <v>2855</v>
      </c>
      <c r="B2613" s="33" t="s">
        <v>3125</v>
      </c>
      <c r="C2613" s="34" t="s">
        <v>162</v>
      </c>
      <c r="D2613" s="34" t="s">
        <v>163</v>
      </c>
      <c r="E2613" s="22" t="s">
        <v>17</v>
      </c>
      <c r="F2613" s="23">
        <f>SUMIF('Repledge Call'!A:A,BRANCH!A:A,'Repledge Call'!D:D)</f>
        <v>18333</v>
      </c>
      <c r="G2613" s="23">
        <f>SUMIF('Repledge Call'!A:A,BRANCH!A:A,'Repledge Call'!G:G)</f>
        <v>0</v>
      </c>
      <c r="H2613" s="23">
        <f>SUMIF('Repledge Call'!A:A,BRANCH!A:A,'Repledge Call'!F:F)</f>
        <v>0</v>
      </c>
      <c r="I2613" s="52">
        <f>VLOOKUP(A:A,'Repledge Call'!A:E,5,0)</f>
        <v>0</v>
      </c>
      <c r="J2613" s="23">
        <f t="shared" si="120"/>
        <v>18333</v>
      </c>
      <c r="K2613" s="23" t="e">
        <f>SUMIF(#REF!,BRANCH!A:A,#REF!)</f>
        <v>#REF!</v>
      </c>
      <c r="L2613" s="23" t="e">
        <f>SUMIF(#REF!,BRANCH!A:A,#REF!)</f>
        <v>#REF!</v>
      </c>
      <c r="M2613" s="23" t="e">
        <f>SUMIF(#REF!,BRANCH!B:B,#REF!)</f>
        <v>#REF!</v>
      </c>
      <c r="N2613" s="52" t="e">
        <f>SUMIF(#REF!,BRANCH!A:A,#REF!)</f>
        <v>#REF!</v>
      </c>
      <c r="O2613" s="23" t="e">
        <f t="shared" si="121"/>
        <v>#REF!</v>
      </c>
      <c r="P2613" s="23">
        <f>SUMIF('Normal Call'!A:A,BRANCH!A:A,'Normal Call'!D:D)</f>
        <v>192971</v>
      </c>
      <c r="Q2613" s="23">
        <f>SUMIF('Normal Call'!A:A,BRANCH!A:A,'Normal Call'!G:G)</f>
        <v>87</v>
      </c>
      <c r="R2613" s="23">
        <f>SUMIF('Normal Call'!A:A,BRANCH!A:A,'Normal Call'!F:F)</f>
        <v>87</v>
      </c>
      <c r="S2613" s="52">
        <f>SUMIF('Normal Call'!B:B,BRANCH!B:B,'Normal Call'!E:E)</f>
        <v>0</v>
      </c>
      <c r="T2613" s="23">
        <f t="shared" si="122"/>
        <v>192884</v>
      </c>
    </row>
    <row r="2614" spans="1:20" x14ac:dyDescent="0.25">
      <c r="A2614" s="21">
        <v>2856</v>
      </c>
      <c r="B2614" s="33" t="s">
        <v>3126</v>
      </c>
      <c r="C2614" s="34" t="s">
        <v>417</v>
      </c>
      <c r="D2614" s="34" t="s">
        <v>295</v>
      </c>
      <c r="E2614" s="22" t="s">
        <v>19</v>
      </c>
      <c r="F2614" s="23">
        <f>SUMIF('Repledge Call'!A:A,BRANCH!A:A,'Repledge Call'!D:D)</f>
        <v>15808</v>
      </c>
      <c r="G2614" s="23">
        <f>SUMIF('Repledge Call'!A:A,BRANCH!A:A,'Repledge Call'!G:G)</f>
        <v>0</v>
      </c>
      <c r="H2614" s="23">
        <f>SUMIF('Repledge Call'!A:A,BRANCH!A:A,'Repledge Call'!F:F)</f>
        <v>0</v>
      </c>
      <c r="I2614" s="52">
        <f>VLOOKUP(A:A,'Repledge Call'!A:E,5,0)</f>
        <v>0</v>
      </c>
      <c r="J2614" s="23">
        <f t="shared" si="120"/>
        <v>15808</v>
      </c>
      <c r="K2614" s="23" t="e">
        <f>SUMIF(#REF!,BRANCH!A:A,#REF!)</f>
        <v>#REF!</v>
      </c>
      <c r="L2614" s="23" t="e">
        <f>SUMIF(#REF!,BRANCH!A:A,#REF!)</f>
        <v>#REF!</v>
      </c>
      <c r="M2614" s="23" t="e">
        <f>SUMIF(#REF!,BRANCH!B:B,#REF!)</f>
        <v>#REF!</v>
      </c>
      <c r="N2614" s="52" t="e">
        <f>SUMIF(#REF!,BRANCH!A:A,#REF!)</f>
        <v>#REF!</v>
      </c>
      <c r="O2614" s="23" t="e">
        <f t="shared" si="121"/>
        <v>#REF!</v>
      </c>
      <c r="P2614" s="23">
        <f>SUMIF('Normal Call'!A:A,BRANCH!A:A,'Normal Call'!D:D)</f>
        <v>164329</v>
      </c>
      <c r="Q2614" s="23">
        <f>SUMIF('Normal Call'!A:A,BRANCH!A:A,'Normal Call'!G:G)</f>
        <v>71</v>
      </c>
      <c r="R2614" s="23">
        <f>SUMIF('Normal Call'!A:A,BRANCH!A:A,'Normal Call'!F:F)</f>
        <v>71</v>
      </c>
      <c r="S2614" s="52">
        <f>SUMIF('Normal Call'!B:B,BRANCH!B:B,'Normal Call'!E:E)</f>
        <v>0</v>
      </c>
      <c r="T2614" s="23">
        <f t="shared" si="122"/>
        <v>164258</v>
      </c>
    </row>
    <row r="2615" spans="1:20" x14ac:dyDescent="0.25">
      <c r="A2615" s="21">
        <v>2857</v>
      </c>
      <c r="B2615" s="33" t="s">
        <v>3127</v>
      </c>
      <c r="C2615" s="34" t="s">
        <v>293</v>
      </c>
      <c r="D2615" s="34" t="s">
        <v>225</v>
      </c>
      <c r="E2615" s="22" t="s">
        <v>15</v>
      </c>
      <c r="F2615" s="23">
        <f>SUMIF('Repledge Call'!A:A,BRANCH!A:A,'Repledge Call'!D:D)</f>
        <v>9693</v>
      </c>
      <c r="G2615" s="23">
        <f>SUMIF('Repledge Call'!A:A,BRANCH!A:A,'Repledge Call'!G:G)</f>
        <v>1</v>
      </c>
      <c r="H2615" s="23">
        <f>SUMIF('Repledge Call'!A:A,BRANCH!A:A,'Repledge Call'!F:F)</f>
        <v>0</v>
      </c>
      <c r="I2615" s="52">
        <f>VLOOKUP(A:A,'Repledge Call'!A:E,5,0)</f>
        <v>1</v>
      </c>
      <c r="J2615" s="23">
        <f t="shared" si="120"/>
        <v>9693</v>
      </c>
      <c r="K2615" s="23" t="e">
        <f>SUMIF(#REF!,BRANCH!A:A,#REF!)</f>
        <v>#REF!</v>
      </c>
      <c r="L2615" s="23" t="e">
        <f>SUMIF(#REF!,BRANCH!A:A,#REF!)</f>
        <v>#REF!</v>
      </c>
      <c r="M2615" s="23" t="e">
        <f>SUMIF(#REF!,BRANCH!B:B,#REF!)</f>
        <v>#REF!</v>
      </c>
      <c r="N2615" s="52" t="e">
        <f>SUMIF(#REF!,BRANCH!A:A,#REF!)</f>
        <v>#REF!</v>
      </c>
      <c r="O2615" s="23" t="e">
        <f t="shared" si="121"/>
        <v>#REF!</v>
      </c>
      <c r="P2615" s="23">
        <f>SUMIF('Normal Call'!A:A,BRANCH!A:A,'Normal Call'!D:D)</f>
        <v>100770</v>
      </c>
      <c r="Q2615" s="23">
        <f>SUMIF('Normal Call'!A:A,BRANCH!A:A,'Normal Call'!G:G)</f>
        <v>50</v>
      </c>
      <c r="R2615" s="23">
        <f>SUMIF('Normal Call'!A:A,BRANCH!A:A,'Normal Call'!F:F)</f>
        <v>50</v>
      </c>
      <c r="S2615" s="52">
        <f>SUMIF('Normal Call'!B:B,BRANCH!B:B,'Normal Call'!E:E)</f>
        <v>0</v>
      </c>
      <c r="T2615" s="23">
        <f t="shared" si="122"/>
        <v>100720</v>
      </c>
    </row>
    <row r="2616" spans="1:20" x14ac:dyDescent="0.25">
      <c r="A2616" s="21">
        <v>2858</v>
      </c>
      <c r="B2616" s="33" t="s">
        <v>3128</v>
      </c>
      <c r="C2616" s="34" t="s">
        <v>338</v>
      </c>
      <c r="D2616" s="34" t="s">
        <v>185</v>
      </c>
      <c r="E2616" s="22" t="s">
        <v>20</v>
      </c>
      <c r="F2616" s="23">
        <f>SUMIF('Repledge Call'!A:A,BRANCH!A:A,'Repledge Call'!D:D)</f>
        <v>5245</v>
      </c>
      <c r="G2616" s="23">
        <f>SUMIF('Repledge Call'!A:A,BRANCH!A:A,'Repledge Call'!G:G)</f>
        <v>0</v>
      </c>
      <c r="H2616" s="23">
        <f>SUMIF('Repledge Call'!A:A,BRANCH!A:A,'Repledge Call'!F:F)</f>
        <v>0</v>
      </c>
      <c r="I2616" s="52">
        <f>VLOOKUP(A:A,'Repledge Call'!A:E,5,0)</f>
        <v>0</v>
      </c>
      <c r="J2616" s="23">
        <f t="shared" si="120"/>
        <v>5245</v>
      </c>
      <c r="K2616" s="23" t="e">
        <f>SUMIF(#REF!,BRANCH!A:A,#REF!)</f>
        <v>#REF!</v>
      </c>
      <c r="L2616" s="23" t="e">
        <f>SUMIF(#REF!,BRANCH!A:A,#REF!)</f>
        <v>#REF!</v>
      </c>
      <c r="M2616" s="23" t="e">
        <f>SUMIF(#REF!,BRANCH!B:B,#REF!)</f>
        <v>#REF!</v>
      </c>
      <c r="N2616" s="52" t="e">
        <f>SUMIF(#REF!,BRANCH!A:A,#REF!)</f>
        <v>#REF!</v>
      </c>
      <c r="O2616" s="23" t="e">
        <f t="shared" si="121"/>
        <v>#REF!</v>
      </c>
      <c r="P2616" s="23">
        <f>SUMIF('Normal Call'!A:A,BRANCH!A:A,'Normal Call'!D:D)</f>
        <v>50022</v>
      </c>
      <c r="Q2616" s="23">
        <f>SUMIF('Normal Call'!A:A,BRANCH!A:A,'Normal Call'!G:G)</f>
        <v>17</v>
      </c>
      <c r="R2616" s="23">
        <f>SUMIF('Normal Call'!A:A,BRANCH!A:A,'Normal Call'!F:F)</f>
        <v>17</v>
      </c>
      <c r="S2616" s="52">
        <f>SUMIF('Normal Call'!B:B,BRANCH!B:B,'Normal Call'!E:E)</f>
        <v>0</v>
      </c>
      <c r="T2616" s="23">
        <f t="shared" si="122"/>
        <v>50005</v>
      </c>
    </row>
    <row r="2617" spans="1:20" x14ac:dyDescent="0.25">
      <c r="A2617" s="21">
        <v>2860</v>
      </c>
      <c r="B2617" s="33" t="s">
        <v>3129</v>
      </c>
      <c r="C2617" s="34" t="s">
        <v>499</v>
      </c>
      <c r="D2617" s="34" t="s">
        <v>343</v>
      </c>
      <c r="E2617" s="22" t="s">
        <v>14</v>
      </c>
      <c r="F2617" s="23">
        <f>SUMIF('Repledge Call'!A:A,BRANCH!A:A,'Repledge Call'!D:D)</f>
        <v>6389</v>
      </c>
      <c r="G2617" s="23">
        <f>SUMIF('Repledge Call'!A:A,BRANCH!A:A,'Repledge Call'!G:G)</f>
        <v>0</v>
      </c>
      <c r="H2617" s="23">
        <f>SUMIF('Repledge Call'!A:A,BRANCH!A:A,'Repledge Call'!F:F)</f>
        <v>0</v>
      </c>
      <c r="I2617" s="52">
        <f>VLOOKUP(A:A,'Repledge Call'!A:E,5,0)</f>
        <v>0</v>
      </c>
      <c r="J2617" s="23">
        <f t="shared" si="120"/>
        <v>6389</v>
      </c>
      <c r="K2617" s="23" t="e">
        <f>SUMIF(#REF!,BRANCH!A:A,#REF!)</f>
        <v>#REF!</v>
      </c>
      <c r="L2617" s="23" t="e">
        <f>SUMIF(#REF!,BRANCH!A:A,#REF!)</f>
        <v>#REF!</v>
      </c>
      <c r="M2617" s="23" t="e">
        <f>SUMIF(#REF!,BRANCH!B:B,#REF!)</f>
        <v>#REF!</v>
      </c>
      <c r="N2617" s="52" t="e">
        <f>SUMIF(#REF!,BRANCH!A:A,#REF!)</f>
        <v>#REF!</v>
      </c>
      <c r="O2617" s="23" t="e">
        <f t="shared" si="121"/>
        <v>#REF!</v>
      </c>
      <c r="P2617" s="23">
        <f>SUMIF('Normal Call'!A:A,BRANCH!A:A,'Normal Call'!D:D)</f>
        <v>67678</v>
      </c>
      <c r="Q2617" s="23">
        <f>SUMIF('Normal Call'!A:A,BRANCH!A:A,'Normal Call'!G:G)</f>
        <v>25</v>
      </c>
      <c r="R2617" s="23">
        <f>SUMIF('Normal Call'!A:A,BRANCH!A:A,'Normal Call'!F:F)</f>
        <v>3</v>
      </c>
      <c r="S2617" s="52">
        <f>SUMIF('Normal Call'!B:B,BRANCH!B:B,'Normal Call'!E:E)</f>
        <v>22</v>
      </c>
      <c r="T2617" s="23">
        <f t="shared" si="122"/>
        <v>67675</v>
      </c>
    </row>
    <row r="2618" spans="1:20" x14ac:dyDescent="0.25">
      <c r="A2618" s="21">
        <v>2861</v>
      </c>
      <c r="B2618" s="33" t="s">
        <v>3130</v>
      </c>
      <c r="C2618" s="34" t="s">
        <v>325</v>
      </c>
      <c r="D2618" s="34" t="s">
        <v>308</v>
      </c>
      <c r="E2618" s="22" t="s">
        <v>14</v>
      </c>
      <c r="F2618" s="23">
        <f>SUMIF('Repledge Call'!A:A,BRANCH!A:A,'Repledge Call'!D:D)</f>
        <v>19264</v>
      </c>
      <c r="G2618" s="23">
        <f>SUMIF('Repledge Call'!A:A,BRANCH!A:A,'Repledge Call'!G:G)</f>
        <v>2</v>
      </c>
      <c r="H2618" s="23">
        <f>SUMIF('Repledge Call'!A:A,BRANCH!A:A,'Repledge Call'!F:F)</f>
        <v>2</v>
      </c>
      <c r="I2618" s="52">
        <f>VLOOKUP(A:A,'Repledge Call'!A:E,5,0)</f>
        <v>0</v>
      </c>
      <c r="J2618" s="23">
        <f t="shared" si="120"/>
        <v>19262</v>
      </c>
      <c r="K2618" s="23" t="e">
        <f>SUMIF(#REF!,BRANCH!A:A,#REF!)</f>
        <v>#REF!</v>
      </c>
      <c r="L2618" s="23" t="e">
        <f>SUMIF(#REF!,BRANCH!A:A,#REF!)</f>
        <v>#REF!</v>
      </c>
      <c r="M2618" s="23" t="e">
        <f>SUMIF(#REF!,BRANCH!B:B,#REF!)</f>
        <v>#REF!</v>
      </c>
      <c r="N2618" s="52" t="e">
        <f>SUMIF(#REF!,BRANCH!A:A,#REF!)</f>
        <v>#REF!</v>
      </c>
      <c r="O2618" s="23" t="e">
        <f t="shared" si="121"/>
        <v>#REF!</v>
      </c>
      <c r="P2618" s="23">
        <f>SUMIF('Normal Call'!A:A,BRANCH!A:A,'Normal Call'!D:D)</f>
        <v>192024</v>
      </c>
      <c r="Q2618" s="23">
        <f>SUMIF('Normal Call'!A:A,BRANCH!A:A,'Normal Call'!G:G)</f>
        <v>89</v>
      </c>
      <c r="R2618" s="23">
        <f>SUMIF('Normal Call'!A:A,BRANCH!A:A,'Normal Call'!F:F)</f>
        <v>85</v>
      </c>
      <c r="S2618" s="52">
        <f>SUMIF('Normal Call'!B:B,BRANCH!B:B,'Normal Call'!E:E)</f>
        <v>4</v>
      </c>
      <c r="T2618" s="23">
        <f t="shared" si="122"/>
        <v>191939</v>
      </c>
    </row>
    <row r="2619" spans="1:20" x14ac:dyDescent="0.25">
      <c r="A2619" s="21">
        <v>2862</v>
      </c>
      <c r="B2619" s="33" t="s">
        <v>3131</v>
      </c>
      <c r="C2619" s="34" t="s">
        <v>273</v>
      </c>
      <c r="D2619" s="34" t="s">
        <v>203</v>
      </c>
      <c r="E2619" s="22" t="s">
        <v>20</v>
      </c>
      <c r="F2619" s="23">
        <f>SUMIF('Repledge Call'!A:A,BRANCH!A:A,'Repledge Call'!D:D)</f>
        <v>8508</v>
      </c>
      <c r="G2619" s="23">
        <f>SUMIF('Repledge Call'!A:A,BRANCH!A:A,'Repledge Call'!G:G)</f>
        <v>0</v>
      </c>
      <c r="H2619" s="23">
        <f>SUMIF('Repledge Call'!A:A,BRANCH!A:A,'Repledge Call'!F:F)</f>
        <v>0</v>
      </c>
      <c r="I2619" s="52">
        <f>VLOOKUP(A:A,'Repledge Call'!A:E,5,0)</f>
        <v>0</v>
      </c>
      <c r="J2619" s="23">
        <f t="shared" si="120"/>
        <v>8508</v>
      </c>
      <c r="K2619" s="23" t="e">
        <f>SUMIF(#REF!,BRANCH!A:A,#REF!)</f>
        <v>#REF!</v>
      </c>
      <c r="L2619" s="23" t="e">
        <f>SUMIF(#REF!,BRANCH!A:A,#REF!)</f>
        <v>#REF!</v>
      </c>
      <c r="M2619" s="23" t="e">
        <f>SUMIF(#REF!,BRANCH!B:B,#REF!)</f>
        <v>#REF!</v>
      </c>
      <c r="N2619" s="52" t="e">
        <f>SUMIF(#REF!,BRANCH!A:A,#REF!)</f>
        <v>#REF!</v>
      </c>
      <c r="O2619" s="23" t="e">
        <f t="shared" si="121"/>
        <v>#REF!</v>
      </c>
      <c r="P2619" s="23">
        <f>SUMIF('Normal Call'!A:A,BRANCH!A:A,'Normal Call'!D:D)</f>
        <v>93911</v>
      </c>
      <c r="Q2619" s="23">
        <f>SUMIF('Normal Call'!A:A,BRANCH!A:A,'Normal Call'!G:G)</f>
        <v>45</v>
      </c>
      <c r="R2619" s="23">
        <f>SUMIF('Normal Call'!A:A,BRANCH!A:A,'Normal Call'!F:F)</f>
        <v>45</v>
      </c>
      <c r="S2619" s="52">
        <f>SUMIF('Normal Call'!B:B,BRANCH!B:B,'Normal Call'!E:E)</f>
        <v>0</v>
      </c>
      <c r="T2619" s="23">
        <f t="shared" si="122"/>
        <v>93866</v>
      </c>
    </row>
    <row r="2620" spans="1:20" x14ac:dyDescent="0.25">
      <c r="A2620" s="21">
        <v>2864</v>
      </c>
      <c r="B2620" s="33" t="s">
        <v>3132</v>
      </c>
      <c r="C2620" s="34" t="s">
        <v>367</v>
      </c>
      <c r="D2620" s="34" t="s">
        <v>254</v>
      </c>
      <c r="E2620" s="22" t="s">
        <v>14</v>
      </c>
      <c r="F2620" s="23">
        <f>SUMIF('Repledge Call'!A:A,BRANCH!A:A,'Repledge Call'!D:D)</f>
        <v>6954</v>
      </c>
      <c r="G2620" s="23">
        <f>SUMIF('Repledge Call'!A:A,BRANCH!A:A,'Repledge Call'!G:G)</f>
        <v>0</v>
      </c>
      <c r="H2620" s="23">
        <f>SUMIF('Repledge Call'!A:A,BRANCH!A:A,'Repledge Call'!F:F)</f>
        <v>0</v>
      </c>
      <c r="I2620" s="52">
        <f>VLOOKUP(A:A,'Repledge Call'!A:E,5,0)</f>
        <v>0</v>
      </c>
      <c r="J2620" s="23">
        <f t="shared" si="120"/>
        <v>6954</v>
      </c>
      <c r="K2620" s="23" t="e">
        <f>SUMIF(#REF!,BRANCH!A:A,#REF!)</f>
        <v>#REF!</v>
      </c>
      <c r="L2620" s="23" t="e">
        <f>SUMIF(#REF!,BRANCH!A:A,#REF!)</f>
        <v>#REF!</v>
      </c>
      <c r="M2620" s="23" t="e">
        <f>SUMIF(#REF!,BRANCH!B:B,#REF!)</f>
        <v>#REF!</v>
      </c>
      <c r="N2620" s="52" t="e">
        <f>SUMIF(#REF!,BRANCH!A:A,#REF!)</f>
        <v>#REF!</v>
      </c>
      <c r="O2620" s="23" t="e">
        <f t="shared" si="121"/>
        <v>#REF!</v>
      </c>
      <c r="P2620" s="23">
        <f>SUMIF('Normal Call'!A:A,BRANCH!A:A,'Normal Call'!D:D)</f>
        <v>68327</v>
      </c>
      <c r="Q2620" s="23">
        <f>SUMIF('Normal Call'!A:A,BRANCH!A:A,'Normal Call'!G:G)</f>
        <v>20</v>
      </c>
      <c r="R2620" s="23">
        <f>SUMIF('Normal Call'!A:A,BRANCH!A:A,'Normal Call'!F:F)</f>
        <v>20</v>
      </c>
      <c r="S2620" s="52">
        <f>SUMIF('Normal Call'!B:B,BRANCH!B:B,'Normal Call'!E:E)</f>
        <v>0</v>
      </c>
      <c r="T2620" s="23">
        <f t="shared" si="122"/>
        <v>68307</v>
      </c>
    </row>
    <row r="2621" spans="1:20" x14ac:dyDescent="0.25">
      <c r="A2621" s="21">
        <v>2865</v>
      </c>
      <c r="B2621" s="33" t="s">
        <v>3133</v>
      </c>
      <c r="C2621" s="34" t="s">
        <v>367</v>
      </c>
      <c r="D2621" s="34" t="s">
        <v>254</v>
      </c>
      <c r="E2621" s="22" t="s">
        <v>14</v>
      </c>
      <c r="F2621" s="23">
        <f>SUMIF('Repledge Call'!A:A,BRANCH!A:A,'Repledge Call'!D:D)</f>
        <v>7835</v>
      </c>
      <c r="G2621" s="23">
        <f>SUMIF('Repledge Call'!A:A,BRANCH!A:A,'Repledge Call'!G:G)</f>
        <v>0</v>
      </c>
      <c r="H2621" s="23">
        <f>SUMIF('Repledge Call'!A:A,BRANCH!A:A,'Repledge Call'!F:F)</f>
        <v>0</v>
      </c>
      <c r="I2621" s="52">
        <f>VLOOKUP(A:A,'Repledge Call'!A:E,5,0)</f>
        <v>0</v>
      </c>
      <c r="J2621" s="23">
        <f t="shared" si="120"/>
        <v>7835</v>
      </c>
      <c r="K2621" s="23" t="e">
        <f>SUMIF(#REF!,BRANCH!A:A,#REF!)</f>
        <v>#REF!</v>
      </c>
      <c r="L2621" s="23" t="e">
        <f>SUMIF(#REF!,BRANCH!A:A,#REF!)</f>
        <v>#REF!</v>
      </c>
      <c r="M2621" s="23" t="e">
        <f>SUMIF(#REF!,BRANCH!B:B,#REF!)</f>
        <v>#REF!</v>
      </c>
      <c r="N2621" s="52" t="e">
        <f>SUMIF(#REF!,BRANCH!A:A,#REF!)</f>
        <v>#REF!</v>
      </c>
      <c r="O2621" s="23" t="e">
        <f t="shared" si="121"/>
        <v>#REF!</v>
      </c>
      <c r="P2621" s="23">
        <f>SUMIF('Normal Call'!A:A,BRANCH!A:A,'Normal Call'!D:D)</f>
        <v>79894</v>
      </c>
      <c r="Q2621" s="23">
        <f>SUMIF('Normal Call'!A:A,BRANCH!A:A,'Normal Call'!G:G)</f>
        <v>25</v>
      </c>
      <c r="R2621" s="23">
        <f>SUMIF('Normal Call'!A:A,BRANCH!A:A,'Normal Call'!F:F)</f>
        <v>25</v>
      </c>
      <c r="S2621" s="52">
        <f>SUMIF('Normal Call'!B:B,BRANCH!B:B,'Normal Call'!E:E)</f>
        <v>0</v>
      </c>
      <c r="T2621" s="23">
        <f t="shared" si="122"/>
        <v>79869</v>
      </c>
    </row>
    <row r="2622" spans="1:20" x14ac:dyDescent="0.25">
      <c r="A2622" s="21">
        <v>2866</v>
      </c>
      <c r="B2622" s="33" t="s">
        <v>3134</v>
      </c>
      <c r="C2622" s="34" t="s">
        <v>312</v>
      </c>
      <c r="D2622" s="34" t="s">
        <v>313</v>
      </c>
      <c r="E2622" s="22" t="s">
        <v>18</v>
      </c>
      <c r="F2622" s="23">
        <f>SUMIF('Repledge Call'!A:A,BRANCH!A:A,'Repledge Call'!D:D)</f>
        <v>14654</v>
      </c>
      <c r="G2622" s="23">
        <f>SUMIF('Repledge Call'!A:A,BRANCH!A:A,'Repledge Call'!G:G)</f>
        <v>2</v>
      </c>
      <c r="H2622" s="23">
        <f>SUMIF('Repledge Call'!A:A,BRANCH!A:A,'Repledge Call'!F:F)</f>
        <v>0</v>
      </c>
      <c r="I2622" s="52">
        <f>VLOOKUP(A:A,'Repledge Call'!A:E,5,0)</f>
        <v>2</v>
      </c>
      <c r="J2622" s="23">
        <f t="shared" si="120"/>
        <v>14654</v>
      </c>
      <c r="K2622" s="23" t="e">
        <f>SUMIF(#REF!,BRANCH!A:A,#REF!)</f>
        <v>#REF!</v>
      </c>
      <c r="L2622" s="23" t="e">
        <f>SUMIF(#REF!,BRANCH!A:A,#REF!)</f>
        <v>#REF!</v>
      </c>
      <c r="M2622" s="23" t="e">
        <f>SUMIF(#REF!,BRANCH!B:B,#REF!)</f>
        <v>#REF!</v>
      </c>
      <c r="N2622" s="52" t="e">
        <f>SUMIF(#REF!,BRANCH!A:A,#REF!)</f>
        <v>#REF!</v>
      </c>
      <c r="O2622" s="23" t="e">
        <f t="shared" si="121"/>
        <v>#REF!</v>
      </c>
      <c r="P2622" s="23">
        <f>SUMIF('Normal Call'!A:A,BRANCH!A:A,'Normal Call'!D:D)</f>
        <v>131688</v>
      </c>
      <c r="Q2622" s="23">
        <f>SUMIF('Normal Call'!A:A,BRANCH!A:A,'Normal Call'!G:G)</f>
        <v>60</v>
      </c>
      <c r="R2622" s="23">
        <f>SUMIF('Normal Call'!A:A,BRANCH!A:A,'Normal Call'!F:F)</f>
        <v>34</v>
      </c>
      <c r="S2622" s="52">
        <f>SUMIF('Normal Call'!B:B,BRANCH!B:B,'Normal Call'!E:E)</f>
        <v>26</v>
      </c>
      <c r="T2622" s="23">
        <f t="shared" si="122"/>
        <v>131654</v>
      </c>
    </row>
    <row r="2623" spans="1:20" x14ac:dyDescent="0.25">
      <c r="A2623" s="21">
        <v>2867</v>
      </c>
      <c r="B2623" s="33" t="s">
        <v>3135</v>
      </c>
      <c r="C2623" s="34" t="s">
        <v>37</v>
      </c>
      <c r="D2623" s="34" t="s">
        <v>300</v>
      </c>
      <c r="E2623" s="22" t="s">
        <v>13</v>
      </c>
      <c r="F2623" s="23">
        <f>SUMIF('Repledge Call'!A:A,BRANCH!A:A,'Repledge Call'!D:D)</f>
        <v>6533</v>
      </c>
      <c r="G2623" s="23">
        <f>SUMIF('Repledge Call'!A:A,BRANCH!A:A,'Repledge Call'!G:G)</f>
        <v>1</v>
      </c>
      <c r="H2623" s="23">
        <f>SUMIF('Repledge Call'!A:A,BRANCH!A:A,'Repledge Call'!F:F)</f>
        <v>1</v>
      </c>
      <c r="I2623" s="52">
        <f>VLOOKUP(A:A,'Repledge Call'!A:E,5,0)</f>
        <v>0</v>
      </c>
      <c r="J2623" s="23">
        <f t="shared" si="120"/>
        <v>6532</v>
      </c>
      <c r="K2623" s="23" t="e">
        <f>SUMIF(#REF!,BRANCH!A:A,#REF!)</f>
        <v>#REF!</v>
      </c>
      <c r="L2623" s="23" t="e">
        <f>SUMIF(#REF!,BRANCH!A:A,#REF!)</f>
        <v>#REF!</v>
      </c>
      <c r="M2623" s="23" t="e">
        <f>SUMIF(#REF!,BRANCH!B:B,#REF!)</f>
        <v>#REF!</v>
      </c>
      <c r="N2623" s="52" t="e">
        <f>SUMIF(#REF!,BRANCH!A:A,#REF!)</f>
        <v>#REF!</v>
      </c>
      <c r="O2623" s="23" t="e">
        <f t="shared" si="121"/>
        <v>#REF!</v>
      </c>
      <c r="P2623" s="23">
        <f>SUMIF('Normal Call'!A:A,BRANCH!A:A,'Normal Call'!D:D)</f>
        <v>59983</v>
      </c>
      <c r="Q2623" s="23">
        <f>SUMIF('Normal Call'!A:A,BRANCH!A:A,'Normal Call'!G:G)</f>
        <v>32</v>
      </c>
      <c r="R2623" s="23">
        <f>SUMIF('Normal Call'!A:A,BRANCH!A:A,'Normal Call'!F:F)</f>
        <v>32</v>
      </c>
      <c r="S2623" s="52">
        <f>SUMIF('Normal Call'!B:B,BRANCH!B:B,'Normal Call'!E:E)</f>
        <v>0</v>
      </c>
      <c r="T2623" s="23">
        <f t="shared" si="122"/>
        <v>59951</v>
      </c>
    </row>
    <row r="2624" spans="1:20" x14ac:dyDescent="0.25">
      <c r="A2624" s="21">
        <v>2868</v>
      </c>
      <c r="B2624" s="33" t="s">
        <v>3136</v>
      </c>
      <c r="C2624" s="34" t="s">
        <v>164</v>
      </c>
      <c r="D2624" s="34" t="s">
        <v>126</v>
      </c>
      <c r="E2624" s="22" t="s">
        <v>16</v>
      </c>
      <c r="F2624" s="23">
        <f>SUMIF('Repledge Call'!A:A,BRANCH!A:A,'Repledge Call'!D:D)</f>
        <v>12801</v>
      </c>
      <c r="G2624" s="23">
        <f>SUMIF('Repledge Call'!A:A,BRANCH!A:A,'Repledge Call'!G:G)</f>
        <v>0</v>
      </c>
      <c r="H2624" s="23">
        <f>SUMIF('Repledge Call'!A:A,BRANCH!A:A,'Repledge Call'!F:F)</f>
        <v>0</v>
      </c>
      <c r="I2624" s="52">
        <f>VLOOKUP(A:A,'Repledge Call'!A:E,5,0)</f>
        <v>0</v>
      </c>
      <c r="J2624" s="23">
        <f t="shared" si="120"/>
        <v>12801</v>
      </c>
      <c r="K2624" s="23" t="e">
        <f>SUMIF(#REF!,BRANCH!A:A,#REF!)</f>
        <v>#REF!</v>
      </c>
      <c r="L2624" s="23" t="e">
        <f>SUMIF(#REF!,BRANCH!A:A,#REF!)</f>
        <v>#REF!</v>
      </c>
      <c r="M2624" s="23" t="e">
        <f>SUMIF(#REF!,BRANCH!B:B,#REF!)</f>
        <v>#REF!</v>
      </c>
      <c r="N2624" s="52" t="e">
        <f>SUMIF(#REF!,BRANCH!A:A,#REF!)</f>
        <v>#REF!</v>
      </c>
      <c r="O2624" s="23" t="e">
        <f t="shared" si="121"/>
        <v>#REF!</v>
      </c>
      <c r="P2624" s="23">
        <f>SUMIF('Normal Call'!A:A,BRANCH!A:A,'Normal Call'!D:D)</f>
        <v>181558</v>
      </c>
      <c r="Q2624" s="23">
        <f>SUMIF('Normal Call'!A:A,BRANCH!A:A,'Normal Call'!G:G)</f>
        <v>92</v>
      </c>
      <c r="R2624" s="23">
        <f>SUMIF('Normal Call'!A:A,BRANCH!A:A,'Normal Call'!F:F)</f>
        <v>0</v>
      </c>
      <c r="S2624" s="52">
        <f>SUMIF('Normal Call'!B:B,BRANCH!B:B,'Normal Call'!E:E)</f>
        <v>92</v>
      </c>
      <c r="T2624" s="23">
        <f t="shared" si="122"/>
        <v>181558</v>
      </c>
    </row>
    <row r="2625" spans="1:20" x14ac:dyDescent="0.25">
      <c r="A2625" s="21">
        <v>2869</v>
      </c>
      <c r="B2625" s="33" t="s">
        <v>3137</v>
      </c>
      <c r="C2625" s="34" t="s">
        <v>348</v>
      </c>
      <c r="D2625" s="34" t="s">
        <v>225</v>
      </c>
      <c r="E2625" s="22" t="s">
        <v>15</v>
      </c>
      <c r="F2625" s="23">
        <f>SUMIF('Repledge Call'!A:A,BRANCH!A:A,'Repledge Call'!D:D)</f>
        <v>12504</v>
      </c>
      <c r="G2625" s="23">
        <f>SUMIF('Repledge Call'!A:A,BRANCH!A:A,'Repledge Call'!G:G)</f>
        <v>1</v>
      </c>
      <c r="H2625" s="23">
        <f>SUMIF('Repledge Call'!A:A,BRANCH!A:A,'Repledge Call'!F:F)</f>
        <v>1</v>
      </c>
      <c r="I2625" s="52">
        <f>VLOOKUP(A:A,'Repledge Call'!A:E,5,0)</f>
        <v>0</v>
      </c>
      <c r="J2625" s="23">
        <f t="shared" si="120"/>
        <v>12503</v>
      </c>
      <c r="K2625" s="23" t="e">
        <f>SUMIF(#REF!,BRANCH!A:A,#REF!)</f>
        <v>#REF!</v>
      </c>
      <c r="L2625" s="23" t="e">
        <f>SUMIF(#REF!,BRANCH!A:A,#REF!)</f>
        <v>#REF!</v>
      </c>
      <c r="M2625" s="23" t="e">
        <f>SUMIF(#REF!,BRANCH!B:B,#REF!)</f>
        <v>#REF!</v>
      </c>
      <c r="N2625" s="52" t="e">
        <f>SUMIF(#REF!,BRANCH!A:A,#REF!)</f>
        <v>#REF!</v>
      </c>
      <c r="O2625" s="23" t="e">
        <f t="shared" si="121"/>
        <v>#REF!</v>
      </c>
      <c r="P2625" s="23">
        <f>SUMIF('Normal Call'!A:A,BRANCH!A:A,'Normal Call'!D:D)</f>
        <v>135278</v>
      </c>
      <c r="Q2625" s="23">
        <f>SUMIF('Normal Call'!A:A,BRANCH!A:A,'Normal Call'!G:G)</f>
        <v>40</v>
      </c>
      <c r="R2625" s="23">
        <f>SUMIF('Normal Call'!A:A,BRANCH!A:A,'Normal Call'!F:F)</f>
        <v>40</v>
      </c>
      <c r="S2625" s="52">
        <f>SUMIF('Normal Call'!B:B,BRANCH!B:B,'Normal Call'!E:E)</f>
        <v>0</v>
      </c>
      <c r="T2625" s="23">
        <f t="shared" si="122"/>
        <v>135238</v>
      </c>
    </row>
    <row r="2626" spans="1:20" x14ac:dyDescent="0.25">
      <c r="A2626" s="21">
        <v>2870</v>
      </c>
      <c r="B2626" s="33" t="s">
        <v>3138</v>
      </c>
      <c r="C2626" s="34" t="s">
        <v>534</v>
      </c>
      <c r="D2626" s="34" t="s">
        <v>420</v>
      </c>
      <c r="E2626" s="22" t="s">
        <v>19</v>
      </c>
      <c r="F2626" s="23">
        <f>SUMIF('Repledge Call'!A:A,BRANCH!A:A,'Repledge Call'!D:D)</f>
        <v>7519</v>
      </c>
      <c r="G2626" s="23">
        <f>SUMIF('Repledge Call'!A:A,BRANCH!A:A,'Repledge Call'!G:G)</f>
        <v>0</v>
      </c>
      <c r="H2626" s="23">
        <f>SUMIF('Repledge Call'!A:A,BRANCH!A:A,'Repledge Call'!F:F)</f>
        <v>0</v>
      </c>
      <c r="I2626" s="52">
        <f>VLOOKUP(A:A,'Repledge Call'!A:E,5,0)</f>
        <v>0</v>
      </c>
      <c r="J2626" s="23">
        <f t="shared" si="120"/>
        <v>7519</v>
      </c>
      <c r="K2626" s="23" t="e">
        <f>SUMIF(#REF!,BRANCH!A:A,#REF!)</f>
        <v>#REF!</v>
      </c>
      <c r="L2626" s="23" t="e">
        <f>SUMIF(#REF!,BRANCH!A:A,#REF!)</f>
        <v>#REF!</v>
      </c>
      <c r="M2626" s="23" t="e">
        <f>SUMIF(#REF!,BRANCH!B:B,#REF!)</f>
        <v>#REF!</v>
      </c>
      <c r="N2626" s="52" t="e">
        <f>SUMIF(#REF!,BRANCH!A:A,#REF!)</f>
        <v>#REF!</v>
      </c>
      <c r="O2626" s="23" t="e">
        <f t="shared" si="121"/>
        <v>#REF!</v>
      </c>
      <c r="P2626" s="23">
        <f>SUMIF('Normal Call'!A:A,BRANCH!A:A,'Normal Call'!D:D)</f>
        <v>75776</v>
      </c>
      <c r="Q2626" s="23">
        <f>SUMIF('Normal Call'!A:A,BRANCH!A:A,'Normal Call'!G:G)</f>
        <v>35</v>
      </c>
      <c r="R2626" s="23">
        <f>SUMIF('Normal Call'!A:A,BRANCH!A:A,'Normal Call'!F:F)</f>
        <v>35</v>
      </c>
      <c r="S2626" s="52">
        <f>SUMIF('Normal Call'!B:B,BRANCH!B:B,'Normal Call'!E:E)</f>
        <v>0</v>
      </c>
      <c r="T2626" s="23">
        <f t="shared" si="122"/>
        <v>75741</v>
      </c>
    </row>
    <row r="2627" spans="1:20" x14ac:dyDescent="0.25">
      <c r="A2627" s="21">
        <v>2871</v>
      </c>
      <c r="B2627" s="33" t="s">
        <v>3139</v>
      </c>
      <c r="C2627" s="34" t="s">
        <v>136</v>
      </c>
      <c r="D2627" s="34" t="s">
        <v>137</v>
      </c>
      <c r="E2627" s="22" t="s">
        <v>19</v>
      </c>
      <c r="F2627" s="23">
        <f>SUMIF('Repledge Call'!A:A,BRANCH!A:A,'Repledge Call'!D:D)</f>
        <v>13772</v>
      </c>
      <c r="G2627" s="23">
        <f>SUMIF('Repledge Call'!A:A,BRANCH!A:A,'Repledge Call'!G:G)</f>
        <v>0</v>
      </c>
      <c r="H2627" s="23">
        <f>SUMIF('Repledge Call'!A:A,BRANCH!A:A,'Repledge Call'!F:F)</f>
        <v>0</v>
      </c>
      <c r="I2627" s="52">
        <f>VLOOKUP(A:A,'Repledge Call'!A:E,5,0)</f>
        <v>0</v>
      </c>
      <c r="J2627" s="23">
        <f t="shared" ref="J2627:J2690" si="123">F2627-H2627</f>
        <v>13772</v>
      </c>
      <c r="K2627" s="23" t="e">
        <f>SUMIF(#REF!,BRANCH!A:A,#REF!)</f>
        <v>#REF!</v>
      </c>
      <c r="L2627" s="23" t="e">
        <f>SUMIF(#REF!,BRANCH!A:A,#REF!)</f>
        <v>#REF!</v>
      </c>
      <c r="M2627" s="23" t="e">
        <f>SUMIF(#REF!,BRANCH!B:B,#REF!)</f>
        <v>#REF!</v>
      </c>
      <c r="N2627" s="52" t="e">
        <f>SUMIF(#REF!,BRANCH!A:A,#REF!)</f>
        <v>#REF!</v>
      </c>
      <c r="O2627" s="23" t="e">
        <f t="shared" ref="O2627:O2690" si="124">K2627-M2627</f>
        <v>#REF!</v>
      </c>
      <c r="P2627" s="23">
        <f>SUMIF('Normal Call'!A:A,BRANCH!A:A,'Normal Call'!D:D)</f>
        <v>130817</v>
      </c>
      <c r="Q2627" s="23">
        <f>SUMIF('Normal Call'!A:A,BRANCH!A:A,'Normal Call'!G:G)</f>
        <v>60</v>
      </c>
      <c r="R2627" s="23">
        <f>SUMIF('Normal Call'!A:A,BRANCH!A:A,'Normal Call'!F:F)</f>
        <v>1</v>
      </c>
      <c r="S2627" s="52">
        <f>SUMIF('Normal Call'!B:B,BRANCH!B:B,'Normal Call'!E:E)</f>
        <v>59</v>
      </c>
      <c r="T2627" s="23">
        <f t="shared" ref="T2627:T2690" si="125">P2627-R2627</f>
        <v>130816</v>
      </c>
    </row>
    <row r="2628" spans="1:20" x14ac:dyDescent="0.25">
      <c r="A2628" s="21">
        <v>2872</v>
      </c>
      <c r="B2628" s="33" t="s">
        <v>3140</v>
      </c>
      <c r="C2628" s="34" t="s">
        <v>523</v>
      </c>
      <c r="D2628" s="34" t="s">
        <v>461</v>
      </c>
      <c r="E2628" s="22" t="s">
        <v>14</v>
      </c>
      <c r="F2628" s="23">
        <f>SUMIF('Repledge Call'!A:A,BRANCH!A:A,'Repledge Call'!D:D)</f>
        <v>1337</v>
      </c>
      <c r="G2628" s="23">
        <f>SUMIF('Repledge Call'!A:A,BRANCH!A:A,'Repledge Call'!G:G)</f>
        <v>0</v>
      </c>
      <c r="H2628" s="23">
        <f>SUMIF('Repledge Call'!A:A,BRANCH!A:A,'Repledge Call'!F:F)</f>
        <v>0</v>
      </c>
      <c r="I2628" s="52">
        <f>VLOOKUP(A:A,'Repledge Call'!A:E,5,0)</f>
        <v>0</v>
      </c>
      <c r="J2628" s="23">
        <f t="shared" si="123"/>
        <v>1337</v>
      </c>
      <c r="K2628" s="23" t="e">
        <f>SUMIF(#REF!,BRANCH!A:A,#REF!)</f>
        <v>#REF!</v>
      </c>
      <c r="L2628" s="23" t="e">
        <f>SUMIF(#REF!,BRANCH!A:A,#REF!)</f>
        <v>#REF!</v>
      </c>
      <c r="M2628" s="23" t="e">
        <f>SUMIF(#REF!,BRANCH!B:B,#REF!)</f>
        <v>#REF!</v>
      </c>
      <c r="N2628" s="52" t="e">
        <f>SUMIF(#REF!,BRANCH!A:A,#REF!)</f>
        <v>#REF!</v>
      </c>
      <c r="O2628" s="23" t="e">
        <f t="shared" si="124"/>
        <v>#REF!</v>
      </c>
      <c r="P2628" s="23">
        <f>SUMIF('Normal Call'!A:A,BRANCH!A:A,'Normal Call'!D:D)</f>
        <v>16055</v>
      </c>
      <c r="Q2628" s="23">
        <f>SUMIF('Normal Call'!A:A,BRANCH!A:A,'Normal Call'!G:G)</f>
        <v>7</v>
      </c>
      <c r="R2628" s="23">
        <f>SUMIF('Normal Call'!A:A,BRANCH!A:A,'Normal Call'!F:F)</f>
        <v>7</v>
      </c>
      <c r="S2628" s="52">
        <f>SUMIF('Normal Call'!B:B,BRANCH!B:B,'Normal Call'!E:E)</f>
        <v>0</v>
      </c>
      <c r="T2628" s="23">
        <f t="shared" si="125"/>
        <v>16048</v>
      </c>
    </row>
    <row r="2629" spans="1:20" x14ac:dyDescent="0.25">
      <c r="A2629" s="21">
        <v>2874</v>
      </c>
      <c r="B2629" s="33" t="s">
        <v>3141</v>
      </c>
      <c r="C2629" s="34" t="s">
        <v>450</v>
      </c>
      <c r="D2629" s="34" t="s">
        <v>310</v>
      </c>
      <c r="E2629" s="22" t="s">
        <v>14</v>
      </c>
      <c r="F2629" s="23">
        <f>SUMIF('Repledge Call'!A:A,BRANCH!A:A,'Repledge Call'!D:D)</f>
        <v>7860</v>
      </c>
      <c r="G2629" s="23">
        <f>SUMIF('Repledge Call'!A:A,BRANCH!A:A,'Repledge Call'!G:G)</f>
        <v>0</v>
      </c>
      <c r="H2629" s="23">
        <f>SUMIF('Repledge Call'!A:A,BRANCH!A:A,'Repledge Call'!F:F)</f>
        <v>0</v>
      </c>
      <c r="I2629" s="52">
        <f>VLOOKUP(A:A,'Repledge Call'!A:E,5,0)</f>
        <v>0</v>
      </c>
      <c r="J2629" s="23">
        <f t="shared" si="123"/>
        <v>7860</v>
      </c>
      <c r="K2629" s="23" t="e">
        <f>SUMIF(#REF!,BRANCH!A:A,#REF!)</f>
        <v>#REF!</v>
      </c>
      <c r="L2629" s="23" t="e">
        <f>SUMIF(#REF!,BRANCH!A:A,#REF!)</f>
        <v>#REF!</v>
      </c>
      <c r="M2629" s="23" t="e">
        <f>SUMIF(#REF!,BRANCH!B:B,#REF!)</f>
        <v>#REF!</v>
      </c>
      <c r="N2629" s="52" t="e">
        <f>SUMIF(#REF!,BRANCH!A:A,#REF!)</f>
        <v>#REF!</v>
      </c>
      <c r="O2629" s="23" t="e">
        <f t="shared" si="124"/>
        <v>#REF!</v>
      </c>
      <c r="P2629" s="23">
        <f>SUMIF('Normal Call'!A:A,BRANCH!A:A,'Normal Call'!D:D)</f>
        <v>86754</v>
      </c>
      <c r="Q2629" s="23">
        <f>SUMIF('Normal Call'!A:A,BRANCH!A:A,'Normal Call'!G:G)</f>
        <v>32</v>
      </c>
      <c r="R2629" s="23">
        <f>SUMIF('Normal Call'!A:A,BRANCH!A:A,'Normal Call'!F:F)</f>
        <v>32</v>
      </c>
      <c r="S2629" s="52">
        <f>SUMIF('Normal Call'!B:B,BRANCH!B:B,'Normal Call'!E:E)</f>
        <v>0</v>
      </c>
      <c r="T2629" s="23">
        <f t="shared" si="125"/>
        <v>86722</v>
      </c>
    </row>
    <row r="2630" spans="1:20" x14ac:dyDescent="0.25">
      <c r="A2630" s="21">
        <v>2875</v>
      </c>
      <c r="B2630" s="33" t="s">
        <v>3142</v>
      </c>
      <c r="C2630" s="34" t="s">
        <v>495</v>
      </c>
      <c r="D2630" s="34" t="s">
        <v>449</v>
      </c>
      <c r="E2630" s="22" t="s">
        <v>14</v>
      </c>
      <c r="F2630" s="23">
        <f>SUMIF('Repledge Call'!A:A,BRANCH!A:A,'Repledge Call'!D:D)</f>
        <v>3362</v>
      </c>
      <c r="G2630" s="23">
        <f>SUMIF('Repledge Call'!A:A,BRANCH!A:A,'Repledge Call'!G:G)</f>
        <v>0</v>
      </c>
      <c r="H2630" s="23">
        <f>SUMIF('Repledge Call'!A:A,BRANCH!A:A,'Repledge Call'!F:F)</f>
        <v>0</v>
      </c>
      <c r="I2630" s="52">
        <f>VLOOKUP(A:A,'Repledge Call'!A:E,5,0)</f>
        <v>0</v>
      </c>
      <c r="J2630" s="23">
        <f t="shared" si="123"/>
        <v>3362</v>
      </c>
      <c r="K2630" s="23" t="e">
        <f>SUMIF(#REF!,BRANCH!A:A,#REF!)</f>
        <v>#REF!</v>
      </c>
      <c r="L2630" s="23" t="e">
        <f>SUMIF(#REF!,BRANCH!A:A,#REF!)</f>
        <v>#REF!</v>
      </c>
      <c r="M2630" s="23" t="e">
        <f>SUMIF(#REF!,BRANCH!B:B,#REF!)</f>
        <v>#REF!</v>
      </c>
      <c r="N2630" s="52" t="e">
        <f>SUMIF(#REF!,BRANCH!A:A,#REF!)</f>
        <v>#REF!</v>
      </c>
      <c r="O2630" s="23" t="e">
        <f t="shared" si="124"/>
        <v>#REF!</v>
      </c>
      <c r="P2630" s="23">
        <f>SUMIF('Normal Call'!A:A,BRANCH!A:A,'Normal Call'!D:D)</f>
        <v>36714</v>
      </c>
      <c r="Q2630" s="23">
        <f>SUMIF('Normal Call'!A:A,BRANCH!A:A,'Normal Call'!G:G)</f>
        <v>11</v>
      </c>
      <c r="R2630" s="23">
        <f>SUMIF('Normal Call'!A:A,BRANCH!A:A,'Normal Call'!F:F)</f>
        <v>11</v>
      </c>
      <c r="S2630" s="52">
        <f>SUMIF('Normal Call'!B:B,BRANCH!B:B,'Normal Call'!E:E)</f>
        <v>0</v>
      </c>
      <c r="T2630" s="23">
        <f t="shared" si="125"/>
        <v>36703</v>
      </c>
    </row>
    <row r="2631" spans="1:20" x14ac:dyDescent="0.25">
      <c r="A2631" s="21">
        <v>2877</v>
      </c>
      <c r="B2631" s="33" t="s">
        <v>3143</v>
      </c>
      <c r="C2631" s="34" t="s">
        <v>421</v>
      </c>
      <c r="D2631" s="34" t="s">
        <v>241</v>
      </c>
      <c r="E2631" s="22" t="s">
        <v>20</v>
      </c>
      <c r="F2631" s="23">
        <f>SUMIF('Repledge Call'!A:A,BRANCH!A:A,'Repledge Call'!D:D)</f>
        <v>4755</v>
      </c>
      <c r="G2631" s="23">
        <f>SUMIF('Repledge Call'!A:A,BRANCH!A:A,'Repledge Call'!G:G)</f>
        <v>0</v>
      </c>
      <c r="H2631" s="23">
        <f>SUMIF('Repledge Call'!A:A,BRANCH!A:A,'Repledge Call'!F:F)</f>
        <v>0</v>
      </c>
      <c r="I2631" s="52">
        <f>VLOOKUP(A:A,'Repledge Call'!A:E,5,0)</f>
        <v>0</v>
      </c>
      <c r="J2631" s="23">
        <f t="shared" si="123"/>
        <v>4755</v>
      </c>
      <c r="K2631" s="23" t="e">
        <f>SUMIF(#REF!,BRANCH!A:A,#REF!)</f>
        <v>#REF!</v>
      </c>
      <c r="L2631" s="23" t="e">
        <f>SUMIF(#REF!,BRANCH!A:A,#REF!)</f>
        <v>#REF!</v>
      </c>
      <c r="M2631" s="23" t="e">
        <f>SUMIF(#REF!,BRANCH!B:B,#REF!)</f>
        <v>#REF!</v>
      </c>
      <c r="N2631" s="52" t="e">
        <f>SUMIF(#REF!,BRANCH!A:A,#REF!)</f>
        <v>#REF!</v>
      </c>
      <c r="O2631" s="23" t="e">
        <f t="shared" si="124"/>
        <v>#REF!</v>
      </c>
      <c r="P2631" s="23">
        <f>SUMIF('Normal Call'!A:A,BRANCH!A:A,'Normal Call'!D:D)</f>
        <v>46478</v>
      </c>
      <c r="Q2631" s="23">
        <f>SUMIF('Normal Call'!A:A,BRANCH!A:A,'Normal Call'!G:G)</f>
        <v>16</v>
      </c>
      <c r="R2631" s="23">
        <f>SUMIF('Normal Call'!A:A,BRANCH!A:A,'Normal Call'!F:F)</f>
        <v>16</v>
      </c>
      <c r="S2631" s="52">
        <f>SUMIF('Normal Call'!B:B,BRANCH!B:B,'Normal Call'!E:E)</f>
        <v>0</v>
      </c>
      <c r="T2631" s="23">
        <f t="shared" si="125"/>
        <v>46462</v>
      </c>
    </row>
    <row r="2632" spans="1:20" x14ac:dyDescent="0.25">
      <c r="A2632" s="21">
        <v>2878</v>
      </c>
      <c r="B2632" s="33" t="s">
        <v>3144</v>
      </c>
      <c r="C2632" s="34" t="s">
        <v>582</v>
      </c>
      <c r="D2632" s="34" t="s">
        <v>347</v>
      </c>
      <c r="E2632" s="22" t="s">
        <v>13</v>
      </c>
      <c r="F2632" s="23">
        <f>SUMIF('Repledge Call'!A:A,BRANCH!A:A,'Repledge Call'!D:D)</f>
        <v>3804</v>
      </c>
      <c r="G2632" s="23">
        <f>SUMIF('Repledge Call'!A:A,BRANCH!A:A,'Repledge Call'!G:G)</f>
        <v>0</v>
      </c>
      <c r="H2632" s="23">
        <f>SUMIF('Repledge Call'!A:A,BRANCH!A:A,'Repledge Call'!F:F)</f>
        <v>0</v>
      </c>
      <c r="I2632" s="52">
        <f>VLOOKUP(A:A,'Repledge Call'!A:E,5,0)</f>
        <v>0</v>
      </c>
      <c r="J2632" s="23">
        <f t="shared" si="123"/>
        <v>3804</v>
      </c>
      <c r="K2632" s="23" t="e">
        <f>SUMIF(#REF!,BRANCH!A:A,#REF!)</f>
        <v>#REF!</v>
      </c>
      <c r="L2632" s="23" t="e">
        <f>SUMIF(#REF!,BRANCH!A:A,#REF!)</f>
        <v>#REF!</v>
      </c>
      <c r="M2632" s="23" t="e">
        <f>SUMIF(#REF!,BRANCH!B:B,#REF!)</f>
        <v>#REF!</v>
      </c>
      <c r="N2632" s="52" t="e">
        <f>SUMIF(#REF!,BRANCH!A:A,#REF!)</f>
        <v>#REF!</v>
      </c>
      <c r="O2632" s="23" t="e">
        <f t="shared" si="124"/>
        <v>#REF!</v>
      </c>
      <c r="P2632" s="23">
        <f>SUMIF('Normal Call'!A:A,BRANCH!A:A,'Normal Call'!D:D)</f>
        <v>37825</v>
      </c>
      <c r="Q2632" s="23">
        <f>SUMIF('Normal Call'!A:A,BRANCH!A:A,'Normal Call'!G:G)</f>
        <v>16</v>
      </c>
      <c r="R2632" s="23">
        <f>SUMIF('Normal Call'!A:A,BRANCH!A:A,'Normal Call'!F:F)</f>
        <v>12</v>
      </c>
      <c r="S2632" s="52">
        <f>SUMIF('Normal Call'!B:B,BRANCH!B:B,'Normal Call'!E:E)</f>
        <v>4</v>
      </c>
      <c r="T2632" s="23">
        <f t="shared" si="125"/>
        <v>37813</v>
      </c>
    </row>
    <row r="2633" spans="1:20" x14ac:dyDescent="0.25">
      <c r="A2633" s="21">
        <v>2879</v>
      </c>
      <c r="B2633" s="33" t="s">
        <v>3145</v>
      </c>
      <c r="C2633" s="34" t="s">
        <v>273</v>
      </c>
      <c r="D2633" s="34" t="s">
        <v>203</v>
      </c>
      <c r="E2633" s="22" t="s">
        <v>20</v>
      </c>
      <c r="F2633" s="23">
        <f>SUMIF('Repledge Call'!A:A,BRANCH!A:A,'Repledge Call'!D:D)</f>
        <v>6510</v>
      </c>
      <c r="G2633" s="23">
        <f>SUMIF('Repledge Call'!A:A,BRANCH!A:A,'Repledge Call'!G:G)</f>
        <v>0</v>
      </c>
      <c r="H2633" s="23">
        <f>SUMIF('Repledge Call'!A:A,BRANCH!A:A,'Repledge Call'!F:F)</f>
        <v>0</v>
      </c>
      <c r="I2633" s="52">
        <f>VLOOKUP(A:A,'Repledge Call'!A:E,5,0)</f>
        <v>0</v>
      </c>
      <c r="J2633" s="23">
        <f t="shared" si="123"/>
        <v>6510</v>
      </c>
      <c r="K2633" s="23" t="e">
        <f>SUMIF(#REF!,BRANCH!A:A,#REF!)</f>
        <v>#REF!</v>
      </c>
      <c r="L2633" s="23" t="e">
        <f>SUMIF(#REF!,BRANCH!A:A,#REF!)</f>
        <v>#REF!</v>
      </c>
      <c r="M2633" s="23" t="e">
        <f>SUMIF(#REF!,BRANCH!B:B,#REF!)</f>
        <v>#REF!</v>
      </c>
      <c r="N2633" s="52" t="e">
        <f>SUMIF(#REF!,BRANCH!A:A,#REF!)</f>
        <v>#REF!</v>
      </c>
      <c r="O2633" s="23" t="e">
        <f t="shared" si="124"/>
        <v>#REF!</v>
      </c>
      <c r="P2633" s="23">
        <f>SUMIF('Normal Call'!A:A,BRANCH!A:A,'Normal Call'!D:D)</f>
        <v>67360</v>
      </c>
      <c r="Q2633" s="23">
        <f>SUMIF('Normal Call'!A:A,BRANCH!A:A,'Normal Call'!G:G)</f>
        <v>26</v>
      </c>
      <c r="R2633" s="23">
        <f>SUMIF('Normal Call'!A:A,BRANCH!A:A,'Normal Call'!F:F)</f>
        <v>26</v>
      </c>
      <c r="S2633" s="52">
        <f>SUMIF('Normal Call'!B:B,BRANCH!B:B,'Normal Call'!E:E)</f>
        <v>0</v>
      </c>
      <c r="T2633" s="23">
        <f t="shared" si="125"/>
        <v>67334</v>
      </c>
    </row>
    <row r="2634" spans="1:20" x14ac:dyDescent="0.25">
      <c r="A2634" s="21">
        <v>2880</v>
      </c>
      <c r="B2634" s="33" t="s">
        <v>3146</v>
      </c>
      <c r="C2634" s="34" t="s">
        <v>251</v>
      </c>
      <c r="D2634" s="34" t="s">
        <v>221</v>
      </c>
      <c r="E2634" s="22" t="s">
        <v>18</v>
      </c>
      <c r="F2634" s="23">
        <f>SUMIF('Repledge Call'!A:A,BRANCH!A:A,'Repledge Call'!D:D)</f>
        <v>15803</v>
      </c>
      <c r="G2634" s="23">
        <f>SUMIF('Repledge Call'!A:A,BRANCH!A:A,'Repledge Call'!G:G)</f>
        <v>0</v>
      </c>
      <c r="H2634" s="23">
        <f>SUMIF('Repledge Call'!A:A,BRANCH!A:A,'Repledge Call'!F:F)</f>
        <v>0</v>
      </c>
      <c r="I2634" s="52">
        <f>VLOOKUP(A:A,'Repledge Call'!A:E,5,0)</f>
        <v>0</v>
      </c>
      <c r="J2634" s="23">
        <f t="shared" si="123"/>
        <v>15803</v>
      </c>
      <c r="K2634" s="23" t="e">
        <f>SUMIF(#REF!,BRANCH!A:A,#REF!)</f>
        <v>#REF!</v>
      </c>
      <c r="L2634" s="23" t="e">
        <f>SUMIF(#REF!,BRANCH!A:A,#REF!)</f>
        <v>#REF!</v>
      </c>
      <c r="M2634" s="23" t="e">
        <f>SUMIF(#REF!,BRANCH!B:B,#REF!)</f>
        <v>#REF!</v>
      </c>
      <c r="N2634" s="52" t="e">
        <f>SUMIF(#REF!,BRANCH!A:A,#REF!)</f>
        <v>#REF!</v>
      </c>
      <c r="O2634" s="23" t="e">
        <f t="shared" si="124"/>
        <v>#REF!</v>
      </c>
      <c r="P2634" s="23">
        <f>SUMIF('Normal Call'!A:A,BRANCH!A:A,'Normal Call'!D:D)</f>
        <v>140610</v>
      </c>
      <c r="Q2634" s="23">
        <f>SUMIF('Normal Call'!A:A,BRANCH!A:A,'Normal Call'!G:G)</f>
        <v>60</v>
      </c>
      <c r="R2634" s="23">
        <f>SUMIF('Normal Call'!A:A,BRANCH!A:A,'Normal Call'!F:F)</f>
        <v>60</v>
      </c>
      <c r="S2634" s="52">
        <f>SUMIF('Normal Call'!B:B,BRANCH!B:B,'Normal Call'!E:E)</f>
        <v>0</v>
      </c>
      <c r="T2634" s="23">
        <f t="shared" si="125"/>
        <v>140550</v>
      </c>
    </row>
    <row r="2635" spans="1:20" x14ac:dyDescent="0.25">
      <c r="A2635" s="21">
        <v>2882</v>
      </c>
      <c r="B2635" s="33" t="s">
        <v>3147</v>
      </c>
      <c r="C2635" s="34" t="s">
        <v>549</v>
      </c>
      <c r="D2635" s="34" t="s">
        <v>241</v>
      </c>
      <c r="E2635" s="22" t="s">
        <v>20</v>
      </c>
      <c r="F2635" s="23">
        <f>SUMIF('Repledge Call'!A:A,BRANCH!A:A,'Repledge Call'!D:D)</f>
        <v>4456</v>
      </c>
      <c r="G2635" s="23">
        <f>SUMIF('Repledge Call'!A:A,BRANCH!A:A,'Repledge Call'!G:G)</f>
        <v>0</v>
      </c>
      <c r="H2635" s="23">
        <f>SUMIF('Repledge Call'!A:A,BRANCH!A:A,'Repledge Call'!F:F)</f>
        <v>0</v>
      </c>
      <c r="I2635" s="52">
        <f>VLOOKUP(A:A,'Repledge Call'!A:E,5,0)</f>
        <v>0</v>
      </c>
      <c r="J2635" s="23">
        <f t="shared" si="123"/>
        <v>4456</v>
      </c>
      <c r="K2635" s="23" t="e">
        <f>SUMIF(#REF!,BRANCH!A:A,#REF!)</f>
        <v>#REF!</v>
      </c>
      <c r="L2635" s="23" t="e">
        <f>SUMIF(#REF!,BRANCH!A:A,#REF!)</f>
        <v>#REF!</v>
      </c>
      <c r="M2635" s="23" t="e">
        <f>SUMIF(#REF!,BRANCH!B:B,#REF!)</f>
        <v>#REF!</v>
      </c>
      <c r="N2635" s="52" t="e">
        <f>SUMIF(#REF!,BRANCH!A:A,#REF!)</f>
        <v>#REF!</v>
      </c>
      <c r="O2635" s="23" t="e">
        <f t="shared" si="124"/>
        <v>#REF!</v>
      </c>
      <c r="P2635" s="23">
        <f>SUMIF('Normal Call'!A:A,BRANCH!A:A,'Normal Call'!D:D)</f>
        <v>40240</v>
      </c>
      <c r="Q2635" s="23">
        <f>SUMIF('Normal Call'!A:A,BRANCH!A:A,'Normal Call'!G:G)</f>
        <v>12</v>
      </c>
      <c r="R2635" s="23">
        <f>SUMIF('Normal Call'!A:A,BRANCH!A:A,'Normal Call'!F:F)</f>
        <v>12</v>
      </c>
      <c r="S2635" s="52">
        <f>SUMIF('Normal Call'!B:B,BRANCH!B:B,'Normal Call'!E:E)</f>
        <v>0</v>
      </c>
      <c r="T2635" s="23">
        <f t="shared" si="125"/>
        <v>40228</v>
      </c>
    </row>
    <row r="2636" spans="1:20" x14ac:dyDescent="0.25">
      <c r="A2636" s="21">
        <v>2884</v>
      </c>
      <c r="B2636" s="33" t="s">
        <v>3148</v>
      </c>
      <c r="C2636" s="34" t="s">
        <v>71</v>
      </c>
      <c r="D2636" s="34" t="s">
        <v>131</v>
      </c>
      <c r="E2636" s="22" t="s">
        <v>17</v>
      </c>
      <c r="F2636" s="23">
        <f>SUMIF('Repledge Call'!A:A,BRANCH!A:A,'Repledge Call'!D:D)</f>
        <v>36967</v>
      </c>
      <c r="G2636" s="23">
        <f>SUMIF('Repledge Call'!A:A,BRANCH!A:A,'Repledge Call'!G:G)</f>
        <v>1</v>
      </c>
      <c r="H2636" s="23">
        <f>SUMIF('Repledge Call'!A:A,BRANCH!A:A,'Repledge Call'!F:F)</f>
        <v>1</v>
      </c>
      <c r="I2636" s="52">
        <f>VLOOKUP(A:A,'Repledge Call'!A:E,5,0)</f>
        <v>0</v>
      </c>
      <c r="J2636" s="23">
        <f t="shared" si="123"/>
        <v>36966</v>
      </c>
      <c r="K2636" s="23" t="e">
        <f>SUMIF(#REF!,BRANCH!A:A,#REF!)</f>
        <v>#REF!</v>
      </c>
      <c r="L2636" s="23" t="e">
        <f>SUMIF(#REF!,BRANCH!A:A,#REF!)</f>
        <v>#REF!</v>
      </c>
      <c r="M2636" s="23" t="e">
        <f>SUMIF(#REF!,BRANCH!B:B,#REF!)</f>
        <v>#REF!</v>
      </c>
      <c r="N2636" s="52" t="e">
        <f>SUMIF(#REF!,BRANCH!A:A,#REF!)</f>
        <v>#REF!</v>
      </c>
      <c r="O2636" s="23" t="e">
        <f t="shared" si="124"/>
        <v>#REF!</v>
      </c>
      <c r="P2636" s="23">
        <f>SUMIF('Normal Call'!A:A,BRANCH!A:A,'Normal Call'!D:D)</f>
        <v>471668</v>
      </c>
      <c r="Q2636" s="23">
        <f>SUMIF('Normal Call'!A:A,BRANCH!A:A,'Normal Call'!G:G)</f>
        <v>130</v>
      </c>
      <c r="R2636" s="23">
        <f>SUMIF('Normal Call'!A:A,BRANCH!A:A,'Normal Call'!F:F)</f>
        <v>31</v>
      </c>
      <c r="S2636" s="52">
        <f>SUMIF('Normal Call'!B:B,BRANCH!B:B,'Normal Call'!E:E)</f>
        <v>99</v>
      </c>
      <c r="T2636" s="23">
        <f t="shared" si="125"/>
        <v>471637</v>
      </c>
    </row>
    <row r="2637" spans="1:20" x14ac:dyDescent="0.25">
      <c r="A2637" s="21">
        <v>2885</v>
      </c>
      <c r="B2637" s="33" t="s">
        <v>3149</v>
      </c>
      <c r="C2637" s="34" t="s">
        <v>175</v>
      </c>
      <c r="D2637" s="34" t="s">
        <v>176</v>
      </c>
      <c r="E2637" s="22" t="s">
        <v>17</v>
      </c>
      <c r="F2637" s="23">
        <f>SUMIF('Repledge Call'!A:A,BRANCH!A:A,'Repledge Call'!D:D)</f>
        <v>11056</v>
      </c>
      <c r="G2637" s="23">
        <f>SUMIF('Repledge Call'!A:A,BRANCH!A:A,'Repledge Call'!G:G)</f>
        <v>0</v>
      </c>
      <c r="H2637" s="23">
        <f>SUMIF('Repledge Call'!A:A,BRANCH!A:A,'Repledge Call'!F:F)</f>
        <v>0</v>
      </c>
      <c r="I2637" s="52">
        <f>VLOOKUP(A:A,'Repledge Call'!A:E,5,0)</f>
        <v>0</v>
      </c>
      <c r="J2637" s="23">
        <f t="shared" si="123"/>
        <v>11056</v>
      </c>
      <c r="K2637" s="23" t="e">
        <f>SUMIF(#REF!,BRANCH!A:A,#REF!)</f>
        <v>#REF!</v>
      </c>
      <c r="L2637" s="23" t="e">
        <f>SUMIF(#REF!,BRANCH!A:A,#REF!)</f>
        <v>#REF!</v>
      </c>
      <c r="M2637" s="23" t="e">
        <f>SUMIF(#REF!,BRANCH!B:B,#REF!)</f>
        <v>#REF!</v>
      </c>
      <c r="N2637" s="52" t="e">
        <f>SUMIF(#REF!,BRANCH!A:A,#REF!)</f>
        <v>#REF!</v>
      </c>
      <c r="O2637" s="23" t="e">
        <f t="shared" si="124"/>
        <v>#REF!</v>
      </c>
      <c r="P2637" s="23">
        <f>SUMIF('Normal Call'!A:A,BRANCH!A:A,'Normal Call'!D:D)</f>
        <v>104117</v>
      </c>
      <c r="Q2637" s="23">
        <f>SUMIF('Normal Call'!A:A,BRANCH!A:A,'Normal Call'!G:G)</f>
        <v>61</v>
      </c>
      <c r="R2637" s="23">
        <f>SUMIF('Normal Call'!A:A,BRANCH!A:A,'Normal Call'!F:F)</f>
        <v>61</v>
      </c>
      <c r="S2637" s="52">
        <f>SUMIF('Normal Call'!B:B,BRANCH!B:B,'Normal Call'!E:E)</f>
        <v>0</v>
      </c>
      <c r="T2637" s="23">
        <f t="shared" si="125"/>
        <v>104056</v>
      </c>
    </row>
    <row r="2638" spans="1:20" x14ac:dyDescent="0.25">
      <c r="A2638" s="21">
        <v>2886</v>
      </c>
      <c r="B2638" s="33" t="s">
        <v>3150</v>
      </c>
      <c r="C2638" s="34" t="s">
        <v>381</v>
      </c>
      <c r="D2638" s="34" t="s">
        <v>223</v>
      </c>
      <c r="E2638" s="22" t="s">
        <v>13</v>
      </c>
      <c r="F2638" s="23">
        <f>SUMIF('Repledge Call'!A:A,BRANCH!A:A,'Repledge Call'!D:D)</f>
        <v>4977</v>
      </c>
      <c r="G2638" s="23">
        <f>SUMIF('Repledge Call'!A:A,BRANCH!A:A,'Repledge Call'!G:G)</f>
        <v>0</v>
      </c>
      <c r="H2638" s="23">
        <f>SUMIF('Repledge Call'!A:A,BRANCH!A:A,'Repledge Call'!F:F)</f>
        <v>0</v>
      </c>
      <c r="I2638" s="52">
        <f>VLOOKUP(A:A,'Repledge Call'!A:E,5,0)</f>
        <v>0</v>
      </c>
      <c r="J2638" s="23">
        <f t="shared" si="123"/>
        <v>4977</v>
      </c>
      <c r="K2638" s="23" t="e">
        <f>SUMIF(#REF!,BRANCH!A:A,#REF!)</f>
        <v>#REF!</v>
      </c>
      <c r="L2638" s="23" t="e">
        <f>SUMIF(#REF!,BRANCH!A:A,#REF!)</f>
        <v>#REF!</v>
      </c>
      <c r="M2638" s="23" t="e">
        <f>SUMIF(#REF!,BRANCH!B:B,#REF!)</f>
        <v>#REF!</v>
      </c>
      <c r="N2638" s="52" t="e">
        <f>SUMIF(#REF!,BRANCH!A:A,#REF!)</f>
        <v>#REF!</v>
      </c>
      <c r="O2638" s="23" t="e">
        <f t="shared" si="124"/>
        <v>#REF!</v>
      </c>
      <c r="P2638" s="23">
        <f>SUMIF('Normal Call'!A:A,BRANCH!A:A,'Normal Call'!D:D)</f>
        <v>47914</v>
      </c>
      <c r="Q2638" s="23">
        <f>SUMIF('Normal Call'!A:A,BRANCH!A:A,'Normal Call'!G:G)</f>
        <v>16</v>
      </c>
      <c r="R2638" s="23">
        <f>SUMIF('Normal Call'!A:A,BRANCH!A:A,'Normal Call'!F:F)</f>
        <v>16</v>
      </c>
      <c r="S2638" s="52">
        <f>SUMIF('Normal Call'!B:B,BRANCH!B:B,'Normal Call'!E:E)</f>
        <v>0</v>
      </c>
      <c r="T2638" s="23">
        <f t="shared" si="125"/>
        <v>47898</v>
      </c>
    </row>
    <row r="2639" spans="1:20" x14ac:dyDescent="0.25">
      <c r="A2639" s="21">
        <v>2887</v>
      </c>
      <c r="B2639" s="33" t="s">
        <v>3151</v>
      </c>
      <c r="C2639" s="34" t="s">
        <v>497</v>
      </c>
      <c r="D2639" s="34" t="s">
        <v>201</v>
      </c>
      <c r="E2639" s="22" t="s">
        <v>18</v>
      </c>
      <c r="F2639" s="23">
        <f>SUMIF('Repledge Call'!A:A,BRANCH!A:A,'Repledge Call'!D:D)</f>
        <v>12151</v>
      </c>
      <c r="G2639" s="23">
        <f>SUMIF('Repledge Call'!A:A,BRANCH!A:A,'Repledge Call'!G:G)</f>
        <v>0</v>
      </c>
      <c r="H2639" s="23">
        <f>SUMIF('Repledge Call'!A:A,BRANCH!A:A,'Repledge Call'!F:F)</f>
        <v>0</v>
      </c>
      <c r="I2639" s="52">
        <f>VLOOKUP(A:A,'Repledge Call'!A:E,5,0)</f>
        <v>0</v>
      </c>
      <c r="J2639" s="23">
        <f t="shared" si="123"/>
        <v>12151</v>
      </c>
      <c r="K2639" s="23" t="e">
        <f>SUMIF(#REF!,BRANCH!A:A,#REF!)</f>
        <v>#REF!</v>
      </c>
      <c r="L2639" s="23" t="e">
        <f>SUMIF(#REF!,BRANCH!A:A,#REF!)</f>
        <v>#REF!</v>
      </c>
      <c r="M2639" s="23" t="e">
        <f>SUMIF(#REF!,BRANCH!B:B,#REF!)</f>
        <v>#REF!</v>
      </c>
      <c r="N2639" s="52" t="e">
        <f>SUMIF(#REF!,BRANCH!A:A,#REF!)</f>
        <v>#REF!</v>
      </c>
      <c r="O2639" s="23" t="e">
        <f t="shared" si="124"/>
        <v>#REF!</v>
      </c>
      <c r="P2639" s="23">
        <f>SUMIF('Normal Call'!A:A,BRANCH!A:A,'Normal Call'!D:D)</f>
        <v>123662</v>
      </c>
      <c r="Q2639" s="23">
        <f>SUMIF('Normal Call'!A:A,BRANCH!A:A,'Normal Call'!G:G)</f>
        <v>92</v>
      </c>
      <c r="R2639" s="23">
        <f>SUMIF('Normal Call'!A:A,BRANCH!A:A,'Normal Call'!F:F)</f>
        <v>92</v>
      </c>
      <c r="S2639" s="52">
        <f>SUMIF('Normal Call'!B:B,BRANCH!B:B,'Normal Call'!E:E)</f>
        <v>0</v>
      </c>
      <c r="T2639" s="23">
        <f t="shared" si="125"/>
        <v>123570</v>
      </c>
    </row>
    <row r="2640" spans="1:20" x14ac:dyDescent="0.25">
      <c r="A2640" s="21">
        <v>2888</v>
      </c>
      <c r="B2640" s="33" t="s">
        <v>3152</v>
      </c>
      <c r="C2640" s="34" t="s">
        <v>232</v>
      </c>
      <c r="D2640" s="34" t="s">
        <v>131</v>
      </c>
      <c r="E2640" s="22" t="s">
        <v>17</v>
      </c>
      <c r="F2640" s="23">
        <f>SUMIF('Repledge Call'!A:A,BRANCH!A:A,'Repledge Call'!D:D)</f>
        <v>7806</v>
      </c>
      <c r="G2640" s="23">
        <f>SUMIF('Repledge Call'!A:A,BRANCH!A:A,'Repledge Call'!G:G)</f>
        <v>1</v>
      </c>
      <c r="H2640" s="23">
        <f>SUMIF('Repledge Call'!A:A,BRANCH!A:A,'Repledge Call'!F:F)</f>
        <v>1</v>
      </c>
      <c r="I2640" s="52">
        <f>VLOOKUP(A:A,'Repledge Call'!A:E,5,0)</f>
        <v>0</v>
      </c>
      <c r="J2640" s="23">
        <f t="shared" si="123"/>
        <v>7805</v>
      </c>
      <c r="K2640" s="23" t="e">
        <f>SUMIF(#REF!,BRANCH!A:A,#REF!)</f>
        <v>#REF!</v>
      </c>
      <c r="L2640" s="23" t="e">
        <f>SUMIF(#REF!,BRANCH!A:A,#REF!)</f>
        <v>#REF!</v>
      </c>
      <c r="M2640" s="23" t="e">
        <f>SUMIF(#REF!,BRANCH!B:B,#REF!)</f>
        <v>#REF!</v>
      </c>
      <c r="N2640" s="52" t="e">
        <f>SUMIF(#REF!,BRANCH!A:A,#REF!)</f>
        <v>#REF!</v>
      </c>
      <c r="O2640" s="23" t="e">
        <f t="shared" si="124"/>
        <v>#REF!</v>
      </c>
      <c r="P2640" s="23">
        <f>SUMIF('Normal Call'!A:A,BRANCH!A:A,'Normal Call'!D:D)</f>
        <v>86064</v>
      </c>
      <c r="Q2640" s="23">
        <f>SUMIF('Normal Call'!A:A,BRANCH!A:A,'Normal Call'!G:G)</f>
        <v>34</v>
      </c>
      <c r="R2640" s="23">
        <f>SUMIF('Normal Call'!A:A,BRANCH!A:A,'Normal Call'!F:F)</f>
        <v>34</v>
      </c>
      <c r="S2640" s="52">
        <f>SUMIF('Normal Call'!B:B,BRANCH!B:B,'Normal Call'!E:E)</f>
        <v>0</v>
      </c>
      <c r="T2640" s="23">
        <f t="shared" si="125"/>
        <v>86030</v>
      </c>
    </row>
    <row r="2641" spans="1:20" x14ac:dyDescent="0.25">
      <c r="A2641" s="21">
        <v>2889</v>
      </c>
      <c r="B2641" s="33" t="s">
        <v>3153</v>
      </c>
      <c r="C2641" s="34" t="s">
        <v>177</v>
      </c>
      <c r="D2641" s="34" t="s">
        <v>133</v>
      </c>
      <c r="E2641" s="22" t="s">
        <v>17</v>
      </c>
      <c r="F2641" s="23">
        <f>SUMIF('Repledge Call'!A:A,BRANCH!A:A,'Repledge Call'!D:D)</f>
        <v>10492</v>
      </c>
      <c r="G2641" s="23">
        <f>SUMIF('Repledge Call'!A:A,BRANCH!A:A,'Repledge Call'!G:G)</f>
        <v>1</v>
      </c>
      <c r="H2641" s="23">
        <f>SUMIF('Repledge Call'!A:A,BRANCH!A:A,'Repledge Call'!F:F)</f>
        <v>0</v>
      </c>
      <c r="I2641" s="52">
        <f>VLOOKUP(A:A,'Repledge Call'!A:E,5,0)</f>
        <v>1</v>
      </c>
      <c r="J2641" s="23">
        <f t="shared" si="123"/>
        <v>10492</v>
      </c>
      <c r="K2641" s="23" t="e">
        <f>SUMIF(#REF!,BRANCH!A:A,#REF!)</f>
        <v>#REF!</v>
      </c>
      <c r="L2641" s="23" t="e">
        <f>SUMIF(#REF!,BRANCH!A:A,#REF!)</f>
        <v>#REF!</v>
      </c>
      <c r="M2641" s="23" t="e">
        <f>SUMIF(#REF!,BRANCH!B:B,#REF!)</f>
        <v>#REF!</v>
      </c>
      <c r="N2641" s="52" t="e">
        <f>SUMIF(#REF!,BRANCH!A:A,#REF!)</f>
        <v>#REF!</v>
      </c>
      <c r="O2641" s="23" t="e">
        <f t="shared" si="124"/>
        <v>#REF!</v>
      </c>
      <c r="P2641" s="23">
        <f>SUMIF('Normal Call'!A:A,BRANCH!A:A,'Normal Call'!D:D)</f>
        <v>115260</v>
      </c>
      <c r="Q2641" s="23">
        <f>SUMIF('Normal Call'!A:A,BRANCH!A:A,'Normal Call'!G:G)</f>
        <v>51</v>
      </c>
      <c r="R2641" s="23">
        <f>SUMIF('Normal Call'!A:A,BRANCH!A:A,'Normal Call'!F:F)</f>
        <v>51</v>
      </c>
      <c r="S2641" s="52">
        <f>SUMIF('Normal Call'!B:B,BRANCH!B:B,'Normal Call'!E:E)</f>
        <v>0</v>
      </c>
      <c r="T2641" s="23">
        <f t="shared" si="125"/>
        <v>115209</v>
      </c>
    </row>
    <row r="2642" spans="1:20" x14ac:dyDescent="0.25">
      <c r="A2642" s="21">
        <v>2890</v>
      </c>
      <c r="B2642" s="33" t="s">
        <v>3154</v>
      </c>
      <c r="C2642" s="34" t="s">
        <v>244</v>
      </c>
      <c r="D2642" s="34" t="s">
        <v>245</v>
      </c>
      <c r="E2642" s="22" t="s">
        <v>20</v>
      </c>
      <c r="F2642" s="23">
        <f>SUMIF('Repledge Call'!A:A,BRANCH!A:A,'Repledge Call'!D:D)</f>
        <v>9860</v>
      </c>
      <c r="G2642" s="23">
        <f>SUMIF('Repledge Call'!A:A,BRANCH!A:A,'Repledge Call'!G:G)</f>
        <v>0</v>
      </c>
      <c r="H2642" s="23">
        <f>SUMIF('Repledge Call'!A:A,BRANCH!A:A,'Repledge Call'!F:F)</f>
        <v>0</v>
      </c>
      <c r="I2642" s="52">
        <f>VLOOKUP(A:A,'Repledge Call'!A:E,5,0)</f>
        <v>0</v>
      </c>
      <c r="J2642" s="23">
        <f t="shared" si="123"/>
        <v>9860</v>
      </c>
      <c r="K2642" s="23" t="e">
        <f>SUMIF(#REF!,BRANCH!A:A,#REF!)</f>
        <v>#REF!</v>
      </c>
      <c r="L2642" s="23" t="e">
        <f>SUMIF(#REF!,BRANCH!A:A,#REF!)</f>
        <v>#REF!</v>
      </c>
      <c r="M2642" s="23" t="e">
        <f>SUMIF(#REF!,BRANCH!B:B,#REF!)</f>
        <v>#REF!</v>
      </c>
      <c r="N2642" s="52" t="e">
        <f>SUMIF(#REF!,BRANCH!A:A,#REF!)</f>
        <v>#REF!</v>
      </c>
      <c r="O2642" s="23" t="e">
        <f t="shared" si="124"/>
        <v>#REF!</v>
      </c>
      <c r="P2642" s="23">
        <f>SUMIF('Normal Call'!A:A,BRANCH!A:A,'Normal Call'!D:D)</f>
        <v>101482</v>
      </c>
      <c r="Q2642" s="23">
        <f>SUMIF('Normal Call'!A:A,BRANCH!A:A,'Normal Call'!G:G)</f>
        <v>43</v>
      </c>
      <c r="R2642" s="23">
        <f>SUMIF('Normal Call'!A:A,BRANCH!A:A,'Normal Call'!F:F)</f>
        <v>43</v>
      </c>
      <c r="S2642" s="52">
        <f>SUMIF('Normal Call'!B:B,BRANCH!B:B,'Normal Call'!E:E)</f>
        <v>0</v>
      </c>
      <c r="T2642" s="23">
        <f t="shared" si="125"/>
        <v>101439</v>
      </c>
    </row>
    <row r="2643" spans="1:20" x14ac:dyDescent="0.25">
      <c r="A2643" s="21">
        <v>2891</v>
      </c>
      <c r="B2643" s="33" t="s">
        <v>3155</v>
      </c>
      <c r="C2643" s="34" t="s">
        <v>488</v>
      </c>
      <c r="D2643" s="34" t="s">
        <v>201</v>
      </c>
      <c r="E2643" s="22" t="s">
        <v>18</v>
      </c>
      <c r="F2643" s="23">
        <f>SUMIF('Repledge Call'!A:A,BRANCH!A:A,'Repledge Call'!D:D)</f>
        <v>9609</v>
      </c>
      <c r="G2643" s="23">
        <f>SUMIF('Repledge Call'!A:A,BRANCH!A:A,'Repledge Call'!G:G)</f>
        <v>0</v>
      </c>
      <c r="H2643" s="23">
        <f>SUMIF('Repledge Call'!A:A,BRANCH!A:A,'Repledge Call'!F:F)</f>
        <v>0</v>
      </c>
      <c r="I2643" s="52">
        <f>VLOOKUP(A:A,'Repledge Call'!A:E,5,0)</f>
        <v>0</v>
      </c>
      <c r="J2643" s="23">
        <f t="shared" si="123"/>
        <v>9609</v>
      </c>
      <c r="K2643" s="23" t="e">
        <f>SUMIF(#REF!,BRANCH!A:A,#REF!)</f>
        <v>#REF!</v>
      </c>
      <c r="L2643" s="23" t="e">
        <f>SUMIF(#REF!,BRANCH!A:A,#REF!)</f>
        <v>#REF!</v>
      </c>
      <c r="M2643" s="23" t="e">
        <f>SUMIF(#REF!,BRANCH!B:B,#REF!)</f>
        <v>#REF!</v>
      </c>
      <c r="N2643" s="52" t="e">
        <f>SUMIF(#REF!,BRANCH!A:A,#REF!)</f>
        <v>#REF!</v>
      </c>
      <c r="O2643" s="23" t="e">
        <f t="shared" si="124"/>
        <v>#REF!</v>
      </c>
      <c r="P2643" s="23">
        <f>SUMIF('Normal Call'!A:A,BRANCH!A:A,'Normal Call'!D:D)</f>
        <v>83466</v>
      </c>
      <c r="Q2643" s="23">
        <f>SUMIF('Normal Call'!A:A,BRANCH!A:A,'Normal Call'!G:G)</f>
        <v>27</v>
      </c>
      <c r="R2643" s="23">
        <f>SUMIF('Normal Call'!A:A,BRANCH!A:A,'Normal Call'!F:F)</f>
        <v>27</v>
      </c>
      <c r="S2643" s="52">
        <f>SUMIF('Normal Call'!B:B,BRANCH!B:B,'Normal Call'!E:E)</f>
        <v>0</v>
      </c>
      <c r="T2643" s="23">
        <f t="shared" si="125"/>
        <v>83439</v>
      </c>
    </row>
    <row r="2644" spans="1:20" x14ac:dyDescent="0.25">
      <c r="A2644" s="21">
        <v>2892</v>
      </c>
      <c r="B2644" s="33" t="s">
        <v>3156</v>
      </c>
      <c r="C2644" s="34" t="s">
        <v>239</v>
      </c>
      <c r="D2644" s="34" t="s">
        <v>209</v>
      </c>
      <c r="E2644" s="22" t="s">
        <v>19</v>
      </c>
      <c r="F2644" s="23">
        <f>SUMIF('Repledge Call'!A:A,BRANCH!A:A,'Repledge Call'!D:D)</f>
        <v>29197</v>
      </c>
      <c r="G2644" s="23">
        <f>SUMIF('Repledge Call'!A:A,BRANCH!A:A,'Repledge Call'!G:G)</f>
        <v>2</v>
      </c>
      <c r="H2644" s="23">
        <f>SUMIF('Repledge Call'!A:A,BRANCH!A:A,'Repledge Call'!F:F)</f>
        <v>2</v>
      </c>
      <c r="I2644" s="52">
        <f>VLOOKUP(A:A,'Repledge Call'!A:E,5,0)</f>
        <v>0</v>
      </c>
      <c r="J2644" s="23">
        <f t="shared" si="123"/>
        <v>29195</v>
      </c>
      <c r="K2644" s="23" t="e">
        <f>SUMIF(#REF!,BRANCH!A:A,#REF!)</f>
        <v>#REF!</v>
      </c>
      <c r="L2644" s="23" t="e">
        <f>SUMIF(#REF!,BRANCH!A:A,#REF!)</f>
        <v>#REF!</v>
      </c>
      <c r="M2644" s="23" t="e">
        <f>SUMIF(#REF!,BRANCH!B:B,#REF!)</f>
        <v>#REF!</v>
      </c>
      <c r="N2644" s="52" t="e">
        <f>SUMIF(#REF!,BRANCH!A:A,#REF!)</f>
        <v>#REF!</v>
      </c>
      <c r="O2644" s="23" t="e">
        <f t="shared" si="124"/>
        <v>#REF!</v>
      </c>
      <c r="P2644" s="23">
        <f>SUMIF('Normal Call'!A:A,BRANCH!A:A,'Normal Call'!D:D)</f>
        <v>307285</v>
      </c>
      <c r="Q2644" s="23">
        <f>SUMIF('Normal Call'!A:A,BRANCH!A:A,'Normal Call'!G:G)</f>
        <v>168</v>
      </c>
      <c r="R2644" s="23">
        <f>SUMIF('Normal Call'!A:A,BRANCH!A:A,'Normal Call'!F:F)</f>
        <v>1</v>
      </c>
      <c r="S2644" s="52">
        <f>SUMIF('Normal Call'!B:B,BRANCH!B:B,'Normal Call'!E:E)</f>
        <v>167</v>
      </c>
      <c r="T2644" s="23">
        <f t="shared" si="125"/>
        <v>307284</v>
      </c>
    </row>
    <row r="2645" spans="1:20" x14ac:dyDescent="0.25">
      <c r="A2645" s="21">
        <v>2893</v>
      </c>
      <c r="B2645" s="33" t="s">
        <v>3157</v>
      </c>
      <c r="C2645" s="34" t="s">
        <v>507</v>
      </c>
      <c r="D2645" s="34" t="s">
        <v>443</v>
      </c>
      <c r="E2645" s="22" t="s">
        <v>15</v>
      </c>
      <c r="F2645" s="23">
        <f>SUMIF('Repledge Call'!A:A,BRANCH!A:A,'Repledge Call'!D:D)</f>
        <v>21529</v>
      </c>
      <c r="G2645" s="23">
        <f>SUMIF('Repledge Call'!A:A,BRANCH!A:A,'Repledge Call'!G:G)</f>
        <v>0</v>
      </c>
      <c r="H2645" s="23">
        <f>SUMIF('Repledge Call'!A:A,BRANCH!A:A,'Repledge Call'!F:F)</f>
        <v>0</v>
      </c>
      <c r="I2645" s="52">
        <f>VLOOKUP(A:A,'Repledge Call'!A:E,5,0)</f>
        <v>0</v>
      </c>
      <c r="J2645" s="23">
        <f t="shared" si="123"/>
        <v>21529</v>
      </c>
      <c r="K2645" s="23" t="e">
        <f>SUMIF(#REF!,BRANCH!A:A,#REF!)</f>
        <v>#REF!</v>
      </c>
      <c r="L2645" s="23" t="e">
        <f>SUMIF(#REF!,BRANCH!A:A,#REF!)</f>
        <v>#REF!</v>
      </c>
      <c r="M2645" s="23" t="e">
        <f>SUMIF(#REF!,BRANCH!B:B,#REF!)</f>
        <v>#REF!</v>
      </c>
      <c r="N2645" s="52" t="e">
        <f>SUMIF(#REF!,BRANCH!A:A,#REF!)</f>
        <v>#REF!</v>
      </c>
      <c r="O2645" s="23" t="e">
        <f t="shared" si="124"/>
        <v>#REF!</v>
      </c>
      <c r="P2645" s="23">
        <f>SUMIF('Normal Call'!A:A,BRANCH!A:A,'Normal Call'!D:D)</f>
        <v>214294</v>
      </c>
      <c r="Q2645" s="23">
        <f>SUMIF('Normal Call'!A:A,BRANCH!A:A,'Normal Call'!G:G)</f>
        <v>89</v>
      </c>
      <c r="R2645" s="23">
        <f>SUMIF('Normal Call'!A:A,BRANCH!A:A,'Normal Call'!F:F)</f>
        <v>89</v>
      </c>
      <c r="S2645" s="52">
        <f>SUMIF('Normal Call'!B:B,BRANCH!B:B,'Normal Call'!E:E)</f>
        <v>0</v>
      </c>
      <c r="T2645" s="23">
        <f t="shared" si="125"/>
        <v>214205</v>
      </c>
    </row>
    <row r="2646" spans="1:20" x14ac:dyDescent="0.25">
      <c r="A2646" s="21">
        <v>2894</v>
      </c>
      <c r="B2646" s="33" t="s">
        <v>3158</v>
      </c>
      <c r="C2646" s="34" t="s">
        <v>556</v>
      </c>
      <c r="D2646" s="34" t="s">
        <v>449</v>
      </c>
      <c r="E2646" s="22" t="s">
        <v>14</v>
      </c>
      <c r="F2646" s="23">
        <f>SUMIF('Repledge Call'!A:A,BRANCH!A:A,'Repledge Call'!D:D)</f>
        <v>5933</v>
      </c>
      <c r="G2646" s="23">
        <f>SUMIF('Repledge Call'!A:A,BRANCH!A:A,'Repledge Call'!G:G)</f>
        <v>0</v>
      </c>
      <c r="H2646" s="23">
        <f>SUMIF('Repledge Call'!A:A,BRANCH!A:A,'Repledge Call'!F:F)</f>
        <v>0</v>
      </c>
      <c r="I2646" s="52">
        <f>VLOOKUP(A:A,'Repledge Call'!A:E,5,0)</f>
        <v>0</v>
      </c>
      <c r="J2646" s="23">
        <f t="shared" si="123"/>
        <v>5933</v>
      </c>
      <c r="K2646" s="23" t="e">
        <f>SUMIF(#REF!,BRANCH!A:A,#REF!)</f>
        <v>#REF!</v>
      </c>
      <c r="L2646" s="23" t="e">
        <f>SUMIF(#REF!,BRANCH!A:A,#REF!)</f>
        <v>#REF!</v>
      </c>
      <c r="M2646" s="23" t="e">
        <f>SUMIF(#REF!,BRANCH!B:B,#REF!)</f>
        <v>#REF!</v>
      </c>
      <c r="N2646" s="52" t="e">
        <f>SUMIF(#REF!,BRANCH!A:A,#REF!)</f>
        <v>#REF!</v>
      </c>
      <c r="O2646" s="23" t="e">
        <f t="shared" si="124"/>
        <v>#REF!</v>
      </c>
      <c r="P2646" s="23">
        <f>SUMIF('Normal Call'!A:A,BRANCH!A:A,'Normal Call'!D:D)</f>
        <v>64490</v>
      </c>
      <c r="Q2646" s="23">
        <f>SUMIF('Normal Call'!A:A,BRANCH!A:A,'Normal Call'!G:G)</f>
        <v>10</v>
      </c>
      <c r="R2646" s="23">
        <f>SUMIF('Normal Call'!A:A,BRANCH!A:A,'Normal Call'!F:F)</f>
        <v>10</v>
      </c>
      <c r="S2646" s="52">
        <f>SUMIF('Normal Call'!B:B,BRANCH!B:B,'Normal Call'!E:E)</f>
        <v>0</v>
      </c>
      <c r="T2646" s="23">
        <f t="shared" si="125"/>
        <v>64480</v>
      </c>
    </row>
    <row r="2647" spans="1:20" x14ac:dyDescent="0.25">
      <c r="A2647" s="21">
        <v>2895</v>
      </c>
      <c r="B2647" s="33" t="s">
        <v>3159</v>
      </c>
      <c r="C2647" s="34" t="s">
        <v>480</v>
      </c>
      <c r="D2647" s="34" t="s">
        <v>221</v>
      </c>
      <c r="E2647" s="22" t="s">
        <v>18</v>
      </c>
      <c r="F2647" s="23">
        <f>SUMIF('Repledge Call'!A:A,BRANCH!A:A,'Repledge Call'!D:D)</f>
        <v>9828</v>
      </c>
      <c r="G2647" s="23">
        <f>SUMIF('Repledge Call'!A:A,BRANCH!A:A,'Repledge Call'!G:G)</f>
        <v>0</v>
      </c>
      <c r="H2647" s="23">
        <f>SUMIF('Repledge Call'!A:A,BRANCH!A:A,'Repledge Call'!F:F)</f>
        <v>0</v>
      </c>
      <c r="I2647" s="52">
        <f>VLOOKUP(A:A,'Repledge Call'!A:E,5,0)</f>
        <v>0</v>
      </c>
      <c r="J2647" s="23">
        <f t="shared" si="123"/>
        <v>9828</v>
      </c>
      <c r="K2647" s="23" t="e">
        <f>SUMIF(#REF!,BRANCH!A:A,#REF!)</f>
        <v>#REF!</v>
      </c>
      <c r="L2647" s="23" t="e">
        <f>SUMIF(#REF!,BRANCH!A:A,#REF!)</f>
        <v>#REF!</v>
      </c>
      <c r="M2647" s="23" t="e">
        <f>SUMIF(#REF!,BRANCH!B:B,#REF!)</f>
        <v>#REF!</v>
      </c>
      <c r="N2647" s="52" t="e">
        <f>SUMIF(#REF!,BRANCH!A:A,#REF!)</f>
        <v>#REF!</v>
      </c>
      <c r="O2647" s="23" t="e">
        <f t="shared" si="124"/>
        <v>#REF!</v>
      </c>
      <c r="P2647" s="23">
        <f>SUMIF('Normal Call'!A:A,BRANCH!A:A,'Normal Call'!D:D)</f>
        <v>95897</v>
      </c>
      <c r="Q2647" s="23">
        <f>SUMIF('Normal Call'!A:A,BRANCH!A:A,'Normal Call'!G:G)</f>
        <v>48</v>
      </c>
      <c r="R2647" s="23">
        <f>SUMIF('Normal Call'!A:A,BRANCH!A:A,'Normal Call'!F:F)</f>
        <v>48</v>
      </c>
      <c r="S2647" s="52">
        <f>SUMIF('Normal Call'!B:B,BRANCH!B:B,'Normal Call'!E:E)</f>
        <v>0</v>
      </c>
      <c r="T2647" s="23">
        <f t="shared" si="125"/>
        <v>95849</v>
      </c>
    </row>
    <row r="2648" spans="1:20" x14ac:dyDescent="0.25">
      <c r="A2648" s="21">
        <v>2896</v>
      </c>
      <c r="B2648" s="33" t="s">
        <v>3160</v>
      </c>
      <c r="C2648" s="34" t="s">
        <v>224</v>
      </c>
      <c r="D2648" s="34" t="s">
        <v>225</v>
      </c>
      <c r="E2648" s="22" t="s">
        <v>15</v>
      </c>
      <c r="F2648" s="23">
        <f>SUMIF('Repledge Call'!A:A,BRANCH!A:A,'Repledge Call'!D:D)</f>
        <v>9006</v>
      </c>
      <c r="G2648" s="23">
        <f>SUMIF('Repledge Call'!A:A,BRANCH!A:A,'Repledge Call'!G:G)</f>
        <v>0</v>
      </c>
      <c r="H2648" s="23">
        <f>SUMIF('Repledge Call'!A:A,BRANCH!A:A,'Repledge Call'!F:F)</f>
        <v>0</v>
      </c>
      <c r="I2648" s="52">
        <f>VLOOKUP(A:A,'Repledge Call'!A:E,5,0)</f>
        <v>0</v>
      </c>
      <c r="J2648" s="23">
        <f t="shared" si="123"/>
        <v>9006</v>
      </c>
      <c r="K2648" s="23" t="e">
        <f>SUMIF(#REF!,BRANCH!A:A,#REF!)</f>
        <v>#REF!</v>
      </c>
      <c r="L2648" s="23" t="e">
        <f>SUMIF(#REF!,BRANCH!A:A,#REF!)</f>
        <v>#REF!</v>
      </c>
      <c r="M2648" s="23" t="e">
        <f>SUMIF(#REF!,BRANCH!B:B,#REF!)</f>
        <v>#REF!</v>
      </c>
      <c r="N2648" s="52" t="e">
        <f>SUMIF(#REF!,BRANCH!A:A,#REF!)</f>
        <v>#REF!</v>
      </c>
      <c r="O2648" s="23" t="e">
        <f t="shared" si="124"/>
        <v>#REF!</v>
      </c>
      <c r="P2648" s="23">
        <f>SUMIF('Normal Call'!A:A,BRANCH!A:A,'Normal Call'!D:D)</f>
        <v>103754</v>
      </c>
      <c r="Q2648" s="23">
        <f>SUMIF('Normal Call'!A:A,BRANCH!A:A,'Normal Call'!G:G)</f>
        <v>54</v>
      </c>
      <c r="R2648" s="23">
        <f>SUMIF('Normal Call'!A:A,BRANCH!A:A,'Normal Call'!F:F)</f>
        <v>54</v>
      </c>
      <c r="S2648" s="52">
        <f>SUMIF('Normal Call'!B:B,BRANCH!B:B,'Normal Call'!E:E)</f>
        <v>0</v>
      </c>
      <c r="T2648" s="23">
        <f t="shared" si="125"/>
        <v>103700</v>
      </c>
    </row>
    <row r="2649" spans="1:20" x14ac:dyDescent="0.25">
      <c r="A2649" s="21">
        <v>2897</v>
      </c>
      <c r="B2649" s="33" t="s">
        <v>3161</v>
      </c>
      <c r="C2649" s="34" t="s">
        <v>445</v>
      </c>
      <c r="D2649" s="34" t="s">
        <v>110</v>
      </c>
      <c r="E2649" s="22" t="s">
        <v>17</v>
      </c>
      <c r="F2649" s="23">
        <f>SUMIF('Repledge Call'!A:A,BRANCH!A:A,'Repledge Call'!D:D)</f>
        <v>7365</v>
      </c>
      <c r="G2649" s="23">
        <f>SUMIF('Repledge Call'!A:A,BRANCH!A:A,'Repledge Call'!G:G)</f>
        <v>0</v>
      </c>
      <c r="H2649" s="23">
        <f>SUMIF('Repledge Call'!A:A,BRANCH!A:A,'Repledge Call'!F:F)</f>
        <v>0</v>
      </c>
      <c r="I2649" s="52">
        <f>VLOOKUP(A:A,'Repledge Call'!A:E,5,0)</f>
        <v>0</v>
      </c>
      <c r="J2649" s="23">
        <f t="shared" si="123"/>
        <v>7365</v>
      </c>
      <c r="K2649" s="23" t="e">
        <f>SUMIF(#REF!,BRANCH!A:A,#REF!)</f>
        <v>#REF!</v>
      </c>
      <c r="L2649" s="23" t="e">
        <f>SUMIF(#REF!,BRANCH!A:A,#REF!)</f>
        <v>#REF!</v>
      </c>
      <c r="M2649" s="23" t="e">
        <f>SUMIF(#REF!,BRANCH!B:B,#REF!)</f>
        <v>#REF!</v>
      </c>
      <c r="N2649" s="52" t="e">
        <f>SUMIF(#REF!,BRANCH!A:A,#REF!)</f>
        <v>#REF!</v>
      </c>
      <c r="O2649" s="23" t="e">
        <f t="shared" si="124"/>
        <v>#REF!</v>
      </c>
      <c r="P2649" s="23">
        <f>SUMIF('Normal Call'!A:A,BRANCH!A:A,'Normal Call'!D:D)</f>
        <v>76700</v>
      </c>
      <c r="Q2649" s="23">
        <f>SUMIF('Normal Call'!A:A,BRANCH!A:A,'Normal Call'!G:G)</f>
        <v>31</v>
      </c>
      <c r="R2649" s="23">
        <f>SUMIF('Normal Call'!A:A,BRANCH!A:A,'Normal Call'!F:F)</f>
        <v>31</v>
      </c>
      <c r="S2649" s="52">
        <f>SUMIF('Normal Call'!B:B,BRANCH!B:B,'Normal Call'!E:E)</f>
        <v>0</v>
      </c>
      <c r="T2649" s="23">
        <f t="shared" si="125"/>
        <v>76669</v>
      </c>
    </row>
    <row r="2650" spans="1:20" x14ac:dyDescent="0.25">
      <c r="A2650" s="21">
        <v>2898</v>
      </c>
      <c r="B2650" s="33" t="s">
        <v>3162</v>
      </c>
      <c r="C2650" s="34" t="s">
        <v>261</v>
      </c>
      <c r="D2650" s="34" t="s">
        <v>262</v>
      </c>
      <c r="E2650" s="22" t="s">
        <v>18</v>
      </c>
      <c r="F2650" s="23">
        <f>SUMIF('Repledge Call'!A:A,BRANCH!A:A,'Repledge Call'!D:D)</f>
        <v>18724</v>
      </c>
      <c r="G2650" s="23">
        <f>SUMIF('Repledge Call'!A:A,BRANCH!A:A,'Repledge Call'!G:G)</f>
        <v>1</v>
      </c>
      <c r="H2650" s="23">
        <f>SUMIF('Repledge Call'!A:A,BRANCH!A:A,'Repledge Call'!F:F)</f>
        <v>1</v>
      </c>
      <c r="I2650" s="52">
        <f>VLOOKUP(A:A,'Repledge Call'!A:E,5,0)</f>
        <v>0</v>
      </c>
      <c r="J2650" s="23">
        <f t="shared" si="123"/>
        <v>18723</v>
      </c>
      <c r="K2650" s="23" t="e">
        <f>SUMIF(#REF!,BRANCH!A:A,#REF!)</f>
        <v>#REF!</v>
      </c>
      <c r="L2650" s="23" t="e">
        <f>SUMIF(#REF!,BRANCH!A:A,#REF!)</f>
        <v>#REF!</v>
      </c>
      <c r="M2650" s="23" t="e">
        <f>SUMIF(#REF!,BRANCH!B:B,#REF!)</f>
        <v>#REF!</v>
      </c>
      <c r="N2650" s="52" t="e">
        <f>SUMIF(#REF!,BRANCH!A:A,#REF!)</f>
        <v>#REF!</v>
      </c>
      <c r="O2650" s="23" t="e">
        <f t="shared" si="124"/>
        <v>#REF!</v>
      </c>
      <c r="P2650" s="23">
        <f>SUMIF('Normal Call'!A:A,BRANCH!A:A,'Normal Call'!D:D)</f>
        <v>195016</v>
      </c>
      <c r="Q2650" s="23">
        <f>SUMIF('Normal Call'!A:A,BRANCH!A:A,'Normal Call'!G:G)</f>
        <v>67</v>
      </c>
      <c r="R2650" s="23">
        <f>SUMIF('Normal Call'!A:A,BRANCH!A:A,'Normal Call'!F:F)</f>
        <v>67</v>
      </c>
      <c r="S2650" s="52">
        <f>SUMIF('Normal Call'!B:B,BRANCH!B:B,'Normal Call'!E:E)</f>
        <v>0</v>
      </c>
      <c r="T2650" s="23">
        <f t="shared" si="125"/>
        <v>194949</v>
      </c>
    </row>
    <row r="2651" spans="1:20" x14ac:dyDescent="0.25">
      <c r="A2651" s="21">
        <v>2900</v>
      </c>
      <c r="B2651" s="33" t="s">
        <v>3163</v>
      </c>
      <c r="C2651" s="34" t="s">
        <v>452</v>
      </c>
      <c r="D2651" s="34" t="s">
        <v>163</v>
      </c>
      <c r="E2651" s="22" t="s">
        <v>17</v>
      </c>
      <c r="F2651" s="23">
        <f>SUMIF('Repledge Call'!A:A,BRANCH!A:A,'Repledge Call'!D:D)</f>
        <v>14935</v>
      </c>
      <c r="G2651" s="23">
        <f>SUMIF('Repledge Call'!A:A,BRANCH!A:A,'Repledge Call'!G:G)</f>
        <v>0</v>
      </c>
      <c r="H2651" s="23">
        <f>SUMIF('Repledge Call'!A:A,BRANCH!A:A,'Repledge Call'!F:F)</f>
        <v>0</v>
      </c>
      <c r="I2651" s="52">
        <f>VLOOKUP(A:A,'Repledge Call'!A:E,5,0)</f>
        <v>0</v>
      </c>
      <c r="J2651" s="23">
        <f t="shared" si="123"/>
        <v>14935</v>
      </c>
      <c r="K2651" s="23" t="e">
        <f>SUMIF(#REF!,BRANCH!A:A,#REF!)</f>
        <v>#REF!</v>
      </c>
      <c r="L2651" s="23" t="e">
        <f>SUMIF(#REF!,BRANCH!A:A,#REF!)</f>
        <v>#REF!</v>
      </c>
      <c r="M2651" s="23" t="e">
        <f>SUMIF(#REF!,BRANCH!B:B,#REF!)</f>
        <v>#REF!</v>
      </c>
      <c r="N2651" s="52" t="e">
        <f>SUMIF(#REF!,BRANCH!A:A,#REF!)</f>
        <v>#REF!</v>
      </c>
      <c r="O2651" s="23" t="e">
        <f t="shared" si="124"/>
        <v>#REF!</v>
      </c>
      <c r="P2651" s="23">
        <f>SUMIF('Normal Call'!A:A,BRANCH!A:A,'Normal Call'!D:D)</f>
        <v>146788</v>
      </c>
      <c r="Q2651" s="23">
        <f>SUMIF('Normal Call'!A:A,BRANCH!A:A,'Normal Call'!G:G)</f>
        <v>51</v>
      </c>
      <c r="R2651" s="23">
        <f>SUMIF('Normal Call'!A:A,BRANCH!A:A,'Normal Call'!F:F)</f>
        <v>51</v>
      </c>
      <c r="S2651" s="52">
        <f>SUMIF('Normal Call'!B:B,BRANCH!B:B,'Normal Call'!E:E)</f>
        <v>0</v>
      </c>
      <c r="T2651" s="23">
        <f t="shared" si="125"/>
        <v>146737</v>
      </c>
    </row>
    <row r="2652" spans="1:20" x14ac:dyDescent="0.25">
      <c r="A2652" s="21">
        <v>2901</v>
      </c>
      <c r="B2652" s="33" t="s">
        <v>3164</v>
      </c>
      <c r="C2652" s="34" t="s">
        <v>182</v>
      </c>
      <c r="D2652" s="34" t="s">
        <v>139</v>
      </c>
      <c r="E2652" s="22" t="s">
        <v>16</v>
      </c>
      <c r="F2652" s="23">
        <f>SUMIF('Repledge Call'!A:A,BRANCH!A:A,'Repledge Call'!D:D)</f>
        <v>15133</v>
      </c>
      <c r="G2652" s="23">
        <f>SUMIF('Repledge Call'!A:A,BRANCH!A:A,'Repledge Call'!G:G)</f>
        <v>0</v>
      </c>
      <c r="H2652" s="23">
        <f>SUMIF('Repledge Call'!A:A,BRANCH!A:A,'Repledge Call'!F:F)</f>
        <v>0</v>
      </c>
      <c r="I2652" s="52">
        <f>VLOOKUP(A:A,'Repledge Call'!A:E,5,0)</f>
        <v>0</v>
      </c>
      <c r="J2652" s="23">
        <f t="shared" si="123"/>
        <v>15133</v>
      </c>
      <c r="K2652" s="23" t="e">
        <f>SUMIF(#REF!,BRANCH!A:A,#REF!)</f>
        <v>#REF!</v>
      </c>
      <c r="L2652" s="23" t="e">
        <f>SUMIF(#REF!,BRANCH!A:A,#REF!)</f>
        <v>#REF!</v>
      </c>
      <c r="M2652" s="23" t="e">
        <f>SUMIF(#REF!,BRANCH!B:B,#REF!)</f>
        <v>#REF!</v>
      </c>
      <c r="N2652" s="52" t="e">
        <f>SUMIF(#REF!,BRANCH!A:A,#REF!)</f>
        <v>#REF!</v>
      </c>
      <c r="O2652" s="23" t="e">
        <f t="shared" si="124"/>
        <v>#REF!</v>
      </c>
      <c r="P2652" s="23">
        <f>SUMIF('Normal Call'!A:A,BRANCH!A:A,'Normal Call'!D:D)</f>
        <v>155342</v>
      </c>
      <c r="Q2652" s="23">
        <f>SUMIF('Normal Call'!A:A,BRANCH!A:A,'Normal Call'!G:G)</f>
        <v>54</v>
      </c>
      <c r="R2652" s="23">
        <f>SUMIF('Normal Call'!A:A,BRANCH!A:A,'Normal Call'!F:F)</f>
        <v>54</v>
      </c>
      <c r="S2652" s="52">
        <f>SUMIF('Normal Call'!B:B,BRANCH!B:B,'Normal Call'!E:E)</f>
        <v>0</v>
      </c>
      <c r="T2652" s="23">
        <f t="shared" si="125"/>
        <v>155288</v>
      </c>
    </row>
    <row r="2653" spans="1:20" x14ac:dyDescent="0.25">
      <c r="A2653" s="21">
        <v>2902</v>
      </c>
      <c r="B2653" s="33" t="s">
        <v>3165</v>
      </c>
      <c r="C2653" s="34" t="s">
        <v>584</v>
      </c>
      <c r="D2653" s="34" t="s">
        <v>215</v>
      </c>
      <c r="E2653" s="22" t="s">
        <v>15</v>
      </c>
      <c r="F2653" s="23">
        <f>SUMIF('Repledge Call'!A:A,BRANCH!A:A,'Repledge Call'!D:D)</f>
        <v>4779</v>
      </c>
      <c r="G2653" s="23">
        <f>SUMIF('Repledge Call'!A:A,BRANCH!A:A,'Repledge Call'!G:G)</f>
        <v>0</v>
      </c>
      <c r="H2653" s="23">
        <f>SUMIF('Repledge Call'!A:A,BRANCH!A:A,'Repledge Call'!F:F)</f>
        <v>0</v>
      </c>
      <c r="I2653" s="52">
        <f>VLOOKUP(A:A,'Repledge Call'!A:E,5,0)</f>
        <v>0</v>
      </c>
      <c r="J2653" s="23">
        <f t="shared" si="123"/>
        <v>4779</v>
      </c>
      <c r="K2653" s="23" t="e">
        <f>SUMIF(#REF!,BRANCH!A:A,#REF!)</f>
        <v>#REF!</v>
      </c>
      <c r="L2653" s="23" t="e">
        <f>SUMIF(#REF!,BRANCH!A:A,#REF!)</f>
        <v>#REF!</v>
      </c>
      <c r="M2653" s="23" t="e">
        <f>SUMIF(#REF!,BRANCH!B:B,#REF!)</f>
        <v>#REF!</v>
      </c>
      <c r="N2653" s="52" t="e">
        <f>SUMIF(#REF!,BRANCH!A:A,#REF!)</f>
        <v>#REF!</v>
      </c>
      <c r="O2653" s="23" t="e">
        <f t="shared" si="124"/>
        <v>#REF!</v>
      </c>
      <c r="P2653" s="23">
        <f>SUMIF('Normal Call'!A:A,BRANCH!A:A,'Normal Call'!D:D)</f>
        <v>44897</v>
      </c>
      <c r="Q2653" s="23">
        <f>SUMIF('Normal Call'!A:A,BRANCH!A:A,'Normal Call'!G:G)</f>
        <v>12</v>
      </c>
      <c r="R2653" s="23">
        <f>SUMIF('Normal Call'!A:A,BRANCH!A:A,'Normal Call'!F:F)</f>
        <v>12</v>
      </c>
      <c r="S2653" s="52">
        <f>SUMIF('Normal Call'!B:B,BRANCH!B:B,'Normal Call'!E:E)</f>
        <v>0</v>
      </c>
      <c r="T2653" s="23">
        <f t="shared" si="125"/>
        <v>44885</v>
      </c>
    </row>
    <row r="2654" spans="1:20" x14ac:dyDescent="0.25">
      <c r="A2654" s="21">
        <v>2903</v>
      </c>
      <c r="B2654" s="33" t="s">
        <v>3166</v>
      </c>
      <c r="C2654" s="34" t="s">
        <v>156</v>
      </c>
      <c r="D2654" s="34" t="s">
        <v>157</v>
      </c>
      <c r="E2654" s="22" t="s">
        <v>17</v>
      </c>
      <c r="F2654" s="23">
        <f>SUMIF('Repledge Call'!A:A,BRANCH!A:A,'Repledge Call'!D:D)</f>
        <v>11856</v>
      </c>
      <c r="G2654" s="23">
        <f>SUMIF('Repledge Call'!A:A,BRANCH!A:A,'Repledge Call'!G:G)</f>
        <v>0</v>
      </c>
      <c r="H2654" s="23">
        <f>SUMIF('Repledge Call'!A:A,BRANCH!A:A,'Repledge Call'!F:F)</f>
        <v>0</v>
      </c>
      <c r="I2654" s="52">
        <f>VLOOKUP(A:A,'Repledge Call'!A:E,5,0)</f>
        <v>0</v>
      </c>
      <c r="J2654" s="23">
        <f t="shared" si="123"/>
        <v>11856</v>
      </c>
      <c r="K2654" s="23" t="e">
        <f>SUMIF(#REF!,BRANCH!A:A,#REF!)</f>
        <v>#REF!</v>
      </c>
      <c r="L2654" s="23" t="e">
        <f>SUMIF(#REF!,BRANCH!A:A,#REF!)</f>
        <v>#REF!</v>
      </c>
      <c r="M2654" s="23" t="e">
        <f>SUMIF(#REF!,BRANCH!B:B,#REF!)</f>
        <v>#REF!</v>
      </c>
      <c r="N2654" s="52" t="e">
        <f>SUMIF(#REF!,BRANCH!A:A,#REF!)</f>
        <v>#REF!</v>
      </c>
      <c r="O2654" s="23" t="e">
        <f t="shared" si="124"/>
        <v>#REF!</v>
      </c>
      <c r="P2654" s="23">
        <f>SUMIF('Normal Call'!A:A,BRANCH!A:A,'Normal Call'!D:D)</f>
        <v>125671</v>
      </c>
      <c r="Q2654" s="23">
        <f>SUMIF('Normal Call'!A:A,BRANCH!A:A,'Normal Call'!G:G)</f>
        <v>49</v>
      </c>
      <c r="R2654" s="23">
        <f>SUMIF('Normal Call'!A:A,BRANCH!A:A,'Normal Call'!F:F)</f>
        <v>47</v>
      </c>
      <c r="S2654" s="52">
        <f>SUMIF('Normal Call'!B:B,BRANCH!B:B,'Normal Call'!E:E)</f>
        <v>2</v>
      </c>
      <c r="T2654" s="23">
        <f t="shared" si="125"/>
        <v>125624</v>
      </c>
    </row>
    <row r="2655" spans="1:20" x14ac:dyDescent="0.25">
      <c r="A2655" s="21">
        <v>2904</v>
      </c>
      <c r="B2655" s="33" t="s">
        <v>3167</v>
      </c>
      <c r="C2655" s="34" t="s">
        <v>584</v>
      </c>
      <c r="D2655" s="34" t="s">
        <v>215</v>
      </c>
      <c r="E2655" s="22" t="s">
        <v>15</v>
      </c>
      <c r="F2655" s="23">
        <f>SUMIF('Repledge Call'!A:A,BRANCH!A:A,'Repledge Call'!D:D)</f>
        <v>5369</v>
      </c>
      <c r="G2655" s="23">
        <f>SUMIF('Repledge Call'!A:A,BRANCH!A:A,'Repledge Call'!G:G)</f>
        <v>0</v>
      </c>
      <c r="H2655" s="23">
        <f>SUMIF('Repledge Call'!A:A,BRANCH!A:A,'Repledge Call'!F:F)</f>
        <v>0</v>
      </c>
      <c r="I2655" s="52">
        <f>VLOOKUP(A:A,'Repledge Call'!A:E,5,0)</f>
        <v>0</v>
      </c>
      <c r="J2655" s="23">
        <f t="shared" si="123"/>
        <v>5369</v>
      </c>
      <c r="K2655" s="23" t="e">
        <f>SUMIF(#REF!,BRANCH!A:A,#REF!)</f>
        <v>#REF!</v>
      </c>
      <c r="L2655" s="23" t="e">
        <f>SUMIF(#REF!,BRANCH!A:A,#REF!)</f>
        <v>#REF!</v>
      </c>
      <c r="M2655" s="23" t="e">
        <f>SUMIF(#REF!,BRANCH!B:B,#REF!)</f>
        <v>#REF!</v>
      </c>
      <c r="N2655" s="52" t="e">
        <f>SUMIF(#REF!,BRANCH!A:A,#REF!)</f>
        <v>#REF!</v>
      </c>
      <c r="O2655" s="23" t="e">
        <f t="shared" si="124"/>
        <v>#REF!</v>
      </c>
      <c r="P2655" s="23">
        <f>SUMIF('Normal Call'!A:A,BRANCH!A:A,'Normal Call'!D:D)</f>
        <v>51374</v>
      </c>
      <c r="Q2655" s="23">
        <f>SUMIF('Normal Call'!A:A,BRANCH!A:A,'Normal Call'!G:G)</f>
        <v>20</v>
      </c>
      <c r="R2655" s="23">
        <f>SUMIF('Normal Call'!A:A,BRANCH!A:A,'Normal Call'!F:F)</f>
        <v>20</v>
      </c>
      <c r="S2655" s="52">
        <f>SUMIF('Normal Call'!B:B,BRANCH!B:B,'Normal Call'!E:E)</f>
        <v>0</v>
      </c>
      <c r="T2655" s="23">
        <f t="shared" si="125"/>
        <v>51354</v>
      </c>
    </row>
    <row r="2656" spans="1:20" x14ac:dyDescent="0.25">
      <c r="A2656" s="21">
        <v>2906</v>
      </c>
      <c r="B2656" s="33" t="s">
        <v>3168</v>
      </c>
      <c r="C2656" s="34" t="s">
        <v>430</v>
      </c>
      <c r="D2656" s="34" t="s">
        <v>114</v>
      </c>
      <c r="E2656" s="22" t="s">
        <v>17</v>
      </c>
      <c r="F2656" s="23">
        <f>SUMIF('Repledge Call'!A:A,BRANCH!A:A,'Repledge Call'!D:D)</f>
        <v>11037</v>
      </c>
      <c r="G2656" s="23">
        <f>SUMIF('Repledge Call'!A:A,BRANCH!A:A,'Repledge Call'!G:G)</f>
        <v>0</v>
      </c>
      <c r="H2656" s="23">
        <f>SUMIF('Repledge Call'!A:A,BRANCH!A:A,'Repledge Call'!F:F)</f>
        <v>0</v>
      </c>
      <c r="I2656" s="52">
        <f>VLOOKUP(A:A,'Repledge Call'!A:E,5,0)</f>
        <v>0</v>
      </c>
      <c r="J2656" s="23">
        <f t="shared" si="123"/>
        <v>11037</v>
      </c>
      <c r="K2656" s="23" t="e">
        <f>SUMIF(#REF!,BRANCH!A:A,#REF!)</f>
        <v>#REF!</v>
      </c>
      <c r="L2656" s="23" t="e">
        <f>SUMIF(#REF!,BRANCH!A:A,#REF!)</f>
        <v>#REF!</v>
      </c>
      <c r="M2656" s="23" t="e">
        <f>SUMIF(#REF!,BRANCH!B:B,#REF!)</f>
        <v>#REF!</v>
      </c>
      <c r="N2656" s="52" t="e">
        <f>SUMIF(#REF!,BRANCH!A:A,#REF!)</f>
        <v>#REF!</v>
      </c>
      <c r="O2656" s="23" t="e">
        <f t="shared" si="124"/>
        <v>#REF!</v>
      </c>
      <c r="P2656" s="23">
        <f>SUMIF('Normal Call'!A:A,BRANCH!A:A,'Normal Call'!D:D)</f>
        <v>123994</v>
      </c>
      <c r="Q2656" s="23">
        <f>SUMIF('Normal Call'!A:A,BRANCH!A:A,'Normal Call'!G:G)</f>
        <v>71</v>
      </c>
      <c r="R2656" s="23">
        <f>SUMIF('Normal Call'!A:A,BRANCH!A:A,'Normal Call'!F:F)</f>
        <v>71</v>
      </c>
      <c r="S2656" s="52">
        <f>SUMIF('Normal Call'!B:B,BRANCH!B:B,'Normal Call'!E:E)</f>
        <v>0</v>
      </c>
      <c r="T2656" s="23">
        <f t="shared" si="125"/>
        <v>123923</v>
      </c>
    </row>
    <row r="2657" spans="1:20" x14ac:dyDescent="0.25">
      <c r="A2657" s="21">
        <v>2907</v>
      </c>
      <c r="B2657" s="33" t="s">
        <v>3169</v>
      </c>
      <c r="C2657" s="34" t="s">
        <v>315</v>
      </c>
      <c r="D2657" s="34" t="s">
        <v>187</v>
      </c>
      <c r="E2657" s="22" t="s">
        <v>15</v>
      </c>
      <c r="F2657" s="23">
        <f>SUMIF('Repledge Call'!A:A,BRANCH!A:A,'Repledge Call'!D:D)</f>
        <v>6365</v>
      </c>
      <c r="G2657" s="23">
        <f>SUMIF('Repledge Call'!A:A,BRANCH!A:A,'Repledge Call'!G:G)</f>
        <v>0</v>
      </c>
      <c r="H2657" s="23">
        <f>SUMIF('Repledge Call'!A:A,BRANCH!A:A,'Repledge Call'!F:F)</f>
        <v>0</v>
      </c>
      <c r="I2657" s="52">
        <f>VLOOKUP(A:A,'Repledge Call'!A:E,5,0)</f>
        <v>0</v>
      </c>
      <c r="J2657" s="23">
        <f t="shared" si="123"/>
        <v>6365</v>
      </c>
      <c r="K2657" s="23" t="e">
        <f>SUMIF(#REF!,BRANCH!A:A,#REF!)</f>
        <v>#REF!</v>
      </c>
      <c r="L2657" s="23" t="e">
        <f>SUMIF(#REF!,BRANCH!A:A,#REF!)</f>
        <v>#REF!</v>
      </c>
      <c r="M2657" s="23" t="e">
        <f>SUMIF(#REF!,BRANCH!B:B,#REF!)</f>
        <v>#REF!</v>
      </c>
      <c r="N2657" s="52" t="e">
        <f>SUMIF(#REF!,BRANCH!A:A,#REF!)</f>
        <v>#REF!</v>
      </c>
      <c r="O2657" s="23" t="e">
        <f t="shared" si="124"/>
        <v>#REF!</v>
      </c>
      <c r="P2657" s="23">
        <f>SUMIF('Normal Call'!A:A,BRANCH!A:A,'Normal Call'!D:D)</f>
        <v>67558</v>
      </c>
      <c r="Q2657" s="23">
        <f>SUMIF('Normal Call'!A:A,BRANCH!A:A,'Normal Call'!G:G)</f>
        <v>21</v>
      </c>
      <c r="R2657" s="23">
        <f>SUMIF('Normal Call'!A:A,BRANCH!A:A,'Normal Call'!F:F)</f>
        <v>21</v>
      </c>
      <c r="S2657" s="52">
        <f>SUMIF('Normal Call'!B:B,BRANCH!B:B,'Normal Call'!E:E)</f>
        <v>0</v>
      </c>
      <c r="T2657" s="23">
        <f t="shared" si="125"/>
        <v>67537</v>
      </c>
    </row>
    <row r="2658" spans="1:20" x14ac:dyDescent="0.25">
      <c r="A2658" s="21">
        <v>2909</v>
      </c>
      <c r="B2658" s="33" t="s">
        <v>3170</v>
      </c>
      <c r="C2658" s="34" t="s">
        <v>396</v>
      </c>
      <c r="D2658" s="34" t="s">
        <v>397</v>
      </c>
      <c r="E2658" s="22" t="s">
        <v>13</v>
      </c>
      <c r="F2658" s="23">
        <f>SUMIF('Repledge Call'!A:A,BRANCH!A:A,'Repledge Call'!D:D)</f>
        <v>4461</v>
      </c>
      <c r="G2658" s="23">
        <f>SUMIF('Repledge Call'!A:A,BRANCH!A:A,'Repledge Call'!G:G)</f>
        <v>0</v>
      </c>
      <c r="H2658" s="23">
        <f>SUMIF('Repledge Call'!A:A,BRANCH!A:A,'Repledge Call'!F:F)</f>
        <v>0</v>
      </c>
      <c r="I2658" s="52">
        <f>VLOOKUP(A:A,'Repledge Call'!A:E,5,0)</f>
        <v>0</v>
      </c>
      <c r="J2658" s="23">
        <f t="shared" si="123"/>
        <v>4461</v>
      </c>
      <c r="K2658" s="23" t="e">
        <f>SUMIF(#REF!,BRANCH!A:A,#REF!)</f>
        <v>#REF!</v>
      </c>
      <c r="L2658" s="23" t="e">
        <f>SUMIF(#REF!,BRANCH!A:A,#REF!)</f>
        <v>#REF!</v>
      </c>
      <c r="M2658" s="23" t="e">
        <f>SUMIF(#REF!,BRANCH!B:B,#REF!)</f>
        <v>#REF!</v>
      </c>
      <c r="N2658" s="52" t="e">
        <f>SUMIF(#REF!,BRANCH!A:A,#REF!)</f>
        <v>#REF!</v>
      </c>
      <c r="O2658" s="23" t="e">
        <f t="shared" si="124"/>
        <v>#REF!</v>
      </c>
      <c r="P2658" s="23">
        <f>SUMIF('Normal Call'!A:A,BRANCH!A:A,'Normal Call'!D:D)</f>
        <v>43132</v>
      </c>
      <c r="Q2658" s="23">
        <f>SUMIF('Normal Call'!A:A,BRANCH!A:A,'Normal Call'!G:G)</f>
        <v>15</v>
      </c>
      <c r="R2658" s="23">
        <f>SUMIF('Normal Call'!A:A,BRANCH!A:A,'Normal Call'!F:F)</f>
        <v>15</v>
      </c>
      <c r="S2658" s="52">
        <f>SUMIF('Normal Call'!B:B,BRANCH!B:B,'Normal Call'!E:E)</f>
        <v>0</v>
      </c>
      <c r="T2658" s="23">
        <f t="shared" si="125"/>
        <v>43117</v>
      </c>
    </row>
    <row r="2659" spans="1:20" x14ac:dyDescent="0.25">
      <c r="A2659" s="21">
        <v>2911</v>
      </c>
      <c r="B2659" s="33" t="s">
        <v>3171</v>
      </c>
      <c r="C2659" s="34" t="s">
        <v>296</v>
      </c>
      <c r="D2659" s="34" t="s">
        <v>225</v>
      </c>
      <c r="E2659" s="22" t="s">
        <v>15</v>
      </c>
      <c r="F2659" s="23">
        <f>SUMIF('Repledge Call'!A:A,BRANCH!A:A,'Repledge Call'!D:D)</f>
        <v>8569</v>
      </c>
      <c r="G2659" s="23">
        <f>SUMIF('Repledge Call'!A:A,BRANCH!A:A,'Repledge Call'!G:G)</f>
        <v>0</v>
      </c>
      <c r="H2659" s="23">
        <f>SUMIF('Repledge Call'!A:A,BRANCH!A:A,'Repledge Call'!F:F)</f>
        <v>0</v>
      </c>
      <c r="I2659" s="52">
        <f>VLOOKUP(A:A,'Repledge Call'!A:E,5,0)</f>
        <v>0</v>
      </c>
      <c r="J2659" s="23">
        <f t="shared" si="123"/>
        <v>8569</v>
      </c>
      <c r="K2659" s="23" t="e">
        <f>SUMIF(#REF!,BRANCH!A:A,#REF!)</f>
        <v>#REF!</v>
      </c>
      <c r="L2659" s="23" t="e">
        <f>SUMIF(#REF!,BRANCH!A:A,#REF!)</f>
        <v>#REF!</v>
      </c>
      <c r="M2659" s="23" t="e">
        <f>SUMIF(#REF!,BRANCH!B:B,#REF!)</f>
        <v>#REF!</v>
      </c>
      <c r="N2659" s="52" t="e">
        <f>SUMIF(#REF!,BRANCH!A:A,#REF!)</f>
        <v>#REF!</v>
      </c>
      <c r="O2659" s="23" t="e">
        <f t="shared" si="124"/>
        <v>#REF!</v>
      </c>
      <c r="P2659" s="23">
        <f>SUMIF('Normal Call'!A:A,BRANCH!A:A,'Normal Call'!D:D)</f>
        <v>107505</v>
      </c>
      <c r="Q2659" s="23">
        <f>SUMIF('Normal Call'!A:A,BRANCH!A:A,'Normal Call'!G:G)</f>
        <v>32</v>
      </c>
      <c r="R2659" s="23">
        <f>SUMIF('Normal Call'!A:A,BRANCH!A:A,'Normal Call'!F:F)</f>
        <v>32</v>
      </c>
      <c r="S2659" s="52">
        <f>SUMIF('Normal Call'!B:B,BRANCH!B:B,'Normal Call'!E:E)</f>
        <v>0</v>
      </c>
      <c r="T2659" s="23">
        <f t="shared" si="125"/>
        <v>107473</v>
      </c>
    </row>
    <row r="2660" spans="1:20" x14ac:dyDescent="0.25">
      <c r="A2660" s="21">
        <v>2912</v>
      </c>
      <c r="B2660" s="33" t="s">
        <v>3172</v>
      </c>
      <c r="C2660" s="34" t="s">
        <v>451</v>
      </c>
      <c r="D2660" s="34" t="s">
        <v>179</v>
      </c>
      <c r="E2660" s="22" t="s">
        <v>16</v>
      </c>
      <c r="F2660" s="23">
        <f>SUMIF('Repledge Call'!A:A,BRANCH!A:A,'Repledge Call'!D:D)</f>
        <v>8274</v>
      </c>
      <c r="G2660" s="23">
        <f>SUMIF('Repledge Call'!A:A,BRANCH!A:A,'Repledge Call'!G:G)</f>
        <v>0</v>
      </c>
      <c r="H2660" s="23">
        <f>SUMIF('Repledge Call'!A:A,BRANCH!A:A,'Repledge Call'!F:F)</f>
        <v>0</v>
      </c>
      <c r="I2660" s="52">
        <f>VLOOKUP(A:A,'Repledge Call'!A:E,5,0)</f>
        <v>0</v>
      </c>
      <c r="J2660" s="23">
        <f t="shared" si="123"/>
        <v>8274</v>
      </c>
      <c r="K2660" s="23" t="e">
        <f>SUMIF(#REF!,BRANCH!A:A,#REF!)</f>
        <v>#REF!</v>
      </c>
      <c r="L2660" s="23" t="e">
        <f>SUMIF(#REF!,BRANCH!A:A,#REF!)</f>
        <v>#REF!</v>
      </c>
      <c r="M2660" s="23" t="e">
        <f>SUMIF(#REF!,BRANCH!B:B,#REF!)</f>
        <v>#REF!</v>
      </c>
      <c r="N2660" s="52" t="e">
        <f>SUMIF(#REF!,BRANCH!A:A,#REF!)</f>
        <v>#REF!</v>
      </c>
      <c r="O2660" s="23" t="e">
        <f t="shared" si="124"/>
        <v>#REF!</v>
      </c>
      <c r="P2660" s="23">
        <f>SUMIF('Normal Call'!A:A,BRANCH!A:A,'Normal Call'!D:D)</f>
        <v>100748</v>
      </c>
      <c r="Q2660" s="23">
        <f>SUMIF('Normal Call'!A:A,BRANCH!A:A,'Normal Call'!G:G)</f>
        <v>35</v>
      </c>
      <c r="R2660" s="23">
        <f>SUMIF('Normal Call'!A:A,BRANCH!A:A,'Normal Call'!F:F)</f>
        <v>35</v>
      </c>
      <c r="S2660" s="52">
        <f>SUMIF('Normal Call'!B:B,BRANCH!B:B,'Normal Call'!E:E)</f>
        <v>0</v>
      </c>
      <c r="T2660" s="23">
        <f t="shared" si="125"/>
        <v>100713</v>
      </c>
    </row>
    <row r="2661" spans="1:20" x14ac:dyDescent="0.25">
      <c r="A2661" s="21">
        <v>2913</v>
      </c>
      <c r="B2661" s="33" t="s">
        <v>3173</v>
      </c>
      <c r="C2661" s="34" t="s">
        <v>492</v>
      </c>
      <c r="D2661" s="34" t="s">
        <v>129</v>
      </c>
      <c r="E2661" s="22" t="s">
        <v>16</v>
      </c>
      <c r="F2661" s="23">
        <f>SUMIF('Repledge Call'!A:A,BRANCH!A:A,'Repledge Call'!D:D)</f>
        <v>4628</v>
      </c>
      <c r="G2661" s="23">
        <f>SUMIF('Repledge Call'!A:A,BRANCH!A:A,'Repledge Call'!G:G)</f>
        <v>0</v>
      </c>
      <c r="H2661" s="23">
        <f>SUMIF('Repledge Call'!A:A,BRANCH!A:A,'Repledge Call'!F:F)</f>
        <v>0</v>
      </c>
      <c r="I2661" s="52">
        <f>VLOOKUP(A:A,'Repledge Call'!A:E,5,0)</f>
        <v>0</v>
      </c>
      <c r="J2661" s="23">
        <f t="shared" si="123"/>
        <v>4628</v>
      </c>
      <c r="K2661" s="23" t="e">
        <f>SUMIF(#REF!,BRANCH!A:A,#REF!)</f>
        <v>#REF!</v>
      </c>
      <c r="L2661" s="23" t="e">
        <f>SUMIF(#REF!,BRANCH!A:A,#REF!)</f>
        <v>#REF!</v>
      </c>
      <c r="M2661" s="23" t="e">
        <f>SUMIF(#REF!,BRANCH!B:B,#REF!)</f>
        <v>#REF!</v>
      </c>
      <c r="N2661" s="52" t="e">
        <f>SUMIF(#REF!,BRANCH!A:A,#REF!)</f>
        <v>#REF!</v>
      </c>
      <c r="O2661" s="23" t="e">
        <f t="shared" si="124"/>
        <v>#REF!</v>
      </c>
      <c r="P2661" s="23">
        <f>SUMIF('Normal Call'!A:A,BRANCH!A:A,'Normal Call'!D:D)</f>
        <v>52639</v>
      </c>
      <c r="Q2661" s="23">
        <f>SUMIF('Normal Call'!A:A,BRANCH!A:A,'Normal Call'!G:G)</f>
        <v>22</v>
      </c>
      <c r="R2661" s="23">
        <f>SUMIF('Normal Call'!A:A,BRANCH!A:A,'Normal Call'!F:F)</f>
        <v>22</v>
      </c>
      <c r="S2661" s="52">
        <f>SUMIF('Normal Call'!B:B,BRANCH!B:B,'Normal Call'!E:E)</f>
        <v>0</v>
      </c>
      <c r="T2661" s="23">
        <f t="shared" si="125"/>
        <v>52617</v>
      </c>
    </row>
    <row r="2662" spans="1:20" x14ac:dyDescent="0.25">
      <c r="A2662" s="21">
        <v>2914</v>
      </c>
      <c r="B2662" s="33" t="s">
        <v>3174</v>
      </c>
      <c r="C2662" s="34" t="s">
        <v>445</v>
      </c>
      <c r="D2662" s="34" t="s">
        <v>110</v>
      </c>
      <c r="E2662" s="22" t="s">
        <v>17</v>
      </c>
      <c r="F2662" s="23">
        <f>SUMIF('Repledge Call'!A:A,BRANCH!A:A,'Repledge Call'!D:D)</f>
        <v>10143</v>
      </c>
      <c r="G2662" s="23">
        <f>SUMIF('Repledge Call'!A:A,BRANCH!A:A,'Repledge Call'!G:G)</f>
        <v>0</v>
      </c>
      <c r="H2662" s="23">
        <f>SUMIF('Repledge Call'!A:A,BRANCH!A:A,'Repledge Call'!F:F)</f>
        <v>0</v>
      </c>
      <c r="I2662" s="52">
        <f>VLOOKUP(A:A,'Repledge Call'!A:E,5,0)</f>
        <v>0</v>
      </c>
      <c r="J2662" s="23">
        <f t="shared" si="123"/>
        <v>10143</v>
      </c>
      <c r="K2662" s="23" t="e">
        <f>SUMIF(#REF!,BRANCH!A:A,#REF!)</f>
        <v>#REF!</v>
      </c>
      <c r="L2662" s="23" t="e">
        <f>SUMIF(#REF!,BRANCH!A:A,#REF!)</f>
        <v>#REF!</v>
      </c>
      <c r="M2662" s="23" t="e">
        <f>SUMIF(#REF!,BRANCH!B:B,#REF!)</f>
        <v>#REF!</v>
      </c>
      <c r="N2662" s="52" t="e">
        <f>SUMIF(#REF!,BRANCH!A:A,#REF!)</f>
        <v>#REF!</v>
      </c>
      <c r="O2662" s="23" t="e">
        <f t="shared" si="124"/>
        <v>#REF!</v>
      </c>
      <c r="P2662" s="23">
        <f>SUMIF('Normal Call'!A:A,BRANCH!A:A,'Normal Call'!D:D)</f>
        <v>103338</v>
      </c>
      <c r="Q2662" s="23">
        <f>SUMIF('Normal Call'!A:A,BRANCH!A:A,'Normal Call'!G:G)</f>
        <v>28</v>
      </c>
      <c r="R2662" s="23">
        <f>SUMIF('Normal Call'!A:A,BRANCH!A:A,'Normal Call'!F:F)</f>
        <v>28</v>
      </c>
      <c r="S2662" s="52">
        <f>SUMIF('Normal Call'!B:B,BRANCH!B:B,'Normal Call'!E:E)</f>
        <v>0</v>
      </c>
      <c r="T2662" s="23">
        <f t="shared" si="125"/>
        <v>103310</v>
      </c>
    </row>
    <row r="2663" spans="1:20" x14ac:dyDescent="0.25">
      <c r="A2663" s="21">
        <v>2915</v>
      </c>
      <c r="B2663" s="33" t="s">
        <v>3175</v>
      </c>
      <c r="C2663" s="34" t="s">
        <v>87</v>
      </c>
      <c r="D2663" s="34" t="s">
        <v>260</v>
      </c>
      <c r="E2663" s="22" t="s">
        <v>19</v>
      </c>
      <c r="F2663" s="23">
        <f>SUMIF('Repledge Call'!A:A,BRANCH!A:A,'Repledge Call'!D:D)</f>
        <v>21121</v>
      </c>
      <c r="G2663" s="23">
        <f>SUMIF('Repledge Call'!A:A,BRANCH!A:A,'Repledge Call'!G:G)</f>
        <v>1</v>
      </c>
      <c r="H2663" s="23">
        <f>SUMIF('Repledge Call'!A:A,BRANCH!A:A,'Repledge Call'!F:F)</f>
        <v>1</v>
      </c>
      <c r="I2663" s="52">
        <f>VLOOKUP(A:A,'Repledge Call'!A:E,5,0)</f>
        <v>0</v>
      </c>
      <c r="J2663" s="23">
        <f t="shared" si="123"/>
        <v>21120</v>
      </c>
      <c r="K2663" s="23" t="e">
        <f>SUMIF(#REF!,BRANCH!A:A,#REF!)</f>
        <v>#REF!</v>
      </c>
      <c r="L2663" s="23" t="e">
        <f>SUMIF(#REF!,BRANCH!A:A,#REF!)</f>
        <v>#REF!</v>
      </c>
      <c r="M2663" s="23" t="e">
        <f>SUMIF(#REF!,BRANCH!B:B,#REF!)</f>
        <v>#REF!</v>
      </c>
      <c r="N2663" s="52" t="e">
        <f>SUMIF(#REF!,BRANCH!A:A,#REF!)</f>
        <v>#REF!</v>
      </c>
      <c r="O2663" s="23" t="e">
        <f t="shared" si="124"/>
        <v>#REF!</v>
      </c>
      <c r="P2663" s="23">
        <f>SUMIF('Normal Call'!A:A,BRANCH!A:A,'Normal Call'!D:D)</f>
        <v>216249</v>
      </c>
      <c r="Q2663" s="23">
        <f>SUMIF('Normal Call'!A:A,BRANCH!A:A,'Normal Call'!G:G)</f>
        <v>123</v>
      </c>
      <c r="R2663" s="23">
        <f>SUMIF('Normal Call'!A:A,BRANCH!A:A,'Normal Call'!F:F)</f>
        <v>109</v>
      </c>
      <c r="S2663" s="52">
        <f>SUMIF('Normal Call'!B:B,BRANCH!B:B,'Normal Call'!E:E)</f>
        <v>14</v>
      </c>
      <c r="T2663" s="23">
        <f t="shared" si="125"/>
        <v>216140</v>
      </c>
    </row>
    <row r="2664" spans="1:20" x14ac:dyDescent="0.25">
      <c r="A2664" s="21">
        <v>2916</v>
      </c>
      <c r="B2664" s="33" t="s">
        <v>3176</v>
      </c>
      <c r="C2664" s="34" t="s">
        <v>520</v>
      </c>
      <c r="D2664" s="34" t="s">
        <v>369</v>
      </c>
      <c r="E2664" s="22" t="s">
        <v>20</v>
      </c>
      <c r="F2664" s="23">
        <f>SUMIF('Repledge Call'!A:A,BRANCH!A:A,'Repledge Call'!D:D)</f>
        <v>4438</v>
      </c>
      <c r="G2664" s="23">
        <f>SUMIF('Repledge Call'!A:A,BRANCH!A:A,'Repledge Call'!G:G)</f>
        <v>0</v>
      </c>
      <c r="H2664" s="23">
        <f>SUMIF('Repledge Call'!A:A,BRANCH!A:A,'Repledge Call'!F:F)</f>
        <v>0</v>
      </c>
      <c r="I2664" s="52">
        <f>VLOOKUP(A:A,'Repledge Call'!A:E,5,0)</f>
        <v>0</v>
      </c>
      <c r="J2664" s="23">
        <f t="shared" si="123"/>
        <v>4438</v>
      </c>
      <c r="K2664" s="23" t="e">
        <f>SUMIF(#REF!,BRANCH!A:A,#REF!)</f>
        <v>#REF!</v>
      </c>
      <c r="L2664" s="23" t="e">
        <f>SUMIF(#REF!,BRANCH!A:A,#REF!)</f>
        <v>#REF!</v>
      </c>
      <c r="M2664" s="23" t="e">
        <f>SUMIF(#REF!,BRANCH!B:B,#REF!)</f>
        <v>#REF!</v>
      </c>
      <c r="N2664" s="52" t="e">
        <f>SUMIF(#REF!,BRANCH!A:A,#REF!)</f>
        <v>#REF!</v>
      </c>
      <c r="O2664" s="23" t="e">
        <f t="shared" si="124"/>
        <v>#REF!</v>
      </c>
      <c r="P2664" s="23">
        <f>SUMIF('Normal Call'!A:A,BRANCH!A:A,'Normal Call'!D:D)</f>
        <v>42349</v>
      </c>
      <c r="Q2664" s="23">
        <f>SUMIF('Normal Call'!A:A,BRANCH!A:A,'Normal Call'!G:G)</f>
        <v>20</v>
      </c>
      <c r="R2664" s="23">
        <f>SUMIF('Normal Call'!A:A,BRANCH!A:A,'Normal Call'!F:F)</f>
        <v>20</v>
      </c>
      <c r="S2664" s="52">
        <f>SUMIF('Normal Call'!B:B,BRANCH!B:B,'Normal Call'!E:E)</f>
        <v>0</v>
      </c>
      <c r="T2664" s="23">
        <f t="shared" si="125"/>
        <v>42329</v>
      </c>
    </row>
    <row r="2665" spans="1:20" x14ac:dyDescent="0.25">
      <c r="A2665" s="21">
        <v>2917</v>
      </c>
      <c r="B2665" s="33" t="s">
        <v>3177</v>
      </c>
      <c r="C2665" s="34" t="s">
        <v>214</v>
      </c>
      <c r="D2665" s="34" t="s">
        <v>215</v>
      </c>
      <c r="E2665" s="22" t="s">
        <v>15</v>
      </c>
      <c r="F2665" s="23">
        <f>SUMIF('Repledge Call'!A:A,BRANCH!A:A,'Repledge Call'!D:D)</f>
        <v>20781</v>
      </c>
      <c r="G2665" s="23">
        <f>SUMIF('Repledge Call'!A:A,BRANCH!A:A,'Repledge Call'!G:G)</f>
        <v>2</v>
      </c>
      <c r="H2665" s="23">
        <f>SUMIF('Repledge Call'!A:A,BRANCH!A:A,'Repledge Call'!F:F)</f>
        <v>2</v>
      </c>
      <c r="I2665" s="52">
        <f>VLOOKUP(A:A,'Repledge Call'!A:E,5,0)</f>
        <v>0</v>
      </c>
      <c r="J2665" s="23">
        <f t="shared" si="123"/>
        <v>20779</v>
      </c>
      <c r="K2665" s="23" t="e">
        <f>SUMIF(#REF!,BRANCH!A:A,#REF!)</f>
        <v>#REF!</v>
      </c>
      <c r="L2665" s="23" t="e">
        <f>SUMIF(#REF!,BRANCH!A:A,#REF!)</f>
        <v>#REF!</v>
      </c>
      <c r="M2665" s="23" t="e">
        <f>SUMIF(#REF!,BRANCH!B:B,#REF!)</f>
        <v>#REF!</v>
      </c>
      <c r="N2665" s="52" t="e">
        <f>SUMIF(#REF!,BRANCH!A:A,#REF!)</f>
        <v>#REF!</v>
      </c>
      <c r="O2665" s="23" t="e">
        <f t="shared" si="124"/>
        <v>#REF!</v>
      </c>
      <c r="P2665" s="23">
        <f>SUMIF('Normal Call'!A:A,BRANCH!A:A,'Normal Call'!D:D)</f>
        <v>200474</v>
      </c>
      <c r="Q2665" s="23">
        <f>SUMIF('Normal Call'!A:A,BRANCH!A:A,'Normal Call'!G:G)</f>
        <v>85</v>
      </c>
      <c r="R2665" s="23">
        <f>SUMIF('Normal Call'!A:A,BRANCH!A:A,'Normal Call'!F:F)</f>
        <v>8</v>
      </c>
      <c r="S2665" s="52">
        <f>SUMIF('Normal Call'!B:B,BRANCH!B:B,'Normal Call'!E:E)</f>
        <v>77</v>
      </c>
      <c r="T2665" s="23">
        <f t="shared" si="125"/>
        <v>200466</v>
      </c>
    </row>
    <row r="2666" spans="1:20" x14ac:dyDescent="0.25">
      <c r="A2666" s="21">
        <v>2918</v>
      </c>
      <c r="B2666" s="33" t="s">
        <v>3178</v>
      </c>
      <c r="C2666" s="34" t="s">
        <v>142</v>
      </c>
      <c r="D2666" s="34" t="s">
        <v>135</v>
      </c>
      <c r="E2666" s="22" t="s">
        <v>19</v>
      </c>
      <c r="F2666" s="23">
        <f>SUMIF('Repledge Call'!A:A,BRANCH!A:A,'Repledge Call'!D:D)</f>
        <v>33832</v>
      </c>
      <c r="G2666" s="23">
        <f>SUMIF('Repledge Call'!A:A,BRANCH!A:A,'Repledge Call'!G:G)</f>
        <v>2</v>
      </c>
      <c r="H2666" s="23">
        <f>SUMIF('Repledge Call'!A:A,BRANCH!A:A,'Repledge Call'!F:F)</f>
        <v>2</v>
      </c>
      <c r="I2666" s="52">
        <f>VLOOKUP(A:A,'Repledge Call'!A:E,5,0)</f>
        <v>0</v>
      </c>
      <c r="J2666" s="23">
        <f t="shared" si="123"/>
        <v>33830</v>
      </c>
      <c r="K2666" s="23" t="e">
        <f>SUMIF(#REF!,BRANCH!A:A,#REF!)</f>
        <v>#REF!</v>
      </c>
      <c r="L2666" s="23" t="e">
        <f>SUMIF(#REF!,BRANCH!A:A,#REF!)</f>
        <v>#REF!</v>
      </c>
      <c r="M2666" s="23" t="e">
        <f>SUMIF(#REF!,BRANCH!B:B,#REF!)</f>
        <v>#REF!</v>
      </c>
      <c r="N2666" s="52" t="e">
        <f>SUMIF(#REF!,BRANCH!A:A,#REF!)</f>
        <v>#REF!</v>
      </c>
      <c r="O2666" s="23" t="e">
        <f t="shared" si="124"/>
        <v>#REF!</v>
      </c>
      <c r="P2666" s="23">
        <f>SUMIF('Normal Call'!A:A,BRANCH!A:A,'Normal Call'!D:D)</f>
        <v>367463</v>
      </c>
      <c r="Q2666" s="23">
        <f>SUMIF('Normal Call'!A:A,BRANCH!A:A,'Normal Call'!G:G)</f>
        <v>160</v>
      </c>
      <c r="R2666" s="23">
        <f>SUMIF('Normal Call'!A:A,BRANCH!A:A,'Normal Call'!F:F)</f>
        <v>160</v>
      </c>
      <c r="S2666" s="52">
        <f>SUMIF('Normal Call'!B:B,BRANCH!B:B,'Normal Call'!E:E)</f>
        <v>0</v>
      </c>
      <c r="T2666" s="23">
        <f t="shared" si="125"/>
        <v>367303</v>
      </c>
    </row>
    <row r="2667" spans="1:20" x14ac:dyDescent="0.25">
      <c r="A2667" s="21">
        <v>2919</v>
      </c>
      <c r="B2667" s="33" t="s">
        <v>3179</v>
      </c>
      <c r="C2667" s="34" t="s">
        <v>124</v>
      </c>
      <c r="D2667" s="34" t="s">
        <v>120</v>
      </c>
      <c r="E2667" s="22" t="s">
        <v>16</v>
      </c>
      <c r="F2667" s="23">
        <f>SUMIF('Repledge Call'!A:A,BRANCH!A:A,'Repledge Call'!D:D)</f>
        <v>12615</v>
      </c>
      <c r="G2667" s="23">
        <f>SUMIF('Repledge Call'!A:A,BRANCH!A:A,'Repledge Call'!G:G)</f>
        <v>0</v>
      </c>
      <c r="H2667" s="23">
        <f>SUMIF('Repledge Call'!A:A,BRANCH!A:A,'Repledge Call'!F:F)</f>
        <v>0</v>
      </c>
      <c r="I2667" s="52">
        <f>VLOOKUP(A:A,'Repledge Call'!A:E,5,0)</f>
        <v>0</v>
      </c>
      <c r="J2667" s="23">
        <f t="shared" si="123"/>
        <v>12615</v>
      </c>
      <c r="K2667" s="23" t="e">
        <f>SUMIF(#REF!,BRANCH!A:A,#REF!)</f>
        <v>#REF!</v>
      </c>
      <c r="L2667" s="23" t="e">
        <f>SUMIF(#REF!,BRANCH!A:A,#REF!)</f>
        <v>#REF!</v>
      </c>
      <c r="M2667" s="23" t="e">
        <f>SUMIF(#REF!,BRANCH!B:B,#REF!)</f>
        <v>#REF!</v>
      </c>
      <c r="N2667" s="52" t="e">
        <f>SUMIF(#REF!,BRANCH!A:A,#REF!)</f>
        <v>#REF!</v>
      </c>
      <c r="O2667" s="23" t="e">
        <f t="shared" si="124"/>
        <v>#REF!</v>
      </c>
      <c r="P2667" s="23">
        <f>SUMIF('Normal Call'!A:A,BRANCH!A:A,'Normal Call'!D:D)</f>
        <v>152403</v>
      </c>
      <c r="Q2667" s="23">
        <f>SUMIF('Normal Call'!A:A,BRANCH!A:A,'Normal Call'!G:G)</f>
        <v>67</v>
      </c>
      <c r="R2667" s="23">
        <f>SUMIF('Normal Call'!A:A,BRANCH!A:A,'Normal Call'!F:F)</f>
        <v>67</v>
      </c>
      <c r="S2667" s="52">
        <f>SUMIF('Normal Call'!B:B,BRANCH!B:B,'Normal Call'!E:E)</f>
        <v>0</v>
      </c>
      <c r="T2667" s="23">
        <f t="shared" si="125"/>
        <v>152336</v>
      </c>
    </row>
    <row r="2668" spans="1:20" x14ac:dyDescent="0.25">
      <c r="A2668" s="21">
        <v>2920</v>
      </c>
      <c r="B2668" s="33" t="s">
        <v>3180</v>
      </c>
      <c r="C2668" s="34" t="s">
        <v>361</v>
      </c>
      <c r="D2668" s="34" t="s">
        <v>310</v>
      </c>
      <c r="E2668" s="22" t="s">
        <v>14</v>
      </c>
      <c r="F2668" s="23">
        <f>SUMIF('Repledge Call'!A:A,BRANCH!A:A,'Repledge Call'!D:D)</f>
        <v>8557</v>
      </c>
      <c r="G2668" s="23">
        <f>SUMIF('Repledge Call'!A:A,BRANCH!A:A,'Repledge Call'!G:G)</f>
        <v>0</v>
      </c>
      <c r="H2668" s="23">
        <f>SUMIF('Repledge Call'!A:A,BRANCH!A:A,'Repledge Call'!F:F)</f>
        <v>0</v>
      </c>
      <c r="I2668" s="52">
        <f>VLOOKUP(A:A,'Repledge Call'!A:E,5,0)</f>
        <v>0</v>
      </c>
      <c r="J2668" s="23">
        <f t="shared" si="123"/>
        <v>8557</v>
      </c>
      <c r="K2668" s="23" t="e">
        <f>SUMIF(#REF!,BRANCH!A:A,#REF!)</f>
        <v>#REF!</v>
      </c>
      <c r="L2668" s="23" t="e">
        <f>SUMIF(#REF!,BRANCH!A:A,#REF!)</f>
        <v>#REF!</v>
      </c>
      <c r="M2668" s="23" t="e">
        <f>SUMIF(#REF!,BRANCH!B:B,#REF!)</f>
        <v>#REF!</v>
      </c>
      <c r="N2668" s="52" t="e">
        <f>SUMIF(#REF!,BRANCH!A:A,#REF!)</f>
        <v>#REF!</v>
      </c>
      <c r="O2668" s="23" t="e">
        <f t="shared" si="124"/>
        <v>#REF!</v>
      </c>
      <c r="P2668" s="23">
        <f>SUMIF('Normal Call'!A:A,BRANCH!A:A,'Normal Call'!D:D)</f>
        <v>93835</v>
      </c>
      <c r="Q2668" s="23">
        <f>SUMIF('Normal Call'!A:A,BRANCH!A:A,'Normal Call'!G:G)</f>
        <v>37</v>
      </c>
      <c r="R2668" s="23">
        <f>SUMIF('Normal Call'!A:A,BRANCH!A:A,'Normal Call'!F:F)</f>
        <v>37</v>
      </c>
      <c r="S2668" s="52">
        <f>SUMIF('Normal Call'!B:B,BRANCH!B:B,'Normal Call'!E:E)</f>
        <v>0</v>
      </c>
      <c r="T2668" s="23">
        <f t="shared" si="125"/>
        <v>93798</v>
      </c>
    </row>
    <row r="2669" spans="1:20" x14ac:dyDescent="0.25">
      <c r="A2669" s="21">
        <v>2921</v>
      </c>
      <c r="B2669" s="33" t="s">
        <v>3181</v>
      </c>
      <c r="C2669" s="34" t="s">
        <v>293</v>
      </c>
      <c r="D2669" s="34" t="s">
        <v>225</v>
      </c>
      <c r="E2669" s="22" t="s">
        <v>15</v>
      </c>
      <c r="F2669" s="23">
        <f>SUMIF('Repledge Call'!A:A,BRANCH!A:A,'Repledge Call'!D:D)</f>
        <v>14510</v>
      </c>
      <c r="G2669" s="23">
        <f>SUMIF('Repledge Call'!A:A,BRANCH!A:A,'Repledge Call'!G:G)</f>
        <v>0</v>
      </c>
      <c r="H2669" s="23">
        <f>SUMIF('Repledge Call'!A:A,BRANCH!A:A,'Repledge Call'!F:F)</f>
        <v>0</v>
      </c>
      <c r="I2669" s="52">
        <f>VLOOKUP(A:A,'Repledge Call'!A:E,5,0)</f>
        <v>0</v>
      </c>
      <c r="J2669" s="23">
        <f t="shared" si="123"/>
        <v>14510</v>
      </c>
      <c r="K2669" s="23" t="e">
        <f>SUMIF(#REF!,BRANCH!A:A,#REF!)</f>
        <v>#REF!</v>
      </c>
      <c r="L2669" s="23" t="e">
        <f>SUMIF(#REF!,BRANCH!A:A,#REF!)</f>
        <v>#REF!</v>
      </c>
      <c r="M2669" s="23" t="e">
        <f>SUMIF(#REF!,BRANCH!B:B,#REF!)</f>
        <v>#REF!</v>
      </c>
      <c r="N2669" s="52" t="e">
        <f>SUMIF(#REF!,BRANCH!A:A,#REF!)</f>
        <v>#REF!</v>
      </c>
      <c r="O2669" s="23" t="e">
        <f t="shared" si="124"/>
        <v>#REF!</v>
      </c>
      <c r="P2669" s="23">
        <f>SUMIF('Normal Call'!A:A,BRANCH!A:A,'Normal Call'!D:D)</f>
        <v>163041</v>
      </c>
      <c r="Q2669" s="23">
        <f>SUMIF('Normal Call'!A:A,BRANCH!A:A,'Normal Call'!G:G)</f>
        <v>77</v>
      </c>
      <c r="R2669" s="23">
        <f>SUMIF('Normal Call'!A:A,BRANCH!A:A,'Normal Call'!F:F)</f>
        <v>77</v>
      </c>
      <c r="S2669" s="52">
        <f>SUMIF('Normal Call'!B:B,BRANCH!B:B,'Normal Call'!E:E)</f>
        <v>0</v>
      </c>
      <c r="T2669" s="23">
        <f t="shared" si="125"/>
        <v>162964</v>
      </c>
    </row>
    <row r="2670" spans="1:20" x14ac:dyDescent="0.25">
      <c r="A2670" s="21">
        <v>2922</v>
      </c>
      <c r="B2670" s="33" t="s">
        <v>3182</v>
      </c>
      <c r="C2670" s="34" t="s">
        <v>345</v>
      </c>
      <c r="D2670" s="34" t="s">
        <v>133</v>
      </c>
      <c r="E2670" s="22" t="s">
        <v>17</v>
      </c>
      <c r="F2670" s="23">
        <f>SUMIF('Repledge Call'!A:A,BRANCH!A:A,'Repledge Call'!D:D)</f>
        <v>15545</v>
      </c>
      <c r="G2670" s="23">
        <f>SUMIF('Repledge Call'!A:A,BRANCH!A:A,'Repledge Call'!G:G)</f>
        <v>0</v>
      </c>
      <c r="H2670" s="23">
        <f>SUMIF('Repledge Call'!A:A,BRANCH!A:A,'Repledge Call'!F:F)</f>
        <v>0</v>
      </c>
      <c r="I2670" s="52">
        <f>VLOOKUP(A:A,'Repledge Call'!A:E,5,0)</f>
        <v>0</v>
      </c>
      <c r="J2670" s="23">
        <f t="shared" si="123"/>
        <v>15545</v>
      </c>
      <c r="K2670" s="23" t="e">
        <f>SUMIF(#REF!,BRANCH!A:A,#REF!)</f>
        <v>#REF!</v>
      </c>
      <c r="L2670" s="23" t="e">
        <f>SUMIF(#REF!,BRANCH!A:A,#REF!)</f>
        <v>#REF!</v>
      </c>
      <c r="M2670" s="23" t="e">
        <f>SUMIF(#REF!,BRANCH!B:B,#REF!)</f>
        <v>#REF!</v>
      </c>
      <c r="N2670" s="52" t="e">
        <f>SUMIF(#REF!,BRANCH!A:A,#REF!)</f>
        <v>#REF!</v>
      </c>
      <c r="O2670" s="23" t="e">
        <f t="shared" si="124"/>
        <v>#REF!</v>
      </c>
      <c r="P2670" s="23">
        <f>SUMIF('Normal Call'!A:A,BRANCH!A:A,'Normal Call'!D:D)</f>
        <v>179896</v>
      </c>
      <c r="Q2670" s="23">
        <f>SUMIF('Normal Call'!A:A,BRANCH!A:A,'Normal Call'!G:G)</f>
        <v>63</v>
      </c>
      <c r="R2670" s="23">
        <f>SUMIF('Normal Call'!A:A,BRANCH!A:A,'Normal Call'!F:F)</f>
        <v>63</v>
      </c>
      <c r="S2670" s="52">
        <f>SUMIF('Normal Call'!B:B,BRANCH!B:B,'Normal Call'!E:E)</f>
        <v>0</v>
      </c>
      <c r="T2670" s="23">
        <f t="shared" si="125"/>
        <v>179833</v>
      </c>
    </row>
    <row r="2671" spans="1:20" x14ac:dyDescent="0.25">
      <c r="A2671" s="21">
        <v>2923</v>
      </c>
      <c r="B2671" s="33" t="s">
        <v>3183</v>
      </c>
      <c r="C2671" s="34" t="s">
        <v>522</v>
      </c>
      <c r="D2671" s="34" t="s">
        <v>295</v>
      </c>
      <c r="E2671" s="22" t="s">
        <v>19</v>
      </c>
      <c r="F2671" s="23">
        <f>SUMIF('Repledge Call'!A:A,BRANCH!A:A,'Repledge Call'!D:D)</f>
        <v>17887</v>
      </c>
      <c r="G2671" s="23">
        <f>SUMIF('Repledge Call'!A:A,BRANCH!A:A,'Repledge Call'!G:G)</f>
        <v>0</v>
      </c>
      <c r="H2671" s="23">
        <f>SUMIF('Repledge Call'!A:A,BRANCH!A:A,'Repledge Call'!F:F)</f>
        <v>0</v>
      </c>
      <c r="I2671" s="52">
        <f>VLOOKUP(A:A,'Repledge Call'!A:E,5,0)</f>
        <v>0</v>
      </c>
      <c r="J2671" s="23">
        <f t="shared" si="123"/>
        <v>17887</v>
      </c>
      <c r="K2671" s="23" t="e">
        <f>SUMIF(#REF!,BRANCH!A:A,#REF!)</f>
        <v>#REF!</v>
      </c>
      <c r="L2671" s="23" t="e">
        <f>SUMIF(#REF!,BRANCH!A:A,#REF!)</f>
        <v>#REF!</v>
      </c>
      <c r="M2671" s="23" t="e">
        <f>SUMIF(#REF!,BRANCH!B:B,#REF!)</f>
        <v>#REF!</v>
      </c>
      <c r="N2671" s="52" t="e">
        <f>SUMIF(#REF!,BRANCH!A:A,#REF!)</f>
        <v>#REF!</v>
      </c>
      <c r="O2671" s="23" t="e">
        <f t="shared" si="124"/>
        <v>#REF!</v>
      </c>
      <c r="P2671" s="23">
        <f>SUMIF('Normal Call'!A:A,BRANCH!A:A,'Normal Call'!D:D)</f>
        <v>182513</v>
      </c>
      <c r="Q2671" s="23">
        <f>SUMIF('Normal Call'!A:A,BRANCH!A:A,'Normal Call'!G:G)</f>
        <v>95</v>
      </c>
      <c r="R2671" s="23">
        <f>SUMIF('Normal Call'!A:A,BRANCH!A:A,'Normal Call'!F:F)</f>
        <v>95</v>
      </c>
      <c r="S2671" s="52">
        <f>SUMIF('Normal Call'!B:B,BRANCH!B:B,'Normal Call'!E:E)</f>
        <v>0</v>
      </c>
      <c r="T2671" s="23">
        <f t="shared" si="125"/>
        <v>182418</v>
      </c>
    </row>
    <row r="2672" spans="1:20" x14ac:dyDescent="0.25">
      <c r="A2672" s="21">
        <v>2924</v>
      </c>
      <c r="B2672" s="33" t="s">
        <v>3184</v>
      </c>
      <c r="C2672" s="34" t="s">
        <v>409</v>
      </c>
      <c r="D2672" s="34" t="s">
        <v>284</v>
      </c>
      <c r="E2672" s="22" t="s">
        <v>16</v>
      </c>
      <c r="F2672" s="23">
        <f>SUMIF('Repledge Call'!A:A,BRANCH!A:A,'Repledge Call'!D:D)</f>
        <v>7615</v>
      </c>
      <c r="G2672" s="23">
        <f>SUMIF('Repledge Call'!A:A,BRANCH!A:A,'Repledge Call'!G:G)</f>
        <v>0</v>
      </c>
      <c r="H2672" s="23">
        <f>SUMIF('Repledge Call'!A:A,BRANCH!A:A,'Repledge Call'!F:F)</f>
        <v>0</v>
      </c>
      <c r="I2672" s="52">
        <f>VLOOKUP(A:A,'Repledge Call'!A:E,5,0)</f>
        <v>0</v>
      </c>
      <c r="J2672" s="23">
        <f t="shared" si="123"/>
        <v>7615</v>
      </c>
      <c r="K2672" s="23" t="e">
        <f>SUMIF(#REF!,BRANCH!A:A,#REF!)</f>
        <v>#REF!</v>
      </c>
      <c r="L2672" s="23" t="e">
        <f>SUMIF(#REF!,BRANCH!A:A,#REF!)</f>
        <v>#REF!</v>
      </c>
      <c r="M2672" s="23" t="e">
        <f>SUMIF(#REF!,BRANCH!B:B,#REF!)</f>
        <v>#REF!</v>
      </c>
      <c r="N2672" s="52" t="e">
        <f>SUMIF(#REF!,BRANCH!A:A,#REF!)</f>
        <v>#REF!</v>
      </c>
      <c r="O2672" s="23" t="e">
        <f t="shared" si="124"/>
        <v>#REF!</v>
      </c>
      <c r="P2672" s="23">
        <f>SUMIF('Normal Call'!A:A,BRANCH!A:A,'Normal Call'!D:D)</f>
        <v>76578</v>
      </c>
      <c r="Q2672" s="23">
        <f>SUMIF('Normal Call'!A:A,BRANCH!A:A,'Normal Call'!G:G)</f>
        <v>32</v>
      </c>
      <c r="R2672" s="23">
        <f>SUMIF('Normal Call'!A:A,BRANCH!A:A,'Normal Call'!F:F)</f>
        <v>32</v>
      </c>
      <c r="S2672" s="52">
        <f>SUMIF('Normal Call'!B:B,BRANCH!B:B,'Normal Call'!E:E)</f>
        <v>0</v>
      </c>
      <c r="T2672" s="23">
        <f t="shared" si="125"/>
        <v>76546</v>
      </c>
    </row>
    <row r="2673" spans="1:20" x14ac:dyDescent="0.25">
      <c r="A2673" s="21">
        <v>2925</v>
      </c>
      <c r="B2673" s="33" t="s">
        <v>3185</v>
      </c>
      <c r="C2673" s="34" t="s">
        <v>498</v>
      </c>
      <c r="D2673" s="34" t="s">
        <v>245</v>
      </c>
      <c r="E2673" s="22" t="s">
        <v>20</v>
      </c>
      <c r="F2673" s="23">
        <f>SUMIF('Repledge Call'!A:A,BRANCH!A:A,'Repledge Call'!D:D)</f>
        <v>13897</v>
      </c>
      <c r="G2673" s="23">
        <f>SUMIF('Repledge Call'!A:A,BRANCH!A:A,'Repledge Call'!G:G)</f>
        <v>2</v>
      </c>
      <c r="H2673" s="23">
        <f>SUMIF('Repledge Call'!A:A,BRANCH!A:A,'Repledge Call'!F:F)</f>
        <v>2</v>
      </c>
      <c r="I2673" s="52">
        <f>VLOOKUP(A:A,'Repledge Call'!A:E,5,0)</f>
        <v>0</v>
      </c>
      <c r="J2673" s="23">
        <f t="shared" si="123"/>
        <v>13895</v>
      </c>
      <c r="K2673" s="23" t="e">
        <f>SUMIF(#REF!,BRANCH!A:A,#REF!)</f>
        <v>#REF!</v>
      </c>
      <c r="L2673" s="23" t="e">
        <f>SUMIF(#REF!,BRANCH!A:A,#REF!)</f>
        <v>#REF!</v>
      </c>
      <c r="M2673" s="23" t="e">
        <f>SUMIF(#REF!,BRANCH!B:B,#REF!)</f>
        <v>#REF!</v>
      </c>
      <c r="N2673" s="52" t="e">
        <f>SUMIF(#REF!,BRANCH!A:A,#REF!)</f>
        <v>#REF!</v>
      </c>
      <c r="O2673" s="23" t="e">
        <f t="shared" si="124"/>
        <v>#REF!</v>
      </c>
      <c r="P2673" s="23">
        <f>SUMIF('Normal Call'!A:A,BRANCH!A:A,'Normal Call'!D:D)</f>
        <v>133157</v>
      </c>
      <c r="Q2673" s="23">
        <f>SUMIF('Normal Call'!A:A,BRANCH!A:A,'Normal Call'!G:G)</f>
        <v>52</v>
      </c>
      <c r="R2673" s="23">
        <f>SUMIF('Normal Call'!A:A,BRANCH!A:A,'Normal Call'!F:F)</f>
        <v>52</v>
      </c>
      <c r="S2673" s="52">
        <f>SUMIF('Normal Call'!B:B,BRANCH!B:B,'Normal Call'!E:E)</f>
        <v>0</v>
      </c>
      <c r="T2673" s="23">
        <f t="shared" si="125"/>
        <v>133105</v>
      </c>
    </row>
    <row r="2674" spans="1:20" x14ac:dyDescent="0.25">
      <c r="A2674" s="21">
        <v>2926</v>
      </c>
      <c r="B2674" s="33" t="s">
        <v>3186</v>
      </c>
      <c r="C2674" s="34" t="s">
        <v>268</v>
      </c>
      <c r="D2674" s="34" t="s">
        <v>269</v>
      </c>
      <c r="E2674" s="22" t="s">
        <v>18</v>
      </c>
      <c r="F2674" s="23">
        <f>SUMIF('Repledge Call'!A:A,BRANCH!A:A,'Repledge Call'!D:D)</f>
        <v>9572</v>
      </c>
      <c r="G2674" s="23">
        <f>SUMIF('Repledge Call'!A:A,BRANCH!A:A,'Repledge Call'!G:G)</f>
        <v>0</v>
      </c>
      <c r="H2674" s="23">
        <f>SUMIF('Repledge Call'!A:A,BRANCH!A:A,'Repledge Call'!F:F)</f>
        <v>0</v>
      </c>
      <c r="I2674" s="52">
        <f>VLOOKUP(A:A,'Repledge Call'!A:E,5,0)</f>
        <v>0</v>
      </c>
      <c r="J2674" s="23">
        <f t="shared" si="123"/>
        <v>9572</v>
      </c>
      <c r="K2674" s="23" t="e">
        <f>SUMIF(#REF!,BRANCH!A:A,#REF!)</f>
        <v>#REF!</v>
      </c>
      <c r="L2674" s="23" t="e">
        <f>SUMIF(#REF!,BRANCH!A:A,#REF!)</f>
        <v>#REF!</v>
      </c>
      <c r="M2674" s="23" t="e">
        <f>SUMIF(#REF!,BRANCH!B:B,#REF!)</f>
        <v>#REF!</v>
      </c>
      <c r="N2674" s="52" t="e">
        <f>SUMIF(#REF!,BRANCH!A:A,#REF!)</f>
        <v>#REF!</v>
      </c>
      <c r="O2674" s="23" t="e">
        <f t="shared" si="124"/>
        <v>#REF!</v>
      </c>
      <c r="P2674" s="23">
        <f>SUMIF('Normal Call'!A:A,BRANCH!A:A,'Normal Call'!D:D)</f>
        <v>96194</v>
      </c>
      <c r="Q2674" s="23">
        <f>SUMIF('Normal Call'!A:A,BRANCH!A:A,'Normal Call'!G:G)</f>
        <v>45</v>
      </c>
      <c r="R2674" s="23">
        <f>SUMIF('Normal Call'!A:A,BRANCH!A:A,'Normal Call'!F:F)</f>
        <v>45</v>
      </c>
      <c r="S2674" s="52">
        <f>SUMIF('Normal Call'!B:B,BRANCH!B:B,'Normal Call'!E:E)</f>
        <v>0</v>
      </c>
      <c r="T2674" s="23">
        <f t="shared" si="125"/>
        <v>96149</v>
      </c>
    </row>
    <row r="2675" spans="1:20" x14ac:dyDescent="0.25">
      <c r="A2675" s="21">
        <v>2927</v>
      </c>
      <c r="B2675" s="33" t="s">
        <v>3187</v>
      </c>
      <c r="C2675" s="34" t="s">
        <v>536</v>
      </c>
      <c r="D2675" s="34" t="s">
        <v>284</v>
      </c>
      <c r="E2675" s="22" t="s">
        <v>16</v>
      </c>
      <c r="F2675" s="23">
        <f>SUMIF('Repledge Call'!A:A,BRANCH!A:A,'Repledge Call'!D:D)</f>
        <v>5402</v>
      </c>
      <c r="G2675" s="23">
        <f>SUMIF('Repledge Call'!A:A,BRANCH!A:A,'Repledge Call'!G:G)</f>
        <v>0</v>
      </c>
      <c r="H2675" s="23">
        <f>SUMIF('Repledge Call'!A:A,BRANCH!A:A,'Repledge Call'!F:F)</f>
        <v>0</v>
      </c>
      <c r="I2675" s="52">
        <f>VLOOKUP(A:A,'Repledge Call'!A:E,5,0)</f>
        <v>0</v>
      </c>
      <c r="J2675" s="23">
        <f t="shared" si="123"/>
        <v>5402</v>
      </c>
      <c r="K2675" s="23" t="e">
        <f>SUMIF(#REF!,BRANCH!A:A,#REF!)</f>
        <v>#REF!</v>
      </c>
      <c r="L2675" s="23" t="e">
        <f>SUMIF(#REF!,BRANCH!A:A,#REF!)</f>
        <v>#REF!</v>
      </c>
      <c r="M2675" s="23" t="e">
        <f>SUMIF(#REF!,BRANCH!B:B,#REF!)</f>
        <v>#REF!</v>
      </c>
      <c r="N2675" s="52" t="e">
        <f>SUMIF(#REF!,BRANCH!A:A,#REF!)</f>
        <v>#REF!</v>
      </c>
      <c r="O2675" s="23" t="e">
        <f t="shared" si="124"/>
        <v>#REF!</v>
      </c>
      <c r="P2675" s="23">
        <f>SUMIF('Normal Call'!A:A,BRANCH!A:A,'Normal Call'!D:D)</f>
        <v>59990</v>
      </c>
      <c r="Q2675" s="23">
        <f>SUMIF('Normal Call'!A:A,BRANCH!A:A,'Normal Call'!G:G)</f>
        <v>27</v>
      </c>
      <c r="R2675" s="23">
        <f>SUMIF('Normal Call'!A:A,BRANCH!A:A,'Normal Call'!F:F)</f>
        <v>27</v>
      </c>
      <c r="S2675" s="52">
        <f>SUMIF('Normal Call'!B:B,BRANCH!B:B,'Normal Call'!E:E)</f>
        <v>0</v>
      </c>
      <c r="T2675" s="23">
        <f t="shared" si="125"/>
        <v>59963</v>
      </c>
    </row>
    <row r="2676" spans="1:20" x14ac:dyDescent="0.25">
      <c r="A2676" s="21">
        <v>2928</v>
      </c>
      <c r="B2676" s="33" t="s">
        <v>3188</v>
      </c>
      <c r="C2676" s="34" t="s">
        <v>214</v>
      </c>
      <c r="D2676" s="34" t="s">
        <v>215</v>
      </c>
      <c r="E2676" s="22" t="s">
        <v>15</v>
      </c>
      <c r="F2676" s="23">
        <f>SUMIF('Repledge Call'!A:A,BRANCH!A:A,'Repledge Call'!D:D)</f>
        <v>10194</v>
      </c>
      <c r="G2676" s="23">
        <f>SUMIF('Repledge Call'!A:A,BRANCH!A:A,'Repledge Call'!G:G)</f>
        <v>0</v>
      </c>
      <c r="H2676" s="23">
        <f>SUMIF('Repledge Call'!A:A,BRANCH!A:A,'Repledge Call'!F:F)</f>
        <v>0</v>
      </c>
      <c r="I2676" s="52">
        <f>VLOOKUP(A:A,'Repledge Call'!A:E,5,0)</f>
        <v>0</v>
      </c>
      <c r="J2676" s="23">
        <f t="shared" si="123"/>
        <v>10194</v>
      </c>
      <c r="K2676" s="23" t="e">
        <f>SUMIF(#REF!,BRANCH!A:A,#REF!)</f>
        <v>#REF!</v>
      </c>
      <c r="L2676" s="23" t="e">
        <f>SUMIF(#REF!,BRANCH!A:A,#REF!)</f>
        <v>#REF!</v>
      </c>
      <c r="M2676" s="23" t="e">
        <f>SUMIF(#REF!,BRANCH!B:B,#REF!)</f>
        <v>#REF!</v>
      </c>
      <c r="N2676" s="52" t="e">
        <f>SUMIF(#REF!,BRANCH!A:A,#REF!)</f>
        <v>#REF!</v>
      </c>
      <c r="O2676" s="23" t="e">
        <f t="shared" si="124"/>
        <v>#REF!</v>
      </c>
      <c r="P2676" s="23">
        <f>SUMIF('Normal Call'!A:A,BRANCH!A:A,'Normal Call'!D:D)</f>
        <v>92403</v>
      </c>
      <c r="Q2676" s="23">
        <f>SUMIF('Normal Call'!A:A,BRANCH!A:A,'Normal Call'!G:G)</f>
        <v>62</v>
      </c>
      <c r="R2676" s="23">
        <f>SUMIF('Normal Call'!A:A,BRANCH!A:A,'Normal Call'!F:F)</f>
        <v>47</v>
      </c>
      <c r="S2676" s="52">
        <f>SUMIF('Normal Call'!B:B,BRANCH!B:B,'Normal Call'!E:E)</f>
        <v>15</v>
      </c>
      <c r="T2676" s="23">
        <f t="shared" si="125"/>
        <v>92356</v>
      </c>
    </row>
    <row r="2677" spans="1:20" x14ac:dyDescent="0.25">
      <c r="A2677" s="21">
        <v>2929</v>
      </c>
      <c r="B2677" s="33" t="s">
        <v>3189</v>
      </c>
      <c r="C2677" s="34" t="s">
        <v>531</v>
      </c>
      <c r="D2677" s="34" t="s">
        <v>209</v>
      </c>
      <c r="E2677" s="22" t="s">
        <v>19</v>
      </c>
      <c r="F2677" s="23">
        <f>SUMIF('Repledge Call'!A:A,BRANCH!A:A,'Repledge Call'!D:D)</f>
        <v>12067</v>
      </c>
      <c r="G2677" s="23">
        <f>SUMIF('Repledge Call'!A:A,BRANCH!A:A,'Repledge Call'!G:G)</f>
        <v>0</v>
      </c>
      <c r="H2677" s="23">
        <f>SUMIF('Repledge Call'!A:A,BRANCH!A:A,'Repledge Call'!F:F)</f>
        <v>0</v>
      </c>
      <c r="I2677" s="52">
        <f>VLOOKUP(A:A,'Repledge Call'!A:E,5,0)</f>
        <v>0</v>
      </c>
      <c r="J2677" s="23">
        <f t="shared" si="123"/>
        <v>12067</v>
      </c>
      <c r="K2677" s="23" t="e">
        <f>SUMIF(#REF!,BRANCH!A:A,#REF!)</f>
        <v>#REF!</v>
      </c>
      <c r="L2677" s="23" t="e">
        <f>SUMIF(#REF!,BRANCH!A:A,#REF!)</f>
        <v>#REF!</v>
      </c>
      <c r="M2677" s="23" t="e">
        <f>SUMIF(#REF!,BRANCH!B:B,#REF!)</f>
        <v>#REF!</v>
      </c>
      <c r="N2677" s="52" t="e">
        <f>SUMIF(#REF!,BRANCH!A:A,#REF!)</f>
        <v>#REF!</v>
      </c>
      <c r="O2677" s="23" t="e">
        <f t="shared" si="124"/>
        <v>#REF!</v>
      </c>
      <c r="P2677" s="23">
        <f>SUMIF('Normal Call'!A:A,BRANCH!A:A,'Normal Call'!D:D)</f>
        <v>125445</v>
      </c>
      <c r="Q2677" s="23">
        <f>SUMIF('Normal Call'!A:A,BRANCH!A:A,'Normal Call'!G:G)</f>
        <v>94</v>
      </c>
      <c r="R2677" s="23">
        <f>SUMIF('Normal Call'!A:A,BRANCH!A:A,'Normal Call'!F:F)</f>
        <v>94</v>
      </c>
      <c r="S2677" s="52">
        <f>SUMIF('Normal Call'!B:B,BRANCH!B:B,'Normal Call'!E:E)</f>
        <v>0</v>
      </c>
      <c r="T2677" s="23">
        <f t="shared" si="125"/>
        <v>125351</v>
      </c>
    </row>
    <row r="2678" spans="1:20" x14ac:dyDescent="0.25">
      <c r="A2678" s="21">
        <v>2930</v>
      </c>
      <c r="B2678" s="33" t="s">
        <v>3190</v>
      </c>
      <c r="C2678" s="34" t="s">
        <v>531</v>
      </c>
      <c r="D2678" s="34" t="s">
        <v>209</v>
      </c>
      <c r="E2678" s="22" t="s">
        <v>19</v>
      </c>
      <c r="F2678" s="23">
        <f>SUMIF('Repledge Call'!A:A,BRANCH!A:A,'Repledge Call'!D:D)</f>
        <v>18267</v>
      </c>
      <c r="G2678" s="23">
        <f>SUMIF('Repledge Call'!A:A,BRANCH!A:A,'Repledge Call'!G:G)</f>
        <v>1</v>
      </c>
      <c r="H2678" s="23">
        <f>SUMIF('Repledge Call'!A:A,BRANCH!A:A,'Repledge Call'!F:F)</f>
        <v>0</v>
      </c>
      <c r="I2678" s="52">
        <f>VLOOKUP(A:A,'Repledge Call'!A:E,5,0)</f>
        <v>1</v>
      </c>
      <c r="J2678" s="23">
        <f t="shared" si="123"/>
        <v>18267</v>
      </c>
      <c r="K2678" s="23" t="e">
        <f>SUMIF(#REF!,BRANCH!A:A,#REF!)</f>
        <v>#REF!</v>
      </c>
      <c r="L2678" s="23" t="e">
        <f>SUMIF(#REF!,BRANCH!A:A,#REF!)</f>
        <v>#REF!</v>
      </c>
      <c r="M2678" s="23" t="e">
        <f>SUMIF(#REF!,BRANCH!B:B,#REF!)</f>
        <v>#REF!</v>
      </c>
      <c r="N2678" s="52" t="e">
        <f>SUMIF(#REF!,BRANCH!A:A,#REF!)</f>
        <v>#REF!</v>
      </c>
      <c r="O2678" s="23" t="e">
        <f t="shared" si="124"/>
        <v>#REF!</v>
      </c>
      <c r="P2678" s="23">
        <f>SUMIF('Normal Call'!A:A,BRANCH!A:A,'Normal Call'!D:D)</f>
        <v>205186</v>
      </c>
      <c r="Q2678" s="23">
        <f>SUMIF('Normal Call'!A:A,BRANCH!A:A,'Normal Call'!G:G)</f>
        <v>118</v>
      </c>
      <c r="R2678" s="23">
        <f>SUMIF('Normal Call'!A:A,BRANCH!A:A,'Normal Call'!F:F)</f>
        <v>2</v>
      </c>
      <c r="S2678" s="52">
        <f>SUMIF('Normal Call'!B:B,BRANCH!B:B,'Normal Call'!E:E)</f>
        <v>116</v>
      </c>
      <c r="T2678" s="23">
        <f t="shared" si="125"/>
        <v>205184</v>
      </c>
    </row>
    <row r="2679" spans="1:20" x14ac:dyDescent="0.25">
      <c r="A2679" s="21">
        <v>2931</v>
      </c>
      <c r="B2679" s="33" t="s">
        <v>3191</v>
      </c>
      <c r="C2679" s="34" t="s">
        <v>564</v>
      </c>
      <c r="D2679" s="34" t="s">
        <v>461</v>
      </c>
      <c r="E2679" s="22" t="s">
        <v>14</v>
      </c>
      <c r="F2679" s="23">
        <f>SUMIF('Repledge Call'!A:A,BRANCH!A:A,'Repledge Call'!D:D)</f>
        <v>4317</v>
      </c>
      <c r="G2679" s="23">
        <f>SUMIF('Repledge Call'!A:A,BRANCH!A:A,'Repledge Call'!G:G)</f>
        <v>1</v>
      </c>
      <c r="H2679" s="23">
        <f>SUMIF('Repledge Call'!A:A,BRANCH!A:A,'Repledge Call'!F:F)</f>
        <v>1</v>
      </c>
      <c r="I2679" s="52">
        <f>VLOOKUP(A:A,'Repledge Call'!A:E,5,0)</f>
        <v>0</v>
      </c>
      <c r="J2679" s="23">
        <f t="shared" si="123"/>
        <v>4316</v>
      </c>
      <c r="K2679" s="23" t="e">
        <f>SUMIF(#REF!,BRANCH!A:A,#REF!)</f>
        <v>#REF!</v>
      </c>
      <c r="L2679" s="23" t="e">
        <f>SUMIF(#REF!,BRANCH!A:A,#REF!)</f>
        <v>#REF!</v>
      </c>
      <c r="M2679" s="23" t="e">
        <f>SUMIF(#REF!,BRANCH!B:B,#REF!)</f>
        <v>#REF!</v>
      </c>
      <c r="N2679" s="52" t="e">
        <f>SUMIF(#REF!,BRANCH!A:A,#REF!)</f>
        <v>#REF!</v>
      </c>
      <c r="O2679" s="23" t="e">
        <f t="shared" si="124"/>
        <v>#REF!</v>
      </c>
      <c r="P2679" s="23">
        <f>SUMIF('Normal Call'!A:A,BRANCH!A:A,'Normal Call'!D:D)</f>
        <v>48855</v>
      </c>
      <c r="Q2679" s="23">
        <f>SUMIF('Normal Call'!A:A,BRANCH!A:A,'Normal Call'!G:G)</f>
        <v>22</v>
      </c>
      <c r="R2679" s="23">
        <f>SUMIF('Normal Call'!A:A,BRANCH!A:A,'Normal Call'!F:F)</f>
        <v>22</v>
      </c>
      <c r="S2679" s="52">
        <f>SUMIF('Normal Call'!B:B,BRANCH!B:B,'Normal Call'!E:E)</f>
        <v>0</v>
      </c>
      <c r="T2679" s="23">
        <f t="shared" si="125"/>
        <v>48833</v>
      </c>
    </row>
    <row r="2680" spans="1:20" x14ac:dyDescent="0.25">
      <c r="A2680" s="21">
        <v>2932</v>
      </c>
      <c r="B2680" s="33" t="s">
        <v>3192</v>
      </c>
      <c r="C2680" s="34" t="s">
        <v>333</v>
      </c>
      <c r="D2680" s="34" t="s">
        <v>150</v>
      </c>
      <c r="E2680" s="22" t="s">
        <v>18</v>
      </c>
      <c r="F2680" s="23">
        <f>SUMIF('Repledge Call'!A:A,BRANCH!A:A,'Repledge Call'!D:D)</f>
        <v>14895</v>
      </c>
      <c r="G2680" s="23">
        <f>SUMIF('Repledge Call'!A:A,BRANCH!A:A,'Repledge Call'!G:G)</f>
        <v>1</v>
      </c>
      <c r="H2680" s="23">
        <f>SUMIF('Repledge Call'!A:A,BRANCH!A:A,'Repledge Call'!F:F)</f>
        <v>1</v>
      </c>
      <c r="I2680" s="52">
        <f>VLOOKUP(A:A,'Repledge Call'!A:E,5,0)</f>
        <v>0</v>
      </c>
      <c r="J2680" s="23">
        <f t="shared" si="123"/>
        <v>14894</v>
      </c>
      <c r="K2680" s="23" t="e">
        <f>SUMIF(#REF!,BRANCH!A:A,#REF!)</f>
        <v>#REF!</v>
      </c>
      <c r="L2680" s="23" t="e">
        <f>SUMIF(#REF!,BRANCH!A:A,#REF!)</f>
        <v>#REF!</v>
      </c>
      <c r="M2680" s="23" t="e">
        <f>SUMIF(#REF!,BRANCH!B:B,#REF!)</f>
        <v>#REF!</v>
      </c>
      <c r="N2680" s="52" t="e">
        <f>SUMIF(#REF!,BRANCH!A:A,#REF!)</f>
        <v>#REF!</v>
      </c>
      <c r="O2680" s="23" t="e">
        <f t="shared" si="124"/>
        <v>#REF!</v>
      </c>
      <c r="P2680" s="23">
        <f>SUMIF('Normal Call'!A:A,BRANCH!A:A,'Normal Call'!D:D)</f>
        <v>173193</v>
      </c>
      <c r="Q2680" s="23">
        <f>SUMIF('Normal Call'!A:A,BRANCH!A:A,'Normal Call'!G:G)</f>
        <v>70</v>
      </c>
      <c r="R2680" s="23">
        <f>SUMIF('Normal Call'!A:A,BRANCH!A:A,'Normal Call'!F:F)</f>
        <v>3</v>
      </c>
      <c r="S2680" s="52">
        <f>SUMIF('Normal Call'!B:B,BRANCH!B:B,'Normal Call'!E:E)</f>
        <v>67</v>
      </c>
      <c r="T2680" s="23">
        <f t="shared" si="125"/>
        <v>173190</v>
      </c>
    </row>
    <row r="2681" spans="1:20" x14ac:dyDescent="0.25">
      <c r="A2681" s="21">
        <v>2933</v>
      </c>
      <c r="B2681" s="33" t="s">
        <v>3193</v>
      </c>
      <c r="C2681" s="34" t="s">
        <v>236</v>
      </c>
      <c r="D2681" s="34" t="s">
        <v>120</v>
      </c>
      <c r="E2681" s="22" t="s">
        <v>16</v>
      </c>
      <c r="F2681" s="23">
        <f>SUMIF('Repledge Call'!A:A,BRANCH!A:A,'Repledge Call'!D:D)</f>
        <v>4820</v>
      </c>
      <c r="G2681" s="23">
        <f>SUMIF('Repledge Call'!A:A,BRANCH!A:A,'Repledge Call'!G:G)</f>
        <v>0</v>
      </c>
      <c r="H2681" s="23">
        <f>SUMIF('Repledge Call'!A:A,BRANCH!A:A,'Repledge Call'!F:F)</f>
        <v>0</v>
      </c>
      <c r="I2681" s="52">
        <f>VLOOKUP(A:A,'Repledge Call'!A:E,5,0)</f>
        <v>0</v>
      </c>
      <c r="J2681" s="23">
        <f t="shared" si="123"/>
        <v>4820</v>
      </c>
      <c r="K2681" s="23" t="e">
        <f>SUMIF(#REF!,BRANCH!A:A,#REF!)</f>
        <v>#REF!</v>
      </c>
      <c r="L2681" s="23" t="e">
        <f>SUMIF(#REF!,BRANCH!A:A,#REF!)</f>
        <v>#REF!</v>
      </c>
      <c r="M2681" s="23" t="e">
        <f>SUMIF(#REF!,BRANCH!B:B,#REF!)</f>
        <v>#REF!</v>
      </c>
      <c r="N2681" s="52" t="e">
        <f>SUMIF(#REF!,BRANCH!A:A,#REF!)</f>
        <v>#REF!</v>
      </c>
      <c r="O2681" s="23" t="e">
        <f t="shared" si="124"/>
        <v>#REF!</v>
      </c>
      <c r="P2681" s="23">
        <f>SUMIF('Normal Call'!A:A,BRANCH!A:A,'Normal Call'!D:D)</f>
        <v>51821</v>
      </c>
      <c r="Q2681" s="23">
        <f>SUMIF('Normal Call'!A:A,BRANCH!A:A,'Normal Call'!G:G)</f>
        <v>19</v>
      </c>
      <c r="R2681" s="23">
        <f>SUMIF('Normal Call'!A:A,BRANCH!A:A,'Normal Call'!F:F)</f>
        <v>19</v>
      </c>
      <c r="S2681" s="52">
        <f>SUMIF('Normal Call'!B:B,BRANCH!B:B,'Normal Call'!E:E)</f>
        <v>0</v>
      </c>
      <c r="T2681" s="23">
        <f t="shared" si="125"/>
        <v>51802</v>
      </c>
    </row>
    <row r="2682" spans="1:20" x14ac:dyDescent="0.25">
      <c r="A2682" s="21">
        <v>2934</v>
      </c>
      <c r="B2682" s="33" t="s">
        <v>3194</v>
      </c>
      <c r="C2682" s="34" t="s">
        <v>562</v>
      </c>
      <c r="D2682" s="34" t="s">
        <v>420</v>
      </c>
      <c r="E2682" s="22" t="s">
        <v>19</v>
      </c>
      <c r="F2682" s="23">
        <f>SUMIF('Repledge Call'!A:A,BRANCH!A:A,'Repledge Call'!D:D)</f>
        <v>7672</v>
      </c>
      <c r="G2682" s="23">
        <f>SUMIF('Repledge Call'!A:A,BRANCH!A:A,'Repledge Call'!G:G)</f>
        <v>1</v>
      </c>
      <c r="H2682" s="23">
        <f>SUMIF('Repledge Call'!A:A,BRANCH!A:A,'Repledge Call'!F:F)</f>
        <v>1</v>
      </c>
      <c r="I2682" s="52">
        <f>VLOOKUP(A:A,'Repledge Call'!A:E,5,0)</f>
        <v>0</v>
      </c>
      <c r="J2682" s="23">
        <f t="shared" si="123"/>
        <v>7671</v>
      </c>
      <c r="K2682" s="23" t="e">
        <f>SUMIF(#REF!,BRANCH!A:A,#REF!)</f>
        <v>#REF!</v>
      </c>
      <c r="L2682" s="23" t="e">
        <f>SUMIF(#REF!,BRANCH!A:A,#REF!)</f>
        <v>#REF!</v>
      </c>
      <c r="M2682" s="23" t="e">
        <f>SUMIF(#REF!,BRANCH!B:B,#REF!)</f>
        <v>#REF!</v>
      </c>
      <c r="N2682" s="52" t="e">
        <f>SUMIF(#REF!,BRANCH!A:A,#REF!)</f>
        <v>#REF!</v>
      </c>
      <c r="O2682" s="23" t="e">
        <f t="shared" si="124"/>
        <v>#REF!</v>
      </c>
      <c r="P2682" s="23">
        <f>SUMIF('Normal Call'!A:A,BRANCH!A:A,'Normal Call'!D:D)</f>
        <v>73956</v>
      </c>
      <c r="Q2682" s="23">
        <f>SUMIF('Normal Call'!A:A,BRANCH!A:A,'Normal Call'!G:G)</f>
        <v>38</v>
      </c>
      <c r="R2682" s="23">
        <f>SUMIF('Normal Call'!A:A,BRANCH!A:A,'Normal Call'!F:F)</f>
        <v>0</v>
      </c>
      <c r="S2682" s="52">
        <f>SUMIF('Normal Call'!B:B,BRANCH!B:B,'Normal Call'!E:E)</f>
        <v>38</v>
      </c>
      <c r="T2682" s="23">
        <f t="shared" si="125"/>
        <v>73956</v>
      </c>
    </row>
    <row r="2683" spans="1:20" x14ac:dyDescent="0.25">
      <c r="A2683" s="21">
        <v>2935</v>
      </c>
      <c r="B2683" s="33" t="s">
        <v>3195</v>
      </c>
      <c r="C2683" s="34" t="s">
        <v>463</v>
      </c>
      <c r="D2683" s="34" t="s">
        <v>449</v>
      </c>
      <c r="E2683" s="22" t="s">
        <v>14</v>
      </c>
      <c r="F2683" s="23">
        <f>SUMIF('Repledge Call'!A:A,BRANCH!A:A,'Repledge Call'!D:D)</f>
        <v>6170</v>
      </c>
      <c r="G2683" s="23">
        <f>SUMIF('Repledge Call'!A:A,BRANCH!A:A,'Repledge Call'!G:G)</f>
        <v>0</v>
      </c>
      <c r="H2683" s="23">
        <f>SUMIF('Repledge Call'!A:A,BRANCH!A:A,'Repledge Call'!F:F)</f>
        <v>0</v>
      </c>
      <c r="I2683" s="52">
        <f>VLOOKUP(A:A,'Repledge Call'!A:E,5,0)</f>
        <v>0</v>
      </c>
      <c r="J2683" s="23">
        <f t="shared" si="123"/>
        <v>6170</v>
      </c>
      <c r="K2683" s="23" t="e">
        <f>SUMIF(#REF!,BRANCH!A:A,#REF!)</f>
        <v>#REF!</v>
      </c>
      <c r="L2683" s="23" t="e">
        <f>SUMIF(#REF!,BRANCH!A:A,#REF!)</f>
        <v>#REF!</v>
      </c>
      <c r="M2683" s="23" t="e">
        <f>SUMIF(#REF!,BRANCH!B:B,#REF!)</f>
        <v>#REF!</v>
      </c>
      <c r="N2683" s="52" t="e">
        <f>SUMIF(#REF!,BRANCH!A:A,#REF!)</f>
        <v>#REF!</v>
      </c>
      <c r="O2683" s="23" t="e">
        <f t="shared" si="124"/>
        <v>#REF!</v>
      </c>
      <c r="P2683" s="23">
        <f>SUMIF('Normal Call'!A:A,BRANCH!A:A,'Normal Call'!D:D)</f>
        <v>67158</v>
      </c>
      <c r="Q2683" s="23">
        <f>SUMIF('Normal Call'!A:A,BRANCH!A:A,'Normal Call'!G:G)</f>
        <v>17</v>
      </c>
      <c r="R2683" s="23">
        <f>SUMIF('Normal Call'!A:A,BRANCH!A:A,'Normal Call'!F:F)</f>
        <v>17</v>
      </c>
      <c r="S2683" s="52">
        <f>SUMIF('Normal Call'!B:B,BRANCH!B:B,'Normal Call'!E:E)</f>
        <v>0</v>
      </c>
      <c r="T2683" s="23">
        <f t="shared" si="125"/>
        <v>67141</v>
      </c>
    </row>
    <row r="2684" spans="1:20" x14ac:dyDescent="0.25">
      <c r="A2684" s="21">
        <v>2936</v>
      </c>
      <c r="B2684" s="33" t="s">
        <v>3196</v>
      </c>
      <c r="C2684" s="34" t="s">
        <v>416</v>
      </c>
      <c r="D2684" s="34" t="s">
        <v>154</v>
      </c>
      <c r="E2684" s="22" t="s">
        <v>14</v>
      </c>
      <c r="F2684" s="23">
        <f>SUMIF('Repledge Call'!A:A,BRANCH!A:A,'Repledge Call'!D:D)</f>
        <v>5645</v>
      </c>
      <c r="G2684" s="23">
        <f>SUMIF('Repledge Call'!A:A,BRANCH!A:A,'Repledge Call'!G:G)</f>
        <v>0</v>
      </c>
      <c r="H2684" s="23">
        <f>SUMIF('Repledge Call'!A:A,BRANCH!A:A,'Repledge Call'!F:F)</f>
        <v>0</v>
      </c>
      <c r="I2684" s="52">
        <f>VLOOKUP(A:A,'Repledge Call'!A:E,5,0)</f>
        <v>0</v>
      </c>
      <c r="J2684" s="23">
        <f t="shared" si="123"/>
        <v>5645</v>
      </c>
      <c r="K2684" s="23" t="e">
        <f>SUMIF(#REF!,BRANCH!A:A,#REF!)</f>
        <v>#REF!</v>
      </c>
      <c r="L2684" s="23" t="e">
        <f>SUMIF(#REF!,BRANCH!A:A,#REF!)</f>
        <v>#REF!</v>
      </c>
      <c r="M2684" s="23" t="e">
        <f>SUMIF(#REF!,BRANCH!B:B,#REF!)</f>
        <v>#REF!</v>
      </c>
      <c r="N2684" s="52" t="e">
        <f>SUMIF(#REF!,BRANCH!A:A,#REF!)</f>
        <v>#REF!</v>
      </c>
      <c r="O2684" s="23" t="e">
        <f t="shared" si="124"/>
        <v>#REF!</v>
      </c>
      <c r="P2684" s="23">
        <f>SUMIF('Normal Call'!A:A,BRANCH!A:A,'Normal Call'!D:D)</f>
        <v>61880</v>
      </c>
      <c r="Q2684" s="23">
        <f>SUMIF('Normal Call'!A:A,BRANCH!A:A,'Normal Call'!G:G)</f>
        <v>12</v>
      </c>
      <c r="R2684" s="23">
        <f>SUMIF('Normal Call'!A:A,BRANCH!A:A,'Normal Call'!F:F)</f>
        <v>12</v>
      </c>
      <c r="S2684" s="52">
        <f>SUMIF('Normal Call'!B:B,BRANCH!B:B,'Normal Call'!E:E)</f>
        <v>0</v>
      </c>
      <c r="T2684" s="23">
        <f t="shared" si="125"/>
        <v>61868</v>
      </c>
    </row>
    <row r="2685" spans="1:20" x14ac:dyDescent="0.25">
      <c r="A2685" s="21">
        <v>2937</v>
      </c>
      <c r="B2685" s="33" t="s">
        <v>3197</v>
      </c>
      <c r="C2685" s="34" t="s">
        <v>227</v>
      </c>
      <c r="D2685" s="34" t="s">
        <v>110</v>
      </c>
      <c r="E2685" s="22" t="s">
        <v>17</v>
      </c>
      <c r="F2685" s="23">
        <f>SUMIF('Repledge Call'!A:A,BRANCH!A:A,'Repledge Call'!D:D)</f>
        <v>6793</v>
      </c>
      <c r="G2685" s="23">
        <f>SUMIF('Repledge Call'!A:A,BRANCH!A:A,'Repledge Call'!G:G)</f>
        <v>0</v>
      </c>
      <c r="H2685" s="23">
        <f>SUMIF('Repledge Call'!A:A,BRANCH!A:A,'Repledge Call'!F:F)</f>
        <v>0</v>
      </c>
      <c r="I2685" s="52">
        <f>VLOOKUP(A:A,'Repledge Call'!A:E,5,0)</f>
        <v>0</v>
      </c>
      <c r="J2685" s="23">
        <f t="shared" si="123"/>
        <v>6793</v>
      </c>
      <c r="K2685" s="23" t="e">
        <f>SUMIF(#REF!,BRANCH!A:A,#REF!)</f>
        <v>#REF!</v>
      </c>
      <c r="L2685" s="23" t="e">
        <f>SUMIF(#REF!,BRANCH!A:A,#REF!)</f>
        <v>#REF!</v>
      </c>
      <c r="M2685" s="23" t="e">
        <f>SUMIF(#REF!,BRANCH!B:B,#REF!)</f>
        <v>#REF!</v>
      </c>
      <c r="N2685" s="52" t="e">
        <f>SUMIF(#REF!,BRANCH!A:A,#REF!)</f>
        <v>#REF!</v>
      </c>
      <c r="O2685" s="23" t="e">
        <f t="shared" si="124"/>
        <v>#REF!</v>
      </c>
      <c r="P2685" s="23">
        <f>SUMIF('Normal Call'!A:A,BRANCH!A:A,'Normal Call'!D:D)</f>
        <v>69256</v>
      </c>
      <c r="Q2685" s="23">
        <f>SUMIF('Normal Call'!A:A,BRANCH!A:A,'Normal Call'!G:G)</f>
        <v>38</v>
      </c>
      <c r="R2685" s="23">
        <f>SUMIF('Normal Call'!A:A,BRANCH!A:A,'Normal Call'!F:F)</f>
        <v>38</v>
      </c>
      <c r="S2685" s="52">
        <f>SUMIF('Normal Call'!B:B,BRANCH!B:B,'Normal Call'!E:E)</f>
        <v>0</v>
      </c>
      <c r="T2685" s="23">
        <f t="shared" si="125"/>
        <v>69218</v>
      </c>
    </row>
    <row r="2686" spans="1:20" x14ac:dyDescent="0.25">
      <c r="A2686" s="21">
        <v>2938</v>
      </c>
      <c r="B2686" s="33" t="s">
        <v>3198</v>
      </c>
      <c r="C2686" s="34" t="s">
        <v>427</v>
      </c>
      <c r="D2686" s="34" t="s">
        <v>179</v>
      </c>
      <c r="E2686" s="22" t="s">
        <v>16</v>
      </c>
      <c r="F2686" s="23">
        <f>SUMIF('Repledge Call'!A:A,BRANCH!A:A,'Repledge Call'!D:D)</f>
        <v>4005</v>
      </c>
      <c r="G2686" s="23">
        <f>SUMIF('Repledge Call'!A:A,BRANCH!A:A,'Repledge Call'!G:G)</f>
        <v>0</v>
      </c>
      <c r="H2686" s="23">
        <f>SUMIF('Repledge Call'!A:A,BRANCH!A:A,'Repledge Call'!F:F)</f>
        <v>0</v>
      </c>
      <c r="I2686" s="52">
        <f>VLOOKUP(A:A,'Repledge Call'!A:E,5,0)</f>
        <v>0</v>
      </c>
      <c r="J2686" s="23">
        <f t="shared" si="123"/>
        <v>4005</v>
      </c>
      <c r="K2686" s="23" t="e">
        <f>SUMIF(#REF!,BRANCH!A:A,#REF!)</f>
        <v>#REF!</v>
      </c>
      <c r="L2686" s="23" t="e">
        <f>SUMIF(#REF!,BRANCH!A:A,#REF!)</f>
        <v>#REF!</v>
      </c>
      <c r="M2686" s="23" t="e">
        <f>SUMIF(#REF!,BRANCH!B:B,#REF!)</f>
        <v>#REF!</v>
      </c>
      <c r="N2686" s="52" t="e">
        <f>SUMIF(#REF!,BRANCH!A:A,#REF!)</f>
        <v>#REF!</v>
      </c>
      <c r="O2686" s="23" t="e">
        <f t="shared" si="124"/>
        <v>#REF!</v>
      </c>
      <c r="P2686" s="23">
        <f>SUMIF('Normal Call'!A:A,BRANCH!A:A,'Normal Call'!D:D)</f>
        <v>42809</v>
      </c>
      <c r="Q2686" s="23">
        <f>SUMIF('Normal Call'!A:A,BRANCH!A:A,'Normal Call'!G:G)</f>
        <v>11</v>
      </c>
      <c r="R2686" s="23">
        <f>SUMIF('Normal Call'!A:A,BRANCH!A:A,'Normal Call'!F:F)</f>
        <v>11</v>
      </c>
      <c r="S2686" s="52">
        <f>SUMIF('Normal Call'!B:B,BRANCH!B:B,'Normal Call'!E:E)</f>
        <v>0</v>
      </c>
      <c r="T2686" s="23">
        <f t="shared" si="125"/>
        <v>42798</v>
      </c>
    </row>
    <row r="2687" spans="1:20" x14ac:dyDescent="0.25">
      <c r="A2687" s="21">
        <v>2939</v>
      </c>
      <c r="B2687" s="33" t="s">
        <v>3199</v>
      </c>
      <c r="C2687" s="34" t="s">
        <v>298</v>
      </c>
      <c r="D2687" s="34" t="s">
        <v>137</v>
      </c>
      <c r="E2687" s="22" t="s">
        <v>19</v>
      </c>
      <c r="F2687" s="23">
        <f>SUMIF('Repledge Call'!A:A,BRANCH!A:A,'Repledge Call'!D:D)</f>
        <v>7753</v>
      </c>
      <c r="G2687" s="23">
        <f>SUMIF('Repledge Call'!A:A,BRANCH!A:A,'Repledge Call'!G:G)</f>
        <v>1</v>
      </c>
      <c r="H2687" s="23">
        <f>SUMIF('Repledge Call'!A:A,BRANCH!A:A,'Repledge Call'!F:F)</f>
        <v>1</v>
      </c>
      <c r="I2687" s="52">
        <f>VLOOKUP(A:A,'Repledge Call'!A:E,5,0)</f>
        <v>0</v>
      </c>
      <c r="J2687" s="23">
        <f t="shared" si="123"/>
        <v>7752</v>
      </c>
      <c r="K2687" s="23" t="e">
        <f>SUMIF(#REF!,BRANCH!A:A,#REF!)</f>
        <v>#REF!</v>
      </c>
      <c r="L2687" s="23" t="e">
        <f>SUMIF(#REF!,BRANCH!A:A,#REF!)</f>
        <v>#REF!</v>
      </c>
      <c r="M2687" s="23" t="e">
        <f>SUMIF(#REF!,BRANCH!B:B,#REF!)</f>
        <v>#REF!</v>
      </c>
      <c r="N2687" s="52" t="e">
        <f>SUMIF(#REF!,BRANCH!A:A,#REF!)</f>
        <v>#REF!</v>
      </c>
      <c r="O2687" s="23" t="e">
        <f t="shared" si="124"/>
        <v>#REF!</v>
      </c>
      <c r="P2687" s="23">
        <f>SUMIF('Normal Call'!A:A,BRANCH!A:A,'Normal Call'!D:D)</f>
        <v>74390</v>
      </c>
      <c r="Q2687" s="23">
        <f>SUMIF('Normal Call'!A:A,BRANCH!A:A,'Normal Call'!G:G)</f>
        <v>55</v>
      </c>
      <c r="R2687" s="23">
        <f>SUMIF('Normal Call'!A:A,BRANCH!A:A,'Normal Call'!F:F)</f>
        <v>55</v>
      </c>
      <c r="S2687" s="52">
        <f>SUMIF('Normal Call'!B:B,BRANCH!B:B,'Normal Call'!E:E)</f>
        <v>0</v>
      </c>
      <c r="T2687" s="23">
        <f t="shared" si="125"/>
        <v>74335</v>
      </c>
    </row>
    <row r="2688" spans="1:20" x14ac:dyDescent="0.25">
      <c r="A2688" s="21">
        <v>2940</v>
      </c>
      <c r="B2688" s="33" t="s">
        <v>3200</v>
      </c>
      <c r="C2688" s="34" t="s">
        <v>464</v>
      </c>
      <c r="D2688" s="34" t="s">
        <v>185</v>
      </c>
      <c r="E2688" s="22" t="s">
        <v>20</v>
      </c>
      <c r="F2688" s="23">
        <f>SUMIF('Repledge Call'!A:A,BRANCH!A:A,'Repledge Call'!D:D)</f>
        <v>5815</v>
      </c>
      <c r="G2688" s="23">
        <f>SUMIF('Repledge Call'!A:A,BRANCH!A:A,'Repledge Call'!G:G)</f>
        <v>0</v>
      </c>
      <c r="H2688" s="23">
        <f>SUMIF('Repledge Call'!A:A,BRANCH!A:A,'Repledge Call'!F:F)</f>
        <v>0</v>
      </c>
      <c r="I2688" s="52">
        <f>VLOOKUP(A:A,'Repledge Call'!A:E,5,0)</f>
        <v>0</v>
      </c>
      <c r="J2688" s="23">
        <f t="shared" si="123"/>
        <v>5815</v>
      </c>
      <c r="K2688" s="23" t="e">
        <f>SUMIF(#REF!,BRANCH!A:A,#REF!)</f>
        <v>#REF!</v>
      </c>
      <c r="L2688" s="23" t="e">
        <f>SUMIF(#REF!,BRANCH!A:A,#REF!)</f>
        <v>#REF!</v>
      </c>
      <c r="M2688" s="23" t="e">
        <f>SUMIF(#REF!,BRANCH!B:B,#REF!)</f>
        <v>#REF!</v>
      </c>
      <c r="N2688" s="52" t="e">
        <f>SUMIF(#REF!,BRANCH!A:A,#REF!)</f>
        <v>#REF!</v>
      </c>
      <c r="O2688" s="23" t="e">
        <f t="shared" si="124"/>
        <v>#REF!</v>
      </c>
      <c r="P2688" s="23">
        <f>SUMIF('Normal Call'!A:A,BRANCH!A:A,'Normal Call'!D:D)</f>
        <v>58984</v>
      </c>
      <c r="Q2688" s="23">
        <f>SUMIF('Normal Call'!A:A,BRANCH!A:A,'Normal Call'!G:G)</f>
        <v>18</v>
      </c>
      <c r="R2688" s="23">
        <f>SUMIF('Normal Call'!A:A,BRANCH!A:A,'Normal Call'!F:F)</f>
        <v>18</v>
      </c>
      <c r="S2688" s="52">
        <f>SUMIF('Normal Call'!B:B,BRANCH!B:B,'Normal Call'!E:E)</f>
        <v>0</v>
      </c>
      <c r="T2688" s="23">
        <f t="shared" si="125"/>
        <v>58966</v>
      </c>
    </row>
    <row r="2689" spans="1:20" x14ac:dyDescent="0.25">
      <c r="A2689" s="21">
        <v>2941</v>
      </c>
      <c r="B2689" s="33" t="s">
        <v>3201</v>
      </c>
      <c r="C2689" s="34" t="s">
        <v>219</v>
      </c>
      <c r="D2689" s="34" t="s">
        <v>163</v>
      </c>
      <c r="E2689" s="22" t="s">
        <v>17</v>
      </c>
      <c r="F2689" s="23">
        <f>SUMIF('Repledge Call'!A:A,BRANCH!A:A,'Repledge Call'!D:D)</f>
        <v>13967</v>
      </c>
      <c r="G2689" s="23">
        <f>SUMIF('Repledge Call'!A:A,BRANCH!A:A,'Repledge Call'!G:G)</f>
        <v>1</v>
      </c>
      <c r="H2689" s="23">
        <f>SUMIF('Repledge Call'!A:A,BRANCH!A:A,'Repledge Call'!F:F)</f>
        <v>1</v>
      </c>
      <c r="I2689" s="52">
        <f>VLOOKUP(A:A,'Repledge Call'!A:E,5,0)</f>
        <v>0</v>
      </c>
      <c r="J2689" s="23">
        <f t="shared" si="123"/>
        <v>13966</v>
      </c>
      <c r="K2689" s="23" t="e">
        <f>SUMIF(#REF!,BRANCH!A:A,#REF!)</f>
        <v>#REF!</v>
      </c>
      <c r="L2689" s="23" t="e">
        <f>SUMIF(#REF!,BRANCH!A:A,#REF!)</f>
        <v>#REF!</v>
      </c>
      <c r="M2689" s="23" t="e">
        <f>SUMIF(#REF!,BRANCH!B:B,#REF!)</f>
        <v>#REF!</v>
      </c>
      <c r="N2689" s="52" t="e">
        <f>SUMIF(#REF!,BRANCH!A:A,#REF!)</f>
        <v>#REF!</v>
      </c>
      <c r="O2689" s="23" t="e">
        <f t="shared" si="124"/>
        <v>#REF!</v>
      </c>
      <c r="P2689" s="23">
        <f>SUMIF('Normal Call'!A:A,BRANCH!A:A,'Normal Call'!D:D)</f>
        <v>142438</v>
      </c>
      <c r="Q2689" s="23">
        <f>SUMIF('Normal Call'!A:A,BRANCH!A:A,'Normal Call'!G:G)</f>
        <v>83</v>
      </c>
      <c r="R2689" s="23">
        <f>SUMIF('Normal Call'!A:A,BRANCH!A:A,'Normal Call'!F:F)</f>
        <v>83</v>
      </c>
      <c r="S2689" s="52">
        <f>SUMIF('Normal Call'!B:B,BRANCH!B:B,'Normal Call'!E:E)</f>
        <v>0</v>
      </c>
      <c r="T2689" s="23">
        <f t="shared" si="125"/>
        <v>142355</v>
      </c>
    </row>
    <row r="2690" spans="1:20" x14ac:dyDescent="0.25">
      <c r="A2690" s="21">
        <v>2942</v>
      </c>
      <c r="B2690" s="33" t="s">
        <v>3202</v>
      </c>
      <c r="C2690" s="34" t="s">
        <v>430</v>
      </c>
      <c r="D2690" s="34" t="s">
        <v>114</v>
      </c>
      <c r="E2690" s="22" t="s">
        <v>17</v>
      </c>
      <c r="F2690" s="23">
        <f>SUMIF('Repledge Call'!A:A,BRANCH!A:A,'Repledge Call'!D:D)</f>
        <v>11727</v>
      </c>
      <c r="G2690" s="23">
        <f>SUMIF('Repledge Call'!A:A,BRANCH!A:A,'Repledge Call'!G:G)</f>
        <v>0</v>
      </c>
      <c r="H2690" s="23">
        <f>SUMIF('Repledge Call'!A:A,BRANCH!A:A,'Repledge Call'!F:F)</f>
        <v>0</v>
      </c>
      <c r="I2690" s="52">
        <f>VLOOKUP(A:A,'Repledge Call'!A:E,5,0)</f>
        <v>0</v>
      </c>
      <c r="J2690" s="23">
        <f t="shared" si="123"/>
        <v>11727</v>
      </c>
      <c r="K2690" s="23" t="e">
        <f>SUMIF(#REF!,BRANCH!A:A,#REF!)</f>
        <v>#REF!</v>
      </c>
      <c r="L2690" s="23" t="e">
        <f>SUMIF(#REF!,BRANCH!A:A,#REF!)</f>
        <v>#REF!</v>
      </c>
      <c r="M2690" s="23" t="e">
        <f>SUMIF(#REF!,BRANCH!B:B,#REF!)</f>
        <v>#REF!</v>
      </c>
      <c r="N2690" s="52" t="e">
        <f>SUMIF(#REF!,BRANCH!A:A,#REF!)</f>
        <v>#REF!</v>
      </c>
      <c r="O2690" s="23" t="e">
        <f t="shared" si="124"/>
        <v>#REF!</v>
      </c>
      <c r="P2690" s="23">
        <f>SUMIF('Normal Call'!A:A,BRANCH!A:A,'Normal Call'!D:D)</f>
        <v>122933</v>
      </c>
      <c r="Q2690" s="23">
        <f>SUMIF('Normal Call'!A:A,BRANCH!A:A,'Normal Call'!G:G)</f>
        <v>87</v>
      </c>
      <c r="R2690" s="23">
        <f>SUMIF('Normal Call'!A:A,BRANCH!A:A,'Normal Call'!F:F)</f>
        <v>0</v>
      </c>
      <c r="S2690" s="52">
        <f>SUMIF('Normal Call'!B:B,BRANCH!B:B,'Normal Call'!E:E)</f>
        <v>87</v>
      </c>
      <c r="T2690" s="23">
        <f t="shared" si="125"/>
        <v>122933</v>
      </c>
    </row>
    <row r="2691" spans="1:20" x14ac:dyDescent="0.25">
      <c r="A2691" s="21">
        <v>2943</v>
      </c>
      <c r="B2691" s="33" t="s">
        <v>3203</v>
      </c>
      <c r="C2691" s="34" t="s">
        <v>315</v>
      </c>
      <c r="D2691" s="34" t="s">
        <v>187</v>
      </c>
      <c r="E2691" s="22" t="s">
        <v>15</v>
      </c>
      <c r="F2691" s="23">
        <f>SUMIF('Repledge Call'!A:A,BRANCH!A:A,'Repledge Call'!D:D)</f>
        <v>6659</v>
      </c>
      <c r="G2691" s="23">
        <f>SUMIF('Repledge Call'!A:A,BRANCH!A:A,'Repledge Call'!G:G)</f>
        <v>0</v>
      </c>
      <c r="H2691" s="23">
        <f>SUMIF('Repledge Call'!A:A,BRANCH!A:A,'Repledge Call'!F:F)</f>
        <v>0</v>
      </c>
      <c r="I2691" s="52">
        <f>VLOOKUP(A:A,'Repledge Call'!A:E,5,0)</f>
        <v>0</v>
      </c>
      <c r="J2691" s="23">
        <f t="shared" ref="J2691:J2754" si="126">F2691-H2691</f>
        <v>6659</v>
      </c>
      <c r="K2691" s="23" t="e">
        <f>SUMIF(#REF!,BRANCH!A:A,#REF!)</f>
        <v>#REF!</v>
      </c>
      <c r="L2691" s="23" t="e">
        <f>SUMIF(#REF!,BRANCH!A:A,#REF!)</f>
        <v>#REF!</v>
      </c>
      <c r="M2691" s="23" t="e">
        <f>SUMIF(#REF!,BRANCH!B:B,#REF!)</f>
        <v>#REF!</v>
      </c>
      <c r="N2691" s="52" t="e">
        <f>SUMIF(#REF!,BRANCH!A:A,#REF!)</f>
        <v>#REF!</v>
      </c>
      <c r="O2691" s="23" t="e">
        <f t="shared" ref="O2691:O2754" si="127">K2691-M2691</f>
        <v>#REF!</v>
      </c>
      <c r="P2691" s="23">
        <f>SUMIF('Normal Call'!A:A,BRANCH!A:A,'Normal Call'!D:D)</f>
        <v>66959</v>
      </c>
      <c r="Q2691" s="23">
        <f>SUMIF('Normal Call'!A:A,BRANCH!A:A,'Normal Call'!G:G)</f>
        <v>32</v>
      </c>
      <c r="R2691" s="23">
        <f>SUMIF('Normal Call'!A:A,BRANCH!A:A,'Normal Call'!F:F)</f>
        <v>32</v>
      </c>
      <c r="S2691" s="52">
        <f>SUMIF('Normal Call'!B:B,BRANCH!B:B,'Normal Call'!E:E)</f>
        <v>0</v>
      </c>
      <c r="T2691" s="23">
        <f t="shared" ref="T2691:T2754" si="128">P2691-R2691</f>
        <v>66927</v>
      </c>
    </row>
    <row r="2692" spans="1:20" x14ac:dyDescent="0.25">
      <c r="A2692" s="21">
        <v>2944</v>
      </c>
      <c r="B2692" s="33" t="s">
        <v>3204</v>
      </c>
      <c r="C2692" s="34" t="s">
        <v>233</v>
      </c>
      <c r="D2692" s="34" t="s">
        <v>225</v>
      </c>
      <c r="E2692" s="22" t="s">
        <v>15</v>
      </c>
      <c r="F2692" s="23">
        <f>SUMIF('Repledge Call'!A:A,BRANCH!A:A,'Repledge Call'!D:D)</f>
        <v>14281</v>
      </c>
      <c r="G2692" s="23">
        <f>SUMIF('Repledge Call'!A:A,BRANCH!A:A,'Repledge Call'!G:G)</f>
        <v>0</v>
      </c>
      <c r="H2692" s="23">
        <f>SUMIF('Repledge Call'!A:A,BRANCH!A:A,'Repledge Call'!F:F)</f>
        <v>0</v>
      </c>
      <c r="I2692" s="52">
        <f>VLOOKUP(A:A,'Repledge Call'!A:E,5,0)</f>
        <v>0</v>
      </c>
      <c r="J2692" s="23">
        <f t="shared" si="126"/>
        <v>14281</v>
      </c>
      <c r="K2692" s="23" t="e">
        <f>SUMIF(#REF!,BRANCH!A:A,#REF!)</f>
        <v>#REF!</v>
      </c>
      <c r="L2692" s="23" t="e">
        <f>SUMIF(#REF!,BRANCH!A:A,#REF!)</f>
        <v>#REF!</v>
      </c>
      <c r="M2692" s="23" t="e">
        <f>SUMIF(#REF!,BRANCH!B:B,#REF!)</f>
        <v>#REF!</v>
      </c>
      <c r="N2692" s="52" t="e">
        <f>SUMIF(#REF!,BRANCH!A:A,#REF!)</f>
        <v>#REF!</v>
      </c>
      <c r="O2692" s="23" t="e">
        <f t="shared" si="127"/>
        <v>#REF!</v>
      </c>
      <c r="P2692" s="23">
        <f>SUMIF('Normal Call'!A:A,BRANCH!A:A,'Normal Call'!D:D)</f>
        <v>148869</v>
      </c>
      <c r="Q2692" s="23">
        <f>SUMIF('Normal Call'!A:A,BRANCH!A:A,'Normal Call'!G:G)</f>
        <v>66</v>
      </c>
      <c r="R2692" s="23">
        <f>SUMIF('Normal Call'!A:A,BRANCH!A:A,'Normal Call'!F:F)</f>
        <v>66</v>
      </c>
      <c r="S2692" s="52">
        <f>SUMIF('Normal Call'!B:B,BRANCH!B:B,'Normal Call'!E:E)</f>
        <v>0</v>
      </c>
      <c r="T2692" s="23">
        <f t="shared" si="128"/>
        <v>148803</v>
      </c>
    </row>
    <row r="2693" spans="1:20" x14ac:dyDescent="0.25">
      <c r="A2693" s="21">
        <v>2945</v>
      </c>
      <c r="B2693" s="33" t="s">
        <v>3205</v>
      </c>
      <c r="C2693" s="34" t="s">
        <v>298</v>
      </c>
      <c r="D2693" s="34" t="s">
        <v>137</v>
      </c>
      <c r="E2693" s="22" t="s">
        <v>19</v>
      </c>
      <c r="F2693" s="23">
        <f>SUMIF('Repledge Call'!A:A,BRANCH!A:A,'Repledge Call'!D:D)</f>
        <v>8894</v>
      </c>
      <c r="G2693" s="23">
        <f>SUMIF('Repledge Call'!A:A,BRANCH!A:A,'Repledge Call'!G:G)</f>
        <v>0</v>
      </c>
      <c r="H2693" s="23">
        <f>SUMIF('Repledge Call'!A:A,BRANCH!A:A,'Repledge Call'!F:F)</f>
        <v>0</v>
      </c>
      <c r="I2693" s="52">
        <f>VLOOKUP(A:A,'Repledge Call'!A:E,5,0)</f>
        <v>0</v>
      </c>
      <c r="J2693" s="23">
        <f t="shared" si="126"/>
        <v>8894</v>
      </c>
      <c r="K2693" s="23" t="e">
        <f>SUMIF(#REF!,BRANCH!A:A,#REF!)</f>
        <v>#REF!</v>
      </c>
      <c r="L2693" s="23" t="e">
        <f>SUMIF(#REF!,BRANCH!A:A,#REF!)</f>
        <v>#REF!</v>
      </c>
      <c r="M2693" s="23" t="e">
        <f>SUMIF(#REF!,BRANCH!B:B,#REF!)</f>
        <v>#REF!</v>
      </c>
      <c r="N2693" s="52" t="e">
        <f>SUMIF(#REF!,BRANCH!A:A,#REF!)</f>
        <v>#REF!</v>
      </c>
      <c r="O2693" s="23" t="e">
        <f t="shared" si="127"/>
        <v>#REF!</v>
      </c>
      <c r="P2693" s="23">
        <f>SUMIF('Normal Call'!A:A,BRANCH!A:A,'Normal Call'!D:D)</f>
        <v>87545</v>
      </c>
      <c r="Q2693" s="23">
        <f>SUMIF('Normal Call'!A:A,BRANCH!A:A,'Normal Call'!G:G)</f>
        <v>48</v>
      </c>
      <c r="R2693" s="23">
        <f>SUMIF('Normal Call'!A:A,BRANCH!A:A,'Normal Call'!F:F)</f>
        <v>48</v>
      </c>
      <c r="S2693" s="52">
        <f>SUMIF('Normal Call'!B:B,BRANCH!B:B,'Normal Call'!E:E)</f>
        <v>0</v>
      </c>
      <c r="T2693" s="23">
        <f t="shared" si="128"/>
        <v>87497</v>
      </c>
    </row>
    <row r="2694" spans="1:20" x14ac:dyDescent="0.25">
      <c r="A2694" s="21">
        <v>2946</v>
      </c>
      <c r="B2694" s="33" t="s">
        <v>3206</v>
      </c>
      <c r="C2694" s="34" t="s">
        <v>523</v>
      </c>
      <c r="D2694" s="34" t="s">
        <v>461</v>
      </c>
      <c r="E2694" s="22" t="s">
        <v>14</v>
      </c>
      <c r="F2694" s="23">
        <f>SUMIF('Repledge Call'!A:A,BRANCH!A:A,'Repledge Call'!D:D)</f>
        <v>3107</v>
      </c>
      <c r="G2694" s="23">
        <f>SUMIF('Repledge Call'!A:A,BRANCH!A:A,'Repledge Call'!G:G)</f>
        <v>0</v>
      </c>
      <c r="H2694" s="23">
        <f>SUMIF('Repledge Call'!A:A,BRANCH!A:A,'Repledge Call'!F:F)</f>
        <v>0</v>
      </c>
      <c r="I2694" s="52">
        <f>VLOOKUP(A:A,'Repledge Call'!A:E,5,0)</f>
        <v>0</v>
      </c>
      <c r="J2694" s="23">
        <f t="shared" si="126"/>
        <v>3107</v>
      </c>
      <c r="K2694" s="23" t="e">
        <f>SUMIF(#REF!,BRANCH!A:A,#REF!)</f>
        <v>#REF!</v>
      </c>
      <c r="L2694" s="23" t="e">
        <f>SUMIF(#REF!,BRANCH!A:A,#REF!)</f>
        <v>#REF!</v>
      </c>
      <c r="M2694" s="23" t="e">
        <f>SUMIF(#REF!,BRANCH!B:B,#REF!)</f>
        <v>#REF!</v>
      </c>
      <c r="N2694" s="52" t="e">
        <f>SUMIF(#REF!,BRANCH!A:A,#REF!)</f>
        <v>#REF!</v>
      </c>
      <c r="O2694" s="23" t="e">
        <f t="shared" si="127"/>
        <v>#REF!</v>
      </c>
      <c r="P2694" s="23">
        <f>SUMIF('Normal Call'!A:A,BRANCH!A:A,'Normal Call'!D:D)</f>
        <v>34386</v>
      </c>
      <c r="Q2694" s="23">
        <f>SUMIF('Normal Call'!A:A,BRANCH!A:A,'Normal Call'!G:G)</f>
        <v>10</v>
      </c>
      <c r="R2694" s="23">
        <f>SUMIF('Normal Call'!A:A,BRANCH!A:A,'Normal Call'!F:F)</f>
        <v>10</v>
      </c>
      <c r="S2694" s="52">
        <f>SUMIF('Normal Call'!B:B,BRANCH!B:B,'Normal Call'!E:E)</f>
        <v>0</v>
      </c>
      <c r="T2694" s="23">
        <f t="shared" si="128"/>
        <v>34376</v>
      </c>
    </row>
    <row r="2695" spans="1:20" x14ac:dyDescent="0.25">
      <c r="A2695" s="21">
        <v>2947</v>
      </c>
      <c r="B2695" s="33" t="s">
        <v>3207</v>
      </c>
      <c r="C2695" s="34" t="s">
        <v>532</v>
      </c>
      <c r="D2695" s="34" t="s">
        <v>230</v>
      </c>
      <c r="E2695" s="22" t="s">
        <v>13</v>
      </c>
      <c r="F2695" s="23">
        <f>SUMIF('Repledge Call'!A:A,BRANCH!A:A,'Repledge Call'!D:D)</f>
        <v>6555</v>
      </c>
      <c r="G2695" s="23">
        <f>SUMIF('Repledge Call'!A:A,BRANCH!A:A,'Repledge Call'!G:G)</f>
        <v>0</v>
      </c>
      <c r="H2695" s="23">
        <f>SUMIF('Repledge Call'!A:A,BRANCH!A:A,'Repledge Call'!F:F)</f>
        <v>0</v>
      </c>
      <c r="I2695" s="52">
        <f>VLOOKUP(A:A,'Repledge Call'!A:E,5,0)</f>
        <v>0</v>
      </c>
      <c r="J2695" s="23">
        <f t="shared" si="126"/>
        <v>6555</v>
      </c>
      <c r="K2695" s="23" t="e">
        <f>SUMIF(#REF!,BRANCH!A:A,#REF!)</f>
        <v>#REF!</v>
      </c>
      <c r="L2695" s="23" t="e">
        <f>SUMIF(#REF!,BRANCH!A:A,#REF!)</f>
        <v>#REF!</v>
      </c>
      <c r="M2695" s="23" t="e">
        <f>SUMIF(#REF!,BRANCH!B:B,#REF!)</f>
        <v>#REF!</v>
      </c>
      <c r="N2695" s="52" t="e">
        <f>SUMIF(#REF!,BRANCH!A:A,#REF!)</f>
        <v>#REF!</v>
      </c>
      <c r="O2695" s="23" t="e">
        <f t="shared" si="127"/>
        <v>#REF!</v>
      </c>
      <c r="P2695" s="23">
        <f>SUMIF('Normal Call'!A:A,BRANCH!A:A,'Normal Call'!D:D)</f>
        <v>63584</v>
      </c>
      <c r="Q2695" s="23">
        <f>SUMIF('Normal Call'!A:A,BRANCH!A:A,'Normal Call'!G:G)</f>
        <v>24</v>
      </c>
      <c r="R2695" s="23">
        <f>SUMIF('Normal Call'!A:A,BRANCH!A:A,'Normal Call'!F:F)</f>
        <v>24</v>
      </c>
      <c r="S2695" s="52">
        <f>SUMIF('Normal Call'!B:B,BRANCH!B:B,'Normal Call'!E:E)</f>
        <v>0</v>
      </c>
      <c r="T2695" s="23">
        <f t="shared" si="128"/>
        <v>63560</v>
      </c>
    </row>
    <row r="2696" spans="1:20" x14ac:dyDescent="0.25">
      <c r="A2696" s="21">
        <v>2949</v>
      </c>
      <c r="B2696" s="33" t="s">
        <v>3208</v>
      </c>
      <c r="C2696" s="34" t="s">
        <v>512</v>
      </c>
      <c r="D2696" s="34" t="s">
        <v>414</v>
      </c>
      <c r="E2696" s="22" t="s">
        <v>13</v>
      </c>
      <c r="F2696" s="23">
        <f>SUMIF('Repledge Call'!A:A,BRANCH!A:A,'Repledge Call'!D:D)</f>
        <v>2393</v>
      </c>
      <c r="G2696" s="23">
        <f>SUMIF('Repledge Call'!A:A,BRANCH!A:A,'Repledge Call'!G:G)</f>
        <v>0</v>
      </c>
      <c r="H2696" s="23">
        <f>SUMIF('Repledge Call'!A:A,BRANCH!A:A,'Repledge Call'!F:F)</f>
        <v>0</v>
      </c>
      <c r="I2696" s="52">
        <f>VLOOKUP(A:A,'Repledge Call'!A:E,5,0)</f>
        <v>0</v>
      </c>
      <c r="J2696" s="23">
        <f t="shared" si="126"/>
        <v>2393</v>
      </c>
      <c r="K2696" s="23" t="e">
        <f>SUMIF(#REF!,BRANCH!A:A,#REF!)</f>
        <v>#REF!</v>
      </c>
      <c r="L2696" s="23" t="e">
        <f>SUMIF(#REF!,BRANCH!A:A,#REF!)</f>
        <v>#REF!</v>
      </c>
      <c r="M2696" s="23" t="e">
        <f>SUMIF(#REF!,BRANCH!B:B,#REF!)</f>
        <v>#REF!</v>
      </c>
      <c r="N2696" s="52" t="e">
        <f>SUMIF(#REF!,BRANCH!A:A,#REF!)</f>
        <v>#REF!</v>
      </c>
      <c r="O2696" s="23" t="e">
        <f t="shared" si="127"/>
        <v>#REF!</v>
      </c>
      <c r="P2696" s="23">
        <f>SUMIF('Normal Call'!A:A,BRANCH!A:A,'Normal Call'!D:D)</f>
        <v>26277</v>
      </c>
      <c r="Q2696" s="23">
        <f>SUMIF('Normal Call'!A:A,BRANCH!A:A,'Normal Call'!G:G)</f>
        <v>10</v>
      </c>
      <c r="R2696" s="23">
        <f>SUMIF('Normal Call'!A:A,BRANCH!A:A,'Normal Call'!F:F)</f>
        <v>10</v>
      </c>
      <c r="S2696" s="52">
        <f>SUMIF('Normal Call'!B:B,BRANCH!B:B,'Normal Call'!E:E)</f>
        <v>0</v>
      </c>
      <c r="T2696" s="23">
        <f t="shared" si="128"/>
        <v>26267</v>
      </c>
    </row>
    <row r="2697" spans="1:20" x14ac:dyDescent="0.25">
      <c r="A2697" s="21">
        <v>2950</v>
      </c>
      <c r="B2697" s="33" t="s">
        <v>3209</v>
      </c>
      <c r="C2697" s="34" t="s">
        <v>473</v>
      </c>
      <c r="D2697" s="34" t="s">
        <v>282</v>
      </c>
      <c r="E2697" s="22" t="s">
        <v>13</v>
      </c>
      <c r="F2697" s="23">
        <f>SUMIF('Repledge Call'!A:A,BRANCH!A:A,'Repledge Call'!D:D)</f>
        <v>5034</v>
      </c>
      <c r="G2697" s="23">
        <f>SUMIF('Repledge Call'!A:A,BRANCH!A:A,'Repledge Call'!G:G)</f>
        <v>0</v>
      </c>
      <c r="H2697" s="23">
        <f>SUMIF('Repledge Call'!A:A,BRANCH!A:A,'Repledge Call'!F:F)</f>
        <v>0</v>
      </c>
      <c r="I2697" s="52">
        <f>VLOOKUP(A:A,'Repledge Call'!A:E,5,0)</f>
        <v>0</v>
      </c>
      <c r="J2697" s="23">
        <f t="shared" si="126"/>
        <v>5034</v>
      </c>
      <c r="K2697" s="23" t="e">
        <f>SUMIF(#REF!,BRANCH!A:A,#REF!)</f>
        <v>#REF!</v>
      </c>
      <c r="L2697" s="23" t="e">
        <f>SUMIF(#REF!,BRANCH!A:A,#REF!)</f>
        <v>#REF!</v>
      </c>
      <c r="M2697" s="23" t="e">
        <f>SUMIF(#REF!,BRANCH!B:B,#REF!)</f>
        <v>#REF!</v>
      </c>
      <c r="N2697" s="52" t="e">
        <f>SUMIF(#REF!,BRANCH!A:A,#REF!)</f>
        <v>#REF!</v>
      </c>
      <c r="O2697" s="23" t="e">
        <f t="shared" si="127"/>
        <v>#REF!</v>
      </c>
      <c r="P2697" s="23">
        <f>SUMIF('Normal Call'!A:A,BRANCH!A:A,'Normal Call'!D:D)</f>
        <v>47370</v>
      </c>
      <c r="Q2697" s="23">
        <f>SUMIF('Normal Call'!A:A,BRANCH!A:A,'Normal Call'!G:G)</f>
        <v>14</v>
      </c>
      <c r="R2697" s="23">
        <f>SUMIF('Normal Call'!A:A,BRANCH!A:A,'Normal Call'!F:F)</f>
        <v>14</v>
      </c>
      <c r="S2697" s="52">
        <f>SUMIF('Normal Call'!B:B,BRANCH!B:B,'Normal Call'!E:E)</f>
        <v>0</v>
      </c>
      <c r="T2697" s="23">
        <f t="shared" si="128"/>
        <v>47356</v>
      </c>
    </row>
    <row r="2698" spans="1:20" x14ac:dyDescent="0.25">
      <c r="A2698" s="21">
        <v>2951</v>
      </c>
      <c r="B2698" s="33" t="s">
        <v>3210</v>
      </c>
      <c r="C2698" s="34" t="s">
        <v>427</v>
      </c>
      <c r="D2698" s="34" t="s">
        <v>179</v>
      </c>
      <c r="E2698" s="22" t="s">
        <v>16</v>
      </c>
      <c r="F2698" s="23">
        <f>SUMIF('Repledge Call'!A:A,BRANCH!A:A,'Repledge Call'!D:D)</f>
        <v>6214</v>
      </c>
      <c r="G2698" s="23">
        <f>SUMIF('Repledge Call'!A:A,BRANCH!A:A,'Repledge Call'!G:G)</f>
        <v>0</v>
      </c>
      <c r="H2698" s="23">
        <f>SUMIF('Repledge Call'!A:A,BRANCH!A:A,'Repledge Call'!F:F)</f>
        <v>0</v>
      </c>
      <c r="I2698" s="52">
        <f>VLOOKUP(A:A,'Repledge Call'!A:E,5,0)</f>
        <v>0</v>
      </c>
      <c r="J2698" s="23">
        <f t="shared" si="126"/>
        <v>6214</v>
      </c>
      <c r="K2698" s="23" t="e">
        <f>SUMIF(#REF!,BRANCH!A:A,#REF!)</f>
        <v>#REF!</v>
      </c>
      <c r="L2698" s="23" t="e">
        <f>SUMIF(#REF!,BRANCH!A:A,#REF!)</f>
        <v>#REF!</v>
      </c>
      <c r="M2698" s="23" t="e">
        <f>SUMIF(#REF!,BRANCH!B:B,#REF!)</f>
        <v>#REF!</v>
      </c>
      <c r="N2698" s="52" t="e">
        <f>SUMIF(#REF!,BRANCH!A:A,#REF!)</f>
        <v>#REF!</v>
      </c>
      <c r="O2698" s="23" t="e">
        <f t="shared" si="127"/>
        <v>#REF!</v>
      </c>
      <c r="P2698" s="23">
        <f>SUMIF('Normal Call'!A:A,BRANCH!A:A,'Normal Call'!D:D)</f>
        <v>73452</v>
      </c>
      <c r="Q2698" s="23">
        <f>SUMIF('Normal Call'!A:A,BRANCH!A:A,'Normal Call'!G:G)</f>
        <v>25</v>
      </c>
      <c r="R2698" s="23">
        <f>SUMIF('Normal Call'!A:A,BRANCH!A:A,'Normal Call'!F:F)</f>
        <v>25</v>
      </c>
      <c r="S2698" s="52">
        <f>SUMIF('Normal Call'!B:B,BRANCH!B:B,'Normal Call'!E:E)</f>
        <v>0</v>
      </c>
      <c r="T2698" s="23">
        <f t="shared" si="128"/>
        <v>73427</v>
      </c>
    </row>
    <row r="2699" spans="1:20" x14ac:dyDescent="0.25">
      <c r="A2699" s="21">
        <v>2952</v>
      </c>
      <c r="B2699" s="33" t="s">
        <v>3211</v>
      </c>
      <c r="C2699" s="34" t="s">
        <v>437</v>
      </c>
      <c r="D2699" s="34" t="s">
        <v>290</v>
      </c>
      <c r="E2699" s="22" t="s">
        <v>17</v>
      </c>
      <c r="F2699" s="23">
        <f>SUMIF('Repledge Call'!A:A,BRANCH!A:A,'Repledge Call'!D:D)</f>
        <v>11241</v>
      </c>
      <c r="G2699" s="23">
        <f>SUMIF('Repledge Call'!A:A,BRANCH!A:A,'Repledge Call'!G:G)</f>
        <v>0</v>
      </c>
      <c r="H2699" s="23">
        <f>SUMIF('Repledge Call'!A:A,BRANCH!A:A,'Repledge Call'!F:F)</f>
        <v>0</v>
      </c>
      <c r="I2699" s="52">
        <f>VLOOKUP(A:A,'Repledge Call'!A:E,5,0)</f>
        <v>0</v>
      </c>
      <c r="J2699" s="23">
        <f t="shared" si="126"/>
        <v>11241</v>
      </c>
      <c r="K2699" s="23" t="e">
        <f>SUMIF(#REF!,BRANCH!A:A,#REF!)</f>
        <v>#REF!</v>
      </c>
      <c r="L2699" s="23" t="e">
        <f>SUMIF(#REF!,BRANCH!A:A,#REF!)</f>
        <v>#REF!</v>
      </c>
      <c r="M2699" s="23" t="e">
        <f>SUMIF(#REF!,BRANCH!B:B,#REF!)</f>
        <v>#REF!</v>
      </c>
      <c r="N2699" s="52" t="e">
        <f>SUMIF(#REF!,BRANCH!A:A,#REF!)</f>
        <v>#REF!</v>
      </c>
      <c r="O2699" s="23" t="e">
        <f t="shared" si="127"/>
        <v>#REF!</v>
      </c>
      <c r="P2699" s="23">
        <f>SUMIF('Normal Call'!A:A,BRANCH!A:A,'Normal Call'!D:D)</f>
        <v>133683</v>
      </c>
      <c r="Q2699" s="23">
        <f>SUMIF('Normal Call'!A:A,BRANCH!A:A,'Normal Call'!G:G)</f>
        <v>80</v>
      </c>
      <c r="R2699" s="23">
        <f>SUMIF('Normal Call'!A:A,BRANCH!A:A,'Normal Call'!F:F)</f>
        <v>80</v>
      </c>
      <c r="S2699" s="52">
        <f>SUMIF('Normal Call'!B:B,BRANCH!B:B,'Normal Call'!E:E)</f>
        <v>0</v>
      </c>
      <c r="T2699" s="23">
        <f t="shared" si="128"/>
        <v>133603</v>
      </c>
    </row>
    <row r="2700" spans="1:20" x14ac:dyDescent="0.25">
      <c r="A2700" s="21">
        <v>2953</v>
      </c>
      <c r="B2700" s="33" t="s">
        <v>3212</v>
      </c>
      <c r="C2700" s="34" t="s">
        <v>425</v>
      </c>
      <c r="D2700" s="34" t="s">
        <v>110</v>
      </c>
      <c r="E2700" s="22" t="s">
        <v>17</v>
      </c>
      <c r="F2700" s="23">
        <f>SUMIF('Repledge Call'!A:A,BRANCH!A:A,'Repledge Call'!D:D)</f>
        <v>12235</v>
      </c>
      <c r="G2700" s="23">
        <f>SUMIF('Repledge Call'!A:A,BRANCH!A:A,'Repledge Call'!G:G)</f>
        <v>0</v>
      </c>
      <c r="H2700" s="23">
        <f>SUMIF('Repledge Call'!A:A,BRANCH!A:A,'Repledge Call'!F:F)</f>
        <v>0</v>
      </c>
      <c r="I2700" s="52">
        <f>VLOOKUP(A:A,'Repledge Call'!A:E,5,0)</f>
        <v>0</v>
      </c>
      <c r="J2700" s="23">
        <f t="shared" si="126"/>
        <v>12235</v>
      </c>
      <c r="K2700" s="23" t="e">
        <f>SUMIF(#REF!,BRANCH!A:A,#REF!)</f>
        <v>#REF!</v>
      </c>
      <c r="L2700" s="23" t="e">
        <f>SUMIF(#REF!,BRANCH!A:A,#REF!)</f>
        <v>#REF!</v>
      </c>
      <c r="M2700" s="23" t="e">
        <f>SUMIF(#REF!,BRANCH!B:B,#REF!)</f>
        <v>#REF!</v>
      </c>
      <c r="N2700" s="52" t="e">
        <f>SUMIF(#REF!,BRANCH!A:A,#REF!)</f>
        <v>#REF!</v>
      </c>
      <c r="O2700" s="23" t="e">
        <f t="shared" si="127"/>
        <v>#REF!</v>
      </c>
      <c r="P2700" s="23">
        <f>SUMIF('Normal Call'!A:A,BRANCH!A:A,'Normal Call'!D:D)</f>
        <v>130744</v>
      </c>
      <c r="Q2700" s="23">
        <f>SUMIF('Normal Call'!A:A,BRANCH!A:A,'Normal Call'!G:G)</f>
        <v>76</v>
      </c>
      <c r="R2700" s="23">
        <f>SUMIF('Normal Call'!A:A,BRANCH!A:A,'Normal Call'!F:F)</f>
        <v>26</v>
      </c>
      <c r="S2700" s="52">
        <f>SUMIF('Normal Call'!B:B,BRANCH!B:B,'Normal Call'!E:E)</f>
        <v>50</v>
      </c>
      <c r="T2700" s="23">
        <f t="shared" si="128"/>
        <v>130718</v>
      </c>
    </row>
    <row r="2701" spans="1:20" x14ac:dyDescent="0.25">
      <c r="A2701" s="21">
        <v>2954</v>
      </c>
      <c r="B2701" s="33" t="s">
        <v>3213</v>
      </c>
      <c r="C2701" s="34" t="s">
        <v>425</v>
      </c>
      <c r="D2701" s="34" t="s">
        <v>110</v>
      </c>
      <c r="E2701" s="22" t="s">
        <v>17</v>
      </c>
      <c r="F2701" s="23">
        <f>SUMIF('Repledge Call'!A:A,BRANCH!A:A,'Repledge Call'!D:D)</f>
        <v>11257</v>
      </c>
      <c r="G2701" s="23">
        <f>SUMIF('Repledge Call'!A:A,BRANCH!A:A,'Repledge Call'!G:G)</f>
        <v>0</v>
      </c>
      <c r="H2701" s="23">
        <f>SUMIF('Repledge Call'!A:A,BRANCH!A:A,'Repledge Call'!F:F)</f>
        <v>0</v>
      </c>
      <c r="I2701" s="52">
        <f>VLOOKUP(A:A,'Repledge Call'!A:E,5,0)</f>
        <v>0</v>
      </c>
      <c r="J2701" s="23">
        <f t="shared" si="126"/>
        <v>11257</v>
      </c>
      <c r="K2701" s="23" t="e">
        <f>SUMIF(#REF!,BRANCH!A:A,#REF!)</f>
        <v>#REF!</v>
      </c>
      <c r="L2701" s="23" t="e">
        <f>SUMIF(#REF!,BRANCH!A:A,#REF!)</f>
        <v>#REF!</v>
      </c>
      <c r="M2701" s="23" t="e">
        <f>SUMIF(#REF!,BRANCH!B:B,#REF!)</f>
        <v>#REF!</v>
      </c>
      <c r="N2701" s="52" t="e">
        <f>SUMIF(#REF!,BRANCH!A:A,#REF!)</f>
        <v>#REF!</v>
      </c>
      <c r="O2701" s="23" t="e">
        <f t="shared" si="127"/>
        <v>#REF!</v>
      </c>
      <c r="P2701" s="23">
        <f>SUMIF('Normal Call'!A:A,BRANCH!A:A,'Normal Call'!D:D)</f>
        <v>125274</v>
      </c>
      <c r="Q2701" s="23">
        <f>SUMIF('Normal Call'!A:A,BRANCH!A:A,'Normal Call'!G:G)</f>
        <v>58</v>
      </c>
      <c r="R2701" s="23">
        <f>SUMIF('Normal Call'!A:A,BRANCH!A:A,'Normal Call'!F:F)</f>
        <v>58</v>
      </c>
      <c r="S2701" s="52">
        <f>SUMIF('Normal Call'!B:B,BRANCH!B:B,'Normal Call'!E:E)</f>
        <v>0</v>
      </c>
      <c r="T2701" s="23">
        <f t="shared" si="128"/>
        <v>125216</v>
      </c>
    </row>
    <row r="2702" spans="1:20" x14ac:dyDescent="0.25">
      <c r="A2702" s="21">
        <v>2956</v>
      </c>
      <c r="B2702" s="33" t="s">
        <v>3214</v>
      </c>
      <c r="C2702" s="34" t="s">
        <v>303</v>
      </c>
      <c r="D2702" s="34" t="s">
        <v>203</v>
      </c>
      <c r="E2702" s="22" t="s">
        <v>20</v>
      </c>
      <c r="F2702" s="23">
        <f>SUMIF('Repledge Call'!A:A,BRANCH!A:A,'Repledge Call'!D:D)</f>
        <v>23173</v>
      </c>
      <c r="G2702" s="23">
        <f>SUMIF('Repledge Call'!A:A,BRANCH!A:A,'Repledge Call'!G:G)</f>
        <v>1</v>
      </c>
      <c r="H2702" s="23">
        <f>SUMIF('Repledge Call'!A:A,BRANCH!A:A,'Repledge Call'!F:F)</f>
        <v>1</v>
      </c>
      <c r="I2702" s="52">
        <f>VLOOKUP(A:A,'Repledge Call'!A:E,5,0)</f>
        <v>0</v>
      </c>
      <c r="J2702" s="23">
        <f t="shared" si="126"/>
        <v>23172</v>
      </c>
      <c r="K2702" s="23" t="e">
        <f>SUMIF(#REF!,BRANCH!A:A,#REF!)</f>
        <v>#REF!</v>
      </c>
      <c r="L2702" s="23" t="e">
        <f>SUMIF(#REF!,BRANCH!A:A,#REF!)</f>
        <v>#REF!</v>
      </c>
      <c r="M2702" s="23" t="e">
        <f>SUMIF(#REF!,BRANCH!B:B,#REF!)</f>
        <v>#REF!</v>
      </c>
      <c r="N2702" s="52" t="e">
        <f>SUMIF(#REF!,BRANCH!A:A,#REF!)</f>
        <v>#REF!</v>
      </c>
      <c r="O2702" s="23" t="e">
        <f t="shared" si="127"/>
        <v>#REF!</v>
      </c>
      <c r="P2702" s="23">
        <f>SUMIF('Normal Call'!A:A,BRANCH!A:A,'Normal Call'!D:D)</f>
        <v>245961</v>
      </c>
      <c r="Q2702" s="23">
        <f>SUMIF('Normal Call'!A:A,BRANCH!A:A,'Normal Call'!G:G)</f>
        <v>81</v>
      </c>
      <c r="R2702" s="23">
        <f>SUMIF('Normal Call'!A:A,BRANCH!A:A,'Normal Call'!F:F)</f>
        <v>9</v>
      </c>
      <c r="S2702" s="52">
        <f>SUMIF('Normal Call'!B:B,BRANCH!B:B,'Normal Call'!E:E)</f>
        <v>72</v>
      </c>
      <c r="T2702" s="23">
        <f t="shared" si="128"/>
        <v>245952</v>
      </c>
    </row>
    <row r="2703" spans="1:20" x14ac:dyDescent="0.25">
      <c r="A2703" s="21">
        <v>2957</v>
      </c>
      <c r="B2703" s="33" t="s">
        <v>3215</v>
      </c>
      <c r="C2703" s="34" t="s">
        <v>345</v>
      </c>
      <c r="D2703" s="34" t="s">
        <v>133</v>
      </c>
      <c r="E2703" s="22" t="s">
        <v>17</v>
      </c>
      <c r="F2703" s="23">
        <f>SUMIF('Repledge Call'!A:A,BRANCH!A:A,'Repledge Call'!D:D)</f>
        <v>11351</v>
      </c>
      <c r="G2703" s="23">
        <f>SUMIF('Repledge Call'!A:A,BRANCH!A:A,'Repledge Call'!G:G)</f>
        <v>0</v>
      </c>
      <c r="H2703" s="23">
        <f>SUMIF('Repledge Call'!A:A,BRANCH!A:A,'Repledge Call'!F:F)</f>
        <v>0</v>
      </c>
      <c r="I2703" s="52">
        <f>VLOOKUP(A:A,'Repledge Call'!A:E,5,0)</f>
        <v>0</v>
      </c>
      <c r="J2703" s="23">
        <f t="shared" si="126"/>
        <v>11351</v>
      </c>
      <c r="K2703" s="23" t="e">
        <f>SUMIF(#REF!,BRANCH!A:A,#REF!)</f>
        <v>#REF!</v>
      </c>
      <c r="L2703" s="23" t="e">
        <f>SUMIF(#REF!,BRANCH!A:A,#REF!)</f>
        <v>#REF!</v>
      </c>
      <c r="M2703" s="23" t="e">
        <f>SUMIF(#REF!,BRANCH!B:B,#REF!)</f>
        <v>#REF!</v>
      </c>
      <c r="N2703" s="52" t="e">
        <f>SUMIF(#REF!,BRANCH!A:A,#REF!)</f>
        <v>#REF!</v>
      </c>
      <c r="O2703" s="23" t="e">
        <f t="shared" si="127"/>
        <v>#REF!</v>
      </c>
      <c r="P2703" s="23">
        <f>SUMIF('Normal Call'!A:A,BRANCH!A:A,'Normal Call'!D:D)</f>
        <v>138292</v>
      </c>
      <c r="Q2703" s="23">
        <f>SUMIF('Normal Call'!A:A,BRANCH!A:A,'Normal Call'!G:G)</f>
        <v>76</v>
      </c>
      <c r="R2703" s="23">
        <f>SUMIF('Normal Call'!A:A,BRANCH!A:A,'Normal Call'!F:F)</f>
        <v>76</v>
      </c>
      <c r="S2703" s="52">
        <f>SUMIF('Normal Call'!B:B,BRANCH!B:B,'Normal Call'!E:E)</f>
        <v>0</v>
      </c>
      <c r="T2703" s="23">
        <f t="shared" si="128"/>
        <v>138216</v>
      </c>
    </row>
    <row r="2704" spans="1:20" x14ac:dyDescent="0.25">
      <c r="A2704" s="21">
        <v>2958</v>
      </c>
      <c r="B2704" s="33" t="s">
        <v>3216</v>
      </c>
      <c r="C2704" s="34" t="s">
        <v>253</v>
      </c>
      <c r="D2704" s="34" t="s">
        <v>254</v>
      </c>
      <c r="E2704" s="22" t="s">
        <v>14</v>
      </c>
      <c r="F2704" s="23">
        <f>SUMIF('Repledge Call'!A:A,BRANCH!A:A,'Repledge Call'!D:D)</f>
        <v>11837</v>
      </c>
      <c r="G2704" s="23">
        <f>SUMIF('Repledge Call'!A:A,BRANCH!A:A,'Repledge Call'!G:G)</f>
        <v>0</v>
      </c>
      <c r="H2704" s="23">
        <f>SUMIF('Repledge Call'!A:A,BRANCH!A:A,'Repledge Call'!F:F)</f>
        <v>0</v>
      </c>
      <c r="I2704" s="52">
        <f>VLOOKUP(A:A,'Repledge Call'!A:E,5,0)</f>
        <v>0</v>
      </c>
      <c r="J2704" s="23">
        <f t="shared" si="126"/>
        <v>11837</v>
      </c>
      <c r="K2704" s="23" t="e">
        <f>SUMIF(#REF!,BRANCH!A:A,#REF!)</f>
        <v>#REF!</v>
      </c>
      <c r="L2704" s="23" t="e">
        <f>SUMIF(#REF!,BRANCH!A:A,#REF!)</f>
        <v>#REF!</v>
      </c>
      <c r="M2704" s="23" t="e">
        <f>SUMIF(#REF!,BRANCH!B:B,#REF!)</f>
        <v>#REF!</v>
      </c>
      <c r="N2704" s="52" t="e">
        <f>SUMIF(#REF!,BRANCH!A:A,#REF!)</f>
        <v>#REF!</v>
      </c>
      <c r="O2704" s="23" t="e">
        <f t="shared" si="127"/>
        <v>#REF!</v>
      </c>
      <c r="P2704" s="23">
        <f>SUMIF('Normal Call'!A:A,BRANCH!A:A,'Normal Call'!D:D)</f>
        <v>135523</v>
      </c>
      <c r="Q2704" s="23">
        <f>SUMIF('Normal Call'!A:A,BRANCH!A:A,'Normal Call'!G:G)</f>
        <v>47</v>
      </c>
      <c r="R2704" s="23">
        <f>SUMIF('Normal Call'!A:A,BRANCH!A:A,'Normal Call'!F:F)</f>
        <v>47</v>
      </c>
      <c r="S2704" s="52">
        <f>SUMIF('Normal Call'!B:B,BRANCH!B:B,'Normal Call'!E:E)</f>
        <v>0</v>
      </c>
      <c r="T2704" s="23">
        <f t="shared" si="128"/>
        <v>135476</v>
      </c>
    </row>
    <row r="2705" spans="1:20" x14ac:dyDescent="0.25">
      <c r="A2705" s="21">
        <v>2959</v>
      </c>
      <c r="B2705" s="33" t="s">
        <v>3217</v>
      </c>
      <c r="C2705" s="34" t="s">
        <v>132</v>
      </c>
      <c r="D2705" s="34" t="s">
        <v>133</v>
      </c>
      <c r="E2705" s="22" t="s">
        <v>17</v>
      </c>
      <c r="F2705" s="23">
        <f>SUMIF('Repledge Call'!A:A,BRANCH!A:A,'Repledge Call'!D:D)</f>
        <v>10150</v>
      </c>
      <c r="G2705" s="23">
        <f>SUMIF('Repledge Call'!A:A,BRANCH!A:A,'Repledge Call'!G:G)</f>
        <v>0</v>
      </c>
      <c r="H2705" s="23">
        <f>SUMIF('Repledge Call'!A:A,BRANCH!A:A,'Repledge Call'!F:F)</f>
        <v>0</v>
      </c>
      <c r="I2705" s="52">
        <f>VLOOKUP(A:A,'Repledge Call'!A:E,5,0)</f>
        <v>0</v>
      </c>
      <c r="J2705" s="23">
        <f t="shared" si="126"/>
        <v>10150</v>
      </c>
      <c r="K2705" s="23" t="e">
        <f>SUMIF(#REF!,BRANCH!A:A,#REF!)</f>
        <v>#REF!</v>
      </c>
      <c r="L2705" s="23" t="e">
        <f>SUMIF(#REF!,BRANCH!A:A,#REF!)</f>
        <v>#REF!</v>
      </c>
      <c r="M2705" s="23" t="e">
        <f>SUMIF(#REF!,BRANCH!B:B,#REF!)</f>
        <v>#REF!</v>
      </c>
      <c r="N2705" s="52" t="e">
        <f>SUMIF(#REF!,BRANCH!A:A,#REF!)</f>
        <v>#REF!</v>
      </c>
      <c r="O2705" s="23" t="e">
        <f t="shared" si="127"/>
        <v>#REF!</v>
      </c>
      <c r="P2705" s="23">
        <f>SUMIF('Normal Call'!A:A,BRANCH!A:A,'Normal Call'!D:D)</f>
        <v>119310</v>
      </c>
      <c r="Q2705" s="23">
        <f>SUMIF('Normal Call'!A:A,BRANCH!A:A,'Normal Call'!G:G)</f>
        <v>52</v>
      </c>
      <c r="R2705" s="23">
        <f>SUMIF('Normal Call'!A:A,BRANCH!A:A,'Normal Call'!F:F)</f>
        <v>52</v>
      </c>
      <c r="S2705" s="52">
        <f>SUMIF('Normal Call'!B:B,BRANCH!B:B,'Normal Call'!E:E)</f>
        <v>0</v>
      </c>
      <c r="T2705" s="23">
        <f t="shared" si="128"/>
        <v>119258</v>
      </c>
    </row>
    <row r="2706" spans="1:20" x14ac:dyDescent="0.25">
      <c r="A2706" s="21">
        <v>2960</v>
      </c>
      <c r="B2706" s="33" t="s">
        <v>3218</v>
      </c>
      <c r="C2706" s="34" t="s">
        <v>459</v>
      </c>
      <c r="D2706" s="34" t="s">
        <v>449</v>
      </c>
      <c r="E2706" s="22" t="s">
        <v>14</v>
      </c>
      <c r="F2706" s="23">
        <f>SUMIF('Repledge Call'!A:A,BRANCH!A:A,'Repledge Call'!D:D)</f>
        <v>9372</v>
      </c>
      <c r="G2706" s="23">
        <f>SUMIF('Repledge Call'!A:A,BRANCH!A:A,'Repledge Call'!G:G)</f>
        <v>0</v>
      </c>
      <c r="H2706" s="23">
        <f>SUMIF('Repledge Call'!A:A,BRANCH!A:A,'Repledge Call'!F:F)</f>
        <v>0</v>
      </c>
      <c r="I2706" s="52">
        <f>VLOOKUP(A:A,'Repledge Call'!A:E,5,0)</f>
        <v>0</v>
      </c>
      <c r="J2706" s="23">
        <f t="shared" si="126"/>
        <v>9372</v>
      </c>
      <c r="K2706" s="23" t="e">
        <f>SUMIF(#REF!,BRANCH!A:A,#REF!)</f>
        <v>#REF!</v>
      </c>
      <c r="L2706" s="23" t="e">
        <f>SUMIF(#REF!,BRANCH!A:A,#REF!)</f>
        <v>#REF!</v>
      </c>
      <c r="M2706" s="23" t="e">
        <f>SUMIF(#REF!,BRANCH!B:B,#REF!)</f>
        <v>#REF!</v>
      </c>
      <c r="N2706" s="52" t="e">
        <f>SUMIF(#REF!,BRANCH!A:A,#REF!)</f>
        <v>#REF!</v>
      </c>
      <c r="O2706" s="23" t="e">
        <f t="shared" si="127"/>
        <v>#REF!</v>
      </c>
      <c r="P2706" s="23">
        <f>SUMIF('Normal Call'!A:A,BRANCH!A:A,'Normal Call'!D:D)</f>
        <v>96718</v>
      </c>
      <c r="Q2706" s="23">
        <f>SUMIF('Normal Call'!A:A,BRANCH!A:A,'Normal Call'!G:G)</f>
        <v>31</v>
      </c>
      <c r="R2706" s="23">
        <f>SUMIF('Normal Call'!A:A,BRANCH!A:A,'Normal Call'!F:F)</f>
        <v>31</v>
      </c>
      <c r="S2706" s="52">
        <f>SUMIF('Normal Call'!B:B,BRANCH!B:B,'Normal Call'!E:E)</f>
        <v>0</v>
      </c>
      <c r="T2706" s="23">
        <f t="shared" si="128"/>
        <v>96687</v>
      </c>
    </row>
    <row r="2707" spans="1:20" x14ac:dyDescent="0.25">
      <c r="A2707" s="21">
        <v>2961</v>
      </c>
      <c r="B2707" s="33" t="s">
        <v>3219</v>
      </c>
      <c r="C2707" s="34" t="s">
        <v>464</v>
      </c>
      <c r="D2707" s="34" t="s">
        <v>185</v>
      </c>
      <c r="E2707" s="22" t="s">
        <v>20</v>
      </c>
      <c r="F2707" s="23">
        <f>SUMIF('Repledge Call'!A:A,BRANCH!A:A,'Repledge Call'!D:D)</f>
        <v>8928</v>
      </c>
      <c r="G2707" s="23">
        <f>SUMIF('Repledge Call'!A:A,BRANCH!A:A,'Repledge Call'!G:G)</f>
        <v>0</v>
      </c>
      <c r="H2707" s="23">
        <f>SUMIF('Repledge Call'!A:A,BRANCH!A:A,'Repledge Call'!F:F)</f>
        <v>0</v>
      </c>
      <c r="I2707" s="52">
        <f>VLOOKUP(A:A,'Repledge Call'!A:E,5,0)</f>
        <v>0</v>
      </c>
      <c r="J2707" s="23">
        <f t="shared" si="126"/>
        <v>8928</v>
      </c>
      <c r="K2707" s="23" t="e">
        <f>SUMIF(#REF!,BRANCH!A:A,#REF!)</f>
        <v>#REF!</v>
      </c>
      <c r="L2707" s="23" t="e">
        <f>SUMIF(#REF!,BRANCH!A:A,#REF!)</f>
        <v>#REF!</v>
      </c>
      <c r="M2707" s="23" t="e">
        <f>SUMIF(#REF!,BRANCH!B:B,#REF!)</f>
        <v>#REF!</v>
      </c>
      <c r="N2707" s="52" t="e">
        <f>SUMIF(#REF!,BRANCH!A:A,#REF!)</f>
        <v>#REF!</v>
      </c>
      <c r="O2707" s="23" t="e">
        <f t="shared" si="127"/>
        <v>#REF!</v>
      </c>
      <c r="P2707" s="23">
        <f>SUMIF('Normal Call'!A:A,BRANCH!A:A,'Normal Call'!D:D)</f>
        <v>84101</v>
      </c>
      <c r="Q2707" s="23">
        <f>SUMIF('Normal Call'!A:A,BRANCH!A:A,'Normal Call'!G:G)</f>
        <v>26</v>
      </c>
      <c r="R2707" s="23">
        <f>SUMIF('Normal Call'!A:A,BRANCH!A:A,'Normal Call'!F:F)</f>
        <v>26</v>
      </c>
      <c r="S2707" s="52">
        <f>SUMIF('Normal Call'!B:B,BRANCH!B:B,'Normal Call'!E:E)</f>
        <v>0</v>
      </c>
      <c r="T2707" s="23">
        <f t="shared" si="128"/>
        <v>84075</v>
      </c>
    </row>
    <row r="2708" spans="1:20" x14ac:dyDescent="0.25">
      <c r="A2708" s="21">
        <v>2963</v>
      </c>
      <c r="B2708" s="33" t="s">
        <v>3220</v>
      </c>
      <c r="C2708" s="34" t="s">
        <v>53</v>
      </c>
      <c r="D2708" s="34" t="s">
        <v>362</v>
      </c>
      <c r="E2708" s="22" t="s">
        <v>15</v>
      </c>
      <c r="F2708" s="23">
        <f>SUMIF('Repledge Call'!A:A,BRANCH!A:A,'Repledge Call'!D:D)</f>
        <v>3367</v>
      </c>
      <c r="G2708" s="23">
        <f>SUMIF('Repledge Call'!A:A,BRANCH!A:A,'Repledge Call'!G:G)</f>
        <v>0</v>
      </c>
      <c r="H2708" s="23">
        <f>SUMIF('Repledge Call'!A:A,BRANCH!A:A,'Repledge Call'!F:F)</f>
        <v>0</v>
      </c>
      <c r="I2708" s="52">
        <f>VLOOKUP(A:A,'Repledge Call'!A:E,5,0)</f>
        <v>0</v>
      </c>
      <c r="J2708" s="23">
        <f t="shared" si="126"/>
        <v>3367</v>
      </c>
      <c r="K2708" s="23" t="e">
        <f>SUMIF(#REF!,BRANCH!A:A,#REF!)</f>
        <v>#REF!</v>
      </c>
      <c r="L2708" s="23" t="e">
        <f>SUMIF(#REF!,BRANCH!A:A,#REF!)</f>
        <v>#REF!</v>
      </c>
      <c r="M2708" s="23" t="e">
        <f>SUMIF(#REF!,BRANCH!B:B,#REF!)</f>
        <v>#REF!</v>
      </c>
      <c r="N2708" s="52" t="e">
        <f>SUMIF(#REF!,BRANCH!A:A,#REF!)</f>
        <v>#REF!</v>
      </c>
      <c r="O2708" s="23" t="e">
        <f t="shared" si="127"/>
        <v>#REF!</v>
      </c>
      <c r="P2708" s="23">
        <f>SUMIF('Normal Call'!A:A,BRANCH!A:A,'Normal Call'!D:D)</f>
        <v>33824</v>
      </c>
      <c r="Q2708" s="23">
        <f>SUMIF('Normal Call'!A:A,BRANCH!A:A,'Normal Call'!G:G)</f>
        <v>8</v>
      </c>
      <c r="R2708" s="23">
        <f>SUMIF('Normal Call'!A:A,BRANCH!A:A,'Normal Call'!F:F)</f>
        <v>8</v>
      </c>
      <c r="S2708" s="52">
        <f>SUMIF('Normal Call'!B:B,BRANCH!B:B,'Normal Call'!E:E)</f>
        <v>0</v>
      </c>
      <c r="T2708" s="23">
        <f t="shared" si="128"/>
        <v>33816</v>
      </c>
    </row>
    <row r="2709" spans="1:20" x14ac:dyDescent="0.25">
      <c r="A2709" s="21">
        <v>2964</v>
      </c>
      <c r="B2709" s="33" t="s">
        <v>3221</v>
      </c>
      <c r="C2709" s="34" t="s">
        <v>478</v>
      </c>
      <c r="D2709" s="34" t="s">
        <v>449</v>
      </c>
      <c r="E2709" s="22" t="s">
        <v>14</v>
      </c>
      <c r="F2709" s="23">
        <f>SUMIF('Repledge Call'!A:A,BRANCH!A:A,'Repledge Call'!D:D)</f>
        <v>4939</v>
      </c>
      <c r="G2709" s="23">
        <f>SUMIF('Repledge Call'!A:A,BRANCH!A:A,'Repledge Call'!G:G)</f>
        <v>0</v>
      </c>
      <c r="H2709" s="23">
        <f>SUMIF('Repledge Call'!A:A,BRANCH!A:A,'Repledge Call'!F:F)</f>
        <v>0</v>
      </c>
      <c r="I2709" s="52">
        <f>VLOOKUP(A:A,'Repledge Call'!A:E,5,0)</f>
        <v>0</v>
      </c>
      <c r="J2709" s="23">
        <f t="shared" si="126"/>
        <v>4939</v>
      </c>
      <c r="K2709" s="23" t="e">
        <f>SUMIF(#REF!,BRANCH!A:A,#REF!)</f>
        <v>#REF!</v>
      </c>
      <c r="L2709" s="23" t="e">
        <f>SUMIF(#REF!,BRANCH!A:A,#REF!)</f>
        <v>#REF!</v>
      </c>
      <c r="M2709" s="23" t="e">
        <f>SUMIF(#REF!,BRANCH!B:B,#REF!)</f>
        <v>#REF!</v>
      </c>
      <c r="N2709" s="52" t="e">
        <f>SUMIF(#REF!,BRANCH!A:A,#REF!)</f>
        <v>#REF!</v>
      </c>
      <c r="O2709" s="23" t="e">
        <f t="shared" si="127"/>
        <v>#REF!</v>
      </c>
      <c r="P2709" s="23">
        <f>SUMIF('Normal Call'!A:A,BRANCH!A:A,'Normal Call'!D:D)</f>
        <v>59957</v>
      </c>
      <c r="Q2709" s="23">
        <f>SUMIF('Normal Call'!A:A,BRANCH!A:A,'Normal Call'!G:G)</f>
        <v>30</v>
      </c>
      <c r="R2709" s="23">
        <f>SUMIF('Normal Call'!A:A,BRANCH!A:A,'Normal Call'!F:F)</f>
        <v>30</v>
      </c>
      <c r="S2709" s="52">
        <f>SUMIF('Normal Call'!B:B,BRANCH!B:B,'Normal Call'!E:E)</f>
        <v>0</v>
      </c>
      <c r="T2709" s="23">
        <f t="shared" si="128"/>
        <v>59927</v>
      </c>
    </row>
    <row r="2710" spans="1:20" x14ac:dyDescent="0.25">
      <c r="A2710" s="21">
        <v>2965</v>
      </c>
      <c r="B2710" s="33" t="s">
        <v>3222</v>
      </c>
      <c r="C2710" s="34" t="s">
        <v>493</v>
      </c>
      <c r="D2710" s="34" t="s">
        <v>146</v>
      </c>
      <c r="E2710" s="22" t="s">
        <v>15</v>
      </c>
      <c r="F2710" s="23">
        <f>SUMIF('Repledge Call'!A:A,BRANCH!A:A,'Repledge Call'!D:D)</f>
        <v>7858</v>
      </c>
      <c r="G2710" s="23">
        <f>SUMIF('Repledge Call'!A:A,BRANCH!A:A,'Repledge Call'!G:G)</f>
        <v>0</v>
      </c>
      <c r="H2710" s="23">
        <f>SUMIF('Repledge Call'!A:A,BRANCH!A:A,'Repledge Call'!F:F)</f>
        <v>0</v>
      </c>
      <c r="I2710" s="52">
        <f>VLOOKUP(A:A,'Repledge Call'!A:E,5,0)</f>
        <v>0</v>
      </c>
      <c r="J2710" s="23">
        <f t="shared" si="126"/>
        <v>7858</v>
      </c>
      <c r="K2710" s="23" t="e">
        <f>SUMIF(#REF!,BRANCH!A:A,#REF!)</f>
        <v>#REF!</v>
      </c>
      <c r="L2710" s="23" t="e">
        <f>SUMIF(#REF!,BRANCH!A:A,#REF!)</f>
        <v>#REF!</v>
      </c>
      <c r="M2710" s="23" t="e">
        <f>SUMIF(#REF!,BRANCH!B:B,#REF!)</f>
        <v>#REF!</v>
      </c>
      <c r="N2710" s="52" t="e">
        <f>SUMIF(#REF!,BRANCH!A:A,#REF!)</f>
        <v>#REF!</v>
      </c>
      <c r="O2710" s="23" t="e">
        <f t="shared" si="127"/>
        <v>#REF!</v>
      </c>
      <c r="P2710" s="23">
        <f>SUMIF('Normal Call'!A:A,BRANCH!A:A,'Normal Call'!D:D)</f>
        <v>79105</v>
      </c>
      <c r="Q2710" s="23">
        <f>SUMIF('Normal Call'!A:A,BRANCH!A:A,'Normal Call'!G:G)</f>
        <v>31</v>
      </c>
      <c r="R2710" s="23">
        <f>SUMIF('Normal Call'!A:A,BRANCH!A:A,'Normal Call'!F:F)</f>
        <v>31</v>
      </c>
      <c r="S2710" s="52">
        <f>SUMIF('Normal Call'!B:B,BRANCH!B:B,'Normal Call'!E:E)</f>
        <v>0</v>
      </c>
      <c r="T2710" s="23">
        <f t="shared" si="128"/>
        <v>79074</v>
      </c>
    </row>
    <row r="2711" spans="1:20" x14ac:dyDescent="0.25">
      <c r="A2711" s="21">
        <v>2966</v>
      </c>
      <c r="B2711" s="33" t="s">
        <v>3223</v>
      </c>
      <c r="C2711" s="34" t="s">
        <v>552</v>
      </c>
      <c r="D2711" s="34" t="s">
        <v>420</v>
      </c>
      <c r="E2711" s="22" t="s">
        <v>19</v>
      </c>
      <c r="F2711" s="23">
        <f>SUMIF('Repledge Call'!A:A,BRANCH!A:A,'Repledge Call'!D:D)</f>
        <v>7432</v>
      </c>
      <c r="G2711" s="23">
        <f>SUMIF('Repledge Call'!A:A,BRANCH!A:A,'Repledge Call'!G:G)</f>
        <v>0</v>
      </c>
      <c r="H2711" s="23">
        <f>SUMIF('Repledge Call'!A:A,BRANCH!A:A,'Repledge Call'!F:F)</f>
        <v>0</v>
      </c>
      <c r="I2711" s="52">
        <f>VLOOKUP(A:A,'Repledge Call'!A:E,5,0)</f>
        <v>0</v>
      </c>
      <c r="J2711" s="23">
        <f t="shared" si="126"/>
        <v>7432</v>
      </c>
      <c r="K2711" s="23" t="e">
        <f>SUMIF(#REF!,BRANCH!A:A,#REF!)</f>
        <v>#REF!</v>
      </c>
      <c r="L2711" s="23" t="e">
        <f>SUMIF(#REF!,BRANCH!A:A,#REF!)</f>
        <v>#REF!</v>
      </c>
      <c r="M2711" s="23" t="e">
        <f>SUMIF(#REF!,BRANCH!B:B,#REF!)</f>
        <v>#REF!</v>
      </c>
      <c r="N2711" s="52" t="e">
        <f>SUMIF(#REF!,BRANCH!A:A,#REF!)</f>
        <v>#REF!</v>
      </c>
      <c r="O2711" s="23" t="e">
        <f t="shared" si="127"/>
        <v>#REF!</v>
      </c>
      <c r="P2711" s="23">
        <f>SUMIF('Normal Call'!A:A,BRANCH!A:A,'Normal Call'!D:D)</f>
        <v>77115</v>
      </c>
      <c r="Q2711" s="23">
        <f>SUMIF('Normal Call'!A:A,BRANCH!A:A,'Normal Call'!G:G)</f>
        <v>38</v>
      </c>
      <c r="R2711" s="23">
        <f>SUMIF('Normal Call'!A:A,BRANCH!A:A,'Normal Call'!F:F)</f>
        <v>10</v>
      </c>
      <c r="S2711" s="52">
        <f>SUMIF('Normal Call'!B:B,BRANCH!B:B,'Normal Call'!E:E)</f>
        <v>28</v>
      </c>
      <c r="T2711" s="23">
        <f t="shared" si="128"/>
        <v>77105</v>
      </c>
    </row>
    <row r="2712" spans="1:20" x14ac:dyDescent="0.25">
      <c r="A2712" s="21">
        <v>2967</v>
      </c>
      <c r="B2712" s="33" t="s">
        <v>3224</v>
      </c>
      <c r="C2712" s="34" t="s">
        <v>244</v>
      </c>
      <c r="D2712" s="34" t="s">
        <v>245</v>
      </c>
      <c r="E2712" s="22" t="s">
        <v>20</v>
      </c>
      <c r="F2712" s="23">
        <f>SUMIF('Repledge Call'!A:A,BRANCH!A:A,'Repledge Call'!D:D)</f>
        <v>12454</v>
      </c>
      <c r="G2712" s="23">
        <f>SUMIF('Repledge Call'!A:A,BRANCH!A:A,'Repledge Call'!G:G)</f>
        <v>2</v>
      </c>
      <c r="H2712" s="23">
        <f>SUMIF('Repledge Call'!A:A,BRANCH!A:A,'Repledge Call'!F:F)</f>
        <v>2</v>
      </c>
      <c r="I2712" s="52">
        <f>VLOOKUP(A:A,'Repledge Call'!A:E,5,0)</f>
        <v>0</v>
      </c>
      <c r="J2712" s="23">
        <f t="shared" si="126"/>
        <v>12452</v>
      </c>
      <c r="K2712" s="23" t="e">
        <f>SUMIF(#REF!,BRANCH!A:A,#REF!)</f>
        <v>#REF!</v>
      </c>
      <c r="L2712" s="23" t="e">
        <f>SUMIF(#REF!,BRANCH!A:A,#REF!)</f>
        <v>#REF!</v>
      </c>
      <c r="M2712" s="23" t="e">
        <f>SUMIF(#REF!,BRANCH!B:B,#REF!)</f>
        <v>#REF!</v>
      </c>
      <c r="N2712" s="52" t="e">
        <f>SUMIF(#REF!,BRANCH!A:A,#REF!)</f>
        <v>#REF!</v>
      </c>
      <c r="O2712" s="23" t="e">
        <f t="shared" si="127"/>
        <v>#REF!</v>
      </c>
      <c r="P2712" s="23">
        <f>SUMIF('Normal Call'!A:A,BRANCH!A:A,'Normal Call'!D:D)</f>
        <v>123324</v>
      </c>
      <c r="Q2712" s="23">
        <f>SUMIF('Normal Call'!A:A,BRANCH!A:A,'Normal Call'!G:G)</f>
        <v>55</v>
      </c>
      <c r="R2712" s="23">
        <f>SUMIF('Normal Call'!A:A,BRANCH!A:A,'Normal Call'!F:F)</f>
        <v>55</v>
      </c>
      <c r="S2712" s="52">
        <f>SUMIF('Normal Call'!B:B,BRANCH!B:B,'Normal Call'!E:E)</f>
        <v>0</v>
      </c>
      <c r="T2712" s="23">
        <f t="shared" si="128"/>
        <v>123269</v>
      </c>
    </row>
    <row r="2713" spans="1:20" x14ac:dyDescent="0.25">
      <c r="A2713" s="21">
        <v>2968</v>
      </c>
      <c r="B2713" s="33" t="s">
        <v>3225</v>
      </c>
      <c r="C2713" s="34" t="s">
        <v>264</v>
      </c>
      <c r="D2713" s="34" t="s">
        <v>209</v>
      </c>
      <c r="E2713" s="22" t="s">
        <v>19</v>
      </c>
      <c r="F2713" s="23">
        <f>SUMIF('Repledge Call'!A:A,BRANCH!A:A,'Repledge Call'!D:D)</f>
        <v>20048</v>
      </c>
      <c r="G2713" s="23">
        <f>SUMIF('Repledge Call'!A:A,BRANCH!A:A,'Repledge Call'!G:G)</f>
        <v>1</v>
      </c>
      <c r="H2713" s="23">
        <f>SUMIF('Repledge Call'!A:A,BRANCH!A:A,'Repledge Call'!F:F)</f>
        <v>0</v>
      </c>
      <c r="I2713" s="52">
        <f>VLOOKUP(A:A,'Repledge Call'!A:E,5,0)</f>
        <v>1</v>
      </c>
      <c r="J2713" s="23">
        <f t="shared" si="126"/>
        <v>20048</v>
      </c>
      <c r="K2713" s="23" t="e">
        <f>SUMIF(#REF!,BRANCH!A:A,#REF!)</f>
        <v>#REF!</v>
      </c>
      <c r="L2713" s="23" t="e">
        <f>SUMIF(#REF!,BRANCH!A:A,#REF!)</f>
        <v>#REF!</v>
      </c>
      <c r="M2713" s="23" t="e">
        <f>SUMIF(#REF!,BRANCH!B:B,#REF!)</f>
        <v>#REF!</v>
      </c>
      <c r="N2713" s="52" t="e">
        <f>SUMIF(#REF!,BRANCH!A:A,#REF!)</f>
        <v>#REF!</v>
      </c>
      <c r="O2713" s="23" t="e">
        <f t="shared" si="127"/>
        <v>#REF!</v>
      </c>
      <c r="P2713" s="23">
        <f>SUMIF('Normal Call'!A:A,BRANCH!A:A,'Normal Call'!D:D)</f>
        <v>201401</v>
      </c>
      <c r="Q2713" s="23">
        <f>SUMIF('Normal Call'!A:A,BRANCH!A:A,'Normal Call'!G:G)</f>
        <v>106</v>
      </c>
      <c r="R2713" s="23">
        <f>SUMIF('Normal Call'!A:A,BRANCH!A:A,'Normal Call'!F:F)</f>
        <v>106</v>
      </c>
      <c r="S2713" s="52">
        <f>SUMIF('Normal Call'!B:B,BRANCH!B:B,'Normal Call'!E:E)</f>
        <v>0</v>
      </c>
      <c r="T2713" s="23">
        <f t="shared" si="128"/>
        <v>201295</v>
      </c>
    </row>
    <row r="2714" spans="1:20" x14ac:dyDescent="0.25">
      <c r="A2714" s="21">
        <v>2969</v>
      </c>
      <c r="B2714" s="33" t="s">
        <v>3226</v>
      </c>
      <c r="C2714" s="34" t="s">
        <v>498</v>
      </c>
      <c r="D2714" s="34" t="s">
        <v>245</v>
      </c>
      <c r="E2714" s="22" t="s">
        <v>20</v>
      </c>
      <c r="F2714" s="23">
        <f>SUMIF('Repledge Call'!A:A,BRANCH!A:A,'Repledge Call'!D:D)</f>
        <v>9911</v>
      </c>
      <c r="G2714" s="23">
        <f>SUMIF('Repledge Call'!A:A,BRANCH!A:A,'Repledge Call'!G:G)</f>
        <v>0</v>
      </c>
      <c r="H2714" s="23">
        <f>SUMIF('Repledge Call'!A:A,BRANCH!A:A,'Repledge Call'!F:F)</f>
        <v>0</v>
      </c>
      <c r="I2714" s="52">
        <f>VLOOKUP(A:A,'Repledge Call'!A:E,5,0)</f>
        <v>0</v>
      </c>
      <c r="J2714" s="23">
        <f t="shared" si="126"/>
        <v>9911</v>
      </c>
      <c r="K2714" s="23" t="e">
        <f>SUMIF(#REF!,BRANCH!A:A,#REF!)</f>
        <v>#REF!</v>
      </c>
      <c r="L2714" s="23" t="e">
        <f>SUMIF(#REF!,BRANCH!A:A,#REF!)</f>
        <v>#REF!</v>
      </c>
      <c r="M2714" s="23" t="e">
        <f>SUMIF(#REF!,BRANCH!B:B,#REF!)</f>
        <v>#REF!</v>
      </c>
      <c r="N2714" s="52" t="e">
        <f>SUMIF(#REF!,BRANCH!A:A,#REF!)</f>
        <v>#REF!</v>
      </c>
      <c r="O2714" s="23" t="e">
        <f t="shared" si="127"/>
        <v>#REF!</v>
      </c>
      <c r="P2714" s="23">
        <f>SUMIF('Normal Call'!A:A,BRANCH!A:A,'Normal Call'!D:D)</f>
        <v>102844</v>
      </c>
      <c r="Q2714" s="23">
        <f>SUMIF('Normal Call'!A:A,BRANCH!A:A,'Normal Call'!G:G)</f>
        <v>43</v>
      </c>
      <c r="R2714" s="23">
        <f>SUMIF('Normal Call'!A:A,BRANCH!A:A,'Normal Call'!F:F)</f>
        <v>43</v>
      </c>
      <c r="S2714" s="52">
        <f>SUMIF('Normal Call'!B:B,BRANCH!B:B,'Normal Call'!E:E)</f>
        <v>0</v>
      </c>
      <c r="T2714" s="23">
        <f t="shared" si="128"/>
        <v>102801</v>
      </c>
    </row>
    <row r="2715" spans="1:20" x14ac:dyDescent="0.25">
      <c r="A2715" s="21">
        <v>2970</v>
      </c>
      <c r="B2715" s="33" t="s">
        <v>3227</v>
      </c>
      <c r="C2715" s="34" t="s">
        <v>273</v>
      </c>
      <c r="D2715" s="34" t="s">
        <v>203</v>
      </c>
      <c r="E2715" s="22" t="s">
        <v>20</v>
      </c>
      <c r="F2715" s="23">
        <f>SUMIF('Repledge Call'!A:A,BRANCH!A:A,'Repledge Call'!D:D)</f>
        <v>8323</v>
      </c>
      <c r="G2715" s="23">
        <f>SUMIF('Repledge Call'!A:A,BRANCH!A:A,'Repledge Call'!G:G)</f>
        <v>0</v>
      </c>
      <c r="H2715" s="23">
        <f>SUMIF('Repledge Call'!A:A,BRANCH!A:A,'Repledge Call'!F:F)</f>
        <v>0</v>
      </c>
      <c r="I2715" s="52">
        <f>VLOOKUP(A:A,'Repledge Call'!A:E,5,0)</f>
        <v>0</v>
      </c>
      <c r="J2715" s="23">
        <f t="shared" si="126"/>
        <v>8323</v>
      </c>
      <c r="K2715" s="23" t="e">
        <f>SUMIF(#REF!,BRANCH!A:A,#REF!)</f>
        <v>#REF!</v>
      </c>
      <c r="L2715" s="23" t="e">
        <f>SUMIF(#REF!,BRANCH!A:A,#REF!)</f>
        <v>#REF!</v>
      </c>
      <c r="M2715" s="23" t="e">
        <f>SUMIF(#REF!,BRANCH!B:B,#REF!)</f>
        <v>#REF!</v>
      </c>
      <c r="N2715" s="52" t="e">
        <f>SUMIF(#REF!,BRANCH!A:A,#REF!)</f>
        <v>#REF!</v>
      </c>
      <c r="O2715" s="23" t="e">
        <f t="shared" si="127"/>
        <v>#REF!</v>
      </c>
      <c r="P2715" s="23">
        <f>SUMIF('Normal Call'!A:A,BRANCH!A:A,'Normal Call'!D:D)</f>
        <v>78991</v>
      </c>
      <c r="Q2715" s="23">
        <f>SUMIF('Normal Call'!A:A,BRANCH!A:A,'Normal Call'!G:G)</f>
        <v>43</v>
      </c>
      <c r="R2715" s="23">
        <f>SUMIF('Normal Call'!A:A,BRANCH!A:A,'Normal Call'!F:F)</f>
        <v>43</v>
      </c>
      <c r="S2715" s="52">
        <f>SUMIF('Normal Call'!B:B,BRANCH!B:B,'Normal Call'!E:E)</f>
        <v>0</v>
      </c>
      <c r="T2715" s="23">
        <f t="shared" si="128"/>
        <v>78948</v>
      </c>
    </row>
    <row r="2716" spans="1:20" x14ac:dyDescent="0.25">
      <c r="A2716" s="21">
        <v>2971</v>
      </c>
      <c r="B2716" s="33" t="s">
        <v>3228</v>
      </c>
      <c r="C2716" s="34" t="s">
        <v>423</v>
      </c>
      <c r="D2716" s="34" t="s">
        <v>199</v>
      </c>
      <c r="E2716" s="22" t="s">
        <v>18</v>
      </c>
      <c r="F2716" s="23">
        <f>SUMIF('Repledge Call'!A:A,BRANCH!A:A,'Repledge Call'!D:D)</f>
        <v>9148</v>
      </c>
      <c r="G2716" s="23">
        <f>SUMIF('Repledge Call'!A:A,BRANCH!A:A,'Repledge Call'!G:G)</f>
        <v>0</v>
      </c>
      <c r="H2716" s="23">
        <f>SUMIF('Repledge Call'!A:A,BRANCH!A:A,'Repledge Call'!F:F)</f>
        <v>0</v>
      </c>
      <c r="I2716" s="52">
        <f>VLOOKUP(A:A,'Repledge Call'!A:E,5,0)</f>
        <v>0</v>
      </c>
      <c r="J2716" s="23">
        <f t="shared" si="126"/>
        <v>9148</v>
      </c>
      <c r="K2716" s="23" t="e">
        <f>SUMIF(#REF!,BRANCH!A:A,#REF!)</f>
        <v>#REF!</v>
      </c>
      <c r="L2716" s="23" t="e">
        <f>SUMIF(#REF!,BRANCH!A:A,#REF!)</f>
        <v>#REF!</v>
      </c>
      <c r="M2716" s="23" t="e">
        <f>SUMIF(#REF!,BRANCH!B:B,#REF!)</f>
        <v>#REF!</v>
      </c>
      <c r="N2716" s="52" t="e">
        <f>SUMIF(#REF!,BRANCH!A:A,#REF!)</f>
        <v>#REF!</v>
      </c>
      <c r="O2716" s="23" t="e">
        <f t="shared" si="127"/>
        <v>#REF!</v>
      </c>
      <c r="P2716" s="23">
        <f>SUMIF('Normal Call'!A:A,BRANCH!A:A,'Normal Call'!D:D)</f>
        <v>91383</v>
      </c>
      <c r="Q2716" s="23">
        <f>SUMIF('Normal Call'!A:A,BRANCH!A:A,'Normal Call'!G:G)</f>
        <v>50</v>
      </c>
      <c r="R2716" s="23">
        <f>SUMIF('Normal Call'!A:A,BRANCH!A:A,'Normal Call'!F:F)</f>
        <v>0</v>
      </c>
      <c r="S2716" s="52">
        <f>SUMIF('Normal Call'!B:B,BRANCH!B:B,'Normal Call'!E:E)</f>
        <v>50</v>
      </c>
      <c r="T2716" s="23">
        <f t="shared" si="128"/>
        <v>91383</v>
      </c>
    </row>
    <row r="2717" spans="1:20" x14ac:dyDescent="0.25">
      <c r="A2717" s="21">
        <v>2972</v>
      </c>
      <c r="B2717" s="33" t="s">
        <v>3229</v>
      </c>
      <c r="C2717" s="34" t="s">
        <v>130</v>
      </c>
      <c r="D2717" s="34" t="s">
        <v>131</v>
      </c>
      <c r="E2717" s="22" t="s">
        <v>17</v>
      </c>
      <c r="F2717" s="23">
        <f>SUMIF('Repledge Call'!A:A,BRANCH!A:A,'Repledge Call'!D:D)</f>
        <v>26760</v>
      </c>
      <c r="G2717" s="23">
        <f>SUMIF('Repledge Call'!A:A,BRANCH!A:A,'Repledge Call'!G:G)</f>
        <v>0</v>
      </c>
      <c r="H2717" s="23">
        <f>SUMIF('Repledge Call'!A:A,BRANCH!A:A,'Repledge Call'!F:F)</f>
        <v>0</v>
      </c>
      <c r="I2717" s="52">
        <f>VLOOKUP(A:A,'Repledge Call'!A:E,5,0)</f>
        <v>0</v>
      </c>
      <c r="J2717" s="23">
        <f t="shared" si="126"/>
        <v>26760</v>
      </c>
      <c r="K2717" s="23" t="e">
        <f>SUMIF(#REF!,BRANCH!A:A,#REF!)</f>
        <v>#REF!</v>
      </c>
      <c r="L2717" s="23" t="e">
        <f>SUMIF(#REF!,BRANCH!A:A,#REF!)</f>
        <v>#REF!</v>
      </c>
      <c r="M2717" s="23" t="e">
        <f>SUMIF(#REF!,BRANCH!B:B,#REF!)</f>
        <v>#REF!</v>
      </c>
      <c r="N2717" s="52" t="e">
        <f>SUMIF(#REF!,BRANCH!A:A,#REF!)</f>
        <v>#REF!</v>
      </c>
      <c r="O2717" s="23" t="e">
        <f t="shared" si="127"/>
        <v>#REF!</v>
      </c>
      <c r="P2717" s="23">
        <f>SUMIF('Normal Call'!A:A,BRANCH!A:A,'Normal Call'!D:D)</f>
        <v>328396</v>
      </c>
      <c r="Q2717" s="23">
        <f>SUMIF('Normal Call'!A:A,BRANCH!A:A,'Normal Call'!G:G)</f>
        <v>125</v>
      </c>
      <c r="R2717" s="23">
        <f>SUMIF('Normal Call'!A:A,BRANCH!A:A,'Normal Call'!F:F)</f>
        <v>125</v>
      </c>
      <c r="S2717" s="52">
        <f>SUMIF('Normal Call'!B:B,BRANCH!B:B,'Normal Call'!E:E)</f>
        <v>0</v>
      </c>
      <c r="T2717" s="23">
        <f t="shared" si="128"/>
        <v>328271</v>
      </c>
    </row>
    <row r="2718" spans="1:20" x14ac:dyDescent="0.25">
      <c r="A2718" s="21">
        <v>2973</v>
      </c>
      <c r="B2718" s="33" t="s">
        <v>3230</v>
      </c>
      <c r="C2718" s="34" t="s">
        <v>499</v>
      </c>
      <c r="D2718" s="34" t="s">
        <v>343</v>
      </c>
      <c r="E2718" s="22" t="s">
        <v>14</v>
      </c>
      <c r="F2718" s="23">
        <f>SUMIF('Repledge Call'!A:A,BRANCH!A:A,'Repledge Call'!D:D)</f>
        <v>4614</v>
      </c>
      <c r="G2718" s="23">
        <f>SUMIF('Repledge Call'!A:A,BRANCH!A:A,'Repledge Call'!G:G)</f>
        <v>0</v>
      </c>
      <c r="H2718" s="23">
        <f>SUMIF('Repledge Call'!A:A,BRANCH!A:A,'Repledge Call'!F:F)</f>
        <v>0</v>
      </c>
      <c r="I2718" s="52">
        <f>VLOOKUP(A:A,'Repledge Call'!A:E,5,0)</f>
        <v>0</v>
      </c>
      <c r="J2718" s="23">
        <f t="shared" si="126"/>
        <v>4614</v>
      </c>
      <c r="K2718" s="23" t="e">
        <f>SUMIF(#REF!,BRANCH!A:A,#REF!)</f>
        <v>#REF!</v>
      </c>
      <c r="L2718" s="23" t="e">
        <f>SUMIF(#REF!,BRANCH!A:A,#REF!)</f>
        <v>#REF!</v>
      </c>
      <c r="M2718" s="23" t="e">
        <f>SUMIF(#REF!,BRANCH!B:B,#REF!)</f>
        <v>#REF!</v>
      </c>
      <c r="N2718" s="52" t="e">
        <f>SUMIF(#REF!,BRANCH!A:A,#REF!)</f>
        <v>#REF!</v>
      </c>
      <c r="O2718" s="23" t="e">
        <f t="shared" si="127"/>
        <v>#REF!</v>
      </c>
      <c r="P2718" s="23">
        <f>SUMIF('Normal Call'!A:A,BRANCH!A:A,'Normal Call'!D:D)</f>
        <v>45386</v>
      </c>
      <c r="Q2718" s="23">
        <f>SUMIF('Normal Call'!A:A,BRANCH!A:A,'Normal Call'!G:G)</f>
        <v>18</v>
      </c>
      <c r="R2718" s="23">
        <f>SUMIF('Normal Call'!A:A,BRANCH!A:A,'Normal Call'!F:F)</f>
        <v>18</v>
      </c>
      <c r="S2718" s="52">
        <f>SUMIF('Normal Call'!B:B,BRANCH!B:B,'Normal Call'!E:E)</f>
        <v>0</v>
      </c>
      <c r="T2718" s="23">
        <f t="shared" si="128"/>
        <v>45368</v>
      </c>
    </row>
    <row r="2719" spans="1:20" x14ac:dyDescent="0.25">
      <c r="A2719" s="21">
        <v>2974</v>
      </c>
      <c r="B2719" s="33" t="s">
        <v>3231</v>
      </c>
      <c r="C2719" s="34" t="s">
        <v>468</v>
      </c>
      <c r="D2719" s="34" t="s">
        <v>206</v>
      </c>
      <c r="E2719" s="22" t="s">
        <v>18</v>
      </c>
      <c r="F2719" s="23">
        <f>SUMIF('Repledge Call'!A:A,BRANCH!A:A,'Repledge Call'!D:D)</f>
        <v>7297</v>
      </c>
      <c r="G2719" s="23">
        <f>SUMIF('Repledge Call'!A:A,BRANCH!A:A,'Repledge Call'!G:G)</f>
        <v>0</v>
      </c>
      <c r="H2719" s="23">
        <f>SUMIF('Repledge Call'!A:A,BRANCH!A:A,'Repledge Call'!F:F)</f>
        <v>0</v>
      </c>
      <c r="I2719" s="52">
        <f>VLOOKUP(A:A,'Repledge Call'!A:E,5,0)</f>
        <v>0</v>
      </c>
      <c r="J2719" s="23">
        <f t="shared" si="126"/>
        <v>7297</v>
      </c>
      <c r="K2719" s="23" t="e">
        <f>SUMIF(#REF!,BRANCH!A:A,#REF!)</f>
        <v>#REF!</v>
      </c>
      <c r="L2719" s="23" t="e">
        <f>SUMIF(#REF!,BRANCH!A:A,#REF!)</f>
        <v>#REF!</v>
      </c>
      <c r="M2719" s="23" t="e">
        <f>SUMIF(#REF!,BRANCH!B:B,#REF!)</f>
        <v>#REF!</v>
      </c>
      <c r="N2719" s="52" t="e">
        <f>SUMIF(#REF!,BRANCH!A:A,#REF!)</f>
        <v>#REF!</v>
      </c>
      <c r="O2719" s="23" t="e">
        <f t="shared" si="127"/>
        <v>#REF!</v>
      </c>
      <c r="P2719" s="23">
        <f>SUMIF('Normal Call'!A:A,BRANCH!A:A,'Normal Call'!D:D)</f>
        <v>71756</v>
      </c>
      <c r="Q2719" s="23">
        <f>SUMIF('Normal Call'!A:A,BRANCH!A:A,'Normal Call'!G:G)</f>
        <v>23</v>
      </c>
      <c r="R2719" s="23">
        <f>SUMIF('Normal Call'!A:A,BRANCH!A:A,'Normal Call'!F:F)</f>
        <v>23</v>
      </c>
      <c r="S2719" s="52">
        <f>SUMIF('Normal Call'!B:B,BRANCH!B:B,'Normal Call'!E:E)</f>
        <v>0</v>
      </c>
      <c r="T2719" s="23">
        <f t="shared" si="128"/>
        <v>71733</v>
      </c>
    </row>
    <row r="2720" spans="1:20" x14ac:dyDescent="0.25">
      <c r="A2720" s="21">
        <v>2976</v>
      </c>
      <c r="B2720" s="33" t="s">
        <v>3232</v>
      </c>
      <c r="C2720" s="34" t="s">
        <v>378</v>
      </c>
      <c r="D2720" s="34" t="s">
        <v>199</v>
      </c>
      <c r="E2720" s="22" t="s">
        <v>18</v>
      </c>
      <c r="F2720" s="23">
        <f>SUMIF('Repledge Call'!A:A,BRANCH!A:A,'Repledge Call'!D:D)</f>
        <v>10247</v>
      </c>
      <c r="G2720" s="23">
        <f>SUMIF('Repledge Call'!A:A,BRANCH!A:A,'Repledge Call'!G:G)</f>
        <v>0</v>
      </c>
      <c r="H2720" s="23">
        <f>SUMIF('Repledge Call'!A:A,BRANCH!A:A,'Repledge Call'!F:F)</f>
        <v>0</v>
      </c>
      <c r="I2720" s="52">
        <f>VLOOKUP(A:A,'Repledge Call'!A:E,5,0)</f>
        <v>0</v>
      </c>
      <c r="J2720" s="23">
        <f t="shared" si="126"/>
        <v>10247</v>
      </c>
      <c r="K2720" s="23" t="e">
        <f>SUMIF(#REF!,BRANCH!A:A,#REF!)</f>
        <v>#REF!</v>
      </c>
      <c r="L2720" s="23" t="e">
        <f>SUMIF(#REF!,BRANCH!A:A,#REF!)</f>
        <v>#REF!</v>
      </c>
      <c r="M2720" s="23" t="e">
        <f>SUMIF(#REF!,BRANCH!B:B,#REF!)</f>
        <v>#REF!</v>
      </c>
      <c r="N2720" s="52" t="e">
        <f>SUMIF(#REF!,BRANCH!A:A,#REF!)</f>
        <v>#REF!</v>
      </c>
      <c r="O2720" s="23" t="e">
        <f t="shared" si="127"/>
        <v>#REF!</v>
      </c>
      <c r="P2720" s="23">
        <f>SUMIF('Normal Call'!A:A,BRANCH!A:A,'Normal Call'!D:D)</f>
        <v>99878</v>
      </c>
      <c r="Q2720" s="23">
        <f>SUMIF('Normal Call'!A:A,BRANCH!A:A,'Normal Call'!G:G)</f>
        <v>37</v>
      </c>
      <c r="R2720" s="23">
        <f>SUMIF('Normal Call'!A:A,BRANCH!A:A,'Normal Call'!F:F)</f>
        <v>37</v>
      </c>
      <c r="S2720" s="52">
        <f>SUMIF('Normal Call'!B:B,BRANCH!B:B,'Normal Call'!E:E)</f>
        <v>0</v>
      </c>
      <c r="T2720" s="23">
        <f t="shared" si="128"/>
        <v>99841</v>
      </c>
    </row>
    <row r="2721" spans="1:20" x14ac:dyDescent="0.25">
      <c r="A2721" s="21">
        <v>2977</v>
      </c>
      <c r="B2721" s="33" t="s">
        <v>3233</v>
      </c>
      <c r="C2721" s="34" t="s">
        <v>359</v>
      </c>
      <c r="D2721" s="34" t="s">
        <v>308</v>
      </c>
      <c r="E2721" s="22" t="s">
        <v>14</v>
      </c>
      <c r="F2721" s="23">
        <f>SUMIF('Repledge Call'!A:A,BRANCH!A:A,'Repledge Call'!D:D)</f>
        <v>3787</v>
      </c>
      <c r="G2721" s="23">
        <f>SUMIF('Repledge Call'!A:A,BRANCH!A:A,'Repledge Call'!G:G)</f>
        <v>0</v>
      </c>
      <c r="H2721" s="23">
        <f>SUMIF('Repledge Call'!A:A,BRANCH!A:A,'Repledge Call'!F:F)</f>
        <v>0</v>
      </c>
      <c r="I2721" s="52">
        <f>VLOOKUP(A:A,'Repledge Call'!A:E,5,0)</f>
        <v>0</v>
      </c>
      <c r="J2721" s="23">
        <f t="shared" si="126"/>
        <v>3787</v>
      </c>
      <c r="K2721" s="23" t="e">
        <f>SUMIF(#REF!,BRANCH!A:A,#REF!)</f>
        <v>#REF!</v>
      </c>
      <c r="L2721" s="23" t="e">
        <f>SUMIF(#REF!,BRANCH!A:A,#REF!)</f>
        <v>#REF!</v>
      </c>
      <c r="M2721" s="23" t="e">
        <f>SUMIF(#REF!,BRANCH!B:B,#REF!)</f>
        <v>#REF!</v>
      </c>
      <c r="N2721" s="52" t="e">
        <f>SUMIF(#REF!,BRANCH!A:A,#REF!)</f>
        <v>#REF!</v>
      </c>
      <c r="O2721" s="23" t="e">
        <f t="shared" si="127"/>
        <v>#REF!</v>
      </c>
      <c r="P2721" s="23">
        <f>SUMIF('Normal Call'!A:A,BRANCH!A:A,'Normal Call'!D:D)</f>
        <v>42879</v>
      </c>
      <c r="Q2721" s="23">
        <f>SUMIF('Normal Call'!A:A,BRANCH!A:A,'Normal Call'!G:G)</f>
        <v>13</v>
      </c>
      <c r="R2721" s="23">
        <f>SUMIF('Normal Call'!A:A,BRANCH!A:A,'Normal Call'!F:F)</f>
        <v>13</v>
      </c>
      <c r="S2721" s="52">
        <f>SUMIF('Normal Call'!B:B,BRANCH!B:B,'Normal Call'!E:E)</f>
        <v>0</v>
      </c>
      <c r="T2721" s="23">
        <f t="shared" si="128"/>
        <v>42866</v>
      </c>
    </row>
    <row r="2722" spans="1:20" x14ac:dyDescent="0.25">
      <c r="A2722" s="21">
        <v>2978</v>
      </c>
      <c r="B2722" s="33" t="s">
        <v>3234</v>
      </c>
      <c r="C2722" s="34" t="s">
        <v>353</v>
      </c>
      <c r="D2722" s="34" t="s">
        <v>146</v>
      </c>
      <c r="E2722" s="22" t="s">
        <v>15</v>
      </c>
      <c r="F2722" s="23">
        <f>SUMIF('Repledge Call'!A:A,BRANCH!A:A,'Repledge Call'!D:D)</f>
        <v>3665</v>
      </c>
      <c r="G2722" s="23">
        <f>SUMIF('Repledge Call'!A:A,BRANCH!A:A,'Repledge Call'!G:G)</f>
        <v>0</v>
      </c>
      <c r="H2722" s="23">
        <f>SUMIF('Repledge Call'!A:A,BRANCH!A:A,'Repledge Call'!F:F)</f>
        <v>0</v>
      </c>
      <c r="I2722" s="52">
        <f>VLOOKUP(A:A,'Repledge Call'!A:E,5,0)</f>
        <v>0</v>
      </c>
      <c r="J2722" s="23">
        <f t="shared" si="126"/>
        <v>3665</v>
      </c>
      <c r="K2722" s="23" t="e">
        <f>SUMIF(#REF!,BRANCH!A:A,#REF!)</f>
        <v>#REF!</v>
      </c>
      <c r="L2722" s="23" t="e">
        <f>SUMIF(#REF!,BRANCH!A:A,#REF!)</f>
        <v>#REF!</v>
      </c>
      <c r="M2722" s="23" t="e">
        <f>SUMIF(#REF!,BRANCH!B:B,#REF!)</f>
        <v>#REF!</v>
      </c>
      <c r="N2722" s="52" t="e">
        <f>SUMIF(#REF!,BRANCH!A:A,#REF!)</f>
        <v>#REF!</v>
      </c>
      <c r="O2722" s="23" t="e">
        <f t="shared" si="127"/>
        <v>#REF!</v>
      </c>
      <c r="P2722" s="23">
        <f>SUMIF('Normal Call'!A:A,BRANCH!A:A,'Normal Call'!D:D)</f>
        <v>36370</v>
      </c>
      <c r="Q2722" s="23">
        <f>SUMIF('Normal Call'!A:A,BRANCH!A:A,'Normal Call'!G:G)</f>
        <v>26</v>
      </c>
      <c r="R2722" s="23">
        <f>SUMIF('Normal Call'!A:A,BRANCH!A:A,'Normal Call'!F:F)</f>
        <v>18</v>
      </c>
      <c r="S2722" s="52">
        <f>SUMIF('Normal Call'!B:B,BRANCH!B:B,'Normal Call'!E:E)</f>
        <v>8</v>
      </c>
      <c r="T2722" s="23">
        <f t="shared" si="128"/>
        <v>36352</v>
      </c>
    </row>
    <row r="2723" spans="1:20" x14ac:dyDescent="0.25">
      <c r="A2723" s="21">
        <v>2979</v>
      </c>
      <c r="B2723" s="33" t="s">
        <v>3235</v>
      </c>
      <c r="C2723" s="34" t="s">
        <v>149</v>
      </c>
      <c r="D2723" s="34" t="s">
        <v>150</v>
      </c>
      <c r="E2723" s="22" t="s">
        <v>18</v>
      </c>
      <c r="F2723" s="23">
        <f>SUMIF('Repledge Call'!A:A,BRANCH!A:A,'Repledge Call'!D:D)</f>
        <v>20497</v>
      </c>
      <c r="G2723" s="23">
        <f>SUMIF('Repledge Call'!A:A,BRANCH!A:A,'Repledge Call'!G:G)</f>
        <v>3</v>
      </c>
      <c r="H2723" s="23">
        <f>SUMIF('Repledge Call'!A:A,BRANCH!A:A,'Repledge Call'!F:F)</f>
        <v>0</v>
      </c>
      <c r="I2723" s="52">
        <f>VLOOKUP(A:A,'Repledge Call'!A:E,5,0)</f>
        <v>3</v>
      </c>
      <c r="J2723" s="23">
        <f t="shared" si="126"/>
        <v>20497</v>
      </c>
      <c r="K2723" s="23" t="e">
        <f>SUMIF(#REF!,BRANCH!A:A,#REF!)</f>
        <v>#REF!</v>
      </c>
      <c r="L2723" s="23" t="e">
        <f>SUMIF(#REF!,BRANCH!A:A,#REF!)</f>
        <v>#REF!</v>
      </c>
      <c r="M2723" s="23" t="e">
        <f>SUMIF(#REF!,BRANCH!B:B,#REF!)</f>
        <v>#REF!</v>
      </c>
      <c r="N2723" s="52" t="e">
        <f>SUMIF(#REF!,BRANCH!A:A,#REF!)</f>
        <v>#REF!</v>
      </c>
      <c r="O2723" s="23" t="e">
        <f t="shared" si="127"/>
        <v>#REF!</v>
      </c>
      <c r="P2723" s="23">
        <f>SUMIF('Normal Call'!A:A,BRANCH!A:A,'Normal Call'!D:D)</f>
        <v>187835</v>
      </c>
      <c r="Q2723" s="23">
        <f>SUMIF('Normal Call'!A:A,BRANCH!A:A,'Normal Call'!G:G)</f>
        <v>106</v>
      </c>
      <c r="R2723" s="23">
        <f>SUMIF('Normal Call'!A:A,BRANCH!A:A,'Normal Call'!F:F)</f>
        <v>22</v>
      </c>
      <c r="S2723" s="52">
        <f>SUMIF('Normal Call'!B:B,BRANCH!B:B,'Normal Call'!E:E)</f>
        <v>84</v>
      </c>
      <c r="T2723" s="23">
        <f t="shared" si="128"/>
        <v>187813</v>
      </c>
    </row>
    <row r="2724" spans="1:20" x14ac:dyDescent="0.25">
      <c r="A2724" s="21">
        <v>2980</v>
      </c>
      <c r="B2724" s="33" t="s">
        <v>3236</v>
      </c>
      <c r="C2724" s="34" t="s">
        <v>429</v>
      </c>
      <c r="D2724" s="34" t="s">
        <v>152</v>
      </c>
      <c r="E2724" s="22" t="s">
        <v>16</v>
      </c>
      <c r="F2724" s="23">
        <f>SUMIF('Repledge Call'!A:A,BRANCH!A:A,'Repledge Call'!D:D)</f>
        <v>6679</v>
      </c>
      <c r="G2724" s="23">
        <f>SUMIF('Repledge Call'!A:A,BRANCH!A:A,'Repledge Call'!G:G)</f>
        <v>0</v>
      </c>
      <c r="H2724" s="23">
        <f>SUMIF('Repledge Call'!A:A,BRANCH!A:A,'Repledge Call'!F:F)</f>
        <v>0</v>
      </c>
      <c r="I2724" s="52">
        <f>VLOOKUP(A:A,'Repledge Call'!A:E,5,0)</f>
        <v>0</v>
      </c>
      <c r="J2724" s="23">
        <f t="shared" si="126"/>
        <v>6679</v>
      </c>
      <c r="K2724" s="23" t="e">
        <f>SUMIF(#REF!,BRANCH!A:A,#REF!)</f>
        <v>#REF!</v>
      </c>
      <c r="L2724" s="23" t="e">
        <f>SUMIF(#REF!,BRANCH!A:A,#REF!)</f>
        <v>#REF!</v>
      </c>
      <c r="M2724" s="23" t="e">
        <f>SUMIF(#REF!,BRANCH!B:B,#REF!)</f>
        <v>#REF!</v>
      </c>
      <c r="N2724" s="52" t="e">
        <f>SUMIF(#REF!,BRANCH!A:A,#REF!)</f>
        <v>#REF!</v>
      </c>
      <c r="O2724" s="23" t="e">
        <f t="shared" si="127"/>
        <v>#REF!</v>
      </c>
      <c r="P2724" s="23">
        <f>SUMIF('Normal Call'!A:A,BRANCH!A:A,'Normal Call'!D:D)</f>
        <v>71214</v>
      </c>
      <c r="Q2724" s="23">
        <f>SUMIF('Normal Call'!A:A,BRANCH!A:A,'Normal Call'!G:G)</f>
        <v>37</v>
      </c>
      <c r="R2724" s="23">
        <f>SUMIF('Normal Call'!A:A,BRANCH!A:A,'Normal Call'!F:F)</f>
        <v>1</v>
      </c>
      <c r="S2724" s="52">
        <f>SUMIF('Normal Call'!B:B,BRANCH!B:B,'Normal Call'!E:E)</f>
        <v>36</v>
      </c>
      <c r="T2724" s="23">
        <f t="shared" si="128"/>
        <v>71213</v>
      </c>
    </row>
    <row r="2725" spans="1:20" x14ac:dyDescent="0.25">
      <c r="A2725" s="21">
        <v>2982</v>
      </c>
      <c r="B2725" s="33" t="s">
        <v>3237</v>
      </c>
      <c r="C2725" s="34" t="s">
        <v>194</v>
      </c>
      <c r="D2725" s="34" t="s">
        <v>195</v>
      </c>
      <c r="E2725" s="22" t="s">
        <v>15</v>
      </c>
      <c r="F2725" s="23">
        <f>SUMIF('Repledge Call'!A:A,BRANCH!A:A,'Repledge Call'!D:D)</f>
        <v>7304</v>
      </c>
      <c r="G2725" s="23">
        <f>SUMIF('Repledge Call'!A:A,BRANCH!A:A,'Repledge Call'!G:G)</f>
        <v>0</v>
      </c>
      <c r="H2725" s="23">
        <f>SUMIF('Repledge Call'!A:A,BRANCH!A:A,'Repledge Call'!F:F)</f>
        <v>0</v>
      </c>
      <c r="I2725" s="52">
        <f>VLOOKUP(A:A,'Repledge Call'!A:E,5,0)</f>
        <v>0</v>
      </c>
      <c r="J2725" s="23">
        <f t="shared" si="126"/>
        <v>7304</v>
      </c>
      <c r="K2725" s="23" t="e">
        <f>SUMIF(#REF!,BRANCH!A:A,#REF!)</f>
        <v>#REF!</v>
      </c>
      <c r="L2725" s="23" t="e">
        <f>SUMIF(#REF!,BRANCH!A:A,#REF!)</f>
        <v>#REF!</v>
      </c>
      <c r="M2725" s="23" t="e">
        <f>SUMIF(#REF!,BRANCH!B:B,#REF!)</f>
        <v>#REF!</v>
      </c>
      <c r="N2725" s="52" t="e">
        <f>SUMIF(#REF!,BRANCH!A:A,#REF!)</f>
        <v>#REF!</v>
      </c>
      <c r="O2725" s="23" t="e">
        <f t="shared" si="127"/>
        <v>#REF!</v>
      </c>
      <c r="P2725" s="23">
        <f>SUMIF('Normal Call'!A:A,BRANCH!A:A,'Normal Call'!D:D)</f>
        <v>80585</v>
      </c>
      <c r="Q2725" s="23">
        <f>SUMIF('Normal Call'!A:A,BRANCH!A:A,'Normal Call'!G:G)</f>
        <v>30</v>
      </c>
      <c r="R2725" s="23">
        <f>SUMIF('Normal Call'!A:A,BRANCH!A:A,'Normal Call'!F:F)</f>
        <v>30</v>
      </c>
      <c r="S2725" s="52">
        <f>SUMIF('Normal Call'!B:B,BRANCH!B:B,'Normal Call'!E:E)</f>
        <v>0</v>
      </c>
      <c r="T2725" s="23">
        <f t="shared" si="128"/>
        <v>80555</v>
      </c>
    </row>
    <row r="2726" spans="1:20" x14ac:dyDescent="0.25">
      <c r="A2726" s="21">
        <v>2983</v>
      </c>
      <c r="B2726" s="33" t="s">
        <v>3238</v>
      </c>
      <c r="C2726" s="34" t="s">
        <v>538</v>
      </c>
      <c r="D2726" s="34" t="s">
        <v>341</v>
      </c>
      <c r="E2726" s="22" t="s">
        <v>13</v>
      </c>
      <c r="F2726" s="23">
        <f>SUMIF('Repledge Call'!A:A,BRANCH!A:A,'Repledge Call'!D:D)</f>
        <v>10393</v>
      </c>
      <c r="G2726" s="23">
        <f>SUMIF('Repledge Call'!A:A,BRANCH!A:A,'Repledge Call'!G:G)</f>
        <v>0</v>
      </c>
      <c r="H2726" s="23">
        <f>SUMIF('Repledge Call'!A:A,BRANCH!A:A,'Repledge Call'!F:F)</f>
        <v>0</v>
      </c>
      <c r="I2726" s="52">
        <f>VLOOKUP(A:A,'Repledge Call'!A:E,5,0)</f>
        <v>0</v>
      </c>
      <c r="J2726" s="23">
        <f t="shared" si="126"/>
        <v>10393</v>
      </c>
      <c r="K2726" s="23" t="e">
        <f>SUMIF(#REF!,BRANCH!A:A,#REF!)</f>
        <v>#REF!</v>
      </c>
      <c r="L2726" s="23" t="e">
        <f>SUMIF(#REF!,BRANCH!A:A,#REF!)</f>
        <v>#REF!</v>
      </c>
      <c r="M2726" s="23" t="e">
        <f>SUMIF(#REF!,BRANCH!B:B,#REF!)</f>
        <v>#REF!</v>
      </c>
      <c r="N2726" s="52" t="e">
        <f>SUMIF(#REF!,BRANCH!A:A,#REF!)</f>
        <v>#REF!</v>
      </c>
      <c r="O2726" s="23" t="e">
        <f t="shared" si="127"/>
        <v>#REF!</v>
      </c>
      <c r="P2726" s="23">
        <f>SUMIF('Normal Call'!A:A,BRANCH!A:A,'Normal Call'!D:D)</f>
        <v>99396</v>
      </c>
      <c r="Q2726" s="23">
        <f>SUMIF('Normal Call'!A:A,BRANCH!A:A,'Normal Call'!G:G)</f>
        <v>39</v>
      </c>
      <c r="R2726" s="23">
        <f>SUMIF('Normal Call'!A:A,BRANCH!A:A,'Normal Call'!F:F)</f>
        <v>39</v>
      </c>
      <c r="S2726" s="52">
        <f>SUMIF('Normal Call'!B:B,BRANCH!B:B,'Normal Call'!E:E)</f>
        <v>0</v>
      </c>
      <c r="T2726" s="23">
        <f t="shared" si="128"/>
        <v>99357</v>
      </c>
    </row>
    <row r="2727" spans="1:20" x14ac:dyDescent="0.25">
      <c r="A2727" s="21">
        <v>2984</v>
      </c>
      <c r="B2727" s="33" t="s">
        <v>3239</v>
      </c>
      <c r="C2727" s="34" t="s">
        <v>303</v>
      </c>
      <c r="D2727" s="34" t="s">
        <v>203</v>
      </c>
      <c r="E2727" s="22" t="s">
        <v>20</v>
      </c>
      <c r="F2727" s="23">
        <f>SUMIF('Repledge Call'!A:A,BRANCH!A:A,'Repledge Call'!D:D)</f>
        <v>24845</v>
      </c>
      <c r="G2727" s="23">
        <f>SUMIF('Repledge Call'!A:A,BRANCH!A:A,'Repledge Call'!G:G)</f>
        <v>0</v>
      </c>
      <c r="H2727" s="23">
        <f>SUMIF('Repledge Call'!A:A,BRANCH!A:A,'Repledge Call'!F:F)</f>
        <v>0</v>
      </c>
      <c r="I2727" s="52">
        <f>VLOOKUP(A:A,'Repledge Call'!A:E,5,0)</f>
        <v>0</v>
      </c>
      <c r="J2727" s="23">
        <f t="shared" si="126"/>
        <v>24845</v>
      </c>
      <c r="K2727" s="23" t="e">
        <f>SUMIF(#REF!,BRANCH!A:A,#REF!)</f>
        <v>#REF!</v>
      </c>
      <c r="L2727" s="23" t="e">
        <f>SUMIF(#REF!,BRANCH!A:A,#REF!)</f>
        <v>#REF!</v>
      </c>
      <c r="M2727" s="23" t="e">
        <f>SUMIF(#REF!,BRANCH!B:B,#REF!)</f>
        <v>#REF!</v>
      </c>
      <c r="N2727" s="52" t="e">
        <f>SUMIF(#REF!,BRANCH!A:A,#REF!)</f>
        <v>#REF!</v>
      </c>
      <c r="O2727" s="23" t="e">
        <f t="shared" si="127"/>
        <v>#REF!</v>
      </c>
      <c r="P2727" s="23">
        <f>SUMIF('Normal Call'!A:A,BRANCH!A:A,'Normal Call'!D:D)</f>
        <v>246381</v>
      </c>
      <c r="Q2727" s="23">
        <f>SUMIF('Normal Call'!A:A,BRANCH!A:A,'Normal Call'!G:G)</f>
        <v>85</v>
      </c>
      <c r="R2727" s="23">
        <f>SUMIF('Normal Call'!A:A,BRANCH!A:A,'Normal Call'!F:F)</f>
        <v>85</v>
      </c>
      <c r="S2727" s="52">
        <f>SUMIF('Normal Call'!B:B,BRANCH!B:B,'Normal Call'!E:E)</f>
        <v>0</v>
      </c>
      <c r="T2727" s="23">
        <f t="shared" si="128"/>
        <v>246296</v>
      </c>
    </row>
    <row r="2728" spans="1:20" x14ac:dyDescent="0.25">
      <c r="A2728" s="21">
        <v>2985</v>
      </c>
      <c r="B2728" s="33" t="s">
        <v>3240</v>
      </c>
      <c r="C2728" s="34" t="s">
        <v>561</v>
      </c>
      <c r="D2728" s="34" t="s">
        <v>397</v>
      </c>
      <c r="E2728" s="22" t="s">
        <v>13</v>
      </c>
      <c r="F2728" s="23">
        <f>SUMIF('Repledge Call'!A:A,BRANCH!A:A,'Repledge Call'!D:D)</f>
        <v>4412</v>
      </c>
      <c r="G2728" s="23">
        <f>SUMIF('Repledge Call'!A:A,BRANCH!A:A,'Repledge Call'!G:G)</f>
        <v>0</v>
      </c>
      <c r="H2728" s="23">
        <f>SUMIF('Repledge Call'!A:A,BRANCH!A:A,'Repledge Call'!F:F)</f>
        <v>0</v>
      </c>
      <c r="I2728" s="52">
        <f>VLOOKUP(A:A,'Repledge Call'!A:E,5,0)</f>
        <v>0</v>
      </c>
      <c r="J2728" s="23">
        <f t="shared" si="126"/>
        <v>4412</v>
      </c>
      <c r="K2728" s="23" t="e">
        <f>SUMIF(#REF!,BRANCH!A:A,#REF!)</f>
        <v>#REF!</v>
      </c>
      <c r="L2728" s="23" t="e">
        <f>SUMIF(#REF!,BRANCH!A:A,#REF!)</f>
        <v>#REF!</v>
      </c>
      <c r="M2728" s="23" t="e">
        <f>SUMIF(#REF!,BRANCH!B:B,#REF!)</f>
        <v>#REF!</v>
      </c>
      <c r="N2728" s="52" t="e">
        <f>SUMIF(#REF!,BRANCH!A:A,#REF!)</f>
        <v>#REF!</v>
      </c>
      <c r="O2728" s="23" t="e">
        <f t="shared" si="127"/>
        <v>#REF!</v>
      </c>
      <c r="P2728" s="23">
        <f>SUMIF('Normal Call'!A:A,BRANCH!A:A,'Normal Call'!D:D)</f>
        <v>46723</v>
      </c>
      <c r="Q2728" s="23">
        <f>SUMIF('Normal Call'!A:A,BRANCH!A:A,'Normal Call'!G:G)</f>
        <v>20</v>
      </c>
      <c r="R2728" s="23">
        <f>SUMIF('Normal Call'!A:A,BRANCH!A:A,'Normal Call'!F:F)</f>
        <v>20</v>
      </c>
      <c r="S2728" s="52">
        <f>SUMIF('Normal Call'!B:B,BRANCH!B:B,'Normal Call'!E:E)</f>
        <v>0</v>
      </c>
      <c r="T2728" s="23">
        <f t="shared" si="128"/>
        <v>46703</v>
      </c>
    </row>
    <row r="2729" spans="1:20" x14ac:dyDescent="0.25">
      <c r="A2729" s="21">
        <v>2986</v>
      </c>
      <c r="B2729" s="33" t="s">
        <v>3241</v>
      </c>
      <c r="C2729" s="34" t="s">
        <v>502</v>
      </c>
      <c r="D2729" s="34" t="s">
        <v>341</v>
      </c>
      <c r="E2729" s="22" t="s">
        <v>13</v>
      </c>
      <c r="F2729" s="23">
        <f>SUMIF('Repledge Call'!A:A,BRANCH!A:A,'Repledge Call'!D:D)</f>
        <v>10764</v>
      </c>
      <c r="G2729" s="23">
        <f>SUMIF('Repledge Call'!A:A,BRANCH!A:A,'Repledge Call'!G:G)</f>
        <v>0</v>
      </c>
      <c r="H2729" s="23">
        <f>SUMIF('Repledge Call'!A:A,BRANCH!A:A,'Repledge Call'!F:F)</f>
        <v>0</v>
      </c>
      <c r="I2729" s="52">
        <f>VLOOKUP(A:A,'Repledge Call'!A:E,5,0)</f>
        <v>0</v>
      </c>
      <c r="J2729" s="23">
        <f t="shared" si="126"/>
        <v>10764</v>
      </c>
      <c r="K2729" s="23" t="e">
        <f>SUMIF(#REF!,BRANCH!A:A,#REF!)</f>
        <v>#REF!</v>
      </c>
      <c r="L2729" s="23" t="e">
        <f>SUMIF(#REF!,BRANCH!A:A,#REF!)</f>
        <v>#REF!</v>
      </c>
      <c r="M2729" s="23" t="e">
        <f>SUMIF(#REF!,BRANCH!B:B,#REF!)</f>
        <v>#REF!</v>
      </c>
      <c r="N2729" s="52" t="e">
        <f>SUMIF(#REF!,BRANCH!A:A,#REF!)</f>
        <v>#REF!</v>
      </c>
      <c r="O2729" s="23" t="e">
        <f t="shared" si="127"/>
        <v>#REF!</v>
      </c>
      <c r="P2729" s="23">
        <f>SUMIF('Normal Call'!A:A,BRANCH!A:A,'Normal Call'!D:D)</f>
        <v>103256</v>
      </c>
      <c r="Q2729" s="23">
        <f>SUMIF('Normal Call'!A:A,BRANCH!A:A,'Normal Call'!G:G)</f>
        <v>48</v>
      </c>
      <c r="R2729" s="23">
        <f>SUMIF('Normal Call'!A:A,BRANCH!A:A,'Normal Call'!F:F)</f>
        <v>48</v>
      </c>
      <c r="S2729" s="52">
        <f>SUMIF('Normal Call'!B:B,BRANCH!B:B,'Normal Call'!E:E)</f>
        <v>0</v>
      </c>
      <c r="T2729" s="23">
        <f t="shared" si="128"/>
        <v>103208</v>
      </c>
    </row>
    <row r="2730" spans="1:20" x14ac:dyDescent="0.25">
      <c r="A2730" s="21">
        <v>2987</v>
      </c>
      <c r="B2730" s="33" t="s">
        <v>3242</v>
      </c>
      <c r="C2730" s="34" t="s">
        <v>423</v>
      </c>
      <c r="D2730" s="34" t="s">
        <v>199</v>
      </c>
      <c r="E2730" s="22" t="s">
        <v>18</v>
      </c>
      <c r="F2730" s="23">
        <f>SUMIF('Repledge Call'!A:A,BRANCH!A:A,'Repledge Call'!D:D)</f>
        <v>6856</v>
      </c>
      <c r="G2730" s="23">
        <f>SUMIF('Repledge Call'!A:A,BRANCH!A:A,'Repledge Call'!G:G)</f>
        <v>0</v>
      </c>
      <c r="H2730" s="23">
        <f>SUMIF('Repledge Call'!A:A,BRANCH!A:A,'Repledge Call'!F:F)</f>
        <v>0</v>
      </c>
      <c r="I2730" s="52">
        <f>VLOOKUP(A:A,'Repledge Call'!A:E,5,0)</f>
        <v>0</v>
      </c>
      <c r="J2730" s="23">
        <f t="shared" si="126"/>
        <v>6856</v>
      </c>
      <c r="K2730" s="23" t="e">
        <f>SUMIF(#REF!,BRANCH!A:A,#REF!)</f>
        <v>#REF!</v>
      </c>
      <c r="L2730" s="23" t="e">
        <f>SUMIF(#REF!,BRANCH!A:A,#REF!)</f>
        <v>#REF!</v>
      </c>
      <c r="M2730" s="23" t="e">
        <f>SUMIF(#REF!,BRANCH!B:B,#REF!)</f>
        <v>#REF!</v>
      </c>
      <c r="N2730" s="52" t="e">
        <f>SUMIF(#REF!,BRANCH!A:A,#REF!)</f>
        <v>#REF!</v>
      </c>
      <c r="O2730" s="23" t="e">
        <f t="shared" si="127"/>
        <v>#REF!</v>
      </c>
      <c r="P2730" s="23">
        <f>SUMIF('Normal Call'!A:A,BRANCH!A:A,'Normal Call'!D:D)</f>
        <v>66755</v>
      </c>
      <c r="Q2730" s="23">
        <f>SUMIF('Normal Call'!A:A,BRANCH!A:A,'Normal Call'!G:G)</f>
        <v>26</v>
      </c>
      <c r="R2730" s="23">
        <f>SUMIF('Normal Call'!A:A,BRANCH!A:A,'Normal Call'!F:F)</f>
        <v>26</v>
      </c>
      <c r="S2730" s="52">
        <f>SUMIF('Normal Call'!B:B,BRANCH!B:B,'Normal Call'!E:E)</f>
        <v>0</v>
      </c>
      <c r="T2730" s="23">
        <f t="shared" si="128"/>
        <v>66729</v>
      </c>
    </row>
    <row r="2731" spans="1:20" x14ac:dyDescent="0.25">
      <c r="A2731" s="21">
        <v>2988</v>
      </c>
      <c r="B2731" s="33" t="s">
        <v>315</v>
      </c>
      <c r="C2731" s="34" t="s">
        <v>315</v>
      </c>
      <c r="D2731" s="34" t="s">
        <v>187</v>
      </c>
      <c r="E2731" s="22" t="s">
        <v>15</v>
      </c>
      <c r="F2731" s="23">
        <f>SUMIF('Repledge Call'!A:A,BRANCH!A:A,'Repledge Call'!D:D)</f>
        <v>7677</v>
      </c>
      <c r="G2731" s="23">
        <f>SUMIF('Repledge Call'!A:A,BRANCH!A:A,'Repledge Call'!G:G)</f>
        <v>0</v>
      </c>
      <c r="H2731" s="23">
        <f>SUMIF('Repledge Call'!A:A,BRANCH!A:A,'Repledge Call'!F:F)</f>
        <v>0</v>
      </c>
      <c r="I2731" s="52">
        <f>VLOOKUP(A:A,'Repledge Call'!A:E,5,0)</f>
        <v>0</v>
      </c>
      <c r="J2731" s="23">
        <f t="shared" si="126"/>
        <v>7677</v>
      </c>
      <c r="K2731" s="23" t="e">
        <f>SUMIF(#REF!,BRANCH!A:A,#REF!)</f>
        <v>#REF!</v>
      </c>
      <c r="L2731" s="23" t="e">
        <f>SUMIF(#REF!,BRANCH!A:A,#REF!)</f>
        <v>#REF!</v>
      </c>
      <c r="M2731" s="23" t="e">
        <f>SUMIF(#REF!,BRANCH!B:B,#REF!)</f>
        <v>#REF!</v>
      </c>
      <c r="N2731" s="52" t="e">
        <f>SUMIF(#REF!,BRANCH!A:A,#REF!)</f>
        <v>#REF!</v>
      </c>
      <c r="O2731" s="23" t="e">
        <f t="shared" si="127"/>
        <v>#REF!</v>
      </c>
      <c r="P2731" s="23">
        <f>SUMIF('Normal Call'!A:A,BRANCH!A:A,'Normal Call'!D:D)</f>
        <v>72510</v>
      </c>
      <c r="Q2731" s="23">
        <f>SUMIF('Normal Call'!A:A,BRANCH!A:A,'Normal Call'!G:G)</f>
        <v>23</v>
      </c>
      <c r="R2731" s="23">
        <f>SUMIF('Normal Call'!A:A,BRANCH!A:A,'Normal Call'!F:F)</f>
        <v>23</v>
      </c>
      <c r="S2731" s="52">
        <f>SUMIF('Normal Call'!B:B,BRANCH!B:B,'Normal Call'!E:E)</f>
        <v>0</v>
      </c>
      <c r="T2731" s="23">
        <f t="shared" si="128"/>
        <v>72487</v>
      </c>
    </row>
    <row r="2732" spans="1:20" x14ac:dyDescent="0.25">
      <c r="A2732" s="21">
        <v>2989</v>
      </c>
      <c r="B2732" s="33" t="s">
        <v>3243</v>
      </c>
      <c r="C2732" s="34" t="s">
        <v>158</v>
      </c>
      <c r="D2732" s="34" t="s">
        <v>131</v>
      </c>
      <c r="E2732" s="22" t="s">
        <v>17</v>
      </c>
      <c r="F2732" s="23">
        <f>SUMIF('Repledge Call'!A:A,BRANCH!A:A,'Repledge Call'!D:D)</f>
        <v>13401</v>
      </c>
      <c r="G2732" s="23">
        <f>SUMIF('Repledge Call'!A:A,BRANCH!A:A,'Repledge Call'!G:G)</f>
        <v>0</v>
      </c>
      <c r="H2732" s="23">
        <f>SUMIF('Repledge Call'!A:A,BRANCH!A:A,'Repledge Call'!F:F)</f>
        <v>0</v>
      </c>
      <c r="I2732" s="52">
        <f>VLOOKUP(A:A,'Repledge Call'!A:E,5,0)</f>
        <v>0</v>
      </c>
      <c r="J2732" s="23">
        <f t="shared" si="126"/>
        <v>13401</v>
      </c>
      <c r="K2732" s="23" t="e">
        <f>SUMIF(#REF!,BRANCH!A:A,#REF!)</f>
        <v>#REF!</v>
      </c>
      <c r="L2732" s="23" t="e">
        <f>SUMIF(#REF!,BRANCH!A:A,#REF!)</f>
        <v>#REF!</v>
      </c>
      <c r="M2732" s="23" t="e">
        <f>SUMIF(#REF!,BRANCH!B:B,#REF!)</f>
        <v>#REF!</v>
      </c>
      <c r="N2732" s="52" t="e">
        <f>SUMIF(#REF!,BRANCH!A:A,#REF!)</f>
        <v>#REF!</v>
      </c>
      <c r="O2732" s="23" t="e">
        <f t="shared" si="127"/>
        <v>#REF!</v>
      </c>
      <c r="P2732" s="23">
        <f>SUMIF('Normal Call'!A:A,BRANCH!A:A,'Normal Call'!D:D)</f>
        <v>178699</v>
      </c>
      <c r="Q2732" s="23">
        <f>SUMIF('Normal Call'!A:A,BRANCH!A:A,'Normal Call'!G:G)</f>
        <v>75</v>
      </c>
      <c r="R2732" s="23">
        <f>SUMIF('Normal Call'!A:A,BRANCH!A:A,'Normal Call'!F:F)</f>
        <v>75</v>
      </c>
      <c r="S2732" s="52">
        <f>SUMIF('Normal Call'!B:B,BRANCH!B:B,'Normal Call'!E:E)</f>
        <v>0</v>
      </c>
      <c r="T2732" s="23">
        <f t="shared" si="128"/>
        <v>178624</v>
      </c>
    </row>
    <row r="2733" spans="1:20" x14ac:dyDescent="0.25">
      <c r="A2733" s="21">
        <v>2991</v>
      </c>
      <c r="B2733" s="33" t="s">
        <v>3244</v>
      </c>
      <c r="C2733" s="34" t="s">
        <v>174</v>
      </c>
      <c r="D2733" s="34" t="s">
        <v>157</v>
      </c>
      <c r="E2733" s="22" t="s">
        <v>17</v>
      </c>
      <c r="F2733" s="23">
        <f>SUMIF('Repledge Call'!A:A,BRANCH!A:A,'Repledge Call'!D:D)</f>
        <v>14538</v>
      </c>
      <c r="G2733" s="23">
        <f>SUMIF('Repledge Call'!A:A,BRANCH!A:A,'Repledge Call'!G:G)</f>
        <v>0</v>
      </c>
      <c r="H2733" s="23">
        <f>SUMIF('Repledge Call'!A:A,BRANCH!A:A,'Repledge Call'!F:F)</f>
        <v>0</v>
      </c>
      <c r="I2733" s="52">
        <f>VLOOKUP(A:A,'Repledge Call'!A:E,5,0)</f>
        <v>0</v>
      </c>
      <c r="J2733" s="23">
        <f t="shared" si="126"/>
        <v>14538</v>
      </c>
      <c r="K2733" s="23" t="e">
        <f>SUMIF(#REF!,BRANCH!A:A,#REF!)</f>
        <v>#REF!</v>
      </c>
      <c r="L2733" s="23" t="e">
        <f>SUMIF(#REF!,BRANCH!A:A,#REF!)</f>
        <v>#REF!</v>
      </c>
      <c r="M2733" s="23" t="e">
        <f>SUMIF(#REF!,BRANCH!B:B,#REF!)</f>
        <v>#REF!</v>
      </c>
      <c r="N2733" s="52" t="e">
        <f>SUMIF(#REF!,BRANCH!A:A,#REF!)</f>
        <v>#REF!</v>
      </c>
      <c r="O2733" s="23" t="e">
        <f t="shared" si="127"/>
        <v>#REF!</v>
      </c>
      <c r="P2733" s="23">
        <f>SUMIF('Normal Call'!A:A,BRANCH!A:A,'Normal Call'!D:D)</f>
        <v>159824</v>
      </c>
      <c r="Q2733" s="23">
        <f>SUMIF('Normal Call'!A:A,BRANCH!A:A,'Normal Call'!G:G)</f>
        <v>89</v>
      </c>
      <c r="R2733" s="23">
        <f>SUMIF('Normal Call'!A:A,BRANCH!A:A,'Normal Call'!F:F)</f>
        <v>89</v>
      </c>
      <c r="S2733" s="52">
        <f>SUMIF('Normal Call'!B:B,BRANCH!B:B,'Normal Call'!E:E)</f>
        <v>0</v>
      </c>
      <c r="T2733" s="23">
        <f t="shared" si="128"/>
        <v>159735</v>
      </c>
    </row>
    <row r="2734" spans="1:20" x14ac:dyDescent="0.25">
      <c r="A2734" s="21">
        <v>2996</v>
      </c>
      <c r="B2734" s="33" t="s">
        <v>3245</v>
      </c>
      <c r="C2734" s="34" t="s">
        <v>375</v>
      </c>
      <c r="D2734" s="34" t="s">
        <v>199</v>
      </c>
      <c r="E2734" s="22" t="s">
        <v>18</v>
      </c>
      <c r="F2734" s="23">
        <f>SUMIF('Repledge Call'!A:A,BRANCH!A:A,'Repledge Call'!D:D)</f>
        <v>10440</v>
      </c>
      <c r="G2734" s="23">
        <f>SUMIF('Repledge Call'!A:A,BRANCH!A:A,'Repledge Call'!G:G)</f>
        <v>0</v>
      </c>
      <c r="H2734" s="23">
        <f>SUMIF('Repledge Call'!A:A,BRANCH!A:A,'Repledge Call'!F:F)</f>
        <v>0</v>
      </c>
      <c r="I2734" s="52">
        <f>VLOOKUP(A:A,'Repledge Call'!A:E,5,0)</f>
        <v>0</v>
      </c>
      <c r="J2734" s="23">
        <f t="shared" si="126"/>
        <v>10440</v>
      </c>
      <c r="K2734" s="23" t="e">
        <f>SUMIF(#REF!,BRANCH!A:A,#REF!)</f>
        <v>#REF!</v>
      </c>
      <c r="L2734" s="23" t="e">
        <f>SUMIF(#REF!,BRANCH!A:A,#REF!)</f>
        <v>#REF!</v>
      </c>
      <c r="M2734" s="23" t="e">
        <f>SUMIF(#REF!,BRANCH!B:B,#REF!)</f>
        <v>#REF!</v>
      </c>
      <c r="N2734" s="52" t="e">
        <f>SUMIF(#REF!,BRANCH!A:A,#REF!)</f>
        <v>#REF!</v>
      </c>
      <c r="O2734" s="23" t="e">
        <f t="shared" si="127"/>
        <v>#REF!</v>
      </c>
      <c r="P2734" s="23">
        <f>SUMIF('Normal Call'!A:A,BRANCH!A:A,'Normal Call'!D:D)</f>
        <v>95467</v>
      </c>
      <c r="Q2734" s="23">
        <f>SUMIF('Normal Call'!A:A,BRANCH!A:A,'Normal Call'!G:G)</f>
        <v>44</v>
      </c>
      <c r="R2734" s="23">
        <f>SUMIF('Normal Call'!A:A,BRANCH!A:A,'Normal Call'!F:F)</f>
        <v>44</v>
      </c>
      <c r="S2734" s="52">
        <f>SUMIF('Normal Call'!B:B,BRANCH!B:B,'Normal Call'!E:E)</f>
        <v>0</v>
      </c>
      <c r="T2734" s="23">
        <f t="shared" si="128"/>
        <v>95423</v>
      </c>
    </row>
    <row r="2735" spans="1:20" x14ac:dyDescent="0.25">
      <c r="A2735" s="21">
        <v>2997</v>
      </c>
      <c r="B2735" s="33" t="s">
        <v>3246</v>
      </c>
      <c r="C2735" s="34" t="s">
        <v>381</v>
      </c>
      <c r="D2735" s="34" t="s">
        <v>223</v>
      </c>
      <c r="E2735" s="22" t="s">
        <v>13</v>
      </c>
      <c r="F2735" s="23">
        <f>SUMIF('Repledge Call'!A:A,BRANCH!A:A,'Repledge Call'!D:D)</f>
        <v>5295</v>
      </c>
      <c r="G2735" s="23">
        <f>SUMIF('Repledge Call'!A:A,BRANCH!A:A,'Repledge Call'!G:G)</f>
        <v>0</v>
      </c>
      <c r="H2735" s="23">
        <f>SUMIF('Repledge Call'!A:A,BRANCH!A:A,'Repledge Call'!F:F)</f>
        <v>0</v>
      </c>
      <c r="I2735" s="52">
        <f>VLOOKUP(A:A,'Repledge Call'!A:E,5,0)</f>
        <v>0</v>
      </c>
      <c r="J2735" s="23">
        <f t="shared" si="126"/>
        <v>5295</v>
      </c>
      <c r="K2735" s="23" t="e">
        <f>SUMIF(#REF!,BRANCH!A:A,#REF!)</f>
        <v>#REF!</v>
      </c>
      <c r="L2735" s="23" t="e">
        <f>SUMIF(#REF!,BRANCH!A:A,#REF!)</f>
        <v>#REF!</v>
      </c>
      <c r="M2735" s="23" t="e">
        <f>SUMIF(#REF!,BRANCH!B:B,#REF!)</f>
        <v>#REF!</v>
      </c>
      <c r="N2735" s="52" t="e">
        <f>SUMIF(#REF!,BRANCH!A:A,#REF!)</f>
        <v>#REF!</v>
      </c>
      <c r="O2735" s="23" t="e">
        <f t="shared" si="127"/>
        <v>#REF!</v>
      </c>
      <c r="P2735" s="23">
        <f>SUMIF('Normal Call'!A:A,BRANCH!A:A,'Normal Call'!D:D)</f>
        <v>58950</v>
      </c>
      <c r="Q2735" s="23">
        <f>SUMIF('Normal Call'!A:A,BRANCH!A:A,'Normal Call'!G:G)</f>
        <v>23</v>
      </c>
      <c r="R2735" s="23">
        <f>SUMIF('Normal Call'!A:A,BRANCH!A:A,'Normal Call'!F:F)</f>
        <v>23</v>
      </c>
      <c r="S2735" s="52">
        <f>SUMIF('Normal Call'!B:B,BRANCH!B:B,'Normal Call'!E:E)</f>
        <v>0</v>
      </c>
      <c r="T2735" s="23">
        <f t="shared" si="128"/>
        <v>58927</v>
      </c>
    </row>
    <row r="2736" spans="1:20" x14ac:dyDescent="0.25">
      <c r="A2736" s="21">
        <v>2998</v>
      </c>
      <c r="B2736" s="33" t="s">
        <v>3247</v>
      </c>
      <c r="C2736" s="34" t="s">
        <v>562</v>
      </c>
      <c r="D2736" s="34" t="s">
        <v>420</v>
      </c>
      <c r="E2736" s="22" t="s">
        <v>19</v>
      </c>
      <c r="F2736" s="23">
        <f>SUMIF('Repledge Call'!A:A,BRANCH!A:A,'Repledge Call'!D:D)</f>
        <v>10088</v>
      </c>
      <c r="G2736" s="23">
        <f>SUMIF('Repledge Call'!A:A,BRANCH!A:A,'Repledge Call'!G:G)</f>
        <v>0</v>
      </c>
      <c r="H2736" s="23">
        <f>SUMIF('Repledge Call'!A:A,BRANCH!A:A,'Repledge Call'!F:F)</f>
        <v>0</v>
      </c>
      <c r="I2736" s="52">
        <f>VLOOKUP(A:A,'Repledge Call'!A:E,5,0)</f>
        <v>0</v>
      </c>
      <c r="J2736" s="23">
        <f t="shared" si="126"/>
        <v>10088</v>
      </c>
      <c r="K2736" s="23" t="e">
        <f>SUMIF(#REF!,BRANCH!A:A,#REF!)</f>
        <v>#REF!</v>
      </c>
      <c r="L2736" s="23" t="e">
        <f>SUMIF(#REF!,BRANCH!A:A,#REF!)</f>
        <v>#REF!</v>
      </c>
      <c r="M2736" s="23" t="e">
        <f>SUMIF(#REF!,BRANCH!B:B,#REF!)</f>
        <v>#REF!</v>
      </c>
      <c r="N2736" s="52" t="e">
        <f>SUMIF(#REF!,BRANCH!A:A,#REF!)</f>
        <v>#REF!</v>
      </c>
      <c r="O2736" s="23" t="e">
        <f t="shared" si="127"/>
        <v>#REF!</v>
      </c>
      <c r="P2736" s="23">
        <f>SUMIF('Normal Call'!A:A,BRANCH!A:A,'Normal Call'!D:D)</f>
        <v>92657</v>
      </c>
      <c r="Q2736" s="23">
        <f>SUMIF('Normal Call'!A:A,BRANCH!A:A,'Normal Call'!G:G)</f>
        <v>46</v>
      </c>
      <c r="R2736" s="23">
        <f>SUMIF('Normal Call'!A:A,BRANCH!A:A,'Normal Call'!F:F)</f>
        <v>46</v>
      </c>
      <c r="S2736" s="52">
        <f>SUMIF('Normal Call'!B:B,BRANCH!B:B,'Normal Call'!E:E)</f>
        <v>0</v>
      </c>
      <c r="T2736" s="23">
        <f t="shared" si="128"/>
        <v>92611</v>
      </c>
    </row>
    <row r="2737" spans="1:20" x14ac:dyDescent="0.25">
      <c r="A2737" s="21">
        <v>3001</v>
      </c>
      <c r="B2737" s="33" t="s">
        <v>3248</v>
      </c>
      <c r="C2737" s="34" t="s">
        <v>251</v>
      </c>
      <c r="D2737" s="34" t="s">
        <v>221</v>
      </c>
      <c r="E2737" s="22" t="s">
        <v>18</v>
      </c>
      <c r="F2737" s="23">
        <f>SUMIF('Repledge Call'!A:A,BRANCH!A:A,'Repledge Call'!D:D)</f>
        <v>18269</v>
      </c>
      <c r="G2737" s="23">
        <f>SUMIF('Repledge Call'!A:A,BRANCH!A:A,'Repledge Call'!G:G)</f>
        <v>1</v>
      </c>
      <c r="H2737" s="23">
        <f>SUMIF('Repledge Call'!A:A,BRANCH!A:A,'Repledge Call'!F:F)</f>
        <v>0</v>
      </c>
      <c r="I2737" s="52">
        <f>VLOOKUP(A:A,'Repledge Call'!A:E,5,0)</f>
        <v>1</v>
      </c>
      <c r="J2737" s="23">
        <f t="shared" si="126"/>
        <v>18269</v>
      </c>
      <c r="K2737" s="23" t="e">
        <f>SUMIF(#REF!,BRANCH!A:A,#REF!)</f>
        <v>#REF!</v>
      </c>
      <c r="L2737" s="23" t="e">
        <f>SUMIF(#REF!,BRANCH!A:A,#REF!)</f>
        <v>#REF!</v>
      </c>
      <c r="M2737" s="23" t="e">
        <f>SUMIF(#REF!,BRANCH!B:B,#REF!)</f>
        <v>#REF!</v>
      </c>
      <c r="N2737" s="52" t="e">
        <f>SUMIF(#REF!,BRANCH!A:A,#REF!)</f>
        <v>#REF!</v>
      </c>
      <c r="O2737" s="23" t="e">
        <f t="shared" si="127"/>
        <v>#REF!</v>
      </c>
      <c r="P2737" s="23">
        <f>SUMIF('Normal Call'!A:A,BRANCH!A:A,'Normal Call'!D:D)</f>
        <v>186333</v>
      </c>
      <c r="Q2737" s="23">
        <f>SUMIF('Normal Call'!A:A,BRANCH!A:A,'Normal Call'!G:G)</f>
        <v>57</v>
      </c>
      <c r="R2737" s="23">
        <f>SUMIF('Normal Call'!A:A,BRANCH!A:A,'Normal Call'!F:F)</f>
        <v>57</v>
      </c>
      <c r="S2737" s="52">
        <f>SUMIF('Normal Call'!B:B,BRANCH!B:B,'Normal Call'!E:E)</f>
        <v>0</v>
      </c>
      <c r="T2737" s="23">
        <f t="shared" si="128"/>
        <v>186276</v>
      </c>
    </row>
    <row r="2738" spans="1:20" x14ac:dyDescent="0.25">
      <c r="A2738" s="21">
        <v>3002</v>
      </c>
      <c r="B2738" s="33" t="s">
        <v>3249</v>
      </c>
      <c r="C2738" s="34" t="s">
        <v>316</v>
      </c>
      <c r="D2738" s="34" t="s">
        <v>187</v>
      </c>
      <c r="E2738" s="22" t="s">
        <v>15</v>
      </c>
      <c r="F2738" s="23">
        <f>SUMIF('Repledge Call'!A:A,BRANCH!A:A,'Repledge Call'!D:D)</f>
        <v>6728</v>
      </c>
      <c r="G2738" s="23">
        <f>SUMIF('Repledge Call'!A:A,BRANCH!A:A,'Repledge Call'!G:G)</f>
        <v>0</v>
      </c>
      <c r="H2738" s="23">
        <f>SUMIF('Repledge Call'!A:A,BRANCH!A:A,'Repledge Call'!F:F)</f>
        <v>0</v>
      </c>
      <c r="I2738" s="52">
        <f>VLOOKUP(A:A,'Repledge Call'!A:E,5,0)</f>
        <v>0</v>
      </c>
      <c r="J2738" s="23">
        <f t="shared" si="126"/>
        <v>6728</v>
      </c>
      <c r="K2738" s="23" t="e">
        <f>SUMIF(#REF!,BRANCH!A:A,#REF!)</f>
        <v>#REF!</v>
      </c>
      <c r="L2738" s="23" t="e">
        <f>SUMIF(#REF!,BRANCH!A:A,#REF!)</f>
        <v>#REF!</v>
      </c>
      <c r="M2738" s="23" t="e">
        <f>SUMIF(#REF!,BRANCH!B:B,#REF!)</f>
        <v>#REF!</v>
      </c>
      <c r="N2738" s="52" t="e">
        <f>SUMIF(#REF!,BRANCH!A:A,#REF!)</f>
        <v>#REF!</v>
      </c>
      <c r="O2738" s="23" t="e">
        <f t="shared" si="127"/>
        <v>#REF!</v>
      </c>
      <c r="P2738" s="23">
        <f>SUMIF('Normal Call'!A:A,BRANCH!A:A,'Normal Call'!D:D)</f>
        <v>71583</v>
      </c>
      <c r="Q2738" s="23">
        <f>SUMIF('Normal Call'!A:A,BRANCH!A:A,'Normal Call'!G:G)</f>
        <v>28</v>
      </c>
      <c r="R2738" s="23">
        <f>SUMIF('Normal Call'!A:A,BRANCH!A:A,'Normal Call'!F:F)</f>
        <v>28</v>
      </c>
      <c r="S2738" s="52">
        <f>SUMIF('Normal Call'!B:B,BRANCH!B:B,'Normal Call'!E:E)</f>
        <v>0</v>
      </c>
      <c r="T2738" s="23">
        <f t="shared" si="128"/>
        <v>71555</v>
      </c>
    </row>
    <row r="2739" spans="1:20" x14ac:dyDescent="0.25">
      <c r="A2739" s="21">
        <v>3003</v>
      </c>
      <c r="B2739" s="33" t="s">
        <v>3250</v>
      </c>
      <c r="C2739" s="34" t="s">
        <v>340</v>
      </c>
      <c r="D2739" s="34" t="s">
        <v>341</v>
      </c>
      <c r="E2739" s="22" t="s">
        <v>13</v>
      </c>
      <c r="F2739" s="23">
        <f>SUMIF('Repledge Call'!A:A,BRANCH!A:A,'Repledge Call'!D:D)</f>
        <v>7585</v>
      </c>
      <c r="G2739" s="23">
        <f>SUMIF('Repledge Call'!A:A,BRANCH!A:A,'Repledge Call'!G:G)</f>
        <v>1</v>
      </c>
      <c r="H2739" s="23">
        <f>SUMIF('Repledge Call'!A:A,BRANCH!A:A,'Repledge Call'!F:F)</f>
        <v>1</v>
      </c>
      <c r="I2739" s="52">
        <f>VLOOKUP(A:A,'Repledge Call'!A:E,5,0)</f>
        <v>0</v>
      </c>
      <c r="J2739" s="23">
        <f t="shared" si="126"/>
        <v>7584</v>
      </c>
      <c r="K2739" s="23" t="e">
        <f>SUMIF(#REF!,BRANCH!A:A,#REF!)</f>
        <v>#REF!</v>
      </c>
      <c r="L2739" s="23" t="e">
        <f>SUMIF(#REF!,BRANCH!A:A,#REF!)</f>
        <v>#REF!</v>
      </c>
      <c r="M2739" s="23" t="e">
        <f>SUMIF(#REF!,BRANCH!B:B,#REF!)</f>
        <v>#REF!</v>
      </c>
      <c r="N2739" s="52" t="e">
        <f>SUMIF(#REF!,BRANCH!A:A,#REF!)</f>
        <v>#REF!</v>
      </c>
      <c r="O2739" s="23" t="e">
        <f t="shared" si="127"/>
        <v>#REF!</v>
      </c>
      <c r="P2739" s="23">
        <f>SUMIF('Normal Call'!A:A,BRANCH!A:A,'Normal Call'!D:D)</f>
        <v>71640</v>
      </c>
      <c r="Q2739" s="23">
        <f>SUMIF('Normal Call'!A:A,BRANCH!A:A,'Normal Call'!G:G)</f>
        <v>35</v>
      </c>
      <c r="R2739" s="23">
        <f>SUMIF('Normal Call'!A:A,BRANCH!A:A,'Normal Call'!F:F)</f>
        <v>35</v>
      </c>
      <c r="S2739" s="52">
        <f>SUMIF('Normal Call'!B:B,BRANCH!B:B,'Normal Call'!E:E)</f>
        <v>0</v>
      </c>
      <c r="T2739" s="23">
        <f t="shared" si="128"/>
        <v>71605</v>
      </c>
    </row>
    <row r="2740" spans="1:20" x14ac:dyDescent="0.25">
      <c r="A2740" s="21">
        <v>3004</v>
      </c>
      <c r="B2740" s="33" t="s">
        <v>3251</v>
      </c>
      <c r="C2740" s="34" t="s">
        <v>513</v>
      </c>
      <c r="D2740" s="34" t="s">
        <v>179</v>
      </c>
      <c r="E2740" s="22" t="s">
        <v>16</v>
      </c>
      <c r="F2740" s="23">
        <f>SUMIF('Repledge Call'!A:A,BRANCH!A:A,'Repledge Call'!D:D)</f>
        <v>7296</v>
      </c>
      <c r="G2740" s="23">
        <f>SUMIF('Repledge Call'!A:A,BRANCH!A:A,'Repledge Call'!G:G)</f>
        <v>1</v>
      </c>
      <c r="H2740" s="23">
        <f>SUMIF('Repledge Call'!A:A,BRANCH!A:A,'Repledge Call'!F:F)</f>
        <v>1</v>
      </c>
      <c r="I2740" s="52">
        <f>VLOOKUP(A:A,'Repledge Call'!A:E,5,0)</f>
        <v>0</v>
      </c>
      <c r="J2740" s="23">
        <f t="shared" si="126"/>
        <v>7295</v>
      </c>
      <c r="K2740" s="23" t="e">
        <f>SUMIF(#REF!,BRANCH!A:A,#REF!)</f>
        <v>#REF!</v>
      </c>
      <c r="L2740" s="23" t="e">
        <f>SUMIF(#REF!,BRANCH!A:A,#REF!)</f>
        <v>#REF!</v>
      </c>
      <c r="M2740" s="23" t="e">
        <f>SUMIF(#REF!,BRANCH!B:B,#REF!)</f>
        <v>#REF!</v>
      </c>
      <c r="N2740" s="52" t="e">
        <f>SUMIF(#REF!,BRANCH!A:A,#REF!)</f>
        <v>#REF!</v>
      </c>
      <c r="O2740" s="23" t="e">
        <f t="shared" si="127"/>
        <v>#REF!</v>
      </c>
      <c r="P2740" s="23">
        <f>SUMIF('Normal Call'!A:A,BRANCH!A:A,'Normal Call'!D:D)</f>
        <v>72829</v>
      </c>
      <c r="Q2740" s="23">
        <f>SUMIF('Normal Call'!A:A,BRANCH!A:A,'Normal Call'!G:G)</f>
        <v>31</v>
      </c>
      <c r="R2740" s="23">
        <f>SUMIF('Normal Call'!A:A,BRANCH!A:A,'Normal Call'!F:F)</f>
        <v>31</v>
      </c>
      <c r="S2740" s="52">
        <f>SUMIF('Normal Call'!B:B,BRANCH!B:B,'Normal Call'!E:E)</f>
        <v>0</v>
      </c>
      <c r="T2740" s="23">
        <f t="shared" si="128"/>
        <v>72798</v>
      </c>
    </row>
    <row r="2741" spans="1:20" x14ac:dyDescent="0.25">
      <c r="A2741" s="21">
        <v>3005</v>
      </c>
      <c r="B2741" s="33" t="s">
        <v>3252</v>
      </c>
      <c r="C2741" s="34" t="s">
        <v>178</v>
      </c>
      <c r="D2741" s="34" t="s">
        <v>179</v>
      </c>
      <c r="E2741" s="22" t="s">
        <v>16</v>
      </c>
      <c r="F2741" s="23">
        <f>SUMIF('Repledge Call'!A:A,BRANCH!A:A,'Repledge Call'!D:D)</f>
        <v>5840</v>
      </c>
      <c r="G2741" s="23">
        <f>SUMIF('Repledge Call'!A:A,BRANCH!A:A,'Repledge Call'!G:G)</f>
        <v>0</v>
      </c>
      <c r="H2741" s="23">
        <f>SUMIF('Repledge Call'!A:A,BRANCH!A:A,'Repledge Call'!F:F)</f>
        <v>0</v>
      </c>
      <c r="I2741" s="52">
        <f>VLOOKUP(A:A,'Repledge Call'!A:E,5,0)</f>
        <v>0</v>
      </c>
      <c r="J2741" s="23">
        <f t="shared" si="126"/>
        <v>5840</v>
      </c>
      <c r="K2741" s="23" t="e">
        <f>SUMIF(#REF!,BRANCH!A:A,#REF!)</f>
        <v>#REF!</v>
      </c>
      <c r="L2741" s="23" t="e">
        <f>SUMIF(#REF!,BRANCH!A:A,#REF!)</f>
        <v>#REF!</v>
      </c>
      <c r="M2741" s="23" t="e">
        <f>SUMIF(#REF!,BRANCH!B:B,#REF!)</f>
        <v>#REF!</v>
      </c>
      <c r="N2741" s="52" t="e">
        <f>SUMIF(#REF!,BRANCH!A:A,#REF!)</f>
        <v>#REF!</v>
      </c>
      <c r="O2741" s="23" t="e">
        <f t="shared" si="127"/>
        <v>#REF!</v>
      </c>
      <c r="P2741" s="23">
        <f>SUMIF('Normal Call'!A:A,BRANCH!A:A,'Normal Call'!D:D)</f>
        <v>69653</v>
      </c>
      <c r="Q2741" s="23">
        <f>SUMIF('Normal Call'!A:A,BRANCH!A:A,'Normal Call'!G:G)</f>
        <v>26</v>
      </c>
      <c r="R2741" s="23">
        <f>SUMIF('Normal Call'!A:A,BRANCH!A:A,'Normal Call'!F:F)</f>
        <v>26</v>
      </c>
      <c r="S2741" s="52">
        <f>SUMIF('Normal Call'!B:B,BRANCH!B:B,'Normal Call'!E:E)</f>
        <v>0</v>
      </c>
      <c r="T2741" s="23">
        <f t="shared" si="128"/>
        <v>69627</v>
      </c>
    </row>
    <row r="2742" spans="1:20" x14ac:dyDescent="0.25">
      <c r="A2742" s="21">
        <v>3006</v>
      </c>
      <c r="B2742" s="33" t="s">
        <v>3253</v>
      </c>
      <c r="C2742" s="34" t="s">
        <v>382</v>
      </c>
      <c r="D2742" s="34" t="s">
        <v>199</v>
      </c>
      <c r="E2742" s="22" t="s">
        <v>18</v>
      </c>
      <c r="F2742" s="23">
        <f>SUMIF('Repledge Call'!A:A,BRANCH!A:A,'Repledge Call'!D:D)</f>
        <v>4616</v>
      </c>
      <c r="G2742" s="23">
        <f>SUMIF('Repledge Call'!A:A,BRANCH!A:A,'Repledge Call'!G:G)</f>
        <v>0</v>
      </c>
      <c r="H2742" s="23">
        <f>SUMIF('Repledge Call'!A:A,BRANCH!A:A,'Repledge Call'!F:F)</f>
        <v>0</v>
      </c>
      <c r="I2742" s="52">
        <f>VLOOKUP(A:A,'Repledge Call'!A:E,5,0)</f>
        <v>0</v>
      </c>
      <c r="J2742" s="23">
        <f t="shared" si="126"/>
        <v>4616</v>
      </c>
      <c r="K2742" s="23" t="e">
        <f>SUMIF(#REF!,BRANCH!A:A,#REF!)</f>
        <v>#REF!</v>
      </c>
      <c r="L2742" s="23" t="e">
        <f>SUMIF(#REF!,BRANCH!A:A,#REF!)</f>
        <v>#REF!</v>
      </c>
      <c r="M2742" s="23" t="e">
        <f>SUMIF(#REF!,BRANCH!B:B,#REF!)</f>
        <v>#REF!</v>
      </c>
      <c r="N2742" s="52" t="e">
        <f>SUMIF(#REF!,BRANCH!A:A,#REF!)</f>
        <v>#REF!</v>
      </c>
      <c r="O2742" s="23" t="e">
        <f t="shared" si="127"/>
        <v>#REF!</v>
      </c>
      <c r="P2742" s="23">
        <f>SUMIF('Normal Call'!A:A,BRANCH!A:A,'Normal Call'!D:D)</f>
        <v>45192</v>
      </c>
      <c r="Q2742" s="23">
        <f>SUMIF('Normal Call'!A:A,BRANCH!A:A,'Normal Call'!G:G)</f>
        <v>15</v>
      </c>
      <c r="R2742" s="23">
        <f>SUMIF('Normal Call'!A:A,BRANCH!A:A,'Normal Call'!F:F)</f>
        <v>1</v>
      </c>
      <c r="S2742" s="52">
        <f>SUMIF('Normal Call'!B:B,BRANCH!B:B,'Normal Call'!E:E)</f>
        <v>14</v>
      </c>
      <c r="T2742" s="23">
        <f t="shared" si="128"/>
        <v>45191</v>
      </c>
    </row>
    <row r="2743" spans="1:20" x14ac:dyDescent="0.25">
      <c r="A2743" s="21">
        <v>3007</v>
      </c>
      <c r="B2743" s="33" t="s">
        <v>3254</v>
      </c>
      <c r="C2743" s="34" t="s">
        <v>482</v>
      </c>
      <c r="D2743" s="34" t="s">
        <v>248</v>
      </c>
      <c r="E2743" s="22" t="s">
        <v>18</v>
      </c>
      <c r="F2743" s="23">
        <f>SUMIF('Repledge Call'!A:A,BRANCH!A:A,'Repledge Call'!D:D)</f>
        <v>16039</v>
      </c>
      <c r="G2743" s="23">
        <f>SUMIF('Repledge Call'!A:A,BRANCH!A:A,'Repledge Call'!G:G)</f>
        <v>0</v>
      </c>
      <c r="H2743" s="23">
        <f>SUMIF('Repledge Call'!A:A,BRANCH!A:A,'Repledge Call'!F:F)</f>
        <v>0</v>
      </c>
      <c r="I2743" s="52">
        <f>VLOOKUP(A:A,'Repledge Call'!A:E,5,0)</f>
        <v>0</v>
      </c>
      <c r="J2743" s="23">
        <f t="shared" si="126"/>
        <v>16039</v>
      </c>
      <c r="K2743" s="23" t="e">
        <f>SUMIF(#REF!,BRANCH!A:A,#REF!)</f>
        <v>#REF!</v>
      </c>
      <c r="L2743" s="23" t="e">
        <f>SUMIF(#REF!,BRANCH!A:A,#REF!)</f>
        <v>#REF!</v>
      </c>
      <c r="M2743" s="23" t="e">
        <f>SUMIF(#REF!,BRANCH!B:B,#REF!)</f>
        <v>#REF!</v>
      </c>
      <c r="N2743" s="52" t="e">
        <f>SUMIF(#REF!,BRANCH!A:A,#REF!)</f>
        <v>#REF!</v>
      </c>
      <c r="O2743" s="23" t="e">
        <f t="shared" si="127"/>
        <v>#REF!</v>
      </c>
      <c r="P2743" s="23">
        <f>SUMIF('Normal Call'!A:A,BRANCH!A:A,'Normal Call'!D:D)</f>
        <v>164671</v>
      </c>
      <c r="Q2743" s="23">
        <f>SUMIF('Normal Call'!A:A,BRANCH!A:A,'Normal Call'!G:G)</f>
        <v>58</v>
      </c>
      <c r="R2743" s="23">
        <f>SUMIF('Normal Call'!A:A,BRANCH!A:A,'Normal Call'!F:F)</f>
        <v>58</v>
      </c>
      <c r="S2743" s="52">
        <f>SUMIF('Normal Call'!B:B,BRANCH!B:B,'Normal Call'!E:E)</f>
        <v>0</v>
      </c>
      <c r="T2743" s="23">
        <f t="shared" si="128"/>
        <v>164613</v>
      </c>
    </row>
    <row r="2744" spans="1:20" x14ac:dyDescent="0.25">
      <c r="A2744" s="21">
        <v>3008</v>
      </c>
      <c r="B2744" s="33" t="s">
        <v>3255</v>
      </c>
      <c r="C2744" s="34" t="s">
        <v>119</v>
      </c>
      <c r="D2744" s="34" t="s">
        <v>120</v>
      </c>
      <c r="E2744" s="22" t="s">
        <v>16</v>
      </c>
      <c r="F2744" s="23">
        <f>SUMIF('Repledge Call'!A:A,BRANCH!A:A,'Repledge Call'!D:D)</f>
        <v>14549</v>
      </c>
      <c r="G2744" s="23">
        <f>SUMIF('Repledge Call'!A:A,BRANCH!A:A,'Repledge Call'!G:G)</f>
        <v>0</v>
      </c>
      <c r="H2744" s="23">
        <f>SUMIF('Repledge Call'!A:A,BRANCH!A:A,'Repledge Call'!F:F)</f>
        <v>0</v>
      </c>
      <c r="I2744" s="52">
        <f>VLOOKUP(A:A,'Repledge Call'!A:E,5,0)</f>
        <v>0</v>
      </c>
      <c r="J2744" s="23">
        <f t="shared" si="126"/>
        <v>14549</v>
      </c>
      <c r="K2744" s="23" t="e">
        <f>SUMIF(#REF!,BRANCH!A:A,#REF!)</f>
        <v>#REF!</v>
      </c>
      <c r="L2744" s="23" t="e">
        <f>SUMIF(#REF!,BRANCH!A:A,#REF!)</f>
        <v>#REF!</v>
      </c>
      <c r="M2744" s="23" t="e">
        <f>SUMIF(#REF!,BRANCH!B:B,#REF!)</f>
        <v>#REF!</v>
      </c>
      <c r="N2744" s="52" t="e">
        <f>SUMIF(#REF!,BRANCH!A:A,#REF!)</f>
        <v>#REF!</v>
      </c>
      <c r="O2744" s="23" t="e">
        <f t="shared" si="127"/>
        <v>#REF!</v>
      </c>
      <c r="P2744" s="23">
        <f>SUMIF('Normal Call'!A:A,BRANCH!A:A,'Normal Call'!D:D)</f>
        <v>152301</v>
      </c>
      <c r="Q2744" s="23">
        <f>SUMIF('Normal Call'!A:A,BRANCH!A:A,'Normal Call'!G:G)</f>
        <v>73</v>
      </c>
      <c r="R2744" s="23">
        <f>SUMIF('Normal Call'!A:A,BRANCH!A:A,'Normal Call'!F:F)</f>
        <v>73</v>
      </c>
      <c r="S2744" s="52">
        <f>SUMIF('Normal Call'!B:B,BRANCH!B:B,'Normal Call'!E:E)</f>
        <v>0</v>
      </c>
      <c r="T2744" s="23">
        <f t="shared" si="128"/>
        <v>152228</v>
      </c>
    </row>
    <row r="2745" spans="1:20" x14ac:dyDescent="0.25">
      <c r="A2745" s="21">
        <v>3009</v>
      </c>
      <c r="B2745" s="33" t="s">
        <v>3256</v>
      </c>
      <c r="C2745" s="34" t="s">
        <v>482</v>
      </c>
      <c r="D2745" s="34" t="s">
        <v>248</v>
      </c>
      <c r="E2745" s="22" t="s">
        <v>18</v>
      </c>
      <c r="F2745" s="23">
        <f>SUMIF('Repledge Call'!A:A,BRANCH!A:A,'Repledge Call'!D:D)</f>
        <v>19066</v>
      </c>
      <c r="G2745" s="23">
        <f>SUMIF('Repledge Call'!A:A,BRANCH!A:A,'Repledge Call'!G:G)</f>
        <v>2</v>
      </c>
      <c r="H2745" s="23">
        <f>SUMIF('Repledge Call'!A:A,BRANCH!A:A,'Repledge Call'!F:F)</f>
        <v>0</v>
      </c>
      <c r="I2745" s="52">
        <f>VLOOKUP(A:A,'Repledge Call'!A:E,5,0)</f>
        <v>2</v>
      </c>
      <c r="J2745" s="23">
        <f t="shared" si="126"/>
        <v>19066</v>
      </c>
      <c r="K2745" s="23" t="e">
        <f>SUMIF(#REF!,BRANCH!A:A,#REF!)</f>
        <v>#REF!</v>
      </c>
      <c r="L2745" s="23" t="e">
        <f>SUMIF(#REF!,BRANCH!A:A,#REF!)</f>
        <v>#REF!</v>
      </c>
      <c r="M2745" s="23" t="e">
        <f>SUMIF(#REF!,BRANCH!B:B,#REF!)</f>
        <v>#REF!</v>
      </c>
      <c r="N2745" s="52" t="e">
        <f>SUMIF(#REF!,BRANCH!A:A,#REF!)</f>
        <v>#REF!</v>
      </c>
      <c r="O2745" s="23" t="e">
        <f t="shared" si="127"/>
        <v>#REF!</v>
      </c>
      <c r="P2745" s="23">
        <f>SUMIF('Normal Call'!A:A,BRANCH!A:A,'Normal Call'!D:D)</f>
        <v>206259</v>
      </c>
      <c r="Q2745" s="23">
        <f>SUMIF('Normal Call'!A:A,BRANCH!A:A,'Normal Call'!G:G)</f>
        <v>62</v>
      </c>
      <c r="R2745" s="23">
        <f>SUMIF('Normal Call'!A:A,BRANCH!A:A,'Normal Call'!F:F)</f>
        <v>9</v>
      </c>
      <c r="S2745" s="52">
        <f>SUMIF('Normal Call'!B:B,BRANCH!B:B,'Normal Call'!E:E)</f>
        <v>53</v>
      </c>
      <c r="T2745" s="23">
        <f t="shared" si="128"/>
        <v>206250</v>
      </c>
    </row>
    <row r="2746" spans="1:20" x14ac:dyDescent="0.25">
      <c r="A2746" s="21">
        <v>3010</v>
      </c>
      <c r="B2746" s="33" t="s">
        <v>3257</v>
      </c>
      <c r="C2746" s="34" t="s">
        <v>515</v>
      </c>
      <c r="D2746" s="34" t="s">
        <v>123</v>
      </c>
      <c r="E2746" s="22" t="s">
        <v>19</v>
      </c>
      <c r="F2746" s="23">
        <f>SUMIF('Repledge Call'!A:A,BRANCH!A:A,'Repledge Call'!D:D)</f>
        <v>19440</v>
      </c>
      <c r="G2746" s="23">
        <f>SUMIF('Repledge Call'!A:A,BRANCH!A:A,'Repledge Call'!G:G)</f>
        <v>2</v>
      </c>
      <c r="H2746" s="23">
        <f>SUMIF('Repledge Call'!A:A,BRANCH!A:A,'Repledge Call'!F:F)</f>
        <v>2</v>
      </c>
      <c r="I2746" s="52">
        <f>VLOOKUP(A:A,'Repledge Call'!A:E,5,0)</f>
        <v>0</v>
      </c>
      <c r="J2746" s="23">
        <f t="shared" si="126"/>
        <v>19438</v>
      </c>
      <c r="K2746" s="23" t="e">
        <f>SUMIF(#REF!,BRANCH!A:A,#REF!)</f>
        <v>#REF!</v>
      </c>
      <c r="L2746" s="23" t="e">
        <f>SUMIF(#REF!,BRANCH!A:A,#REF!)</f>
        <v>#REF!</v>
      </c>
      <c r="M2746" s="23" t="e">
        <f>SUMIF(#REF!,BRANCH!B:B,#REF!)</f>
        <v>#REF!</v>
      </c>
      <c r="N2746" s="52" t="e">
        <f>SUMIF(#REF!,BRANCH!A:A,#REF!)</f>
        <v>#REF!</v>
      </c>
      <c r="O2746" s="23" t="e">
        <f t="shared" si="127"/>
        <v>#REF!</v>
      </c>
      <c r="P2746" s="23">
        <f>SUMIF('Normal Call'!A:A,BRANCH!A:A,'Normal Call'!D:D)</f>
        <v>214443</v>
      </c>
      <c r="Q2746" s="23">
        <f>SUMIF('Normal Call'!A:A,BRANCH!A:A,'Normal Call'!G:G)</f>
        <v>107</v>
      </c>
      <c r="R2746" s="23">
        <f>SUMIF('Normal Call'!A:A,BRANCH!A:A,'Normal Call'!F:F)</f>
        <v>33</v>
      </c>
      <c r="S2746" s="52">
        <f>SUMIF('Normal Call'!B:B,BRANCH!B:B,'Normal Call'!E:E)</f>
        <v>74</v>
      </c>
      <c r="T2746" s="23">
        <f t="shared" si="128"/>
        <v>214410</v>
      </c>
    </row>
    <row r="2747" spans="1:20" x14ac:dyDescent="0.25">
      <c r="A2747" s="21">
        <v>3011</v>
      </c>
      <c r="B2747" s="33" t="s">
        <v>3258</v>
      </c>
      <c r="C2747" s="34" t="s">
        <v>251</v>
      </c>
      <c r="D2747" s="34" t="s">
        <v>221</v>
      </c>
      <c r="E2747" s="22" t="s">
        <v>18</v>
      </c>
      <c r="F2747" s="23">
        <f>SUMIF('Repledge Call'!A:A,BRANCH!A:A,'Repledge Call'!D:D)</f>
        <v>17078</v>
      </c>
      <c r="G2747" s="23">
        <f>SUMIF('Repledge Call'!A:A,BRANCH!A:A,'Repledge Call'!G:G)</f>
        <v>1</v>
      </c>
      <c r="H2747" s="23">
        <f>SUMIF('Repledge Call'!A:A,BRANCH!A:A,'Repledge Call'!F:F)</f>
        <v>1</v>
      </c>
      <c r="I2747" s="52">
        <f>VLOOKUP(A:A,'Repledge Call'!A:E,5,0)</f>
        <v>0</v>
      </c>
      <c r="J2747" s="23">
        <f t="shared" si="126"/>
        <v>17077</v>
      </c>
      <c r="K2747" s="23" t="e">
        <f>SUMIF(#REF!,BRANCH!A:A,#REF!)</f>
        <v>#REF!</v>
      </c>
      <c r="L2747" s="23" t="e">
        <f>SUMIF(#REF!,BRANCH!A:A,#REF!)</f>
        <v>#REF!</v>
      </c>
      <c r="M2747" s="23" t="e">
        <f>SUMIF(#REF!,BRANCH!B:B,#REF!)</f>
        <v>#REF!</v>
      </c>
      <c r="N2747" s="52" t="e">
        <f>SUMIF(#REF!,BRANCH!A:A,#REF!)</f>
        <v>#REF!</v>
      </c>
      <c r="O2747" s="23" t="e">
        <f t="shared" si="127"/>
        <v>#REF!</v>
      </c>
      <c r="P2747" s="23">
        <f>SUMIF('Normal Call'!A:A,BRANCH!A:A,'Normal Call'!D:D)</f>
        <v>159754</v>
      </c>
      <c r="Q2747" s="23">
        <f>SUMIF('Normal Call'!A:A,BRANCH!A:A,'Normal Call'!G:G)</f>
        <v>76</v>
      </c>
      <c r="R2747" s="23">
        <f>SUMIF('Normal Call'!A:A,BRANCH!A:A,'Normal Call'!F:F)</f>
        <v>76</v>
      </c>
      <c r="S2747" s="52">
        <f>SUMIF('Normal Call'!B:B,BRANCH!B:B,'Normal Call'!E:E)</f>
        <v>0</v>
      </c>
      <c r="T2747" s="23">
        <f t="shared" si="128"/>
        <v>159678</v>
      </c>
    </row>
    <row r="2748" spans="1:20" x14ac:dyDescent="0.25">
      <c r="A2748" s="21">
        <v>3013</v>
      </c>
      <c r="B2748" s="33" t="s">
        <v>3259</v>
      </c>
      <c r="C2748" s="34" t="s">
        <v>273</v>
      </c>
      <c r="D2748" s="34" t="s">
        <v>203</v>
      </c>
      <c r="E2748" s="22" t="s">
        <v>20</v>
      </c>
      <c r="F2748" s="23">
        <f>SUMIF('Repledge Call'!A:A,BRANCH!A:A,'Repledge Call'!D:D)</f>
        <v>7774</v>
      </c>
      <c r="G2748" s="23">
        <f>SUMIF('Repledge Call'!A:A,BRANCH!A:A,'Repledge Call'!G:G)</f>
        <v>0</v>
      </c>
      <c r="H2748" s="23">
        <f>SUMIF('Repledge Call'!A:A,BRANCH!A:A,'Repledge Call'!F:F)</f>
        <v>0</v>
      </c>
      <c r="I2748" s="52">
        <f>VLOOKUP(A:A,'Repledge Call'!A:E,5,0)</f>
        <v>0</v>
      </c>
      <c r="J2748" s="23">
        <f t="shared" si="126"/>
        <v>7774</v>
      </c>
      <c r="K2748" s="23" t="e">
        <f>SUMIF(#REF!,BRANCH!A:A,#REF!)</f>
        <v>#REF!</v>
      </c>
      <c r="L2748" s="23" t="e">
        <f>SUMIF(#REF!,BRANCH!A:A,#REF!)</f>
        <v>#REF!</v>
      </c>
      <c r="M2748" s="23" t="e">
        <f>SUMIF(#REF!,BRANCH!B:B,#REF!)</f>
        <v>#REF!</v>
      </c>
      <c r="N2748" s="52" t="e">
        <f>SUMIF(#REF!,BRANCH!A:A,#REF!)</f>
        <v>#REF!</v>
      </c>
      <c r="O2748" s="23" t="e">
        <f t="shared" si="127"/>
        <v>#REF!</v>
      </c>
      <c r="P2748" s="23">
        <f>SUMIF('Normal Call'!A:A,BRANCH!A:A,'Normal Call'!D:D)</f>
        <v>84557</v>
      </c>
      <c r="Q2748" s="23">
        <f>SUMIF('Normal Call'!A:A,BRANCH!A:A,'Normal Call'!G:G)</f>
        <v>37</v>
      </c>
      <c r="R2748" s="23">
        <f>SUMIF('Normal Call'!A:A,BRANCH!A:A,'Normal Call'!F:F)</f>
        <v>37</v>
      </c>
      <c r="S2748" s="52">
        <f>SUMIF('Normal Call'!B:B,BRANCH!B:B,'Normal Call'!E:E)</f>
        <v>0</v>
      </c>
      <c r="T2748" s="23">
        <f t="shared" si="128"/>
        <v>84520</v>
      </c>
    </row>
    <row r="2749" spans="1:20" x14ac:dyDescent="0.25">
      <c r="A2749" s="21">
        <v>3014</v>
      </c>
      <c r="B2749" s="33" t="s">
        <v>3260</v>
      </c>
      <c r="C2749" s="34" t="s">
        <v>182</v>
      </c>
      <c r="D2749" s="34" t="s">
        <v>139</v>
      </c>
      <c r="E2749" s="22" t="s">
        <v>16</v>
      </c>
      <c r="F2749" s="23">
        <f>SUMIF('Repledge Call'!A:A,BRANCH!A:A,'Repledge Call'!D:D)</f>
        <v>8002</v>
      </c>
      <c r="G2749" s="23">
        <f>SUMIF('Repledge Call'!A:A,BRANCH!A:A,'Repledge Call'!G:G)</f>
        <v>1</v>
      </c>
      <c r="H2749" s="23">
        <f>SUMIF('Repledge Call'!A:A,BRANCH!A:A,'Repledge Call'!F:F)</f>
        <v>1</v>
      </c>
      <c r="I2749" s="52">
        <f>VLOOKUP(A:A,'Repledge Call'!A:E,5,0)</f>
        <v>0</v>
      </c>
      <c r="J2749" s="23">
        <f t="shared" si="126"/>
        <v>8001</v>
      </c>
      <c r="K2749" s="23" t="e">
        <f>SUMIF(#REF!,BRANCH!A:A,#REF!)</f>
        <v>#REF!</v>
      </c>
      <c r="L2749" s="23" t="e">
        <f>SUMIF(#REF!,BRANCH!A:A,#REF!)</f>
        <v>#REF!</v>
      </c>
      <c r="M2749" s="23" t="e">
        <f>SUMIF(#REF!,BRANCH!B:B,#REF!)</f>
        <v>#REF!</v>
      </c>
      <c r="N2749" s="52" t="e">
        <f>SUMIF(#REF!,BRANCH!A:A,#REF!)</f>
        <v>#REF!</v>
      </c>
      <c r="O2749" s="23" t="e">
        <f t="shared" si="127"/>
        <v>#REF!</v>
      </c>
      <c r="P2749" s="23">
        <f>SUMIF('Normal Call'!A:A,BRANCH!A:A,'Normal Call'!D:D)</f>
        <v>94235</v>
      </c>
      <c r="Q2749" s="23">
        <f>SUMIF('Normal Call'!A:A,BRANCH!A:A,'Normal Call'!G:G)</f>
        <v>31</v>
      </c>
      <c r="R2749" s="23">
        <f>SUMIF('Normal Call'!A:A,BRANCH!A:A,'Normal Call'!F:F)</f>
        <v>31</v>
      </c>
      <c r="S2749" s="52">
        <f>SUMIF('Normal Call'!B:B,BRANCH!B:B,'Normal Call'!E:E)</f>
        <v>0</v>
      </c>
      <c r="T2749" s="23">
        <f t="shared" si="128"/>
        <v>94204</v>
      </c>
    </row>
    <row r="2750" spans="1:20" x14ac:dyDescent="0.25">
      <c r="A2750" s="21">
        <v>3015</v>
      </c>
      <c r="B2750" s="33" t="s">
        <v>3261</v>
      </c>
      <c r="C2750" s="34" t="s">
        <v>498</v>
      </c>
      <c r="D2750" s="34" t="s">
        <v>245</v>
      </c>
      <c r="E2750" s="22" t="s">
        <v>20</v>
      </c>
      <c r="F2750" s="23">
        <f>SUMIF('Repledge Call'!A:A,BRANCH!A:A,'Repledge Call'!D:D)</f>
        <v>13538</v>
      </c>
      <c r="G2750" s="23">
        <f>SUMIF('Repledge Call'!A:A,BRANCH!A:A,'Repledge Call'!G:G)</f>
        <v>0</v>
      </c>
      <c r="H2750" s="23">
        <f>SUMIF('Repledge Call'!A:A,BRANCH!A:A,'Repledge Call'!F:F)</f>
        <v>0</v>
      </c>
      <c r="I2750" s="52">
        <f>VLOOKUP(A:A,'Repledge Call'!A:E,5,0)</f>
        <v>0</v>
      </c>
      <c r="J2750" s="23">
        <f t="shared" si="126"/>
        <v>13538</v>
      </c>
      <c r="K2750" s="23" t="e">
        <f>SUMIF(#REF!,BRANCH!A:A,#REF!)</f>
        <v>#REF!</v>
      </c>
      <c r="L2750" s="23" t="e">
        <f>SUMIF(#REF!,BRANCH!A:A,#REF!)</f>
        <v>#REF!</v>
      </c>
      <c r="M2750" s="23" t="e">
        <f>SUMIF(#REF!,BRANCH!B:B,#REF!)</f>
        <v>#REF!</v>
      </c>
      <c r="N2750" s="52" t="e">
        <f>SUMIF(#REF!,BRANCH!A:A,#REF!)</f>
        <v>#REF!</v>
      </c>
      <c r="O2750" s="23" t="e">
        <f t="shared" si="127"/>
        <v>#REF!</v>
      </c>
      <c r="P2750" s="23">
        <f>SUMIF('Normal Call'!A:A,BRANCH!A:A,'Normal Call'!D:D)</f>
        <v>126294</v>
      </c>
      <c r="Q2750" s="23">
        <f>SUMIF('Normal Call'!A:A,BRANCH!A:A,'Normal Call'!G:G)</f>
        <v>58</v>
      </c>
      <c r="R2750" s="23">
        <f>SUMIF('Normal Call'!A:A,BRANCH!A:A,'Normal Call'!F:F)</f>
        <v>58</v>
      </c>
      <c r="S2750" s="52">
        <f>SUMIF('Normal Call'!B:B,BRANCH!B:B,'Normal Call'!E:E)</f>
        <v>0</v>
      </c>
      <c r="T2750" s="23">
        <f t="shared" si="128"/>
        <v>126236</v>
      </c>
    </row>
    <row r="2751" spans="1:20" x14ac:dyDescent="0.25">
      <c r="A2751" s="21">
        <v>3017</v>
      </c>
      <c r="B2751" s="33" t="s">
        <v>3262</v>
      </c>
      <c r="C2751" s="34" t="s">
        <v>393</v>
      </c>
      <c r="D2751" s="34" t="s">
        <v>335</v>
      </c>
      <c r="E2751" s="22" t="s">
        <v>13</v>
      </c>
      <c r="F2751" s="23">
        <f>SUMIF('Repledge Call'!A:A,BRANCH!A:A,'Repledge Call'!D:D)</f>
        <v>6873</v>
      </c>
      <c r="G2751" s="23">
        <f>SUMIF('Repledge Call'!A:A,BRANCH!A:A,'Repledge Call'!G:G)</f>
        <v>0</v>
      </c>
      <c r="H2751" s="23">
        <f>SUMIF('Repledge Call'!A:A,BRANCH!A:A,'Repledge Call'!F:F)</f>
        <v>0</v>
      </c>
      <c r="I2751" s="52">
        <f>VLOOKUP(A:A,'Repledge Call'!A:E,5,0)</f>
        <v>0</v>
      </c>
      <c r="J2751" s="23">
        <f t="shared" si="126"/>
        <v>6873</v>
      </c>
      <c r="K2751" s="23" t="e">
        <f>SUMIF(#REF!,BRANCH!A:A,#REF!)</f>
        <v>#REF!</v>
      </c>
      <c r="L2751" s="23" t="e">
        <f>SUMIF(#REF!,BRANCH!A:A,#REF!)</f>
        <v>#REF!</v>
      </c>
      <c r="M2751" s="23" t="e">
        <f>SUMIF(#REF!,BRANCH!B:B,#REF!)</f>
        <v>#REF!</v>
      </c>
      <c r="N2751" s="52" t="e">
        <f>SUMIF(#REF!,BRANCH!A:A,#REF!)</f>
        <v>#REF!</v>
      </c>
      <c r="O2751" s="23" t="e">
        <f t="shared" si="127"/>
        <v>#REF!</v>
      </c>
      <c r="P2751" s="23">
        <f>SUMIF('Normal Call'!A:A,BRANCH!A:A,'Normal Call'!D:D)</f>
        <v>68648</v>
      </c>
      <c r="Q2751" s="23">
        <f>SUMIF('Normal Call'!A:A,BRANCH!A:A,'Normal Call'!G:G)</f>
        <v>21</v>
      </c>
      <c r="R2751" s="23">
        <f>SUMIF('Normal Call'!A:A,BRANCH!A:A,'Normal Call'!F:F)</f>
        <v>16</v>
      </c>
      <c r="S2751" s="52">
        <f>SUMIF('Normal Call'!B:B,BRANCH!B:B,'Normal Call'!E:E)</f>
        <v>5</v>
      </c>
      <c r="T2751" s="23">
        <f t="shared" si="128"/>
        <v>68632</v>
      </c>
    </row>
    <row r="2752" spans="1:20" x14ac:dyDescent="0.25">
      <c r="A2752" s="21">
        <v>3018</v>
      </c>
      <c r="B2752" s="33" t="s">
        <v>3263</v>
      </c>
      <c r="C2752" s="34" t="s">
        <v>333</v>
      </c>
      <c r="D2752" s="34" t="s">
        <v>150</v>
      </c>
      <c r="E2752" s="22" t="s">
        <v>18</v>
      </c>
      <c r="F2752" s="23">
        <f>SUMIF('Repledge Call'!A:A,BRANCH!A:A,'Repledge Call'!D:D)</f>
        <v>13308</v>
      </c>
      <c r="G2752" s="23">
        <f>SUMIF('Repledge Call'!A:A,BRANCH!A:A,'Repledge Call'!G:G)</f>
        <v>2</v>
      </c>
      <c r="H2752" s="23">
        <f>SUMIF('Repledge Call'!A:A,BRANCH!A:A,'Repledge Call'!F:F)</f>
        <v>0</v>
      </c>
      <c r="I2752" s="52">
        <f>VLOOKUP(A:A,'Repledge Call'!A:E,5,0)</f>
        <v>2</v>
      </c>
      <c r="J2752" s="23">
        <f t="shared" si="126"/>
        <v>13308</v>
      </c>
      <c r="K2752" s="23" t="e">
        <f>SUMIF(#REF!,BRANCH!A:A,#REF!)</f>
        <v>#REF!</v>
      </c>
      <c r="L2752" s="23" t="e">
        <f>SUMIF(#REF!,BRANCH!A:A,#REF!)</f>
        <v>#REF!</v>
      </c>
      <c r="M2752" s="23" t="e">
        <f>SUMIF(#REF!,BRANCH!B:B,#REF!)</f>
        <v>#REF!</v>
      </c>
      <c r="N2752" s="52" t="e">
        <f>SUMIF(#REF!,BRANCH!A:A,#REF!)</f>
        <v>#REF!</v>
      </c>
      <c r="O2752" s="23" t="e">
        <f t="shared" si="127"/>
        <v>#REF!</v>
      </c>
      <c r="P2752" s="23">
        <f>SUMIF('Normal Call'!A:A,BRANCH!A:A,'Normal Call'!D:D)</f>
        <v>140536</v>
      </c>
      <c r="Q2752" s="23">
        <f>SUMIF('Normal Call'!A:A,BRANCH!A:A,'Normal Call'!G:G)</f>
        <v>79</v>
      </c>
      <c r="R2752" s="23">
        <f>SUMIF('Normal Call'!A:A,BRANCH!A:A,'Normal Call'!F:F)</f>
        <v>6</v>
      </c>
      <c r="S2752" s="52">
        <f>SUMIF('Normal Call'!B:B,BRANCH!B:B,'Normal Call'!E:E)</f>
        <v>73</v>
      </c>
      <c r="T2752" s="23">
        <f t="shared" si="128"/>
        <v>140530</v>
      </c>
    </row>
    <row r="2753" spans="1:20" x14ac:dyDescent="0.25">
      <c r="A2753" s="21">
        <v>3019</v>
      </c>
      <c r="B2753" s="33" t="s">
        <v>3264</v>
      </c>
      <c r="C2753" s="34" t="s">
        <v>515</v>
      </c>
      <c r="D2753" s="34" t="s">
        <v>123</v>
      </c>
      <c r="E2753" s="22" t="s">
        <v>19</v>
      </c>
      <c r="F2753" s="23">
        <f>SUMIF('Repledge Call'!A:A,BRANCH!A:A,'Repledge Call'!D:D)</f>
        <v>24050</v>
      </c>
      <c r="G2753" s="23">
        <f>SUMIF('Repledge Call'!A:A,BRANCH!A:A,'Repledge Call'!G:G)</f>
        <v>1</v>
      </c>
      <c r="H2753" s="23">
        <f>SUMIF('Repledge Call'!A:A,BRANCH!A:A,'Repledge Call'!F:F)</f>
        <v>1</v>
      </c>
      <c r="I2753" s="52">
        <f>VLOOKUP(A:A,'Repledge Call'!A:E,5,0)</f>
        <v>0</v>
      </c>
      <c r="J2753" s="23">
        <f t="shared" si="126"/>
        <v>24049</v>
      </c>
      <c r="K2753" s="23" t="e">
        <f>SUMIF(#REF!,BRANCH!A:A,#REF!)</f>
        <v>#REF!</v>
      </c>
      <c r="L2753" s="23" t="e">
        <f>SUMIF(#REF!,BRANCH!A:A,#REF!)</f>
        <v>#REF!</v>
      </c>
      <c r="M2753" s="23" t="e">
        <f>SUMIF(#REF!,BRANCH!B:B,#REF!)</f>
        <v>#REF!</v>
      </c>
      <c r="N2753" s="52" t="e">
        <f>SUMIF(#REF!,BRANCH!A:A,#REF!)</f>
        <v>#REF!</v>
      </c>
      <c r="O2753" s="23" t="e">
        <f t="shared" si="127"/>
        <v>#REF!</v>
      </c>
      <c r="P2753" s="23">
        <f>SUMIF('Normal Call'!A:A,BRANCH!A:A,'Normal Call'!D:D)</f>
        <v>228486</v>
      </c>
      <c r="Q2753" s="23">
        <f>SUMIF('Normal Call'!A:A,BRANCH!A:A,'Normal Call'!G:G)</f>
        <v>135</v>
      </c>
      <c r="R2753" s="23">
        <f>SUMIF('Normal Call'!A:A,BRANCH!A:A,'Normal Call'!F:F)</f>
        <v>73</v>
      </c>
      <c r="S2753" s="52">
        <f>SUMIF('Normal Call'!B:B,BRANCH!B:B,'Normal Call'!E:E)</f>
        <v>62</v>
      </c>
      <c r="T2753" s="23">
        <f t="shared" si="128"/>
        <v>228413</v>
      </c>
    </row>
    <row r="2754" spans="1:20" x14ac:dyDescent="0.25">
      <c r="A2754" s="21">
        <v>3021</v>
      </c>
      <c r="B2754" s="33" t="s">
        <v>3265</v>
      </c>
      <c r="C2754" s="34" t="s">
        <v>373</v>
      </c>
      <c r="D2754" s="34" t="s">
        <v>282</v>
      </c>
      <c r="E2754" s="22" t="s">
        <v>13</v>
      </c>
      <c r="F2754" s="23">
        <f>SUMIF('Repledge Call'!A:A,BRANCH!A:A,'Repledge Call'!D:D)</f>
        <v>3713</v>
      </c>
      <c r="G2754" s="23">
        <f>SUMIF('Repledge Call'!A:A,BRANCH!A:A,'Repledge Call'!G:G)</f>
        <v>0</v>
      </c>
      <c r="H2754" s="23">
        <f>SUMIF('Repledge Call'!A:A,BRANCH!A:A,'Repledge Call'!F:F)</f>
        <v>0</v>
      </c>
      <c r="I2754" s="52">
        <f>VLOOKUP(A:A,'Repledge Call'!A:E,5,0)</f>
        <v>0</v>
      </c>
      <c r="J2754" s="23">
        <f t="shared" si="126"/>
        <v>3713</v>
      </c>
      <c r="K2754" s="23" t="e">
        <f>SUMIF(#REF!,BRANCH!A:A,#REF!)</f>
        <v>#REF!</v>
      </c>
      <c r="L2754" s="23" t="e">
        <f>SUMIF(#REF!,BRANCH!A:A,#REF!)</f>
        <v>#REF!</v>
      </c>
      <c r="M2754" s="23" t="e">
        <f>SUMIF(#REF!,BRANCH!B:B,#REF!)</f>
        <v>#REF!</v>
      </c>
      <c r="N2754" s="52" t="e">
        <f>SUMIF(#REF!,BRANCH!A:A,#REF!)</f>
        <v>#REF!</v>
      </c>
      <c r="O2754" s="23" t="e">
        <f t="shared" si="127"/>
        <v>#REF!</v>
      </c>
      <c r="P2754" s="23">
        <f>SUMIF('Normal Call'!A:A,BRANCH!A:A,'Normal Call'!D:D)</f>
        <v>39906</v>
      </c>
      <c r="Q2754" s="23">
        <f>SUMIF('Normal Call'!A:A,BRANCH!A:A,'Normal Call'!G:G)</f>
        <v>13</v>
      </c>
      <c r="R2754" s="23">
        <f>SUMIF('Normal Call'!A:A,BRANCH!A:A,'Normal Call'!F:F)</f>
        <v>13</v>
      </c>
      <c r="S2754" s="52">
        <f>SUMIF('Normal Call'!B:B,BRANCH!B:B,'Normal Call'!E:E)</f>
        <v>0</v>
      </c>
      <c r="T2754" s="23">
        <f t="shared" si="128"/>
        <v>39893</v>
      </c>
    </row>
    <row r="2755" spans="1:20" x14ac:dyDescent="0.25">
      <c r="A2755" s="21">
        <v>3022</v>
      </c>
      <c r="B2755" s="33" t="s">
        <v>3266</v>
      </c>
      <c r="C2755" s="34" t="s">
        <v>539</v>
      </c>
      <c r="D2755" s="34" t="s">
        <v>341</v>
      </c>
      <c r="E2755" s="22" t="s">
        <v>13</v>
      </c>
      <c r="F2755" s="23">
        <f>SUMIF('Repledge Call'!A:A,BRANCH!A:A,'Repledge Call'!D:D)</f>
        <v>3206</v>
      </c>
      <c r="G2755" s="23">
        <f>SUMIF('Repledge Call'!A:A,BRANCH!A:A,'Repledge Call'!G:G)</f>
        <v>0</v>
      </c>
      <c r="H2755" s="23">
        <f>SUMIF('Repledge Call'!A:A,BRANCH!A:A,'Repledge Call'!F:F)</f>
        <v>0</v>
      </c>
      <c r="I2755" s="52">
        <f>VLOOKUP(A:A,'Repledge Call'!A:E,5,0)</f>
        <v>0</v>
      </c>
      <c r="J2755" s="23">
        <f t="shared" ref="J2755:J2818" si="129">F2755-H2755</f>
        <v>3206</v>
      </c>
      <c r="K2755" s="23" t="e">
        <f>SUMIF(#REF!,BRANCH!A:A,#REF!)</f>
        <v>#REF!</v>
      </c>
      <c r="L2755" s="23" t="e">
        <f>SUMIF(#REF!,BRANCH!A:A,#REF!)</f>
        <v>#REF!</v>
      </c>
      <c r="M2755" s="23" t="e">
        <f>SUMIF(#REF!,BRANCH!B:B,#REF!)</f>
        <v>#REF!</v>
      </c>
      <c r="N2755" s="52" t="e">
        <f>SUMIF(#REF!,BRANCH!A:A,#REF!)</f>
        <v>#REF!</v>
      </c>
      <c r="O2755" s="23" t="e">
        <f t="shared" ref="O2755:O2818" si="130">K2755-M2755</f>
        <v>#REF!</v>
      </c>
      <c r="P2755" s="23">
        <f>SUMIF('Normal Call'!A:A,BRANCH!A:A,'Normal Call'!D:D)</f>
        <v>30452</v>
      </c>
      <c r="Q2755" s="23">
        <f>SUMIF('Normal Call'!A:A,BRANCH!A:A,'Normal Call'!G:G)</f>
        <v>8</v>
      </c>
      <c r="R2755" s="23">
        <f>SUMIF('Normal Call'!A:A,BRANCH!A:A,'Normal Call'!F:F)</f>
        <v>8</v>
      </c>
      <c r="S2755" s="52">
        <f>SUMIF('Normal Call'!B:B,BRANCH!B:B,'Normal Call'!E:E)</f>
        <v>0</v>
      </c>
      <c r="T2755" s="23">
        <f t="shared" ref="T2755:T2818" si="131">P2755-R2755</f>
        <v>30444</v>
      </c>
    </row>
    <row r="2756" spans="1:20" x14ac:dyDescent="0.25">
      <c r="A2756" s="21">
        <v>3023</v>
      </c>
      <c r="B2756" s="33" t="s">
        <v>3267</v>
      </c>
      <c r="C2756" s="34" t="s">
        <v>582</v>
      </c>
      <c r="D2756" s="34" t="s">
        <v>347</v>
      </c>
      <c r="E2756" s="22" t="s">
        <v>13</v>
      </c>
      <c r="F2756" s="23">
        <f>SUMIF('Repledge Call'!A:A,BRANCH!A:A,'Repledge Call'!D:D)</f>
        <v>4986</v>
      </c>
      <c r="G2756" s="23">
        <f>SUMIF('Repledge Call'!A:A,BRANCH!A:A,'Repledge Call'!G:G)</f>
        <v>0</v>
      </c>
      <c r="H2756" s="23">
        <f>SUMIF('Repledge Call'!A:A,BRANCH!A:A,'Repledge Call'!F:F)</f>
        <v>0</v>
      </c>
      <c r="I2756" s="52">
        <f>VLOOKUP(A:A,'Repledge Call'!A:E,5,0)</f>
        <v>0</v>
      </c>
      <c r="J2756" s="23">
        <f t="shared" si="129"/>
        <v>4986</v>
      </c>
      <c r="K2756" s="23" t="e">
        <f>SUMIF(#REF!,BRANCH!A:A,#REF!)</f>
        <v>#REF!</v>
      </c>
      <c r="L2756" s="23" t="e">
        <f>SUMIF(#REF!,BRANCH!A:A,#REF!)</f>
        <v>#REF!</v>
      </c>
      <c r="M2756" s="23" t="e">
        <f>SUMIF(#REF!,BRANCH!B:B,#REF!)</f>
        <v>#REF!</v>
      </c>
      <c r="N2756" s="52" t="e">
        <f>SUMIF(#REF!,BRANCH!A:A,#REF!)</f>
        <v>#REF!</v>
      </c>
      <c r="O2756" s="23" t="e">
        <f t="shared" si="130"/>
        <v>#REF!</v>
      </c>
      <c r="P2756" s="23">
        <f>SUMIF('Normal Call'!A:A,BRANCH!A:A,'Normal Call'!D:D)</f>
        <v>50295</v>
      </c>
      <c r="Q2756" s="23">
        <f>SUMIF('Normal Call'!A:A,BRANCH!A:A,'Normal Call'!G:G)</f>
        <v>26</v>
      </c>
      <c r="R2756" s="23">
        <f>SUMIF('Normal Call'!A:A,BRANCH!A:A,'Normal Call'!F:F)</f>
        <v>26</v>
      </c>
      <c r="S2756" s="52">
        <f>SUMIF('Normal Call'!B:B,BRANCH!B:B,'Normal Call'!E:E)</f>
        <v>0</v>
      </c>
      <c r="T2756" s="23">
        <f t="shared" si="131"/>
        <v>50269</v>
      </c>
    </row>
    <row r="2757" spans="1:20" x14ac:dyDescent="0.25">
      <c r="A2757" s="21">
        <v>3024</v>
      </c>
      <c r="B2757" s="33" t="s">
        <v>3268</v>
      </c>
      <c r="C2757" s="34" t="s">
        <v>412</v>
      </c>
      <c r="D2757" s="34" t="s">
        <v>282</v>
      </c>
      <c r="E2757" s="22" t="s">
        <v>13</v>
      </c>
      <c r="F2757" s="23">
        <f>SUMIF('Repledge Call'!A:A,BRANCH!A:A,'Repledge Call'!D:D)</f>
        <v>5508</v>
      </c>
      <c r="G2757" s="23">
        <f>SUMIF('Repledge Call'!A:A,BRANCH!A:A,'Repledge Call'!G:G)</f>
        <v>0</v>
      </c>
      <c r="H2757" s="23">
        <f>SUMIF('Repledge Call'!A:A,BRANCH!A:A,'Repledge Call'!F:F)</f>
        <v>0</v>
      </c>
      <c r="I2757" s="52">
        <f>VLOOKUP(A:A,'Repledge Call'!A:E,5,0)</f>
        <v>0</v>
      </c>
      <c r="J2757" s="23">
        <f t="shared" si="129"/>
        <v>5508</v>
      </c>
      <c r="K2757" s="23" t="e">
        <f>SUMIF(#REF!,BRANCH!A:A,#REF!)</f>
        <v>#REF!</v>
      </c>
      <c r="L2757" s="23" t="e">
        <f>SUMIF(#REF!,BRANCH!A:A,#REF!)</f>
        <v>#REF!</v>
      </c>
      <c r="M2757" s="23" t="e">
        <f>SUMIF(#REF!,BRANCH!B:B,#REF!)</f>
        <v>#REF!</v>
      </c>
      <c r="N2757" s="52" t="e">
        <f>SUMIF(#REF!,BRANCH!A:A,#REF!)</f>
        <v>#REF!</v>
      </c>
      <c r="O2757" s="23" t="e">
        <f t="shared" si="130"/>
        <v>#REF!</v>
      </c>
      <c r="P2757" s="23">
        <f>SUMIF('Normal Call'!A:A,BRANCH!A:A,'Normal Call'!D:D)</f>
        <v>53576</v>
      </c>
      <c r="Q2757" s="23">
        <f>SUMIF('Normal Call'!A:A,BRANCH!A:A,'Normal Call'!G:G)</f>
        <v>23</v>
      </c>
      <c r="R2757" s="23">
        <f>SUMIF('Normal Call'!A:A,BRANCH!A:A,'Normal Call'!F:F)</f>
        <v>23</v>
      </c>
      <c r="S2757" s="52">
        <f>SUMIF('Normal Call'!B:B,BRANCH!B:B,'Normal Call'!E:E)</f>
        <v>0</v>
      </c>
      <c r="T2757" s="23">
        <f t="shared" si="131"/>
        <v>53553</v>
      </c>
    </row>
    <row r="2758" spans="1:20" x14ac:dyDescent="0.25">
      <c r="A2758" s="21">
        <v>3025</v>
      </c>
      <c r="B2758" s="33" t="s">
        <v>3269</v>
      </c>
      <c r="C2758" s="34" t="s">
        <v>454</v>
      </c>
      <c r="D2758" s="34" t="s">
        <v>341</v>
      </c>
      <c r="E2758" s="22" t="s">
        <v>13</v>
      </c>
      <c r="F2758" s="23">
        <f>SUMIF('Repledge Call'!A:A,BRANCH!A:A,'Repledge Call'!D:D)</f>
        <v>7443</v>
      </c>
      <c r="G2758" s="23">
        <f>SUMIF('Repledge Call'!A:A,BRANCH!A:A,'Repledge Call'!G:G)</f>
        <v>0</v>
      </c>
      <c r="H2758" s="23">
        <f>SUMIF('Repledge Call'!A:A,BRANCH!A:A,'Repledge Call'!F:F)</f>
        <v>0</v>
      </c>
      <c r="I2758" s="52">
        <f>VLOOKUP(A:A,'Repledge Call'!A:E,5,0)</f>
        <v>0</v>
      </c>
      <c r="J2758" s="23">
        <f t="shared" si="129"/>
        <v>7443</v>
      </c>
      <c r="K2758" s="23" t="e">
        <f>SUMIF(#REF!,BRANCH!A:A,#REF!)</f>
        <v>#REF!</v>
      </c>
      <c r="L2758" s="23" t="e">
        <f>SUMIF(#REF!,BRANCH!A:A,#REF!)</f>
        <v>#REF!</v>
      </c>
      <c r="M2758" s="23" t="e">
        <f>SUMIF(#REF!,BRANCH!B:B,#REF!)</f>
        <v>#REF!</v>
      </c>
      <c r="N2758" s="52" t="e">
        <f>SUMIF(#REF!,BRANCH!A:A,#REF!)</f>
        <v>#REF!</v>
      </c>
      <c r="O2758" s="23" t="e">
        <f t="shared" si="130"/>
        <v>#REF!</v>
      </c>
      <c r="P2758" s="23">
        <f>SUMIF('Normal Call'!A:A,BRANCH!A:A,'Normal Call'!D:D)</f>
        <v>74006</v>
      </c>
      <c r="Q2758" s="23">
        <f>SUMIF('Normal Call'!A:A,BRANCH!A:A,'Normal Call'!G:G)</f>
        <v>35</v>
      </c>
      <c r="R2758" s="23">
        <f>SUMIF('Normal Call'!A:A,BRANCH!A:A,'Normal Call'!F:F)</f>
        <v>35</v>
      </c>
      <c r="S2758" s="52">
        <f>SUMIF('Normal Call'!B:B,BRANCH!B:B,'Normal Call'!E:E)</f>
        <v>0</v>
      </c>
      <c r="T2758" s="23">
        <f t="shared" si="131"/>
        <v>73971</v>
      </c>
    </row>
    <row r="2759" spans="1:20" x14ac:dyDescent="0.25">
      <c r="A2759" s="21">
        <v>3026</v>
      </c>
      <c r="B2759" s="33" t="s">
        <v>3270</v>
      </c>
      <c r="C2759" s="34" t="s">
        <v>526</v>
      </c>
      <c r="D2759" s="34" t="s">
        <v>347</v>
      </c>
      <c r="E2759" s="22" t="s">
        <v>13</v>
      </c>
      <c r="F2759" s="23">
        <f>SUMIF('Repledge Call'!A:A,BRANCH!A:A,'Repledge Call'!D:D)</f>
        <v>4040</v>
      </c>
      <c r="G2759" s="23">
        <f>SUMIF('Repledge Call'!A:A,BRANCH!A:A,'Repledge Call'!G:G)</f>
        <v>0</v>
      </c>
      <c r="H2759" s="23">
        <f>SUMIF('Repledge Call'!A:A,BRANCH!A:A,'Repledge Call'!F:F)</f>
        <v>0</v>
      </c>
      <c r="I2759" s="52">
        <f>VLOOKUP(A:A,'Repledge Call'!A:E,5,0)</f>
        <v>0</v>
      </c>
      <c r="J2759" s="23">
        <f t="shared" si="129"/>
        <v>4040</v>
      </c>
      <c r="K2759" s="23" t="e">
        <f>SUMIF(#REF!,BRANCH!A:A,#REF!)</f>
        <v>#REF!</v>
      </c>
      <c r="L2759" s="23" t="e">
        <f>SUMIF(#REF!,BRANCH!A:A,#REF!)</f>
        <v>#REF!</v>
      </c>
      <c r="M2759" s="23" t="e">
        <f>SUMIF(#REF!,BRANCH!B:B,#REF!)</f>
        <v>#REF!</v>
      </c>
      <c r="N2759" s="52" t="e">
        <f>SUMIF(#REF!,BRANCH!A:A,#REF!)</f>
        <v>#REF!</v>
      </c>
      <c r="O2759" s="23" t="e">
        <f t="shared" si="130"/>
        <v>#REF!</v>
      </c>
      <c r="P2759" s="23">
        <f>SUMIF('Normal Call'!A:A,BRANCH!A:A,'Normal Call'!D:D)</f>
        <v>40998</v>
      </c>
      <c r="Q2759" s="23">
        <f>SUMIF('Normal Call'!A:A,BRANCH!A:A,'Normal Call'!G:G)</f>
        <v>16</v>
      </c>
      <c r="R2759" s="23">
        <f>SUMIF('Normal Call'!A:A,BRANCH!A:A,'Normal Call'!F:F)</f>
        <v>16</v>
      </c>
      <c r="S2759" s="52">
        <f>SUMIF('Normal Call'!B:B,BRANCH!B:B,'Normal Call'!E:E)</f>
        <v>0</v>
      </c>
      <c r="T2759" s="23">
        <f t="shared" si="131"/>
        <v>40982</v>
      </c>
    </row>
    <row r="2760" spans="1:20" x14ac:dyDescent="0.25">
      <c r="A2760" s="21">
        <v>3027</v>
      </c>
      <c r="B2760" s="33" t="s">
        <v>3271</v>
      </c>
      <c r="C2760" s="34" t="s">
        <v>346</v>
      </c>
      <c r="D2760" s="34" t="s">
        <v>347</v>
      </c>
      <c r="E2760" s="22" t="s">
        <v>13</v>
      </c>
      <c r="F2760" s="23">
        <f>SUMIF('Repledge Call'!A:A,BRANCH!A:A,'Repledge Call'!D:D)</f>
        <v>3327</v>
      </c>
      <c r="G2760" s="23">
        <f>SUMIF('Repledge Call'!A:A,BRANCH!A:A,'Repledge Call'!G:G)</f>
        <v>0</v>
      </c>
      <c r="H2760" s="23">
        <f>SUMIF('Repledge Call'!A:A,BRANCH!A:A,'Repledge Call'!F:F)</f>
        <v>0</v>
      </c>
      <c r="I2760" s="52">
        <f>VLOOKUP(A:A,'Repledge Call'!A:E,5,0)</f>
        <v>0</v>
      </c>
      <c r="J2760" s="23">
        <f t="shared" si="129"/>
        <v>3327</v>
      </c>
      <c r="K2760" s="23" t="e">
        <f>SUMIF(#REF!,BRANCH!A:A,#REF!)</f>
        <v>#REF!</v>
      </c>
      <c r="L2760" s="23" t="e">
        <f>SUMIF(#REF!,BRANCH!A:A,#REF!)</f>
        <v>#REF!</v>
      </c>
      <c r="M2760" s="23" t="e">
        <f>SUMIF(#REF!,BRANCH!B:B,#REF!)</f>
        <v>#REF!</v>
      </c>
      <c r="N2760" s="52" t="e">
        <f>SUMIF(#REF!,BRANCH!A:A,#REF!)</f>
        <v>#REF!</v>
      </c>
      <c r="O2760" s="23" t="e">
        <f t="shared" si="130"/>
        <v>#REF!</v>
      </c>
      <c r="P2760" s="23">
        <f>SUMIF('Normal Call'!A:A,BRANCH!A:A,'Normal Call'!D:D)</f>
        <v>33738</v>
      </c>
      <c r="Q2760" s="23">
        <f>SUMIF('Normal Call'!A:A,BRANCH!A:A,'Normal Call'!G:G)</f>
        <v>18</v>
      </c>
      <c r="R2760" s="23">
        <f>SUMIF('Normal Call'!A:A,BRANCH!A:A,'Normal Call'!F:F)</f>
        <v>18</v>
      </c>
      <c r="S2760" s="52">
        <f>SUMIF('Normal Call'!B:B,BRANCH!B:B,'Normal Call'!E:E)</f>
        <v>0</v>
      </c>
      <c r="T2760" s="23">
        <f t="shared" si="131"/>
        <v>33720</v>
      </c>
    </row>
    <row r="2761" spans="1:20" x14ac:dyDescent="0.25">
      <c r="A2761" s="21">
        <v>3028</v>
      </c>
      <c r="B2761" s="33" t="s">
        <v>3272</v>
      </c>
      <c r="C2761" s="34" t="s">
        <v>473</v>
      </c>
      <c r="D2761" s="34" t="s">
        <v>282</v>
      </c>
      <c r="E2761" s="22" t="s">
        <v>13</v>
      </c>
      <c r="F2761" s="23">
        <f>SUMIF('Repledge Call'!A:A,BRANCH!A:A,'Repledge Call'!D:D)</f>
        <v>2908</v>
      </c>
      <c r="G2761" s="23">
        <f>SUMIF('Repledge Call'!A:A,BRANCH!A:A,'Repledge Call'!G:G)</f>
        <v>0</v>
      </c>
      <c r="H2761" s="23">
        <f>SUMIF('Repledge Call'!A:A,BRANCH!A:A,'Repledge Call'!F:F)</f>
        <v>0</v>
      </c>
      <c r="I2761" s="52">
        <f>VLOOKUP(A:A,'Repledge Call'!A:E,5,0)</f>
        <v>0</v>
      </c>
      <c r="J2761" s="23">
        <f t="shared" si="129"/>
        <v>2908</v>
      </c>
      <c r="K2761" s="23" t="e">
        <f>SUMIF(#REF!,BRANCH!A:A,#REF!)</f>
        <v>#REF!</v>
      </c>
      <c r="L2761" s="23" t="e">
        <f>SUMIF(#REF!,BRANCH!A:A,#REF!)</f>
        <v>#REF!</v>
      </c>
      <c r="M2761" s="23" t="e">
        <f>SUMIF(#REF!,BRANCH!B:B,#REF!)</f>
        <v>#REF!</v>
      </c>
      <c r="N2761" s="52" t="e">
        <f>SUMIF(#REF!,BRANCH!A:A,#REF!)</f>
        <v>#REF!</v>
      </c>
      <c r="O2761" s="23" t="e">
        <f t="shared" si="130"/>
        <v>#REF!</v>
      </c>
      <c r="P2761" s="23">
        <f>SUMIF('Normal Call'!A:A,BRANCH!A:A,'Normal Call'!D:D)</f>
        <v>29904</v>
      </c>
      <c r="Q2761" s="23">
        <f>SUMIF('Normal Call'!A:A,BRANCH!A:A,'Normal Call'!G:G)</f>
        <v>10</v>
      </c>
      <c r="R2761" s="23">
        <f>SUMIF('Normal Call'!A:A,BRANCH!A:A,'Normal Call'!F:F)</f>
        <v>10</v>
      </c>
      <c r="S2761" s="52">
        <f>SUMIF('Normal Call'!B:B,BRANCH!B:B,'Normal Call'!E:E)</f>
        <v>0</v>
      </c>
      <c r="T2761" s="23">
        <f t="shared" si="131"/>
        <v>29894</v>
      </c>
    </row>
    <row r="2762" spans="1:20" x14ac:dyDescent="0.25">
      <c r="A2762" s="21">
        <v>3029</v>
      </c>
      <c r="B2762" s="33" t="s">
        <v>3273</v>
      </c>
      <c r="C2762" s="34" t="s">
        <v>373</v>
      </c>
      <c r="D2762" s="34" t="s">
        <v>282</v>
      </c>
      <c r="E2762" s="22" t="s">
        <v>13</v>
      </c>
      <c r="F2762" s="23">
        <f>SUMIF('Repledge Call'!A:A,BRANCH!A:A,'Repledge Call'!D:D)</f>
        <v>12084</v>
      </c>
      <c r="G2762" s="23">
        <f>SUMIF('Repledge Call'!A:A,BRANCH!A:A,'Repledge Call'!G:G)</f>
        <v>0</v>
      </c>
      <c r="H2762" s="23">
        <f>SUMIF('Repledge Call'!A:A,BRANCH!A:A,'Repledge Call'!F:F)</f>
        <v>0</v>
      </c>
      <c r="I2762" s="52">
        <f>VLOOKUP(A:A,'Repledge Call'!A:E,5,0)</f>
        <v>0</v>
      </c>
      <c r="J2762" s="23">
        <f t="shared" si="129"/>
        <v>12084</v>
      </c>
      <c r="K2762" s="23" t="e">
        <f>SUMIF(#REF!,BRANCH!A:A,#REF!)</f>
        <v>#REF!</v>
      </c>
      <c r="L2762" s="23" t="e">
        <f>SUMIF(#REF!,BRANCH!A:A,#REF!)</f>
        <v>#REF!</v>
      </c>
      <c r="M2762" s="23" t="e">
        <f>SUMIF(#REF!,BRANCH!B:B,#REF!)</f>
        <v>#REF!</v>
      </c>
      <c r="N2762" s="52" t="e">
        <f>SUMIF(#REF!,BRANCH!A:A,#REF!)</f>
        <v>#REF!</v>
      </c>
      <c r="O2762" s="23" t="e">
        <f t="shared" si="130"/>
        <v>#REF!</v>
      </c>
      <c r="P2762" s="23">
        <f>SUMIF('Normal Call'!A:A,BRANCH!A:A,'Normal Call'!D:D)</f>
        <v>117298</v>
      </c>
      <c r="Q2762" s="23">
        <f>SUMIF('Normal Call'!A:A,BRANCH!A:A,'Normal Call'!G:G)</f>
        <v>45</v>
      </c>
      <c r="R2762" s="23">
        <f>SUMIF('Normal Call'!A:A,BRANCH!A:A,'Normal Call'!F:F)</f>
        <v>39</v>
      </c>
      <c r="S2762" s="52">
        <f>SUMIF('Normal Call'!B:B,BRANCH!B:B,'Normal Call'!E:E)</f>
        <v>6</v>
      </c>
      <c r="T2762" s="23">
        <f t="shared" si="131"/>
        <v>117259</v>
      </c>
    </row>
    <row r="2763" spans="1:20" x14ac:dyDescent="0.25">
      <c r="A2763" s="21">
        <v>3030</v>
      </c>
      <c r="B2763" s="33" t="s">
        <v>3274</v>
      </c>
      <c r="C2763" s="34" t="s">
        <v>475</v>
      </c>
      <c r="D2763" s="34" t="s">
        <v>347</v>
      </c>
      <c r="E2763" s="22" t="s">
        <v>13</v>
      </c>
      <c r="F2763" s="23">
        <f>SUMIF('Repledge Call'!A:A,BRANCH!A:A,'Repledge Call'!D:D)</f>
        <v>7709</v>
      </c>
      <c r="G2763" s="23">
        <f>SUMIF('Repledge Call'!A:A,BRANCH!A:A,'Repledge Call'!G:G)</f>
        <v>0</v>
      </c>
      <c r="H2763" s="23">
        <f>SUMIF('Repledge Call'!A:A,BRANCH!A:A,'Repledge Call'!F:F)</f>
        <v>0</v>
      </c>
      <c r="I2763" s="52">
        <f>VLOOKUP(A:A,'Repledge Call'!A:E,5,0)</f>
        <v>0</v>
      </c>
      <c r="J2763" s="23">
        <f t="shared" si="129"/>
        <v>7709</v>
      </c>
      <c r="K2763" s="23" t="e">
        <f>SUMIF(#REF!,BRANCH!A:A,#REF!)</f>
        <v>#REF!</v>
      </c>
      <c r="L2763" s="23" t="e">
        <f>SUMIF(#REF!,BRANCH!A:A,#REF!)</f>
        <v>#REF!</v>
      </c>
      <c r="M2763" s="23" t="e">
        <f>SUMIF(#REF!,BRANCH!B:B,#REF!)</f>
        <v>#REF!</v>
      </c>
      <c r="N2763" s="52" t="e">
        <f>SUMIF(#REF!,BRANCH!A:A,#REF!)</f>
        <v>#REF!</v>
      </c>
      <c r="O2763" s="23" t="e">
        <f t="shared" si="130"/>
        <v>#REF!</v>
      </c>
      <c r="P2763" s="23">
        <f>SUMIF('Normal Call'!A:A,BRANCH!A:A,'Normal Call'!D:D)</f>
        <v>70984</v>
      </c>
      <c r="Q2763" s="23">
        <f>SUMIF('Normal Call'!A:A,BRANCH!A:A,'Normal Call'!G:G)</f>
        <v>27</v>
      </c>
      <c r="R2763" s="23">
        <f>SUMIF('Normal Call'!A:A,BRANCH!A:A,'Normal Call'!F:F)</f>
        <v>27</v>
      </c>
      <c r="S2763" s="52">
        <f>SUMIF('Normal Call'!B:B,BRANCH!B:B,'Normal Call'!E:E)</f>
        <v>0</v>
      </c>
      <c r="T2763" s="23">
        <f t="shared" si="131"/>
        <v>70957</v>
      </c>
    </row>
    <row r="2764" spans="1:20" x14ac:dyDescent="0.25">
      <c r="A2764" s="21">
        <v>3032</v>
      </c>
      <c r="B2764" s="33" t="s">
        <v>3275</v>
      </c>
      <c r="C2764" s="34" t="s">
        <v>373</v>
      </c>
      <c r="D2764" s="34" t="s">
        <v>282</v>
      </c>
      <c r="E2764" s="22" t="s">
        <v>13</v>
      </c>
      <c r="F2764" s="23">
        <f>SUMIF('Repledge Call'!A:A,BRANCH!A:A,'Repledge Call'!D:D)</f>
        <v>2464</v>
      </c>
      <c r="G2764" s="23">
        <f>SUMIF('Repledge Call'!A:A,BRANCH!A:A,'Repledge Call'!G:G)</f>
        <v>0</v>
      </c>
      <c r="H2764" s="23">
        <f>SUMIF('Repledge Call'!A:A,BRANCH!A:A,'Repledge Call'!F:F)</f>
        <v>0</v>
      </c>
      <c r="I2764" s="52">
        <f>VLOOKUP(A:A,'Repledge Call'!A:E,5,0)</f>
        <v>0</v>
      </c>
      <c r="J2764" s="23">
        <f t="shared" si="129"/>
        <v>2464</v>
      </c>
      <c r="K2764" s="23" t="e">
        <f>SUMIF(#REF!,BRANCH!A:A,#REF!)</f>
        <v>#REF!</v>
      </c>
      <c r="L2764" s="23" t="e">
        <f>SUMIF(#REF!,BRANCH!A:A,#REF!)</f>
        <v>#REF!</v>
      </c>
      <c r="M2764" s="23" t="e">
        <f>SUMIF(#REF!,BRANCH!B:B,#REF!)</f>
        <v>#REF!</v>
      </c>
      <c r="N2764" s="52" t="e">
        <f>SUMIF(#REF!,BRANCH!A:A,#REF!)</f>
        <v>#REF!</v>
      </c>
      <c r="O2764" s="23" t="e">
        <f t="shared" si="130"/>
        <v>#REF!</v>
      </c>
      <c r="P2764" s="23">
        <f>SUMIF('Normal Call'!A:A,BRANCH!A:A,'Normal Call'!D:D)</f>
        <v>25416</v>
      </c>
      <c r="Q2764" s="23">
        <f>SUMIF('Normal Call'!A:A,BRANCH!A:A,'Normal Call'!G:G)</f>
        <v>10</v>
      </c>
      <c r="R2764" s="23">
        <f>SUMIF('Normal Call'!A:A,BRANCH!A:A,'Normal Call'!F:F)</f>
        <v>10</v>
      </c>
      <c r="S2764" s="52">
        <f>SUMIF('Normal Call'!B:B,BRANCH!B:B,'Normal Call'!E:E)</f>
        <v>0</v>
      </c>
      <c r="T2764" s="23">
        <f t="shared" si="131"/>
        <v>25406</v>
      </c>
    </row>
    <row r="2765" spans="1:20" x14ac:dyDescent="0.25">
      <c r="A2765" s="21">
        <v>3033</v>
      </c>
      <c r="B2765" s="33" t="s">
        <v>3276</v>
      </c>
      <c r="C2765" s="34" t="s">
        <v>400</v>
      </c>
      <c r="D2765" s="34" t="s">
        <v>282</v>
      </c>
      <c r="E2765" s="22" t="s">
        <v>13</v>
      </c>
      <c r="F2765" s="23">
        <f>SUMIF('Repledge Call'!A:A,BRANCH!A:A,'Repledge Call'!D:D)</f>
        <v>7487</v>
      </c>
      <c r="G2765" s="23">
        <f>SUMIF('Repledge Call'!A:A,BRANCH!A:A,'Repledge Call'!G:G)</f>
        <v>1</v>
      </c>
      <c r="H2765" s="23">
        <f>SUMIF('Repledge Call'!A:A,BRANCH!A:A,'Repledge Call'!F:F)</f>
        <v>1</v>
      </c>
      <c r="I2765" s="52">
        <f>VLOOKUP(A:A,'Repledge Call'!A:E,5,0)</f>
        <v>0</v>
      </c>
      <c r="J2765" s="23">
        <f t="shared" si="129"/>
        <v>7486</v>
      </c>
      <c r="K2765" s="23" t="e">
        <f>SUMIF(#REF!,BRANCH!A:A,#REF!)</f>
        <v>#REF!</v>
      </c>
      <c r="L2765" s="23" t="e">
        <f>SUMIF(#REF!,BRANCH!A:A,#REF!)</f>
        <v>#REF!</v>
      </c>
      <c r="M2765" s="23" t="e">
        <f>SUMIF(#REF!,BRANCH!B:B,#REF!)</f>
        <v>#REF!</v>
      </c>
      <c r="N2765" s="52" t="e">
        <f>SUMIF(#REF!,BRANCH!A:A,#REF!)</f>
        <v>#REF!</v>
      </c>
      <c r="O2765" s="23" t="e">
        <f t="shared" si="130"/>
        <v>#REF!</v>
      </c>
      <c r="P2765" s="23">
        <f>SUMIF('Normal Call'!A:A,BRANCH!A:A,'Normal Call'!D:D)</f>
        <v>70604</v>
      </c>
      <c r="Q2765" s="23">
        <f>SUMIF('Normal Call'!A:A,BRANCH!A:A,'Normal Call'!G:G)</f>
        <v>35</v>
      </c>
      <c r="R2765" s="23">
        <f>SUMIF('Normal Call'!A:A,BRANCH!A:A,'Normal Call'!F:F)</f>
        <v>35</v>
      </c>
      <c r="S2765" s="52">
        <f>SUMIF('Normal Call'!B:B,BRANCH!B:B,'Normal Call'!E:E)</f>
        <v>0</v>
      </c>
      <c r="T2765" s="23">
        <f t="shared" si="131"/>
        <v>70569</v>
      </c>
    </row>
    <row r="2766" spans="1:20" x14ac:dyDescent="0.25">
      <c r="A2766" s="21">
        <v>3035</v>
      </c>
      <c r="B2766" s="33" t="s">
        <v>3277</v>
      </c>
      <c r="C2766" s="34" t="s">
        <v>539</v>
      </c>
      <c r="D2766" s="34" t="s">
        <v>341</v>
      </c>
      <c r="E2766" s="22" t="s">
        <v>13</v>
      </c>
      <c r="F2766" s="23">
        <f>SUMIF('Repledge Call'!A:A,BRANCH!A:A,'Repledge Call'!D:D)</f>
        <v>4111</v>
      </c>
      <c r="G2766" s="23">
        <f>SUMIF('Repledge Call'!A:A,BRANCH!A:A,'Repledge Call'!G:G)</f>
        <v>0</v>
      </c>
      <c r="H2766" s="23">
        <f>SUMIF('Repledge Call'!A:A,BRANCH!A:A,'Repledge Call'!F:F)</f>
        <v>0</v>
      </c>
      <c r="I2766" s="52">
        <f>VLOOKUP(A:A,'Repledge Call'!A:E,5,0)</f>
        <v>0</v>
      </c>
      <c r="J2766" s="23">
        <f t="shared" si="129"/>
        <v>4111</v>
      </c>
      <c r="K2766" s="23" t="e">
        <f>SUMIF(#REF!,BRANCH!A:A,#REF!)</f>
        <v>#REF!</v>
      </c>
      <c r="L2766" s="23" t="e">
        <f>SUMIF(#REF!,BRANCH!A:A,#REF!)</f>
        <v>#REF!</v>
      </c>
      <c r="M2766" s="23" t="e">
        <f>SUMIF(#REF!,BRANCH!B:B,#REF!)</f>
        <v>#REF!</v>
      </c>
      <c r="N2766" s="52" t="e">
        <f>SUMIF(#REF!,BRANCH!A:A,#REF!)</f>
        <v>#REF!</v>
      </c>
      <c r="O2766" s="23" t="e">
        <f t="shared" si="130"/>
        <v>#REF!</v>
      </c>
      <c r="P2766" s="23">
        <f>SUMIF('Normal Call'!A:A,BRANCH!A:A,'Normal Call'!D:D)</f>
        <v>44412</v>
      </c>
      <c r="Q2766" s="23">
        <f>SUMIF('Normal Call'!A:A,BRANCH!A:A,'Normal Call'!G:G)</f>
        <v>11</v>
      </c>
      <c r="R2766" s="23">
        <f>SUMIF('Normal Call'!A:A,BRANCH!A:A,'Normal Call'!F:F)</f>
        <v>11</v>
      </c>
      <c r="S2766" s="52">
        <f>SUMIF('Normal Call'!B:B,BRANCH!B:B,'Normal Call'!E:E)</f>
        <v>0</v>
      </c>
      <c r="T2766" s="23">
        <f t="shared" si="131"/>
        <v>44401</v>
      </c>
    </row>
    <row r="2767" spans="1:20" x14ac:dyDescent="0.25">
      <c r="A2767" s="21">
        <v>3038</v>
      </c>
      <c r="B2767" s="33" t="s">
        <v>3278</v>
      </c>
      <c r="C2767" s="34" t="s">
        <v>281</v>
      </c>
      <c r="D2767" s="34" t="s">
        <v>282</v>
      </c>
      <c r="E2767" s="22" t="s">
        <v>13</v>
      </c>
      <c r="F2767" s="23">
        <f>SUMIF('Repledge Call'!A:A,BRANCH!A:A,'Repledge Call'!D:D)</f>
        <v>8306</v>
      </c>
      <c r="G2767" s="23">
        <f>SUMIF('Repledge Call'!A:A,BRANCH!A:A,'Repledge Call'!G:G)</f>
        <v>0</v>
      </c>
      <c r="H2767" s="23">
        <f>SUMIF('Repledge Call'!A:A,BRANCH!A:A,'Repledge Call'!F:F)</f>
        <v>0</v>
      </c>
      <c r="I2767" s="52">
        <f>VLOOKUP(A:A,'Repledge Call'!A:E,5,0)</f>
        <v>0</v>
      </c>
      <c r="J2767" s="23">
        <f t="shared" si="129"/>
        <v>8306</v>
      </c>
      <c r="K2767" s="23" t="e">
        <f>SUMIF(#REF!,BRANCH!A:A,#REF!)</f>
        <v>#REF!</v>
      </c>
      <c r="L2767" s="23" t="e">
        <f>SUMIF(#REF!,BRANCH!A:A,#REF!)</f>
        <v>#REF!</v>
      </c>
      <c r="M2767" s="23" t="e">
        <f>SUMIF(#REF!,BRANCH!B:B,#REF!)</f>
        <v>#REF!</v>
      </c>
      <c r="N2767" s="52" t="e">
        <f>SUMIF(#REF!,BRANCH!A:A,#REF!)</f>
        <v>#REF!</v>
      </c>
      <c r="O2767" s="23" t="e">
        <f t="shared" si="130"/>
        <v>#REF!</v>
      </c>
      <c r="P2767" s="23">
        <f>SUMIF('Normal Call'!A:A,BRANCH!A:A,'Normal Call'!D:D)</f>
        <v>98491</v>
      </c>
      <c r="Q2767" s="23">
        <f>SUMIF('Normal Call'!A:A,BRANCH!A:A,'Normal Call'!G:G)</f>
        <v>57</v>
      </c>
      <c r="R2767" s="23">
        <f>SUMIF('Normal Call'!A:A,BRANCH!A:A,'Normal Call'!F:F)</f>
        <v>3</v>
      </c>
      <c r="S2767" s="52">
        <f>SUMIF('Normal Call'!B:B,BRANCH!B:B,'Normal Call'!E:E)</f>
        <v>54</v>
      </c>
      <c r="T2767" s="23">
        <f t="shared" si="131"/>
        <v>98488</v>
      </c>
    </row>
    <row r="2768" spans="1:20" x14ac:dyDescent="0.25">
      <c r="A2768" s="21">
        <v>3039</v>
      </c>
      <c r="B2768" s="33" t="s">
        <v>3279</v>
      </c>
      <c r="C2768" s="34" t="s">
        <v>373</v>
      </c>
      <c r="D2768" s="34" t="s">
        <v>282</v>
      </c>
      <c r="E2768" s="22" t="s">
        <v>13</v>
      </c>
      <c r="F2768" s="23">
        <f>SUMIF('Repledge Call'!A:A,BRANCH!A:A,'Repledge Call'!D:D)</f>
        <v>10574</v>
      </c>
      <c r="G2768" s="23">
        <f>SUMIF('Repledge Call'!A:A,BRANCH!A:A,'Repledge Call'!G:G)</f>
        <v>0</v>
      </c>
      <c r="H2768" s="23">
        <f>SUMIF('Repledge Call'!A:A,BRANCH!A:A,'Repledge Call'!F:F)</f>
        <v>0</v>
      </c>
      <c r="I2768" s="52">
        <f>VLOOKUP(A:A,'Repledge Call'!A:E,5,0)</f>
        <v>0</v>
      </c>
      <c r="J2768" s="23">
        <f t="shared" si="129"/>
        <v>10574</v>
      </c>
      <c r="K2768" s="23" t="e">
        <f>SUMIF(#REF!,BRANCH!A:A,#REF!)</f>
        <v>#REF!</v>
      </c>
      <c r="L2768" s="23" t="e">
        <f>SUMIF(#REF!,BRANCH!A:A,#REF!)</f>
        <v>#REF!</v>
      </c>
      <c r="M2768" s="23" t="e">
        <f>SUMIF(#REF!,BRANCH!B:B,#REF!)</f>
        <v>#REF!</v>
      </c>
      <c r="N2768" s="52" t="e">
        <f>SUMIF(#REF!,BRANCH!A:A,#REF!)</f>
        <v>#REF!</v>
      </c>
      <c r="O2768" s="23" t="e">
        <f t="shared" si="130"/>
        <v>#REF!</v>
      </c>
      <c r="P2768" s="23">
        <f>SUMIF('Normal Call'!A:A,BRANCH!A:A,'Normal Call'!D:D)</f>
        <v>100861</v>
      </c>
      <c r="Q2768" s="23">
        <f>SUMIF('Normal Call'!A:A,BRANCH!A:A,'Normal Call'!G:G)</f>
        <v>41</v>
      </c>
      <c r="R2768" s="23">
        <f>SUMIF('Normal Call'!A:A,BRANCH!A:A,'Normal Call'!F:F)</f>
        <v>41</v>
      </c>
      <c r="S2768" s="52">
        <f>SUMIF('Normal Call'!B:B,BRANCH!B:B,'Normal Call'!E:E)</f>
        <v>0</v>
      </c>
      <c r="T2768" s="23">
        <f t="shared" si="131"/>
        <v>100820</v>
      </c>
    </row>
    <row r="2769" spans="1:20" x14ac:dyDescent="0.25">
      <c r="A2769" s="21">
        <v>3043</v>
      </c>
      <c r="B2769" s="33" t="s">
        <v>3280</v>
      </c>
      <c r="C2769" s="34" t="s">
        <v>426</v>
      </c>
      <c r="D2769" s="34" t="s">
        <v>300</v>
      </c>
      <c r="E2769" s="22" t="s">
        <v>13</v>
      </c>
      <c r="F2769" s="23">
        <f>SUMIF('Repledge Call'!A:A,BRANCH!A:A,'Repledge Call'!D:D)</f>
        <v>6791</v>
      </c>
      <c r="G2769" s="23">
        <f>SUMIF('Repledge Call'!A:A,BRANCH!A:A,'Repledge Call'!G:G)</f>
        <v>0</v>
      </c>
      <c r="H2769" s="23">
        <f>SUMIF('Repledge Call'!A:A,BRANCH!A:A,'Repledge Call'!F:F)</f>
        <v>0</v>
      </c>
      <c r="I2769" s="52">
        <f>VLOOKUP(A:A,'Repledge Call'!A:E,5,0)</f>
        <v>0</v>
      </c>
      <c r="J2769" s="23">
        <f t="shared" si="129"/>
        <v>6791</v>
      </c>
      <c r="K2769" s="23" t="e">
        <f>SUMIF(#REF!,BRANCH!A:A,#REF!)</f>
        <v>#REF!</v>
      </c>
      <c r="L2769" s="23" t="e">
        <f>SUMIF(#REF!,BRANCH!A:A,#REF!)</f>
        <v>#REF!</v>
      </c>
      <c r="M2769" s="23" t="e">
        <f>SUMIF(#REF!,BRANCH!B:B,#REF!)</f>
        <v>#REF!</v>
      </c>
      <c r="N2769" s="52" t="e">
        <f>SUMIF(#REF!,BRANCH!A:A,#REF!)</f>
        <v>#REF!</v>
      </c>
      <c r="O2769" s="23" t="e">
        <f t="shared" si="130"/>
        <v>#REF!</v>
      </c>
      <c r="P2769" s="23">
        <f>SUMIF('Normal Call'!A:A,BRANCH!A:A,'Normal Call'!D:D)</f>
        <v>63061</v>
      </c>
      <c r="Q2769" s="23">
        <f>SUMIF('Normal Call'!A:A,BRANCH!A:A,'Normal Call'!G:G)</f>
        <v>15</v>
      </c>
      <c r="R2769" s="23">
        <f>SUMIF('Normal Call'!A:A,BRANCH!A:A,'Normal Call'!F:F)</f>
        <v>15</v>
      </c>
      <c r="S2769" s="52">
        <f>SUMIF('Normal Call'!B:B,BRANCH!B:B,'Normal Call'!E:E)</f>
        <v>0</v>
      </c>
      <c r="T2769" s="23">
        <f t="shared" si="131"/>
        <v>63046</v>
      </c>
    </row>
    <row r="2770" spans="1:20" x14ac:dyDescent="0.25">
      <c r="A2770" s="21">
        <v>3044</v>
      </c>
      <c r="B2770" s="33" t="s">
        <v>3281</v>
      </c>
      <c r="C2770" s="34" t="s">
        <v>585</v>
      </c>
      <c r="D2770" s="34" t="s">
        <v>341</v>
      </c>
      <c r="E2770" s="22" t="s">
        <v>13</v>
      </c>
      <c r="F2770" s="23">
        <f>SUMIF('Repledge Call'!A:A,BRANCH!A:A,'Repledge Call'!D:D)</f>
        <v>4047</v>
      </c>
      <c r="G2770" s="23">
        <f>SUMIF('Repledge Call'!A:A,BRANCH!A:A,'Repledge Call'!G:G)</f>
        <v>0</v>
      </c>
      <c r="H2770" s="23">
        <f>SUMIF('Repledge Call'!A:A,BRANCH!A:A,'Repledge Call'!F:F)</f>
        <v>0</v>
      </c>
      <c r="I2770" s="52">
        <f>VLOOKUP(A:A,'Repledge Call'!A:E,5,0)</f>
        <v>0</v>
      </c>
      <c r="J2770" s="23">
        <f t="shared" si="129"/>
        <v>4047</v>
      </c>
      <c r="K2770" s="23" t="e">
        <f>SUMIF(#REF!,BRANCH!A:A,#REF!)</f>
        <v>#REF!</v>
      </c>
      <c r="L2770" s="23" t="e">
        <f>SUMIF(#REF!,BRANCH!A:A,#REF!)</f>
        <v>#REF!</v>
      </c>
      <c r="M2770" s="23" t="e">
        <f>SUMIF(#REF!,BRANCH!B:B,#REF!)</f>
        <v>#REF!</v>
      </c>
      <c r="N2770" s="52" t="e">
        <f>SUMIF(#REF!,BRANCH!A:A,#REF!)</f>
        <v>#REF!</v>
      </c>
      <c r="O2770" s="23" t="e">
        <f t="shared" si="130"/>
        <v>#REF!</v>
      </c>
      <c r="P2770" s="23">
        <f>SUMIF('Normal Call'!A:A,BRANCH!A:A,'Normal Call'!D:D)</f>
        <v>37456</v>
      </c>
      <c r="Q2770" s="23">
        <f>SUMIF('Normal Call'!A:A,BRANCH!A:A,'Normal Call'!G:G)</f>
        <v>19</v>
      </c>
      <c r="R2770" s="23">
        <f>SUMIF('Normal Call'!A:A,BRANCH!A:A,'Normal Call'!F:F)</f>
        <v>19</v>
      </c>
      <c r="S2770" s="52">
        <f>SUMIF('Normal Call'!B:B,BRANCH!B:B,'Normal Call'!E:E)</f>
        <v>0</v>
      </c>
      <c r="T2770" s="23">
        <f t="shared" si="131"/>
        <v>37437</v>
      </c>
    </row>
    <row r="2771" spans="1:20" x14ac:dyDescent="0.25">
      <c r="A2771" s="21">
        <v>3045</v>
      </c>
      <c r="B2771" s="33" t="s">
        <v>3282</v>
      </c>
      <c r="C2771" s="34" t="s">
        <v>346</v>
      </c>
      <c r="D2771" s="34" t="s">
        <v>347</v>
      </c>
      <c r="E2771" s="22" t="s">
        <v>13</v>
      </c>
      <c r="F2771" s="23">
        <f>SUMIF('Repledge Call'!A:A,BRANCH!A:A,'Repledge Call'!D:D)</f>
        <v>4853</v>
      </c>
      <c r="G2771" s="23">
        <f>SUMIF('Repledge Call'!A:A,BRANCH!A:A,'Repledge Call'!G:G)</f>
        <v>0</v>
      </c>
      <c r="H2771" s="23">
        <f>SUMIF('Repledge Call'!A:A,BRANCH!A:A,'Repledge Call'!F:F)</f>
        <v>0</v>
      </c>
      <c r="I2771" s="52">
        <f>VLOOKUP(A:A,'Repledge Call'!A:E,5,0)</f>
        <v>0</v>
      </c>
      <c r="J2771" s="23">
        <f t="shared" si="129"/>
        <v>4853</v>
      </c>
      <c r="K2771" s="23" t="e">
        <f>SUMIF(#REF!,BRANCH!A:A,#REF!)</f>
        <v>#REF!</v>
      </c>
      <c r="L2771" s="23" t="e">
        <f>SUMIF(#REF!,BRANCH!A:A,#REF!)</f>
        <v>#REF!</v>
      </c>
      <c r="M2771" s="23" t="e">
        <f>SUMIF(#REF!,BRANCH!B:B,#REF!)</f>
        <v>#REF!</v>
      </c>
      <c r="N2771" s="52" t="e">
        <f>SUMIF(#REF!,BRANCH!A:A,#REF!)</f>
        <v>#REF!</v>
      </c>
      <c r="O2771" s="23" t="e">
        <f t="shared" si="130"/>
        <v>#REF!</v>
      </c>
      <c r="P2771" s="23">
        <f>SUMIF('Normal Call'!A:A,BRANCH!A:A,'Normal Call'!D:D)</f>
        <v>46869</v>
      </c>
      <c r="Q2771" s="23">
        <f>SUMIF('Normal Call'!A:A,BRANCH!A:A,'Normal Call'!G:G)</f>
        <v>17</v>
      </c>
      <c r="R2771" s="23">
        <f>SUMIF('Normal Call'!A:A,BRANCH!A:A,'Normal Call'!F:F)</f>
        <v>2</v>
      </c>
      <c r="S2771" s="52">
        <f>SUMIF('Normal Call'!B:B,BRANCH!B:B,'Normal Call'!E:E)</f>
        <v>15</v>
      </c>
      <c r="T2771" s="23">
        <f t="shared" si="131"/>
        <v>46867</v>
      </c>
    </row>
    <row r="2772" spans="1:20" x14ac:dyDescent="0.25">
      <c r="A2772" s="21">
        <v>3046</v>
      </c>
      <c r="B2772" s="33" t="s">
        <v>3283</v>
      </c>
      <c r="C2772" s="34" t="s">
        <v>574</v>
      </c>
      <c r="D2772" s="34" t="s">
        <v>404</v>
      </c>
      <c r="E2772" s="22" t="s">
        <v>13</v>
      </c>
      <c r="F2772" s="23">
        <f>SUMIF('Repledge Call'!A:A,BRANCH!A:A,'Repledge Call'!D:D)</f>
        <v>3996</v>
      </c>
      <c r="G2772" s="23">
        <f>SUMIF('Repledge Call'!A:A,BRANCH!A:A,'Repledge Call'!G:G)</f>
        <v>1</v>
      </c>
      <c r="H2772" s="23">
        <f>SUMIF('Repledge Call'!A:A,BRANCH!A:A,'Repledge Call'!F:F)</f>
        <v>0</v>
      </c>
      <c r="I2772" s="52">
        <f>VLOOKUP(A:A,'Repledge Call'!A:E,5,0)</f>
        <v>1</v>
      </c>
      <c r="J2772" s="23">
        <f t="shared" si="129"/>
        <v>3996</v>
      </c>
      <c r="K2772" s="23" t="e">
        <f>SUMIF(#REF!,BRANCH!A:A,#REF!)</f>
        <v>#REF!</v>
      </c>
      <c r="L2772" s="23" t="e">
        <f>SUMIF(#REF!,BRANCH!A:A,#REF!)</f>
        <v>#REF!</v>
      </c>
      <c r="M2772" s="23" t="e">
        <f>SUMIF(#REF!,BRANCH!B:B,#REF!)</f>
        <v>#REF!</v>
      </c>
      <c r="N2772" s="52" t="e">
        <f>SUMIF(#REF!,BRANCH!A:A,#REF!)</f>
        <v>#REF!</v>
      </c>
      <c r="O2772" s="23" t="e">
        <f t="shared" si="130"/>
        <v>#REF!</v>
      </c>
      <c r="P2772" s="23">
        <f>SUMIF('Normal Call'!A:A,BRANCH!A:A,'Normal Call'!D:D)</f>
        <v>38526</v>
      </c>
      <c r="Q2772" s="23">
        <f>SUMIF('Normal Call'!A:A,BRANCH!A:A,'Normal Call'!G:G)</f>
        <v>17</v>
      </c>
      <c r="R2772" s="23">
        <f>SUMIF('Normal Call'!A:A,BRANCH!A:A,'Normal Call'!F:F)</f>
        <v>6</v>
      </c>
      <c r="S2772" s="52">
        <f>SUMIF('Normal Call'!B:B,BRANCH!B:B,'Normal Call'!E:E)</f>
        <v>11</v>
      </c>
      <c r="T2772" s="23">
        <f t="shared" si="131"/>
        <v>38520</v>
      </c>
    </row>
    <row r="2773" spans="1:20" x14ac:dyDescent="0.25">
      <c r="A2773" s="21">
        <v>3047</v>
      </c>
      <c r="B2773" s="33" t="s">
        <v>3284</v>
      </c>
      <c r="C2773" s="34" t="s">
        <v>473</v>
      </c>
      <c r="D2773" s="34" t="s">
        <v>282</v>
      </c>
      <c r="E2773" s="22" t="s">
        <v>13</v>
      </c>
      <c r="F2773" s="23">
        <f>SUMIF('Repledge Call'!A:A,BRANCH!A:A,'Repledge Call'!D:D)</f>
        <v>7730</v>
      </c>
      <c r="G2773" s="23">
        <f>SUMIF('Repledge Call'!A:A,BRANCH!A:A,'Repledge Call'!G:G)</f>
        <v>0</v>
      </c>
      <c r="H2773" s="23">
        <f>SUMIF('Repledge Call'!A:A,BRANCH!A:A,'Repledge Call'!F:F)</f>
        <v>0</v>
      </c>
      <c r="I2773" s="52">
        <f>VLOOKUP(A:A,'Repledge Call'!A:E,5,0)</f>
        <v>0</v>
      </c>
      <c r="J2773" s="23">
        <f t="shared" si="129"/>
        <v>7730</v>
      </c>
      <c r="K2773" s="23" t="e">
        <f>SUMIF(#REF!,BRANCH!A:A,#REF!)</f>
        <v>#REF!</v>
      </c>
      <c r="L2773" s="23" t="e">
        <f>SUMIF(#REF!,BRANCH!A:A,#REF!)</f>
        <v>#REF!</v>
      </c>
      <c r="M2773" s="23" t="e">
        <f>SUMIF(#REF!,BRANCH!B:B,#REF!)</f>
        <v>#REF!</v>
      </c>
      <c r="N2773" s="52" t="e">
        <f>SUMIF(#REF!,BRANCH!A:A,#REF!)</f>
        <v>#REF!</v>
      </c>
      <c r="O2773" s="23" t="e">
        <f t="shared" si="130"/>
        <v>#REF!</v>
      </c>
      <c r="P2773" s="23">
        <f>SUMIF('Normal Call'!A:A,BRANCH!A:A,'Normal Call'!D:D)</f>
        <v>75381</v>
      </c>
      <c r="Q2773" s="23">
        <f>SUMIF('Normal Call'!A:A,BRANCH!A:A,'Normal Call'!G:G)</f>
        <v>27</v>
      </c>
      <c r="R2773" s="23">
        <f>SUMIF('Normal Call'!A:A,BRANCH!A:A,'Normal Call'!F:F)</f>
        <v>27</v>
      </c>
      <c r="S2773" s="52">
        <f>SUMIF('Normal Call'!B:B,BRANCH!B:B,'Normal Call'!E:E)</f>
        <v>0</v>
      </c>
      <c r="T2773" s="23">
        <f t="shared" si="131"/>
        <v>75354</v>
      </c>
    </row>
    <row r="2774" spans="1:20" x14ac:dyDescent="0.25">
      <c r="A2774" s="21">
        <v>3048</v>
      </c>
      <c r="B2774" s="33" t="s">
        <v>3285</v>
      </c>
      <c r="C2774" s="34" t="s">
        <v>340</v>
      </c>
      <c r="D2774" s="34" t="s">
        <v>341</v>
      </c>
      <c r="E2774" s="22" t="s">
        <v>13</v>
      </c>
      <c r="F2774" s="23">
        <f>SUMIF('Repledge Call'!A:A,BRANCH!A:A,'Repledge Call'!D:D)</f>
        <v>9571</v>
      </c>
      <c r="G2774" s="23">
        <f>SUMIF('Repledge Call'!A:A,BRANCH!A:A,'Repledge Call'!G:G)</f>
        <v>0</v>
      </c>
      <c r="H2774" s="23">
        <f>SUMIF('Repledge Call'!A:A,BRANCH!A:A,'Repledge Call'!F:F)</f>
        <v>0</v>
      </c>
      <c r="I2774" s="52">
        <f>VLOOKUP(A:A,'Repledge Call'!A:E,5,0)</f>
        <v>0</v>
      </c>
      <c r="J2774" s="23">
        <f t="shared" si="129"/>
        <v>9571</v>
      </c>
      <c r="K2774" s="23" t="e">
        <f>SUMIF(#REF!,BRANCH!A:A,#REF!)</f>
        <v>#REF!</v>
      </c>
      <c r="L2774" s="23" t="e">
        <f>SUMIF(#REF!,BRANCH!A:A,#REF!)</f>
        <v>#REF!</v>
      </c>
      <c r="M2774" s="23" t="e">
        <f>SUMIF(#REF!,BRANCH!B:B,#REF!)</f>
        <v>#REF!</v>
      </c>
      <c r="N2774" s="52" t="e">
        <f>SUMIF(#REF!,BRANCH!A:A,#REF!)</f>
        <v>#REF!</v>
      </c>
      <c r="O2774" s="23" t="e">
        <f t="shared" si="130"/>
        <v>#REF!</v>
      </c>
      <c r="P2774" s="23">
        <f>SUMIF('Normal Call'!A:A,BRANCH!A:A,'Normal Call'!D:D)</f>
        <v>85521</v>
      </c>
      <c r="Q2774" s="23">
        <f>SUMIF('Normal Call'!A:A,BRANCH!A:A,'Normal Call'!G:G)</f>
        <v>33</v>
      </c>
      <c r="R2774" s="23">
        <f>SUMIF('Normal Call'!A:A,BRANCH!A:A,'Normal Call'!F:F)</f>
        <v>33</v>
      </c>
      <c r="S2774" s="52">
        <f>SUMIF('Normal Call'!B:B,BRANCH!B:B,'Normal Call'!E:E)</f>
        <v>0</v>
      </c>
      <c r="T2774" s="23">
        <f t="shared" si="131"/>
        <v>85488</v>
      </c>
    </row>
    <row r="2775" spans="1:20" x14ac:dyDescent="0.25">
      <c r="A2775" s="21">
        <v>3049</v>
      </c>
      <c r="B2775" s="33" t="s">
        <v>3286</v>
      </c>
      <c r="C2775" s="34" t="s">
        <v>281</v>
      </c>
      <c r="D2775" s="34" t="s">
        <v>282</v>
      </c>
      <c r="E2775" s="22" t="s">
        <v>13</v>
      </c>
      <c r="F2775" s="23">
        <f>SUMIF('Repledge Call'!A:A,BRANCH!A:A,'Repledge Call'!D:D)</f>
        <v>2365</v>
      </c>
      <c r="G2775" s="23">
        <f>SUMIF('Repledge Call'!A:A,BRANCH!A:A,'Repledge Call'!G:G)</f>
        <v>0</v>
      </c>
      <c r="H2775" s="23">
        <f>SUMIF('Repledge Call'!A:A,BRANCH!A:A,'Repledge Call'!F:F)</f>
        <v>0</v>
      </c>
      <c r="I2775" s="52">
        <f>VLOOKUP(A:A,'Repledge Call'!A:E,5,0)</f>
        <v>0</v>
      </c>
      <c r="J2775" s="23">
        <f t="shared" si="129"/>
        <v>2365</v>
      </c>
      <c r="K2775" s="23" t="e">
        <f>SUMIF(#REF!,BRANCH!A:A,#REF!)</f>
        <v>#REF!</v>
      </c>
      <c r="L2775" s="23" t="e">
        <f>SUMIF(#REF!,BRANCH!A:A,#REF!)</f>
        <v>#REF!</v>
      </c>
      <c r="M2775" s="23" t="e">
        <f>SUMIF(#REF!,BRANCH!B:B,#REF!)</f>
        <v>#REF!</v>
      </c>
      <c r="N2775" s="52" t="e">
        <f>SUMIF(#REF!,BRANCH!A:A,#REF!)</f>
        <v>#REF!</v>
      </c>
      <c r="O2775" s="23" t="e">
        <f t="shared" si="130"/>
        <v>#REF!</v>
      </c>
      <c r="P2775" s="23">
        <f>SUMIF('Normal Call'!A:A,BRANCH!A:A,'Normal Call'!D:D)</f>
        <v>25459</v>
      </c>
      <c r="Q2775" s="23">
        <f>SUMIF('Normal Call'!A:A,BRANCH!A:A,'Normal Call'!G:G)</f>
        <v>6</v>
      </c>
      <c r="R2775" s="23">
        <f>SUMIF('Normal Call'!A:A,BRANCH!A:A,'Normal Call'!F:F)</f>
        <v>6</v>
      </c>
      <c r="S2775" s="52">
        <f>SUMIF('Normal Call'!B:B,BRANCH!B:B,'Normal Call'!E:E)</f>
        <v>0</v>
      </c>
      <c r="T2775" s="23">
        <f t="shared" si="131"/>
        <v>25453</v>
      </c>
    </row>
    <row r="2776" spans="1:20" x14ac:dyDescent="0.25">
      <c r="A2776" s="21">
        <v>3050</v>
      </c>
      <c r="B2776" s="33" t="s">
        <v>3287</v>
      </c>
      <c r="C2776" s="34" t="s">
        <v>281</v>
      </c>
      <c r="D2776" s="34" t="s">
        <v>282</v>
      </c>
      <c r="E2776" s="22" t="s">
        <v>13</v>
      </c>
      <c r="F2776" s="23">
        <f>SUMIF('Repledge Call'!A:A,BRANCH!A:A,'Repledge Call'!D:D)</f>
        <v>3539</v>
      </c>
      <c r="G2776" s="23">
        <f>SUMIF('Repledge Call'!A:A,BRANCH!A:A,'Repledge Call'!G:G)</f>
        <v>0</v>
      </c>
      <c r="H2776" s="23">
        <f>SUMIF('Repledge Call'!A:A,BRANCH!A:A,'Repledge Call'!F:F)</f>
        <v>0</v>
      </c>
      <c r="I2776" s="52">
        <f>VLOOKUP(A:A,'Repledge Call'!A:E,5,0)</f>
        <v>0</v>
      </c>
      <c r="J2776" s="23">
        <f t="shared" si="129"/>
        <v>3539</v>
      </c>
      <c r="K2776" s="23" t="e">
        <f>SUMIF(#REF!,BRANCH!A:A,#REF!)</f>
        <v>#REF!</v>
      </c>
      <c r="L2776" s="23" t="e">
        <f>SUMIF(#REF!,BRANCH!A:A,#REF!)</f>
        <v>#REF!</v>
      </c>
      <c r="M2776" s="23" t="e">
        <f>SUMIF(#REF!,BRANCH!B:B,#REF!)</f>
        <v>#REF!</v>
      </c>
      <c r="N2776" s="52" t="e">
        <f>SUMIF(#REF!,BRANCH!A:A,#REF!)</f>
        <v>#REF!</v>
      </c>
      <c r="O2776" s="23" t="e">
        <f t="shared" si="130"/>
        <v>#REF!</v>
      </c>
      <c r="P2776" s="23">
        <f>SUMIF('Normal Call'!A:A,BRANCH!A:A,'Normal Call'!D:D)</f>
        <v>38939</v>
      </c>
      <c r="Q2776" s="23">
        <f>SUMIF('Normal Call'!A:A,BRANCH!A:A,'Normal Call'!G:G)</f>
        <v>20</v>
      </c>
      <c r="R2776" s="23">
        <f>SUMIF('Normal Call'!A:A,BRANCH!A:A,'Normal Call'!F:F)</f>
        <v>20</v>
      </c>
      <c r="S2776" s="52">
        <f>SUMIF('Normal Call'!B:B,BRANCH!B:B,'Normal Call'!E:E)</f>
        <v>0</v>
      </c>
      <c r="T2776" s="23">
        <f t="shared" si="131"/>
        <v>38919</v>
      </c>
    </row>
    <row r="2777" spans="1:20" x14ac:dyDescent="0.25">
      <c r="A2777" s="21">
        <v>3051</v>
      </c>
      <c r="B2777" s="33" t="s">
        <v>3288</v>
      </c>
      <c r="C2777" s="34" t="s">
        <v>377</v>
      </c>
      <c r="D2777" s="34" t="s">
        <v>300</v>
      </c>
      <c r="E2777" s="22" t="s">
        <v>13</v>
      </c>
      <c r="F2777" s="23">
        <f>SUMIF('Repledge Call'!A:A,BRANCH!A:A,'Repledge Call'!D:D)</f>
        <v>4119</v>
      </c>
      <c r="G2777" s="23">
        <f>SUMIF('Repledge Call'!A:A,BRANCH!A:A,'Repledge Call'!G:G)</f>
        <v>0</v>
      </c>
      <c r="H2777" s="23">
        <f>SUMIF('Repledge Call'!A:A,BRANCH!A:A,'Repledge Call'!F:F)</f>
        <v>0</v>
      </c>
      <c r="I2777" s="52">
        <f>VLOOKUP(A:A,'Repledge Call'!A:E,5,0)</f>
        <v>0</v>
      </c>
      <c r="J2777" s="23">
        <f t="shared" si="129"/>
        <v>4119</v>
      </c>
      <c r="K2777" s="23" t="e">
        <f>SUMIF(#REF!,BRANCH!A:A,#REF!)</f>
        <v>#REF!</v>
      </c>
      <c r="L2777" s="23" t="e">
        <f>SUMIF(#REF!,BRANCH!A:A,#REF!)</f>
        <v>#REF!</v>
      </c>
      <c r="M2777" s="23" t="e">
        <f>SUMIF(#REF!,BRANCH!B:B,#REF!)</f>
        <v>#REF!</v>
      </c>
      <c r="N2777" s="52" t="e">
        <f>SUMIF(#REF!,BRANCH!A:A,#REF!)</f>
        <v>#REF!</v>
      </c>
      <c r="O2777" s="23" t="e">
        <f t="shared" si="130"/>
        <v>#REF!</v>
      </c>
      <c r="P2777" s="23">
        <f>SUMIF('Normal Call'!A:A,BRANCH!A:A,'Normal Call'!D:D)</f>
        <v>37388</v>
      </c>
      <c r="Q2777" s="23">
        <f>SUMIF('Normal Call'!A:A,BRANCH!A:A,'Normal Call'!G:G)</f>
        <v>10</v>
      </c>
      <c r="R2777" s="23">
        <f>SUMIF('Normal Call'!A:A,BRANCH!A:A,'Normal Call'!F:F)</f>
        <v>10</v>
      </c>
      <c r="S2777" s="52">
        <f>SUMIF('Normal Call'!B:B,BRANCH!B:B,'Normal Call'!E:E)</f>
        <v>0</v>
      </c>
      <c r="T2777" s="23">
        <f t="shared" si="131"/>
        <v>37378</v>
      </c>
    </row>
    <row r="2778" spans="1:20" x14ac:dyDescent="0.25">
      <c r="A2778" s="21">
        <v>3052</v>
      </c>
      <c r="B2778" s="33" t="s">
        <v>3289</v>
      </c>
      <c r="C2778" s="34" t="s">
        <v>502</v>
      </c>
      <c r="D2778" s="34" t="s">
        <v>341</v>
      </c>
      <c r="E2778" s="22" t="s">
        <v>13</v>
      </c>
      <c r="F2778" s="23">
        <f>SUMIF('Repledge Call'!A:A,BRANCH!A:A,'Repledge Call'!D:D)</f>
        <v>4104</v>
      </c>
      <c r="G2778" s="23">
        <f>SUMIF('Repledge Call'!A:A,BRANCH!A:A,'Repledge Call'!G:G)</f>
        <v>0</v>
      </c>
      <c r="H2778" s="23">
        <f>SUMIF('Repledge Call'!A:A,BRANCH!A:A,'Repledge Call'!F:F)</f>
        <v>0</v>
      </c>
      <c r="I2778" s="52">
        <f>VLOOKUP(A:A,'Repledge Call'!A:E,5,0)</f>
        <v>0</v>
      </c>
      <c r="J2778" s="23">
        <f t="shared" si="129"/>
        <v>4104</v>
      </c>
      <c r="K2778" s="23" t="e">
        <f>SUMIF(#REF!,BRANCH!A:A,#REF!)</f>
        <v>#REF!</v>
      </c>
      <c r="L2778" s="23" t="e">
        <f>SUMIF(#REF!,BRANCH!A:A,#REF!)</f>
        <v>#REF!</v>
      </c>
      <c r="M2778" s="23" t="e">
        <f>SUMIF(#REF!,BRANCH!B:B,#REF!)</f>
        <v>#REF!</v>
      </c>
      <c r="N2778" s="52" t="e">
        <f>SUMIF(#REF!,BRANCH!A:A,#REF!)</f>
        <v>#REF!</v>
      </c>
      <c r="O2778" s="23" t="e">
        <f t="shared" si="130"/>
        <v>#REF!</v>
      </c>
      <c r="P2778" s="23">
        <f>SUMIF('Normal Call'!A:A,BRANCH!A:A,'Normal Call'!D:D)</f>
        <v>41428</v>
      </c>
      <c r="Q2778" s="23">
        <f>SUMIF('Normal Call'!A:A,BRANCH!A:A,'Normal Call'!G:G)</f>
        <v>13</v>
      </c>
      <c r="R2778" s="23">
        <f>SUMIF('Normal Call'!A:A,BRANCH!A:A,'Normal Call'!F:F)</f>
        <v>13</v>
      </c>
      <c r="S2778" s="52">
        <f>SUMIF('Normal Call'!B:B,BRANCH!B:B,'Normal Call'!E:E)</f>
        <v>0</v>
      </c>
      <c r="T2778" s="23">
        <f t="shared" si="131"/>
        <v>41415</v>
      </c>
    </row>
    <row r="2779" spans="1:20" x14ac:dyDescent="0.25">
      <c r="A2779" s="21">
        <v>3054</v>
      </c>
      <c r="B2779" s="33" t="s">
        <v>3290</v>
      </c>
      <c r="C2779" s="34" t="s">
        <v>180</v>
      </c>
      <c r="D2779" s="34" t="s">
        <v>114</v>
      </c>
      <c r="E2779" s="22" t="s">
        <v>17</v>
      </c>
      <c r="F2779" s="23">
        <f>SUMIF('Repledge Call'!A:A,BRANCH!A:A,'Repledge Call'!D:D)</f>
        <v>22250</v>
      </c>
      <c r="G2779" s="23">
        <f>SUMIF('Repledge Call'!A:A,BRANCH!A:A,'Repledge Call'!G:G)</f>
        <v>0</v>
      </c>
      <c r="H2779" s="23">
        <f>SUMIF('Repledge Call'!A:A,BRANCH!A:A,'Repledge Call'!F:F)</f>
        <v>0</v>
      </c>
      <c r="I2779" s="52">
        <f>VLOOKUP(A:A,'Repledge Call'!A:E,5,0)</f>
        <v>0</v>
      </c>
      <c r="J2779" s="23">
        <f t="shared" si="129"/>
        <v>22250</v>
      </c>
      <c r="K2779" s="23" t="e">
        <f>SUMIF(#REF!,BRANCH!A:A,#REF!)</f>
        <v>#REF!</v>
      </c>
      <c r="L2779" s="23" t="e">
        <f>SUMIF(#REF!,BRANCH!A:A,#REF!)</f>
        <v>#REF!</v>
      </c>
      <c r="M2779" s="23" t="e">
        <f>SUMIF(#REF!,BRANCH!B:B,#REF!)</f>
        <v>#REF!</v>
      </c>
      <c r="N2779" s="52" t="e">
        <f>SUMIF(#REF!,BRANCH!A:A,#REF!)</f>
        <v>#REF!</v>
      </c>
      <c r="O2779" s="23" t="e">
        <f t="shared" si="130"/>
        <v>#REF!</v>
      </c>
      <c r="P2779" s="23">
        <f>SUMIF('Normal Call'!A:A,BRANCH!A:A,'Normal Call'!D:D)</f>
        <v>246674</v>
      </c>
      <c r="Q2779" s="23">
        <f>SUMIF('Normal Call'!A:A,BRANCH!A:A,'Normal Call'!G:G)</f>
        <v>117</v>
      </c>
      <c r="R2779" s="23">
        <f>SUMIF('Normal Call'!A:A,BRANCH!A:A,'Normal Call'!F:F)</f>
        <v>117</v>
      </c>
      <c r="S2779" s="52">
        <f>SUMIF('Normal Call'!B:B,BRANCH!B:B,'Normal Call'!E:E)</f>
        <v>0</v>
      </c>
      <c r="T2779" s="23">
        <f t="shared" si="131"/>
        <v>246557</v>
      </c>
    </row>
    <row r="2780" spans="1:20" x14ac:dyDescent="0.25">
      <c r="A2780" s="21">
        <v>3057</v>
      </c>
      <c r="B2780" s="33" t="s">
        <v>3291</v>
      </c>
      <c r="C2780" s="34" t="s">
        <v>413</v>
      </c>
      <c r="D2780" s="34" t="s">
        <v>414</v>
      </c>
      <c r="E2780" s="22" t="s">
        <v>13</v>
      </c>
      <c r="F2780" s="23">
        <f>SUMIF('Repledge Call'!A:A,BRANCH!A:A,'Repledge Call'!D:D)</f>
        <v>6217</v>
      </c>
      <c r="G2780" s="23">
        <f>SUMIF('Repledge Call'!A:A,BRANCH!A:A,'Repledge Call'!G:G)</f>
        <v>0</v>
      </c>
      <c r="H2780" s="23">
        <f>SUMIF('Repledge Call'!A:A,BRANCH!A:A,'Repledge Call'!F:F)</f>
        <v>0</v>
      </c>
      <c r="I2780" s="52">
        <f>VLOOKUP(A:A,'Repledge Call'!A:E,5,0)</f>
        <v>0</v>
      </c>
      <c r="J2780" s="23">
        <f t="shared" si="129"/>
        <v>6217</v>
      </c>
      <c r="K2780" s="23" t="e">
        <f>SUMIF(#REF!,BRANCH!A:A,#REF!)</f>
        <v>#REF!</v>
      </c>
      <c r="L2780" s="23" t="e">
        <f>SUMIF(#REF!,BRANCH!A:A,#REF!)</f>
        <v>#REF!</v>
      </c>
      <c r="M2780" s="23" t="e">
        <f>SUMIF(#REF!,BRANCH!B:B,#REF!)</f>
        <v>#REF!</v>
      </c>
      <c r="N2780" s="52" t="e">
        <f>SUMIF(#REF!,BRANCH!A:A,#REF!)</f>
        <v>#REF!</v>
      </c>
      <c r="O2780" s="23" t="e">
        <f t="shared" si="130"/>
        <v>#REF!</v>
      </c>
      <c r="P2780" s="23">
        <f>SUMIF('Normal Call'!A:A,BRANCH!A:A,'Normal Call'!D:D)</f>
        <v>66230</v>
      </c>
      <c r="Q2780" s="23">
        <f>SUMIF('Normal Call'!A:A,BRANCH!A:A,'Normal Call'!G:G)</f>
        <v>32</v>
      </c>
      <c r="R2780" s="23">
        <f>SUMIF('Normal Call'!A:A,BRANCH!A:A,'Normal Call'!F:F)</f>
        <v>32</v>
      </c>
      <c r="S2780" s="52">
        <f>SUMIF('Normal Call'!B:B,BRANCH!B:B,'Normal Call'!E:E)</f>
        <v>0</v>
      </c>
      <c r="T2780" s="23">
        <f t="shared" si="131"/>
        <v>66198</v>
      </c>
    </row>
    <row r="2781" spans="1:20" x14ac:dyDescent="0.25">
      <c r="A2781" s="21">
        <v>3058</v>
      </c>
      <c r="B2781" s="33" t="s">
        <v>3292</v>
      </c>
      <c r="C2781" s="34" t="s">
        <v>382</v>
      </c>
      <c r="D2781" s="34" t="s">
        <v>199</v>
      </c>
      <c r="E2781" s="22" t="s">
        <v>18</v>
      </c>
      <c r="F2781" s="23">
        <f>SUMIF('Repledge Call'!A:A,BRANCH!A:A,'Repledge Call'!D:D)</f>
        <v>6220</v>
      </c>
      <c r="G2781" s="23">
        <f>SUMIF('Repledge Call'!A:A,BRANCH!A:A,'Repledge Call'!G:G)</f>
        <v>0</v>
      </c>
      <c r="H2781" s="23">
        <f>SUMIF('Repledge Call'!A:A,BRANCH!A:A,'Repledge Call'!F:F)</f>
        <v>0</v>
      </c>
      <c r="I2781" s="52">
        <f>VLOOKUP(A:A,'Repledge Call'!A:E,5,0)</f>
        <v>0</v>
      </c>
      <c r="J2781" s="23">
        <f t="shared" si="129"/>
        <v>6220</v>
      </c>
      <c r="K2781" s="23" t="e">
        <f>SUMIF(#REF!,BRANCH!A:A,#REF!)</f>
        <v>#REF!</v>
      </c>
      <c r="L2781" s="23" t="e">
        <f>SUMIF(#REF!,BRANCH!A:A,#REF!)</f>
        <v>#REF!</v>
      </c>
      <c r="M2781" s="23" t="e">
        <f>SUMIF(#REF!,BRANCH!B:B,#REF!)</f>
        <v>#REF!</v>
      </c>
      <c r="N2781" s="52" t="e">
        <f>SUMIF(#REF!,BRANCH!A:A,#REF!)</f>
        <v>#REF!</v>
      </c>
      <c r="O2781" s="23" t="e">
        <f t="shared" si="130"/>
        <v>#REF!</v>
      </c>
      <c r="P2781" s="23">
        <f>SUMIF('Normal Call'!A:A,BRANCH!A:A,'Normal Call'!D:D)</f>
        <v>57306</v>
      </c>
      <c r="Q2781" s="23">
        <f>SUMIF('Normal Call'!A:A,BRANCH!A:A,'Normal Call'!G:G)</f>
        <v>12</v>
      </c>
      <c r="R2781" s="23">
        <f>SUMIF('Normal Call'!A:A,BRANCH!A:A,'Normal Call'!F:F)</f>
        <v>0</v>
      </c>
      <c r="S2781" s="52">
        <f>SUMIF('Normal Call'!B:B,BRANCH!B:B,'Normal Call'!E:E)</f>
        <v>12</v>
      </c>
      <c r="T2781" s="23">
        <f t="shared" si="131"/>
        <v>57306</v>
      </c>
    </row>
    <row r="2782" spans="1:20" x14ac:dyDescent="0.25">
      <c r="A2782" s="21">
        <v>3061</v>
      </c>
      <c r="B2782" s="33" t="s">
        <v>3293</v>
      </c>
      <c r="C2782" s="34" t="s">
        <v>52</v>
      </c>
      <c r="D2782" s="34" t="s">
        <v>461</v>
      </c>
      <c r="E2782" s="22" t="s">
        <v>14</v>
      </c>
      <c r="F2782" s="23">
        <f>SUMIF('Repledge Call'!A:A,BRANCH!A:A,'Repledge Call'!D:D)</f>
        <v>3451</v>
      </c>
      <c r="G2782" s="23">
        <f>SUMIF('Repledge Call'!A:A,BRANCH!A:A,'Repledge Call'!G:G)</f>
        <v>0</v>
      </c>
      <c r="H2782" s="23">
        <f>SUMIF('Repledge Call'!A:A,BRANCH!A:A,'Repledge Call'!F:F)</f>
        <v>0</v>
      </c>
      <c r="I2782" s="52">
        <f>VLOOKUP(A:A,'Repledge Call'!A:E,5,0)</f>
        <v>0</v>
      </c>
      <c r="J2782" s="23">
        <f t="shared" si="129"/>
        <v>3451</v>
      </c>
      <c r="K2782" s="23" t="e">
        <f>SUMIF(#REF!,BRANCH!A:A,#REF!)</f>
        <v>#REF!</v>
      </c>
      <c r="L2782" s="23" t="e">
        <f>SUMIF(#REF!,BRANCH!A:A,#REF!)</f>
        <v>#REF!</v>
      </c>
      <c r="M2782" s="23" t="e">
        <f>SUMIF(#REF!,BRANCH!B:B,#REF!)</f>
        <v>#REF!</v>
      </c>
      <c r="N2782" s="52" t="e">
        <f>SUMIF(#REF!,BRANCH!A:A,#REF!)</f>
        <v>#REF!</v>
      </c>
      <c r="O2782" s="23" t="e">
        <f t="shared" si="130"/>
        <v>#REF!</v>
      </c>
      <c r="P2782" s="23">
        <f>SUMIF('Normal Call'!A:A,BRANCH!A:A,'Normal Call'!D:D)</f>
        <v>38880</v>
      </c>
      <c r="Q2782" s="23">
        <f>SUMIF('Normal Call'!A:A,BRANCH!A:A,'Normal Call'!G:G)</f>
        <v>23</v>
      </c>
      <c r="R2782" s="23">
        <f>SUMIF('Normal Call'!A:A,BRANCH!A:A,'Normal Call'!F:F)</f>
        <v>23</v>
      </c>
      <c r="S2782" s="52">
        <f>SUMIF('Normal Call'!B:B,BRANCH!B:B,'Normal Call'!E:E)</f>
        <v>0</v>
      </c>
      <c r="T2782" s="23">
        <f t="shared" si="131"/>
        <v>38857</v>
      </c>
    </row>
    <row r="2783" spans="1:20" x14ac:dyDescent="0.25">
      <c r="A2783" s="21">
        <v>3062</v>
      </c>
      <c r="B2783" s="33" t="s">
        <v>3294</v>
      </c>
      <c r="C2783" s="34" t="s">
        <v>348</v>
      </c>
      <c r="D2783" s="34" t="s">
        <v>225</v>
      </c>
      <c r="E2783" s="22" t="s">
        <v>15</v>
      </c>
      <c r="F2783" s="23">
        <f>SUMIF('Repledge Call'!A:A,BRANCH!A:A,'Repledge Call'!D:D)</f>
        <v>10002</v>
      </c>
      <c r="G2783" s="23">
        <f>SUMIF('Repledge Call'!A:A,BRANCH!A:A,'Repledge Call'!G:G)</f>
        <v>0</v>
      </c>
      <c r="H2783" s="23">
        <f>SUMIF('Repledge Call'!A:A,BRANCH!A:A,'Repledge Call'!F:F)</f>
        <v>0</v>
      </c>
      <c r="I2783" s="52">
        <f>VLOOKUP(A:A,'Repledge Call'!A:E,5,0)</f>
        <v>0</v>
      </c>
      <c r="J2783" s="23">
        <f t="shared" si="129"/>
        <v>10002</v>
      </c>
      <c r="K2783" s="23" t="e">
        <f>SUMIF(#REF!,BRANCH!A:A,#REF!)</f>
        <v>#REF!</v>
      </c>
      <c r="L2783" s="23" t="e">
        <f>SUMIF(#REF!,BRANCH!A:A,#REF!)</f>
        <v>#REF!</v>
      </c>
      <c r="M2783" s="23" t="e">
        <f>SUMIF(#REF!,BRANCH!B:B,#REF!)</f>
        <v>#REF!</v>
      </c>
      <c r="N2783" s="52" t="e">
        <f>SUMIF(#REF!,BRANCH!A:A,#REF!)</f>
        <v>#REF!</v>
      </c>
      <c r="O2783" s="23" t="e">
        <f t="shared" si="130"/>
        <v>#REF!</v>
      </c>
      <c r="P2783" s="23">
        <f>SUMIF('Normal Call'!A:A,BRANCH!A:A,'Normal Call'!D:D)</f>
        <v>110596</v>
      </c>
      <c r="Q2783" s="23">
        <f>SUMIF('Normal Call'!A:A,BRANCH!A:A,'Normal Call'!G:G)</f>
        <v>53</v>
      </c>
      <c r="R2783" s="23">
        <f>SUMIF('Normal Call'!A:A,BRANCH!A:A,'Normal Call'!F:F)</f>
        <v>53</v>
      </c>
      <c r="S2783" s="52">
        <f>SUMIF('Normal Call'!B:B,BRANCH!B:B,'Normal Call'!E:E)</f>
        <v>0</v>
      </c>
      <c r="T2783" s="23">
        <f t="shared" si="131"/>
        <v>110543</v>
      </c>
    </row>
    <row r="2784" spans="1:20" x14ac:dyDescent="0.25">
      <c r="A2784" s="21">
        <v>3064</v>
      </c>
      <c r="B2784" s="33" t="s">
        <v>3295</v>
      </c>
      <c r="C2784" s="34" t="s">
        <v>293</v>
      </c>
      <c r="D2784" s="34" t="s">
        <v>225</v>
      </c>
      <c r="E2784" s="22" t="s">
        <v>15</v>
      </c>
      <c r="F2784" s="23">
        <f>SUMIF('Repledge Call'!A:A,BRANCH!A:A,'Repledge Call'!D:D)</f>
        <v>7387</v>
      </c>
      <c r="G2784" s="23">
        <f>SUMIF('Repledge Call'!A:A,BRANCH!A:A,'Repledge Call'!G:G)</f>
        <v>0</v>
      </c>
      <c r="H2784" s="23">
        <f>SUMIF('Repledge Call'!A:A,BRANCH!A:A,'Repledge Call'!F:F)</f>
        <v>0</v>
      </c>
      <c r="I2784" s="52">
        <f>VLOOKUP(A:A,'Repledge Call'!A:E,5,0)</f>
        <v>0</v>
      </c>
      <c r="J2784" s="23">
        <f t="shared" si="129"/>
        <v>7387</v>
      </c>
      <c r="K2784" s="23" t="e">
        <f>SUMIF(#REF!,BRANCH!A:A,#REF!)</f>
        <v>#REF!</v>
      </c>
      <c r="L2784" s="23" t="e">
        <f>SUMIF(#REF!,BRANCH!A:A,#REF!)</f>
        <v>#REF!</v>
      </c>
      <c r="M2784" s="23" t="e">
        <f>SUMIF(#REF!,BRANCH!B:B,#REF!)</f>
        <v>#REF!</v>
      </c>
      <c r="N2784" s="52" t="e">
        <f>SUMIF(#REF!,BRANCH!A:A,#REF!)</f>
        <v>#REF!</v>
      </c>
      <c r="O2784" s="23" t="e">
        <f t="shared" si="130"/>
        <v>#REF!</v>
      </c>
      <c r="P2784" s="23">
        <f>SUMIF('Normal Call'!A:A,BRANCH!A:A,'Normal Call'!D:D)</f>
        <v>79268</v>
      </c>
      <c r="Q2784" s="23">
        <f>SUMIF('Normal Call'!A:A,BRANCH!A:A,'Normal Call'!G:G)</f>
        <v>32</v>
      </c>
      <c r="R2784" s="23">
        <f>SUMIF('Normal Call'!A:A,BRANCH!A:A,'Normal Call'!F:F)</f>
        <v>32</v>
      </c>
      <c r="S2784" s="52">
        <f>SUMIF('Normal Call'!B:B,BRANCH!B:B,'Normal Call'!E:E)</f>
        <v>0</v>
      </c>
      <c r="T2784" s="23">
        <f t="shared" si="131"/>
        <v>79236</v>
      </c>
    </row>
    <row r="2785" spans="1:20" x14ac:dyDescent="0.25">
      <c r="A2785" s="21">
        <v>3065</v>
      </c>
      <c r="B2785" s="33" t="s">
        <v>3296</v>
      </c>
      <c r="C2785" s="34" t="s">
        <v>316</v>
      </c>
      <c r="D2785" s="34" t="s">
        <v>187</v>
      </c>
      <c r="E2785" s="22" t="s">
        <v>15</v>
      </c>
      <c r="F2785" s="23">
        <f>SUMIF('Repledge Call'!A:A,BRANCH!A:A,'Repledge Call'!D:D)</f>
        <v>11241</v>
      </c>
      <c r="G2785" s="23">
        <f>SUMIF('Repledge Call'!A:A,BRANCH!A:A,'Repledge Call'!G:G)</f>
        <v>0</v>
      </c>
      <c r="H2785" s="23">
        <f>SUMIF('Repledge Call'!A:A,BRANCH!A:A,'Repledge Call'!F:F)</f>
        <v>0</v>
      </c>
      <c r="I2785" s="52">
        <f>VLOOKUP(A:A,'Repledge Call'!A:E,5,0)</f>
        <v>0</v>
      </c>
      <c r="J2785" s="23">
        <f t="shared" si="129"/>
        <v>11241</v>
      </c>
      <c r="K2785" s="23" t="e">
        <f>SUMIF(#REF!,BRANCH!A:A,#REF!)</f>
        <v>#REF!</v>
      </c>
      <c r="L2785" s="23" t="e">
        <f>SUMIF(#REF!,BRANCH!A:A,#REF!)</f>
        <v>#REF!</v>
      </c>
      <c r="M2785" s="23" t="e">
        <f>SUMIF(#REF!,BRANCH!B:B,#REF!)</f>
        <v>#REF!</v>
      </c>
      <c r="N2785" s="52" t="e">
        <f>SUMIF(#REF!,BRANCH!A:A,#REF!)</f>
        <v>#REF!</v>
      </c>
      <c r="O2785" s="23" t="e">
        <f t="shared" si="130"/>
        <v>#REF!</v>
      </c>
      <c r="P2785" s="23">
        <f>SUMIF('Normal Call'!A:A,BRANCH!A:A,'Normal Call'!D:D)</f>
        <v>118095</v>
      </c>
      <c r="Q2785" s="23">
        <f>SUMIF('Normal Call'!A:A,BRANCH!A:A,'Normal Call'!G:G)</f>
        <v>47</v>
      </c>
      <c r="R2785" s="23">
        <f>SUMIF('Normal Call'!A:A,BRANCH!A:A,'Normal Call'!F:F)</f>
        <v>47</v>
      </c>
      <c r="S2785" s="52">
        <f>SUMIF('Normal Call'!B:B,BRANCH!B:B,'Normal Call'!E:E)</f>
        <v>0</v>
      </c>
      <c r="T2785" s="23">
        <f t="shared" si="131"/>
        <v>118048</v>
      </c>
    </row>
    <row r="2786" spans="1:20" x14ac:dyDescent="0.25">
      <c r="A2786" s="21">
        <v>3066</v>
      </c>
      <c r="B2786" s="33" t="s">
        <v>3297</v>
      </c>
      <c r="C2786" s="34" t="s">
        <v>320</v>
      </c>
      <c r="D2786" s="34" t="s">
        <v>114</v>
      </c>
      <c r="E2786" s="22" t="s">
        <v>17</v>
      </c>
      <c r="F2786" s="23">
        <f>SUMIF('Repledge Call'!A:A,BRANCH!A:A,'Repledge Call'!D:D)</f>
        <v>14359</v>
      </c>
      <c r="G2786" s="23">
        <f>SUMIF('Repledge Call'!A:A,BRANCH!A:A,'Repledge Call'!G:G)</f>
        <v>0</v>
      </c>
      <c r="H2786" s="23">
        <f>SUMIF('Repledge Call'!A:A,BRANCH!A:A,'Repledge Call'!F:F)</f>
        <v>0</v>
      </c>
      <c r="I2786" s="52">
        <f>VLOOKUP(A:A,'Repledge Call'!A:E,5,0)</f>
        <v>0</v>
      </c>
      <c r="J2786" s="23">
        <f t="shared" si="129"/>
        <v>14359</v>
      </c>
      <c r="K2786" s="23" t="e">
        <f>SUMIF(#REF!,BRANCH!A:A,#REF!)</f>
        <v>#REF!</v>
      </c>
      <c r="L2786" s="23" t="e">
        <f>SUMIF(#REF!,BRANCH!A:A,#REF!)</f>
        <v>#REF!</v>
      </c>
      <c r="M2786" s="23" t="e">
        <f>SUMIF(#REF!,BRANCH!B:B,#REF!)</f>
        <v>#REF!</v>
      </c>
      <c r="N2786" s="52" t="e">
        <f>SUMIF(#REF!,BRANCH!A:A,#REF!)</f>
        <v>#REF!</v>
      </c>
      <c r="O2786" s="23" t="e">
        <f t="shared" si="130"/>
        <v>#REF!</v>
      </c>
      <c r="P2786" s="23">
        <f>SUMIF('Normal Call'!A:A,BRANCH!A:A,'Normal Call'!D:D)</f>
        <v>150515</v>
      </c>
      <c r="Q2786" s="23">
        <f>SUMIF('Normal Call'!A:A,BRANCH!A:A,'Normal Call'!G:G)</f>
        <v>94</v>
      </c>
      <c r="R2786" s="23">
        <f>SUMIF('Normal Call'!A:A,BRANCH!A:A,'Normal Call'!F:F)</f>
        <v>94</v>
      </c>
      <c r="S2786" s="52">
        <f>SUMIF('Normal Call'!B:B,BRANCH!B:B,'Normal Call'!E:E)</f>
        <v>0</v>
      </c>
      <c r="T2786" s="23">
        <f t="shared" si="131"/>
        <v>150421</v>
      </c>
    </row>
    <row r="2787" spans="1:20" x14ac:dyDescent="0.25">
      <c r="A2787" s="21">
        <v>3067</v>
      </c>
      <c r="B2787" s="33" t="s">
        <v>3298</v>
      </c>
      <c r="C2787" s="34" t="s">
        <v>564</v>
      </c>
      <c r="D2787" s="34" t="s">
        <v>461</v>
      </c>
      <c r="E2787" s="22" t="s">
        <v>14</v>
      </c>
      <c r="F2787" s="23">
        <f>SUMIF('Repledge Call'!A:A,BRANCH!A:A,'Repledge Call'!D:D)</f>
        <v>3951</v>
      </c>
      <c r="G2787" s="23">
        <f>SUMIF('Repledge Call'!A:A,BRANCH!A:A,'Repledge Call'!G:G)</f>
        <v>0</v>
      </c>
      <c r="H2787" s="23">
        <f>SUMIF('Repledge Call'!A:A,BRANCH!A:A,'Repledge Call'!F:F)</f>
        <v>0</v>
      </c>
      <c r="I2787" s="52">
        <f>VLOOKUP(A:A,'Repledge Call'!A:E,5,0)</f>
        <v>0</v>
      </c>
      <c r="J2787" s="23">
        <f t="shared" si="129"/>
        <v>3951</v>
      </c>
      <c r="K2787" s="23" t="e">
        <f>SUMIF(#REF!,BRANCH!A:A,#REF!)</f>
        <v>#REF!</v>
      </c>
      <c r="L2787" s="23" t="e">
        <f>SUMIF(#REF!,BRANCH!A:A,#REF!)</f>
        <v>#REF!</v>
      </c>
      <c r="M2787" s="23" t="e">
        <f>SUMIF(#REF!,BRANCH!B:B,#REF!)</f>
        <v>#REF!</v>
      </c>
      <c r="N2787" s="52" t="e">
        <f>SUMIF(#REF!,BRANCH!A:A,#REF!)</f>
        <v>#REF!</v>
      </c>
      <c r="O2787" s="23" t="e">
        <f t="shared" si="130"/>
        <v>#REF!</v>
      </c>
      <c r="P2787" s="23">
        <f>SUMIF('Normal Call'!A:A,BRANCH!A:A,'Normal Call'!D:D)</f>
        <v>46486</v>
      </c>
      <c r="Q2787" s="23">
        <f>SUMIF('Normal Call'!A:A,BRANCH!A:A,'Normal Call'!G:G)</f>
        <v>21</v>
      </c>
      <c r="R2787" s="23">
        <f>SUMIF('Normal Call'!A:A,BRANCH!A:A,'Normal Call'!F:F)</f>
        <v>21</v>
      </c>
      <c r="S2787" s="52">
        <f>SUMIF('Normal Call'!B:B,BRANCH!B:B,'Normal Call'!E:E)</f>
        <v>0</v>
      </c>
      <c r="T2787" s="23">
        <f t="shared" si="131"/>
        <v>46465</v>
      </c>
    </row>
    <row r="2788" spans="1:20" x14ac:dyDescent="0.25">
      <c r="A2788" s="21">
        <v>3068</v>
      </c>
      <c r="B2788" s="33" t="s">
        <v>3299</v>
      </c>
      <c r="C2788" s="34" t="s">
        <v>178</v>
      </c>
      <c r="D2788" s="34" t="s">
        <v>179</v>
      </c>
      <c r="E2788" s="22" t="s">
        <v>16</v>
      </c>
      <c r="F2788" s="23">
        <f>SUMIF('Repledge Call'!A:A,BRANCH!A:A,'Repledge Call'!D:D)</f>
        <v>5516</v>
      </c>
      <c r="G2788" s="23">
        <f>SUMIF('Repledge Call'!A:A,BRANCH!A:A,'Repledge Call'!G:G)</f>
        <v>0</v>
      </c>
      <c r="H2788" s="23">
        <f>SUMIF('Repledge Call'!A:A,BRANCH!A:A,'Repledge Call'!F:F)</f>
        <v>0</v>
      </c>
      <c r="I2788" s="52">
        <f>VLOOKUP(A:A,'Repledge Call'!A:E,5,0)</f>
        <v>0</v>
      </c>
      <c r="J2788" s="23">
        <f t="shared" si="129"/>
        <v>5516</v>
      </c>
      <c r="K2788" s="23" t="e">
        <f>SUMIF(#REF!,BRANCH!A:A,#REF!)</f>
        <v>#REF!</v>
      </c>
      <c r="L2788" s="23" t="e">
        <f>SUMIF(#REF!,BRANCH!A:A,#REF!)</f>
        <v>#REF!</v>
      </c>
      <c r="M2788" s="23" t="e">
        <f>SUMIF(#REF!,BRANCH!B:B,#REF!)</f>
        <v>#REF!</v>
      </c>
      <c r="N2788" s="52" t="e">
        <f>SUMIF(#REF!,BRANCH!A:A,#REF!)</f>
        <v>#REF!</v>
      </c>
      <c r="O2788" s="23" t="e">
        <f t="shared" si="130"/>
        <v>#REF!</v>
      </c>
      <c r="P2788" s="23">
        <f>SUMIF('Normal Call'!A:A,BRANCH!A:A,'Normal Call'!D:D)</f>
        <v>56416</v>
      </c>
      <c r="Q2788" s="23">
        <f>SUMIF('Normal Call'!A:A,BRANCH!A:A,'Normal Call'!G:G)</f>
        <v>18</v>
      </c>
      <c r="R2788" s="23">
        <f>SUMIF('Normal Call'!A:A,BRANCH!A:A,'Normal Call'!F:F)</f>
        <v>18</v>
      </c>
      <c r="S2788" s="52">
        <f>SUMIF('Normal Call'!B:B,BRANCH!B:B,'Normal Call'!E:E)</f>
        <v>0</v>
      </c>
      <c r="T2788" s="23">
        <f t="shared" si="131"/>
        <v>56398</v>
      </c>
    </row>
    <row r="2789" spans="1:20" x14ac:dyDescent="0.25">
      <c r="A2789" s="21">
        <v>3069</v>
      </c>
      <c r="B2789" s="33" t="s">
        <v>3300</v>
      </c>
      <c r="C2789" s="34" t="s">
        <v>174</v>
      </c>
      <c r="D2789" s="34" t="s">
        <v>157</v>
      </c>
      <c r="E2789" s="22" t="s">
        <v>17</v>
      </c>
      <c r="F2789" s="23">
        <f>SUMIF('Repledge Call'!A:A,BRANCH!A:A,'Repledge Call'!D:D)</f>
        <v>14499</v>
      </c>
      <c r="G2789" s="23">
        <f>SUMIF('Repledge Call'!A:A,BRANCH!A:A,'Repledge Call'!G:G)</f>
        <v>0</v>
      </c>
      <c r="H2789" s="23">
        <f>SUMIF('Repledge Call'!A:A,BRANCH!A:A,'Repledge Call'!F:F)</f>
        <v>0</v>
      </c>
      <c r="I2789" s="52">
        <f>VLOOKUP(A:A,'Repledge Call'!A:E,5,0)</f>
        <v>0</v>
      </c>
      <c r="J2789" s="23">
        <f t="shared" si="129"/>
        <v>14499</v>
      </c>
      <c r="K2789" s="23" t="e">
        <f>SUMIF(#REF!,BRANCH!A:A,#REF!)</f>
        <v>#REF!</v>
      </c>
      <c r="L2789" s="23" t="e">
        <f>SUMIF(#REF!,BRANCH!A:A,#REF!)</f>
        <v>#REF!</v>
      </c>
      <c r="M2789" s="23" t="e">
        <f>SUMIF(#REF!,BRANCH!B:B,#REF!)</f>
        <v>#REF!</v>
      </c>
      <c r="N2789" s="52" t="e">
        <f>SUMIF(#REF!,BRANCH!A:A,#REF!)</f>
        <v>#REF!</v>
      </c>
      <c r="O2789" s="23" t="e">
        <f t="shared" si="130"/>
        <v>#REF!</v>
      </c>
      <c r="P2789" s="23">
        <f>SUMIF('Normal Call'!A:A,BRANCH!A:A,'Normal Call'!D:D)</f>
        <v>175727</v>
      </c>
      <c r="Q2789" s="23">
        <f>SUMIF('Normal Call'!A:A,BRANCH!A:A,'Normal Call'!G:G)</f>
        <v>89</v>
      </c>
      <c r="R2789" s="23">
        <f>SUMIF('Normal Call'!A:A,BRANCH!A:A,'Normal Call'!F:F)</f>
        <v>89</v>
      </c>
      <c r="S2789" s="52">
        <f>SUMIF('Normal Call'!B:B,BRANCH!B:B,'Normal Call'!E:E)</f>
        <v>0</v>
      </c>
      <c r="T2789" s="23">
        <f t="shared" si="131"/>
        <v>175638</v>
      </c>
    </row>
    <row r="2790" spans="1:20" x14ac:dyDescent="0.25">
      <c r="A2790" s="21">
        <v>3070</v>
      </c>
      <c r="B2790" s="33" t="s">
        <v>3301</v>
      </c>
      <c r="C2790" s="34" t="s">
        <v>293</v>
      </c>
      <c r="D2790" s="34" t="s">
        <v>225</v>
      </c>
      <c r="E2790" s="22" t="s">
        <v>15</v>
      </c>
      <c r="F2790" s="23">
        <f>SUMIF('Repledge Call'!A:A,BRANCH!A:A,'Repledge Call'!D:D)</f>
        <v>16546</v>
      </c>
      <c r="G2790" s="23">
        <f>SUMIF('Repledge Call'!A:A,BRANCH!A:A,'Repledge Call'!G:G)</f>
        <v>0</v>
      </c>
      <c r="H2790" s="23">
        <f>SUMIF('Repledge Call'!A:A,BRANCH!A:A,'Repledge Call'!F:F)</f>
        <v>0</v>
      </c>
      <c r="I2790" s="52">
        <f>VLOOKUP(A:A,'Repledge Call'!A:E,5,0)</f>
        <v>0</v>
      </c>
      <c r="J2790" s="23">
        <f t="shared" si="129"/>
        <v>16546</v>
      </c>
      <c r="K2790" s="23" t="e">
        <f>SUMIF(#REF!,BRANCH!A:A,#REF!)</f>
        <v>#REF!</v>
      </c>
      <c r="L2790" s="23" t="e">
        <f>SUMIF(#REF!,BRANCH!A:A,#REF!)</f>
        <v>#REF!</v>
      </c>
      <c r="M2790" s="23" t="e">
        <f>SUMIF(#REF!,BRANCH!B:B,#REF!)</f>
        <v>#REF!</v>
      </c>
      <c r="N2790" s="52" t="e">
        <f>SUMIF(#REF!,BRANCH!A:A,#REF!)</f>
        <v>#REF!</v>
      </c>
      <c r="O2790" s="23" t="e">
        <f t="shared" si="130"/>
        <v>#REF!</v>
      </c>
      <c r="P2790" s="23">
        <f>SUMIF('Normal Call'!A:A,BRANCH!A:A,'Normal Call'!D:D)</f>
        <v>180923</v>
      </c>
      <c r="Q2790" s="23">
        <f>SUMIF('Normal Call'!A:A,BRANCH!A:A,'Normal Call'!G:G)</f>
        <v>90</v>
      </c>
      <c r="R2790" s="23">
        <f>SUMIF('Normal Call'!A:A,BRANCH!A:A,'Normal Call'!F:F)</f>
        <v>1</v>
      </c>
      <c r="S2790" s="52">
        <f>SUMIF('Normal Call'!B:B,BRANCH!B:B,'Normal Call'!E:E)</f>
        <v>89</v>
      </c>
      <c r="T2790" s="23">
        <f t="shared" si="131"/>
        <v>180922</v>
      </c>
    </row>
    <row r="2791" spans="1:20" x14ac:dyDescent="0.25">
      <c r="A2791" s="21">
        <v>3073</v>
      </c>
      <c r="B2791" s="33" t="s">
        <v>3302</v>
      </c>
      <c r="C2791" s="34" t="s">
        <v>399</v>
      </c>
      <c r="D2791" s="34" t="s">
        <v>254</v>
      </c>
      <c r="E2791" s="22" t="s">
        <v>14</v>
      </c>
      <c r="F2791" s="23">
        <f>SUMIF('Repledge Call'!A:A,BRANCH!A:A,'Repledge Call'!D:D)</f>
        <v>3156</v>
      </c>
      <c r="G2791" s="23">
        <f>SUMIF('Repledge Call'!A:A,BRANCH!A:A,'Repledge Call'!G:G)</f>
        <v>0</v>
      </c>
      <c r="H2791" s="23">
        <f>SUMIF('Repledge Call'!A:A,BRANCH!A:A,'Repledge Call'!F:F)</f>
        <v>0</v>
      </c>
      <c r="I2791" s="52">
        <f>VLOOKUP(A:A,'Repledge Call'!A:E,5,0)</f>
        <v>0</v>
      </c>
      <c r="J2791" s="23">
        <f t="shared" si="129"/>
        <v>3156</v>
      </c>
      <c r="K2791" s="23" t="e">
        <f>SUMIF(#REF!,BRANCH!A:A,#REF!)</f>
        <v>#REF!</v>
      </c>
      <c r="L2791" s="23" t="e">
        <f>SUMIF(#REF!,BRANCH!A:A,#REF!)</f>
        <v>#REF!</v>
      </c>
      <c r="M2791" s="23" t="e">
        <f>SUMIF(#REF!,BRANCH!B:B,#REF!)</f>
        <v>#REF!</v>
      </c>
      <c r="N2791" s="52" t="e">
        <f>SUMIF(#REF!,BRANCH!A:A,#REF!)</f>
        <v>#REF!</v>
      </c>
      <c r="O2791" s="23" t="e">
        <f t="shared" si="130"/>
        <v>#REF!</v>
      </c>
      <c r="P2791" s="23">
        <f>SUMIF('Normal Call'!A:A,BRANCH!A:A,'Normal Call'!D:D)</f>
        <v>30613</v>
      </c>
      <c r="Q2791" s="23">
        <f>SUMIF('Normal Call'!A:A,BRANCH!A:A,'Normal Call'!G:G)</f>
        <v>5</v>
      </c>
      <c r="R2791" s="23">
        <f>SUMIF('Normal Call'!A:A,BRANCH!A:A,'Normal Call'!F:F)</f>
        <v>5</v>
      </c>
      <c r="S2791" s="52">
        <f>SUMIF('Normal Call'!B:B,BRANCH!B:B,'Normal Call'!E:E)</f>
        <v>0</v>
      </c>
      <c r="T2791" s="23">
        <f t="shared" si="131"/>
        <v>30608</v>
      </c>
    </row>
    <row r="2792" spans="1:20" x14ac:dyDescent="0.25">
      <c r="A2792" s="21">
        <v>3075</v>
      </c>
      <c r="B2792" s="33" t="s">
        <v>3303</v>
      </c>
      <c r="C2792" s="34" t="s">
        <v>39</v>
      </c>
      <c r="D2792" s="34" t="s">
        <v>154</v>
      </c>
      <c r="E2792" s="22" t="s">
        <v>14</v>
      </c>
      <c r="F2792" s="23">
        <f>SUMIF('Repledge Call'!A:A,BRANCH!A:A,'Repledge Call'!D:D)</f>
        <v>7114</v>
      </c>
      <c r="G2792" s="23">
        <f>SUMIF('Repledge Call'!A:A,BRANCH!A:A,'Repledge Call'!G:G)</f>
        <v>0</v>
      </c>
      <c r="H2792" s="23">
        <f>SUMIF('Repledge Call'!A:A,BRANCH!A:A,'Repledge Call'!F:F)</f>
        <v>0</v>
      </c>
      <c r="I2792" s="52">
        <f>VLOOKUP(A:A,'Repledge Call'!A:E,5,0)</f>
        <v>0</v>
      </c>
      <c r="J2792" s="23">
        <f t="shared" si="129"/>
        <v>7114</v>
      </c>
      <c r="K2792" s="23" t="e">
        <f>SUMIF(#REF!,BRANCH!A:A,#REF!)</f>
        <v>#REF!</v>
      </c>
      <c r="L2792" s="23" t="e">
        <f>SUMIF(#REF!,BRANCH!A:A,#REF!)</f>
        <v>#REF!</v>
      </c>
      <c r="M2792" s="23" t="e">
        <f>SUMIF(#REF!,BRANCH!B:B,#REF!)</f>
        <v>#REF!</v>
      </c>
      <c r="N2792" s="52" t="e">
        <f>SUMIF(#REF!,BRANCH!A:A,#REF!)</f>
        <v>#REF!</v>
      </c>
      <c r="O2792" s="23" t="e">
        <f t="shared" si="130"/>
        <v>#REF!</v>
      </c>
      <c r="P2792" s="23">
        <f>SUMIF('Normal Call'!A:A,BRANCH!A:A,'Normal Call'!D:D)</f>
        <v>99297</v>
      </c>
      <c r="Q2792" s="23">
        <f>SUMIF('Normal Call'!A:A,BRANCH!A:A,'Normal Call'!G:G)</f>
        <v>41</v>
      </c>
      <c r="R2792" s="23">
        <f>SUMIF('Normal Call'!A:A,BRANCH!A:A,'Normal Call'!F:F)</f>
        <v>41</v>
      </c>
      <c r="S2792" s="52">
        <f>SUMIF('Normal Call'!B:B,BRANCH!B:B,'Normal Call'!E:E)</f>
        <v>0</v>
      </c>
      <c r="T2792" s="23">
        <f t="shared" si="131"/>
        <v>99256</v>
      </c>
    </row>
    <row r="2793" spans="1:20" x14ac:dyDescent="0.25">
      <c r="A2793" s="21">
        <v>3076</v>
      </c>
      <c r="B2793" s="33" t="s">
        <v>3304</v>
      </c>
      <c r="C2793" s="34" t="s">
        <v>249</v>
      </c>
      <c r="D2793" s="34" t="s">
        <v>245</v>
      </c>
      <c r="E2793" s="22" t="s">
        <v>20</v>
      </c>
      <c r="F2793" s="23">
        <f>SUMIF('Repledge Call'!A:A,BRANCH!A:A,'Repledge Call'!D:D)</f>
        <v>5776</v>
      </c>
      <c r="G2793" s="23">
        <f>SUMIF('Repledge Call'!A:A,BRANCH!A:A,'Repledge Call'!G:G)</f>
        <v>1</v>
      </c>
      <c r="H2793" s="23">
        <f>SUMIF('Repledge Call'!A:A,BRANCH!A:A,'Repledge Call'!F:F)</f>
        <v>1</v>
      </c>
      <c r="I2793" s="52">
        <f>VLOOKUP(A:A,'Repledge Call'!A:E,5,0)</f>
        <v>0</v>
      </c>
      <c r="J2793" s="23">
        <f t="shared" si="129"/>
        <v>5775</v>
      </c>
      <c r="K2793" s="23" t="e">
        <f>SUMIF(#REF!,BRANCH!A:A,#REF!)</f>
        <v>#REF!</v>
      </c>
      <c r="L2793" s="23" t="e">
        <f>SUMIF(#REF!,BRANCH!A:A,#REF!)</f>
        <v>#REF!</v>
      </c>
      <c r="M2793" s="23" t="e">
        <f>SUMIF(#REF!,BRANCH!B:B,#REF!)</f>
        <v>#REF!</v>
      </c>
      <c r="N2793" s="52" t="e">
        <f>SUMIF(#REF!,BRANCH!A:A,#REF!)</f>
        <v>#REF!</v>
      </c>
      <c r="O2793" s="23" t="e">
        <f t="shared" si="130"/>
        <v>#REF!</v>
      </c>
      <c r="P2793" s="23">
        <f>SUMIF('Normal Call'!A:A,BRANCH!A:A,'Normal Call'!D:D)</f>
        <v>59312</v>
      </c>
      <c r="Q2793" s="23">
        <f>SUMIF('Normal Call'!A:A,BRANCH!A:A,'Normal Call'!G:G)</f>
        <v>22</v>
      </c>
      <c r="R2793" s="23">
        <f>SUMIF('Normal Call'!A:A,BRANCH!A:A,'Normal Call'!F:F)</f>
        <v>22</v>
      </c>
      <c r="S2793" s="52">
        <f>SUMIF('Normal Call'!B:B,BRANCH!B:B,'Normal Call'!E:E)</f>
        <v>0</v>
      </c>
      <c r="T2793" s="23">
        <f t="shared" si="131"/>
        <v>59290</v>
      </c>
    </row>
    <row r="2794" spans="1:20" x14ac:dyDescent="0.25">
      <c r="A2794" s="21">
        <v>3077</v>
      </c>
      <c r="B2794" s="33" t="s">
        <v>3305</v>
      </c>
      <c r="C2794" s="34" t="s">
        <v>234</v>
      </c>
      <c r="D2794" s="34" t="s">
        <v>107</v>
      </c>
      <c r="E2794" s="22" t="s">
        <v>20</v>
      </c>
      <c r="F2794" s="23">
        <f>SUMIF('Repledge Call'!A:A,BRANCH!A:A,'Repledge Call'!D:D)</f>
        <v>9767</v>
      </c>
      <c r="G2794" s="23">
        <f>SUMIF('Repledge Call'!A:A,BRANCH!A:A,'Repledge Call'!G:G)</f>
        <v>0</v>
      </c>
      <c r="H2794" s="23">
        <f>SUMIF('Repledge Call'!A:A,BRANCH!A:A,'Repledge Call'!F:F)</f>
        <v>0</v>
      </c>
      <c r="I2794" s="52">
        <f>VLOOKUP(A:A,'Repledge Call'!A:E,5,0)</f>
        <v>0</v>
      </c>
      <c r="J2794" s="23">
        <f t="shared" si="129"/>
        <v>9767</v>
      </c>
      <c r="K2794" s="23" t="e">
        <f>SUMIF(#REF!,BRANCH!A:A,#REF!)</f>
        <v>#REF!</v>
      </c>
      <c r="L2794" s="23" t="e">
        <f>SUMIF(#REF!,BRANCH!A:A,#REF!)</f>
        <v>#REF!</v>
      </c>
      <c r="M2794" s="23" t="e">
        <f>SUMIF(#REF!,BRANCH!B:B,#REF!)</f>
        <v>#REF!</v>
      </c>
      <c r="N2794" s="52" t="e">
        <f>SUMIF(#REF!,BRANCH!A:A,#REF!)</f>
        <v>#REF!</v>
      </c>
      <c r="O2794" s="23" t="e">
        <f t="shared" si="130"/>
        <v>#REF!</v>
      </c>
      <c r="P2794" s="23">
        <f>SUMIF('Normal Call'!A:A,BRANCH!A:A,'Normal Call'!D:D)</f>
        <v>98219</v>
      </c>
      <c r="Q2794" s="23">
        <f>SUMIF('Normal Call'!A:A,BRANCH!A:A,'Normal Call'!G:G)</f>
        <v>48</v>
      </c>
      <c r="R2794" s="23">
        <f>SUMIF('Normal Call'!A:A,BRANCH!A:A,'Normal Call'!F:F)</f>
        <v>38</v>
      </c>
      <c r="S2794" s="52">
        <f>SUMIF('Normal Call'!B:B,BRANCH!B:B,'Normal Call'!E:E)</f>
        <v>10</v>
      </c>
      <c r="T2794" s="23">
        <f t="shared" si="131"/>
        <v>98181</v>
      </c>
    </row>
    <row r="2795" spans="1:20" x14ac:dyDescent="0.25">
      <c r="A2795" s="21">
        <v>3079</v>
      </c>
      <c r="B2795" s="33" t="s">
        <v>3306</v>
      </c>
      <c r="C2795" s="34" t="s">
        <v>388</v>
      </c>
      <c r="D2795" s="34" t="s">
        <v>195</v>
      </c>
      <c r="E2795" s="22" t="s">
        <v>15</v>
      </c>
      <c r="F2795" s="23">
        <f>SUMIF('Repledge Call'!A:A,BRANCH!A:A,'Repledge Call'!D:D)</f>
        <v>11558</v>
      </c>
      <c r="G2795" s="23">
        <f>SUMIF('Repledge Call'!A:A,BRANCH!A:A,'Repledge Call'!G:G)</f>
        <v>0</v>
      </c>
      <c r="H2795" s="23">
        <f>SUMIF('Repledge Call'!A:A,BRANCH!A:A,'Repledge Call'!F:F)</f>
        <v>0</v>
      </c>
      <c r="I2795" s="52">
        <f>VLOOKUP(A:A,'Repledge Call'!A:E,5,0)</f>
        <v>0</v>
      </c>
      <c r="J2795" s="23">
        <f t="shared" si="129"/>
        <v>11558</v>
      </c>
      <c r="K2795" s="23" t="e">
        <f>SUMIF(#REF!,BRANCH!A:A,#REF!)</f>
        <v>#REF!</v>
      </c>
      <c r="L2795" s="23" t="e">
        <f>SUMIF(#REF!,BRANCH!A:A,#REF!)</f>
        <v>#REF!</v>
      </c>
      <c r="M2795" s="23" t="e">
        <f>SUMIF(#REF!,BRANCH!B:B,#REF!)</f>
        <v>#REF!</v>
      </c>
      <c r="N2795" s="52" t="e">
        <f>SUMIF(#REF!,BRANCH!A:A,#REF!)</f>
        <v>#REF!</v>
      </c>
      <c r="O2795" s="23" t="e">
        <f t="shared" si="130"/>
        <v>#REF!</v>
      </c>
      <c r="P2795" s="23">
        <f>SUMIF('Normal Call'!A:A,BRANCH!A:A,'Normal Call'!D:D)</f>
        <v>115537</v>
      </c>
      <c r="Q2795" s="23">
        <f>SUMIF('Normal Call'!A:A,BRANCH!A:A,'Normal Call'!G:G)</f>
        <v>45</v>
      </c>
      <c r="R2795" s="23">
        <f>SUMIF('Normal Call'!A:A,BRANCH!A:A,'Normal Call'!F:F)</f>
        <v>45</v>
      </c>
      <c r="S2795" s="52">
        <f>SUMIF('Normal Call'!B:B,BRANCH!B:B,'Normal Call'!E:E)</f>
        <v>0</v>
      </c>
      <c r="T2795" s="23">
        <f t="shared" si="131"/>
        <v>115492</v>
      </c>
    </row>
    <row r="2796" spans="1:20" x14ac:dyDescent="0.25">
      <c r="A2796" s="21">
        <v>3080</v>
      </c>
      <c r="B2796" s="33" t="s">
        <v>3307</v>
      </c>
      <c r="C2796" s="34" t="s">
        <v>351</v>
      </c>
      <c r="D2796" s="34" t="s">
        <v>146</v>
      </c>
      <c r="E2796" s="22" t="s">
        <v>15</v>
      </c>
      <c r="F2796" s="23">
        <f>SUMIF('Repledge Call'!A:A,BRANCH!A:A,'Repledge Call'!D:D)</f>
        <v>8190</v>
      </c>
      <c r="G2796" s="23">
        <f>SUMIF('Repledge Call'!A:A,BRANCH!A:A,'Repledge Call'!G:G)</f>
        <v>0</v>
      </c>
      <c r="H2796" s="23">
        <f>SUMIF('Repledge Call'!A:A,BRANCH!A:A,'Repledge Call'!F:F)</f>
        <v>0</v>
      </c>
      <c r="I2796" s="52">
        <f>VLOOKUP(A:A,'Repledge Call'!A:E,5,0)</f>
        <v>0</v>
      </c>
      <c r="J2796" s="23">
        <f t="shared" si="129"/>
        <v>8190</v>
      </c>
      <c r="K2796" s="23" t="e">
        <f>SUMIF(#REF!,BRANCH!A:A,#REF!)</f>
        <v>#REF!</v>
      </c>
      <c r="L2796" s="23" t="e">
        <f>SUMIF(#REF!,BRANCH!A:A,#REF!)</f>
        <v>#REF!</v>
      </c>
      <c r="M2796" s="23" t="e">
        <f>SUMIF(#REF!,BRANCH!B:B,#REF!)</f>
        <v>#REF!</v>
      </c>
      <c r="N2796" s="52" t="e">
        <f>SUMIF(#REF!,BRANCH!A:A,#REF!)</f>
        <v>#REF!</v>
      </c>
      <c r="O2796" s="23" t="e">
        <f t="shared" si="130"/>
        <v>#REF!</v>
      </c>
      <c r="P2796" s="23">
        <f>SUMIF('Normal Call'!A:A,BRANCH!A:A,'Normal Call'!D:D)</f>
        <v>84152</v>
      </c>
      <c r="Q2796" s="23">
        <f>SUMIF('Normal Call'!A:A,BRANCH!A:A,'Normal Call'!G:G)</f>
        <v>38</v>
      </c>
      <c r="R2796" s="23">
        <f>SUMIF('Normal Call'!A:A,BRANCH!A:A,'Normal Call'!F:F)</f>
        <v>30</v>
      </c>
      <c r="S2796" s="52">
        <f>SUMIF('Normal Call'!B:B,BRANCH!B:B,'Normal Call'!E:E)</f>
        <v>8</v>
      </c>
      <c r="T2796" s="23">
        <f t="shared" si="131"/>
        <v>84122</v>
      </c>
    </row>
    <row r="2797" spans="1:20" x14ac:dyDescent="0.25">
      <c r="A2797" s="21">
        <v>3082</v>
      </c>
      <c r="B2797" s="33" t="s">
        <v>3308</v>
      </c>
      <c r="C2797" s="34" t="s">
        <v>103</v>
      </c>
      <c r="D2797" s="34" t="s">
        <v>365</v>
      </c>
      <c r="E2797" s="22" t="s">
        <v>20</v>
      </c>
      <c r="F2797" s="23">
        <f>SUMIF('Repledge Call'!A:A,BRANCH!A:A,'Repledge Call'!D:D)</f>
        <v>7417</v>
      </c>
      <c r="G2797" s="23">
        <f>SUMIF('Repledge Call'!A:A,BRANCH!A:A,'Repledge Call'!G:G)</f>
        <v>0</v>
      </c>
      <c r="H2797" s="23">
        <f>SUMIF('Repledge Call'!A:A,BRANCH!A:A,'Repledge Call'!F:F)</f>
        <v>0</v>
      </c>
      <c r="I2797" s="52">
        <f>VLOOKUP(A:A,'Repledge Call'!A:E,5,0)</f>
        <v>0</v>
      </c>
      <c r="J2797" s="23">
        <f t="shared" si="129"/>
        <v>7417</v>
      </c>
      <c r="K2797" s="23" t="e">
        <f>SUMIF(#REF!,BRANCH!A:A,#REF!)</f>
        <v>#REF!</v>
      </c>
      <c r="L2797" s="23" t="e">
        <f>SUMIF(#REF!,BRANCH!A:A,#REF!)</f>
        <v>#REF!</v>
      </c>
      <c r="M2797" s="23" t="e">
        <f>SUMIF(#REF!,BRANCH!B:B,#REF!)</f>
        <v>#REF!</v>
      </c>
      <c r="N2797" s="52" t="e">
        <f>SUMIF(#REF!,BRANCH!A:A,#REF!)</f>
        <v>#REF!</v>
      </c>
      <c r="O2797" s="23" t="e">
        <f t="shared" si="130"/>
        <v>#REF!</v>
      </c>
      <c r="P2797" s="23">
        <f>SUMIF('Normal Call'!A:A,BRANCH!A:A,'Normal Call'!D:D)</f>
        <v>73878</v>
      </c>
      <c r="Q2797" s="23">
        <f>SUMIF('Normal Call'!A:A,BRANCH!A:A,'Normal Call'!G:G)</f>
        <v>32</v>
      </c>
      <c r="R2797" s="23">
        <f>SUMIF('Normal Call'!A:A,BRANCH!A:A,'Normal Call'!F:F)</f>
        <v>32</v>
      </c>
      <c r="S2797" s="52">
        <f>SUMIF('Normal Call'!B:B,BRANCH!B:B,'Normal Call'!E:E)</f>
        <v>0</v>
      </c>
      <c r="T2797" s="23">
        <f t="shared" si="131"/>
        <v>73846</v>
      </c>
    </row>
    <row r="2798" spans="1:20" x14ac:dyDescent="0.25">
      <c r="A2798" s="21">
        <v>3083</v>
      </c>
      <c r="B2798" s="33" t="s">
        <v>3309</v>
      </c>
      <c r="C2798" s="34" t="s">
        <v>299</v>
      </c>
      <c r="D2798" s="34" t="s">
        <v>300</v>
      </c>
      <c r="E2798" s="22" t="s">
        <v>13</v>
      </c>
      <c r="F2798" s="23">
        <f>SUMIF('Repledge Call'!A:A,BRANCH!A:A,'Repledge Call'!D:D)</f>
        <v>3104</v>
      </c>
      <c r="G2798" s="23">
        <f>SUMIF('Repledge Call'!A:A,BRANCH!A:A,'Repledge Call'!G:G)</f>
        <v>0</v>
      </c>
      <c r="H2798" s="23">
        <f>SUMIF('Repledge Call'!A:A,BRANCH!A:A,'Repledge Call'!F:F)</f>
        <v>0</v>
      </c>
      <c r="I2798" s="52">
        <f>VLOOKUP(A:A,'Repledge Call'!A:E,5,0)</f>
        <v>0</v>
      </c>
      <c r="J2798" s="23">
        <f t="shared" si="129"/>
        <v>3104</v>
      </c>
      <c r="K2798" s="23" t="e">
        <f>SUMIF(#REF!,BRANCH!A:A,#REF!)</f>
        <v>#REF!</v>
      </c>
      <c r="L2798" s="23" t="e">
        <f>SUMIF(#REF!,BRANCH!A:A,#REF!)</f>
        <v>#REF!</v>
      </c>
      <c r="M2798" s="23" t="e">
        <f>SUMIF(#REF!,BRANCH!B:B,#REF!)</f>
        <v>#REF!</v>
      </c>
      <c r="N2798" s="52" t="e">
        <f>SUMIF(#REF!,BRANCH!A:A,#REF!)</f>
        <v>#REF!</v>
      </c>
      <c r="O2798" s="23" t="e">
        <f t="shared" si="130"/>
        <v>#REF!</v>
      </c>
      <c r="P2798" s="23">
        <f>SUMIF('Normal Call'!A:A,BRANCH!A:A,'Normal Call'!D:D)</f>
        <v>34045</v>
      </c>
      <c r="Q2798" s="23">
        <f>SUMIF('Normal Call'!A:A,BRANCH!A:A,'Normal Call'!G:G)</f>
        <v>17</v>
      </c>
      <c r="R2798" s="23">
        <f>SUMIF('Normal Call'!A:A,BRANCH!A:A,'Normal Call'!F:F)</f>
        <v>17</v>
      </c>
      <c r="S2798" s="52">
        <f>SUMIF('Normal Call'!B:B,BRANCH!B:B,'Normal Call'!E:E)</f>
        <v>0</v>
      </c>
      <c r="T2798" s="23">
        <f t="shared" si="131"/>
        <v>34028</v>
      </c>
    </row>
    <row r="2799" spans="1:20" x14ac:dyDescent="0.25">
      <c r="A2799" s="21">
        <v>3084</v>
      </c>
      <c r="B2799" s="33" t="s">
        <v>3310</v>
      </c>
      <c r="C2799" s="34" t="s">
        <v>249</v>
      </c>
      <c r="D2799" s="34" t="s">
        <v>245</v>
      </c>
      <c r="E2799" s="22" t="s">
        <v>20</v>
      </c>
      <c r="F2799" s="23">
        <f>SUMIF('Repledge Call'!A:A,BRANCH!A:A,'Repledge Call'!D:D)</f>
        <v>10404</v>
      </c>
      <c r="G2799" s="23">
        <f>SUMIF('Repledge Call'!A:A,BRANCH!A:A,'Repledge Call'!G:G)</f>
        <v>0</v>
      </c>
      <c r="H2799" s="23">
        <f>SUMIF('Repledge Call'!A:A,BRANCH!A:A,'Repledge Call'!F:F)</f>
        <v>0</v>
      </c>
      <c r="I2799" s="52">
        <f>VLOOKUP(A:A,'Repledge Call'!A:E,5,0)</f>
        <v>0</v>
      </c>
      <c r="J2799" s="23">
        <f t="shared" si="129"/>
        <v>10404</v>
      </c>
      <c r="K2799" s="23" t="e">
        <f>SUMIF(#REF!,BRANCH!A:A,#REF!)</f>
        <v>#REF!</v>
      </c>
      <c r="L2799" s="23" t="e">
        <f>SUMIF(#REF!,BRANCH!A:A,#REF!)</f>
        <v>#REF!</v>
      </c>
      <c r="M2799" s="23" t="e">
        <f>SUMIF(#REF!,BRANCH!B:B,#REF!)</f>
        <v>#REF!</v>
      </c>
      <c r="N2799" s="52" t="e">
        <f>SUMIF(#REF!,BRANCH!A:A,#REF!)</f>
        <v>#REF!</v>
      </c>
      <c r="O2799" s="23" t="e">
        <f t="shared" si="130"/>
        <v>#REF!</v>
      </c>
      <c r="P2799" s="23">
        <f>SUMIF('Normal Call'!A:A,BRANCH!A:A,'Normal Call'!D:D)</f>
        <v>99759</v>
      </c>
      <c r="Q2799" s="23">
        <f>SUMIF('Normal Call'!A:A,BRANCH!A:A,'Normal Call'!G:G)</f>
        <v>33</v>
      </c>
      <c r="R2799" s="23">
        <f>SUMIF('Normal Call'!A:A,BRANCH!A:A,'Normal Call'!F:F)</f>
        <v>33</v>
      </c>
      <c r="S2799" s="52">
        <f>SUMIF('Normal Call'!B:B,BRANCH!B:B,'Normal Call'!E:E)</f>
        <v>0</v>
      </c>
      <c r="T2799" s="23">
        <f t="shared" si="131"/>
        <v>99726</v>
      </c>
    </row>
    <row r="2800" spans="1:20" x14ac:dyDescent="0.25">
      <c r="A2800" s="21">
        <v>3085</v>
      </c>
      <c r="B2800" s="33" t="s">
        <v>3311</v>
      </c>
      <c r="C2800" s="34" t="s">
        <v>127</v>
      </c>
      <c r="D2800" s="34" t="s">
        <v>126</v>
      </c>
      <c r="E2800" s="22" t="s">
        <v>16</v>
      </c>
      <c r="F2800" s="23">
        <f>SUMIF('Repledge Call'!A:A,BRANCH!A:A,'Repledge Call'!D:D)</f>
        <v>20221</v>
      </c>
      <c r="G2800" s="23">
        <f>SUMIF('Repledge Call'!A:A,BRANCH!A:A,'Repledge Call'!G:G)</f>
        <v>1</v>
      </c>
      <c r="H2800" s="23">
        <f>SUMIF('Repledge Call'!A:A,BRANCH!A:A,'Repledge Call'!F:F)</f>
        <v>1</v>
      </c>
      <c r="I2800" s="52">
        <f>VLOOKUP(A:A,'Repledge Call'!A:E,5,0)</f>
        <v>0</v>
      </c>
      <c r="J2800" s="23">
        <f t="shared" si="129"/>
        <v>20220</v>
      </c>
      <c r="K2800" s="23" t="e">
        <f>SUMIF(#REF!,BRANCH!A:A,#REF!)</f>
        <v>#REF!</v>
      </c>
      <c r="L2800" s="23" t="e">
        <f>SUMIF(#REF!,BRANCH!A:A,#REF!)</f>
        <v>#REF!</v>
      </c>
      <c r="M2800" s="23" t="e">
        <f>SUMIF(#REF!,BRANCH!B:B,#REF!)</f>
        <v>#REF!</v>
      </c>
      <c r="N2800" s="52" t="e">
        <f>SUMIF(#REF!,BRANCH!A:A,#REF!)</f>
        <v>#REF!</v>
      </c>
      <c r="O2800" s="23" t="e">
        <f t="shared" si="130"/>
        <v>#REF!</v>
      </c>
      <c r="P2800" s="23">
        <f>SUMIF('Normal Call'!A:A,BRANCH!A:A,'Normal Call'!D:D)</f>
        <v>238877</v>
      </c>
      <c r="Q2800" s="23">
        <f>SUMIF('Normal Call'!A:A,BRANCH!A:A,'Normal Call'!G:G)</f>
        <v>118</v>
      </c>
      <c r="R2800" s="23">
        <f>SUMIF('Normal Call'!A:A,BRANCH!A:A,'Normal Call'!F:F)</f>
        <v>67</v>
      </c>
      <c r="S2800" s="52">
        <f>SUMIF('Normal Call'!B:B,BRANCH!B:B,'Normal Call'!E:E)</f>
        <v>51</v>
      </c>
      <c r="T2800" s="23">
        <f t="shared" si="131"/>
        <v>238810</v>
      </c>
    </row>
    <row r="2801" spans="1:20" x14ac:dyDescent="0.25">
      <c r="A2801" s="21">
        <v>3086</v>
      </c>
      <c r="B2801" s="33" t="s">
        <v>3312</v>
      </c>
      <c r="C2801" s="34" t="s">
        <v>444</v>
      </c>
      <c r="D2801" s="34" t="s">
        <v>397</v>
      </c>
      <c r="E2801" s="22" t="s">
        <v>13</v>
      </c>
      <c r="F2801" s="23">
        <f>SUMIF('Repledge Call'!A:A,BRANCH!A:A,'Repledge Call'!D:D)</f>
        <v>4932</v>
      </c>
      <c r="G2801" s="23">
        <f>SUMIF('Repledge Call'!A:A,BRANCH!A:A,'Repledge Call'!G:G)</f>
        <v>0</v>
      </c>
      <c r="H2801" s="23">
        <f>SUMIF('Repledge Call'!A:A,BRANCH!A:A,'Repledge Call'!F:F)</f>
        <v>0</v>
      </c>
      <c r="I2801" s="52">
        <f>VLOOKUP(A:A,'Repledge Call'!A:E,5,0)</f>
        <v>0</v>
      </c>
      <c r="J2801" s="23">
        <f t="shared" si="129"/>
        <v>4932</v>
      </c>
      <c r="K2801" s="23" t="e">
        <f>SUMIF(#REF!,BRANCH!A:A,#REF!)</f>
        <v>#REF!</v>
      </c>
      <c r="L2801" s="23" t="e">
        <f>SUMIF(#REF!,BRANCH!A:A,#REF!)</f>
        <v>#REF!</v>
      </c>
      <c r="M2801" s="23" t="e">
        <f>SUMIF(#REF!,BRANCH!B:B,#REF!)</f>
        <v>#REF!</v>
      </c>
      <c r="N2801" s="52" t="e">
        <f>SUMIF(#REF!,BRANCH!A:A,#REF!)</f>
        <v>#REF!</v>
      </c>
      <c r="O2801" s="23" t="e">
        <f t="shared" si="130"/>
        <v>#REF!</v>
      </c>
      <c r="P2801" s="23">
        <f>SUMIF('Normal Call'!A:A,BRANCH!A:A,'Normal Call'!D:D)</f>
        <v>50195</v>
      </c>
      <c r="Q2801" s="23">
        <f>SUMIF('Normal Call'!A:A,BRANCH!A:A,'Normal Call'!G:G)</f>
        <v>18</v>
      </c>
      <c r="R2801" s="23">
        <f>SUMIF('Normal Call'!A:A,BRANCH!A:A,'Normal Call'!F:F)</f>
        <v>17</v>
      </c>
      <c r="S2801" s="52">
        <f>SUMIF('Normal Call'!B:B,BRANCH!B:B,'Normal Call'!E:E)</f>
        <v>1</v>
      </c>
      <c r="T2801" s="23">
        <f t="shared" si="131"/>
        <v>50178</v>
      </c>
    </row>
    <row r="2802" spans="1:20" x14ac:dyDescent="0.25">
      <c r="A2802" s="21">
        <v>3087</v>
      </c>
      <c r="B2802" s="33" t="s">
        <v>3313</v>
      </c>
      <c r="C2802" s="34" t="s">
        <v>450</v>
      </c>
      <c r="D2802" s="34" t="s">
        <v>310</v>
      </c>
      <c r="E2802" s="22" t="s">
        <v>14</v>
      </c>
      <c r="F2802" s="23">
        <f>SUMIF('Repledge Call'!A:A,BRANCH!A:A,'Repledge Call'!D:D)</f>
        <v>8174</v>
      </c>
      <c r="G2802" s="23">
        <f>SUMIF('Repledge Call'!A:A,BRANCH!A:A,'Repledge Call'!G:G)</f>
        <v>0</v>
      </c>
      <c r="H2802" s="23">
        <f>SUMIF('Repledge Call'!A:A,BRANCH!A:A,'Repledge Call'!F:F)</f>
        <v>0</v>
      </c>
      <c r="I2802" s="52">
        <f>VLOOKUP(A:A,'Repledge Call'!A:E,5,0)</f>
        <v>0</v>
      </c>
      <c r="J2802" s="23">
        <f t="shared" si="129"/>
        <v>8174</v>
      </c>
      <c r="K2802" s="23" t="e">
        <f>SUMIF(#REF!,BRANCH!A:A,#REF!)</f>
        <v>#REF!</v>
      </c>
      <c r="L2802" s="23" t="e">
        <f>SUMIF(#REF!,BRANCH!A:A,#REF!)</f>
        <v>#REF!</v>
      </c>
      <c r="M2802" s="23" t="e">
        <f>SUMIF(#REF!,BRANCH!B:B,#REF!)</f>
        <v>#REF!</v>
      </c>
      <c r="N2802" s="52" t="e">
        <f>SUMIF(#REF!,BRANCH!A:A,#REF!)</f>
        <v>#REF!</v>
      </c>
      <c r="O2802" s="23" t="e">
        <f t="shared" si="130"/>
        <v>#REF!</v>
      </c>
      <c r="P2802" s="23">
        <f>SUMIF('Normal Call'!A:A,BRANCH!A:A,'Normal Call'!D:D)</f>
        <v>91908</v>
      </c>
      <c r="Q2802" s="23">
        <f>SUMIF('Normal Call'!A:A,BRANCH!A:A,'Normal Call'!G:G)</f>
        <v>47</v>
      </c>
      <c r="R2802" s="23">
        <f>SUMIF('Normal Call'!A:A,BRANCH!A:A,'Normal Call'!F:F)</f>
        <v>47</v>
      </c>
      <c r="S2802" s="52">
        <f>SUMIF('Normal Call'!B:B,BRANCH!B:B,'Normal Call'!E:E)</f>
        <v>0</v>
      </c>
      <c r="T2802" s="23">
        <f t="shared" si="131"/>
        <v>91861</v>
      </c>
    </row>
    <row r="2803" spans="1:20" x14ac:dyDescent="0.25">
      <c r="A2803" s="21">
        <v>3088</v>
      </c>
      <c r="B2803" s="33" t="s">
        <v>3314</v>
      </c>
      <c r="C2803" s="34" t="s">
        <v>555</v>
      </c>
      <c r="D2803" s="34" t="s">
        <v>461</v>
      </c>
      <c r="E2803" s="22" t="s">
        <v>14</v>
      </c>
      <c r="F2803" s="23">
        <f>SUMIF('Repledge Call'!A:A,BRANCH!A:A,'Repledge Call'!D:D)</f>
        <v>4919</v>
      </c>
      <c r="G2803" s="23">
        <f>SUMIF('Repledge Call'!A:A,BRANCH!A:A,'Repledge Call'!G:G)</f>
        <v>0</v>
      </c>
      <c r="H2803" s="23">
        <f>SUMIF('Repledge Call'!A:A,BRANCH!A:A,'Repledge Call'!F:F)</f>
        <v>0</v>
      </c>
      <c r="I2803" s="52">
        <f>VLOOKUP(A:A,'Repledge Call'!A:E,5,0)</f>
        <v>0</v>
      </c>
      <c r="J2803" s="23">
        <f t="shared" si="129"/>
        <v>4919</v>
      </c>
      <c r="K2803" s="23" t="e">
        <f>SUMIF(#REF!,BRANCH!A:A,#REF!)</f>
        <v>#REF!</v>
      </c>
      <c r="L2803" s="23" t="e">
        <f>SUMIF(#REF!,BRANCH!A:A,#REF!)</f>
        <v>#REF!</v>
      </c>
      <c r="M2803" s="23" t="e">
        <f>SUMIF(#REF!,BRANCH!B:B,#REF!)</f>
        <v>#REF!</v>
      </c>
      <c r="N2803" s="52" t="e">
        <f>SUMIF(#REF!,BRANCH!A:A,#REF!)</f>
        <v>#REF!</v>
      </c>
      <c r="O2803" s="23" t="e">
        <f t="shared" si="130"/>
        <v>#REF!</v>
      </c>
      <c r="P2803" s="23">
        <f>SUMIF('Normal Call'!A:A,BRANCH!A:A,'Normal Call'!D:D)</f>
        <v>49525</v>
      </c>
      <c r="Q2803" s="23">
        <f>SUMIF('Normal Call'!A:A,BRANCH!A:A,'Normal Call'!G:G)</f>
        <v>14</v>
      </c>
      <c r="R2803" s="23">
        <f>SUMIF('Normal Call'!A:A,BRANCH!A:A,'Normal Call'!F:F)</f>
        <v>14</v>
      </c>
      <c r="S2803" s="52">
        <f>SUMIF('Normal Call'!B:B,BRANCH!B:B,'Normal Call'!E:E)</f>
        <v>0</v>
      </c>
      <c r="T2803" s="23">
        <f t="shared" si="131"/>
        <v>49511</v>
      </c>
    </row>
    <row r="2804" spans="1:20" x14ac:dyDescent="0.25">
      <c r="A2804" s="21">
        <v>3089</v>
      </c>
      <c r="B2804" s="33" t="s">
        <v>3315</v>
      </c>
      <c r="C2804" s="34" t="s">
        <v>320</v>
      </c>
      <c r="D2804" s="34" t="s">
        <v>114</v>
      </c>
      <c r="E2804" s="22" t="s">
        <v>17</v>
      </c>
      <c r="F2804" s="23">
        <f>SUMIF('Repledge Call'!A:A,BRANCH!A:A,'Repledge Call'!D:D)</f>
        <v>12286</v>
      </c>
      <c r="G2804" s="23">
        <f>SUMIF('Repledge Call'!A:A,BRANCH!A:A,'Repledge Call'!G:G)</f>
        <v>0</v>
      </c>
      <c r="H2804" s="23">
        <f>SUMIF('Repledge Call'!A:A,BRANCH!A:A,'Repledge Call'!F:F)</f>
        <v>0</v>
      </c>
      <c r="I2804" s="52">
        <f>VLOOKUP(A:A,'Repledge Call'!A:E,5,0)</f>
        <v>0</v>
      </c>
      <c r="J2804" s="23">
        <f t="shared" si="129"/>
        <v>12286</v>
      </c>
      <c r="K2804" s="23" t="e">
        <f>SUMIF(#REF!,BRANCH!A:A,#REF!)</f>
        <v>#REF!</v>
      </c>
      <c r="L2804" s="23" t="e">
        <f>SUMIF(#REF!,BRANCH!A:A,#REF!)</f>
        <v>#REF!</v>
      </c>
      <c r="M2804" s="23" t="e">
        <f>SUMIF(#REF!,BRANCH!B:B,#REF!)</f>
        <v>#REF!</v>
      </c>
      <c r="N2804" s="52" t="e">
        <f>SUMIF(#REF!,BRANCH!A:A,#REF!)</f>
        <v>#REF!</v>
      </c>
      <c r="O2804" s="23" t="e">
        <f t="shared" si="130"/>
        <v>#REF!</v>
      </c>
      <c r="P2804" s="23">
        <f>SUMIF('Normal Call'!A:A,BRANCH!A:A,'Normal Call'!D:D)</f>
        <v>140728</v>
      </c>
      <c r="Q2804" s="23">
        <f>SUMIF('Normal Call'!A:A,BRANCH!A:A,'Normal Call'!G:G)</f>
        <v>61</v>
      </c>
      <c r="R2804" s="23">
        <f>SUMIF('Normal Call'!A:A,BRANCH!A:A,'Normal Call'!F:F)</f>
        <v>61</v>
      </c>
      <c r="S2804" s="52">
        <f>SUMIF('Normal Call'!B:B,BRANCH!B:B,'Normal Call'!E:E)</f>
        <v>0</v>
      </c>
      <c r="T2804" s="23">
        <f t="shared" si="131"/>
        <v>140667</v>
      </c>
    </row>
    <row r="2805" spans="1:20" x14ac:dyDescent="0.25">
      <c r="A2805" s="21">
        <v>3090</v>
      </c>
      <c r="B2805" s="33" t="s">
        <v>3316</v>
      </c>
      <c r="C2805" s="34" t="s">
        <v>478</v>
      </c>
      <c r="D2805" s="34" t="s">
        <v>449</v>
      </c>
      <c r="E2805" s="22" t="s">
        <v>14</v>
      </c>
      <c r="F2805" s="23">
        <f>SUMIF('Repledge Call'!A:A,BRANCH!A:A,'Repledge Call'!D:D)</f>
        <v>7603</v>
      </c>
      <c r="G2805" s="23">
        <f>SUMIF('Repledge Call'!A:A,BRANCH!A:A,'Repledge Call'!G:G)</f>
        <v>0</v>
      </c>
      <c r="H2805" s="23">
        <f>SUMIF('Repledge Call'!A:A,BRANCH!A:A,'Repledge Call'!F:F)</f>
        <v>0</v>
      </c>
      <c r="I2805" s="52">
        <f>VLOOKUP(A:A,'Repledge Call'!A:E,5,0)</f>
        <v>0</v>
      </c>
      <c r="J2805" s="23">
        <f t="shared" si="129"/>
        <v>7603</v>
      </c>
      <c r="K2805" s="23" t="e">
        <f>SUMIF(#REF!,BRANCH!A:A,#REF!)</f>
        <v>#REF!</v>
      </c>
      <c r="L2805" s="23" t="e">
        <f>SUMIF(#REF!,BRANCH!A:A,#REF!)</f>
        <v>#REF!</v>
      </c>
      <c r="M2805" s="23" t="e">
        <f>SUMIF(#REF!,BRANCH!B:B,#REF!)</f>
        <v>#REF!</v>
      </c>
      <c r="N2805" s="52" t="e">
        <f>SUMIF(#REF!,BRANCH!A:A,#REF!)</f>
        <v>#REF!</v>
      </c>
      <c r="O2805" s="23" t="e">
        <f t="shared" si="130"/>
        <v>#REF!</v>
      </c>
      <c r="P2805" s="23">
        <f>SUMIF('Normal Call'!A:A,BRANCH!A:A,'Normal Call'!D:D)</f>
        <v>81768</v>
      </c>
      <c r="Q2805" s="23">
        <f>SUMIF('Normal Call'!A:A,BRANCH!A:A,'Normal Call'!G:G)</f>
        <v>32</v>
      </c>
      <c r="R2805" s="23">
        <f>SUMIF('Normal Call'!A:A,BRANCH!A:A,'Normal Call'!F:F)</f>
        <v>32</v>
      </c>
      <c r="S2805" s="52">
        <f>SUMIF('Normal Call'!B:B,BRANCH!B:B,'Normal Call'!E:E)</f>
        <v>0</v>
      </c>
      <c r="T2805" s="23">
        <f t="shared" si="131"/>
        <v>81736</v>
      </c>
    </row>
    <row r="2806" spans="1:20" x14ac:dyDescent="0.25">
      <c r="A2806" s="21">
        <v>3091</v>
      </c>
      <c r="B2806" s="33" t="s">
        <v>3317</v>
      </c>
      <c r="C2806" s="34" t="s">
        <v>293</v>
      </c>
      <c r="D2806" s="34" t="s">
        <v>225</v>
      </c>
      <c r="E2806" s="22" t="s">
        <v>15</v>
      </c>
      <c r="F2806" s="23">
        <f>SUMIF('Repledge Call'!A:A,BRANCH!A:A,'Repledge Call'!D:D)</f>
        <v>11555</v>
      </c>
      <c r="G2806" s="23">
        <f>SUMIF('Repledge Call'!A:A,BRANCH!A:A,'Repledge Call'!G:G)</f>
        <v>0</v>
      </c>
      <c r="H2806" s="23">
        <f>SUMIF('Repledge Call'!A:A,BRANCH!A:A,'Repledge Call'!F:F)</f>
        <v>0</v>
      </c>
      <c r="I2806" s="52">
        <f>VLOOKUP(A:A,'Repledge Call'!A:E,5,0)</f>
        <v>0</v>
      </c>
      <c r="J2806" s="23">
        <f t="shared" si="129"/>
        <v>11555</v>
      </c>
      <c r="K2806" s="23" t="e">
        <f>SUMIF(#REF!,BRANCH!A:A,#REF!)</f>
        <v>#REF!</v>
      </c>
      <c r="L2806" s="23" t="e">
        <f>SUMIF(#REF!,BRANCH!A:A,#REF!)</f>
        <v>#REF!</v>
      </c>
      <c r="M2806" s="23" t="e">
        <f>SUMIF(#REF!,BRANCH!B:B,#REF!)</f>
        <v>#REF!</v>
      </c>
      <c r="N2806" s="52" t="e">
        <f>SUMIF(#REF!,BRANCH!A:A,#REF!)</f>
        <v>#REF!</v>
      </c>
      <c r="O2806" s="23" t="e">
        <f t="shared" si="130"/>
        <v>#REF!</v>
      </c>
      <c r="P2806" s="23">
        <f>SUMIF('Normal Call'!A:A,BRANCH!A:A,'Normal Call'!D:D)</f>
        <v>121588</v>
      </c>
      <c r="Q2806" s="23">
        <f>SUMIF('Normal Call'!A:A,BRANCH!A:A,'Normal Call'!G:G)</f>
        <v>72</v>
      </c>
      <c r="R2806" s="23">
        <f>SUMIF('Normal Call'!A:A,BRANCH!A:A,'Normal Call'!F:F)</f>
        <v>72</v>
      </c>
      <c r="S2806" s="52">
        <f>SUMIF('Normal Call'!B:B,BRANCH!B:B,'Normal Call'!E:E)</f>
        <v>0</v>
      </c>
      <c r="T2806" s="23">
        <f t="shared" si="131"/>
        <v>121516</v>
      </c>
    </row>
    <row r="2807" spans="1:20" x14ac:dyDescent="0.25">
      <c r="A2807" s="21">
        <v>3092</v>
      </c>
      <c r="B2807" s="33" t="s">
        <v>3318</v>
      </c>
      <c r="C2807" s="34" t="s">
        <v>242</v>
      </c>
      <c r="D2807" s="34" t="s">
        <v>129</v>
      </c>
      <c r="E2807" s="22" t="s">
        <v>16</v>
      </c>
      <c r="F2807" s="23">
        <f>SUMIF('Repledge Call'!A:A,BRANCH!A:A,'Repledge Call'!D:D)</f>
        <v>10189</v>
      </c>
      <c r="G2807" s="23">
        <f>SUMIF('Repledge Call'!A:A,BRANCH!A:A,'Repledge Call'!G:G)</f>
        <v>0</v>
      </c>
      <c r="H2807" s="23">
        <f>SUMIF('Repledge Call'!A:A,BRANCH!A:A,'Repledge Call'!F:F)</f>
        <v>0</v>
      </c>
      <c r="I2807" s="52">
        <f>VLOOKUP(A:A,'Repledge Call'!A:E,5,0)</f>
        <v>0</v>
      </c>
      <c r="J2807" s="23">
        <f t="shared" si="129"/>
        <v>10189</v>
      </c>
      <c r="K2807" s="23" t="e">
        <f>SUMIF(#REF!,BRANCH!A:A,#REF!)</f>
        <v>#REF!</v>
      </c>
      <c r="L2807" s="23" t="e">
        <f>SUMIF(#REF!,BRANCH!A:A,#REF!)</f>
        <v>#REF!</v>
      </c>
      <c r="M2807" s="23" t="e">
        <f>SUMIF(#REF!,BRANCH!B:B,#REF!)</f>
        <v>#REF!</v>
      </c>
      <c r="N2807" s="52" t="e">
        <f>SUMIF(#REF!,BRANCH!A:A,#REF!)</f>
        <v>#REF!</v>
      </c>
      <c r="O2807" s="23" t="e">
        <f t="shared" si="130"/>
        <v>#REF!</v>
      </c>
      <c r="P2807" s="23">
        <f>SUMIF('Normal Call'!A:A,BRANCH!A:A,'Normal Call'!D:D)</f>
        <v>111995</v>
      </c>
      <c r="Q2807" s="23">
        <f>SUMIF('Normal Call'!A:A,BRANCH!A:A,'Normal Call'!G:G)</f>
        <v>33</v>
      </c>
      <c r="R2807" s="23">
        <f>SUMIF('Normal Call'!A:A,BRANCH!A:A,'Normal Call'!F:F)</f>
        <v>33</v>
      </c>
      <c r="S2807" s="52">
        <f>SUMIF('Normal Call'!B:B,BRANCH!B:B,'Normal Call'!E:E)</f>
        <v>0</v>
      </c>
      <c r="T2807" s="23">
        <f t="shared" si="131"/>
        <v>111962</v>
      </c>
    </row>
    <row r="2808" spans="1:20" x14ac:dyDescent="0.25">
      <c r="A2808" s="21">
        <v>3094</v>
      </c>
      <c r="B2808" s="33" t="s">
        <v>3319</v>
      </c>
      <c r="C2808" s="34" t="s">
        <v>167</v>
      </c>
      <c r="D2808" s="34" t="s">
        <v>157</v>
      </c>
      <c r="E2808" s="22" t="s">
        <v>17</v>
      </c>
      <c r="F2808" s="23">
        <f>SUMIF('Repledge Call'!A:A,BRANCH!A:A,'Repledge Call'!D:D)</f>
        <v>23910</v>
      </c>
      <c r="G2808" s="23">
        <f>SUMIF('Repledge Call'!A:A,BRANCH!A:A,'Repledge Call'!G:G)</f>
        <v>0</v>
      </c>
      <c r="H2808" s="23">
        <f>SUMIF('Repledge Call'!A:A,BRANCH!A:A,'Repledge Call'!F:F)</f>
        <v>0</v>
      </c>
      <c r="I2808" s="52">
        <f>VLOOKUP(A:A,'Repledge Call'!A:E,5,0)</f>
        <v>0</v>
      </c>
      <c r="J2808" s="23">
        <f t="shared" si="129"/>
        <v>23910</v>
      </c>
      <c r="K2808" s="23" t="e">
        <f>SUMIF(#REF!,BRANCH!A:A,#REF!)</f>
        <v>#REF!</v>
      </c>
      <c r="L2808" s="23" t="e">
        <f>SUMIF(#REF!,BRANCH!A:A,#REF!)</f>
        <v>#REF!</v>
      </c>
      <c r="M2808" s="23" t="e">
        <f>SUMIF(#REF!,BRANCH!B:B,#REF!)</f>
        <v>#REF!</v>
      </c>
      <c r="N2808" s="52" t="e">
        <f>SUMIF(#REF!,BRANCH!A:A,#REF!)</f>
        <v>#REF!</v>
      </c>
      <c r="O2808" s="23" t="e">
        <f t="shared" si="130"/>
        <v>#REF!</v>
      </c>
      <c r="P2808" s="23">
        <f>SUMIF('Normal Call'!A:A,BRANCH!A:A,'Normal Call'!D:D)</f>
        <v>247222</v>
      </c>
      <c r="Q2808" s="23">
        <f>SUMIF('Normal Call'!A:A,BRANCH!A:A,'Normal Call'!G:G)</f>
        <v>136</v>
      </c>
      <c r="R2808" s="23">
        <f>SUMIF('Normal Call'!A:A,BRANCH!A:A,'Normal Call'!F:F)</f>
        <v>136</v>
      </c>
      <c r="S2808" s="52">
        <f>SUMIF('Normal Call'!B:B,BRANCH!B:B,'Normal Call'!E:E)</f>
        <v>0</v>
      </c>
      <c r="T2808" s="23">
        <f t="shared" si="131"/>
        <v>247086</v>
      </c>
    </row>
    <row r="2809" spans="1:20" x14ac:dyDescent="0.25">
      <c r="A2809" s="21">
        <v>3098</v>
      </c>
      <c r="B2809" s="33" t="s">
        <v>3320</v>
      </c>
      <c r="C2809" s="34" t="s">
        <v>53</v>
      </c>
      <c r="D2809" s="34" t="s">
        <v>362</v>
      </c>
      <c r="E2809" s="22" t="s">
        <v>15</v>
      </c>
      <c r="F2809" s="23">
        <f>SUMIF('Repledge Call'!A:A,BRANCH!A:A,'Repledge Call'!D:D)</f>
        <v>5482</v>
      </c>
      <c r="G2809" s="23">
        <f>SUMIF('Repledge Call'!A:A,BRANCH!A:A,'Repledge Call'!G:G)</f>
        <v>0</v>
      </c>
      <c r="H2809" s="23">
        <f>SUMIF('Repledge Call'!A:A,BRANCH!A:A,'Repledge Call'!F:F)</f>
        <v>0</v>
      </c>
      <c r="I2809" s="52">
        <f>VLOOKUP(A:A,'Repledge Call'!A:E,5,0)</f>
        <v>0</v>
      </c>
      <c r="J2809" s="23">
        <f t="shared" si="129"/>
        <v>5482</v>
      </c>
      <c r="K2809" s="23" t="e">
        <f>SUMIF(#REF!,BRANCH!A:A,#REF!)</f>
        <v>#REF!</v>
      </c>
      <c r="L2809" s="23" t="e">
        <f>SUMIF(#REF!,BRANCH!A:A,#REF!)</f>
        <v>#REF!</v>
      </c>
      <c r="M2809" s="23" t="e">
        <f>SUMIF(#REF!,BRANCH!B:B,#REF!)</f>
        <v>#REF!</v>
      </c>
      <c r="N2809" s="52" t="e">
        <f>SUMIF(#REF!,BRANCH!A:A,#REF!)</f>
        <v>#REF!</v>
      </c>
      <c r="O2809" s="23" t="e">
        <f t="shared" si="130"/>
        <v>#REF!</v>
      </c>
      <c r="P2809" s="23">
        <f>SUMIF('Normal Call'!A:A,BRANCH!A:A,'Normal Call'!D:D)</f>
        <v>53315</v>
      </c>
      <c r="Q2809" s="23">
        <f>SUMIF('Normal Call'!A:A,BRANCH!A:A,'Normal Call'!G:G)</f>
        <v>29</v>
      </c>
      <c r="R2809" s="23">
        <f>SUMIF('Normal Call'!A:A,BRANCH!A:A,'Normal Call'!F:F)</f>
        <v>14</v>
      </c>
      <c r="S2809" s="52">
        <f>SUMIF('Normal Call'!B:B,BRANCH!B:B,'Normal Call'!E:E)</f>
        <v>15</v>
      </c>
      <c r="T2809" s="23">
        <f t="shared" si="131"/>
        <v>53301</v>
      </c>
    </row>
    <row r="2810" spans="1:20" x14ac:dyDescent="0.25">
      <c r="A2810" s="21">
        <v>3100</v>
      </c>
      <c r="B2810" s="33" t="s">
        <v>3321</v>
      </c>
      <c r="C2810" s="34" t="s">
        <v>429</v>
      </c>
      <c r="D2810" s="34" t="s">
        <v>152</v>
      </c>
      <c r="E2810" s="22" t="s">
        <v>16</v>
      </c>
      <c r="F2810" s="23">
        <f>SUMIF('Repledge Call'!A:A,BRANCH!A:A,'Repledge Call'!D:D)</f>
        <v>7107</v>
      </c>
      <c r="G2810" s="23">
        <f>SUMIF('Repledge Call'!A:A,BRANCH!A:A,'Repledge Call'!G:G)</f>
        <v>0</v>
      </c>
      <c r="H2810" s="23">
        <f>SUMIF('Repledge Call'!A:A,BRANCH!A:A,'Repledge Call'!F:F)</f>
        <v>0</v>
      </c>
      <c r="I2810" s="52">
        <f>VLOOKUP(A:A,'Repledge Call'!A:E,5,0)</f>
        <v>0</v>
      </c>
      <c r="J2810" s="23">
        <f t="shared" si="129"/>
        <v>7107</v>
      </c>
      <c r="K2810" s="23" t="e">
        <f>SUMIF(#REF!,BRANCH!A:A,#REF!)</f>
        <v>#REF!</v>
      </c>
      <c r="L2810" s="23" t="e">
        <f>SUMIF(#REF!,BRANCH!A:A,#REF!)</f>
        <v>#REF!</v>
      </c>
      <c r="M2810" s="23" t="e">
        <f>SUMIF(#REF!,BRANCH!B:B,#REF!)</f>
        <v>#REF!</v>
      </c>
      <c r="N2810" s="52" t="e">
        <f>SUMIF(#REF!,BRANCH!A:A,#REF!)</f>
        <v>#REF!</v>
      </c>
      <c r="O2810" s="23" t="e">
        <f t="shared" si="130"/>
        <v>#REF!</v>
      </c>
      <c r="P2810" s="23">
        <f>SUMIF('Normal Call'!A:A,BRANCH!A:A,'Normal Call'!D:D)</f>
        <v>72609</v>
      </c>
      <c r="Q2810" s="23">
        <f>SUMIF('Normal Call'!A:A,BRANCH!A:A,'Normal Call'!G:G)</f>
        <v>20</v>
      </c>
      <c r="R2810" s="23">
        <f>SUMIF('Normal Call'!A:A,BRANCH!A:A,'Normal Call'!F:F)</f>
        <v>20</v>
      </c>
      <c r="S2810" s="52">
        <f>SUMIF('Normal Call'!B:B,BRANCH!B:B,'Normal Call'!E:E)</f>
        <v>0</v>
      </c>
      <c r="T2810" s="23">
        <f t="shared" si="131"/>
        <v>72589</v>
      </c>
    </row>
    <row r="2811" spans="1:20" x14ac:dyDescent="0.25">
      <c r="A2811" s="21">
        <v>3101</v>
      </c>
      <c r="B2811" s="33" t="s">
        <v>3322</v>
      </c>
      <c r="C2811" s="34" t="s">
        <v>246</v>
      </c>
      <c r="D2811" s="34" t="s">
        <v>110</v>
      </c>
      <c r="E2811" s="22" t="s">
        <v>17</v>
      </c>
      <c r="F2811" s="23">
        <f>SUMIF('Repledge Call'!A:A,BRANCH!A:A,'Repledge Call'!D:D)</f>
        <v>11620</v>
      </c>
      <c r="G2811" s="23">
        <f>SUMIF('Repledge Call'!A:A,BRANCH!A:A,'Repledge Call'!G:G)</f>
        <v>0</v>
      </c>
      <c r="H2811" s="23">
        <f>SUMIF('Repledge Call'!A:A,BRANCH!A:A,'Repledge Call'!F:F)</f>
        <v>0</v>
      </c>
      <c r="I2811" s="52">
        <f>VLOOKUP(A:A,'Repledge Call'!A:E,5,0)</f>
        <v>0</v>
      </c>
      <c r="J2811" s="23">
        <f t="shared" si="129"/>
        <v>11620</v>
      </c>
      <c r="K2811" s="23" t="e">
        <f>SUMIF(#REF!,BRANCH!A:A,#REF!)</f>
        <v>#REF!</v>
      </c>
      <c r="L2811" s="23" t="e">
        <f>SUMIF(#REF!,BRANCH!A:A,#REF!)</f>
        <v>#REF!</v>
      </c>
      <c r="M2811" s="23" t="e">
        <f>SUMIF(#REF!,BRANCH!B:B,#REF!)</f>
        <v>#REF!</v>
      </c>
      <c r="N2811" s="52" t="e">
        <f>SUMIF(#REF!,BRANCH!A:A,#REF!)</f>
        <v>#REF!</v>
      </c>
      <c r="O2811" s="23" t="e">
        <f t="shared" si="130"/>
        <v>#REF!</v>
      </c>
      <c r="P2811" s="23">
        <f>SUMIF('Normal Call'!A:A,BRANCH!A:A,'Normal Call'!D:D)</f>
        <v>121544</v>
      </c>
      <c r="Q2811" s="23">
        <f>SUMIF('Normal Call'!A:A,BRANCH!A:A,'Normal Call'!G:G)</f>
        <v>60</v>
      </c>
      <c r="R2811" s="23">
        <f>SUMIF('Normal Call'!A:A,BRANCH!A:A,'Normal Call'!F:F)</f>
        <v>50</v>
      </c>
      <c r="S2811" s="52">
        <f>SUMIF('Normal Call'!B:B,BRANCH!B:B,'Normal Call'!E:E)</f>
        <v>10</v>
      </c>
      <c r="T2811" s="23">
        <f t="shared" si="131"/>
        <v>121494</v>
      </c>
    </row>
    <row r="2812" spans="1:20" x14ac:dyDescent="0.25">
      <c r="A2812" s="21">
        <v>3102</v>
      </c>
      <c r="B2812" s="33" t="s">
        <v>3323</v>
      </c>
      <c r="C2812" s="34" t="s">
        <v>516</v>
      </c>
      <c r="D2812" s="34" t="s">
        <v>254</v>
      </c>
      <c r="E2812" s="22" t="s">
        <v>14</v>
      </c>
      <c r="F2812" s="23">
        <f>SUMIF('Repledge Call'!A:A,BRANCH!A:A,'Repledge Call'!D:D)</f>
        <v>5962</v>
      </c>
      <c r="G2812" s="23">
        <f>SUMIF('Repledge Call'!A:A,BRANCH!A:A,'Repledge Call'!G:G)</f>
        <v>0</v>
      </c>
      <c r="H2812" s="23">
        <f>SUMIF('Repledge Call'!A:A,BRANCH!A:A,'Repledge Call'!F:F)</f>
        <v>0</v>
      </c>
      <c r="I2812" s="52">
        <f>VLOOKUP(A:A,'Repledge Call'!A:E,5,0)</f>
        <v>0</v>
      </c>
      <c r="J2812" s="23">
        <f t="shared" si="129"/>
        <v>5962</v>
      </c>
      <c r="K2812" s="23" t="e">
        <f>SUMIF(#REF!,BRANCH!A:A,#REF!)</f>
        <v>#REF!</v>
      </c>
      <c r="L2812" s="23" t="e">
        <f>SUMIF(#REF!,BRANCH!A:A,#REF!)</f>
        <v>#REF!</v>
      </c>
      <c r="M2812" s="23" t="e">
        <f>SUMIF(#REF!,BRANCH!B:B,#REF!)</f>
        <v>#REF!</v>
      </c>
      <c r="N2812" s="52" t="e">
        <f>SUMIF(#REF!,BRANCH!A:A,#REF!)</f>
        <v>#REF!</v>
      </c>
      <c r="O2812" s="23" t="e">
        <f t="shared" si="130"/>
        <v>#REF!</v>
      </c>
      <c r="P2812" s="23">
        <f>SUMIF('Normal Call'!A:A,BRANCH!A:A,'Normal Call'!D:D)</f>
        <v>66007</v>
      </c>
      <c r="Q2812" s="23">
        <f>SUMIF('Normal Call'!A:A,BRANCH!A:A,'Normal Call'!G:G)</f>
        <v>27</v>
      </c>
      <c r="R2812" s="23">
        <f>SUMIF('Normal Call'!A:A,BRANCH!A:A,'Normal Call'!F:F)</f>
        <v>27</v>
      </c>
      <c r="S2812" s="52">
        <f>SUMIF('Normal Call'!B:B,BRANCH!B:B,'Normal Call'!E:E)</f>
        <v>0</v>
      </c>
      <c r="T2812" s="23">
        <f t="shared" si="131"/>
        <v>65980</v>
      </c>
    </row>
    <row r="2813" spans="1:20" x14ac:dyDescent="0.25">
      <c r="A2813" s="21">
        <v>3103</v>
      </c>
      <c r="B2813" s="33" t="s">
        <v>3324</v>
      </c>
      <c r="C2813" s="34" t="s">
        <v>393</v>
      </c>
      <c r="D2813" s="34" t="s">
        <v>335</v>
      </c>
      <c r="E2813" s="22" t="s">
        <v>13</v>
      </c>
      <c r="F2813" s="23">
        <f>SUMIF('Repledge Call'!A:A,BRANCH!A:A,'Repledge Call'!D:D)</f>
        <v>5621</v>
      </c>
      <c r="G2813" s="23">
        <f>SUMIF('Repledge Call'!A:A,BRANCH!A:A,'Repledge Call'!G:G)</f>
        <v>0</v>
      </c>
      <c r="H2813" s="23">
        <f>SUMIF('Repledge Call'!A:A,BRANCH!A:A,'Repledge Call'!F:F)</f>
        <v>0</v>
      </c>
      <c r="I2813" s="52">
        <f>VLOOKUP(A:A,'Repledge Call'!A:E,5,0)</f>
        <v>0</v>
      </c>
      <c r="J2813" s="23">
        <f t="shared" si="129"/>
        <v>5621</v>
      </c>
      <c r="K2813" s="23" t="e">
        <f>SUMIF(#REF!,BRANCH!A:A,#REF!)</f>
        <v>#REF!</v>
      </c>
      <c r="L2813" s="23" t="e">
        <f>SUMIF(#REF!,BRANCH!A:A,#REF!)</f>
        <v>#REF!</v>
      </c>
      <c r="M2813" s="23" t="e">
        <f>SUMIF(#REF!,BRANCH!B:B,#REF!)</f>
        <v>#REF!</v>
      </c>
      <c r="N2813" s="52" t="e">
        <f>SUMIF(#REF!,BRANCH!A:A,#REF!)</f>
        <v>#REF!</v>
      </c>
      <c r="O2813" s="23" t="e">
        <f t="shared" si="130"/>
        <v>#REF!</v>
      </c>
      <c r="P2813" s="23">
        <f>SUMIF('Normal Call'!A:A,BRANCH!A:A,'Normal Call'!D:D)</f>
        <v>59129</v>
      </c>
      <c r="Q2813" s="23">
        <f>SUMIF('Normal Call'!A:A,BRANCH!A:A,'Normal Call'!G:G)</f>
        <v>27</v>
      </c>
      <c r="R2813" s="23">
        <f>SUMIF('Normal Call'!A:A,BRANCH!A:A,'Normal Call'!F:F)</f>
        <v>27</v>
      </c>
      <c r="S2813" s="52">
        <f>SUMIF('Normal Call'!B:B,BRANCH!B:B,'Normal Call'!E:E)</f>
        <v>0</v>
      </c>
      <c r="T2813" s="23">
        <f t="shared" si="131"/>
        <v>59102</v>
      </c>
    </row>
    <row r="2814" spans="1:20" x14ac:dyDescent="0.25">
      <c r="A2814" s="21">
        <v>3105</v>
      </c>
      <c r="B2814" s="33" t="s">
        <v>3325</v>
      </c>
      <c r="C2814" s="34" t="s">
        <v>244</v>
      </c>
      <c r="D2814" s="34" t="s">
        <v>245</v>
      </c>
      <c r="E2814" s="22" t="s">
        <v>20</v>
      </c>
      <c r="F2814" s="23">
        <f>SUMIF('Repledge Call'!A:A,BRANCH!A:A,'Repledge Call'!D:D)</f>
        <v>8646</v>
      </c>
      <c r="G2814" s="23">
        <f>SUMIF('Repledge Call'!A:A,BRANCH!A:A,'Repledge Call'!G:G)</f>
        <v>0</v>
      </c>
      <c r="H2814" s="23">
        <f>SUMIF('Repledge Call'!A:A,BRANCH!A:A,'Repledge Call'!F:F)</f>
        <v>0</v>
      </c>
      <c r="I2814" s="52">
        <f>VLOOKUP(A:A,'Repledge Call'!A:E,5,0)</f>
        <v>0</v>
      </c>
      <c r="J2814" s="23">
        <f t="shared" si="129"/>
        <v>8646</v>
      </c>
      <c r="K2814" s="23" t="e">
        <f>SUMIF(#REF!,BRANCH!A:A,#REF!)</f>
        <v>#REF!</v>
      </c>
      <c r="L2814" s="23" t="e">
        <f>SUMIF(#REF!,BRANCH!A:A,#REF!)</f>
        <v>#REF!</v>
      </c>
      <c r="M2814" s="23" t="e">
        <f>SUMIF(#REF!,BRANCH!B:B,#REF!)</f>
        <v>#REF!</v>
      </c>
      <c r="N2814" s="52" t="e">
        <f>SUMIF(#REF!,BRANCH!A:A,#REF!)</f>
        <v>#REF!</v>
      </c>
      <c r="O2814" s="23" t="e">
        <f t="shared" si="130"/>
        <v>#REF!</v>
      </c>
      <c r="P2814" s="23">
        <f>SUMIF('Normal Call'!A:A,BRANCH!A:A,'Normal Call'!D:D)</f>
        <v>84244</v>
      </c>
      <c r="Q2814" s="23">
        <f>SUMIF('Normal Call'!A:A,BRANCH!A:A,'Normal Call'!G:G)</f>
        <v>44</v>
      </c>
      <c r="R2814" s="23">
        <f>SUMIF('Normal Call'!A:A,BRANCH!A:A,'Normal Call'!F:F)</f>
        <v>44</v>
      </c>
      <c r="S2814" s="52">
        <f>SUMIF('Normal Call'!B:B,BRANCH!B:B,'Normal Call'!E:E)</f>
        <v>0</v>
      </c>
      <c r="T2814" s="23">
        <f t="shared" si="131"/>
        <v>84200</v>
      </c>
    </row>
    <row r="2815" spans="1:20" x14ac:dyDescent="0.25">
      <c r="A2815" s="21">
        <v>3106</v>
      </c>
      <c r="B2815" s="33" t="s">
        <v>3326</v>
      </c>
      <c r="C2815" s="34" t="s">
        <v>468</v>
      </c>
      <c r="D2815" s="34" t="s">
        <v>206</v>
      </c>
      <c r="E2815" s="22" t="s">
        <v>18</v>
      </c>
      <c r="F2815" s="23">
        <f>SUMIF('Repledge Call'!A:A,BRANCH!A:A,'Repledge Call'!D:D)</f>
        <v>6117</v>
      </c>
      <c r="G2815" s="23">
        <f>SUMIF('Repledge Call'!A:A,BRANCH!A:A,'Repledge Call'!G:G)</f>
        <v>0</v>
      </c>
      <c r="H2815" s="23">
        <f>SUMIF('Repledge Call'!A:A,BRANCH!A:A,'Repledge Call'!F:F)</f>
        <v>0</v>
      </c>
      <c r="I2815" s="52">
        <f>VLOOKUP(A:A,'Repledge Call'!A:E,5,0)</f>
        <v>0</v>
      </c>
      <c r="J2815" s="23">
        <f t="shared" si="129"/>
        <v>6117</v>
      </c>
      <c r="K2815" s="23" t="e">
        <f>SUMIF(#REF!,BRANCH!A:A,#REF!)</f>
        <v>#REF!</v>
      </c>
      <c r="L2815" s="23" t="e">
        <f>SUMIF(#REF!,BRANCH!A:A,#REF!)</f>
        <v>#REF!</v>
      </c>
      <c r="M2815" s="23" t="e">
        <f>SUMIF(#REF!,BRANCH!B:B,#REF!)</f>
        <v>#REF!</v>
      </c>
      <c r="N2815" s="52" t="e">
        <f>SUMIF(#REF!,BRANCH!A:A,#REF!)</f>
        <v>#REF!</v>
      </c>
      <c r="O2815" s="23" t="e">
        <f t="shared" si="130"/>
        <v>#REF!</v>
      </c>
      <c r="P2815" s="23">
        <f>SUMIF('Normal Call'!A:A,BRANCH!A:A,'Normal Call'!D:D)</f>
        <v>53590</v>
      </c>
      <c r="Q2815" s="23">
        <f>SUMIF('Normal Call'!A:A,BRANCH!A:A,'Normal Call'!G:G)</f>
        <v>23</v>
      </c>
      <c r="R2815" s="23">
        <f>SUMIF('Normal Call'!A:A,BRANCH!A:A,'Normal Call'!F:F)</f>
        <v>23</v>
      </c>
      <c r="S2815" s="52">
        <f>SUMIF('Normal Call'!B:B,BRANCH!B:B,'Normal Call'!E:E)</f>
        <v>0</v>
      </c>
      <c r="T2815" s="23">
        <f t="shared" si="131"/>
        <v>53567</v>
      </c>
    </row>
    <row r="2816" spans="1:20" x14ac:dyDescent="0.25">
      <c r="A2816" s="21">
        <v>3107</v>
      </c>
      <c r="B2816" s="33" t="s">
        <v>3327</v>
      </c>
      <c r="C2816" s="34" t="s">
        <v>392</v>
      </c>
      <c r="D2816" s="34" t="s">
        <v>280</v>
      </c>
      <c r="E2816" s="22" t="s">
        <v>16</v>
      </c>
      <c r="F2816" s="23">
        <f>SUMIF('Repledge Call'!A:A,BRANCH!A:A,'Repledge Call'!D:D)</f>
        <v>8481</v>
      </c>
      <c r="G2816" s="23">
        <f>SUMIF('Repledge Call'!A:A,BRANCH!A:A,'Repledge Call'!G:G)</f>
        <v>0</v>
      </c>
      <c r="H2816" s="23">
        <f>SUMIF('Repledge Call'!A:A,BRANCH!A:A,'Repledge Call'!F:F)</f>
        <v>0</v>
      </c>
      <c r="I2816" s="52">
        <f>VLOOKUP(A:A,'Repledge Call'!A:E,5,0)</f>
        <v>0</v>
      </c>
      <c r="J2816" s="23">
        <f t="shared" si="129"/>
        <v>8481</v>
      </c>
      <c r="K2816" s="23" t="e">
        <f>SUMIF(#REF!,BRANCH!A:A,#REF!)</f>
        <v>#REF!</v>
      </c>
      <c r="L2816" s="23" t="e">
        <f>SUMIF(#REF!,BRANCH!A:A,#REF!)</f>
        <v>#REF!</v>
      </c>
      <c r="M2816" s="23" t="e">
        <f>SUMIF(#REF!,BRANCH!B:B,#REF!)</f>
        <v>#REF!</v>
      </c>
      <c r="N2816" s="52" t="e">
        <f>SUMIF(#REF!,BRANCH!A:A,#REF!)</f>
        <v>#REF!</v>
      </c>
      <c r="O2816" s="23" t="e">
        <f t="shared" si="130"/>
        <v>#REF!</v>
      </c>
      <c r="P2816" s="23">
        <f>SUMIF('Normal Call'!A:A,BRANCH!A:A,'Normal Call'!D:D)</f>
        <v>100047</v>
      </c>
      <c r="Q2816" s="23">
        <f>SUMIF('Normal Call'!A:A,BRANCH!A:A,'Normal Call'!G:G)</f>
        <v>32</v>
      </c>
      <c r="R2816" s="23">
        <f>SUMIF('Normal Call'!A:A,BRANCH!A:A,'Normal Call'!F:F)</f>
        <v>32</v>
      </c>
      <c r="S2816" s="52">
        <f>SUMIF('Normal Call'!B:B,BRANCH!B:B,'Normal Call'!E:E)</f>
        <v>0</v>
      </c>
      <c r="T2816" s="23">
        <f t="shared" si="131"/>
        <v>100015</v>
      </c>
    </row>
    <row r="2817" spans="1:20" x14ac:dyDescent="0.25">
      <c r="A2817" s="21">
        <v>3108</v>
      </c>
      <c r="B2817" s="33" t="s">
        <v>359</v>
      </c>
      <c r="C2817" s="34" t="s">
        <v>359</v>
      </c>
      <c r="D2817" s="34" t="s">
        <v>308</v>
      </c>
      <c r="E2817" s="22" t="s">
        <v>14</v>
      </c>
      <c r="F2817" s="23">
        <f>SUMIF('Repledge Call'!A:A,BRANCH!A:A,'Repledge Call'!D:D)</f>
        <v>6888</v>
      </c>
      <c r="G2817" s="23">
        <f>SUMIF('Repledge Call'!A:A,BRANCH!A:A,'Repledge Call'!G:G)</f>
        <v>0</v>
      </c>
      <c r="H2817" s="23">
        <f>SUMIF('Repledge Call'!A:A,BRANCH!A:A,'Repledge Call'!F:F)</f>
        <v>0</v>
      </c>
      <c r="I2817" s="52">
        <f>VLOOKUP(A:A,'Repledge Call'!A:E,5,0)</f>
        <v>0</v>
      </c>
      <c r="J2817" s="23">
        <f t="shared" si="129"/>
        <v>6888</v>
      </c>
      <c r="K2817" s="23" t="e">
        <f>SUMIF(#REF!,BRANCH!A:A,#REF!)</f>
        <v>#REF!</v>
      </c>
      <c r="L2817" s="23" t="e">
        <f>SUMIF(#REF!,BRANCH!A:A,#REF!)</f>
        <v>#REF!</v>
      </c>
      <c r="M2817" s="23" t="e">
        <f>SUMIF(#REF!,BRANCH!B:B,#REF!)</f>
        <v>#REF!</v>
      </c>
      <c r="N2817" s="52" t="e">
        <f>SUMIF(#REF!,BRANCH!A:A,#REF!)</f>
        <v>#REF!</v>
      </c>
      <c r="O2817" s="23" t="e">
        <f t="shared" si="130"/>
        <v>#REF!</v>
      </c>
      <c r="P2817" s="23">
        <f>SUMIF('Normal Call'!A:A,BRANCH!A:A,'Normal Call'!D:D)</f>
        <v>75434</v>
      </c>
      <c r="Q2817" s="23">
        <f>SUMIF('Normal Call'!A:A,BRANCH!A:A,'Normal Call'!G:G)</f>
        <v>22</v>
      </c>
      <c r="R2817" s="23">
        <f>SUMIF('Normal Call'!A:A,BRANCH!A:A,'Normal Call'!F:F)</f>
        <v>22</v>
      </c>
      <c r="S2817" s="52">
        <f>SUMIF('Normal Call'!B:B,BRANCH!B:B,'Normal Call'!E:E)</f>
        <v>0</v>
      </c>
      <c r="T2817" s="23">
        <f t="shared" si="131"/>
        <v>75412</v>
      </c>
    </row>
    <row r="2818" spans="1:20" x14ac:dyDescent="0.25">
      <c r="A2818" s="21">
        <v>3109</v>
      </c>
      <c r="B2818" s="33" t="s">
        <v>3328</v>
      </c>
      <c r="C2818" s="34" t="s">
        <v>487</v>
      </c>
      <c r="D2818" s="34" t="s">
        <v>443</v>
      </c>
      <c r="E2818" s="22" t="s">
        <v>15</v>
      </c>
      <c r="F2818" s="23">
        <f>SUMIF('Repledge Call'!A:A,BRANCH!A:A,'Repledge Call'!D:D)</f>
        <v>5992</v>
      </c>
      <c r="G2818" s="23">
        <f>SUMIF('Repledge Call'!A:A,BRANCH!A:A,'Repledge Call'!G:G)</f>
        <v>0</v>
      </c>
      <c r="H2818" s="23">
        <f>SUMIF('Repledge Call'!A:A,BRANCH!A:A,'Repledge Call'!F:F)</f>
        <v>0</v>
      </c>
      <c r="I2818" s="52">
        <f>VLOOKUP(A:A,'Repledge Call'!A:E,5,0)</f>
        <v>0</v>
      </c>
      <c r="J2818" s="23">
        <f t="shared" si="129"/>
        <v>5992</v>
      </c>
      <c r="K2818" s="23" t="e">
        <f>SUMIF(#REF!,BRANCH!A:A,#REF!)</f>
        <v>#REF!</v>
      </c>
      <c r="L2818" s="23" t="e">
        <f>SUMIF(#REF!,BRANCH!A:A,#REF!)</f>
        <v>#REF!</v>
      </c>
      <c r="M2818" s="23" t="e">
        <f>SUMIF(#REF!,BRANCH!B:B,#REF!)</f>
        <v>#REF!</v>
      </c>
      <c r="N2818" s="52" t="e">
        <f>SUMIF(#REF!,BRANCH!A:A,#REF!)</f>
        <v>#REF!</v>
      </c>
      <c r="O2818" s="23" t="e">
        <f t="shared" si="130"/>
        <v>#REF!</v>
      </c>
      <c r="P2818" s="23">
        <f>SUMIF('Normal Call'!A:A,BRANCH!A:A,'Normal Call'!D:D)</f>
        <v>61341</v>
      </c>
      <c r="Q2818" s="23">
        <f>SUMIF('Normal Call'!A:A,BRANCH!A:A,'Normal Call'!G:G)</f>
        <v>18</v>
      </c>
      <c r="R2818" s="23">
        <f>SUMIF('Normal Call'!A:A,BRANCH!A:A,'Normal Call'!F:F)</f>
        <v>18</v>
      </c>
      <c r="S2818" s="52">
        <f>SUMIF('Normal Call'!B:B,BRANCH!B:B,'Normal Call'!E:E)</f>
        <v>0</v>
      </c>
      <c r="T2818" s="23">
        <f t="shared" si="131"/>
        <v>61323</v>
      </c>
    </row>
    <row r="2819" spans="1:20" x14ac:dyDescent="0.25">
      <c r="A2819" s="21">
        <v>3110</v>
      </c>
      <c r="B2819" s="33" t="s">
        <v>3329</v>
      </c>
      <c r="C2819" s="34" t="s">
        <v>272</v>
      </c>
      <c r="D2819" s="34" t="s">
        <v>245</v>
      </c>
      <c r="E2819" s="22" t="s">
        <v>20</v>
      </c>
      <c r="F2819" s="23">
        <f>SUMIF('Repledge Call'!A:A,BRANCH!A:A,'Repledge Call'!D:D)</f>
        <v>18467</v>
      </c>
      <c r="G2819" s="23">
        <f>SUMIF('Repledge Call'!A:A,BRANCH!A:A,'Repledge Call'!G:G)</f>
        <v>0</v>
      </c>
      <c r="H2819" s="23">
        <f>SUMIF('Repledge Call'!A:A,BRANCH!A:A,'Repledge Call'!F:F)</f>
        <v>0</v>
      </c>
      <c r="I2819" s="52">
        <f>VLOOKUP(A:A,'Repledge Call'!A:E,5,0)</f>
        <v>0</v>
      </c>
      <c r="J2819" s="23">
        <f t="shared" ref="J2819:J2882" si="132">F2819-H2819</f>
        <v>18467</v>
      </c>
      <c r="K2819" s="23" t="e">
        <f>SUMIF(#REF!,BRANCH!A:A,#REF!)</f>
        <v>#REF!</v>
      </c>
      <c r="L2819" s="23" t="e">
        <f>SUMIF(#REF!,BRANCH!A:A,#REF!)</f>
        <v>#REF!</v>
      </c>
      <c r="M2819" s="23" t="e">
        <f>SUMIF(#REF!,BRANCH!B:B,#REF!)</f>
        <v>#REF!</v>
      </c>
      <c r="N2819" s="52" t="e">
        <f>SUMIF(#REF!,BRANCH!A:A,#REF!)</f>
        <v>#REF!</v>
      </c>
      <c r="O2819" s="23" t="e">
        <f t="shared" ref="O2819:O2882" si="133">K2819-M2819</f>
        <v>#REF!</v>
      </c>
      <c r="P2819" s="23">
        <f>SUMIF('Normal Call'!A:A,BRANCH!A:A,'Normal Call'!D:D)</f>
        <v>185674</v>
      </c>
      <c r="Q2819" s="23">
        <f>SUMIF('Normal Call'!A:A,BRANCH!A:A,'Normal Call'!G:G)</f>
        <v>70</v>
      </c>
      <c r="R2819" s="23">
        <f>SUMIF('Normal Call'!A:A,BRANCH!A:A,'Normal Call'!F:F)</f>
        <v>70</v>
      </c>
      <c r="S2819" s="52">
        <f>SUMIF('Normal Call'!B:B,BRANCH!B:B,'Normal Call'!E:E)</f>
        <v>0</v>
      </c>
      <c r="T2819" s="23">
        <f t="shared" ref="T2819:T2882" si="134">P2819-R2819</f>
        <v>185604</v>
      </c>
    </row>
    <row r="2820" spans="1:20" x14ac:dyDescent="0.25">
      <c r="A2820" s="21">
        <v>3112</v>
      </c>
      <c r="B2820" s="33" t="s">
        <v>3330</v>
      </c>
      <c r="C2820" s="34" t="s">
        <v>396</v>
      </c>
      <c r="D2820" s="34" t="s">
        <v>397</v>
      </c>
      <c r="E2820" s="22" t="s">
        <v>13</v>
      </c>
      <c r="F2820" s="23">
        <f>SUMIF('Repledge Call'!A:A,BRANCH!A:A,'Repledge Call'!D:D)</f>
        <v>5787</v>
      </c>
      <c r="G2820" s="23">
        <f>SUMIF('Repledge Call'!A:A,BRANCH!A:A,'Repledge Call'!G:G)</f>
        <v>0</v>
      </c>
      <c r="H2820" s="23">
        <f>SUMIF('Repledge Call'!A:A,BRANCH!A:A,'Repledge Call'!F:F)</f>
        <v>0</v>
      </c>
      <c r="I2820" s="52">
        <f>VLOOKUP(A:A,'Repledge Call'!A:E,5,0)</f>
        <v>0</v>
      </c>
      <c r="J2820" s="23">
        <f t="shared" si="132"/>
        <v>5787</v>
      </c>
      <c r="K2820" s="23" t="e">
        <f>SUMIF(#REF!,BRANCH!A:A,#REF!)</f>
        <v>#REF!</v>
      </c>
      <c r="L2820" s="23" t="e">
        <f>SUMIF(#REF!,BRANCH!A:A,#REF!)</f>
        <v>#REF!</v>
      </c>
      <c r="M2820" s="23" t="e">
        <f>SUMIF(#REF!,BRANCH!B:B,#REF!)</f>
        <v>#REF!</v>
      </c>
      <c r="N2820" s="52" t="e">
        <f>SUMIF(#REF!,BRANCH!A:A,#REF!)</f>
        <v>#REF!</v>
      </c>
      <c r="O2820" s="23" t="e">
        <f t="shared" si="133"/>
        <v>#REF!</v>
      </c>
      <c r="P2820" s="23">
        <f>SUMIF('Normal Call'!A:A,BRANCH!A:A,'Normal Call'!D:D)</f>
        <v>54301</v>
      </c>
      <c r="Q2820" s="23">
        <f>SUMIF('Normal Call'!A:A,BRANCH!A:A,'Normal Call'!G:G)</f>
        <v>20</v>
      </c>
      <c r="R2820" s="23">
        <f>SUMIF('Normal Call'!A:A,BRANCH!A:A,'Normal Call'!F:F)</f>
        <v>20</v>
      </c>
      <c r="S2820" s="52">
        <f>SUMIF('Normal Call'!B:B,BRANCH!B:B,'Normal Call'!E:E)</f>
        <v>0</v>
      </c>
      <c r="T2820" s="23">
        <f t="shared" si="134"/>
        <v>54281</v>
      </c>
    </row>
    <row r="2821" spans="1:20" x14ac:dyDescent="0.25">
      <c r="A2821" s="21">
        <v>3115</v>
      </c>
      <c r="B2821" s="33" t="s">
        <v>3331</v>
      </c>
      <c r="C2821" s="34" t="s">
        <v>537</v>
      </c>
      <c r="D2821" s="34" t="s">
        <v>439</v>
      </c>
      <c r="E2821" s="22" t="s">
        <v>14</v>
      </c>
      <c r="F2821" s="23">
        <f>SUMIF('Repledge Call'!A:A,BRANCH!A:A,'Repledge Call'!D:D)</f>
        <v>5638</v>
      </c>
      <c r="G2821" s="23">
        <f>SUMIF('Repledge Call'!A:A,BRANCH!A:A,'Repledge Call'!G:G)</f>
        <v>0</v>
      </c>
      <c r="H2821" s="23">
        <f>SUMIF('Repledge Call'!A:A,BRANCH!A:A,'Repledge Call'!F:F)</f>
        <v>0</v>
      </c>
      <c r="I2821" s="52">
        <f>VLOOKUP(A:A,'Repledge Call'!A:E,5,0)</f>
        <v>0</v>
      </c>
      <c r="J2821" s="23">
        <f t="shared" si="132"/>
        <v>5638</v>
      </c>
      <c r="K2821" s="23" t="e">
        <f>SUMIF(#REF!,BRANCH!A:A,#REF!)</f>
        <v>#REF!</v>
      </c>
      <c r="L2821" s="23" t="e">
        <f>SUMIF(#REF!,BRANCH!A:A,#REF!)</f>
        <v>#REF!</v>
      </c>
      <c r="M2821" s="23" t="e">
        <f>SUMIF(#REF!,BRANCH!B:B,#REF!)</f>
        <v>#REF!</v>
      </c>
      <c r="N2821" s="52" t="e">
        <f>SUMIF(#REF!,BRANCH!A:A,#REF!)</f>
        <v>#REF!</v>
      </c>
      <c r="O2821" s="23" t="e">
        <f t="shared" si="133"/>
        <v>#REF!</v>
      </c>
      <c r="P2821" s="23">
        <f>SUMIF('Normal Call'!A:A,BRANCH!A:A,'Normal Call'!D:D)</f>
        <v>58997</v>
      </c>
      <c r="Q2821" s="23">
        <f>SUMIF('Normal Call'!A:A,BRANCH!A:A,'Normal Call'!G:G)</f>
        <v>18</v>
      </c>
      <c r="R2821" s="23">
        <f>SUMIF('Normal Call'!A:A,BRANCH!A:A,'Normal Call'!F:F)</f>
        <v>18</v>
      </c>
      <c r="S2821" s="52">
        <f>SUMIF('Normal Call'!B:B,BRANCH!B:B,'Normal Call'!E:E)</f>
        <v>0</v>
      </c>
      <c r="T2821" s="23">
        <f t="shared" si="134"/>
        <v>58979</v>
      </c>
    </row>
    <row r="2822" spans="1:20" x14ac:dyDescent="0.25">
      <c r="A2822" s="21">
        <v>3116</v>
      </c>
      <c r="B2822" s="33" t="s">
        <v>3332</v>
      </c>
      <c r="C2822" s="34" t="s">
        <v>246</v>
      </c>
      <c r="D2822" s="34" t="s">
        <v>110</v>
      </c>
      <c r="E2822" s="22" t="s">
        <v>17</v>
      </c>
      <c r="F2822" s="23">
        <f>SUMIF('Repledge Call'!A:A,BRANCH!A:A,'Repledge Call'!D:D)</f>
        <v>13572</v>
      </c>
      <c r="G2822" s="23">
        <f>SUMIF('Repledge Call'!A:A,BRANCH!A:A,'Repledge Call'!G:G)</f>
        <v>0</v>
      </c>
      <c r="H2822" s="23">
        <f>SUMIF('Repledge Call'!A:A,BRANCH!A:A,'Repledge Call'!F:F)</f>
        <v>0</v>
      </c>
      <c r="I2822" s="52">
        <f>VLOOKUP(A:A,'Repledge Call'!A:E,5,0)</f>
        <v>0</v>
      </c>
      <c r="J2822" s="23">
        <f t="shared" si="132"/>
        <v>13572</v>
      </c>
      <c r="K2822" s="23" t="e">
        <f>SUMIF(#REF!,BRANCH!A:A,#REF!)</f>
        <v>#REF!</v>
      </c>
      <c r="L2822" s="23" t="e">
        <f>SUMIF(#REF!,BRANCH!A:A,#REF!)</f>
        <v>#REF!</v>
      </c>
      <c r="M2822" s="23" t="e">
        <f>SUMIF(#REF!,BRANCH!B:B,#REF!)</f>
        <v>#REF!</v>
      </c>
      <c r="N2822" s="52" t="e">
        <f>SUMIF(#REF!,BRANCH!A:A,#REF!)</f>
        <v>#REF!</v>
      </c>
      <c r="O2822" s="23" t="e">
        <f t="shared" si="133"/>
        <v>#REF!</v>
      </c>
      <c r="P2822" s="23">
        <f>SUMIF('Normal Call'!A:A,BRANCH!A:A,'Normal Call'!D:D)</f>
        <v>174511</v>
      </c>
      <c r="Q2822" s="23">
        <f>SUMIF('Normal Call'!A:A,BRANCH!A:A,'Normal Call'!G:G)</f>
        <v>99</v>
      </c>
      <c r="R2822" s="23">
        <f>SUMIF('Normal Call'!A:A,BRANCH!A:A,'Normal Call'!F:F)</f>
        <v>77</v>
      </c>
      <c r="S2822" s="52">
        <f>SUMIF('Normal Call'!B:B,BRANCH!B:B,'Normal Call'!E:E)</f>
        <v>22</v>
      </c>
      <c r="T2822" s="23">
        <f t="shared" si="134"/>
        <v>174434</v>
      </c>
    </row>
    <row r="2823" spans="1:20" x14ac:dyDescent="0.25">
      <c r="A2823" s="21">
        <v>3117</v>
      </c>
      <c r="B2823" s="33" t="s">
        <v>3333</v>
      </c>
      <c r="C2823" s="34" t="s">
        <v>196</v>
      </c>
      <c r="D2823" s="34" t="s">
        <v>120</v>
      </c>
      <c r="E2823" s="22" t="s">
        <v>16</v>
      </c>
      <c r="F2823" s="23">
        <f>SUMIF('Repledge Call'!A:A,BRANCH!A:A,'Repledge Call'!D:D)</f>
        <v>4748</v>
      </c>
      <c r="G2823" s="23">
        <f>SUMIF('Repledge Call'!A:A,BRANCH!A:A,'Repledge Call'!G:G)</f>
        <v>0</v>
      </c>
      <c r="H2823" s="23">
        <f>SUMIF('Repledge Call'!A:A,BRANCH!A:A,'Repledge Call'!F:F)</f>
        <v>0</v>
      </c>
      <c r="I2823" s="52">
        <f>VLOOKUP(A:A,'Repledge Call'!A:E,5,0)</f>
        <v>0</v>
      </c>
      <c r="J2823" s="23">
        <f t="shared" si="132"/>
        <v>4748</v>
      </c>
      <c r="K2823" s="23" t="e">
        <f>SUMIF(#REF!,BRANCH!A:A,#REF!)</f>
        <v>#REF!</v>
      </c>
      <c r="L2823" s="23" t="e">
        <f>SUMIF(#REF!,BRANCH!A:A,#REF!)</f>
        <v>#REF!</v>
      </c>
      <c r="M2823" s="23" t="e">
        <f>SUMIF(#REF!,BRANCH!B:B,#REF!)</f>
        <v>#REF!</v>
      </c>
      <c r="N2823" s="52" t="e">
        <f>SUMIF(#REF!,BRANCH!A:A,#REF!)</f>
        <v>#REF!</v>
      </c>
      <c r="O2823" s="23" t="e">
        <f t="shared" si="133"/>
        <v>#REF!</v>
      </c>
      <c r="P2823" s="23">
        <f>SUMIF('Normal Call'!A:A,BRANCH!A:A,'Normal Call'!D:D)</f>
        <v>53534</v>
      </c>
      <c r="Q2823" s="23">
        <f>SUMIF('Normal Call'!A:A,BRANCH!A:A,'Normal Call'!G:G)</f>
        <v>29</v>
      </c>
      <c r="R2823" s="23">
        <f>SUMIF('Normal Call'!A:A,BRANCH!A:A,'Normal Call'!F:F)</f>
        <v>29</v>
      </c>
      <c r="S2823" s="52">
        <f>SUMIF('Normal Call'!B:B,BRANCH!B:B,'Normal Call'!E:E)</f>
        <v>0</v>
      </c>
      <c r="T2823" s="23">
        <f t="shared" si="134"/>
        <v>53505</v>
      </c>
    </row>
    <row r="2824" spans="1:20" x14ac:dyDescent="0.25">
      <c r="A2824" s="21">
        <v>3118</v>
      </c>
      <c r="B2824" s="33" t="s">
        <v>3334</v>
      </c>
      <c r="C2824" s="34" t="s">
        <v>428</v>
      </c>
      <c r="D2824" s="34" t="s">
        <v>129</v>
      </c>
      <c r="E2824" s="22" t="s">
        <v>16</v>
      </c>
      <c r="F2824" s="23">
        <f>SUMIF('Repledge Call'!A:A,BRANCH!A:A,'Repledge Call'!D:D)</f>
        <v>8674</v>
      </c>
      <c r="G2824" s="23">
        <f>SUMIF('Repledge Call'!A:A,BRANCH!A:A,'Repledge Call'!G:G)</f>
        <v>0</v>
      </c>
      <c r="H2824" s="23">
        <f>SUMIF('Repledge Call'!A:A,BRANCH!A:A,'Repledge Call'!F:F)</f>
        <v>0</v>
      </c>
      <c r="I2824" s="52">
        <f>VLOOKUP(A:A,'Repledge Call'!A:E,5,0)</f>
        <v>0</v>
      </c>
      <c r="J2824" s="23">
        <f t="shared" si="132"/>
        <v>8674</v>
      </c>
      <c r="K2824" s="23" t="e">
        <f>SUMIF(#REF!,BRANCH!A:A,#REF!)</f>
        <v>#REF!</v>
      </c>
      <c r="L2824" s="23" t="e">
        <f>SUMIF(#REF!,BRANCH!A:A,#REF!)</f>
        <v>#REF!</v>
      </c>
      <c r="M2824" s="23" t="e">
        <f>SUMIF(#REF!,BRANCH!B:B,#REF!)</f>
        <v>#REF!</v>
      </c>
      <c r="N2824" s="52" t="e">
        <f>SUMIF(#REF!,BRANCH!A:A,#REF!)</f>
        <v>#REF!</v>
      </c>
      <c r="O2824" s="23" t="e">
        <f t="shared" si="133"/>
        <v>#REF!</v>
      </c>
      <c r="P2824" s="23">
        <f>SUMIF('Normal Call'!A:A,BRANCH!A:A,'Normal Call'!D:D)</f>
        <v>92919</v>
      </c>
      <c r="Q2824" s="23">
        <f>SUMIF('Normal Call'!A:A,BRANCH!A:A,'Normal Call'!G:G)</f>
        <v>34</v>
      </c>
      <c r="R2824" s="23">
        <f>SUMIF('Normal Call'!A:A,BRANCH!A:A,'Normal Call'!F:F)</f>
        <v>34</v>
      </c>
      <c r="S2824" s="52">
        <f>SUMIF('Normal Call'!B:B,BRANCH!B:B,'Normal Call'!E:E)</f>
        <v>0</v>
      </c>
      <c r="T2824" s="23">
        <f t="shared" si="134"/>
        <v>92885</v>
      </c>
    </row>
    <row r="2825" spans="1:20" x14ac:dyDescent="0.25">
      <c r="A2825" s="21">
        <v>3119</v>
      </c>
      <c r="B2825" s="33" t="s">
        <v>3335</v>
      </c>
      <c r="C2825" s="34" t="s">
        <v>478</v>
      </c>
      <c r="D2825" s="34" t="s">
        <v>449</v>
      </c>
      <c r="E2825" s="22" t="s">
        <v>14</v>
      </c>
      <c r="F2825" s="23">
        <f>SUMIF('Repledge Call'!A:A,BRANCH!A:A,'Repledge Call'!D:D)</f>
        <v>6422</v>
      </c>
      <c r="G2825" s="23">
        <f>SUMIF('Repledge Call'!A:A,BRANCH!A:A,'Repledge Call'!G:G)</f>
        <v>0</v>
      </c>
      <c r="H2825" s="23">
        <f>SUMIF('Repledge Call'!A:A,BRANCH!A:A,'Repledge Call'!F:F)</f>
        <v>0</v>
      </c>
      <c r="I2825" s="52">
        <f>VLOOKUP(A:A,'Repledge Call'!A:E,5,0)</f>
        <v>0</v>
      </c>
      <c r="J2825" s="23">
        <f t="shared" si="132"/>
        <v>6422</v>
      </c>
      <c r="K2825" s="23" t="e">
        <f>SUMIF(#REF!,BRANCH!A:A,#REF!)</f>
        <v>#REF!</v>
      </c>
      <c r="L2825" s="23" t="e">
        <f>SUMIF(#REF!,BRANCH!A:A,#REF!)</f>
        <v>#REF!</v>
      </c>
      <c r="M2825" s="23" t="e">
        <f>SUMIF(#REF!,BRANCH!B:B,#REF!)</f>
        <v>#REF!</v>
      </c>
      <c r="N2825" s="52" t="e">
        <f>SUMIF(#REF!,BRANCH!A:A,#REF!)</f>
        <v>#REF!</v>
      </c>
      <c r="O2825" s="23" t="e">
        <f t="shared" si="133"/>
        <v>#REF!</v>
      </c>
      <c r="P2825" s="23">
        <f>SUMIF('Normal Call'!A:A,BRANCH!A:A,'Normal Call'!D:D)</f>
        <v>70989</v>
      </c>
      <c r="Q2825" s="23">
        <f>SUMIF('Normal Call'!A:A,BRANCH!A:A,'Normal Call'!G:G)</f>
        <v>30</v>
      </c>
      <c r="R2825" s="23">
        <f>SUMIF('Normal Call'!A:A,BRANCH!A:A,'Normal Call'!F:F)</f>
        <v>30</v>
      </c>
      <c r="S2825" s="52">
        <f>SUMIF('Normal Call'!B:B,BRANCH!B:B,'Normal Call'!E:E)</f>
        <v>0</v>
      </c>
      <c r="T2825" s="23">
        <f t="shared" si="134"/>
        <v>70959</v>
      </c>
    </row>
    <row r="2826" spans="1:20" x14ac:dyDescent="0.25">
      <c r="A2826" s="21">
        <v>3120</v>
      </c>
      <c r="B2826" s="33" t="s">
        <v>3336</v>
      </c>
      <c r="C2826" s="34" t="s">
        <v>576</v>
      </c>
      <c r="D2826" s="34" t="s">
        <v>404</v>
      </c>
      <c r="E2826" s="22" t="s">
        <v>13</v>
      </c>
      <c r="F2826" s="23">
        <f>SUMIF('Repledge Call'!A:A,BRANCH!A:A,'Repledge Call'!D:D)</f>
        <v>5804</v>
      </c>
      <c r="G2826" s="23">
        <f>SUMIF('Repledge Call'!A:A,BRANCH!A:A,'Repledge Call'!G:G)</f>
        <v>0</v>
      </c>
      <c r="H2826" s="23">
        <f>SUMIF('Repledge Call'!A:A,BRANCH!A:A,'Repledge Call'!F:F)</f>
        <v>0</v>
      </c>
      <c r="I2826" s="52">
        <f>VLOOKUP(A:A,'Repledge Call'!A:E,5,0)</f>
        <v>0</v>
      </c>
      <c r="J2826" s="23">
        <f t="shared" si="132"/>
        <v>5804</v>
      </c>
      <c r="K2826" s="23" t="e">
        <f>SUMIF(#REF!,BRANCH!A:A,#REF!)</f>
        <v>#REF!</v>
      </c>
      <c r="L2826" s="23" t="e">
        <f>SUMIF(#REF!,BRANCH!A:A,#REF!)</f>
        <v>#REF!</v>
      </c>
      <c r="M2826" s="23" t="e">
        <f>SUMIF(#REF!,BRANCH!B:B,#REF!)</f>
        <v>#REF!</v>
      </c>
      <c r="N2826" s="52" t="e">
        <f>SUMIF(#REF!,BRANCH!A:A,#REF!)</f>
        <v>#REF!</v>
      </c>
      <c r="O2826" s="23" t="e">
        <f t="shared" si="133"/>
        <v>#REF!</v>
      </c>
      <c r="P2826" s="23">
        <f>SUMIF('Normal Call'!A:A,BRANCH!A:A,'Normal Call'!D:D)</f>
        <v>62751</v>
      </c>
      <c r="Q2826" s="23">
        <f>SUMIF('Normal Call'!A:A,BRANCH!A:A,'Normal Call'!G:G)</f>
        <v>39</v>
      </c>
      <c r="R2826" s="23">
        <f>SUMIF('Normal Call'!A:A,BRANCH!A:A,'Normal Call'!F:F)</f>
        <v>39</v>
      </c>
      <c r="S2826" s="52">
        <f>SUMIF('Normal Call'!B:B,BRANCH!B:B,'Normal Call'!E:E)</f>
        <v>0</v>
      </c>
      <c r="T2826" s="23">
        <f t="shared" si="134"/>
        <v>62712</v>
      </c>
    </row>
    <row r="2827" spans="1:20" x14ac:dyDescent="0.25">
      <c r="A2827" s="21">
        <v>3121</v>
      </c>
      <c r="B2827" s="33" t="s">
        <v>3337</v>
      </c>
      <c r="C2827" s="34" t="s">
        <v>512</v>
      </c>
      <c r="D2827" s="34" t="s">
        <v>414</v>
      </c>
      <c r="E2827" s="22" t="s">
        <v>13</v>
      </c>
      <c r="F2827" s="23">
        <f>SUMIF('Repledge Call'!A:A,BRANCH!A:A,'Repledge Call'!D:D)</f>
        <v>5061</v>
      </c>
      <c r="G2827" s="23">
        <f>SUMIF('Repledge Call'!A:A,BRANCH!A:A,'Repledge Call'!G:G)</f>
        <v>0</v>
      </c>
      <c r="H2827" s="23">
        <f>SUMIF('Repledge Call'!A:A,BRANCH!A:A,'Repledge Call'!F:F)</f>
        <v>0</v>
      </c>
      <c r="I2827" s="52">
        <f>VLOOKUP(A:A,'Repledge Call'!A:E,5,0)</f>
        <v>0</v>
      </c>
      <c r="J2827" s="23">
        <f t="shared" si="132"/>
        <v>5061</v>
      </c>
      <c r="K2827" s="23" t="e">
        <f>SUMIF(#REF!,BRANCH!A:A,#REF!)</f>
        <v>#REF!</v>
      </c>
      <c r="L2827" s="23" t="e">
        <f>SUMIF(#REF!,BRANCH!A:A,#REF!)</f>
        <v>#REF!</v>
      </c>
      <c r="M2827" s="23" t="e">
        <f>SUMIF(#REF!,BRANCH!B:B,#REF!)</f>
        <v>#REF!</v>
      </c>
      <c r="N2827" s="52" t="e">
        <f>SUMIF(#REF!,BRANCH!A:A,#REF!)</f>
        <v>#REF!</v>
      </c>
      <c r="O2827" s="23" t="e">
        <f t="shared" si="133"/>
        <v>#REF!</v>
      </c>
      <c r="P2827" s="23">
        <f>SUMIF('Normal Call'!A:A,BRANCH!A:A,'Normal Call'!D:D)</f>
        <v>51594</v>
      </c>
      <c r="Q2827" s="23">
        <f>SUMIF('Normal Call'!A:A,BRANCH!A:A,'Normal Call'!G:G)</f>
        <v>17</v>
      </c>
      <c r="R2827" s="23">
        <f>SUMIF('Normal Call'!A:A,BRANCH!A:A,'Normal Call'!F:F)</f>
        <v>17</v>
      </c>
      <c r="S2827" s="52">
        <f>SUMIF('Normal Call'!B:B,BRANCH!B:B,'Normal Call'!E:E)</f>
        <v>0</v>
      </c>
      <c r="T2827" s="23">
        <f t="shared" si="134"/>
        <v>51577</v>
      </c>
    </row>
    <row r="2828" spans="1:20" x14ac:dyDescent="0.25">
      <c r="A2828" s="21">
        <v>3122</v>
      </c>
      <c r="B2828" s="33" t="s">
        <v>3338</v>
      </c>
      <c r="C2828" s="34" t="s">
        <v>293</v>
      </c>
      <c r="D2828" s="34" t="s">
        <v>225</v>
      </c>
      <c r="E2828" s="22" t="s">
        <v>15</v>
      </c>
      <c r="F2828" s="23">
        <f>SUMIF('Repledge Call'!A:A,BRANCH!A:A,'Repledge Call'!D:D)</f>
        <v>20450</v>
      </c>
      <c r="G2828" s="23">
        <f>SUMIF('Repledge Call'!A:A,BRANCH!A:A,'Repledge Call'!G:G)</f>
        <v>0</v>
      </c>
      <c r="H2828" s="23">
        <f>SUMIF('Repledge Call'!A:A,BRANCH!A:A,'Repledge Call'!F:F)</f>
        <v>0</v>
      </c>
      <c r="I2828" s="52">
        <f>VLOOKUP(A:A,'Repledge Call'!A:E,5,0)</f>
        <v>0</v>
      </c>
      <c r="J2828" s="23">
        <f t="shared" si="132"/>
        <v>20450</v>
      </c>
      <c r="K2828" s="23" t="e">
        <f>SUMIF(#REF!,BRANCH!A:A,#REF!)</f>
        <v>#REF!</v>
      </c>
      <c r="L2828" s="23" t="e">
        <f>SUMIF(#REF!,BRANCH!A:A,#REF!)</f>
        <v>#REF!</v>
      </c>
      <c r="M2828" s="23" t="e">
        <f>SUMIF(#REF!,BRANCH!B:B,#REF!)</f>
        <v>#REF!</v>
      </c>
      <c r="N2828" s="52" t="e">
        <f>SUMIF(#REF!,BRANCH!A:A,#REF!)</f>
        <v>#REF!</v>
      </c>
      <c r="O2828" s="23" t="e">
        <f t="shared" si="133"/>
        <v>#REF!</v>
      </c>
      <c r="P2828" s="23">
        <f>SUMIF('Normal Call'!A:A,BRANCH!A:A,'Normal Call'!D:D)</f>
        <v>207429</v>
      </c>
      <c r="Q2828" s="23">
        <f>SUMIF('Normal Call'!A:A,BRANCH!A:A,'Normal Call'!G:G)</f>
        <v>109</v>
      </c>
      <c r="R2828" s="23">
        <f>SUMIF('Normal Call'!A:A,BRANCH!A:A,'Normal Call'!F:F)</f>
        <v>100</v>
      </c>
      <c r="S2828" s="52">
        <f>SUMIF('Normal Call'!B:B,BRANCH!B:B,'Normal Call'!E:E)</f>
        <v>9</v>
      </c>
      <c r="T2828" s="23">
        <f t="shared" si="134"/>
        <v>207329</v>
      </c>
    </row>
    <row r="2829" spans="1:20" x14ac:dyDescent="0.25">
      <c r="A2829" s="21">
        <v>3123</v>
      </c>
      <c r="B2829" s="33" t="s">
        <v>3339</v>
      </c>
      <c r="C2829" s="34" t="s">
        <v>249</v>
      </c>
      <c r="D2829" s="34" t="s">
        <v>245</v>
      </c>
      <c r="E2829" s="22" t="s">
        <v>20</v>
      </c>
      <c r="F2829" s="23">
        <f>SUMIF('Repledge Call'!A:A,BRANCH!A:A,'Repledge Call'!D:D)</f>
        <v>9238</v>
      </c>
      <c r="G2829" s="23">
        <f>SUMIF('Repledge Call'!A:A,BRANCH!A:A,'Repledge Call'!G:G)</f>
        <v>2</v>
      </c>
      <c r="H2829" s="23">
        <f>SUMIF('Repledge Call'!A:A,BRANCH!A:A,'Repledge Call'!F:F)</f>
        <v>2</v>
      </c>
      <c r="I2829" s="52">
        <f>VLOOKUP(A:A,'Repledge Call'!A:E,5,0)</f>
        <v>0</v>
      </c>
      <c r="J2829" s="23">
        <f t="shared" si="132"/>
        <v>9236</v>
      </c>
      <c r="K2829" s="23" t="e">
        <f>SUMIF(#REF!,BRANCH!A:A,#REF!)</f>
        <v>#REF!</v>
      </c>
      <c r="L2829" s="23" t="e">
        <f>SUMIF(#REF!,BRANCH!A:A,#REF!)</f>
        <v>#REF!</v>
      </c>
      <c r="M2829" s="23" t="e">
        <f>SUMIF(#REF!,BRANCH!B:B,#REF!)</f>
        <v>#REF!</v>
      </c>
      <c r="N2829" s="52" t="e">
        <f>SUMIF(#REF!,BRANCH!A:A,#REF!)</f>
        <v>#REF!</v>
      </c>
      <c r="O2829" s="23" t="e">
        <f t="shared" si="133"/>
        <v>#REF!</v>
      </c>
      <c r="P2829" s="23">
        <f>SUMIF('Normal Call'!A:A,BRANCH!A:A,'Normal Call'!D:D)</f>
        <v>101265</v>
      </c>
      <c r="Q2829" s="23">
        <f>SUMIF('Normal Call'!A:A,BRANCH!A:A,'Normal Call'!G:G)</f>
        <v>55</v>
      </c>
      <c r="R2829" s="23">
        <f>SUMIF('Normal Call'!A:A,BRANCH!A:A,'Normal Call'!F:F)</f>
        <v>55</v>
      </c>
      <c r="S2829" s="52">
        <f>SUMIF('Normal Call'!B:B,BRANCH!B:B,'Normal Call'!E:E)</f>
        <v>0</v>
      </c>
      <c r="T2829" s="23">
        <f t="shared" si="134"/>
        <v>101210</v>
      </c>
    </row>
    <row r="2830" spans="1:20" x14ac:dyDescent="0.25">
      <c r="A2830" s="21">
        <v>3125</v>
      </c>
      <c r="B2830" s="33" t="s">
        <v>3340</v>
      </c>
      <c r="C2830" s="34" t="s">
        <v>467</v>
      </c>
      <c r="D2830" s="34" t="s">
        <v>372</v>
      </c>
      <c r="E2830" s="22" t="s">
        <v>15</v>
      </c>
      <c r="F2830" s="23">
        <f>SUMIF('Repledge Call'!A:A,BRANCH!A:A,'Repledge Call'!D:D)</f>
        <v>4212</v>
      </c>
      <c r="G2830" s="23">
        <f>SUMIF('Repledge Call'!A:A,BRANCH!A:A,'Repledge Call'!G:G)</f>
        <v>0</v>
      </c>
      <c r="H2830" s="23">
        <f>SUMIF('Repledge Call'!A:A,BRANCH!A:A,'Repledge Call'!F:F)</f>
        <v>0</v>
      </c>
      <c r="I2830" s="52">
        <f>VLOOKUP(A:A,'Repledge Call'!A:E,5,0)</f>
        <v>0</v>
      </c>
      <c r="J2830" s="23">
        <f t="shared" si="132"/>
        <v>4212</v>
      </c>
      <c r="K2830" s="23" t="e">
        <f>SUMIF(#REF!,BRANCH!A:A,#REF!)</f>
        <v>#REF!</v>
      </c>
      <c r="L2830" s="23" t="e">
        <f>SUMIF(#REF!,BRANCH!A:A,#REF!)</f>
        <v>#REF!</v>
      </c>
      <c r="M2830" s="23" t="e">
        <f>SUMIF(#REF!,BRANCH!B:B,#REF!)</f>
        <v>#REF!</v>
      </c>
      <c r="N2830" s="52" t="e">
        <f>SUMIF(#REF!,BRANCH!A:A,#REF!)</f>
        <v>#REF!</v>
      </c>
      <c r="O2830" s="23" t="e">
        <f t="shared" si="133"/>
        <v>#REF!</v>
      </c>
      <c r="P2830" s="23">
        <f>SUMIF('Normal Call'!A:A,BRANCH!A:A,'Normal Call'!D:D)</f>
        <v>43784</v>
      </c>
      <c r="Q2830" s="23">
        <f>SUMIF('Normal Call'!A:A,BRANCH!A:A,'Normal Call'!G:G)</f>
        <v>2</v>
      </c>
      <c r="R2830" s="23">
        <f>SUMIF('Normal Call'!A:A,BRANCH!A:A,'Normal Call'!F:F)</f>
        <v>0</v>
      </c>
      <c r="S2830" s="52">
        <f>SUMIF('Normal Call'!B:B,BRANCH!B:B,'Normal Call'!E:E)</f>
        <v>2</v>
      </c>
      <c r="T2830" s="23">
        <f t="shared" si="134"/>
        <v>43784</v>
      </c>
    </row>
    <row r="2831" spans="1:20" x14ac:dyDescent="0.25">
      <c r="A2831" s="21">
        <v>3126</v>
      </c>
      <c r="B2831" s="33" t="s">
        <v>3341</v>
      </c>
      <c r="C2831" s="34" t="s">
        <v>307</v>
      </c>
      <c r="D2831" s="34" t="s">
        <v>308</v>
      </c>
      <c r="E2831" s="22" t="s">
        <v>14</v>
      </c>
      <c r="F2831" s="23">
        <f>SUMIF('Repledge Call'!A:A,BRANCH!A:A,'Repledge Call'!D:D)</f>
        <v>6560</v>
      </c>
      <c r="G2831" s="23">
        <f>SUMIF('Repledge Call'!A:A,BRANCH!A:A,'Repledge Call'!G:G)</f>
        <v>0</v>
      </c>
      <c r="H2831" s="23">
        <f>SUMIF('Repledge Call'!A:A,BRANCH!A:A,'Repledge Call'!F:F)</f>
        <v>0</v>
      </c>
      <c r="I2831" s="52">
        <f>VLOOKUP(A:A,'Repledge Call'!A:E,5,0)</f>
        <v>0</v>
      </c>
      <c r="J2831" s="23">
        <f t="shared" si="132"/>
        <v>6560</v>
      </c>
      <c r="K2831" s="23" t="e">
        <f>SUMIF(#REF!,BRANCH!A:A,#REF!)</f>
        <v>#REF!</v>
      </c>
      <c r="L2831" s="23" t="e">
        <f>SUMIF(#REF!,BRANCH!A:A,#REF!)</f>
        <v>#REF!</v>
      </c>
      <c r="M2831" s="23" t="e">
        <f>SUMIF(#REF!,BRANCH!B:B,#REF!)</f>
        <v>#REF!</v>
      </c>
      <c r="N2831" s="52" t="e">
        <f>SUMIF(#REF!,BRANCH!A:A,#REF!)</f>
        <v>#REF!</v>
      </c>
      <c r="O2831" s="23" t="e">
        <f t="shared" si="133"/>
        <v>#REF!</v>
      </c>
      <c r="P2831" s="23">
        <f>SUMIF('Normal Call'!A:A,BRANCH!A:A,'Normal Call'!D:D)</f>
        <v>65020</v>
      </c>
      <c r="Q2831" s="23">
        <f>SUMIF('Normal Call'!A:A,BRANCH!A:A,'Normal Call'!G:G)</f>
        <v>22</v>
      </c>
      <c r="R2831" s="23">
        <f>SUMIF('Normal Call'!A:A,BRANCH!A:A,'Normal Call'!F:F)</f>
        <v>20</v>
      </c>
      <c r="S2831" s="52">
        <f>SUMIF('Normal Call'!B:B,BRANCH!B:B,'Normal Call'!E:E)</f>
        <v>2</v>
      </c>
      <c r="T2831" s="23">
        <f t="shared" si="134"/>
        <v>65000</v>
      </c>
    </row>
    <row r="2832" spans="1:20" x14ac:dyDescent="0.25">
      <c r="A2832" s="21">
        <v>3127</v>
      </c>
      <c r="B2832" s="33" t="s">
        <v>3342</v>
      </c>
      <c r="C2832" s="34" t="s">
        <v>127</v>
      </c>
      <c r="D2832" s="34" t="s">
        <v>126</v>
      </c>
      <c r="E2832" s="22" t="s">
        <v>16</v>
      </c>
      <c r="F2832" s="23">
        <f>SUMIF('Repledge Call'!A:A,BRANCH!A:A,'Repledge Call'!D:D)</f>
        <v>7175</v>
      </c>
      <c r="G2832" s="23">
        <f>SUMIF('Repledge Call'!A:A,BRANCH!A:A,'Repledge Call'!G:G)</f>
        <v>0</v>
      </c>
      <c r="H2832" s="23">
        <f>SUMIF('Repledge Call'!A:A,BRANCH!A:A,'Repledge Call'!F:F)</f>
        <v>0</v>
      </c>
      <c r="I2832" s="52">
        <f>VLOOKUP(A:A,'Repledge Call'!A:E,5,0)</f>
        <v>0</v>
      </c>
      <c r="J2832" s="23">
        <f t="shared" si="132"/>
        <v>7175</v>
      </c>
      <c r="K2832" s="23" t="e">
        <f>SUMIF(#REF!,BRANCH!A:A,#REF!)</f>
        <v>#REF!</v>
      </c>
      <c r="L2832" s="23" t="e">
        <f>SUMIF(#REF!,BRANCH!A:A,#REF!)</f>
        <v>#REF!</v>
      </c>
      <c r="M2832" s="23" t="e">
        <f>SUMIF(#REF!,BRANCH!B:B,#REF!)</f>
        <v>#REF!</v>
      </c>
      <c r="N2832" s="52" t="e">
        <f>SUMIF(#REF!,BRANCH!A:A,#REF!)</f>
        <v>#REF!</v>
      </c>
      <c r="O2832" s="23" t="e">
        <f t="shared" si="133"/>
        <v>#REF!</v>
      </c>
      <c r="P2832" s="23">
        <f>SUMIF('Normal Call'!A:A,BRANCH!A:A,'Normal Call'!D:D)</f>
        <v>86639</v>
      </c>
      <c r="Q2832" s="23">
        <f>SUMIF('Normal Call'!A:A,BRANCH!A:A,'Normal Call'!G:G)</f>
        <v>48</v>
      </c>
      <c r="R2832" s="23">
        <f>SUMIF('Normal Call'!A:A,BRANCH!A:A,'Normal Call'!F:F)</f>
        <v>48</v>
      </c>
      <c r="S2832" s="52">
        <f>SUMIF('Normal Call'!B:B,BRANCH!B:B,'Normal Call'!E:E)</f>
        <v>0</v>
      </c>
      <c r="T2832" s="23">
        <f t="shared" si="134"/>
        <v>86591</v>
      </c>
    </row>
    <row r="2833" spans="1:20" x14ac:dyDescent="0.25">
      <c r="A2833" s="21">
        <v>3130</v>
      </c>
      <c r="B2833" s="33" t="s">
        <v>3343</v>
      </c>
      <c r="C2833" s="34" t="s">
        <v>402</v>
      </c>
      <c r="D2833" s="34" t="s">
        <v>343</v>
      </c>
      <c r="E2833" s="22" t="s">
        <v>14</v>
      </c>
      <c r="F2833" s="23">
        <f>SUMIF('Repledge Call'!A:A,BRANCH!A:A,'Repledge Call'!D:D)</f>
        <v>5415</v>
      </c>
      <c r="G2833" s="23">
        <f>SUMIF('Repledge Call'!A:A,BRANCH!A:A,'Repledge Call'!G:G)</f>
        <v>0</v>
      </c>
      <c r="H2833" s="23">
        <f>SUMIF('Repledge Call'!A:A,BRANCH!A:A,'Repledge Call'!F:F)</f>
        <v>0</v>
      </c>
      <c r="I2833" s="52">
        <f>VLOOKUP(A:A,'Repledge Call'!A:E,5,0)</f>
        <v>0</v>
      </c>
      <c r="J2833" s="23">
        <f t="shared" si="132"/>
        <v>5415</v>
      </c>
      <c r="K2833" s="23" t="e">
        <f>SUMIF(#REF!,BRANCH!A:A,#REF!)</f>
        <v>#REF!</v>
      </c>
      <c r="L2833" s="23" t="e">
        <f>SUMIF(#REF!,BRANCH!A:A,#REF!)</f>
        <v>#REF!</v>
      </c>
      <c r="M2833" s="23" t="e">
        <f>SUMIF(#REF!,BRANCH!B:B,#REF!)</f>
        <v>#REF!</v>
      </c>
      <c r="N2833" s="52" t="e">
        <f>SUMIF(#REF!,BRANCH!A:A,#REF!)</f>
        <v>#REF!</v>
      </c>
      <c r="O2833" s="23" t="e">
        <f t="shared" si="133"/>
        <v>#REF!</v>
      </c>
      <c r="P2833" s="23">
        <f>SUMIF('Normal Call'!A:A,BRANCH!A:A,'Normal Call'!D:D)</f>
        <v>63482</v>
      </c>
      <c r="Q2833" s="23">
        <f>SUMIF('Normal Call'!A:A,BRANCH!A:A,'Normal Call'!G:G)</f>
        <v>21</v>
      </c>
      <c r="R2833" s="23">
        <f>SUMIF('Normal Call'!A:A,BRANCH!A:A,'Normal Call'!F:F)</f>
        <v>21</v>
      </c>
      <c r="S2833" s="52">
        <f>SUMIF('Normal Call'!B:B,BRANCH!B:B,'Normal Call'!E:E)</f>
        <v>0</v>
      </c>
      <c r="T2833" s="23">
        <f t="shared" si="134"/>
        <v>63461</v>
      </c>
    </row>
    <row r="2834" spans="1:20" x14ac:dyDescent="0.25">
      <c r="A2834" s="21">
        <v>3131</v>
      </c>
      <c r="B2834" s="33" t="s">
        <v>3344</v>
      </c>
      <c r="C2834" s="34" t="s">
        <v>392</v>
      </c>
      <c r="D2834" s="34" t="s">
        <v>280</v>
      </c>
      <c r="E2834" s="22" t="s">
        <v>16</v>
      </c>
      <c r="F2834" s="23">
        <f>SUMIF('Repledge Call'!A:A,BRANCH!A:A,'Repledge Call'!D:D)</f>
        <v>6170</v>
      </c>
      <c r="G2834" s="23">
        <f>SUMIF('Repledge Call'!A:A,BRANCH!A:A,'Repledge Call'!G:G)</f>
        <v>0</v>
      </c>
      <c r="H2834" s="23">
        <f>SUMIF('Repledge Call'!A:A,BRANCH!A:A,'Repledge Call'!F:F)</f>
        <v>0</v>
      </c>
      <c r="I2834" s="52">
        <f>VLOOKUP(A:A,'Repledge Call'!A:E,5,0)</f>
        <v>0</v>
      </c>
      <c r="J2834" s="23">
        <f t="shared" si="132"/>
        <v>6170</v>
      </c>
      <c r="K2834" s="23" t="e">
        <f>SUMIF(#REF!,BRANCH!A:A,#REF!)</f>
        <v>#REF!</v>
      </c>
      <c r="L2834" s="23" t="e">
        <f>SUMIF(#REF!,BRANCH!A:A,#REF!)</f>
        <v>#REF!</v>
      </c>
      <c r="M2834" s="23" t="e">
        <f>SUMIF(#REF!,BRANCH!B:B,#REF!)</f>
        <v>#REF!</v>
      </c>
      <c r="N2834" s="52" t="e">
        <f>SUMIF(#REF!,BRANCH!A:A,#REF!)</f>
        <v>#REF!</v>
      </c>
      <c r="O2834" s="23" t="e">
        <f t="shared" si="133"/>
        <v>#REF!</v>
      </c>
      <c r="P2834" s="23">
        <f>SUMIF('Normal Call'!A:A,BRANCH!A:A,'Normal Call'!D:D)</f>
        <v>65646</v>
      </c>
      <c r="Q2834" s="23">
        <f>SUMIF('Normal Call'!A:A,BRANCH!A:A,'Normal Call'!G:G)</f>
        <v>35</v>
      </c>
      <c r="R2834" s="23">
        <f>SUMIF('Normal Call'!A:A,BRANCH!A:A,'Normal Call'!F:F)</f>
        <v>35</v>
      </c>
      <c r="S2834" s="52">
        <f>SUMIF('Normal Call'!B:B,BRANCH!B:B,'Normal Call'!E:E)</f>
        <v>0</v>
      </c>
      <c r="T2834" s="23">
        <f t="shared" si="134"/>
        <v>65611</v>
      </c>
    </row>
    <row r="2835" spans="1:20" x14ac:dyDescent="0.25">
      <c r="A2835" s="21">
        <v>3132</v>
      </c>
      <c r="B2835" s="33" t="s">
        <v>3345</v>
      </c>
      <c r="C2835" s="34" t="s">
        <v>498</v>
      </c>
      <c r="D2835" s="34" t="s">
        <v>245</v>
      </c>
      <c r="E2835" s="22" t="s">
        <v>20</v>
      </c>
      <c r="F2835" s="23">
        <f>SUMIF('Repledge Call'!A:A,BRANCH!A:A,'Repledge Call'!D:D)</f>
        <v>5984</v>
      </c>
      <c r="G2835" s="23">
        <f>SUMIF('Repledge Call'!A:A,BRANCH!A:A,'Repledge Call'!G:G)</f>
        <v>0</v>
      </c>
      <c r="H2835" s="23">
        <f>SUMIF('Repledge Call'!A:A,BRANCH!A:A,'Repledge Call'!F:F)</f>
        <v>0</v>
      </c>
      <c r="I2835" s="52">
        <f>VLOOKUP(A:A,'Repledge Call'!A:E,5,0)</f>
        <v>0</v>
      </c>
      <c r="J2835" s="23">
        <f t="shared" si="132"/>
        <v>5984</v>
      </c>
      <c r="K2835" s="23" t="e">
        <f>SUMIF(#REF!,BRANCH!A:A,#REF!)</f>
        <v>#REF!</v>
      </c>
      <c r="L2835" s="23" t="e">
        <f>SUMIF(#REF!,BRANCH!A:A,#REF!)</f>
        <v>#REF!</v>
      </c>
      <c r="M2835" s="23" t="e">
        <f>SUMIF(#REF!,BRANCH!B:B,#REF!)</f>
        <v>#REF!</v>
      </c>
      <c r="N2835" s="52" t="e">
        <f>SUMIF(#REF!,BRANCH!A:A,#REF!)</f>
        <v>#REF!</v>
      </c>
      <c r="O2835" s="23" t="e">
        <f t="shared" si="133"/>
        <v>#REF!</v>
      </c>
      <c r="P2835" s="23">
        <f>SUMIF('Normal Call'!A:A,BRANCH!A:A,'Normal Call'!D:D)</f>
        <v>61660</v>
      </c>
      <c r="Q2835" s="23">
        <f>SUMIF('Normal Call'!A:A,BRANCH!A:A,'Normal Call'!G:G)</f>
        <v>32</v>
      </c>
      <c r="R2835" s="23">
        <f>SUMIF('Normal Call'!A:A,BRANCH!A:A,'Normal Call'!F:F)</f>
        <v>32</v>
      </c>
      <c r="S2835" s="52">
        <f>SUMIF('Normal Call'!B:B,BRANCH!B:B,'Normal Call'!E:E)</f>
        <v>0</v>
      </c>
      <c r="T2835" s="23">
        <f t="shared" si="134"/>
        <v>61628</v>
      </c>
    </row>
    <row r="2836" spans="1:20" x14ac:dyDescent="0.25">
      <c r="A2836" s="21">
        <v>3133</v>
      </c>
      <c r="B2836" s="33" t="s">
        <v>3346</v>
      </c>
      <c r="C2836" s="34" t="s">
        <v>456</v>
      </c>
      <c r="D2836" s="34" t="s">
        <v>199</v>
      </c>
      <c r="E2836" s="22" t="s">
        <v>18</v>
      </c>
      <c r="F2836" s="23">
        <f>SUMIF('Repledge Call'!A:A,BRANCH!A:A,'Repledge Call'!D:D)</f>
        <v>10922</v>
      </c>
      <c r="G2836" s="23">
        <f>SUMIF('Repledge Call'!A:A,BRANCH!A:A,'Repledge Call'!G:G)</f>
        <v>0</v>
      </c>
      <c r="H2836" s="23">
        <f>SUMIF('Repledge Call'!A:A,BRANCH!A:A,'Repledge Call'!F:F)</f>
        <v>0</v>
      </c>
      <c r="I2836" s="52">
        <f>VLOOKUP(A:A,'Repledge Call'!A:E,5,0)</f>
        <v>0</v>
      </c>
      <c r="J2836" s="23">
        <f t="shared" si="132"/>
        <v>10922</v>
      </c>
      <c r="K2836" s="23" t="e">
        <f>SUMIF(#REF!,BRANCH!A:A,#REF!)</f>
        <v>#REF!</v>
      </c>
      <c r="L2836" s="23" t="e">
        <f>SUMIF(#REF!,BRANCH!A:A,#REF!)</f>
        <v>#REF!</v>
      </c>
      <c r="M2836" s="23" t="e">
        <f>SUMIF(#REF!,BRANCH!B:B,#REF!)</f>
        <v>#REF!</v>
      </c>
      <c r="N2836" s="52" t="e">
        <f>SUMIF(#REF!,BRANCH!A:A,#REF!)</f>
        <v>#REF!</v>
      </c>
      <c r="O2836" s="23" t="e">
        <f t="shared" si="133"/>
        <v>#REF!</v>
      </c>
      <c r="P2836" s="23">
        <f>SUMIF('Normal Call'!A:A,BRANCH!A:A,'Normal Call'!D:D)</f>
        <v>101480</v>
      </c>
      <c r="Q2836" s="23">
        <f>SUMIF('Normal Call'!A:A,BRANCH!A:A,'Normal Call'!G:G)</f>
        <v>60</v>
      </c>
      <c r="R2836" s="23">
        <f>SUMIF('Normal Call'!A:A,BRANCH!A:A,'Normal Call'!F:F)</f>
        <v>60</v>
      </c>
      <c r="S2836" s="52">
        <f>SUMIF('Normal Call'!B:B,BRANCH!B:B,'Normal Call'!E:E)</f>
        <v>0</v>
      </c>
      <c r="T2836" s="23">
        <f t="shared" si="134"/>
        <v>101420</v>
      </c>
    </row>
    <row r="2837" spans="1:20" x14ac:dyDescent="0.25">
      <c r="A2837" s="21">
        <v>3134</v>
      </c>
      <c r="B2837" s="33" t="s">
        <v>3347</v>
      </c>
      <c r="C2837" s="34" t="s">
        <v>444</v>
      </c>
      <c r="D2837" s="34" t="s">
        <v>397</v>
      </c>
      <c r="E2837" s="22" t="s">
        <v>13</v>
      </c>
      <c r="F2837" s="23">
        <f>SUMIF('Repledge Call'!A:A,BRANCH!A:A,'Repledge Call'!D:D)</f>
        <v>2982</v>
      </c>
      <c r="G2837" s="23">
        <f>SUMIF('Repledge Call'!A:A,BRANCH!A:A,'Repledge Call'!G:G)</f>
        <v>0</v>
      </c>
      <c r="H2837" s="23">
        <f>SUMIF('Repledge Call'!A:A,BRANCH!A:A,'Repledge Call'!F:F)</f>
        <v>0</v>
      </c>
      <c r="I2837" s="52">
        <f>VLOOKUP(A:A,'Repledge Call'!A:E,5,0)</f>
        <v>0</v>
      </c>
      <c r="J2837" s="23">
        <f t="shared" si="132"/>
        <v>2982</v>
      </c>
      <c r="K2837" s="23" t="e">
        <f>SUMIF(#REF!,BRANCH!A:A,#REF!)</f>
        <v>#REF!</v>
      </c>
      <c r="L2837" s="23" t="e">
        <f>SUMIF(#REF!,BRANCH!A:A,#REF!)</f>
        <v>#REF!</v>
      </c>
      <c r="M2837" s="23" t="e">
        <f>SUMIF(#REF!,BRANCH!B:B,#REF!)</f>
        <v>#REF!</v>
      </c>
      <c r="N2837" s="52" t="e">
        <f>SUMIF(#REF!,BRANCH!A:A,#REF!)</f>
        <v>#REF!</v>
      </c>
      <c r="O2837" s="23" t="e">
        <f t="shared" si="133"/>
        <v>#REF!</v>
      </c>
      <c r="P2837" s="23">
        <f>SUMIF('Normal Call'!A:A,BRANCH!A:A,'Normal Call'!D:D)</f>
        <v>31292</v>
      </c>
      <c r="Q2837" s="23">
        <f>SUMIF('Normal Call'!A:A,BRANCH!A:A,'Normal Call'!G:G)</f>
        <v>17</v>
      </c>
      <c r="R2837" s="23">
        <f>SUMIF('Normal Call'!A:A,BRANCH!A:A,'Normal Call'!F:F)</f>
        <v>0</v>
      </c>
      <c r="S2837" s="52">
        <f>SUMIF('Normal Call'!B:B,BRANCH!B:B,'Normal Call'!E:E)</f>
        <v>17</v>
      </c>
      <c r="T2837" s="23">
        <f t="shared" si="134"/>
        <v>31292</v>
      </c>
    </row>
    <row r="2838" spans="1:20" x14ac:dyDescent="0.25">
      <c r="A2838" s="21">
        <v>3135</v>
      </c>
      <c r="B2838" s="33" t="s">
        <v>3348</v>
      </c>
      <c r="C2838" s="34" t="s">
        <v>378</v>
      </c>
      <c r="D2838" s="34" t="s">
        <v>199</v>
      </c>
      <c r="E2838" s="22" t="s">
        <v>18</v>
      </c>
      <c r="F2838" s="23">
        <f>SUMIF('Repledge Call'!A:A,BRANCH!A:A,'Repledge Call'!D:D)</f>
        <v>5222</v>
      </c>
      <c r="G2838" s="23">
        <f>SUMIF('Repledge Call'!A:A,BRANCH!A:A,'Repledge Call'!G:G)</f>
        <v>0</v>
      </c>
      <c r="H2838" s="23">
        <f>SUMIF('Repledge Call'!A:A,BRANCH!A:A,'Repledge Call'!F:F)</f>
        <v>0</v>
      </c>
      <c r="I2838" s="52">
        <f>VLOOKUP(A:A,'Repledge Call'!A:E,5,0)</f>
        <v>0</v>
      </c>
      <c r="J2838" s="23">
        <f t="shared" si="132"/>
        <v>5222</v>
      </c>
      <c r="K2838" s="23" t="e">
        <f>SUMIF(#REF!,BRANCH!A:A,#REF!)</f>
        <v>#REF!</v>
      </c>
      <c r="L2838" s="23" t="e">
        <f>SUMIF(#REF!,BRANCH!A:A,#REF!)</f>
        <v>#REF!</v>
      </c>
      <c r="M2838" s="23" t="e">
        <f>SUMIF(#REF!,BRANCH!B:B,#REF!)</f>
        <v>#REF!</v>
      </c>
      <c r="N2838" s="52" t="e">
        <f>SUMIF(#REF!,BRANCH!A:A,#REF!)</f>
        <v>#REF!</v>
      </c>
      <c r="O2838" s="23" t="e">
        <f t="shared" si="133"/>
        <v>#REF!</v>
      </c>
      <c r="P2838" s="23">
        <f>SUMIF('Normal Call'!A:A,BRANCH!A:A,'Normal Call'!D:D)</f>
        <v>54046</v>
      </c>
      <c r="Q2838" s="23">
        <f>SUMIF('Normal Call'!A:A,BRANCH!A:A,'Normal Call'!G:G)</f>
        <v>18</v>
      </c>
      <c r="R2838" s="23">
        <f>SUMIF('Normal Call'!A:A,BRANCH!A:A,'Normal Call'!F:F)</f>
        <v>18</v>
      </c>
      <c r="S2838" s="52">
        <f>SUMIF('Normal Call'!B:B,BRANCH!B:B,'Normal Call'!E:E)</f>
        <v>0</v>
      </c>
      <c r="T2838" s="23">
        <f t="shared" si="134"/>
        <v>54028</v>
      </c>
    </row>
    <row r="2839" spans="1:20" x14ac:dyDescent="0.25">
      <c r="A2839" s="21">
        <v>3136</v>
      </c>
      <c r="B2839" s="33" t="s">
        <v>3349</v>
      </c>
      <c r="C2839" s="34" t="s">
        <v>534</v>
      </c>
      <c r="D2839" s="34" t="s">
        <v>420</v>
      </c>
      <c r="E2839" s="22" t="s">
        <v>19</v>
      </c>
      <c r="F2839" s="23">
        <f>SUMIF('Repledge Call'!A:A,BRANCH!A:A,'Repledge Call'!D:D)</f>
        <v>7045</v>
      </c>
      <c r="G2839" s="23">
        <f>SUMIF('Repledge Call'!A:A,BRANCH!A:A,'Repledge Call'!G:G)</f>
        <v>0</v>
      </c>
      <c r="H2839" s="23">
        <f>SUMIF('Repledge Call'!A:A,BRANCH!A:A,'Repledge Call'!F:F)</f>
        <v>0</v>
      </c>
      <c r="I2839" s="52">
        <f>VLOOKUP(A:A,'Repledge Call'!A:E,5,0)</f>
        <v>0</v>
      </c>
      <c r="J2839" s="23">
        <f t="shared" si="132"/>
        <v>7045</v>
      </c>
      <c r="K2839" s="23" t="e">
        <f>SUMIF(#REF!,BRANCH!A:A,#REF!)</f>
        <v>#REF!</v>
      </c>
      <c r="L2839" s="23" t="e">
        <f>SUMIF(#REF!,BRANCH!A:A,#REF!)</f>
        <v>#REF!</v>
      </c>
      <c r="M2839" s="23" t="e">
        <f>SUMIF(#REF!,BRANCH!B:B,#REF!)</f>
        <v>#REF!</v>
      </c>
      <c r="N2839" s="52" t="e">
        <f>SUMIF(#REF!,BRANCH!A:A,#REF!)</f>
        <v>#REF!</v>
      </c>
      <c r="O2839" s="23" t="e">
        <f t="shared" si="133"/>
        <v>#REF!</v>
      </c>
      <c r="P2839" s="23">
        <f>SUMIF('Normal Call'!A:A,BRANCH!A:A,'Normal Call'!D:D)</f>
        <v>71618</v>
      </c>
      <c r="Q2839" s="23">
        <f>SUMIF('Normal Call'!A:A,BRANCH!A:A,'Normal Call'!G:G)</f>
        <v>46</v>
      </c>
      <c r="R2839" s="23">
        <f>SUMIF('Normal Call'!A:A,BRANCH!A:A,'Normal Call'!F:F)</f>
        <v>46</v>
      </c>
      <c r="S2839" s="52">
        <f>SUMIF('Normal Call'!B:B,BRANCH!B:B,'Normal Call'!E:E)</f>
        <v>0</v>
      </c>
      <c r="T2839" s="23">
        <f t="shared" si="134"/>
        <v>71572</v>
      </c>
    </row>
    <row r="2840" spans="1:20" x14ac:dyDescent="0.25">
      <c r="A2840" s="21">
        <v>3137</v>
      </c>
      <c r="B2840" s="33" t="s">
        <v>3350</v>
      </c>
      <c r="C2840" s="34" t="s">
        <v>65</v>
      </c>
      <c r="D2840" s="34" t="s">
        <v>110</v>
      </c>
      <c r="E2840" s="22" t="s">
        <v>17</v>
      </c>
      <c r="F2840" s="23">
        <f>SUMIF('Repledge Call'!A:A,BRANCH!A:A,'Repledge Call'!D:D)</f>
        <v>12157</v>
      </c>
      <c r="G2840" s="23">
        <f>SUMIF('Repledge Call'!A:A,BRANCH!A:A,'Repledge Call'!G:G)</f>
        <v>1</v>
      </c>
      <c r="H2840" s="23">
        <f>SUMIF('Repledge Call'!A:A,BRANCH!A:A,'Repledge Call'!F:F)</f>
        <v>0</v>
      </c>
      <c r="I2840" s="52">
        <f>VLOOKUP(A:A,'Repledge Call'!A:E,5,0)</f>
        <v>1</v>
      </c>
      <c r="J2840" s="23">
        <f t="shared" si="132"/>
        <v>12157</v>
      </c>
      <c r="K2840" s="23" t="e">
        <f>SUMIF(#REF!,BRANCH!A:A,#REF!)</f>
        <v>#REF!</v>
      </c>
      <c r="L2840" s="23" t="e">
        <f>SUMIF(#REF!,BRANCH!A:A,#REF!)</f>
        <v>#REF!</v>
      </c>
      <c r="M2840" s="23" t="e">
        <f>SUMIF(#REF!,BRANCH!B:B,#REF!)</f>
        <v>#REF!</v>
      </c>
      <c r="N2840" s="52" t="e">
        <f>SUMIF(#REF!,BRANCH!A:A,#REF!)</f>
        <v>#REF!</v>
      </c>
      <c r="O2840" s="23" t="e">
        <f t="shared" si="133"/>
        <v>#REF!</v>
      </c>
      <c r="P2840" s="23">
        <f>SUMIF('Normal Call'!A:A,BRANCH!A:A,'Normal Call'!D:D)</f>
        <v>139654</v>
      </c>
      <c r="Q2840" s="23">
        <f>SUMIF('Normal Call'!A:A,BRANCH!A:A,'Normal Call'!G:G)</f>
        <v>74</v>
      </c>
      <c r="R2840" s="23">
        <f>SUMIF('Normal Call'!A:A,BRANCH!A:A,'Normal Call'!F:F)</f>
        <v>74</v>
      </c>
      <c r="S2840" s="52">
        <f>SUMIF('Normal Call'!B:B,BRANCH!B:B,'Normal Call'!E:E)</f>
        <v>0</v>
      </c>
      <c r="T2840" s="23">
        <f t="shared" si="134"/>
        <v>139580</v>
      </c>
    </row>
    <row r="2841" spans="1:20" x14ac:dyDescent="0.25">
      <c r="A2841" s="21">
        <v>3138</v>
      </c>
      <c r="B2841" s="33" t="s">
        <v>3351</v>
      </c>
      <c r="C2841" s="34" t="s">
        <v>360</v>
      </c>
      <c r="D2841" s="34" t="s">
        <v>269</v>
      </c>
      <c r="E2841" s="22" t="s">
        <v>18</v>
      </c>
      <c r="F2841" s="23">
        <f>SUMIF('Repledge Call'!A:A,BRANCH!A:A,'Repledge Call'!D:D)</f>
        <v>8055</v>
      </c>
      <c r="G2841" s="23">
        <f>SUMIF('Repledge Call'!A:A,BRANCH!A:A,'Repledge Call'!G:G)</f>
        <v>0</v>
      </c>
      <c r="H2841" s="23">
        <f>SUMIF('Repledge Call'!A:A,BRANCH!A:A,'Repledge Call'!F:F)</f>
        <v>0</v>
      </c>
      <c r="I2841" s="52">
        <f>VLOOKUP(A:A,'Repledge Call'!A:E,5,0)</f>
        <v>0</v>
      </c>
      <c r="J2841" s="23">
        <f t="shared" si="132"/>
        <v>8055</v>
      </c>
      <c r="K2841" s="23" t="e">
        <f>SUMIF(#REF!,BRANCH!A:A,#REF!)</f>
        <v>#REF!</v>
      </c>
      <c r="L2841" s="23" t="e">
        <f>SUMIF(#REF!,BRANCH!A:A,#REF!)</f>
        <v>#REF!</v>
      </c>
      <c r="M2841" s="23" t="e">
        <f>SUMIF(#REF!,BRANCH!B:B,#REF!)</f>
        <v>#REF!</v>
      </c>
      <c r="N2841" s="52" t="e">
        <f>SUMIF(#REF!,BRANCH!A:A,#REF!)</f>
        <v>#REF!</v>
      </c>
      <c r="O2841" s="23" t="e">
        <f t="shared" si="133"/>
        <v>#REF!</v>
      </c>
      <c r="P2841" s="23">
        <f>SUMIF('Normal Call'!A:A,BRANCH!A:A,'Normal Call'!D:D)</f>
        <v>78848</v>
      </c>
      <c r="Q2841" s="23">
        <f>SUMIF('Normal Call'!A:A,BRANCH!A:A,'Normal Call'!G:G)</f>
        <v>53</v>
      </c>
      <c r="R2841" s="23">
        <f>SUMIF('Normal Call'!A:A,BRANCH!A:A,'Normal Call'!F:F)</f>
        <v>25</v>
      </c>
      <c r="S2841" s="52">
        <f>SUMIF('Normal Call'!B:B,BRANCH!B:B,'Normal Call'!E:E)</f>
        <v>28</v>
      </c>
      <c r="T2841" s="23">
        <f t="shared" si="134"/>
        <v>78823</v>
      </c>
    </row>
    <row r="2842" spans="1:20" x14ac:dyDescent="0.25">
      <c r="A2842" s="21">
        <v>3139</v>
      </c>
      <c r="B2842" s="33" t="s">
        <v>3352</v>
      </c>
      <c r="C2842" s="34" t="s">
        <v>214</v>
      </c>
      <c r="D2842" s="34" t="s">
        <v>215</v>
      </c>
      <c r="E2842" s="22" t="s">
        <v>15</v>
      </c>
      <c r="F2842" s="23">
        <f>SUMIF('Repledge Call'!A:A,BRANCH!A:A,'Repledge Call'!D:D)</f>
        <v>15258</v>
      </c>
      <c r="G2842" s="23">
        <f>SUMIF('Repledge Call'!A:A,BRANCH!A:A,'Repledge Call'!G:G)</f>
        <v>0</v>
      </c>
      <c r="H2842" s="23">
        <f>SUMIF('Repledge Call'!A:A,BRANCH!A:A,'Repledge Call'!F:F)</f>
        <v>0</v>
      </c>
      <c r="I2842" s="52">
        <f>VLOOKUP(A:A,'Repledge Call'!A:E,5,0)</f>
        <v>0</v>
      </c>
      <c r="J2842" s="23">
        <f t="shared" si="132"/>
        <v>15258</v>
      </c>
      <c r="K2842" s="23" t="e">
        <f>SUMIF(#REF!,BRANCH!A:A,#REF!)</f>
        <v>#REF!</v>
      </c>
      <c r="L2842" s="23" t="e">
        <f>SUMIF(#REF!,BRANCH!A:A,#REF!)</f>
        <v>#REF!</v>
      </c>
      <c r="M2842" s="23" t="e">
        <f>SUMIF(#REF!,BRANCH!B:B,#REF!)</f>
        <v>#REF!</v>
      </c>
      <c r="N2842" s="52" t="e">
        <f>SUMIF(#REF!,BRANCH!A:A,#REF!)</f>
        <v>#REF!</v>
      </c>
      <c r="O2842" s="23" t="e">
        <f t="shared" si="133"/>
        <v>#REF!</v>
      </c>
      <c r="P2842" s="23">
        <f>SUMIF('Normal Call'!A:A,BRANCH!A:A,'Normal Call'!D:D)</f>
        <v>166253</v>
      </c>
      <c r="Q2842" s="23">
        <f>SUMIF('Normal Call'!A:A,BRANCH!A:A,'Normal Call'!G:G)</f>
        <v>62</v>
      </c>
      <c r="R2842" s="23">
        <f>SUMIF('Normal Call'!A:A,BRANCH!A:A,'Normal Call'!F:F)</f>
        <v>62</v>
      </c>
      <c r="S2842" s="52">
        <f>SUMIF('Normal Call'!B:B,BRANCH!B:B,'Normal Call'!E:E)</f>
        <v>0</v>
      </c>
      <c r="T2842" s="23">
        <f t="shared" si="134"/>
        <v>166191</v>
      </c>
    </row>
    <row r="2843" spans="1:20" x14ac:dyDescent="0.25">
      <c r="A2843" s="21">
        <v>3140</v>
      </c>
      <c r="B2843" s="33" t="s">
        <v>3353</v>
      </c>
      <c r="C2843" s="34" t="s">
        <v>214</v>
      </c>
      <c r="D2843" s="34" t="s">
        <v>215</v>
      </c>
      <c r="E2843" s="22" t="s">
        <v>15</v>
      </c>
      <c r="F2843" s="23">
        <f>SUMIF('Repledge Call'!A:A,BRANCH!A:A,'Repledge Call'!D:D)</f>
        <v>14037</v>
      </c>
      <c r="G2843" s="23">
        <f>SUMIF('Repledge Call'!A:A,BRANCH!A:A,'Repledge Call'!G:G)</f>
        <v>0</v>
      </c>
      <c r="H2843" s="23">
        <f>SUMIF('Repledge Call'!A:A,BRANCH!A:A,'Repledge Call'!F:F)</f>
        <v>0</v>
      </c>
      <c r="I2843" s="52">
        <f>VLOOKUP(A:A,'Repledge Call'!A:E,5,0)</f>
        <v>0</v>
      </c>
      <c r="J2843" s="23">
        <f t="shared" si="132"/>
        <v>14037</v>
      </c>
      <c r="K2843" s="23" t="e">
        <f>SUMIF(#REF!,BRANCH!A:A,#REF!)</f>
        <v>#REF!</v>
      </c>
      <c r="L2843" s="23" t="e">
        <f>SUMIF(#REF!,BRANCH!A:A,#REF!)</f>
        <v>#REF!</v>
      </c>
      <c r="M2843" s="23" t="e">
        <f>SUMIF(#REF!,BRANCH!B:B,#REF!)</f>
        <v>#REF!</v>
      </c>
      <c r="N2843" s="52" t="e">
        <f>SUMIF(#REF!,BRANCH!A:A,#REF!)</f>
        <v>#REF!</v>
      </c>
      <c r="O2843" s="23" t="e">
        <f t="shared" si="133"/>
        <v>#REF!</v>
      </c>
      <c r="P2843" s="23">
        <f>SUMIF('Normal Call'!A:A,BRANCH!A:A,'Normal Call'!D:D)</f>
        <v>125241</v>
      </c>
      <c r="Q2843" s="23">
        <f>SUMIF('Normal Call'!A:A,BRANCH!A:A,'Normal Call'!G:G)</f>
        <v>58</v>
      </c>
      <c r="R2843" s="23">
        <f>SUMIF('Normal Call'!A:A,BRANCH!A:A,'Normal Call'!F:F)</f>
        <v>58</v>
      </c>
      <c r="S2843" s="52">
        <f>SUMIF('Normal Call'!B:B,BRANCH!B:B,'Normal Call'!E:E)</f>
        <v>0</v>
      </c>
      <c r="T2843" s="23">
        <f t="shared" si="134"/>
        <v>125183</v>
      </c>
    </row>
    <row r="2844" spans="1:20" x14ac:dyDescent="0.25">
      <c r="A2844" s="21">
        <v>3141</v>
      </c>
      <c r="B2844" s="33" t="s">
        <v>3354</v>
      </c>
      <c r="C2844" s="34" t="s">
        <v>197</v>
      </c>
      <c r="D2844" s="34" t="s">
        <v>137</v>
      </c>
      <c r="E2844" s="22" t="s">
        <v>19</v>
      </c>
      <c r="F2844" s="23">
        <f>SUMIF('Repledge Call'!A:A,BRANCH!A:A,'Repledge Call'!D:D)</f>
        <v>16691</v>
      </c>
      <c r="G2844" s="23">
        <f>SUMIF('Repledge Call'!A:A,BRANCH!A:A,'Repledge Call'!G:G)</f>
        <v>0</v>
      </c>
      <c r="H2844" s="23">
        <f>SUMIF('Repledge Call'!A:A,BRANCH!A:A,'Repledge Call'!F:F)</f>
        <v>0</v>
      </c>
      <c r="I2844" s="52">
        <f>VLOOKUP(A:A,'Repledge Call'!A:E,5,0)</f>
        <v>0</v>
      </c>
      <c r="J2844" s="23">
        <f t="shared" si="132"/>
        <v>16691</v>
      </c>
      <c r="K2844" s="23" t="e">
        <f>SUMIF(#REF!,BRANCH!A:A,#REF!)</f>
        <v>#REF!</v>
      </c>
      <c r="L2844" s="23" t="e">
        <f>SUMIF(#REF!,BRANCH!A:A,#REF!)</f>
        <v>#REF!</v>
      </c>
      <c r="M2844" s="23" t="e">
        <f>SUMIF(#REF!,BRANCH!B:B,#REF!)</f>
        <v>#REF!</v>
      </c>
      <c r="N2844" s="52" t="e">
        <f>SUMIF(#REF!,BRANCH!A:A,#REF!)</f>
        <v>#REF!</v>
      </c>
      <c r="O2844" s="23" t="e">
        <f t="shared" si="133"/>
        <v>#REF!</v>
      </c>
      <c r="P2844" s="23">
        <f>SUMIF('Normal Call'!A:A,BRANCH!A:A,'Normal Call'!D:D)</f>
        <v>168945</v>
      </c>
      <c r="Q2844" s="23">
        <f>SUMIF('Normal Call'!A:A,BRANCH!A:A,'Normal Call'!G:G)</f>
        <v>95</v>
      </c>
      <c r="R2844" s="23">
        <f>SUMIF('Normal Call'!A:A,BRANCH!A:A,'Normal Call'!F:F)</f>
        <v>66</v>
      </c>
      <c r="S2844" s="52">
        <f>SUMIF('Normal Call'!B:B,BRANCH!B:B,'Normal Call'!E:E)</f>
        <v>29</v>
      </c>
      <c r="T2844" s="23">
        <f t="shared" si="134"/>
        <v>168879</v>
      </c>
    </row>
    <row r="2845" spans="1:20" x14ac:dyDescent="0.25">
      <c r="A2845" s="21">
        <v>3142</v>
      </c>
      <c r="B2845" s="33" t="s">
        <v>3355</v>
      </c>
      <c r="C2845" s="34" t="s">
        <v>214</v>
      </c>
      <c r="D2845" s="34" t="s">
        <v>215</v>
      </c>
      <c r="E2845" s="22" t="s">
        <v>15</v>
      </c>
      <c r="F2845" s="23">
        <f>SUMIF('Repledge Call'!A:A,BRANCH!A:A,'Repledge Call'!D:D)</f>
        <v>16987</v>
      </c>
      <c r="G2845" s="23">
        <f>SUMIF('Repledge Call'!A:A,BRANCH!A:A,'Repledge Call'!G:G)</f>
        <v>1</v>
      </c>
      <c r="H2845" s="23">
        <f>SUMIF('Repledge Call'!A:A,BRANCH!A:A,'Repledge Call'!F:F)</f>
        <v>0</v>
      </c>
      <c r="I2845" s="52">
        <f>VLOOKUP(A:A,'Repledge Call'!A:E,5,0)</f>
        <v>1</v>
      </c>
      <c r="J2845" s="23">
        <f t="shared" si="132"/>
        <v>16987</v>
      </c>
      <c r="K2845" s="23" t="e">
        <f>SUMIF(#REF!,BRANCH!A:A,#REF!)</f>
        <v>#REF!</v>
      </c>
      <c r="L2845" s="23" t="e">
        <f>SUMIF(#REF!,BRANCH!A:A,#REF!)</f>
        <v>#REF!</v>
      </c>
      <c r="M2845" s="23" t="e">
        <f>SUMIF(#REF!,BRANCH!B:B,#REF!)</f>
        <v>#REF!</v>
      </c>
      <c r="N2845" s="52" t="e">
        <f>SUMIF(#REF!,BRANCH!A:A,#REF!)</f>
        <v>#REF!</v>
      </c>
      <c r="O2845" s="23" t="e">
        <f t="shared" si="133"/>
        <v>#REF!</v>
      </c>
      <c r="P2845" s="23">
        <f>SUMIF('Normal Call'!A:A,BRANCH!A:A,'Normal Call'!D:D)</f>
        <v>162254</v>
      </c>
      <c r="Q2845" s="23">
        <f>SUMIF('Normal Call'!A:A,BRANCH!A:A,'Normal Call'!G:G)</f>
        <v>68</v>
      </c>
      <c r="R2845" s="23">
        <f>SUMIF('Normal Call'!A:A,BRANCH!A:A,'Normal Call'!F:F)</f>
        <v>68</v>
      </c>
      <c r="S2845" s="52">
        <f>SUMIF('Normal Call'!B:B,BRANCH!B:B,'Normal Call'!E:E)</f>
        <v>0</v>
      </c>
      <c r="T2845" s="23">
        <f t="shared" si="134"/>
        <v>162186</v>
      </c>
    </row>
    <row r="2846" spans="1:20" x14ac:dyDescent="0.25">
      <c r="A2846" s="21">
        <v>3143</v>
      </c>
      <c r="B2846" s="33" t="s">
        <v>3356</v>
      </c>
      <c r="C2846" s="34" t="s">
        <v>200</v>
      </c>
      <c r="D2846" s="34" t="s">
        <v>201</v>
      </c>
      <c r="E2846" s="22" t="s">
        <v>18</v>
      </c>
      <c r="F2846" s="23">
        <f>SUMIF('Repledge Call'!A:A,BRANCH!A:A,'Repledge Call'!D:D)</f>
        <v>10335</v>
      </c>
      <c r="G2846" s="23">
        <f>SUMIF('Repledge Call'!A:A,BRANCH!A:A,'Repledge Call'!G:G)</f>
        <v>0</v>
      </c>
      <c r="H2846" s="23">
        <f>SUMIF('Repledge Call'!A:A,BRANCH!A:A,'Repledge Call'!F:F)</f>
        <v>0</v>
      </c>
      <c r="I2846" s="52">
        <f>VLOOKUP(A:A,'Repledge Call'!A:E,5,0)</f>
        <v>0</v>
      </c>
      <c r="J2846" s="23">
        <f t="shared" si="132"/>
        <v>10335</v>
      </c>
      <c r="K2846" s="23" t="e">
        <f>SUMIF(#REF!,BRANCH!A:A,#REF!)</f>
        <v>#REF!</v>
      </c>
      <c r="L2846" s="23" t="e">
        <f>SUMIF(#REF!,BRANCH!A:A,#REF!)</f>
        <v>#REF!</v>
      </c>
      <c r="M2846" s="23" t="e">
        <f>SUMIF(#REF!,BRANCH!B:B,#REF!)</f>
        <v>#REF!</v>
      </c>
      <c r="N2846" s="52" t="e">
        <f>SUMIF(#REF!,BRANCH!A:A,#REF!)</f>
        <v>#REF!</v>
      </c>
      <c r="O2846" s="23" t="e">
        <f t="shared" si="133"/>
        <v>#REF!</v>
      </c>
      <c r="P2846" s="23">
        <f>SUMIF('Normal Call'!A:A,BRANCH!A:A,'Normal Call'!D:D)</f>
        <v>92809</v>
      </c>
      <c r="Q2846" s="23">
        <f>SUMIF('Normal Call'!A:A,BRANCH!A:A,'Normal Call'!G:G)</f>
        <v>41</v>
      </c>
      <c r="R2846" s="23">
        <f>SUMIF('Normal Call'!A:A,BRANCH!A:A,'Normal Call'!F:F)</f>
        <v>41</v>
      </c>
      <c r="S2846" s="52">
        <f>SUMIF('Normal Call'!B:B,BRANCH!B:B,'Normal Call'!E:E)</f>
        <v>0</v>
      </c>
      <c r="T2846" s="23">
        <f t="shared" si="134"/>
        <v>92768</v>
      </c>
    </row>
    <row r="2847" spans="1:20" x14ac:dyDescent="0.25">
      <c r="A2847" s="21">
        <v>3144</v>
      </c>
      <c r="B2847" s="33" t="s">
        <v>3357</v>
      </c>
      <c r="C2847" s="34" t="s">
        <v>375</v>
      </c>
      <c r="D2847" s="34" t="s">
        <v>199</v>
      </c>
      <c r="E2847" s="22" t="s">
        <v>18</v>
      </c>
      <c r="F2847" s="23">
        <f>SUMIF('Repledge Call'!A:A,BRANCH!A:A,'Repledge Call'!D:D)</f>
        <v>6813</v>
      </c>
      <c r="G2847" s="23">
        <f>SUMIF('Repledge Call'!A:A,BRANCH!A:A,'Repledge Call'!G:G)</f>
        <v>0</v>
      </c>
      <c r="H2847" s="23">
        <f>SUMIF('Repledge Call'!A:A,BRANCH!A:A,'Repledge Call'!F:F)</f>
        <v>0</v>
      </c>
      <c r="I2847" s="52">
        <f>VLOOKUP(A:A,'Repledge Call'!A:E,5,0)</f>
        <v>0</v>
      </c>
      <c r="J2847" s="23">
        <f t="shared" si="132"/>
        <v>6813</v>
      </c>
      <c r="K2847" s="23" t="e">
        <f>SUMIF(#REF!,BRANCH!A:A,#REF!)</f>
        <v>#REF!</v>
      </c>
      <c r="L2847" s="23" t="e">
        <f>SUMIF(#REF!,BRANCH!A:A,#REF!)</f>
        <v>#REF!</v>
      </c>
      <c r="M2847" s="23" t="e">
        <f>SUMIF(#REF!,BRANCH!B:B,#REF!)</f>
        <v>#REF!</v>
      </c>
      <c r="N2847" s="52" t="e">
        <f>SUMIF(#REF!,BRANCH!A:A,#REF!)</f>
        <v>#REF!</v>
      </c>
      <c r="O2847" s="23" t="e">
        <f t="shared" si="133"/>
        <v>#REF!</v>
      </c>
      <c r="P2847" s="23">
        <f>SUMIF('Normal Call'!A:A,BRANCH!A:A,'Normal Call'!D:D)</f>
        <v>63107</v>
      </c>
      <c r="Q2847" s="23">
        <f>SUMIF('Normal Call'!A:A,BRANCH!A:A,'Normal Call'!G:G)</f>
        <v>22</v>
      </c>
      <c r="R2847" s="23">
        <f>SUMIF('Normal Call'!A:A,BRANCH!A:A,'Normal Call'!F:F)</f>
        <v>22</v>
      </c>
      <c r="S2847" s="52">
        <f>SUMIF('Normal Call'!B:B,BRANCH!B:B,'Normal Call'!E:E)</f>
        <v>0</v>
      </c>
      <c r="T2847" s="23">
        <f t="shared" si="134"/>
        <v>63085</v>
      </c>
    </row>
    <row r="2848" spans="1:20" x14ac:dyDescent="0.25">
      <c r="A2848" s="21">
        <v>3145</v>
      </c>
      <c r="B2848" s="33" t="s">
        <v>3358</v>
      </c>
      <c r="C2848" s="34" t="s">
        <v>565</v>
      </c>
      <c r="D2848" s="34" t="s">
        <v>310</v>
      </c>
      <c r="E2848" s="22" t="s">
        <v>14</v>
      </c>
      <c r="F2848" s="23">
        <f>SUMIF('Repledge Call'!A:A,BRANCH!A:A,'Repledge Call'!D:D)</f>
        <v>2829</v>
      </c>
      <c r="G2848" s="23">
        <f>SUMIF('Repledge Call'!A:A,BRANCH!A:A,'Repledge Call'!G:G)</f>
        <v>0</v>
      </c>
      <c r="H2848" s="23">
        <f>SUMIF('Repledge Call'!A:A,BRANCH!A:A,'Repledge Call'!F:F)</f>
        <v>0</v>
      </c>
      <c r="I2848" s="52">
        <f>VLOOKUP(A:A,'Repledge Call'!A:E,5,0)</f>
        <v>0</v>
      </c>
      <c r="J2848" s="23">
        <f t="shared" si="132"/>
        <v>2829</v>
      </c>
      <c r="K2848" s="23" t="e">
        <f>SUMIF(#REF!,BRANCH!A:A,#REF!)</f>
        <v>#REF!</v>
      </c>
      <c r="L2848" s="23" t="e">
        <f>SUMIF(#REF!,BRANCH!A:A,#REF!)</f>
        <v>#REF!</v>
      </c>
      <c r="M2848" s="23" t="e">
        <f>SUMIF(#REF!,BRANCH!B:B,#REF!)</f>
        <v>#REF!</v>
      </c>
      <c r="N2848" s="52" t="e">
        <f>SUMIF(#REF!,BRANCH!A:A,#REF!)</f>
        <v>#REF!</v>
      </c>
      <c r="O2848" s="23" t="e">
        <f t="shared" si="133"/>
        <v>#REF!</v>
      </c>
      <c r="P2848" s="23">
        <f>SUMIF('Normal Call'!A:A,BRANCH!A:A,'Normal Call'!D:D)</f>
        <v>29758</v>
      </c>
      <c r="Q2848" s="23">
        <f>SUMIF('Normal Call'!A:A,BRANCH!A:A,'Normal Call'!G:G)</f>
        <v>8</v>
      </c>
      <c r="R2848" s="23">
        <f>SUMIF('Normal Call'!A:A,BRANCH!A:A,'Normal Call'!F:F)</f>
        <v>8</v>
      </c>
      <c r="S2848" s="52">
        <f>SUMIF('Normal Call'!B:B,BRANCH!B:B,'Normal Call'!E:E)</f>
        <v>0</v>
      </c>
      <c r="T2848" s="23">
        <f t="shared" si="134"/>
        <v>29750</v>
      </c>
    </row>
    <row r="2849" spans="1:20" x14ac:dyDescent="0.25">
      <c r="A2849" s="21">
        <v>3146</v>
      </c>
      <c r="B2849" s="33" t="s">
        <v>3359</v>
      </c>
      <c r="C2849" s="34" t="s">
        <v>109</v>
      </c>
      <c r="D2849" s="34" t="s">
        <v>110</v>
      </c>
      <c r="E2849" s="22" t="s">
        <v>17</v>
      </c>
      <c r="F2849" s="23">
        <f>SUMIF('Repledge Call'!A:A,BRANCH!A:A,'Repledge Call'!D:D)</f>
        <v>18950</v>
      </c>
      <c r="G2849" s="23">
        <f>SUMIF('Repledge Call'!A:A,BRANCH!A:A,'Repledge Call'!G:G)</f>
        <v>0</v>
      </c>
      <c r="H2849" s="23">
        <f>SUMIF('Repledge Call'!A:A,BRANCH!A:A,'Repledge Call'!F:F)</f>
        <v>0</v>
      </c>
      <c r="I2849" s="52">
        <f>VLOOKUP(A:A,'Repledge Call'!A:E,5,0)</f>
        <v>0</v>
      </c>
      <c r="J2849" s="23">
        <f t="shared" si="132"/>
        <v>18950</v>
      </c>
      <c r="K2849" s="23" t="e">
        <f>SUMIF(#REF!,BRANCH!A:A,#REF!)</f>
        <v>#REF!</v>
      </c>
      <c r="L2849" s="23" t="e">
        <f>SUMIF(#REF!,BRANCH!A:A,#REF!)</f>
        <v>#REF!</v>
      </c>
      <c r="M2849" s="23" t="e">
        <f>SUMIF(#REF!,BRANCH!B:B,#REF!)</f>
        <v>#REF!</v>
      </c>
      <c r="N2849" s="52" t="e">
        <f>SUMIF(#REF!,BRANCH!A:A,#REF!)</f>
        <v>#REF!</v>
      </c>
      <c r="O2849" s="23" t="e">
        <f t="shared" si="133"/>
        <v>#REF!</v>
      </c>
      <c r="P2849" s="23">
        <f>SUMIF('Normal Call'!A:A,BRANCH!A:A,'Normal Call'!D:D)</f>
        <v>236708</v>
      </c>
      <c r="Q2849" s="23">
        <f>SUMIF('Normal Call'!A:A,BRANCH!A:A,'Normal Call'!G:G)</f>
        <v>146</v>
      </c>
      <c r="R2849" s="23">
        <f>SUMIF('Normal Call'!A:A,BRANCH!A:A,'Normal Call'!F:F)</f>
        <v>32</v>
      </c>
      <c r="S2849" s="52">
        <f>SUMIF('Normal Call'!B:B,BRANCH!B:B,'Normal Call'!E:E)</f>
        <v>114</v>
      </c>
      <c r="T2849" s="23">
        <f t="shared" si="134"/>
        <v>236676</v>
      </c>
    </row>
    <row r="2850" spans="1:20" x14ac:dyDescent="0.25">
      <c r="A2850" s="21">
        <v>3147</v>
      </c>
      <c r="B2850" s="33" t="s">
        <v>3360</v>
      </c>
      <c r="C2850" s="34" t="s">
        <v>465</v>
      </c>
      <c r="D2850" s="34" t="s">
        <v>126</v>
      </c>
      <c r="E2850" s="22" t="s">
        <v>16</v>
      </c>
      <c r="F2850" s="23">
        <f>SUMIF('Repledge Call'!A:A,BRANCH!A:A,'Repledge Call'!D:D)</f>
        <v>10483</v>
      </c>
      <c r="G2850" s="23">
        <f>SUMIF('Repledge Call'!A:A,BRANCH!A:A,'Repledge Call'!G:G)</f>
        <v>1</v>
      </c>
      <c r="H2850" s="23">
        <f>SUMIF('Repledge Call'!A:A,BRANCH!A:A,'Repledge Call'!F:F)</f>
        <v>1</v>
      </c>
      <c r="I2850" s="52">
        <f>VLOOKUP(A:A,'Repledge Call'!A:E,5,0)</f>
        <v>0</v>
      </c>
      <c r="J2850" s="23">
        <f t="shared" si="132"/>
        <v>10482</v>
      </c>
      <c r="K2850" s="23" t="e">
        <f>SUMIF(#REF!,BRANCH!A:A,#REF!)</f>
        <v>#REF!</v>
      </c>
      <c r="L2850" s="23" t="e">
        <f>SUMIF(#REF!,BRANCH!A:A,#REF!)</f>
        <v>#REF!</v>
      </c>
      <c r="M2850" s="23" t="e">
        <f>SUMIF(#REF!,BRANCH!B:B,#REF!)</f>
        <v>#REF!</v>
      </c>
      <c r="N2850" s="52" t="e">
        <f>SUMIF(#REF!,BRANCH!A:A,#REF!)</f>
        <v>#REF!</v>
      </c>
      <c r="O2850" s="23" t="e">
        <f t="shared" si="133"/>
        <v>#REF!</v>
      </c>
      <c r="P2850" s="23">
        <f>SUMIF('Normal Call'!A:A,BRANCH!A:A,'Normal Call'!D:D)</f>
        <v>126676</v>
      </c>
      <c r="Q2850" s="23">
        <f>SUMIF('Normal Call'!A:A,BRANCH!A:A,'Normal Call'!G:G)</f>
        <v>49</v>
      </c>
      <c r="R2850" s="23">
        <f>SUMIF('Normal Call'!A:A,BRANCH!A:A,'Normal Call'!F:F)</f>
        <v>49</v>
      </c>
      <c r="S2850" s="52">
        <f>SUMIF('Normal Call'!B:B,BRANCH!B:B,'Normal Call'!E:E)</f>
        <v>0</v>
      </c>
      <c r="T2850" s="23">
        <f t="shared" si="134"/>
        <v>126627</v>
      </c>
    </row>
    <row r="2851" spans="1:20" x14ac:dyDescent="0.25">
      <c r="A2851" s="21">
        <v>3148</v>
      </c>
      <c r="B2851" s="33" t="s">
        <v>3361</v>
      </c>
      <c r="C2851" s="34" t="s">
        <v>534</v>
      </c>
      <c r="D2851" s="34" t="s">
        <v>420</v>
      </c>
      <c r="E2851" s="22" t="s">
        <v>19</v>
      </c>
      <c r="F2851" s="23">
        <f>SUMIF('Repledge Call'!A:A,BRANCH!A:A,'Repledge Call'!D:D)</f>
        <v>10362</v>
      </c>
      <c r="G2851" s="23">
        <f>SUMIF('Repledge Call'!A:A,BRANCH!A:A,'Repledge Call'!G:G)</f>
        <v>0</v>
      </c>
      <c r="H2851" s="23">
        <f>SUMIF('Repledge Call'!A:A,BRANCH!A:A,'Repledge Call'!F:F)</f>
        <v>0</v>
      </c>
      <c r="I2851" s="52">
        <f>VLOOKUP(A:A,'Repledge Call'!A:E,5,0)</f>
        <v>0</v>
      </c>
      <c r="J2851" s="23">
        <f t="shared" si="132"/>
        <v>10362</v>
      </c>
      <c r="K2851" s="23" t="e">
        <f>SUMIF(#REF!,BRANCH!A:A,#REF!)</f>
        <v>#REF!</v>
      </c>
      <c r="L2851" s="23" t="e">
        <f>SUMIF(#REF!,BRANCH!A:A,#REF!)</f>
        <v>#REF!</v>
      </c>
      <c r="M2851" s="23" t="e">
        <f>SUMIF(#REF!,BRANCH!B:B,#REF!)</f>
        <v>#REF!</v>
      </c>
      <c r="N2851" s="52" t="e">
        <f>SUMIF(#REF!,BRANCH!A:A,#REF!)</f>
        <v>#REF!</v>
      </c>
      <c r="O2851" s="23" t="e">
        <f t="shared" si="133"/>
        <v>#REF!</v>
      </c>
      <c r="P2851" s="23">
        <f>SUMIF('Normal Call'!A:A,BRANCH!A:A,'Normal Call'!D:D)</f>
        <v>103009</v>
      </c>
      <c r="Q2851" s="23">
        <f>SUMIF('Normal Call'!A:A,BRANCH!A:A,'Normal Call'!G:G)</f>
        <v>66</v>
      </c>
      <c r="R2851" s="23">
        <f>SUMIF('Normal Call'!A:A,BRANCH!A:A,'Normal Call'!F:F)</f>
        <v>66</v>
      </c>
      <c r="S2851" s="52">
        <f>SUMIF('Normal Call'!B:B,BRANCH!B:B,'Normal Call'!E:E)</f>
        <v>0</v>
      </c>
      <c r="T2851" s="23">
        <f t="shared" si="134"/>
        <v>102943</v>
      </c>
    </row>
    <row r="2852" spans="1:20" x14ac:dyDescent="0.25">
      <c r="A2852" s="21">
        <v>3149</v>
      </c>
      <c r="B2852" s="33" t="s">
        <v>3362</v>
      </c>
      <c r="C2852" s="34" t="s">
        <v>181</v>
      </c>
      <c r="D2852" s="34" t="s">
        <v>107</v>
      </c>
      <c r="E2852" s="22" t="s">
        <v>20</v>
      </c>
      <c r="F2852" s="23">
        <f>SUMIF('Repledge Call'!A:A,BRANCH!A:A,'Repledge Call'!D:D)</f>
        <v>5805</v>
      </c>
      <c r="G2852" s="23">
        <f>SUMIF('Repledge Call'!A:A,BRANCH!A:A,'Repledge Call'!G:G)</f>
        <v>0</v>
      </c>
      <c r="H2852" s="23">
        <f>SUMIF('Repledge Call'!A:A,BRANCH!A:A,'Repledge Call'!F:F)</f>
        <v>0</v>
      </c>
      <c r="I2852" s="52">
        <f>VLOOKUP(A:A,'Repledge Call'!A:E,5,0)</f>
        <v>0</v>
      </c>
      <c r="J2852" s="23">
        <f t="shared" si="132"/>
        <v>5805</v>
      </c>
      <c r="K2852" s="23" t="e">
        <f>SUMIF(#REF!,BRANCH!A:A,#REF!)</f>
        <v>#REF!</v>
      </c>
      <c r="L2852" s="23" t="e">
        <f>SUMIF(#REF!,BRANCH!A:A,#REF!)</f>
        <v>#REF!</v>
      </c>
      <c r="M2852" s="23" t="e">
        <f>SUMIF(#REF!,BRANCH!B:B,#REF!)</f>
        <v>#REF!</v>
      </c>
      <c r="N2852" s="52" t="e">
        <f>SUMIF(#REF!,BRANCH!A:A,#REF!)</f>
        <v>#REF!</v>
      </c>
      <c r="O2852" s="23" t="e">
        <f t="shared" si="133"/>
        <v>#REF!</v>
      </c>
      <c r="P2852" s="23">
        <f>SUMIF('Normal Call'!A:A,BRANCH!A:A,'Normal Call'!D:D)</f>
        <v>59657</v>
      </c>
      <c r="Q2852" s="23">
        <f>SUMIF('Normal Call'!A:A,BRANCH!A:A,'Normal Call'!G:G)</f>
        <v>31</v>
      </c>
      <c r="R2852" s="23">
        <f>SUMIF('Normal Call'!A:A,BRANCH!A:A,'Normal Call'!F:F)</f>
        <v>31</v>
      </c>
      <c r="S2852" s="52">
        <f>SUMIF('Normal Call'!B:B,BRANCH!B:B,'Normal Call'!E:E)</f>
        <v>0</v>
      </c>
      <c r="T2852" s="23">
        <f t="shared" si="134"/>
        <v>59626</v>
      </c>
    </row>
    <row r="2853" spans="1:20" x14ac:dyDescent="0.25">
      <c r="A2853" s="21">
        <v>3150</v>
      </c>
      <c r="B2853" s="33" t="s">
        <v>3363</v>
      </c>
      <c r="C2853" s="34" t="s">
        <v>298</v>
      </c>
      <c r="D2853" s="34" t="s">
        <v>137</v>
      </c>
      <c r="E2853" s="22" t="s">
        <v>19</v>
      </c>
      <c r="F2853" s="23">
        <f>SUMIF('Repledge Call'!A:A,BRANCH!A:A,'Repledge Call'!D:D)</f>
        <v>8910</v>
      </c>
      <c r="G2853" s="23">
        <f>SUMIF('Repledge Call'!A:A,BRANCH!A:A,'Repledge Call'!G:G)</f>
        <v>0</v>
      </c>
      <c r="H2853" s="23">
        <f>SUMIF('Repledge Call'!A:A,BRANCH!A:A,'Repledge Call'!F:F)</f>
        <v>0</v>
      </c>
      <c r="I2853" s="52">
        <f>VLOOKUP(A:A,'Repledge Call'!A:E,5,0)</f>
        <v>0</v>
      </c>
      <c r="J2853" s="23">
        <f t="shared" si="132"/>
        <v>8910</v>
      </c>
      <c r="K2853" s="23" t="e">
        <f>SUMIF(#REF!,BRANCH!A:A,#REF!)</f>
        <v>#REF!</v>
      </c>
      <c r="L2853" s="23" t="e">
        <f>SUMIF(#REF!,BRANCH!A:A,#REF!)</f>
        <v>#REF!</v>
      </c>
      <c r="M2853" s="23" t="e">
        <f>SUMIF(#REF!,BRANCH!B:B,#REF!)</f>
        <v>#REF!</v>
      </c>
      <c r="N2853" s="52" t="e">
        <f>SUMIF(#REF!,BRANCH!A:A,#REF!)</f>
        <v>#REF!</v>
      </c>
      <c r="O2853" s="23" t="e">
        <f t="shared" si="133"/>
        <v>#REF!</v>
      </c>
      <c r="P2853" s="23">
        <f>SUMIF('Normal Call'!A:A,BRANCH!A:A,'Normal Call'!D:D)</f>
        <v>98276</v>
      </c>
      <c r="Q2853" s="23">
        <f>SUMIF('Normal Call'!A:A,BRANCH!A:A,'Normal Call'!G:G)</f>
        <v>40</v>
      </c>
      <c r="R2853" s="23">
        <f>SUMIF('Normal Call'!A:A,BRANCH!A:A,'Normal Call'!F:F)</f>
        <v>40</v>
      </c>
      <c r="S2853" s="52">
        <f>SUMIF('Normal Call'!B:B,BRANCH!B:B,'Normal Call'!E:E)</f>
        <v>0</v>
      </c>
      <c r="T2853" s="23">
        <f t="shared" si="134"/>
        <v>98236</v>
      </c>
    </row>
    <row r="2854" spans="1:20" x14ac:dyDescent="0.25">
      <c r="A2854" s="21">
        <v>3151</v>
      </c>
      <c r="B2854" s="33" t="s">
        <v>3364</v>
      </c>
      <c r="C2854" s="34" t="s">
        <v>465</v>
      </c>
      <c r="D2854" s="34" t="s">
        <v>126</v>
      </c>
      <c r="E2854" s="22" t="s">
        <v>16</v>
      </c>
      <c r="F2854" s="23">
        <f>SUMIF('Repledge Call'!A:A,BRANCH!A:A,'Repledge Call'!D:D)</f>
        <v>9922</v>
      </c>
      <c r="G2854" s="23">
        <f>SUMIF('Repledge Call'!A:A,BRANCH!A:A,'Repledge Call'!G:G)</f>
        <v>0</v>
      </c>
      <c r="H2854" s="23">
        <f>SUMIF('Repledge Call'!A:A,BRANCH!A:A,'Repledge Call'!F:F)</f>
        <v>0</v>
      </c>
      <c r="I2854" s="52">
        <f>VLOOKUP(A:A,'Repledge Call'!A:E,5,0)</f>
        <v>0</v>
      </c>
      <c r="J2854" s="23">
        <f t="shared" si="132"/>
        <v>9922</v>
      </c>
      <c r="K2854" s="23" t="e">
        <f>SUMIF(#REF!,BRANCH!A:A,#REF!)</f>
        <v>#REF!</v>
      </c>
      <c r="L2854" s="23" t="e">
        <f>SUMIF(#REF!,BRANCH!A:A,#REF!)</f>
        <v>#REF!</v>
      </c>
      <c r="M2854" s="23" t="e">
        <f>SUMIF(#REF!,BRANCH!B:B,#REF!)</f>
        <v>#REF!</v>
      </c>
      <c r="N2854" s="52" t="e">
        <f>SUMIF(#REF!,BRANCH!A:A,#REF!)</f>
        <v>#REF!</v>
      </c>
      <c r="O2854" s="23" t="e">
        <f t="shared" si="133"/>
        <v>#REF!</v>
      </c>
      <c r="P2854" s="23">
        <f>SUMIF('Normal Call'!A:A,BRANCH!A:A,'Normal Call'!D:D)</f>
        <v>110146</v>
      </c>
      <c r="Q2854" s="23">
        <f>SUMIF('Normal Call'!A:A,BRANCH!A:A,'Normal Call'!G:G)</f>
        <v>48</v>
      </c>
      <c r="R2854" s="23">
        <f>SUMIF('Normal Call'!A:A,BRANCH!A:A,'Normal Call'!F:F)</f>
        <v>48</v>
      </c>
      <c r="S2854" s="52">
        <f>SUMIF('Normal Call'!B:B,BRANCH!B:B,'Normal Call'!E:E)</f>
        <v>0</v>
      </c>
      <c r="T2854" s="23">
        <f t="shared" si="134"/>
        <v>110098</v>
      </c>
    </row>
    <row r="2855" spans="1:20" x14ac:dyDescent="0.25">
      <c r="A2855" s="21">
        <v>3152</v>
      </c>
      <c r="B2855" s="33" t="s">
        <v>3365</v>
      </c>
      <c r="C2855" s="34" t="s">
        <v>455</v>
      </c>
      <c r="D2855" s="34" t="s">
        <v>206</v>
      </c>
      <c r="E2855" s="22" t="s">
        <v>18</v>
      </c>
      <c r="F2855" s="23">
        <f>SUMIF('Repledge Call'!A:A,BRANCH!A:A,'Repledge Call'!D:D)</f>
        <v>14408</v>
      </c>
      <c r="G2855" s="23">
        <f>SUMIF('Repledge Call'!A:A,BRANCH!A:A,'Repledge Call'!G:G)</f>
        <v>0</v>
      </c>
      <c r="H2855" s="23">
        <f>SUMIF('Repledge Call'!A:A,BRANCH!A:A,'Repledge Call'!F:F)</f>
        <v>0</v>
      </c>
      <c r="I2855" s="52">
        <f>VLOOKUP(A:A,'Repledge Call'!A:E,5,0)</f>
        <v>0</v>
      </c>
      <c r="J2855" s="23">
        <f t="shared" si="132"/>
        <v>14408</v>
      </c>
      <c r="K2855" s="23" t="e">
        <f>SUMIF(#REF!,BRANCH!A:A,#REF!)</f>
        <v>#REF!</v>
      </c>
      <c r="L2855" s="23" t="e">
        <f>SUMIF(#REF!,BRANCH!A:A,#REF!)</f>
        <v>#REF!</v>
      </c>
      <c r="M2855" s="23" t="e">
        <f>SUMIF(#REF!,BRANCH!B:B,#REF!)</f>
        <v>#REF!</v>
      </c>
      <c r="N2855" s="52" t="e">
        <f>SUMIF(#REF!,BRANCH!A:A,#REF!)</f>
        <v>#REF!</v>
      </c>
      <c r="O2855" s="23" t="e">
        <f t="shared" si="133"/>
        <v>#REF!</v>
      </c>
      <c r="P2855" s="23">
        <f>SUMIF('Normal Call'!A:A,BRANCH!A:A,'Normal Call'!D:D)</f>
        <v>147749</v>
      </c>
      <c r="Q2855" s="23">
        <f>SUMIF('Normal Call'!A:A,BRANCH!A:A,'Normal Call'!G:G)</f>
        <v>66</v>
      </c>
      <c r="R2855" s="23">
        <f>SUMIF('Normal Call'!A:A,BRANCH!A:A,'Normal Call'!F:F)</f>
        <v>13</v>
      </c>
      <c r="S2855" s="52">
        <f>SUMIF('Normal Call'!B:B,BRANCH!B:B,'Normal Call'!E:E)</f>
        <v>53</v>
      </c>
      <c r="T2855" s="23">
        <f t="shared" si="134"/>
        <v>147736</v>
      </c>
    </row>
    <row r="2856" spans="1:20" x14ac:dyDescent="0.25">
      <c r="A2856" s="21">
        <v>3153</v>
      </c>
      <c r="B2856" s="33" t="s">
        <v>3366</v>
      </c>
      <c r="C2856" s="34" t="s">
        <v>158</v>
      </c>
      <c r="D2856" s="34" t="s">
        <v>131</v>
      </c>
      <c r="E2856" s="22" t="s">
        <v>17</v>
      </c>
      <c r="F2856" s="23">
        <f>SUMIF('Repledge Call'!A:A,BRANCH!A:A,'Repledge Call'!D:D)</f>
        <v>23220</v>
      </c>
      <c r="G2856" s="23">
        <f>SUMIF('Repledge Call'!A:A,BRANCH!A:A,'Repledge Call'!G:G)</f>
        <v>1</v>
      </c>
      <c r="H2856" s="23">
        <f>SUMIF('Repledge Call'!A:A,BRANCH!A:A,'Repledge Call'!F:F)</f>
        <v>1</v>
      </c>
      <c r="I2856" s="52">
        <f>VLOOKUP(A:A,'Repledge Call'!A:E,5,0)</f>
        <v>0</v>
      </c>
      <c r="J2856" s="23">
        <f t="shared" si="132"/>
        <v>23219</v>
      </c>
      <c r="K2856" s="23" t="e">
        <f>SUMIF(#REF!,BRANCH!A:A,#REF!)</f>
        <v>#REF!</v>
      </c>
      <c r="L2856" s="23" t="e">
        <f>SUMIF(#REF!,BRANCH!A:A,#REF!)</f>
        <v>#REF!</v>
      </c>
      <c r="M2856" s="23" t="e">
        <f>SUMIF(#REF!,BRANCH!B:B,#REF!)</f>
        <v>#REF!</v>
      </c>
      <c r="N2856" s="52" t="e">
        <f>SUMIF(#REF!,BRANCH!A:A,#REF!)</f>
        <v>#REF!</v>
      </c>
      <c r="O2856" s="23" t="e">
        <f t="shared" si="133"/>
        <v>#REF!</v>
      </c>
      <c r="P2856" s="23">
        <f>SUMIF('Normal Call'!A:A,BRANCH!A:A,'Normal Call'!D:D)</f>
        <v>292133</v>
      </c>
      <c r="Q2856" s="23">
        <f>SUMIF('Normal Call'!A:A,BRANCH!A:A,'Normal Call'!G:G)</f>
        <v>93</v>
      </c>
      <c r="R2856" s="23">
        <f>SUMIF('Normal Call'!A:A,BRANCH!A:A,'Normal Call'!F:F)</f>
        <v>0</v>
      </c>
      <c r="S2856" s="52">
        <f>SUMIF('Normal Call'!B:B,BRANCH!B:B,'Normal Call'!E:E)</f>
        <v>93</v>
      </c>
      <c r="T2856" s="23">
        <f t="shared" si="134"/>
        <v>292133</v>
      </c>
    </row>
    <row r="2857" spans="1:20" x14ac:dyDescent="0.25">
      <c r="A2857" s="21">
        <v>3154</v>
      </c>
      <c r="B2857" s="33" t="s">
        <v>3367</v>
      </c>
      <c r="C2857" s="34" t="s">
        <v>375</v>
      </c>
      <c r="D2857" s="34" t="s">
        <v>199</v>
      </c>
      <c r="E2857" s="22" t="s">
        <v>18</v>
      </c>
      <c r="F2857" s="23">
        <f>SUMIF('Repledge Call'!A:A,BRANCH!A:A,'Repledge Call'!D:D)</f>
        <v>6017</v>
      </c>
      <c r="G2857" s="23">
        <f>SUMIF('Repledge Call'!A:A,BRANCH!A:A,'Repledge Call'!G:G)</f>
        <v>0</v>
      </c>
      <c r="H2857" s="23">
        <f>SUMIF('Repledge Call'!A:A,BRANCH!A:A,'Repledge Call'!F:F)</f>
        <v>0</v>
      </c>
      <c r="I2857" s="52">
        <f>VLOOKUP(A:A,'Repledge Call'!A:E,5,0)</f>
        <v>0</v>
      </c>
      <c r="J2857" s="23">
        <f t="shared" si="132"/>
        <v>6017</v>
      </c>
      <c r="K2857" s="23" t="e">
        <f>SUMIF(#REF!,BRANCH!A:A,#REF!)</f>
        <v>#REF!</v>
      </c>
      <c r="L2857" s="23" t="e">
        <f>SUMIF(#REF!,BRANCH!A:A,#REF!)</f>
        <v>#REF!</v>
      </c>
      <c r="M2857" s="23" t="e">
        <f>SUMIF(#REF!,BRANCH!B:B,#REF!)</f>
        <v>#REF!</v>
      </c>
      <c r="N2857" s="52" t="e">
        <f>SUMIF(#REF!,BRANCH!A:A,#REF!)</f>
        <v>#REF!</v>
      </c>
      <c r="O2857" s="23" t="e">
        <f t="shared" si="133"/>
        <v>#REF!</v>
      </c>
      <c r="P2857" s="23">
        <f>SUMIF('Normal Call'!A:A,BRANCH!A:A,'Normal Call'!D:D)</f>
        <v>57968</v>
      </c>
      <c r="Q2857" s="23">
        <f>SUMIF('Normal Call'!A:A,BRANCH!A:A,'Normal Call'!G:G)</f>
        <v>21</v>
      </c>
      <c r="R2857" s="23">
        <f>SUMIF('Normal Call'!A:A,BRANCH!A:A,'Normal Call'!F:F)</f>
        <v>21</v>
      </c>
      <c r="S2857" s="52">
        <f>SUMIF('Normal Call'!B:B,BRANCH!B:B,'Normal Call'!E:E)</f>
        <v>0</v>
      </c>
      <c r="T2857" s="23">
        <f t="shared" si="134"/>
        <v>57947</v>
      </c>
    </row>
    <row r="2858" spans="1:20" x14ac:dyDescent="0.25">
      <c r="A2858" s="21">
        <v>3155</v>
      </c>
      <c r="B2858" s="33" t="s">
        <v>3368</v>
      </c>
      <c r="C2858" s="34" t="s">
        <v>521</v>
      </c>
      <c r="D2858" s="34" t="s">
        <v>195</v>
      </c>
      <c r="E2858" s="22" t="s">
        <v>15</v>
      </c>
      <c r="F2858" s="23">
        <f>SUMIF('Repledge Call'!A:A,BRANCH!A:A,'Repledge Call'!D:D)</f>
        <v>5240</v>
      </c>
      <c r="G2858" s="23">
        <f>SUMIF('Repledge Call'!A:A,BRANCH!A:A,'Repledge Call'!G:G)</f>
        <v>0</v>
      </c>
      <c r="H2858" s="23">
        <f>SUMIF('Repledge Call'!A:A,BRANCH!A:A,'Repledge Call'!F:F)</f>
        <v>0</v>
      </c>
      <c r="I2858" s="52">
        <f>VLOOKUP(A:A,'Repledge Call'!A:E,5,0)</f>
        <v>0</v>
      </c>
      <c r="J2858" s="23">
        <f t="shared" si="132"/>
        <v>5240</v>
      </c>
      <c r="K2858" s="23" t="e">
        <f>SUMIF(#REF!,BRANCH!A:A,#REF!)</f>
        <v>#REF!</v>
      </c>
      <c r="L2858" s="23" t="e">
        <f>SUMIF(#REF!,BRANCH!A:A,#REF!)</f>
        <v>#REF!</v>
      </c>
      <c r="M2858" s="23" t="e">
        <f>SUMIF(#REF!,BRANCH!B:B,#REF!)</f>
        <v>#REF!</v>
      </c>
      <c r="N2858" s="52" t="e">
        <f>SUMIF(#REF!,BRANCH!A:A,#REF!)</f>
        <v>#REF!</v>
      </c>
      <c r="O2858" s="23" t="e">
        <f t="shared" si="133"/>
        <v>#REF!</v>
      </c>
      <c r="P2858" s="23">
        <f>SUMIF('Normal Call'!A:A,BRANCH!A:A,'Normal Call'!D:D)</f>
        <v>51169</v>
      </c>
      <c r="Q2858" s="23">
        <f>SUMIF('Normal Call'!A:A,BRANCH!A:A,'Normal Call'!G:G)</f>
        <v>32</v>
      </c>
      <c r="R2858" s="23">
        <f>SUMIF('Normal Call'!A:A,BRANCH!A:A,'Normal Call'!F:F)</f>
        <v>1</v>
      </c>
      <c r="S2858" s="52">
        <f>SUMIF('Normal Call'!B:B,BRANCH!B:B,'Normal Call'!E:E)</f>
        <v>31</v>
      </c>
      <c r="T2858" s="23">
        <f t="shared" si="134"/>
        <v>51168</v>
      </c>
    </row>
    <row r="2859" spans="1:20" x14ac:dyDescent="0.25">
      <c r="A2859" s="21">
        <v>3156</v>
      </c>
      <c r="B2859" s="33" t="s">
        <v>3369</v>
      </c>
      <c r="C2859" s="34" t="s">
        <v>552</v>
      </c>
      <c r="D2859" s="34" t="s">
        <v>420</v>
      </c>
      <c r="E2859" s="22" t="s">
        <v>19</v>
      </c>
      <c r="F2859" s="23">
        <f>SUMIF('Repledge Call'!A:A,BRANCH!A:A,'Repledge Call'!D:D)</f>
        <v>7037</v>
      </c>
      <c r="G2859" s="23">
        <f>SUMIF('Repledge Call'!A:A,BRANCH!A:A,'Repledge Call'!G:G)</f>
        <v>0</v>
      </c>
      <c r="H2859" s="23">
        <f>SUMIF('Repledge Call'!A:A,BRANCH!A:A,'Repledge Call'!F:F)</f>
        <v>0</v>
      </c>
      <c r="I2859" s="52">
        <f>VLOOKUP(A:A,'Repledge Call'!A:E,5,0)</f>
        <v>0</v>
      </c>
      <c r="J2859" s="23">
        <f t="shared" si="132"/>
        <v>7037</v>
      </c>
      <c r="K2859" s="23" t="e">
        <f>SUMIF(#REF!,BRANCH!A:A,#REF!)</f>
        <v>#REF!</v>
      </c>
      <c r="L2859" s="23" t="e">
        <f>SUMIF(#REF!,BRANCH!A:A,#REF!)</f>
        <v>#REF!</v>
      </c>
      <c r="M2859" s="23" t="e">
        <f>SUMIF(#REF!,BRANCH!B:B,#REF!)</f>
        <v>#REF!</v>
      </c>
      <c r="N2859" s="52" t="e">
        <f>SUMIF(#REF!,BRANCH!A:A,#REF!)</f>
        <v>#REF!</v>
      </c>
      <c r="O2859" s="23" t="e">
        <f t="shared" si="133"/>
        <v>#REF!</v>
      </c>
      <c r="P2859" s="23">
        <f>SUMIF('Normal Call'!A:A,BRANCH!A:A,'Normal Call'!D:D)</f>
        <v>71523</v>
      </c>
      <c r="Q2859" s="23">
        <f>SUMIF('Normal Call'!A:A,BRANCH!A:A,'Normal Call'!G:G)</f>
        <v>39</v>
      </c>
      <c r="R2859" s="23">
        <f>SUMIF('Normal Call'!A:A,BRANCH!A:A,'Normal Call'!F:F)</f>
        <v>39</v>
      </c>
      <c r="S2859" s="52">
        <f>SUMIF('Normal Call'!B:B,BRANCH!B:B,'Normal Call'!E:E)</f>
        <v>0</v>
      </c>
      <c r="T2859" s="23">
        <f t="shared" si="134"/>
        <v>71484</v>
      </c>
    </row>
    <row r="2860" spans="1:20" x14ac:dyDescent="0.25">
      <c r="A2860" s="21">
        <v>3157</v>
      </c>
      <c r="B2860" s="33" t="s">
        <v>3370</v>
      </c>
      <c r="C2860" s="34" t="s">
        <v>233</v>
      </c>
      <c r="D2860" s="34" t="s">
        <v>225</v>
      </c>
      <c r="E2860" s="22" t="s">
        <v>15</v>
      </c>
      <c r="F2860" s="23">
        <f>SUMIF('Repledge Call'!A:A,BRANCH!A:A,'Repledge Call'!D:D)</f>
        <v>6814</v>
      </c>
      <c r="G2860" s="23">
        <f>SUMIF('Repledge Call'!A:A,BRANCH!A:A,'Repledge Call'!G:G)</f>
        <v>0</v>
      </c>
      <c r="H2860" s="23">
        <f>SUMIF('Repledge Call'!A:A,BRANCH!A:A,'Repledge Call'!F:F)</f>
        <v>0</v>
      </c>
      <c r="I2860" s="52">
        <f>VLOOKUP(A:A,'Repledge Call'!A:E,5,0)</f>
        <v>0</v>
      </c>
      <c r="J2860" s="23">
        <f t="shared" si="132"/>
        <v>6814</v>
      </c>
      <c r="K2860" s="23" t="e">
        <f>SUMIF(#REF!,BRANCH!A:A,#REF!)</f>
        <v>#REF!</v>
      </c>
      <c r="L2860" s="23" t="e">
        <f>SUMIF(#REF!,BRANCH!A:A,#REF!)</f>
        <v>#REF!</v>
      </c>
      <c r="M2860" s="23" t="e">
        <f>SUMIF(#REF!,BRANCH!B:B,#REF!)</f>
        <v>#REF!</v>
      </c>
      <c r="N2860" s="52" t="e">
        <f>SUMIF(#REF!,BRANCH!A:A,#REF!)</f>
        <v>#REF!</v>
      </c>
      <c r="O2860" s="23" t="e">
        <f t="shared" si="133"/>
        <v>#REF!</v>
      </c>
      <c r="P2860" s="23">
        <f>SUMIF('Normal Call'!A:A,BRANCH!A:A,'Normal Call'!D:D)</f>
        <v>71390</v>
      </c>
      <c r="Q2860" s="23">
        <f>SUMIF('Normal Call'!A:A,BRANCH!A:A,'Normal Call'!G:G)</f>
        <v>40</v>
      </c>
      <c r="R2860" s="23">
        <f>SUMIF('Normal Call'!A:A,BRANCH!A:A,'Normal Call'!F:F)</f>
        <v>40</v>
      </c>
      <c r="S2860" s="52">
        <f>SUMIF('Normal Call'!B:B,BRANCH!B:B,'Normal Call'!E:E)</f>
        <v>0</v>
      </c>
      <c r="T2860" s="23">
        <f t="shared" si="134"/>
        <v>71350</v>
      </c>
    </row>
    <row r="2861" spans="1:20" x14ac:dyDescent="0.25">
      <c r="A2861" s="21">
        <v>3158</v>
      </c>
      <c r="B2861" s="33" t="s">
        <v>3371</v>
      </c>
      <c r="C2861" s="34" t="s">
        <v>466</v>
      </c>
      <c r="D2861" s="34" t="s">
        <v>171</v>
      </c>
      <c r="E2861" s="22" t="s">
        <v>19</v>
      </c>
      <c r="F2861" s="23">
        <f>SUMIF('Repledge Call'!A:A,BRANCH!A:A,'Repledge Call'!D:D)</f>
        <v>11230</v>
      </c>
      <c r="G2861" s="23">
        <f>SUMIF('Repledge Call'!A:A,BRANCH!A:A,'Repledge Call'!G:G)</f>
        <v>0</v>
      </c>
      <c r="H2861" s="23">
        <f>SUMIF('Repledge Call'!A:A,BRANCH!A:A,'Repledge Call'!F:F)</f>
        <v>0</v>
      </c>
      <c r="I2861" s="52">
        <f>VLOOKUP(A:A,'Repledge Call'!A:E,5,0)</f>
        <v>0</v>
      </c>
      <c r="J2861" s="23">
        <f t="shared" si="132"/>
        <v>11230</v>
      </c>
      <c r="K2861" s="23" t="e">
        <f>SUMIF(#REF!,BRANCH!A:A,#REF!)</f>
        <v>#REF!</v>
      </c>
      <c r="L2861" s="23" t="e">
        <f>SUMIF(#REF!,BRANCH!A:A,#REF!)</f>
        <v>#REF!</v>
      </c>
      <c r="M2861" s="23" t="e">
        <f>SUMIF(#REF!,BRANCH!B:B,#REF!)</f>
        <v>#REF!</v>
      </c>
      <c r="N2861" s="52" t="e">
        <f>SUMIF(#REF!,BRANCH!A:A,#REF!)</f>
        <v>#REF!</v>
      </c>
      <c r="O2861" s="23" t="e">
        <f t="shared" si="133"/>
        <v>#REF!</v>
      </c>
      <c r="P2861" s="23">
        <f>SUMIF('Normal Call'!A:A,BRANCH!A:A,'Normal Call'!D:D)</f>
        <v>111574</v>
      </c>
      <c r="Q2861" s="23">
        <f>SUMIF('Normal Call'!A:A,BRANCH!A:A,'Normal Call'!G:G)</f>
        <v>62</v>
      </c>
      <c r="R2861" s="23">
        <f>SUMIF('Normal Call'!A:A,BRANCH!A:A,'Normal Call'!F:F)</f>
        <v>62</v>
      </c>
      <c r="S2861" s="52">
        <f>SUMIF('Normal Call'!B:B,BRANCH!B:B,'Normal Call'!E:E)</f>
        <v>0</v>
      </c>
      <c r="T2861" s="23">
        <f t="shared" si="134"/>
        <v>111512</v>
      </c>
    </row>
    <row r="2862" spans="1:20" x14ac:dyDescent="0.25">
      <c r="A2862" s="21">
        <v>3159</v>
      </c>
      <c r="B2862" s="33" t="s">
        <v>3372</v>
      </c>
      <c r="C2862" s="34" t="s">
        <v>298</v>
      </c>
      <c r="D2862" s="34" t="s">
        <v>137</v>
      </c>
      <c r="E2862" s="22" t="s">
        <v>19</v>
      </c>
      <c r="F2862" s="23">
        <f>SUMIF('Repledge Call'!A:A,BRANCH!A:A,'Repledge Call'!D:D)</f>
        <v>12872</v>
      </c>
      <c r="G2862" s="23">
        <f>SUMIF('Repledge Call'!A:A,BRANCH!A:A,'Repledge Call'!G:G)</f>
        <v>1</v>
      </c>
      <c r="H2862" s="23">
        <f>SUMIF('Repledge Call'!A:A,BRANCH!A:A,'Repledge Call'!F:F)</f>
        <v>1</v>
      </c>
      <c r="I2862" s="52">
        <f>VLOOKUP(A:A,'Repledge Call'!A:E,5,0)</f>
        <v>0</v>
      </c>
      <c r="J2862" s="23">
        <f t="shared" si="132"/>
        <v>12871</v>
      </c>
      <c r="K2862" s="23" t="e">
        <f>SUMIF(#REF!,BRANCH!A:A,#REF!)</f>
        <v>#REF!</v>
      </c>
      <c r="L2862" s="23" t="e">
        <f>SUMIF(#REF!,BRANCH!A:A,#REF!)</f>
        <v>#REF!</v>
      </c>
      <c r="M2862" s="23" t="e">
        <f>SUMIF(#REF!,BRANCH!B:B,#REF!)</f>
        <v>#REF!</v>
      </c>
      <c r="N2862" s="52" t="e">
        <f>SUMIF(#REF!,BRANCH!A:A,#REF!)</f>
        <v>#REF!</v>
      </c>
      <c r="O2862" s="23" t="e">
        <f t="shared" si="133"/>
        <v>#REF!</v>
      </c>
      <c r="P2862" s="23">
        <f>SUMIF('Normal Call'!A:A,BRANCH!A:A,'Normal Call'!D:D)</f>
        <v>119303</v>
      </c>
      <c r="Q2862" s="23">
        <f>SUMIF('Normal Call'!A:A,BRANCH!A:A,'Normal Call'!G:G)</f>
        <v>48</v>
      </c>
      <c r="R2862" s="23">
        <f>SUMIF('Normal Call'!A:A,BRANCH!A:A,'Normal Call'!F:F)</f>
        <v>48</v>
      </c>
      <c r="S2862" s="52">
        <f>SUMIF('Normal Call'!B:B,BRANCH!B:B,'Normal Call'!E:E)</f>
        <v>0</v>
      </c>
      <c r="T2862" s="23">
        <f t="shared" si="134"/>
        <v>119255</v>
      </c>
    </row>
    <row r="2863" spans="1:20" x14ac:dyDescent="0.25">
      <c r="A2863" s="21">
        <v>3160</v>
      </c>
      <c r="B2863" s="33" t="s">
        <v>3373</v>
      </c>
      <c r="C2863" s="34" t="s">
        <v>413</v>
      </c>
      <c r="D2863" s="34" t="s">
        <v>414</v>
      </c>
      <c r="E2863" s="22" t="s">
        <v>13</v>
      </c>
      <c r="F2863" s="23">
        <f>SUMIF('Repledge Call'!A:A,BRANCH!A:A,'Repledge Call'!D:D)</f>
        <v>4155</v>
      </c>
      <c r="G2863" s="23">
        <f>SUMIF('Repledge Call'!A:A,BRANCH!A:A,'Repledge Call'!G:G)</f>
        <v>0</v>
      </c>
      <c r="H2863" s="23">
        <f>SUMIF('Repledge Call'!A:A,BRANCH!A:A,'Repledge Call'!F:F)</f>
        <v>0</v>
      </c>
      <c r="I2863" s="52">
        <f>VLOOKUP(A:A,'Repledge Call'!A:E,5,0)</f>
        <v>0</v>
      </c>
      <c r="J2863" s="23">
        <f t="shared" si="132"/>
        <v>4155</v>
      </c>
      <c r="K2863" s="23" t="e">
        <f>SUMIF(#REF!,BRANCH!A:A,#REF!)</f>
        <v>#REF!</v>
      </c>
      <c r="L2863" s="23" t="e">
        <f>SUMIF(#REF!,BRANCH!A:A,#REF!)</f>
        <v>#REF!</v>
      </c>
      <c r="M2863" s="23" t="e">
        <f>SUMIF(#REF!,BRANCH!B:B,#REF!)</f>
        <v>#REF!</v>
      </c>
      <c r="N2863" s="52" t="e">
        <f>SUMIF(#REF!,BRANCH!A:A,#REF!)</f>
        <v>#REF!</v>
      </c>
      <c r="O2863" s="23" t="e">
        <f t="shared" si="133"/>
        <v>#REF!</v>
      </c>
      <c r="P2863" s="23">
        <f>SUMIF('Normal Call'!A:A,BRANCH!A:A,'Normal Call'!D:D)</f>
        <v>46524</v>
      </c>
      <c r="Q2863" s="23">
        <f>SUMIF('Normal Call'!A:A,BRANCH!A:A,'Normal Call'!G:G)</f>
        <v>19</v>
      </c>
      <c r="R2863" s="23">
        <f>SUMIF('Normal Call'!A:A,BRANCH!A:A,'Normal Call'!F:F)</f>
        <v>19</v>
      </c>
      <c r="S2863" s="52">
        <f>SUMIF('Normal Call'!B:B,BRANCH!B:B,'Normal Call'!E:E)</f>
        <v>0</v>
      </c>
      <c r="T2863" s="23">
        <f t="shared" si="134"/>
        <v>46505</v>
      </c>
    </row>
    <row r="2864" spans="1:20" x14ac:dyDescent="0.25">
      <c r="A2864" s="21">
        <v>3164</v>
      </c>
      <c r="B2864" s="33" t="s">
        <v>3374</v>
      </c>
      <c r="C2864" s="34" t="s">
        <v>536</v>
      </c>
      <c r="D2864" s="34" t="s">
        <v>284</v>
      </c>
      <c r="E2864" s="22" t="s">
        <v>16</v>
      </c>
      <c r="F2864" s="23">
        <f>SUMIF('Repledge Call'!A:A,BRANCH!A:A,'Repledge Call'!D:D)</f>
        <v>4027</v>
      </c>
      <c r="G2864" s="23">
        <f>SUMIF('Repledge Call'!A:A,BRANCH!A:A,'Repledge Call'!G:G)</f>
        <v>0</v>
      </c>
      <c r="H2864" s="23">
        <f>SUMIF('Repledge Call'!A:A,BRANCH!A:A,'Repledge Call'!F:F)</f>
        <v>0</v>
      </c>
      <c r="I2864" s="52">
        <f>VLOOKUP(A:A,'Repledge Call'!A:E,5,0)</f>
        <v>0</v>
      </c>
      <c r="J2864" s="23">
        <f t="shared" si="132"/>
        <v>4027</v>
      </c>
      <c r="K2864" s="23" t="e">
        <f>SUMIF(#REF!,BRANCH!A:A,#REF!)</f>
        <v>#REF!</v>
      </c>
      <c r="L2864" s="23" t="e">
        <f>SUMIF(#REF!,BRANCH!A:A,#REF!)</f>
        <v>#REF!</v>
      </c>
      <c r="M2864" s="23" t="e">
        <f>SUMIF(#REF!,BRANCH!B:B,#REF!)</f>
        <v>#REF!</v>
      </c>
      <c r="N2864" s="52" t="e">
        <f>SUMIF(#REF!,BRANCH!A:A,#REF!)</f>
        <v>#REF!</v>
      </c>
      <c r="O2864" s="23" t="e">
        <f t="shared" si="133"/>
        <v>#REF!</v>
      </c>
      <c r="P2864" s="23">
        <f>SUMIF('Normal Call'!A:A,BRANCH!A:A,'Normal Call'!D:D)</f>
        <v>50797</v>
      </c>
      <c r="Q2864" s="23">
        <f>SUMIF('Normal Call'!A:A,BRANCH!A:A,'Normal Call'!G:G)</f>
        <v>22</v>
      </c>
      <c r="R2864" s="23">
        <f>SUMIF('Normal Call'!A:A,BRANCH!A:A,'Normal Call'!F:F)</f>
        <v>22</v>
      </c>
      <c r="S2864" s="52">
        <f>SUMIF('Normal Call'!B:B,BRANCH!B:B,'Normal Call'!E:E)</f>
        <v>0</v>
      </c>
      <c r="T2864" s="23">
        <f t="shared" si="134"/>
        <v>50775</v>
      </c>
    </row>
    <row r="2865" spans="1:20" x14ac:dyDescent="0.25">
      <c r="A2865" s="21">
        <v>3165</v>
      </c>
      <c r="B2865" s="33" t="s">
        <v>3375</v>
      </c>
      <c r="C2865" s="34" t="s">
        <v>503</v>
      </c>
      <c r="D2865" s="34" t="s">
        <v>295</v>
      </c>
      <c r="E2865" s="22" t="s">
        <v>19</v>
      </c>
      <c r="F2865" s="23">
        <f>SUMIF('Repledge Call'!A:A,BRANCH!A:A,'Repledge Call'!D:D)</f>
        <v>11739</v>
      </c>
      <c r="G2865" s="23">
        <f>SUMIF('Repledge Call'!A:A,BRANCH!A:A,'Repledge Call'!G:G)</f>
        <v>0</v>
      </c>
      <c r="H2865" s="23">
        <f>SUMIF('Repledge Call'!A:A,BRANCH!A:A,'Repledge Call'!F:F)</f>
        <v>0</v>
      </c>
      <c r="I2865" s="52">
        <f>VLOOKUP(A:A,'Repledge Call'!A:E,5,0)</f>
        <v>0</v>
      </c>
      <c r="J2865" s="23">
        <f t="shared" si="132"/>
        <v>11739</v>
      </c>
      <c r="K2865" s="23" t="e">
        <f>SUMIF(#REF!,BRANCH!A:A,#REF!)</f>
        <v>#REF!</v>
      </c>
      <c r="L2865" s="23" t="e">
        <f>SUMIF(#REF!,BRANCH!A:A,#REF!)</f>
        <v>#REF!</v>
      </c>
      <c r="M2865" s="23" t="e">
        <f>SUMIF(#REF!,BRANCH!B:B,#REF!)</f>
        <v>#REF!</v>
      </c>
      <c r="N2865" s="52" t="e">
        <f>SUMIF(#REF!,BRANCH!A:A,#REF!)</f>
        <v>#REF!</v>
      </c>
      <c r="O2865" s="23" t="e">
        <f t="shared" si="133"/>
        <v>#REF!</v>
      </c>
      <c r="P2865" s="23">
        <f>SUMIF('Normal Call'!A:A,BRANCH!A:A,'Normal Call'!D:D)</f>
        <v>120818</v>
      </c>
      <c r="Q2865" s="23">
        <f>SUMIF('Normal Call'!A:A,BRANCH!A:A,'Normal Call'!G:G)</f>
        <v>67</v>
      </c>
      <c r="R2865" s="23">
        <f>SUMIF('Normal Call'!A:A,BRANCH!A:A,'Normal Call'!F:F)</f>
        <v>67</v>
      </c>
      <c r="S2865" s="52">
        <f>SUMIF('Normal Call'!B:B,BRANCH!B:B,'Normal Call'!E:E)</f>
        <v>0</v>
      </c>
      <c r="T2865" s="23">
        <f t="shared" si="134"/>
        <v>120751</v>
      </c>
    </row>
    <row r="2866" spans="1:20" x14ac:dyDescent="0.25">
      <c r="A2866" s="21">
        <v>3166</v>
      </c>
      <c r="B2866" s="33" t="s">
        <v>3376</v>
      </c>
      <c r="C2866" s="34" t="s">
        <v>568</v>
      </c>
      <c r="D2866" s="34" t="s">
        <v>414</v>
      </c>
      <c r="E2866" s="22" t="s">
        <v>13</v>
      </c>
      <c r="F2866" s="23">
        <f>SUMIF('Repledge Call'!A:A,BRANCH!A:A,'Repledge Call'!D:D)</f>
        <v>3850</v>
      </c>
      <c r="G2866" s="23">
        <f>SUMIF('Repledge Call'!A:A,BRANCH!A:A,'Repledge Call'!G:G)</f>
        <v>0</v>
      </c>
      <c r="H2866" s="23">
        <f>SUMIF('Repledge Call'!A:A,BRANCH!A:A,'Repledge Call'!F:F)</f>
        <v>0</v>
      </c>
      <c r="I2866" s="52">
        <f>VLOOKUP(A:A,'Repledge Call'!A:E,5,0)</f>
        <v>0</v>
      </c>
      <c r="J2866" s="23">
        <f t="shared" si="132"/>
        <v>3850</v>
      </c>
      <c r="K2866" s="23" t="e">
        <f>SUMIF(#REF!,BRANCH!A:A,#REF!)</f>
        <v>#REF!</v>
      </c>
      <c r="L2866" s="23" t="e">
        <f>SUMIF(#REF!,BRANCH!A:A,#REF!)</f>
        <v>#REF!</v>
      </c>
      <c r="M2866" s="23" t="e">
        <f>SUMIF(#REF!,BRANCH!B:B,#REF!)</f>
        <v>#REF!</v>
      </c>
      <c r="N2866" s="52" t="e">
        <f>SUMIF(#REF!,BRANCH!A:A,#REF!)</f>
        <v>#REF!</v>
      </c>
      <c r="O2866" s="23" t="e">
        <f t="shared" si="133"/>
        <v>#REF!</v>
      </c>
      <c r="P2866" s="23">
        <f>SUMIF('Normal Call'!A:A,BRANCH!A:A,'Normal Call'!D:D)</f>
        <v>38380</v>
      </c>
      <c r="Q2866" s="23">
        <f>SUMIF('Normal Call'!A:A,BRANCH!A:A,'Normal Call'!G:G)</f>
        <v>17</v>
      </c>
      <c r="R2866" s="23">
        <f>SUMIF('Normal Call'!A:A,BRANCH!A:A,'Normal Call'!F:F)</f>
        <v>17</v>
      </c>
      <c r="S2866" s="52">
        <f>SUMIF('Normal Call'!B:B,BRANCH!B:B,'Normal Call'!E:E)</f>
        <v>0</v>
      </c>
      <c r="T2866" s="23">
        <f t="shared" si="134"/>
        <v>38363</v>
      </c>
    </row>
    <row r="2867" spans="1:20" x14ac:dyDescent="0.25">
      <c r="A2867" s="21">
        <v>3167</v>
      </c>
      <c r="B2867" s="33" t="s">
        <v>3377</v>
      </c>
      <c r="C2867" s="34" t="s">
        <v>376</v>
      </c>
      <c r="D2867" s="34" t="s">
        <v>126</v>
      </c>
      <c r="E2867" s="22" t="s">
        <v>16</v>
      </c>
      <c r="F2867" s="23">
        <f>SUMIF('Repledge Call'!A:A,BRANCH!A:A,'Repledge Call'!D:D)</f>
        <v>17061</v>
      </c>
      <c r="G2867" s="23">
        <f>SUMIF('Repledge Call'!A:A,BRANCH!A:A,'Repledge Call'!G:G)</f>
        <v>0</v>
      </c>
      <c r="H2867" s="23">
        <f>SUMIF('Repledge Call'!A:A,BRANCH!A:A,'Repledge Call'!F:F)</f>
        <v>0</v>
      </c>
      <c r="I2867" s="52">
        <f>VLOOKUP(A:A,'Repledge Call'!A:E,5,0)</f>
        <v>0</v>
      </c>
      <c r="J2867" s="23">
        <f t="shared" si="132"/>
        <v>17061</v>
      </c>
      <c r="K2867" s="23" t="e">
        <f>SUMIF(#REF!,BRANCH!A:A,#REF!)</f>
        <v>#REF!</v>
      </c>
      <c r="L2867" s="23" t="e">
        <f>SUMIF(#REF!,BRANCH!A:A,#REF!)</f>
        <v>#REF!</v>
      </c>
      <c r="M2867" s="23" t="e">
        <f>SUMIF(#REF!,BRANCH!B:B,#REF!)</f>
        <v>#REF!</v>
      </c>
      <c r="N2867" s="52" t="e">
        <f>SUMIF(#REF!,BRANCH!A:A,#REF!)</f>
        <v>#REF!</v>
      </c>
      <c r="O2867" s="23" t="e">
        <f t="shared" si="133"/>
        <v>#REF!</v>
      </c>
      <c r="P2867" s="23">
        <f>SUMIF('Normal Call'!A:A,BRANCH!A:A,'Normal Call'!D:D)</f>
        <v>218146</v>
      </c>
      <c r="Q2867" s="23">
        <f>SUMIF('Normal Call'!A:A,BRANCH!A:A,'Normal Call'!G:G)</f>
        <v>87</v>
      </c>
      <c r="R2867" s="23">
        <f>SUMIF('Normal Call'!A:A,BRANCH!A:A,'Normal Call'!F:F)</f>
        <v>55</v>
      </c>
      <c r="S2867" s="52">
        <f>SUMIF('Normal Call'!B:B,BRANCH!B:B,'Normal Call'!E:E)</f>
        <v>32</v>
      </c>
      <c r="T2867" s="23">
        <f t="shared" si="134"/>
        <v>218091</v>
      </c>
    </row>
    <row r="2868" spans="1:20" x14ac:dyDescent="0.25">
      <c r="A2868" s="21">
        <v>3168</v>
      </c>
      <c r="B2868" s="33" t="s">
        <v>3378</v>
      </c>
      <c r="C2868" s="34" t="s">
        <v>527</v>
      </c>
      <c r="D2868" s="34" t="s">
        <v>184</v>
      </c>
      <c r="E2868" s="22" t="s">
        <v>15</v>
      </c>
      <c r="F2868" s="23">
        <f>SUMIF('Repledge Call'!A:A,BRANCH!A:A,'Repledge Call'!D:D)</f>
        <v>9387</v>
      </c>
      <c r="G2868" s="23">
        <f>SUMIF('Repledge Call'!A:A,BRANCH!A:A,'Repledge Call'!G:G)</f>
        <v>1</v>
      </c>
      <c r="H2868" s="23">
        <f>SUMIF('Repledge Call'!A:A,BRANCH!A:A,'Repledge Call'!F:F)</f>
        <v>1</v>
      </c>
      <c r="I2868" s="52">
        <f>VLOOKUP(A:A,'Repledge Call'!A:E,5,0)</f>
        <v>0</v>
      </c>
      <c r="J2868" s="23">
        <f t="shared" si="132"/>
        <v>9386</v>
      </c>
      <c r="K2868" s="23" t="e">
        <f>SUMIF(#REF!,BRANCH!A:A,#REF!)</f>
        <v>#REF!</v>
      </c>
      <c r="L2868" s="23" t="e">
        <f>SUMIF(#REF!,BRANCH!A:A,#REF!)</f>
        <v>#REF!</v>
      </c>
      <c r="M2868" s="23" t="e">
        <f>SUMIF(#REF!,BRANCH!B:B,#REF!)</f>
        <v>#REF!</v>
      </c>
      <c r="N2868" s="52" t="e">
        <f>SUMIF(#REF!,BRANCH!A:A,#REF!)</f>
        <v>#REF!</v>
      </c>
      <c r="O2868" s="23" t="e">
        <f t="shared" si="133"/>
        <v>#REF!</v>
      </c>
      <c r="P2868" s="23">
        <f>SUMIF('Normal Call'!A:A,BRANCH!A:A,'Normal Call'!D:D)</f>
        <v>97556</v>
      </c>
      <c r="Q2868" s="23">
        <f>SUMIF('Normal Call'!A:A,BRANCH!A:A,'Normal Call'!G:G)</f>
        <v>60</v>
      </c>
      <c r="R2868" s="23">
        <f>SUMIF('Normal Call'!A:A,BRANCH!A:A,'Normal Call'!F:F)</f>
        <v>60</v>
      </c>
      <c r="S2868" s="52">
        <f>SUMIF('Normal Call'!B:B,BRANCH!B:B,'Normal Call'!E:E)</f>
        <v>0</v>
      </c>
      <c r="T2868" s="23">
        <f t="shared" si="134"/>
        <v>97496</v>
      </c>
    </row>
    <row r="2869" spans="1:20" x14ac:dyDescent="0.25">
      <c r="A2869" s="21">
        <v>3169</v>
      </c>
      <c r="B2869" s="33" t="s">
        <v>3379</v>
      </c>
      <c r="C2869" s="34" t="s">
        <v>273</v>
      </c>
      <c r="D2869" s="34" t="s">
        <v>203</v>
      </c>
      <c r="E2869" s="22" t="s">
        <v>20</v>
      </c>
      <c r="F2869" s="23">
        <f>SUMIF('Repledge Call'!A:A,BRANCH!A:A,'Repledge Call'!D:D)</f>
        <v>9523</v>
      </c>
      <c r="G2869" s="23">
        <f>SUMIF('Repledge Call'!A:A,BRANCH!A:A,'Repledge Call'!G:G)</f>
        <v>1</v>
      </c>
      <c r="H2869" s="23">
        <f>SUMIF('Repledge Call'!A:A,BRANCH!A:A,'Repledge Call'!F:F)</f>
        <v>0</v>
      </c>
      <c r="I2869" s="52">
        <f>VLOOKUP(A:A,'Repledge Call'!A:E,5,0)</f>
        <v>1</v>
      </c>
      <c r="J2869" s="23">
        <f t="shared" si="132"/>
        <v>9523</v>
      </c>
      <c r="K2869" s="23" t="e">
        <f>SUMIF(#REF!,BRANCH!A:A,#REF!)</f>
        <v>#REF!</v>
      </c>
      <c r="L2869" s="23" t="e">
        <f>SUMIF(#REF!,BRANCH!A:A,#REF!)</f>
        <v>#REF!</v>
      </c>
      <c r="M2869" s="23" t="e">
        <f>SUMIF(#REF!,BRANCH!B:B,#REF!)</f>
        <v>#REF!</v>
      </c>
      <c r="N2869" s="52" t="e">
        <f>SUMIF(#REF!,BRANCH!A:A,#REF!)</f>
        <v>#REF!</v>
      </c>
      <c r="O2869" s="23" t="e">
        <f t="shared" si="133"/>
        <v>#REF!</v>
      </c>
      <c r="P2869" s="23">
        <f>SUMIF('Normal Call'!A:A,BRANCH!A:A,'Normal Call'!D:D)</f>
        <v>98883</v>
      </c>
      <c r="Q2869" s="23">
        <f>SUMIF('Normal Call'!A:A,BRANCH!A:A,'Normal Call'!G:G)</f>
        <v>41</v>
      </c>
      <c r="R2869" s="23">
        <f>SUMIF('Normal Call'!A:A,BRANCH!A:A,'Normal Call'!F:F)</f>
        <v>1</v>
      </c>
      <c r="S2869" s="52">
        <f>SUMIF('Normal Call'!B:B,BRANCH!B:B,'Normal Call'!E:E)</f>
        <v>40</v>
      </c>
      <c r="T2869" s="23">
        <f t="shared" si="134"/>
        <v>98882</v>
      </c>
    </row>
    <row r="2870" spans="1:20" x14ac:dyDescent="0.25">
      <c r="A2870" s="21">
        <v>3170</v>
      </c>
      <c r="B2870" s="33" t="s">
        <v>3380</v>
      </c>
      <c r="C2870" s="34" t="s">
        <v>562</v>
      </c>
      <c r="D2870" s="34" t="s">
        <v>420</v>
      </c>
      <c r="E2870" s="22" t="s">
        <v>19</v>
      </c>
      <c r="F2870" s="23">
        <f>SUMIF('Repledge Call'!A:A,BRANCH!A:A,'Repledge Call'!D:D)</f>
        <v>5808</v>
      </c>
      <c r="G2870" s="23">
        <f>SUMIF('Repledge Call'!A:A,BRANCH!A:A,'Repledge Call'!G:G)</f>
        <v>0</v>
      </c>
      <c r="H2870" s="23">
        <f>SUMIF('Repledge Call'!A:A,BRANCH!A:A,'Repledge Call'!F:F)</f>
        <v>0</v>
      </c>
      <c r="I2870" s="52">
        <f>VLOOKUP(A:A,'Repledge Call'!A:E,5,0)</f>
        <v>0</v>
      </c>
      <c r="J2870" s="23">
        <f t="shared" si="132"/>
        <v>5808</v>
      </c>
      <c r="K2870" s="23" t="e">
        <f>SUMIF(#REF!,BRANCH!A:A,#REF!)</f>
        <v>#REF!</v>
      </c>
      <c r="L2870" s="23" t="e">
        <f>SUMIF(#REF!,BRANCH!A:A,#REF!)</f>
        <v>#REF!</v>
      </c>
      <c r="M2870" s="23" t="e">
        <f>SUMIF(#REF!,BRANCH!B:B,#REF!)</f>
        <v>#REF!</v>
      </c>
      <c r="N2870" s="52" t="e">
        <f>SUMIF(#REF!,BRANCH!A:A,#REF!)</f>
        <v>#REF!</v>
      </c>
      <c r="O2870" s="23" t="e">
        <f t="shared" si="133"/>
        <v>#REF!</v>
      </c>
      <c r="P2870" s="23">
        <f>SUMIF('Normal Call'!A:A,BRANCH!A:A,'Normal Call'!D:D)</f>
        <v>64229</v>
      </c>
      <c r="Q2870" s="23">
        <f>SUMIF('Normal Call'!A:A,BRANCH!A:A,'Normal Call'!G:G)</f>
        <v>31</v>
      </c>
      <c r="R2870" s="23">
        <f>SUMIF('Normal Call'!A:A,BRANCH!A:A,'Normal Call'!F:F)</f>
        <v>31</v>
      </c>
      <c r="S2870" s="52">
        <f>SUMIF('Normal Call'!B:B,BRANCH!B:B,'Normal Call'!E:E)</f>
        <v>0</v>
      </c>
      <c r="T2870" s="23">
        <f t="shared" si="134"/>
        <v>64198</v>
      </c>
    </row>
    <row r="2871" spans="1:20" x14ac:dyDescent="0.25">
      <c r="A2871" s="21">
        <v>3171</v>
      </c>
      <c r="B2871" s="33" t="s">
        <v>3381</v>
      </c>
      <c r="C2871" s="34" t="s">
        <v>468</v>
      </c>
      <c r="D2871" s="34" t="s">
        <v>206</v>
      </c>
      <c r="E2871" s="22" t="s">
        <v>18</v>
      </c>
      <c r="F2871" s="23">
        <f>SUMIF('Repledge Call'!A:A,BRANCH!A:A,'Repledge Call'!D:D)</f>
        <v>4343</v>
      </c>
      <c r="G2871" s="23">
        <f>SUMIF('Repledge Call'!A:A,BRANCH!A:A,'Repledge Call'!G:G)</f>
        <v>0</v>
      </c>
      <c r="H2871" s="23">
        <f>SUMIF('Repledge Call'!A:A,BRANCH!A:A,'Repledge Call'!F:F)</f>
        <v>0</v>
      </c>
      <c r="I2871" s="52">
        <f>VLOOKUP(A:A,'Repledge Call'!A:E,5,0)</f>
        <v>0</v>
      </c>
      <c r="J2871" s="23">
        <f t="shared" si="132"/>
        <v>4343</v>
      </c>
      <c r="K2871" s="23" t="e">
        <f>SUMIF(#REF!,BRANCH!A:A,#REF!)</f>
        <v>#REF!</v>
      </c>
      <c r="L2871" s="23" t="e">
        <f>SUMIF(#REF!,BRANCH!A:A,#REF!)</f>
        <v>#REF!</v>
      </c>
      <c r="M2871" s="23" t="e">
        <f>SUMIF(#REF!,BRANCH!B:B,#REF!)</f>
        <v>#REF!</v>
      </c>
      <c r="N2871" s="52" t="e">
        <f>SUMIF(#REF!,BRANCH!A:A,#REF!)</f>
        <v>#REF!</v>
      </c>
      <c r="O2871" s="23" t="e">
        <f t="shared" si="133"/>
        <v>#REF!</v>
      </c>
      <c r="P2871" s="23">
        <f>SUMIF('Normal Call'!A:A,BRANCH!A:A,'Normal Call'!D:D)</f>
        <v>44524</v>
      </c>
      <c r="Q2871" s="23">
        <f>SUMIF('Normal Call'!A:A,BRANCH!A:A,'Normal Call'!G:G)</f>
        <v>20</v>
      </c>
      <c r="R2871" s="23">
        <f>SUMIF('Normal Call'!A:A,BRANCH!A:A,'Normal Call'!F:F)</f>
        <v>20</v>
      </c>
      <c r="S2871" s="52">
        <f>SUMIF('Normal Call'!B:B,BRANCH!B:B,'Normal Call'!E:E)</f>
        <v>0</v>
      </c>
      <c r="T2871" s="23">
        <f t="shared" si="134"/>
        <v>44504</v>
      </c>
    </row>
    <row r="2872" spans="1:20" x14ac:dyDescent="0.25">
      <c r="A2872" s="21">
        <v>3172</v>
      </c>
      <c r="B2872" s="33" t="s">
        <v>3382</v>
      </c>
      <c r="C2872" s="34" t="s">
        <v>468</v>
      </c>
      <c r="D2872" s="34" t="s">
        <v>206</v>
      </c>
      <c r="E2872" s="22" t="s">
        <v>18</v>
      </c>
      <c r="F2872" s="23">
        <f>SUMIF('Repledge Call'!A:A,BRANCH!A:A,'Repledge Call'!D:D)</f>
        <v>3592</v>
      </c>
      <c r="G2872" s="23">
        <f>SUMIF('Repledge Call'!A:A,BRANCH!A:A,'Repledge Call'!G:G)</f>
        <v>0</v>
      </c>
      <c r="H2872" s="23">
        <f>SUMIF('Repledge Call'!A:A,BRANCH!A:A,'Repledge Call'!F:F)</f>
        <v>0</v>
      </c>
      <c r="I2872" s="52">
        <f>VLOOKUP(A:A,'Repledge Call'!A:E,5,0)</f>
        <v>0</v>
      </c>
      <c r="J2872" s="23">
        <f t="shared" si="132"/>
        <v>3592</v>
      </c>
      <c r="K2872" s="23" t="e">
        <f>SUMIF(#REF!,BRANCH!A:A,#REF!)</f>
        <v>#REF!</v>
      </c>
      <c r="L2872" s="23" t="e">
        <f>SUMIF(#REF!,BRANCH!A:A,#REF!)</f>
        <v>#REF!</v>
      </c>
      <c r="M2872" s="23" t="e">
        <f>SUMIF(#REF!,BRANCH!B:B,#REF!)</f>
        <v>#REF!</v>
      </c>
      <c r="N2872" s="52" t="e">
        <f>SUMIF(#REF!,BRANCH!A:A,#REF!)</f>
        <v>#REF!</v>
      </c>
      <c r="O2872" s="23" t="e">
        <f t="shared" si="133"/>
        <v>#REF!</v>
      </c>
      <c r="P2872" s="23">
        <f>SUMIF('Normal Call'!A:A,BRANCH!A:A,'Normal Call'!D:D)</f>
        <v>41144</v>
      </c>
      <c r="Q2872" s="23">
        <f>SUMIF('Normal Call'!A:A,BRANCH!A:A,'Normal Call'!G:G)</f>
        <v>22</v>
      </c>
      <c r="R2872" s="23">
        <f>SUMIF('Normal Call'!A:A,BRANCH!A:A,'Normal Call'!F:F)</f>
        <v>22</v>
      </c>
      <c r="S2872" s="52">
        <f>SUMIF('Normal Call'!B:B,BRANCH!B:B,'Normal Call'!E:E)</f>
        <v>0</v>
      </c>
      <c r="T2872" s="23">
        <f t="shared" si="134"/>
        <v>41122</v>
      </c>
    </row>
    <row r="2873" spans="1:20" x14ac:dyDescent="0.25">
      <c r="A2873" s="21">
        <v>3173</v>
      </c>
      <c r="B2873" s="33" t="s">
        <v>3383</v>
      </c>
      <c r="C2873" s="34" t="s">
        <v>183</v>
      </c>
      <c r="D2873" s="34" t="s">
        <v>184</v>
      </c>
      <c r="E2873" s="22" t="s">
        <v>15</v>
      </c>
      <c r="F2873" s="23">
        <f>SUMIF('Repledge Call'!A:A,BRANCH!A:A,'Repledge Call'!D:D)</f>
        <v>10813</v>
      </c>
      <c r="G2873" s="23">
        <f>SUMIF('Repledge Call'!A:A,BRANCH!A:A,'Repledge Call'!G:G)</f>
        <v>0</v>
      </c>
      <c r="H2873" s="23">
        <f>SUMIF('Repledge Call'!A:A,BRANCH!A:A,'Repledge Call'!F:F)</f>
        <v>0</v>
      </c>
      <c r="I2873" s="52">
        <f>VLOOKUP(A:A,'Repledge Call'!A:E,5,0)</f>
        <v>0</v>
      </c>
      <c r="J2873" s="23">
        <f t="shared" si="132"/>
        <v>10813</v>
      </c>
      <c r="K2873" s="23" t="e">
        <f>SUMIF(#REF!,BRANCH!A:A,#REF!)</f>
        <v>#REF!</v>
      </c>
      <c r="L2873" s="23" t="e">
        <f>SUMIF(#REF!,BRANCH!A:A,#REF!)</f>
        <v>#REF!</v>
      </c>
      <c r="M2873" s="23" t="e">
        <f>SUMIF(#REF!,BRANCH!B:B,#REF!)</f>
        <v>#REF!</v>
      </c>
      <c r="N2873" s="52" t="e">
        <f>SUMIF(#REF!,BRANCH!A:A,#REF!)</f>
        <v>#REF!</v>
      </c>
      <c r="O2873" s="23" t="e">
        <f t="shared" si="133"/>
        <v>#REF!</v>
      </c>
      <c r="P2873" s="23">
        <f>SUMIF('Normal Call'!A:A,BRANCH!A:A,'Normal Call'!D:D)</f>
        <v>111533</v>
      </c>
      <c r="Q2873" s="23">
        <f>SUMIF('Normal Call'!A:A,BRANCH!A:A,'Normal Call'!G:G)</f>
        <v>50</v>
      </c>
      <c r="R2873" s="23">
        <f>SUMIF('Normal Call'!A:A,BRANCH!A:A,'Normal Call'!F:F)</f>
        <v>50</v>
      </c>
      <c r="S2873" s="52">
        <f>SUMIF('Normal Call'!B:B,BRANCH!B:B,'Normal Call'!E:E)</f>
        <v>0</v>
      </c>
      <c r="T2873" s="23">
        <f t="shared" si="134"/>
        <v>111483</v>
      </c>
    </row>
    <row r="2874" spans="1:20" x14ac:dyDescent="0.25">
      <c r="A2874" s="21">
        <v>3174</v>
      </c>
      <c r="B2874" s="33" t="s">
        <v>3384</v>
      </c>
      <c r="C2874" s="34" t="s">
        <v>174</v>
      </c>
      <c r="D2874" s="34" t="s">
        <v>157</v>
      </c>
      <c r="E2874" s="22" t="s">
        <v>17</v>
      </c>
      <c r="F2874" s="23">
        <f>SUMIF('Repledge Call'!A:A,BRANCH!A:A,'Repledge Call'!D:D)</f>
        <v>10583</v>
      </c>
      <c r="G2874" s="23">
        <f>SUMIF('Repledge Call'!A:A,BRANCH!A:A,'Repledge Call'!G:G)</f>
        <v>0</v>
      </c>
      <c r="H2874" s="23">
        <f>SUMIF('Repledge Call'!A:A,BRANCH!A:A,'Repledge Call'!F:F)</f>
        <v>0</v>
      </c>
      <c r="I2874" s="52">
        <f>VLOOKUP(A:A,'Repledge Call'!A:E,5,0)</f>
        <v>0</v>
      </c>
      <c r="J2874" s="23">
        <f t="shared" si="132"/>
        <v>10583</v>
      </c>
      <c r="K2874" s="23" t="e">
        <f>SUMIF(#REF!,BRANCH!A:A,#REF!)</f>
        <v>#REF!</v>
      </c>
      <c r="L2874" s="23" t="e">
        <f>SUMIF(#REF!,BRANCH!A:A,#REF!)</f>
        <v>#REF!</v>
      </c>
      <c r="M2874" s="23" t="e">
        <f>SUMIF(#REF!,BRANCH!B:B,#REF!)</f>
        <v>#REF!</v>
      </c>
      <c r="N2874" s="52" t="e">
        <f>SUMIF(#REF!,BRANCH!A:A,#REF!)</f>
        <v>#REF!</v>
      </c>
      <c r="O2874" s="23" t="e">
        <f t="shared" si="133"/>
        <v>#REF!</v>
      </c>
      <c r="P2874" s="23">
        <f>SUMIF('Normal Call'!A:A,BRANCH!A:A,'Normal Call'!D:D)</f>
        <v>124259</v>
      </c>
      <c r="Q2874" s="23">
        <f>SUMIF('Normal Call'!A:A,BRANCH!A:A,'Normal Call'!G:G)</f>
        <v>73</v>
      </c>
      <c r="R2874" s="23">
        <f>SUMIF('Normal Call'!A:A,BRANCH!A:A,'Normal Call'!F:F)</f>
        <v>73</v>
      </c>
      <c r="S2874" s="52">
        <f>SUMIF('Normal Call'!B:B,BRANCH!B:B,'Normal Call'!E:E)</f>
        <v>0</v>
      </c>
      <c r="T2874" s="23">
        <f t="shared" si="134"/>
        <v>124186</v>
      </c>
    </row>
    <row r="2875" spans="1:20" x14ac:dyDescent="0.25">
      <c r="A2875" s="21">
        <v>3175</v>
      </c>
      <c r="B2875" s="33" t="s">
        <v>3385</v>
      </c>
      <c r="C2875" s="34" t="s">
        <v>226</v>
      </c>
      <c r="D2875" s="34" t="s">
        <v>199</v>
      </c>
      <c r="E2875" s="22" t="s">
        <v>18</v>
      </c>
      <c r="F2875" s="23">
        <f>SUMIF('Repledge Call'!A:A,BRANCH!A:A,'Repledge Call'!D:D)</f>
        <v>17612</v>
      </c>
      <c r="G2875" s="23">
        <f>SUMIF('Repledge Call'!A:A,BRANCH!A:A,'Repledge Call'!G:G)</f>
        <v>1</v>
      </c>
      <c r="H2875" s="23">
        <f>SUMIF('Repledge Call'!A:A,BRANCH!A:A,'Repledge Call'!F:F)</f>
        <v>0</v>
      </c>
      <c r="I2875" s="52">
        <f>VLOOKUP(A:A,'Repledge Call'!A:E,5,0)</f>
        <v>1</v>
      </c>
      <c r="J2875" s="23">
        <f t="shared" si="132"/>
        <v>17612</v>
      </c>
      <c r="K2875" s="23" t="e">
        <f>SUMIF(#REF!,BRANCH!A:A,#REF!)</f>
        <v>#REF!</v>
      </c>
      <c r="L2875" s="23" t="e">
        <f>SUMIF(#REF!,BRANCH!A:A,#REF!)</f>
        <v>#REF!</v>
      </c>
      <c r="M2875" s="23" t="e">
        <f>SUMIF(#REF!,BRANCH!B:B,#REF!)</f>
        <v>#REF!</v>
      </c>
      <c r="N2875" s="52" t="e">
        <f>SUMIF(#REF!,BRANCH!A:A,#REF!)</f>
        <v>#REF!</v>
      </c>
      <c r="O2875" s="23" t="e">
        <f t="shared" si="133"/>
        <v>#REF!</v>
      </c>
      <c r="P2875" s="23">
        <f>SUMIF('Normal Call'!A:A,BRANCH!A:A,'Normal Call'!D:D)</f>
        <v>181636</v>
      </c>
      <c r="Q2875" s="23">
        <f>SUMIF('Normal Call'!A:A,BRANCH!A:A,'Normal Call'!G:G)</f>
        <v>51</v>
      </c>
      <c r="R2875" s="23">
        <f>SUMIF('Normal Call'!A:A,BRANCH!A:A,'Normal Call'!F:F)</f>
        <v>51</v>
      </c>
      <c r="S2875" s="52">
        <f>SUMIF('Normal Call'!B:B,BRANCH!B:B,'Normal Call'!E:E)</f>
        <v>0</v>
      </c>
      <c r="T2875" s="23">
        <f t="shared" si="134"/>
        <v>181585</v>
      </c>
    </row>
    <row r="2876" spans="1:20" x14ac:dyDescent="0.25">
      <c r="A2876" s="21">
        <v>3176</v>
      </c>
      <c r="B2876" s="33" t="s">
        <v>3386</v>
      </c>
      <c r="C2876" s="34" t="s">
        <v>292</v>
      </c>
      <c r="D2876" s="34" t="s">
        <v>195</v>
      </c>
      <c r="E2876" s="22" t="s">
        <v>15</v>
      </c>
      <c r="F2876" s="23">
        <f>SUMIF('Repledge Call'!A:A,BRANCH!A:A,'Repledge Call'!D:D)</f>
        <v>4803</v>
      </c>
      <c r="G2876" s="23">
        <f>SUMIF('Repledge Call'!A:A,BRANCH!A:A,'Repledge Call'!G:G)</f>
        <v>0</v>
      </c>
      <c r="H2876" s="23">
        <f>SUMIF('Repledge Call'!A:A,BRANCH!A:A,'Repledge Call'!F:F)</f>
        <v>0</v>
      </c>
      <c r="I2876" s="52">
        <f>VLOOKUP(A:A,'Repledge Call'!A:E,5,0)</f>
        <v>0</v>
      </c>
      <c r="J2876" s="23">
        <f t="shared" si="132"/>
        <v>4803</v>
      </c>
      <c r="K2876" s="23" t="e">
        <f>SUMIF(#REF!,BRANCH!A:A,#REF!)</f>
        <v>#REF!</v>
      </c>
      <c r="L2876" s="23" t="e">
        <f>SUMIF(#REF!,BRANCH!A:A,#REF!)</f>
        <v>#REF!</v>
      </c>
      <c r="M2876" s="23" t="e">
        <f>SUMIF(#REF!,BRANCH!B:B,#REF!)</f>
        <v>#REF!</v>
      </c>
      <c r="N2876" s="52" t="e">
        <f>SUMIF(#REF!,BRANCH!A:A,#REF!)</f>
        <v>#REF!</v>
      </c>
      <c r="O2876" s="23" t="e">
        <f t="shared" si="133"/>
        <v>#REF!</v>
      </c>
      <c r="P2876" s="23">
        <f>SUMIF('Normal Call'!A:A,BRANCH!A:A,'Normal Call'!D:D)</f>
        <v>51094</v>
      </c>
      <c r="Q2876" s="23">
        <f>SUMIF('Normal Call'!A:A,BRANCH!A:A,'Normal Call'!G:G)</f>
        <v>35</v>
      </c>
      <c r="R2876" s="23">
        <f>SUMIF('Normal Call'!A:A,BRANCH!A:A,'Normal Call'!F:F)</f>
        <v>35</v>
      </c>
      <c r="S2876" s="52">
        <f>SUMIF('Normal Call'!B:B,BRANCH!B:B,'Normal Call'!E:E)</f>
        <v>0</v>
      </c>
      <c r="T2876" s="23">
        <f t="shared" si="134"/>
        <v>51059</v>
      </c>
    </row>
    <row r="2877" spans="1:20" x14ac:dyDescent="0.25">
      <c r="A2877" s="21">
        <v>3177</v>
      </c>
      <c r="B2877" s="33" t="s">
        <v>3387</v>
      </c>
      <c r="C2877" s="34" t="s">
        <v>181</v>
      </c>
      <c r="D2877" s="34" t="s">
        <v>107</v>
      </c>
      <c r="E2877" s="22" t="s">
        <v>20</v>
      </c>
      <c r="F2877" s="23">
        <f>SUMIF('Repledge Call'!A:A,BRANCH!A:A,'Repledge Call'!D:D)</f>
        <v>18940</v>
      </c>
      <c r="G2877" s="23">
        <f>SUMIF('Repledge Call'!A:A,BRANCH!A:A,'Repledge Call'!G:G)</f>
        <v>0</v>
      </c>
      <c r="H2877" s="23">
        <f>SUMIF('Repledge Call'!A:A,BRANCH!A:A,'Repledge Call'!F:F)</f>
        <v>0</v>
      </c>
      <c r="I2877" s="52">
        <f>VLOOKUP(A:A,'Repledge Call'!A:E,5,0)</f>
        <v>0</v>
      </c>
      <c r="J2877" s="23">
        <f t="shared" si="132"/>
        <v>18940</v>
      </c>
      <c r="K2877" s="23" t="e">
        <f>SUMIF(#REF!,BRANCH!A:A,#REF!)</f>
        <v>#REF!</v>
      </c>
      <c r="L2877" s="23" t="e">
        <f>SUMIF(#REF!,BRANCH!A:A,#REF!)</f>
        <v>#REF!</v>
      </c>
      <c r="M2877" s="23" t="e">
        <f>SUMIF(#REF!,BRANCH!B:B,#REF!)</f>
        <v>#REF!</v>
      </c>
      <c r="N2877" s="52" t="e">
        <f>SUMIF(#REF!,BRANCH!A:A,#REF!)</f>
        <v>#REF!</v>
      </c>
      <c r="O2877" s="23" t="e">
        <f t="shared" si="133"/>
        <v>#REF!</v>
      </c>
      <c r="P2877" s="23">
        <f>SUMIF('Normal Call'!A:A,BRANCH!A:A,'Normal Call'!D:D)</f>
        <v>178595</v>
      </c>
      <c r="Q2877" s="23">
        <f>SUMIF('Normal Call'!A:A,BRANCH!A:A,'Normal Call'!G:G)</f>
        <v>102</v>
      </c>
      <c r="R2877" s="23">
        <f>SUMIF('Normal Call'!A:A,BRANCH!A:A,'Normal Call'!F:F)</f>
        <v>81</v>
      </c>
      <c r="S2877" s="52">
        <f>SUMIF('Normal Call'!B:B,BRANCH!B:B,'Normal Call'!E:E)</f>
        <v>21</v>
      </c>
      <c r="T2877" s="23">
        <f t="shared" si="134"/>
        <v>178514</v>
      </c>
    </row>
    <row r="2878" spans="1:20" x14ac:dyDescent="0.25">
      <c r="A2878" s="21">
        <v>3178</v>
      </c>
      <c r="B2878" s="33" t="s">
        <v>3388</v>
      </c>
      <c r="C2878" s="34" t="s">
        <v>481</v>
      </c>
      <c r="D2878" s="34" t="s">
        <v>173</v>
      </c>
      <c r="E2878" s="22" t="s">
        <v>17</v>
      </c>
      <c r="F2878" s="23">
        <f>SUMIF('Repledge Call'!A:A,BRANCH!A:A,'Repledge Call'!D:D)</f>
        <v>8646</v>
      </c>
      <c r="G2878" s="23">
        <f>SUMIF('Repledge Call'!A:A,BRANCH!A:A,'Repledge Call'!G:G)</f>
        <v>0</v>
      </c>
      <c r="H2878" s="23">
        <f>SUMIF('Repledge Call'!A:A,BRANCH!A:A,'Repledge Call'!F:F)</f>
        <v>0</v>
      </c>
      <c r="I2878" s="52">
        <f>VLOOKUP(A:A,'Repledge Call'!A:E,5,0)</f>
        <v>0</v>
      </c>
      <c r="J2878" s="23">
        <f t="shared" si="132"/>
        <v>8646</v>
      </c>
      <c r="K2878" s="23" t="e">
        <f>SUMIF(#REF!,BRANCH!A:A,#REF!)</f>
        <v>#REF!</v>
      </c>
      <c r="L2878" s="23" t="e">
        <f>SUMIF(#REF!,BRANCH!A:A,#REF!)</f>
        <v>#REF!</v>
      </c>
      <c r="M2878" s="23" t="e">
        <f>SUMIF(#REF!,BRANCH!B:B,#REF!)</f>
        <v>#REF!</v>
      </c>
      <c r="N2878" s="52" t="e">
        <f>SUMIF(#REF!,BRANCH!A:A,#REF!)</f>
        <v>#REF!</v>
      </c>
      <c r="O2878" s="23" t="e">
        <f t="shared" si="133"/>
        <v>#REF!</v>
      </c>
      <c r="P2878" s="23">
        <f>SUMIF('Normal Call'!A:A,BRANCH!A:A,'Normal Call'!D:D)</f>
        <v>92348</v>
      </c>
      <c r="Q2878" s="23">
        <f>SUMIF('Normal Call'!A:A,BRANCH!A:A,'Normal Call'!G:G)</f>
        <v>32</v>
      </c>
      <c r="R2878" s="23">
        <f>SUMIF('Normal Call'!A:A,BRANCH!A:A,'Normal Call'!F:F)</f>
        <v>32</v>
      </c>
      <c r="S2878" s="52">
        <f>SUMIF('Normal Call'!B:B,BRANCH!B:B,'Normal Call'!E:E)</f>
        <v>0</v>
      </c>
      <c r="T2878" s="23">
        <f t="shared" si="134"/>
        <v>92316</v>
      </c>
    </row>
    <row r="2879" spans="1:20" x14ac:dyDescent="0.25">
      <c r="A2879" s="21">
        <v>3179</v>
      </c>
      <c r="B2879" s="33" t="s">
        <v>3389</v>
      </c>
      <c r="C2879" s="34" t="s">
        <v>267</v>
      </c>
      <c r="D2879" s="34" t="s">
        <v>118</v>
      </c>
      <c r="E2879" s="22" t="s">
        <v>19</v>
      </c>
      <c r="F2879" s="23">
        <f>SUMIF('Repledge Call'!A:A,BRANCH!A:A,'Repledge Call'!D:D)</f>
        <v>9642</v>
      </c>
      <c r="G2879" s="23">
        <f>SUMIF('Repledge Call'!A:A,BRANCH!A:A,'Repledge Call'!G:G)</f>
        <v>0</v>
      </c>
      <c r="H2879" s="23">
        <f>SUMIF('Repledge Call'!A:A,BRANCH!A:A,'Repledge Call'!F:F)</f>
        <v>0</v>
      </c>
      <c r="I2879" s="52">
        <f>VLOOKUP(A:A,'Repledge Call'!A:E,5,0)</f>
        <v>0</v>
      </c>
      <c r="J2879" s="23">
        <f t="shared" si="132"/>
        <v>9642</v>
      </c>
      <c r="K2879" s="23" t="e">
        <f>SUMIF(#REF!,BRANCH!A:A,#REF!)</f>
        <v>#REF!</v>
      </c>
      <c r="L2879" s="23" t="e">
        <f>SUMIF(#REF!,BRANCH!A:A,#REF!)</f>
        <v>#REF!</v>
      </c>
      <c r="M2879" s="23" t="e">
        <f>SUMIF(#REF!,BRANCH!B:B,#REF!)</f>
        <v>#REF!</v>
      </c>
      <c r="N2879" s="52" t="e">
        <f>SUMIF(#REF!,BRANCH!A:A,#REF!)</f>
        <v>#REF!</v>
      </c>
      <c r="O2879" s="23" t="e">
        <f t="shared" si="133"/>
        <v>#REF!</v>
      </c>
      <c r="P2879" s="23">
        <f>SUMIF('Normal Call'!A:A,BRANCH!A:A,'Normal Call'!D:D)</f>
        <v>90341</v>
      </c>
      <c r="Q2879" s="23">
        <f>SUMIF('Normal Call'!A:A,BRANCH!A:A,'Normal Call'!G:G)</f>
        <v>37</v>
      </c>
      <c r="R2879" s="23">
        <f>SUMIF('Normal Call'!A:A,BRANCH!A:A,'Normal Call'!F:F)</f>
        <v>4</v>
      </c>
      <c r="S2879" s="52">
        <f>SUMIF('Normal Call'!B:B,BRANCH!B:B,'Normal Call'!E:E)</f>
        <v>33</v>
      </c>
      <c r="T2879" s="23">
        <f t="shared" si="134"/>
        <v>90337</v>
      </c>
    </row>
    <row r="2880" spans="1:20" x14ac:dyDescent="0.25">
      <c r="A2880" s="21">
        <v>3180</v>
      </c>
      <c r="B2880" s="33" t="s">
        <v>3390</v>
      </c>
      <c r="C2880" s="34" t="s">
        <v>549</v>
      </c>
      <c r="D2880" s="34" t="s">
        <v>241</v>
      </c>
      <c r="E2880" s="22" t="s">
        <v>20</v>
      </c>
      <c r="F2880" s="23">
        <f>SUMIF('Repledge Call'!A:A,BRANCH!A:A,'Repledge Call'!D:D)</f>
        <v>10370</v>
      </c>
      <c r="G2880" s="23">
        <f>SUMIF('Repledge Call'!A:A,BRANCH!A:A,'Repledge Call'!G:G)</f>
        <v>0</v>
      </c>
      <c r="H2880" s="23">
        <f>SUMIF('Repledge Call'!A:A,BRANCH!A:A,'Repledge Call'!F:F)</f>
        <v>0</v>
      </c>
      <c r="I2880" s="52">
        <f>VLOOKUP(A:A,'Repledge Call'!A:E,5,0)</f>
        <v>0</v>
      </c>
      <c r="J2880" s="23">
        <f t="shared" si="132"/>
        <v>10370</v>
      </c>
      <c r="K2880" s="23" t="e">
        <f>SUMIF(#REF!,BRANCH!A:A,#REF!)</f>
        <v>#REF!</v>
      </c>
      <c r="L2880" s="23" t="e">
        <f>SUMIF(#REF!,BRANCH!A:A,#REF!)</f>
        <v>#REF!</v>
      </c>
      <c r="M2880" s="23" t="e">
        <f>SUMIF(#REF!,BRANCH!B:B,#REF!)</f>
        <v>#REF!</v>
      </c>
      <c r="N2880" s="52" t="e">
        <f>SUMIF(#REF!,BRANCH!A:A,#REF!)</f>
        <v>#REF!</v>
      </c>
      <c r="O2880" s="23" t="e">
        <f t="shared" si="133"/>
        <v>#REF!</v>
      </c>
      <c r="P2880" s="23">
        <f>SUMIF('Normal Call'!A:A,BRANCH!A:A,'Normal Call'!D:D)</f>
        <v>91318</v>
      </c>
      <c r="Q2880" s="23">
        <f>SUMIF('Normal Call'!A:A,BRANCH!A:A,'Normal Call'!G:G)</f>
        <v>32</v>
      </c>
      <c r="R2880" s="23">
        <f>SUMIF('Normal Call'!A:A,BRANCH!A:A,'Normal Call'!F:F)</f>
        <v>32</v>
      </c>
      <c r="S2880" s="52">
        <f>SUMIF('Normal Call'!B:B,BRANCH!B:B,'Normal Call'!E:E)</f>
        <v>0</v>
      </c>
      <c r="T2880" s="23">
        <f t="shared" si="134"/>
        <v>91286</v>
      </c>
    </row>
    <row r="2881" spans="1:20" x14ac:dyDescent="0.25">
      <c r="A2881" s="21">
        <v>3181</v>
      </c>
      <c r="B2881" s="33" t="s">
        <v>3391</v>
      </c>
      <c r="C2881" s="34" t="s">
        <v>236</v>
      </c>
      <c r="D2881" s="34" t="s">
        <v>120</v>
      </c>
      <c r="E2881" s="22" t="s">
        <v>16</v>
      </c>
      <c r="F2881" s="23">
        <f>SUMIF('Repledge Call'!A:A,BRANCH!A:A,'Repledge Call'!D:D)</f>
        <v>20159</v>
      </c>
      <c r="G2881" s="23">
        <f>SUMIF('Repledge Call'!A:A,BRANCH!A:A,'Repledge Call'!G:G)</f>
        <v>0</v>
      </c>
      <c r="H2881" s="23">
        <f>SUMIF('Repledge Call'!A:A,BRANCH!A:A,'Repledge Call'!F:F)</f>
        <v>0</v>
      </c>
      <c r="I2881" s="52">
        <f>VLOOKUP(A:A,'Repledge Call'!A:E,5,0)</f>
        <v>0</v>
      </c>
      <c r="J2881" s="23">
        <f t="shared" si="132"/>
        <v>20159</v>
      </c>
      <c r="K2881" s="23" t="e">
        <f>SUMIF(#REF!,BRANCH!A:A,#REF!)</f>
        <v>#REF!</v>
      </c>
      <c r="L2881" s="23" t="e">
        <f>SUMIF(#REF!,BRANCH!A:A,#REF!)</f>
        <v>#REF!</v>
      </c>
      <c r="M2881" s="23" t="e">
        <f>SUMIF(#REF!,BRANCH!B:B,#REF!)</f>
        <v>#REF!</v>
      </c>
      <c r="N2881" s="52" t="e">
        <f>SUMIF(#REF!,BRANCH!A:A,#REF!)</f>
        <v>#REF!</v>
      </c>
      <c r="O2881" s="23" t="e">
        <f t="shared" si="133"/>
        <v>#REF!</v>
      </c>
      <c r="P2881" s="23">
        <f>SUMIF('Normal Call'!A:A,BRANCH!A:A,'Normal Call'!D:D)</f>
        <v>215635</v>
      </c>
      <c r="Q2881" s="23">
        <f>SUMIF('Normal Call'!A:A,BRANCH!A:A,'Normal Call'!G:G)</f>
        <v>103</v>
      </c>
      <c r="R2881" s="23">
        <f>SUMIF('Normal Call'!A:A,BRANCH!A:A,'Normal Call'!F:F)</f>
        <v>103</v>
      </c>
      <c r="S2881" s="52">
        <f>SUMIF('Normal Call'!B:B,BRANCH!B:B,'Normal Call'!E:E)</f>
        <v>0</v>
      </c>
      <c r="T2881" s="23">
        <f t="shared" si="134"/>
        <v>215532</v>
      </c>
    </row>
    <row r="2882" spans="1:20" x14ac:dyDescent="0.25">
      <c r="A2882" s="21">
        <v>3182</v>
      </c>
      <c r="B2882" s="33" t="s">
        <v>3392</v>
      </c>
      <c r="C2882" s="34" t="s">
        <v>482</v>
      </c>
      <c r="D2882" s="34" t="s">
        <v>248</v>
      </c>
      <c r="E2882" s="22" t="s">
        <v>18</v>
      </c>
      <c r="F2882" s="23">
        <f>SUMIF('Repledge Call'!A:A,BRANCH!A:A,'Repledge Call'!D:D)</f>
        <v>6291</v>
      </c>
      <c r="G2882" s="23">
        <f>SUMIF('Repledge Call'!A:A,BRANCH!A:A,'Repledge Call'!G:G)</f>
        <v>0</v>
      </c>
      <c r="H2882" s="23">
        <f>SUMIF('Repledge Call'!A:A,BRANCH!A:A,'Repledge Call'!F:F)</f>
        <v>0</v>
      </c>
      <c r="I2882" s="52">
        <f>VLOOKUP(A:A,'Repledge Call'!A:E,5,0)</f>
        <v>0</v>
      </c>
      <c r="J2882" s="23">
        <f t="shared" si="132"/>
        <v>6291</v>
      </c>
      <c r="K2882" s="23" t="e">
        <f>SUMIF(#REF!,BRANCH!A:A,#REF!)</f>
        <v>#REF!</v>
      </c>
      <c r="L2882" s="23" t="e">
        <f>SUMIF(#REF!,BRANCH!A:A,#REF!)</f>
        <v>#REF!</v>
      </c>
      <c r="M2882" s="23" t="e">
        <f>SUMIF(#REF!,BRANCH!B:B,#REF!)</f>
        <v>#REF!</v>
      </c>
      <c r="N2882" s="52" t="e">
        <f>SUMIF(#REF!,BRANCH!A:A,#REF!)</f>
        <v>#REF!</v>
      </c>
      <c r="O2882" s="23" t="e">
        <f t="shared" si="133"/>
        <v>#REF!</v>
      </c>
      <c r="P2882" s="23">
        <f>SUMIF('Normal Call'!A:A,BRANCH!A:A,'Normal Call'!D:D)</f>
        <v>69798</v>
      </c>
      <c r="Q2882" s="23">
        <f>SUMIF('Normal Call'!A:A,BRANCH!A:A,'Normal Call'!G:G)</f>
        <v>23</v>
      </c>
      <c r="R2882" s="23">
        <f>SUMIF('Normal Call'!A:A,BRANCH!A:A,'Normal Call'!F:F)</f>
        <v>23</v>
      </c>
      <c r="S2882" s="52">
        <f>SUMIF('Normal Call'!B:B,BRANCH!B:B,'Normal Call'!E:E)</f>
        <v>0</v>
      </c>
      <c r="T2882" s="23">
        <f t="shared" si="134"/>
        <v>69775</v>
      </c>
    </row>
    <row r="2883" spans="1:20" x14ac:dyDescent="0.25">
      <c r="A2883" s="21">
        <v>3183</v>
      </c>
      <c r="B2883" s="33" t="s">
        <v>3393</v>
      </c>
      <c r="C2883" s="34" t="s">
        <v>549</v>
      </c>
      <c r="D2883" s="34" t="s">
        <v>241</v>
      </c>
      <c r="E2883" s="22" t="s">
        <v>20</v>
      </c>
      <c r="F2883" s="23">
        <f>SUMIF('Repledge Call'!A:A,BRANCH!A:A,'Repledge Call'!D:D)</f>
        <v>9707</v>
      </c>
      <c r="G2883" s="23">
        <f>SUMIF('Repledge Call'!A:A,BRANCH!A:A,'Repledge Call'!G:G)</f>
        <v>1</v>
      </c>
      <c r="H2883" s="23">
        <f>SUMIF('Repledge Call'!A:A,BRANCH!A:A,'Repledge Call'!F:F)</f>
        <v>0</v>
      </c>
      <c r="I2883" s="52">
        <f>VLOOKUP(A:A,'Repledge Call'!A:E,5,0)</f>
        <v>1</v>
      </c>
      <c r="J2883" s="23">
        <f t="shared" ref="J2883:J2946" si="135">F2883-H2883</f>
        <v>9707</v>
      </c>
      <c r="K2883" s="23" t="e">
        <f>SUMIF(#REF!,BRANCH!A:A,#REF!)</f>
        <v>#REF!</v>
      </c>
      <c r="L2883" s="23" t="e">
        <f>SUMIF(#REF!,BRANCH!A:A,#REF!)</f>
        <v>#REF!</v>
      </c>
      <c r="M2883" s="23" t="e">
        <f>SUMIF(#REF!,BRANCH!B:B,#REF!)</f>
        <v>#REF!</v>
      </c>
      <c r="N2883" s="52" t="e">
        <f>SUMIF(#REF!,BRANCH!A:A,#REF!)</f>
        <v>#REF!</v>
      </c>
      <c r="O2883" s="23" t="e">
        <f t="shared" ref="O2883:O2946" si="136">K2883-M2883</f>
        <v>#REF!</v>
      </c>
      <c r="P2883" s="23">
        <f>SUMIF('Normal Call'!A:A,BRANCH!A:A,'Normal Call'!D:D)</f>
        <v>92028</v>
      </c>
      <c r="Q2883" s="23">
        <f>SUMIF('Normal Call'!A:A,BRANCH!A:A,'Normal Call'!G:G)</f>
        <v>49</v>
      </c>
      <c r="R2883" s="23">
        <f>SUMIF('Normal Call'!A:A,BRANCH!A:A,'Normal Call'!F:F)</f>
        <v>49</v>
      </c>
      <c r="S2883" s="52">
        <f>SUMIF('Normal Call'!B:B,BRANCH!B:B,'Normal Call'!E:E)</f>
        <v>0</v>
      </c>
      <c r="T2883" s="23">
        <f t="shared" ref="T2883:T2946" si="137">P2883-R2883</f>
        <v>91979</v>
      </c>
    </row>
    <row r="2884" spans="1:20" x14ac:dyDescent="0.25">
      <c r="A2884" s="21">
        <v>3184</v>
      </c>
      <c r="B2884" s="33" t="s">
        <v>3394</v>
      </c>
      <c r="C2884" s="34" t="s">
        <v>472</v>
      </c>
      <c r="D2884" s="34" t="s">
        <v>269</v>
      </c>
      <c r="E2884" s="22" t="s">
        <v>18</v>
      </c>
      <c r="F2884" s="23">
        <f>SUMIF('Repledge Call'!A:A,BRANCH!A:A,'Repledge Call'!D:D)</f>
        <v>8524</v>
      </c>
      <c r="G2884" s="23">
        <f>SUMIF('Repledge Call'!A:A,BRANCH!A:A,'Repledge Call'!G:G)</f>
        <v>0</v>
      </c>
      <c r="H2884" s="23">
        <f>SUMIF('Repledge Call'!A:A,BRANCH!A:A,'Repledge Call'!F:F)</f>
        <v>0</v>
      </c>
      <c r="I2884" s="52">
        <f>VLOOKUP(A:A,'Repledge Call'!A:E,5,0)</f>
        <v>0</v>
      </c>
      <c r="J2884" s="23">
        <f t="shared" si="135"/>
        <v>8524</v>
      </c>
      <c r="K2884" s="23" t="e">
        <f>SUMIF(#REF!,BRANCH!A:A,#REF!)</f>
        <v>#REF!</v>
      </c>
      <c r="L2884" s="23" t="e">
        <f>SUMIF(#REF!,BRANCH!A:A,#REF!)</f>
        <v>#REF!</v>
      </c>
      <c r="M2884" s="23" t="e">
        <f>SUMIF(#REF!,BRANCH!B:B,#REF!)</f>
        <v>#REF!</v>
      </c>
      <c r="N2884" s="52" t="e">
        <f>SUMIF(#REF!,BRANCH!A:A,#REF!)</f>
        <v>#REF!</v>
      </c>
      <c r="O2884" s="23" t="e">
        <f t="shared" si="136"/>
        <v>#REF!</v>
      </c>
      <c r="P2884" s="23">
        <f>SUMIF('Normal Call'!A:A,BRANCH!A:A,'Normal Call'!D:D)</f>
        <v>85938</v>
      </c>
      <c r="Q2884" s="23">
        <f>SUMIF('Normal Call'!A:A,BRANCH!A:A,'Normal Call'!G:G)</f>
        <v>57</v>
      </c>
      <c r="R2884" s="23">
        <f>SUMIF('Normal Call'!A:A,BRANCH!A:A,'Normal Call'!F:F)</f>
        <v>57</v>
      </c>
      <c r="S2884" s="52">
        <f>SUMIF('Normal Call'!B:B,BRANCH!B:B,'Normal Call'!E:E)</f>
        <v>0</v>
      </c>
      <c r="T2884" s="23">
        <f t="shared" si="137"/>
        <v>85881</v>
      </c>
    </row>
    <row r="2885" spans="1:20" x14ac:dyDescent="0.25">
      <c r="A2885" s="21">
        <v>3185</v>
      </c>
      <c r="B2885" s="33" t="s">
        <v>3395</v>
      </c>
      <c r="C2885" s="34" t="s">
        <v>326</v>
      </c>
      <c r="D2885" s="34" t="s">
        <v>176</v>
      </c>
      <c r="E2885" s="22" t="s">
        <v>17</v>
      </c>
      <c r="F2885" s="23">
        <f>SUMIF('Repledge Call'!A:A,BRANCH!A:A,'Repledge Call'!D:D)</f>
        <v>13980</v>
      </c>
      <c r="G2885" s="23">
        <f>SUMIF('Repledge Call'!A:A,BRANCH!A:A,'Repledge Call'!G:G)</f>
        <v>0</v>
      </c>
      <c r="H2885" s="23">
        <f>SUMIF('Repledge Call'!A:A,BRANCH!A:A,'Repledge Call'!F:F)</f>
        <v>0</v>
      </c>
      <c r="I2885" s="52">
        <f>VLOOKUP(A:A,'Repledge Call'!A:E,5,0)</f>
        <v>0</v>
      </c>
      <c r="J2885" s="23">
        <f t="shared" si="135"/>
        <v>13980</v>
      </c>
      <c r="K2885" s="23" t="e">
        <f>SUMIF(#REF!,BRANCH!A:A,#REF!)</f>
        <v>#REF!</v>
      </c>
      <c r="L2885" s="23" t="e">
        <f>SUMIF(#REF!,BRANCH!A:A,#REF!)</f>
        <v>#REF!</v>
      </c>
      <c r="M2885" s="23" t="e">
        <f>SUMIF(#REF!,BRANCH!B:B,#REF!)</f>
        <v>#REF!</v>
      </c>
      <c r="N2885" s="52" t="e">
        <f>SUMIF(#REF!,BRANCH!A:A,#REF!)</f>
        <v>#REF!</v>
      </c>
      <c r="O2885" s="23" t="e">
        <f t="shared" si="136"/>
        <v>#REF!</v>
      </c>
      <c r="P2885" s="23">
        <f>SUMIF('Normal Call'!A:A,BRANCH!A:A,'Normal Call'!D:D)</f>
        <v>148441</v>
      </c>
      <c r="Q2885" s="23">
        <f>SUMIF('Normal Call'!A:A,BRANCH!A:A,'Normal Call'!G:G)</f>
        <v>95</v>
      </c>
      <c r="R2885" s="23">
        <f>SUMIF('Normal Call'!A:A,BRANCH!A:A,'Normal Call'!F:F)</f>
        <v>35</v>
      </c>
      <c r="S2885" s="52">
        <f>SUMIF('Normal Call'!B:B,BRANCH!B:B,'Normal Call'!E:E)</f>
        <v>60</v>
      </c>
      <c r="T2885" s="23">
        <f t="shared" si="137"/>
        <v>148406</v>
      </c>
    </row>
    <row r="2886" spans="1:20" x14ac:dyDescent="0.25">
      <c r="A2886" s="21">
        <v>3186</v>
      </c>
      <c r="B2886" s="33" t="s">
        <v>3396</v>
      </c>
      <c r="C2886" s="34" t="s">
        <v>432</v>
      </c>
      <c r="D2886" s="34" t="s">
        <v>262</v>
      </c>
      <c r="E2886" s="22" t="s">
        <v>18</v>
      </c>
      <c r="F2886" s="23">
        <f>SUMIF('Repledge Call'!A:A,BRANCH!A:A,'Repledge Call'!D:D)</f>
        <v>14373</v>
      </c>
      <c r="G2886" s="23">
        <f>SUMIF('Repledge Call'!A:A,BRANCH!A:A,'Repledge Call'!G:G)</f>
        <v>0</v>
      </c>
      <c r="H2886" s="23">
        <f>SUMIF('Repledge Call'!A:A,BRANCH!A:A,'Repledge Call'!F:F)</f>
        <v>0</v>
      </c>
      <c r="I2886" s="52">
        <f>VLOOKUP(A:A,'Repledge Call'!A:E,5,0)</f>
        <v>0</v>
      </c>
      <c r="J2886" s="23">
        <f t="shared" si="135"/>
        <v>14373</v>
      </c>
      <c r="K2886" s="23" t="e">
        <f>SUMIF(#REF!,BRANCH!A:A,#REF!)</f>
        <v>#REF!</v>
      </c>
      <c r="L2886" s="23" t="e">
        <f>SUMIF(#REF!,BRANCH!A:A,#REF!)</f>
        <v>#REF!</v>
      </c>
      <c r="M2886" s="23" t="e">
        <f>SUMIF(#REF!,BRANCH!B:B,#REF!)</f>
        <v>#REF!</v>
      </c>
      <c r="N2886" s="52" t="e">
        <f>SUMIF(#REF!,BRANCH!A:A,#REF!)</f>
        <v>#REF!</v>
      </c>
      <c r="O2886" s="23" t="e">
        <f t="shared" si="136"/>
        <v>#REF!</v>
      </c>
      <c r="P2886" s="23">
        <f>SUMIF('Normal Call'!A:A,BRANCH!A:A,'Normal Call'!D:D)</f>
        <v>144419</v>
      </c>
      <c r="Q2886" s="23">
        <f>SUMIF('Normal Call'!A:A,BRANCH!A:A,'Normal Call'!G:G)</f>
        <v>71</v>
      </c>
      <c r="R2886" s="23">
        <f>SUMIF('Normal Call'!A:A,BRANCH!A:A,'Normal Call'!F:F)</f>
        <v>71</v>
      </c>
      <c r="S2886" s="52">
        <f>SUMIF('Normal Call'!B:B,BRANCH!B:B,'Normal Call'!E:E)</f>
        <v>0</v>
      </c>
      <c r="T2886" s="23">
        <f t="shared" si="137"/>
        <v>144348</v>
      </c>
    </row>
    <row r="2887" spans="1:20" x14ac:dyDescent="0.25">
      <c r="A2887" s="21">
        <v>3187</v>
      </c>
      <c r="B2887" s="33" t="s">
        <v>3397</v>
      </c>
      <c r="C2887" s="34" t="s">
        <v>287</v>
      </c>
      <c r="D2887" s="34" t="s">
        <v>163</v>
      </c>
      <c r="E2887" s="22" t="s">
        <v>17</v>
      </c>
      <c r="F2887" s="23">
        <f>SUMIF('Repledge Call'!A:A,BRANCH!A:A,'Repledge Call'!D:D)</f>
        <v>11294</v>
      </c>
      <c r="G2887" s="23">
        <f>SUMIF('Repledge Call'!A:A,BRANCH!A:A,'Repledge Call'!G:G)</f>
        <v>1</v>
      </c>
      <c r="H2887" s="23">
        <f>SUMIF('Repledge Call'!A:A,BRANCH!A:A,'Repledge Call'!F:F)</f>
        <v>1</v>
      </c>
      <c r="I2887" s="52">
        <f>VLOOKUP(A:A,'Repledge Call'!A:E,5,0)</f>
        <v>0</v>
      </c>
      <c r="J2887" s="23">
        <f t="shared" si="135"/>
        <v>11293</v>
      </c>
      <c r="K2887" s="23" t="e">
        <f>SUMIF(#REF!,BRANCH!A:A,#REF!)</f>
        <v>#REF!</v>
      </c>
      <c r="L2887" s="23" t="e">
        <f>SUMIF(#REF!,BRANCH!A:A,#REF!)</f>
        <v>#REF!</v>
      </c>
      <c r="M2887" s="23" t="e">
        <f>SUMIF(#REF!,BRANCH!B:B,#REF!)</f>
        <v>#REF!</v>
      </c>
      <c r="N2887" s="52" t="e">
        <f>SUMIF(#REF!,BRANCH!A:A,#REF!)</f>
        <v>#REF!</v>
      </c>
      <c r="O2887" s="23" t="e">
        <f t="shared" si="136"/>
        <v>#REF!</v>
      </c>
      <c r="P2887" s="23">
        <f>SUMIF('Normal Call'!A:A,BRANCH!A:A,'Normal Call'!D:D)</f>
        <v>130986</v>
      </c>
      <c r="Q2887" s="23">
        <f>SUMIF('Normal Call'!A:A,BRANCH!A:A,'Normal Call'!G:G)</f>
        <v>60</v>
      </c>
      <c r="R2887" s="23">
        <f>SUMIF('Normal Call'!A:A,BRANCH!A:A,'Normal Call'!F:F)</f>
        <v>60</v>
      </c>
      <c r="S2887" s="52">
        <f>SUMIF('Normal Call'!B:B,BRANCH!B:B,'Normal Call'!E:E)</f>
        <v>0</v>
      </c>
      <c r="T2887" s="23">
        <f t="shared" si="137"/>
        <v>130926</v>
      </c>
    </row>
    <row r="2888" spans="1:20" x14ac:dyDescent="0.25">
      <c r="A2888" s="21">
        <v>3188</v>
      </c>
      <c r="B2888" s="33" t="s">
        <v>3398</v>
      </c>
      <c r="C2888" s="34" t="s">
        <v>552</v>
      </c>
      <c r="D2888" s="34" t="s">
        <v>420</v>
      </c>
      <c r="E2888" s="22" t="s">
        <v>19</v>
      </c>
      <c r="F2888" s="23">
        <f>SUMIF('Repledge Call'!A:A,BRANCH!A:A,'Repledge Call'!D:D)</f>
        <v>14107</v>
      </c>
      <c r="G2888" s="23">
        <f>SUMIF('Repledge Call'!A:A,BRANCH!A:A,'Repledge Call'!G:G)</f>
        <v>1</v>
      </c>
      <c r="H2888" s="23">
        <f>SUMIF('Repledge Call'!A:A,BRANCH!A:A,'Repledge Call'!F:F)</f>
        <v>0</v>
      </c>
      <c r="I2888" s="52">
        <f>VLOOKUP(A:A,'Repledge Call'!A:E,5,0)</f>
        <v>1</v>
      </c>
      <c r="J2888" s="23">
        <f t="shared" si="135"/>
        <v>14107</v>
      </c>
      <c r="K2888" s="23" t="e">
        <f>SUMIF(#REF!,BRANCH!A:A,#REF!)</f>
        <v>#REF!</v>
      </c>
      <c r="L2888" s="23" t="e">
        <f>SUMIF(#REF!,BRANCH!A:A,#REF!)</f>
        <v>#REF!</v>
      </c>
      <c r="M2888" s="23" t="e">
        <f>SUMIF(#REF!,BRANCH!B:B,#REF!)</f>
        <v>#REF!</v>
      </c>
      <c r="N2888" s="52" t="e">
        <f>SUMIF(#REF!,BRANCH!A:A,#REF!)</f>
        <v>#REF!</v>
      </c>
      <c r="O2888" s="23" t="e">
        <f t="shared" si="136"/>
        <v>#REF!</v>
      </c>
      <c r="P2888" s="23">
        <f>SUMIF('Normal Call'!A:A,BRANCH!A:A,'Normal Call'!D:D)</f>
        <v>153840</v>
      </c>
      <c r="Q2888" s="23">
        <f>SUMIF('Normal Call'!A:A,BRANCH!A:A,'Normal Call'!G:G)</f>
        <v>113</v>
      </c>
      <c r="R2888" s="23">
        <f>SUMIF('Normal Call'!A:A,BRANCH!A:A,'Normal Call'!F:F)</f>
        <v>1</v>
      </c>
      <c r="S2888" s="52">
        <f>SUMIF('Normal Call'!B:B,BRANCH!B:B,'Normal Call'!E:E)</f>
        <v>112</v>
      </c>
      <c r="T2888" s="23">
        <f t="shared" si="137"/>
        <v>153839</v>
      </c>
    </row>
    <row r="2889" spans="1:20" x14ac:dyDescent="0.25">
      <c r="A2889" s="21">
        <v>3189</v>
      </c>
      <c r="B2889" s="33" t="s">
        <v>3399</v>
      </c>
      <c r="C2889" s="34" t="s">
        <v>567</v>
      </c>
      <c r="D2889" s="34" t="s">
        <v>365</v>
      </c>
      <c r="E2889" s="22" t="s">
        <v>20</v>
      </c>
      <c r="F2889" s="23">
        <f>SUMIF('Repledge Call'!A:A,BRANCH!A:A,'Repledge Call'!D:D)</f>
        <v>5090</v>
      </c>
      <c r="G2889" s="23">
        <f>SUMIF('Repledge Call'!A:A,BRANCH!A:A,'Repledge Call'!G:G)</f>
        <v>0</v>
      </c>
      <c r="H2889" s="23">
        <f>SUMIF('Repledge Call'!A:A,BRANCH!A:A,'Repledge Call'!F:F)</f>
        <v>0</v>
      </c>
      <c r="I2889" s="52">
        <f>VLOOKUP(A:A,'Repledge Call'!A:E,5,0)</f>
        <v>0</v>
      </c>
      <c r="J2889" s="23">
        <f t="shared" si="135"/>
        <v>5090</v>
      </c>
      <c r="K2889" s="23" t="e">
        <f>SUMIF(#REF!,BRANCH!A:A,#REF!)</f>
        <v>#REF!</v>
      </c>
      <c r="L2889" s="23" t="e">
        <f>SUMIF(#REF!,BRANCH!A:A,#REF!)</f>
        <v>#REF!</v>
      </c>
      <c r="M2889" s="23" t="e">
        <f>SUMIF(#REF!,BRANCH!B:B,#REF!)</f>
        <v>#REF!</v>
      </c>
      <c r="N2889" s="52" t="e">
        <f>SUMIF(#REF!,BRANCH!A:A,#REF!)</f>
        <v>#REF!</v>
      </c>
      <c r="O2889" s="23" t="e">
        <f t="shared" si="136"/>
        <v>#REF!</v>
      </c>
      <c r="P2889" s="23">
        <f>SUMIF('Normal Call'!A:A,BRANCH!A:A,'Normal Call'!D:D)</f>
        <v>50838</v>
      </c>
      <c r="Q2889" s="23">
        <f>SUMIF('Normal Call'!A:A,BRANCH!A:A,'Normal Call'!G:G)</f>
        <v>19</v>
      </c>
      <c r="R2889" s="23">
        <f>SUMIF('Normal Call'!A:A,BRANCH!A:A,'Normal Call'!F:F)</f>
        <v>19</v>
      </c>
      <c r="S2889" s="52">
        <f>SUMIF('Normal Call'!B:B,BRANCH!B:B,'Normal Call'!E:E)</f>
        <v>0</v>
      </c>
      <c r="T2889" s="23">
        <f t="shared" si="137"/>
        <v>50819</v>
      </c>
    </row>
    <row r="2890" spans="1:20" x14ac:dyDescent="0.25">
      <c r="A2890" s="21">
        <v>3190</v>
      </c>
      <c r="B2890" s="33" t="s">
        <v>3400</v>
      </c>
      <c r="C2890" s="34" t="s">
        <v>552</v>
      </c>
      <c r="D2890" s="34" t="s">
        <v>420</v>
      </c>
      <c r="E2890" s="22" t="s">
        <v>19</v>
      </c>
      <c r="F2890" s="23">
        <f>SUMIF('Repledge Call'!A:A,BRANCH!A:A,'Repledge Call'!D:D)</f>
        <v>6848</v>
      </c>
      <c r="G2890" s="23">
        <f>SUMIF('Repledge Call'!A:A,BRANCH!A:A,'Repledge Call'!G:G)</f>
        <v>0</v>
      </c>
      <c r="H2890" s="23">
        <f>SUMIF('Repledge Call'!A:A,BRANCH!A:A,'Repledge Call'!F:F)</f>
        <v>0</v>
      </c>
      <c r="I2890" s="52">
        <f>VLOOKUP(A:A,'Repledge Call'!A:E,5,0)</f>
        <v>0</v>
      </c>
      <c r="J2890" s="23">
        <f t="shared" si="135"/>
        <v>6848</v>
      </c>
      <c r="K2890" s="23" t="e">
        <f>SUMIF(#REF!,BRANCH!A:A,#REF!)</f>
        <v>#REF!</v>
      </c>
      <c r="L2890" s="23" t="e">
        <f>SUMIF(#REF!,BRANCH!A:A,#REF!)</f>
        <v>#REF!</v>
      </c>
      <c r="M2890" s="23" t="e">
        <f>SUMIF(#REF!,BRANCH!B:B,#REF!)</f>
        <v>#REF!</v>
      </c>
      <c r="N2890" s="52" t="e">
        <f>SUMIF(#REF!,BRANCH!A:A,#REF!)</f>
        <v>#REF!</v>
      </c>
      <c r="O2890" s="23" t="e">
        <f t="shared" si="136"/>
        <v>#REF!</v>
      </c>
      <c r="P2890" s="23">
        <f>SUMIF('Normal Call'!A:A,BRANCH!A:A,'Normal Call'!D:D)</f>
        <v>74049</v>
      </c>
      <c r="Q2890" s="23">
        <f>SUMIF('Normal Call'!A:A,BRANCH!A:A,'Normal Call'!G:G)</f>
        <v>50</v>
      </c>
      <c r="R2890" s="23">
        <f>SUMIF('Normal Call'!A:A,BRANCH!A:A,'Normal Call'!F:F)</f>
        <v>50</v>
      </c>
      <c r="S2890" s="52">
        <f>SUMIF('Normal Call'!B:B,BRANCH!B:B,'Normal Call'!E:E)</f>
        <v>0</v>
      </c>
      <c r="T2890" s="23">
        <f t="shared" si="137"/>
        <v>73999</v>
      </c>
    </row>
    <row r="2891" spans="1:20" x14ac:dyDescent="0.25">
      <c r="A2891" s="21">
        <v>3193</v>
      </c>
      <c r="B2891" s="33" t="s">
        <v>3401</v>
      </c>
      <c r="C2891" s="34" t="s">
        <v>421</v>
      </c>
      <c r="D2891" s="34" t="s">
        <v>241</v>
      </c>
      <c r="E2891" s="22" t="s">
        <v>20</v>
      </c>
      <c r="F2891" s="23">
        <f>SUMIF('Repledge Call'!A:A,BRANCH!A:A,'Repledge Call'!D:D)</f>
        <v>6859</v>
      </c>
      <c r="G2891" s="23">
        <f>SUMIF('Repledge Call'!A:A,BRANCH!A:A,'Repledge Call'!G:G)</f>
        <v>0</v>
      </c>
      <c r="H2891" s="23">
        <f>SUMIF('Repledge Call'!A:A,BRANCH!A:A,'Repledge Call'!F:F)</f>
        <v>0</v>
      </c>
      <c r="I2891" s="52">
        <f>VLOOKUP(A:A,'Repledge Call'!A:E,5,0)</f>
        <v>0</v>
      </c>
      <c r="J2891" s="23">
        <f t="shared" si="135"/>
        <v>6859</v>
      </c>
      <c r="K2891" s="23" t="e">
        <f>SUMIF(#REF!,BRANCH!A:A,#REF!)</f>
        <v>#REF!</v>
      </c>
      <c r="L2891" s="23" t="e">
        <f>SUMIF(#REF!,BRANCH!A:A,#REF!)</f>
        <v>#REF!</v>
      </c>
      <c r="M2891" s="23" t="e">
        <f>SUMIF(#REF!,BRANCH!B:B,#REF!)</f>
        <v>#REF!</v>
      </c>
      <c r="N2891" s="52" t="e">
        <f>SUMIF(#REF!,BRANCH!A:A,#REF!)</f>
        <v>#REF!</v>
      </c>
      <c r="O2891" s="23" t="e">
        <f t="shared" si="136"/>
        <v>#REF!</v>
      </c>
      <c r="P2891" s="23">
        <f>SUMIF('Normal Call'!A:A,BRANCH!A:A,'Normal Call'!D:D)</f>
        <v>63157</v>
      </c>
      <c r="Q2891" s="23">
        <f>SUMIF('Normal Call'!A:A,BRANCH!A:A,'Normal Call'!G:G)</f>
        <v>25</v>
      </c>
      <c r="R2891" s="23">
        <f>SUMIF('Normal Call'!A:A,BRANCH!A:A,'Normal Call'!F:F)</f>
        <v>25</v>
      </c>
      <c r="S2891" s="52">
        <f>SUMIF('Normal Call'!B:B,BRANCH!B:B,'Normal Call'!E:E)</f>
        <v>0</v>
      </c>
      <c r="T2891" s="23">
        <f t="shared" si="137"/>
        <v>63132</v>
      </c>
    </row>
    <row r="2892" spans="1:20" x14ac:dyDescent="0.25">
      <c r="A2892" s="21">
        <v>3194</v>
      </c>
      <c r="B2892" s="33" t="s">
        <v>3402</v>
      </c>
      <c r="C2892" s="34" t="s">
        <v>421</v>
      </c>
      <c r="D2892" s="34" t="s">
        <v>241</v>
      </c>
      <c r="E2892" s="22" t="s">
        <v>20</v>
      </c>
      <c r="F2892" s="23">
        <f>SUMIF('Repledge Call'!A:A,BRANCH!A:A,'Repledge Call'!D:D)</f>
        <v>6783</v>
      </c>
      <c r="G2892" s="23">
        <f>SUMIF('Repledge Call'!A:A,BRANCH!A:A,'Repledge Call'!G:G)</f>
        <v>0</v>
      </c>
      <c r="H2892" s="23">
        <f>SUMIF('Repledge Call'!A:A,BRANCH!A:A,'Repledge Call'!F:F)</f>
        <v>0</v>
      </c>
      <c r="I2892" s="52">
        <f>VLOOKUP(A:A,'Repledge Call'!A:E,5,0)</f>
        <v>0</v>
      </c>
      <c r="J2892" s="23">
        <f t="shared" si="135"/>
        <v>6783</v>
      </c>
      <c r="K2892" s="23" t="e">
        <f>SUMIF(#REF!,BRANCH!A:A,#REF!)</f>
        <v>#REF!</v>
      </c>
      <c r="L2892" s="23" t="e">
        <f>SUMIF(#REF!,BRANCH!A:A,#REF!)</f>
        <v>#REF!</v>
      </c>
      <c r="M2892" s="23" t="e">
        <f>SUMIF(#REF!,BRANCH!B:B,#REF!)</f>
        <v>#REF!</v>
      </c>
      <c r="N2892" s="52" t="e">
        <f>SUMIF(#REF!,BRANCH!A:A,#REF!)</f>
        <v>#REF!</v>
      </c>
      <c r="O2892" s="23" t="e">
        <f t="shared" si="136"/>
        <v>#REF!</v>
      </c>
      <c r="P2892" s="23">
        <f>SUMIF('Normal Call'!A:A,BRANCH!A:A,'Normal Call'!D:D)</f>
        <v>65186</v>
      </c>
      <c r="Q2892" s="23">
        <f>SUMIF('Normal Call'!A:A,BRANCH!A:A,'Normal Call'!G:G)</f>
        <v>34</v>
      </c>
      <c r="R2892" s="23">
        <f>SUMIF('Normal Call'!A:A,BRANCH!A:A,'Normal Call'!F:F)</f>
        <v>34</v>
      </c>
      <c r="S2892" s="52">
        <f>SUMIF('Normal Call'!B:B,BRANCH!B:B,'Normal Call'!E:E)</f>
        <v>0</v>
      </c>
      <c r="T2892" s="23">
        <f t="shared" si="137"/>
        <v>65152</v>
      </c>
    </row>
    <row r="2893" spans="1:20" x14ac:dyDescent="0.25">
      <c r="A2893" s="21">
        <v>3195</v>
      </c>
      <c r="B2893" s="33" t="s">
        <v>3403</v>
      </c>
      <c r="C2893" s="34" t="s">
        <v>471</v>
      </c>
      <c r="D2893" s="34" t="s">
        <v>241</v>
      </c>
      <c r="E2893" s="22" t="s">
        <v>20</v>
      </c>
      <c r="F2893" s="23">
        <f>SUMIF('Repledge Call'!A:A,BRANCH!A:A,'Repledge Call'!D:D)</f>
        <v>3849</v>
      </c>
      <c r="G2893" s="23">
        <f>SUMIF('Repledge Call'!A:A,BRANCH!A:A,'Repledge Call'!G:G)</f>
        <v>0</v>
      </c>
      <c r="H2893" s="23">
        <f>SUMIF('Repledge Call'!A:A,BRANCH!A:A,'Repledge Call'!F:F)</f>
        <v>0</v>
      </c>
      <c r="I2893" s="52">
        <f>VLOOKUP(A:A,'Repledge Call'!A:E,5,0)</f>
        <v>0</v>
      </c>
      <c r="J2893" s="23">
        <f t="shared" si="135"/>
        <v>3849</v>
      </c>
      <c r="K2893" s="23" t="e">
        <f>SUMIF(#REF!,BRANCH!A:A,#REF!)</f>
        <v>#REF!</v>
      </c>
      <c r="L2893" s="23" t="e">
        <f>SUMIF(#REF!,BRANCH!A:A,#REF!)</f>
        <v>#REF!</v>
      </c>
      <c r="M2893" s="23" t="e">
        <f>SUMIF(#REF!,BRANCH!B:B,#REF!)</f>
        <v>#REF!</v>
      </c>
      <c r="N2893" s="52" t="e">
        <f>SUMIF(#REF!,BRANCH!A:A,#REF!)</f>
        <v>#REF!</v>
      </c>
      <c r="O2893" s="23" t="e">
        <f t="shared" si="136"/>
        <v>#REF!</v>
      </c>
      <c r="P2893" s="23">
        <f>SUMIF('Normal Call'!A:A,BRANCH!A:A,'Normal Call'!D:D)</f>
        <v>38562</v>
      </c>
      <c r="Q2893" s="23">
        <f>SUMIF('Normal Call'!A:A,BRANCH!A:A,'Normal Call'!G:G)</f>
        <v>22</v>
      </c>
      <c r="R2893" s="23">
        <f>SUMIF('Normal Call'!A:A,BRANCH!A:A,'Normal Call'!F:F)</f>
        <v>22</v>
      </c>
      <c r="S2893" s="52">
        <f>SUMIF('Normal Call'!B:B,BRANCH!B:B,'Normal Call'!E:E)</f>
        <v>0</v>
      </c>
      <c r="T2893" s="23">
        <f t="shared" si="137"/>
        <v>38540</v>
      </c>
    </row>
    <row r="2894" spans="1:20" x14ac:dyDescent="0.25">
      <c r="A2894" s="21">
        <v>3196</v>
      </c>
      <c r="B2894" s="33" t="s">
        <v>3404</v>
      </c>
      <c r="C2894" s="34" t="s">
        <v>552</v>
      </c>
      <c r="D2894" s="34" t="s">
        <v>420</v>
      </c>
      <c r="E2894" s="22" t="s">
        <v>19</v>
      </c>
      <c r="F2894" s="23">
        <f>SUMIF('Repledge Call'!A:A,BRANCH!A:A,'Repledge Call'!D:D)</f>
        <v>9450</v>
      </c>
      <c r="G2894" s="23">
        <f>SUMIF('Repledge Call'!A:A,BRANCH!A:A,'Repledge Call'!G:G)</f>
        <v>0</v>
      </c>
      <c r="H2894" s="23">
        <f>SUMIF('Repledge Call'!A:A,BRANCH!A:A,'Repledge Call'!F:F)</f>
        <v>0</v>
      </c>
      <c r="I2894" s="52">
        <f>VLOOKUP(A:A,'Repledge Call'!A:E,5,0)</f>
        <v>0</v>
      </c>
      <c r="J2894" s="23">
        <f t="shared" si="135"/>
        <v>9450</v>
      </c>
      <c r="K2894" s="23" t="e">
        <f>SUMIF(#REF!,BRANCH!A:A,#REF!)</f>
        <v>#REF!</v>
      </c>
      <c r="L2894" s="23" t="e">
        <f>SUMIF(#REF!,BRANCH!A:A,#REF!)</f>
        <v>#REF!</v>
      </c>
      <c r="M2894" s="23" t="e">
        <f>SUMIF(#REF!,BRANCH!B:B,#REF!)</f>
        <v>#REF!</v>
      </c>
      <c r="N2894" s="52" t="e">
        <f>SUMIF(#REF!,BRANCH!A:A,#REF!)</f>
        <v>#REF!</v>
      </c>
      <c r="O2894" s="23" t="e">
        <f t="shared" si="136"/>
        <v>#REF!</v>
      </c>
      <c r="P2894" s="23">
        <f>SUMIF('Normal Call'!A:A,BRANCH!A:A,'Normal Call'!D:D)</f>
        <v>103899</v>
      </c>
      <c r="Q2894" s="23">
        <f>SUMIF('Normal Call'!A:A,BRANCH!A:A,'Normal Call'!G:G)</f>
        <v>70</v>
      </c>
      <c r="R2894" s="23">
        <f>SUMIF('Normal Call'!A:A,BRANCH!A:A,'Normal Call'!F:F)</f>
        <v>70</v>
      </c>
      <c r="S2894" s="52">
        <f>SUMIF('Normal Call'!B:B,BRANCH!B:B,'Normal Call'!E:E)</f>
        <v>0</v>
      </c>
      <c r="T2894" s="23">
        <f t="shared" si="137"/>
        <v>103829</v>
      </c>
    </row>
    <row r="2895" spans="1:20" x14ac:dyDescent="0.25">
      <c r="A2895" s="21">
        <v>3198</v>
      </c>
      <c r="B2895" s="33" t="s">
        <v>3405</v>
      </c>
      <c r="C2895" s="34" t="s">
        <v>55</v>
      </c>
      <c r="D2895" s="34" t="s">
        <v>195</v>
      </c>
      <c r="E2895" s="22" t="s">
        <v>15</v>
      </c>
      <c r="F2895" s="23">
        <f>SUMIF('Repledge Call'!A:A,BRANCH!A:A,'Repledge Call'!D:D)</f>
        <v>18454</v>
      </c>
      <c r="G2895" s="23">
        <f>SUMIF('Repledge Call'!A:A,BRANCH!A:A,'Repledge Call'!G:G)</f>
        <v>1</v>
      </c>
      <c r="H2895" s="23">
        <f>SUMIF('Repledge Call'!A:A,BRANCH!A:A,'Repledge Call'!F:F)</f>
        <v>0</v>
      </c>
      <c r="I2895" s="52">
        <f>VLOOKUP(A:A,'Repledge Call'!A:E,5,0)</f>
        <v>1</v>
      </c>
      <c r="J2895" s="23">
        <f t="shared" si="135"/>
        <v>18454</v>
      </c>
      <c r="K2895" s="23" t="e">
        <f>SUMIF(#REF!,BRANCH!A:A,#REF!)</f>
        <v>#REF!</v>
      </c>
      <c r="L2895" s="23" t="e">
        <f>SUMIF(#REF!,BRANCH!A:A,#REF!)</f>
        <v>#REF!</v>
      </c>
      <c r="M2895" s="23" t="e">
        <f>SUMIF(#REF!,BRANCH!B:B,#REF!)</f>
        <v>#REF!</v>
      </c>
      <c r="N2895" s="52" t="e">
        <f>SUMIF(#REF!,BRANCH!A:A,#REF!)</f>
        <v>#REF!</v>
      </c>
      <c r="O2895" s="23" t="e">
        <f t="shared" si="136"/>
        <v>#REF!</v>
      </c>
      <c r="P2895" s="23">
        <f>SUMIF('Normal Call'!A:A,BRANCH!A:A,'Normal Call'!D:D)</f>
        <v>194281</v>
      </c>
      <c r="Q2895" s="23">
        <f>SUMIF('Normal Call'!A:A,BRANCH!A:A,'Normal Call'!G:G)</f>
        <v>121</v>
      </c>
      <c r="R2895" s="23">
        <f>SUMIF('Normal Call'!A:A,BRANCH!A:A,'Normal Call'!F:F)</f>
        <v>121</v>
      </c>
      <c r="S2895" s="52">
        <f>SUMIF('Normal Call'!B:B,BRANCH!B:B,'Normal Call'!E:E)</f>
        <v>0</v>
      </c>
      <c r="T2895" s="23">
        <f t="shared" si="137"/>
        <v>194160</v>
      </c>
    </row>
    <row r="2896" spans="1:20" x14ac:dyDescent="0.25">
      <c r="A2896" s="21">
        <v>3199</v>
      </c>
      <c r="B2896" s="33" t="s">
        <v>3406</v>
      </c>
      <c r="C2896" s="34" t="s">
        <v>534</v>
      </c>
      <c r="D2896" s="34" t="s">
        <v>420</v>
      </c>
      <c r="E2896" s="22" t="s">
        <v>19</v>
      </c>
      <c r="F2896" s="23">
        <f>SUMIF('Repledge Call'!A:A,BRANCH!A:A,'Repledge Call'!D:D)</f>
        <v>3305</v>
      </c>
      <c r="G2896" s="23">
        <f>SUMIF('Repledge Call'!A:A,BRANCH!A:A,'Repledge Call'!G:G)</f>
        <v>0</v>
      </c>
      <c r="H2896" s="23">
        <f>SUMIF('Repledge Call'!A:A,BRANCH!A:A,'Repledge Call'!F:F)</f>
        <v>0</v>
      </c>
      <c r="I2896" s="52">
        <f>VLOOKUP(A:A,'Repledge Call'!A:E,5,0)</f>
        <v>0</v>
      </c>
      <c r="J2896" s="23">
        <f t="shared" si="135"/>
        <v>3305</v>
      </c>
      <c r="K2896" s="23" t="e">
        <f>SUMIF(#REF!,BRANCH!A:A,#REF!)</f>
        <v>#REF!</v>
      </c>
      <c r="L2896" s="23" t="e">
        <f>SUMIF(#REF!,BRANCH!A:A,#REF!)</f>
        <v>#REF!</v>
      </c>
      <c r="M2896" s="23" t="e">
        <f>SUMIF(#REF!,BRANCH!B:B,#REF!)</f>
        <v>#REF!</v>
      </c>
      <c r="N2896" s="52" t="e">
        <f>SUMIF(#REF!,BRANCH!A:A,#REF!)</f>
        <v>#REF!</v>
      </c>
      <c r="O2896" s="23" t="e">
        <f t="shared" si="136"/>
        <v>#REF!</v>
      </c>
      <c r="P2896" s="23">
        <f>SUMIF('Normal Call'!A:A,BRANCH!A:A,'Normal Call'!D:D)</f>
        <v>31569</v>
      </c>
      <c r="Q2896" s="23">
        <f>SUMIF('Normal Call'!A:A,BRANCH!A:A,'Normal Call'!G:G)</f>
        <v>26</v>
      </c>
      <c r="R2896" s="23">
        <f>SUMIF('Normal Call'!A:A,BRANCH!A:A,'Normal Call'!F:F)</f>
        <v>26</v>
      </c>
      <c r="S2896" s="52">
        <f>SUMIF('Normal Call'!B:B,BRANCH!B:B,'Normal Call'!E:E)</f>
        <v>0</v>
      </c>
      <c r="T2896" s="23">
        <f t="shared" si="137"/>
        <v>31543</v>
      </c>
    </row>
    <row r="2897" spans="1:20" x14ac:dyDescent="0.25">
      <c r="A2897" s="21">
        <v>3200</v>
      </c>
      <c r="B2897" s="33" t="s">
        <v>3407</v>
      </c>
      <c r="C2897" s="34" t="s">
        <v>521</v>
      </c>
      <c r="D2897" s="34" t="s">
        <v>195</v>
      </c>
      <c r="E2897" s="22" t="s">
        <v>15</v>
      </c>
      <c r="F2897" s="23">
        <f>SUMIF('Repledge Call'!A:A,BRANCH!A:A,'Repledge Call'!D:D)</f>
        <v>7118</v>
      </c>
      <c r="G2897" s="23">
        <f>SUMIF('Repledge Call'!A:A,BRANCH!A:A,'Repledge Call'!G:G)</f>
        <v>0</v>
      </c>
      <c r="H2897" s="23">
        <f>SUMIF('Repledge Call'!A:A,BRANCH!A:A,'Repledge Call'!F:F)</f>
        <v>0</v>
      </c>
      <c r="I2897" s="52">
        <f>VLOOKUP(A:A,'Repledge Call'!A:E,5,0)</f>
        <v>0</v>
      </c>
      <c r="J2897" s="23">
        <f t="shared" si="135"/>
        <v>7118</v>
      </c>
      <c r="K2897" s="23" t="e">
        <f>SUMIF(#REF!,BRANCH!A:A,#REF!)</f>
        <v>#REF!</v>
      </c>
      <c r="L2897" s="23" t="e">
        <f>SUMIF(#REF!,BRANCH!A:A,#REF!)</f>
        <v>#REF!</v>
      </c>
      <c r="M2897" s="23" t="e">
        <f>SUMIF(#REF!,BRANCH!B:B,#REF!)</f>
        <v>#REF!</v>
      </c>
      <c r="N2897" s="52" t="e">
        <f>SUMIF(#REF!,BRANCH!A:A,#REF!)</f>
        <v>#REF!</v>
      </c>
      <c r="O2897" s="23" t="e">
        <f t="shared" si="136"/>
        <v>#REF!</v>
      </c>
      <c r="P2897" s="23">
        <f>SUMIF('Normal Call'!A:A,BRANCH!A:A,'Normal Call'!D:D)</f>
        <v>73699</v>
      </c>
      <c r="Q2897" s="23">
        <f>SUMIF('Normal Call'!A:A,BRANCH!A:A,'Normal Call'!G:G)</f>
        <v>40</v>
      </c>
      <c r="R2897" s="23">
        <f>SUMIF('Normal Call'!A:A,BRANCH!A:A,'Normal Call'!F:F)</f>
        <v>40</v>
      </c>
      <c r="S2897" s="52">
        <f>SUMIF('Normal Call'!B:B,BRANCH!B:B,'Normal Call'!E:E)</f>
        <v>0</v>
      </c>
      <c r="T2897" s="23">
        <f t="shared" si="137"/>
        <v>73659</v>
      </c>
    </row>
    <row r="2898" spans="1:20" x14ac:dyDescent="0.25">
      <c r="A2898" s="21">
        <v>3201</v>
      </c>
      <c r="B2898" s="33" t="s">
        <v>3408</v>
      </c>
      <c r="C2898" s="34" t="s">
        <v>477</v>
      </c>
      <c r="D2898" s="34" t="s">
        <v>171</v>
      </c>
      <c r="E2898" s="22" t="s">
        <v>19</v>
      </c>
      <c r="F2898" s="23">
        <f>SUMIF('Repledge Call'!A:A,BRANCH!A:A,'Repledge Call'!D:D)</f>
        <v>18874</v>
      </c>
      <c r="G2898" s="23">
        <f>SUMIF('Repledge Call'!A:A,BRANCH!A:A,'Repledge Call'!G:G)</f>
        <v>1</v>
      </c>
      <c r="H2898" s="23">
        <f>SUMIF('Repledge Call'!A:A,BRANCH!A:A,'Repledge Call'!F:F)</f>
        <v>1</v>
      </c>
      <c r="I2898" s="52">
        <f>VLOOKUP(A:A,'Repledge Call'!A:E,5,0)</f>
        <v>0</v>
      </c>
      <c r="J2898" s="23">
        <f t="shared" si="135"/>
        <v>18873</v>
      </c>
      <c r="K2898" s="23" t="e">
        <f>SUMIF(#REF!,BRANCH!A:A,#REF!)</f>
        <v>#REF!</v>
      </c>
      <c r="L2898" s="23" t="e">
        <f>SUMIF(#REF!,BRANCH!A:A,#REF!)</f>
        <v>#REF!</v>
      </c>
      <c r="M2898" s="23" t="e">
        <f>SUMIF(#REF!,BRANCH!B:B,#REF!)</f>
        <v>#REF!</v>
      </c>
      <c r="N2898" s="52" t="e">
        <f>SUMIF(#REF!,BRANCH!A:A,#REF!)</f>
        <v>#REF!</v>
      </c>
      <c r="O2898" s="23" t="e">
        <f t="shared" si="136"/>
        <v>#REF!</v>
      </c>
      <c r="P2898" s="23">
        <f>SUMIF('Normal Call'!A:A,BRANCH!A:A,'Normal Call'!D:D)</f>
        <v>188213</v>
      </c>
      <c r="Q2898" s="23">
        <f>SUMIF('Normal Call'!A:A,BRANCH!A:A,'Normal Call'!G:G)</f>
        <v>119</v>
      </c>
      <c r="R2898" s="23">
        <f>SUMIF('Normal Call'!A:A,BRANCH!A:A,'Normal Call'!F:F)</f>
        <v>119</v>
      </c>
      <c r="S2898" s="52">
        <f>SUMIF('Normal Call'!B:B,BRANCH!B:B,'Normal Call'!E:E)</f>
        <v>0</v>
      </c>
      <c r="T2898" s="23">
        <f t="shared" si="137"/>
        <v>188094</v>
      </c>
    </row>
    <row r="2899" spans="1:20" x14ac:dyDescent="0.25">
      <c r="A2899" s="21">
        <v>3202</v>
      </c>
      <c r="B2899" s="33" t="s">
        <v>3409</v>
      </c>
      <c r="C2899" s="34" t="s">
        <v>198</v>
      </c>
      <c r="D2899" s="34" t="s">
        <v>199</v>
      </c>
      <c r="E2899" s="22" t="s">
        <v>18</v>
      </c>
      <c r="F2899" s="23">
        <f>SUMIF('Repledge Call'!A:A,BRANCH!A:A,'Repledge Call'!D:D)</f>
        <v>15856</v>
      </c>
      <c r="G2899" s="23">
        <f>SUMIF('Repledge Call'!A:A,BRANCH!A:A,'Repledge Call'!G:G)</f>
        <v>0</v>
      </c>
      <c r="H2899" s="23">
        <f>SUMIF('Repledge Call'!A:A,BRANCH!A:A,'Repledge Call'!F:F)</f>
        <v>0</v>
      </c>
      <c r="I2899" s="52">
        <f>VLOOKUP(A:A,'Repledge Call'!A:E,5,0)</f>
        <v>0</v>
      </c>
      <c r="J2899" s="23">
        <f t="shared" si="135"/>
        <v>15856</v>
      </c>
      <c r="K2899" s="23" t="e">
        <f>SUMIF(#REF!,BRANCH!A:A,#REF!)</f>
        <v>#REF!</v>
      </c>
      <c r="L2899" s="23" t="e">
        <f>SUMIF(#REF!,BRANCH!A:A,#REF!)</f>
        <v>#REF!</v>
      </c>
      <c r="M2899" s="23" t="e">
        <f>SUMIF(#REF!,BRANCH!B:B,#REF!)</f>
        <v>#REF!</v>
      </c>
      <c r="N2899" s="52" t="e">
        <f>SUMIF(#REF!,BRANCH!A:A,#REF!)</f>
        <v>#REF!</v>
      </c>
      <c r="O2899" s="23" t="e">
        <f t="shared" si="136"/>
        <v>#REF!</v>
      </c>
      <c r="P2899" s="23">
        <f>SUMIF('Normal Call'!A:A,BRANCH!A:A,'Normal Call'!D:D)</f>
        <v>152054</v>
      </c>
      <c r="Q2899" s="23">
        <f>SUMIF('Normal Call'!A:A,BRANCH!A:A,'Normal Call'!G:G)</f>
        <v>49</v>
      </c>
      <c r="R2899" s="23">
        <f>SUMIF('Normal Call'!A:A,BRANCH!A:A,'Normal Call'!F:F)</f>
        <v>49</v>
      </c>
      <c r="S2899" s="52">
        <f>SUMIF('Normal Call'!B:B,BRANCH!B:B,'Normal Call'!E:E)</f>
        <v>0</v>
      </c>
      <c r="T2899" s="23">
        <f t="shared" si="137"/>
        <v>152005</v>
      </c>
    </row>
    <row r="2900" spans="1:20" x14ac:dyDescent="0.25">
      <c r="A2900" s="21">
        <v>3203</v>
      </c>
      <c r="B2900" s="33" t="s">
        <v>3410</v>
      </c>
      <c r="C2900" s="34" t="s">
        <v>471</v>
      </c>
      <c r="D2900" s="34" t="s">
        <v>241</v>
      </c>
      <c r="E2900" s="22" t="s">
        <v>20</v>
      </c>
      <c r="F2900" s="23">
        <f>SUMIF('Repledge Call'!A:A,BRANCH!A:A,'Repledge Call'!D:D)</f>
        <v>5457</v>
      </c>
      <c r="G2900" s="23">
        <f>SUMIF('Repledge Call'!A:A,BRANCH!A:A,'Repledge Call'!G:G)</f>
        <v>0</v>
      </c>
      <c r="H2900" s="23">
        <f>SUMIF('Repledge Call'!A:A,BRANCH!A:A,'Repledge Call'!F:F)</f>
        <v>0</v>
      </c>
      <c r="I2900" s="52">
        <f>VLOOKUP(A:A,'Repledge Call'!A:E,5,0)</f>
        <v>0</v>
      </c>
      <c r="J2900" s="23">
        <f t="shared" si="135"/>
        <v>5457</v>
      </c>
      <c r="K2900" s="23" t="e">
        <f>SUMIF(#REF!,BRANCH!A:A,#REF!)</f>
        <v>#REF!</v>
      </c>
      <c r="L2900" s="23" t="e">
        <f>SUMIF(#REF!,BRANCH!A:A,#REF!)</f>
        <v>#REF!</v>
      </c>
      <c r="M2900" s="23" t="e">
        <f>SUMIF(#REF!,BRANCH!B:B,#REF!)</f>
        <v>#REF!</v>
      </c>
      <c r="N2900" s="52" t="e">
        <f>SUMIF(#REF!,BRANCH!A:A,#REF!)</f>
        <v>#REF!</v>
      </c>
      <c r="O2900" s="23" t="e">
        <f t="shared" si="136"/>
        <v>#REF!</v>
      </c>
      <c r="P2900" s="23">
        <f>SUMIF('Normal Call'!A:A,BRANCH!A:A,'Normal Call'!D:D)</f>
        <v>50970</v>
      </c>
      <c r="Q2900" s="23">
        <f>SUMIF('Normal Call'!A:A,BRANCH!A:A,'Normal Call'!G:G)</f>
        <v>28</v>
      </c>
      <c r="R2900" s="23">
        <f>SUMIF('Normal Call'!A:A,BRANCH!A:A,'Normal Call'!F:F)</f>
        <v>28</v>
      </c>
      <c r="S2900" s="52">
        <f>SUMIF('Normal Call'!B:B,BRANCH!B:B,'Normal Call'!E:E)</f>
        <v>0</v>
      </c>
      <c r="T2900" s="23">
        <f t="shared" si="137"/>
        <v>50942</v>
      </c>
    </row>
    <row r="2901" spans="1:20" x14ac:dyDescent="0.25">
      <c r="A2901" s="21">
        <v>3204</v>
      </c>
      <c r="B2901" s="33" t="s">
        <v>3411</v>
      </c>
      <c r="C2901" s="34" t="s">
        <v>407</v>
      </c>
      <c r="D2901" s="34" t="s">
        <v>248</v>
      </c>
      <c r="E2901" s="22" t="s">
        <v>18</v>
      </c>
      <c r="F2901" s="23">
        <f>SUMIF('Repledge Call'!A:A,BRANCH!A:A,'Repledge Call'!D:D)</f>
        <v>11985</v>
      </c>
      <c r="G2901" s="23">
        <f>SUMIF('Repledge Call'!A:A,BRANCH!A:A,'Repledge Call'!G:G)</f>
        <v>0</v>
      </c>
      <c r="H2901" s="23">
        <f>SUMIF('Repledge Call'!A:A,BRANCH!A:A,'Repledge Call'!F:F)</f>
        <v>0</v>
      </c>
      <c r="I2901" s="52">
        <f>VLOOKUP(A:A,'Repledge Call'!A:E,5,0)</f>
        <v>0</v>
      </c>
      <c r="J2901" s="23">
        <f t="shared" si="135"/>
        <v>11985</v>
      </c>
      <c r="K2901" s="23" t="e">
        <f>SUMIF(#REF!,BRANCH!A:A,#REF!)</f>
        <v>#REF!</v>
      </c>
      <c r="L2901" s="23" t="e">
        <f>SUMIF(#REF!,BRANCH!A:A,#REF!)</f>
        <v>#REF!</v>
      </c>
      <c r="M2901" s="23" t="e">
        <f>SUMIF(#REF!,BRANCH!B:B,#REF!)</f>
        <v>#REF!</v>
      </c>
      <c r="N2901" s="52" t="e">
        <f>SUMIF(#REF!,BRANCH!A:A,#REF!)</f>
        <v>#REF!</v>
      </c>
      <c r="O2901" s="23" t="e">
        <f t="shared" si="136"/>
        <v>#REF!</v>
      </c>
      <c r="P2901" s="23">
        <f>SUMIF('Normal Call'!A:A,BRANCH!A:A,'Normal Call'!D:D)</f>
        <v>134018</v>
      </c>
      <c r="Q2901" s="23">
        <f>SUMIF('Normal Call'!A:A,BRANCH!A:A,'Normal Call'!G:G)</f>
        <v>62</v>
      </c>
      <c r="R2901" s="23">
        <f>SUMIF('Normal Call'!A:A,BRANCH!A:A,'Normal Call'!F:F)</f>
        <v>62</v>
      </c>
      <c r="S2901" s="52">
        <f>SUMIF('Normal Call'!B:B,BRANCH!B:B,'Normal Call'!E:E)</f>
        <v>0</v>
      </c>
      <c r="T2901" s="23">
        <f t="shared" si="137"/>
        <v>133956</v>
      </c>
    </row>
    <row r="2902" spans="1:20" x14ac:dyDescent="0.25">
      <c r="A2902" s="21">
        <v>3205</v>
      </c>
      <c r="B2902" s="33" t="s">
        <v>3412</v>
      </c>
      <c r="C2902" s="34" t="s">
        <v>471</v>
      </c>
      <c r="D2902" s="34" t="s">
        <v>241</v>
      </c>
      <c r="E2902" s="22" t="s">
        <v>20</v>
      </c>
      <c r="F2902" s="23">
        <f>SUMIF('Repledge Call'!A:A,BRANCH!A:A,'Repledge Call'!D:D)</f>
        <v>5286</v>
      </c>
      <c r="G2902" s="23">
        <f>SUMIF('Repledge Call'!A:A,BRANCH!A:A,'Repledge Call'!G:G)</f>
        <v>0</v>
      </c>
      <c r="H2902" s="23">
        <f>SUMIF('Repledge Call'!A:A,BRANCH!A:A,'Repledge Call'!F:F)</f>
        <v>0</v>
      </c>
      <c r="I2902" s="52">
        <f>VLOOKUP(A:A,'Repledge Call'!A:E,5,0)</f>
        <v>0</v>
      </c>
      <c r="J2902" s="23">
        <f t="shared" si="135"/>
        <v>5286</v>
      </c>
      <c r="K2902" s="23" t="e">
        <f>SUMIF(#REF!,BRANCH!A:A,#REF!)</f>
        <v>#REF!</v>
      </c>
      <c r="L2902" s="23" t="e">
        <f>SUMIF(#REF!,BRANCH!A:A,#REF!)</f>
        <v>#REF!</v>
      </c>
      <c r="M2902" s="23" t="e">
        <f>SUMIF(#REF!,BRANCH!B:B,#REF!)</f>
        <v>#REF!</v>
      </c>
      <c r="N2902" s="52" t="e">
        <f>SUMIF(#REF!,BRANCH!A:A,#REF!)</f>
        <v>#REF!</v>
      </c>
      <c r="O2902" s="23" t="e">
        <f t="shared" si="136"/>
        <v>#REF!</v>
      </c>
      <c r="P2902" s="23">
        <f>SUMIF('Normal Call'!A:A,BRANCH!A:A,'Normal Call'!D:D)</f>
        <v>47526</v>
      </c>
      <c r="Q2902" s="23">
        <f>SUMIF('Normal Call'!A:A,BRANCH!A:A,'Normal Call'!G:G)</f>
        <v>21</v>
      </c>
      <c r="R2902" s="23">
        <f>SUMIF('Normal Call'!A:A,BRANCH!A:A,'Normal Call'!F:F)</f>
        <v>21</v>
      </c>
      <c r="S2902" s="52">
        <f>SUMIF('Normal Call'!B:B,BRANCH!B:B,'Normal Call'!E:E)</f>
        <v>0</v>
      </c>
      <c r="T2902" s="23">
        <f t="shared" si="137"/>
        <v>47505</v>
      </c>
    </row>
    <row r="2903" spans="1:20" x14ac:dyDescent="0.25">
      <c r="A2903" s="21">
        <v>3206</v>
      </c>
      <c r="B2903" s="33" t="s">
        <v>3413</v>
      </c>
      <c r="C2903" s="34" t="s">
        <v>388</v>
      </c>
      <c r="D2903" s="34" t="s">
        <v>195</v>
      </c>
      <c r="E2903" s="22" t="s">
        <v>15</v>
      </c>
      <c r="F2903" s="23">
        <f>SUMIF('Repledge Call'!A:A,BRANCH!A:A,'Repledge Call'!D:D)</f>
        <v>16581</v>
      </c>
      <c r="G2903" s="23">
        <f>SUMIF('Repledge Call'!A:A,BRANCH!A:A,'Repledge Call'!G:G)</f>
        <v>0</v>
      </c>
      <c r="H2903" s="23">
        <f>SUMIF('Repledge Call'!A:A,BRANCH!A:A,'Repledge Call'!F:F)</f>
        <v>0</v>
      </c>
      <c r="I2903" s="52">
        <f>VLOOKUP(A:A,'Repledge Call'!A:E,5,0)</f>
        <v>0</v>
      </c>
      <c r="J2903" s="23">
        <f t="shared" si="135"/>
        <v>16581</v>
      </c>
      <c r="K2903" s="23" t="e">
        <f>SUMIF(#REF!,BRANCH!A:A,#REF!)</f>
        <v>#REF!</v>
      </c>
      <c r="L2903" s="23" t="e">
        <f>SUMIF(#REF!,BRANCH!A:A,#REF!)</f>
        <v>#REF!</v>
      </c>
      <c r="M2903" s="23" t="e">
        <f>SUMIF(#REF!,BRANCH!B:B,#REF!)</f>
        <v>#REF!</v>
      </c>
      <c r="N2903" s="52" t="e">
        <f>SUMIF(#REF!,BRANCH!A:A,#REF!)</f>
        <v>#REF!</v>
      </c>
      <c r="O2903" s="23" t="e">
        <f t="shared" si="136"/>
        <v>#REF!</v>
      </c>
      <c r="P2903" s="23">
        <f>SUMIF('Normal Call'!A:A,BRANCH!A:A,'Normal Call'!D:D)</f>
        <v>171333</v>
      </c>
      <c r="Q2903" s="23">
        <f>SUMIF('Normal Call'!A:A,BRANCH!A:A,'Normal Call'!G:G)</f>
        <v>68</v>
      </c>
      <c r="R2903" s="23">
        <f>SUMIF('Normal Call'!A:A,BRANCH!A:A,'Normal Call'!F:F)</f>
        <v>68</v>
      </c>
      <c r="S2903" s="52">
        <f>SUMIF('Normal Call'!B:B,BRANCH!B:B,'Normal Call'!E:E)</f>
        <v>0</v>
      </c>
      <c r="T2903" s="23">
        <f t="shared" si="137"/>
        <v>171265</v>
      </c>
    </row>
    <row r="2904" spans="1:20" x14ac:dyDescent="0.25">
      <c r="A2904" s="21">
        <v>3208</v>
      </c>
      <c r="B2904" s="33" t="s">
        <v>3414</v>
      </c>
      <c r="C2904" s="34" t="s">
        <v>459</v>
      </c>
      <c r="D2904" s="34" t="s">
        <v>449</v>
      </c>
      <c r="E2904" s="22" t="s">
        <v>14</v>
      </c>
      <c r="F2904" s="23">
        <f>SUMIF('Repledge Call'!A:A,BRANCH!A:A,'Repledge Call'!D:D)</f>
        <v>4690</v>
      </c>
      <c r="G2904" s="23">
        <f>SUMIF('Repledge Call'!A:A,BRANCH!A:A,'Repledge Call'!G:G)</f>
        <v>0</v>
      </c>
      <c r="H2904" s="23">
        <f>SUMIF('Repledge Call'!A:A,BRANCH!A:A,'Repledge Call'!F:F)</f>
        <v>0</v>
      </c>
      <c r="I2904" s="52">
        <f>VLOOKUP(A:A,'Repledge Call'!A:E,5,0)</f>
        <v>0</v>
      </c>
      <c r="J2904" s="23">
        <f t="shared" si="135"/>
        <v>4690</v>
      </c>
      <c r="K2904" s="23" t="e">
        <f>SUMIF(#REF!,BRANCH!A:A,#REF!)</f>
        <v>#REF!</v>
      </c>
      <c r="L2904" s="23" t="e">
        <f>SUMIF(#REF!,BRANCH!A:A,#REF!)</f>
        <v>#REF!</v>
      </c>
      <c r="M2904" s="23" t="e">
        <f>SUMIF(#REF!,BRANCH!B:B,#REF!)</f>
        <v>#REF!</v>
      </c>
      <c r="N2904" s="52" t="e">
        <f>SUMIF(#REF!,BRANCH!A:A,#REF!)</f>
        <v>#REF!</v>
      </c>
      <c r="O2904" s="23" t="e">
        <f t="shared" si="136"/>
        <v>#REF!</v>
      </c>
      <c r="P2904" s="23">
        <f>SUMIF('Normal Call'!A:A,BRANCH!A:A,'Normal Call'!D:D)</f>
        <v>50565</v>
      </c>
      <c r="Q2904" s="23">
        <f>SUMIF('Normal Call'!A:A,BRANCH!A:A,'Normal Call'!G:G)</f>
        <v>15</v>
      </c>
      <c r="R2904" s="23">
        <f>SUMIF('Normal Call'!A:A,BRANCH!A:A,'Normal Call'!F:F)</f>
        <v>15</v>
      </c>
      <c r="S2904" s="52">
        <f>SUMIF('Normal Call'!B:B,BRANCH!B:B,'Normal Call'!E:E)</f>
        <v>0</v>
      </c>
      <c r="T2904" s="23">
        <f t="shared" si="137"/>
        <v>50550</v>
      </c>
    </row>
    <row r="2905" spans="1:20" x14ac:dyDescent="0.25">
      <c r="A2905" s="21">
        <v>3209</v>
      </c>
      <c r="B2905" s="33" t="s">
        <v>3415</v>
      </c>
      <c r="C2905" s="34" t="s">
        <v>471</v>
      </c>
      <c r="D2905" s="34" t="s">
        <v>241</v>
      </c>
      <c r="E2905" s="22" t="s">
        <v>20</v>
      </c>
      <c r="F2905" s="23">
        <f>SUMIF('Repledge Call'!A:A,BRANCH!A:A,'Repledge Call'!D:D)</f>
        <v>6557</v>
      </c>
      <c r="G2905" s="23">
        <f>SUMIF('Repledge Call'!A:A,BRANCH!A:A,'Repledge Call'!G:G)</f>
        <v>0</v>
      </c>
      <c r="H2905" s="23">
        <f>SUMIF('Repledge Call'!A:A,BRANCH!A:A,'Repledge Call'!F:F)</f>
        <v>0</v>
      </c>
      <c r="I2905" s="52">
        <f>VLOOKUP(A:A,'Repledge Call'!A:E,5,0)</f>
        <v>0</v>
      </c>
      <c r="J2905" s="23">
        <f t="shared" si="135"/>
        <v>6557</v>
      </c>
      <c r="K2905" s="23" t="e">
        <f>SUMIF(#REF!,BRANCH!A:A,#REF!)</f>
        <v>#REF!</v>
      </c>
      <c r="L2905" s="23" t="e">
        <f>SUMIF(#REF!,BRANCH!A:A,#REF!)</f>
        <v>#REF!</v>
      </c>
      <c r="M2905" s="23" t="e">
        <f>SUMIF(#REF!,BRANCH!B:B,#REF!)</f>
        <v>#REF!</v>
      </c>
      <c r="N2905" s="52" t="e">
        <f>SUMIF(#REF!,BRANCH!A:A,#REF!)</f>
        <v>#REF!</v>
      </c>
      <c r="O2905" s="23" t="e">
        <f t="shared" si="136"/>
        <v>#REF!</v>
      </c>
      <c r="P2905" s="23">
        <f>SUMIF('Normal Call'!A:A,BRANCH!A:A,'Normal Call'!D:D)</f>
        <v>60633</v>
      </c>
      <c r="Q2905" s="23">
        <f>SUMIF('Normal Call'!A:A,BRANCH!A:A,'Normal Call'!G:G)</f>
        <v>19</v>
      </c>
      <c r="R2905" s="23">
        <f>SUMIF('Normal Call'!A:A,BRANCH!A:A,'Normal Call'!F:F)</f>
        <v>19</v>
      </c>
      <c r="S2905" s="52">
        <f>SUMIF('Normal Call'!B:B,BRANCH!B:B,'Normal Call'!E:E)</f>
        <v>0</v>
      </c>
      <c r="T2905" s="23">
        <f t="shared" si="137"/>
        <v>60614</v>
      </c>
    </row>
    <row r="2906" spans="1:20" x14ac:dyDescent="0.25">
      <c r="A2906" s="21">
        <v>3210</v>
      </c>
      <c r="B2906" s="33" t="s">
        <v>3416</v>
      </c>
      <c r="C2906" s="34" t="s">
        <v>251</v>
      </c>
      <c r="D2906" s="34" t="s">
        <v>221</v>
      </c>
      <c r="E2906" s="22" t="s">
        <v>18</v>
      </c>
      <c r="F2906" s="23">
        <f>SUMIF('Repledge Call'!A:A,BRANCH!A:A,'Repledge Call'!D:D)</f>
        <v>19769</v>
      </c>
      <c r="G2906" s="23">
        <f>SUMIF('Repledge Call'!A:A,BRANCH!A:A,'Repledge Call'!G:G)</f>
        <v>0</v>
      </c>
      <c r="H2906" s="23">
        <f>SUMIF('Repledge Call'!A:A,BRANCH!A:A,'Repledge Call'!F:F)</f>
        <v>0</v>
      </c>
      <c r="I2906" s="52">
        <f>VLOOKUP(A:A,'Repledge Call'!A:E,5,0)</f>
        <v>0</v>
      </c>
      <c r="J2906" s="23">
        <f t="shared" si="135"/>
        <v>19769</v>
      </c>
      <c r="K2906" s="23" t="e">
        <f>SUMIF(#REF!,BRANCH!A:A,#REF!)</f>
        <v>#REF!</v>
      </c>
      <c r="L2906" s="23" t="e">
        <f>SUMIF(#REF!,BRANCH!A:A,#REF!)</f>
        <v>#REF!</v>
      </c>
      <c r="M2906" s="23" t="e">
        <f>SUMIF(#REF!,BRANCH!B:B,#REF!)</f>
        <v>#REF!</v>
      </c>
      <c r="N2906" s="52" t="e">
        <f>SUMIF(#REF!,BRANCH!A:A,#REF!)</f>
        <v>#REF!</v>
      </c>
      <c r="O2906" s="23" t="e">
        <f t="shared" si="136"/>
        <v>#REF!</v>
      </c>
      <c r="P2906" s="23">
        <f>SUMIF('Normal Call'!A:A,BRANCH!A:A,'Normal Call'!D:D)</f>
        <v>178679</v>
      </c>
      <c r="Q2906" s="23">
        <f>SUMIF('Normal Call'!A:A,BRANCH!A:A,'Normal Call'!G:G)</f>
        <v>46</v>
      </c>
      <c r="R2906" s="23">
        <f>SUMIF('Normal Call'!A:A,BRANCH!A:A,'Normal Call'!F:F)</f>
        <v>46</v>
      </c>
      <c r="S2906" s="52">
        <f>SUMIF('Normal Call'!B:B,BRANCH!B:B,'Normal Call'!E:E)</f>
        <v>0</v>
      </c>
      <c r="T2906" s="23">
        <f t="shared" si="137"/>
        <v>178633</v>
      </c>
    </row>
    <row r="2907" spans="1:20" x14ac:dyDescent="0.25">
      <c r="A2907" s="21">
        <v>3211</v>
      </c>
      <c r="B2907" s="33" t="s">
        <v>3417</v>
      </c>
      <c r="C2907" s="34" t="s">
        <v>383</v>
      </c>
      <c r="D2907" s="34" t="s">
        <v>313</v>
      </c>
      <c r="E2907" s="22" t="s">
        <v>18</v>
      </c>
      <c r="F2907" s="23">
        <f>SUMIF('Repledge Call'!A:A,BRANCH!A:A,'Repledge Call'!D:D)</f>
        <v>6424</v>
      </c>
      <c r="G2907" s="23">
        <f>SUMIF('Repledge Call'!A:A,BRANCH!A:A,'Repledge Call'!G:G)</f>
        <v>0</v>
      </c>
      <c r="H2907" s="23">
        <f>SUMIF('Repledge Call'!A:A,BRANCH!A:A,'Repledge Call'!F:F)</f>
        <v>0</v>
      </c>
      <c r="I2907" s="52">
        <f>VLOOKUP(A:A,'Repledge Call'!A:E,5,0)</f>
        <v>0</v>
      </c>
      <c r="J2907" s="23">
        <f t="shared" si="135"/>
        <v>6424</v>
      </c>
      <c r="K2907" s="23" t="e">
        <f>SUMIF(#REF!,BRANCH!A:A,#REF!)</f>
        <v>#REF!</v>
      </c>
      <c r="L2907" s="23" t="e">
        <f>SUMIF(#REF!,BRANCH!A:A,#REF!)</f>
        <v>#REF!</v>
      </c>
      <c r="M2907" s="23" t="e">
        <f>SUMIF(#REF!,BRANCH!B:B,#REF!)</f>
        <v>#REF!</v>
      </c>
      <c r="N2907" s="52" t="e">
        <f>SUMIF(#REF!,BRANCH!A:A,#REF!)</f>
        <v>#REF!</v>
      </c>
      <c r="O2907" s="23" t="e">
        <f t="shared" si="136"/>
        <v>#REF!</v>
      </c>
      <c r="P2907" s="23">
        <f>SUMIF('Normal Call'!A:A,BRANCH!A:A,'Normal Call'!D:D)</f>
        <v>59791</v>
      </c>
      <c r="Q2907" s="23">
        <f>SUMIF('Normal Call'!A:A,BRANCH!A:A,'Normal Call'!G:G)</f>
        <v>21</v>
      </c>
      <c r="R2907" s="23">
        <f>SUMIF('Normal Call'!A:A,BRANCH!A:A,'Normal Call'!F:F)</f>
        <v>21</v>
      </c>
      <c r="S2907" s="52">
        <f>SUMIF('Normal Call'!B:B,BRANCH!B:B,'Normal Call'!E:E)</f>
        <v>0</v>
      </c>
      <c r="T2907" s="23">
        <f t="shared" si="137"/>
        <v>59770</v>
      </c>
    </row>
    <row r="2908" spans="1:20" x14ac:dyDescent="0.25">
      <c r="A2908" s="21">
        <v>3212</v>
      </c>
      <c r="B2908" s="33" t="s">
        <v>3418</v>
      </c>
      <c r="C2908" s="34" t="s">
        <v>549</v>
      </c>
      <c r="D2908" s="34" t="s">
        <v>241</v>
      </c>
      <c r="E2908" s="22" t="s">
        <v>20</v>
      </c>
      <c r="F2908" s="23">
        <f>SUMIF('Repledge Call'!A:A,BRANCH!A:A,'Repledge Call'!D:D)</f>
        <v>13007</v>
      </c>
      <c r="G2908" s="23">
        <f>SUMIF('Repledge Call'!A:A,BRANCH!A:A,'Repledge Call'!G:G)</f>
        <v>0</v>
      </c>
      <c r="H2908" s="23">
        <f>SUMIF('Repledge Call'!A:A,BRANCH!A:A,'Repledge Call'!F:F)</f>
        <v>0</v>
      </c>
      <c r="I2908" s="52">
        <f>VLOOKUP(A:A,'Repledge Call'!A:E,5,0)</f>
        <v>0</v>
      </c>
      <c r="J2908" s="23">
        <f t="shared" si="135"/>
        <v>13007</v>
      </c>
      <c r="K2908" s="23" t="e">
        <f>SUMIF(#REF!,BRANCH!A:A,#REF!)</f>
        <v>#REF!</v>
      </c>
      <c r="L2908" s="23" t="e">
        <f>SUMIF(#REF!,BRANCH!A:A,#REF!)</f>
        <v>#REF!</v>
      </c>
      <c r="M2908" s="23" t="e">
        <f>SUMIF(#REF!,BRANCH!B:B,#REF!)</f>
        <v>#REF!</v>
      </c>
      <c r="N2908" s="52" t="e">
        <f>SUMIF(#REF!,BRANCH!A:A,#REF!)</f>
        <v>#REF!</v>
      </c>
      <c r="O2908" s="23" t="e">
        <f t="shared" si="136"/>
        <v>#REF!</v>
      </c>
      <c r="P2908" s="23">
        <f>SUMIF('Normal Call'!A:A,BRANCH!A:A,'Normal Call'!D:D)</f>
        <v>121298</v>
      </c>
      <c r="Q2908" s="23">
        <f>SUMIF('Normal Call'!A:A,BRANCH!A:A,'Normal Call'!G:G)</f>
        <v>34</v>
      </c>
      <c r="R2908" s="23">
        <f>SUMIF('Normal Call'!A:A,BRANCH!A:A,'Normal Call'!F:F)</f>
        <v>34</v>
      </c>
      <c r="S2908" s="52">
        <f>SUMIF('Normal Call'!B:B,BRANCH!B:B,'Normal Call'!E:E)</f>
        <v>0</v>
      </c>
      <c r="T2908" s="23">
        <f t="shared" si="137"/>
        <v>121264</v>
      </c>
    </row>
    <row r="2909" spans="1:20" x14ac:dyDescent="0.25">
      <c r="A2909" s="21">
        <v>3213</v>
      </c>
      <c r="B2909" s="33" t="s">
        <v>3419</v>
      </c>
      <c r="C2909" s="34" t="s">
        <v>478</v>
      </c>
      <c r="D2909" s="34" t="s">
        <v>449</v>
      </c>
      <c r="E2909" s="22" t="s">
        <v>14</v>
      </c>
      <c r="F2909" s="23">
        <f>SUMIF('Repledge Call'!A:A,BRANCH!A:A,'Repledge Call'!D:D)</f>
        <v>14255</v>
      </c>
      <c r="G2909" s="23">
        <f>SUMIF('Repledge Call'!A:A,BRANCH!A:A,'Repledge Call'!G:G)</f>
        <v>0</v>
      </c>
      <c r="H2909" s="23">
        <f>SUMIF('Repledge Call'!A:A,BRANCH!A:A,'Repledge Call'!F:F)</f>
        <v>0</v>
      </c>
      <c r="I2909" s="52">
        <f>VLOOKUP(A:A,'Repledge Call'!A:E,5,0)</f>
        <v>0</v>
      </c>
      <c r="J2909" s="23">
        <f t="shared" si="135"/>
        <v>14255</v>
      </c>
      <c r="K2909" s="23" t="e">
        <f>SUMIF(#REF!,BRANCH!A:A,#REF!)</f>
        <v>#REF!</v>
      </c>
      <c r="L2909" s="23" t="e">
        <f>SUMIF(#REF!,BRANCH!A:A,#REF!)</f>
        <v>#REF!</v>
      </c>
      <c r="M2909" s="23" t="e">
        <f>SUMIF(#REF!,BRANCH!B:B,#REF!)</f>
        <v>#REF!</v>
      </c>
      <c r="N2909" s="52" t="e">
        <f>SUMIF(#REF!,BRANCH!A:A,#REF!)</f>
        <v>#REF!</v>
      </c>
      <c r="O2909" s="23" t="e">
        <f t="shared" si="136"/>
        <v>#REF!</v>
      </c>
      <c r="P2909" s="23">
        <f>SUMIF('Normal Call'!A:A,BRANCH!A:A,'Normal Call'!D:D)</f>
        <v>151456</v>
      </c>
      <c r="Q2909" s="23">
        <f>SUMIF('Normal Call'!A:A,BRANCH!A:A,'Normal Call'!G:G)</f>
        <v>48</v>
      </c>
      <c r="R2909" s="23">
        <f>SUMIF('Normal Call'!A:A,BRANCH!A:A,'Normal Call'!F:F)</f>
        <v>48</v>
      </c>
      <c r="S2909" s="52">
        <f>SUMIF('Normal Call'!B:B,BRANCH!B:B,'Normal Call'!E:E)</f>
        <v>0</v>
      </c>
      <c r="T2909" s="23">
        <f t="shared" si="137"/>
        <v>151408</v>
      </c>
    </row>
    <row r="2910" spans="1:20" x14ac:dyDescent="0.25">
      <c r="A2910" s="21">
        <v>3214</v>
      </c>
      <c r="B2910" s="33" t="s">
        <v>3420</v>
      </c>
      <c r="C2910" s="34" t="s">
        <v>240</v>
      </c>
      <c r="D2910" s="34" t="s">
        <v>241</v>
      </c>
      <c r="E2910" s="22" t="s">
        <v>20</v>
      </c>
      <c r="F2910" s="23">
        <f>SUMIF('Repledge Call'!A:A,BRANCH!A:A,'Repledge Call'!D:D)</f>
        <v>2484</v>
      </c>
      <c r="G2910" s="23">
        <f>SUMIF('Repledge Call'!A:A,BRANCH!A:A,'Repledge Call'!G:G)</f>
        <v>1</v>
      </c>
      <c r="H2910" s="23">
        <f>SUMIF('Repledge Call'!A:A,BRANCH!A:A,'Repledge Call'!F:F)</f>
        <v>1</v>
      </c>
      <c r="I2910" s="52">
        <f>VLOOKUP(A:A,'Repledge Call'!A:E,5,0)</f>
        <v>0</v>
      </c>
      <c r="J2910" s="23">
        <f t="shared" si="135"/>
        <v>2483</v>
      </c>
      <c r="K2910" s="23" t="e">
        <f>SUMIF(#REF!,BRANCH!A:A,#REF!)</f>
        <v>#REF!</v>
      </c>
      <c r="L2910" s="23" t="e">
        <f>SUMIF(#REF!,BRANCH!A:A,#REF!)</f>
        <v>#REF!</v>
      </c>
      <c r="M2910" s="23" t="e">
        <f>SUMIF(#REF!,BRANCH!B:B,#REF!)</f>
        <v>#REF!</v>
      </c>
      <c r="N2910" s="52" t="e">
        <f>SUMIF(#REF!,BRANCH!A:A,#REF!)</f>
        <v>#REF!</v>
      </c>
      <c r="O2910" s="23" t="e">
        <f t="shared" si="136"/>
        <v>#REF!</v>
      </c>
      <c r="P2910" s="23">
        <f>SUMIF('Normal Call'!A:A,BRANCH!A:A,'Normal Call'!D:D)</f>
        <v>22275</v>
      </c>
      <c r="Q2910" s="23">
        <f>SUMIF('Normal Call'!A:A,BRANCH!A:A,'Normal Call'!G:G)</f>
        <v>9</v>
      </c>
      <c r="R2910" s="23">
        <f>SUMIF('Normal Call'!A:A,BRANCH!A:A,'Normal Call'!F:F)</f>
        <v>9</v>
      </c>
      <c r="S2910" s="52">
        <f>SUMIF('Normal Call'!B:B,BRANCH!B:B,'Normal Call'!E:E)</f>
        <v>0</v>
      </c>
      <c r="T2910" s="23">
        <f t="shared" si="137"/>
        <v>22266</v>
      </c>
    </row>
    <row r="2911" spans="1:20" x14ac:dyDescent="0.25">
      <c r="A2911" s="21">
        <v>3215</v>
      </c>
      <c r="B2911" s="33" t="s">
        <v>3421</v>
      </c>
      <c r="C2911" s="34" t="s">
        <v>493</v>
      </c>
      <c r="D2911" s="34" t="s">
        <v>146</v>
      </c>
      <c r="E2911" s="22" t="s">
        <v>15</v>
      </c>
      <c r="F2911" s="23">
        <f>SUMIF('Repledge Call'!A:A,BRANCH!A:A,'Repledge Call'!D:D)</f>
        <v>12860</v>
      </c>
      <c r="G2911" s="23">
        <f>SUMIF('Repledge Call'!A:A,BRANCH!A:A,'Repledge Call'!G:G)</f>
        <v>0</v>
      </c>
      <c r="H2911" s="23">
        <f>SUMIF('Repledge Call'!A:A,BRANCH!A:A,'Repledge Call'!F:F)</f>
        <v>0</v>
      </c>
      <c r="I2911" s="52">
        <f>VLOOKUP(A:A,'Repledge Call'!A:E,5,0)</f>
        <v>0</v>
      </c>
      <c r="J2911" s="23">
        <f t="shared" si="135"/>
        <v>12860</v>
      </c>
      <c r="K2911" s="23" t="e">
        <f>SUMIF(#REF!,BRANCH!A:A,#REF!)</f>
        <v>#REF!</v>
      </c>
      <c r="L2911" s="23" t="e">
        <f>SUMIF(#REF!,BRANCH!A:A,#REF!)</f>
        <v>#REF!</v>
      </c>
      <c r="M2911" s="23" t="e">
        <f>SUMIF(#REF!,BRANCH!B:B,#REF!)</f>
        <v>#REF!</v>
      </c>
      <c r="N2911" s="52" t="e">
        <f>SUMIF(#REF!,BRANCH!A:A,#REF!)</f>
        <v>#REF!</v>
      </c>
      <c r="O2911" s="23" t="e">
        <f t="shared" si="136"/>
        <v>#REF!</v>
      </c>
      <c r="P2911" s="23">
        <f>SUMIF('Normal Call'!A:A,BRANCH!A:A,'Normal Call'!D:D)</f>
        <v>132775</v>
      </c>
      <c r="Q2911" s="23">
        <f>SUMIF('Normal Call'!A:A,BRANCH!A:A,'Normal Call'!G:G)</f>
        <v>93</v>
      </c>
      <c r="R2911" s="23">
        <f>SUMIF('Normal Call'!A:A,BRANCH!A:A,'Normal Call'!F:F)</f>
        <v>93</v>
      </c>
      <c r="S2911" s="52">
        <f>SUMIF('Normal Call'!B:B,BRANCH!B:B,'Normal Call'!E:E)</f>
        <v>0</v>
      </c>
      <c r="T2911" s="23">
        <f t="shared" si="137"/>
        <v>132682</v>
      </c>
    </row>
    <row r="2912" spans="1:20" x14ac:dyDescent="0.25">
      <c r="A2912" s="21">
        <v>3216</v>
      </c>
      <c r="B2912" s="33" t="s">
        <v>3422</v>
      </c>
      <c r="C2912" s="34" t="s">
        <v>251</v>
      </c>
      <c r="D2912" s="34" t="s">
        <v>221</v>
      </c>
      <c r="E2912" s="22" t="s">
        <v>18</v>
      </c>
      <c r="F2912" s="23">
        <f>SUMIF('Repledge Call'!A:A,BRANCH!A:A,'Repledge Call'!D:D)</f>
        <v>15956</v>
      </c>
      <c r="G2912" s="23">
        <f>SUMIF('Repledge Call'!A:A,BRANCH!A:A,'Repledge Call'!G:G)</f>
        <v>0</v>
      </c>
      <c r="H2912" s="23">
        <f>SUMIF('Repledge Call'!A:A,BRANCH!A:A,'Repledge Call'!F:F)</f>
        <v>0</v>
      </c>
      <c r="I2912" s="52">
        <f>VLOOKUP(A:A,'Repledge Call'!A:E,5,0)</f>
        <v>0</v>
      </c>
      <c r="J2912" s="23">
        <f t="shared" si="135"/>
        <v>15956</v>
      </c>
      <c r="K2912" s="23" t="e">
        <f>SUMIF(#REF!,BRANCH!A:A,#REF!)</f>
        <v>#REF!</v>
      </c>
      <c r="L2912" s="23" t="e">
        <f>SUMIF(#REF!,BRANCH!A:A,#REF!)</f>
        <v>#REF!</v>
      </c>
      <c r="M2912" s="23" t="e">
        <f>SUMIF(#REF!,BRANCH!B:B,#REF!)</f>
        <v>#REF!</v>
      </c>
      <c r="N2912" s="52" t="e">
        <f>SUMIF(#REF!,BRANCH!A:A,#REF!)</f>
        <v>#REF!</v>
      </c>
      <c r="O2912" s="23" t="e">
        <f t="shared" si="136"/>
        <v>#REF!</v>
      </c>
      <c r="P2912" s="23">
        <f>SUMIF('Normal Call'!A:A,BRANCH!A:A,'Normal Call'!D:D)</f>
        <v>159293</v>
      </c>
      <c r="Q2912" s="23">
        <f>SUMIF('Normal Call'!A:A,BRANCH!A:A,'Normal Call'!G:G)</f>
        <v>88</v>
      </c>
      <c r="R2912" s="23">
        <f>SUMIF('Normal Call'!A:A,BRANCH!A:A,'Normal Call'!F:F)</f>
        <v>11</v>
      </c>
      <c r="S2912" s="52">
        <f>SUMIF('Normal Call'!B:B,BRANCH!B:B,'Normal Call'!E:E)</f>
        <v>77</v>
      </c>
      <c r="T2912" s="23">
        <f t="shared" si="137"/>
        <v>159282</v>
      </c>
    </row>
    <row r="2913" spans="1:20" x14ac:dyDescent="0.25">
      <c r="A2913" s="21">
        <v>3217</v>
      </c>
      <c r="B2913" s="33" t="s">
        <v>3423</v>
      </c>
      <c r="C2913" s="34" t="s">
        <v>364</v>
      </c>
      <c r="D2913" s="34" t="s">
        <v>365</v>
      </c>
      <c r="E2913" s="22" t="s">
        <v>20</v>
      </c>
      <c r="F2913" s="23">
        <f>SUMIF('Repledge Call'!A:A,BRANCH!A:A,'Repledge Call'!D:D)</f>
        <v>6977</v>
      </c>
      <c r="G2913" s="23">
        <f>SUMIF('Repledge Call'!A:A,BRANCH!A:A,'Repledge Call'!G:G)</f>
        <v>1</v>
      </c>
      <c r="H2913" s="23">
        <f>SUMIF('Repledge Call'!A:A,BRANCH!A:A,'Repledge Call'!F:F)</f>
        <v>1</v>
      </c>
      <c r="I2913" s="52">
        <f>VLOOKUP(A:A,'Repledge Call'!A:E,5,0)</f>
        <v>0</v>
      </c>
      <c r="J2913" s="23">
        <f t="shared" si="135"/>
        <v>6976</v>
      </c>
      <c r="K2913" s="23" t="e">
        <f>SUMIF(#REF!,BRANCH!A:A,#REF!)</f>
        <v>#REF!</v>
      </c>
      <c r="L2913" s="23" t="e">
        <f>SUMIF(#REF!,BRANCH!A:A,#REF!)</f>
        <v>#REF!</v>
      </c>
      <c r="M2913" s="23" t="e">
        <f>SUMIF(#REF!,BRANCH!B:B,#REF!)</f>
        <v>#REF!</v>
      </c>
      <c r="N2913" s="52" t="e">
        <f>SUMIF(#REF!,BRANCH!A:A,#REF!)</f>
        <v>#REF!</v>
      </c>
      <c r="O2913" s="23" t="e">
        <f t="shared" si="136"/>
        <v>#REF!</v>
      </c>
      <c r="P2913" s="23">
        <f>SUMIF('Normal Call'!A:A,BRANCH!A:A,'Normal Call'!D:D)</f>
        <v>68990</v>
      </c>
      <c r="Q2913" s="23">
        <f>SUMIF('Normal Call'!A:A,BRANCH!A:A,'Normal Call'!G:G)</f>
        <v>28</v>
      </c>
      <c r="R2913" s="23">
        <f>SUMIF('Normal Call'!A:A,BRANCH!A:A,'Normal Call'!F:F)</f>
        <v>20</v>
      </c>
      <c r="S2913" s="52">
        <f>SUMIF('Normal Call'!B:B,BRANCH!B:B,'Normal Call'!E:E)</f>
        <v>8</v>
      </c>
      <c r="T2913" s="23">
        <f t="shared" si="137"/>
        <v>68970</v>
      </c>
    </row>
    <row r="2914" spans="1:20" x14ac:dyDescent="0.25">
      <c r="A2914" s="21">
        <v>3218</v>
      </c>
      <c r="B2914" s="33" t="s">
        <v>3424</v>
      </c>
      <c r="C2914" s="34" t="s">
        <v>445</v>
      </c>
      <c r="D2914" s="34" t="s">
        <v>110</v>
      </c>
      <c r="E2914" s="22" t="s">
        <v>17</v>
      </c>
      <c r="F2914" s="23">
        <f>SUMIF('Repledge Call'!A:A,BRANCH!A:A,'Repledge Call'!D:D)</f>
        <v>18359</v>
      </c>
      <c r="G2914" s="23">
        <f>SUMIF('Repledge Call'!A:A,BRANCH!A:A,'Repledge Call'!G:G)</f>
        <v>1</v>
      </c>
      <c r="H2914" s="23">
        <f>SUMIF('Repledge Call'!A:A,BRANCH!A:A,'Repledge Call'!F:F)</f>
        <v>1</v>
      </c>
      <c r="I2914" s="52">
        <f>VLOOKUP(A:A,'Repledge Call'!A:E,5,0)</f>
        <v>0</v>
      </c>
      <c r="J2914" s="23">
        <f t="shared" si="135"/>
        <v>18358</v>
      </c>
      <c r="K2914" s="23" t="e">
        <f>SUMIF(#REF!,BRANCH!A:A,#REF!)</f>
        <v>#REF!</v>
      </c>
      <c r="L2914" s="23" t="e">
        <f>SUMIF(#REF!,BRANCH!A:A,#REF!)</f>
        <v>#REF!</v>
      </c>
      <c r="M2914" s="23" t="e">
        <f>SUMIF(#REF!,BRANCH!B:B,#REF!)</f>
        <v>#REF!</v>
      </c>
      <c r="N2914" s="52" t="e">
        <f>SUMIF(#REF!,BRANCH!A:A,#REF!)</f>
        <v>#REF!</v>
      </c>
      <c r="O2914" s="23" t="e">
        <f t="shared" si="136"/>
        <v>#REF!</v>
      </c>
      <c r="P2914" s="23">
        <f>SUMIF('Normal Call'!A:A,BRANCH!A:A,'Normal Call'!D:D)</f>
        <v>194531</v>
      </c>
      <c r="Q2914" s="23">
        <f>SUMIF('Normal Call'!A:A,BRANCH!A:A,'Normal Call'!G:G)</f>
        <v>94</v>
      </c>
      <c r="R2914" s="23">
        <f>SUMIF('Normal Call'!A:A,BRANCH!A:A,'Normal Call'!F:F)</f>
        <v>47</v>
      </c>
      <c r="S2914" s="52">
        <f>SUMIF('Normal Call'!B:B,BRANCH!B:B,'Normal Call'!E:E)</f>
        <v>47</v>
      </c>
      <c r="T2914" s="23">
        <f t="shared" si="137"/>
        <v>194484</v>
      </c>
    </row>
    <row r="2915" spans="1:20" x14ac:dyDescent="0.25">
      <c r="A2915" s="21">
        <v>3219</v>
      </c>
      <c r="B2915" s="33" t="s">
        <v>3425</v>
      </c>
      <c r="C2915" s="34" t="s">
        <v>497</v>
      </c>
      <c r="D2915" s="34" t="s">
        <v>201</v>
      </c>
      <c r="E2915" s="22" t="s">
        <v>18</v>
      </c>
      <c r="F2915" s="23">
        <f>SUMIF('Repledge Call'!A:A,BRANCH!A:A,'Repledge Call'!D:D)</f>
        <v>18734</v>
      </c>
      <c r="G2915" s="23">
        <f>SUMIF('Repledge Call'!A:A,BRANCH!A:A,'Repledge Call'!G:G)</f>
        <v>0</v>
      </c>
      <c r="H2915" s="23">
        <f>SUMIF('Repledge Call'!A:A,BRANCH!A:A,'Repledge Call'!F:F)</f>
        <v>0</v>
      </c>
      <c r="I2915" s="52">
        <f>VLOOKUP(A:A,'Repledge Call'!A:E,5,0)</f>
        <v>0</v>
      </c>
      <c r="J2915" s="23">
        <f t="shared" si="135"/>
        <v>18734</v>
      </c>
      <c r="K2915" s="23" t="e">
        <f>SUMIF(#REF!,BRANCH!A:A,#REF!)</f>
        <v>#REF!</v>
      </c>
      <c r="L2915" s="23" t="e">
        <f>SUMIF(#REF!,BRANCH!A:A,#REF!)</f>
        <v>#REF!</v>
      </c>
      <c r="M2915" s="23" t="e">
        <f>SUMIF(#REF!,BRANCH!B:B,#REF!)</f>
        <v>#REF!</v>
      </c>
      <c r="N2915" s="52" t="e">
        <f>SUMIF(#REF!,BRANCH!A:A,#REF!)</f>
        <v>#REF!</v>
      </c>
      <c r="O2915" s="23" t="e">
        <f t="shared" si="136"/>
        <v>#REF!</v>
      </c>
      <c r="P2915" s="23">
        <f>SUMIF('Normal Call'!A:A,BRANCH!A:A,'Normal Call'!D:D)</f>
        <v>212610</v>
      </c>
      <c r="Q2915" s="23">
        <f>SUMIF('Normal Call'!A:A,BRANCH!A:A,'Normal Call'!G:G)</f>
        <v>128</v>
      </c>
      <c r="R2915" s="23">
        <f>SUMIF('Normal Call'!A:A,BRANCH!A:A,'Normal Call'!F:F)</f>
        <v>128</v>
      </c>
      <c r="S2915" s="52">
        <f>SUMIF('Normal Call'!B:B,BRANCH!B:B,'Normal Call'!E:E)</f>
        <v>0</v>
      </c>
      <c r="T2915" s="23">
        <f t="shared" si="137"/>
        <v>212482</v>
      </c>
    </row>
    <row r="2916" spans="1:20" x14ac:dyDescent="0.25">
      <c r="A2916" s="21">
        <v>3220</v>
      </c>
      <c r="B2916" s="33" t="s">
        <v>3426</v>
      </c>
      <c r="C2916" s="34" t="s">
        <v>490</v>
      </c>
      <c r="D2916" s="34" t="s">
        <v>166</v>
      </c>
      <c r="E2916" s="22" t="s">
        <v>19</v>
      </c>
      <c r="F2916" s="23">
        <f>SUMIF('Repledge Call'!A:A,BRANCH!A:A,'Repledge Call'!D:D)</f>
        <v>4925</v>
      </c>
      <c r="G2916" s="23">
        <f>SUMIF('Repledge Call'!A:A,BRANCH!A:A,'Repledge Call'!G:G)</f>
        <v>0</v>
      </c>
      <c r="H2916" s="23">
        <f>SUMIF('Repledge Call'!A:A,BRANCH!A:A,'Repledge Call'!F:F)</f>
        <v>0</v>
      </c>
      <c r="I2916" s="52">
        <f>VLOOKUP(A:A,'Repledge Call'!A:E,5,0)</f>
        <v>0</v>
      </c>
      <c r="J2916" s="23">
        <f t="shared" si="135"/>
        <v>4925</v>
      </c>
      <c r="K2916" s="23" t="e">
        <f>SUMIF(#REF!,BRANCH!A:A,#REF!)</f>
        <v>#REF!</v>
      </c>
      <c r="L2916" s="23" t="e">
        <f>SUMIF(#REF!,BRANCH!A:A,#REF!)</f>
        <v>#REF!</v>
      </c>
      <c r="M2916" s="23" t="e">
        <f>SUMIF(#REF!,BRANCH!B:B,#REF!)</f>
        <v>#REF!</v>
      </c>
      <c r="N2916" s="52" t="e">
        <f>SUMIF(#REF!,BRANCH!A:A,#REF!)</f>
        <v>#REF!</v>
      </c>
      <c r="O2916" s="23" t="e">
        <f t="shared" si="136"/>
        <v>#REF!</v>
      </c>
      <c r="P2916" s="23">
        <f>SUMIF('Normal Call'!A:A,BRANCH!A:A,'Normal Call'!D:D)</f>
        <v>45931</v>
      </c>
      <c r="Q2916" s="23">
        <f>SUMIF('Normal Call'!A:A,BRANCH!A:A,'Normal Call'!G:G)</f>
        <v>19</v>
      </c>
      <c r="R2916" s="23">
        <f>SUMIF('Normal Call'!A:A,BRANCH!A:A,'Normal Call'!F:F)</f>
        <v>19</v>
      </c>
      <c r="S2916" s="52">
        <f>SUMIF('Normal Call'!B:B,BRANCH!B:B,'Normal Call'!E:E)</f>
        <v>0</v>
      </c>
      <c r="T2916" s="23">
        <f t="shared" si="137"/>
        <v>45912</v>
      </c>
    </row>
    <row r="2917" spans="1:20" x14ac:dyDescent="0.25">
      <c r="A2917" s="21">
        <v>3221</v>
      </c>
      <c r="B2917" s="33" t="s">
        <v>3427</v>
      </c>
      <c r="C2917" s="34" t="s">
        <v>136</v>
      </c>
      <c r="D2917" s="34" t="s">
        <v>137</v>
      </c>
      <c r="E2917" s="22" t="s">
        <v>19</v>
      </c>
      <c r="F2917" s="23">
        <f>SUMIF('Repledge Call'!A:A,BRANCH!A:A,'Repledge Call'!D:D)</f>
        <v>9896</v>
      </c>
      <c r="G2917" s="23">
        <f>SUMIF('Repledge Call'!A:A,BRANCH!A:A,'Repledge Call'!G:G)</f>
        <v>0</v>
      </c>
      <c r="H2917" s="23">
        <f>SUMIF('Repledge Call'!A:A,BRANCH!A:A,'Repledge Call'!F:F)</f>
        <v>0</v>
      </c>
      <c r="I2917" s="52">
        <f>VLOOKUP(A:A,'Repledge Call'!A:E,5,0)</f>
        <v>0</v>
      </c>
      <c r="J2917" s="23">
        <f t="shared" si="135"/>
        <v>9896</v>
      </c>
      <c r="K2917" s="23" t="e">
        <f>SUMIF(#REF!,BRANCH!A:A,#REF!)</f>
        <v>#REF!</v>
      </c>
      <c r="L2917" s="23" t="e">
        <f>SUMIF(#REF!,BRANCH!A:A,#REF!)</f>
        <v>#REF!</v>
      </c>
      <c r="M2917" s="23" t="e">
        <f>SUMIF(#REF!,BRANCH!B:B,#REF!)</f>
        <v>#REF!</v>
      </c>
      <c r="N2917" s="52" t="e">
        <f>SUMIF(#REF!,BRANCH!A:A,#REF!)</f>
        <v>#REF!</v>
      </c>
      <c r="O2917" s="23" t="e">
        <f t="shared" si="136"/>
        <v>#REF!</v>
      </c>
      <c r="P2917" s="23">
        <f>SUMIF('Normal Call'!A:A,BRANCH!A:A,'Normal Call'!D:D)</f>
        <v>96739</v>
      </c>
      <c r="Q2917" s="23">
        <f>SUMIF('Normal Call'!A:A,BRANCH!A:A,'Normal Call'!G:G)</f>
        <v>41</v>
      </c>
      <c r="R2917" s="23">
        <f>SUMIF('Normal Call'!A:A,BRANCH!A:A,'Normal Call'!F:F)</f>
        <v>41</v>
      </c>
      <c r="S2917" s="52">
        <f>SUMIF('Normal Call'!B:B,BRANCH!B:B,'Normal Call'!E:E)</f>
        <v>0</v>
      </c>
      <c r="T2917" s="23">
        <f t="shared" si="137"/>
        <v>96698</v>
      </c>
    </row>
    <row r="2918" spans="1:20" x14ac:dyDescent="0.25">
      <c r="A2918" s="21">
        <v>3222</v>
      </c>
      <c r="B2918" s="33" t="s">
        <v>3428</v>
      </c>
      <c r="C2918" s="34" t="s">
        <v>234</v>
      </c>
      <c r="D2918" s="34" t="s">
        <v>107</v>
      </c>
      <c r="E2918" s="22" t="s">
        <v>20</v>
      </c>
      <c r="F2918" s="23">
        <f>SUMIF('Repledge Call'!A:A,BRANCH!A:A,'Repledge Call'!D:D)</f>
        <v>6768</v>
      </c>
      <c r="G2918" s="23">
        <f>SUMIF('Repledge Call'!A:A,BRANCH!A:A,'Repledge Call'!G:G)</f>
        <v>0</v>
      </c>
      <c r="H2918" s="23">
        <f>SUMIF('Repledge Call'!A:A,BRANCH!A:A,'Repledge Call'!F:F)</f>
        <v>0</v>
      </c>
      <c r="I2918" s="52">
        <f>VLOOKUP(A:A,'Repledge Call'!A:E,5,0)</f>
        <v>0</v>
      </c>
      <c r="J2918" s="23">
        <f t="shared" si="135"/>
        <v>6768</v>
      </c>
      <c r="K2918" s="23" t="e">
        <f>SUMIF(#REF!,BRANCH!A:A,#REF!)</f>
        <v>#REF!</v>
      </c>
      <c r="L2918" s="23" t="e">
        <f>SUMIF(#REF!,BRANCH!A:A,#REF!)</f>
        <v>#REF!</v>
      </c>
      <c r="M2918" s="23" t="e">
        <f>SUMIF(#REF!,BRANCH!B:B,#REF!)</f>
        <v>#REF!</v>
      </c>
      <c r="N2918" s="52" t="e">
        <f>SUMIF(#REF!,BRANCH!A:A,#REF!)</f>
        <v>#REF!</v>
      </c>
      <c r="O2918" s="23" t="e">
        <f t="shared" si="136"/>
        <v>#REF!</v>
      </c>
      <c r="P2918" s="23">
        <f>SUMIF('Normal Call'!A:A,BRANCH!A:A,'Normal Call'!D:D)</f>
        <v>64854</v>
      </c>
      <c r="Q2918" s="23">
        <f>SUMIF('Normal Call'!A:A,BRANCH!A:A,'Normal Call'!G:G)</f>
        <v>19</v>
      </c>
      <c r="R2918" s="23">
        <f>SUMIF('Normal Call'!A:A,BRANCH!A:A,'Normal Call'!F:F)</f>
        <v>19</v>
      </c>
      <c r="S2918" s="52">
        <f>SUMIF('Normal Call'!B:B,BRANCH!B:B,'Normal Call'!E:E)</f>
        <v>0</v>
      </c>
      <c r="T2918" s="23">
        <f t="shared" si="137"/>
        <v>64835</v>
      </c>
    </row>
    <row r="2919" spans="1:20" x14ac:dyDescent="0.25">
      <c r="A2919" s="21">
        <v>3223</v>
      </c>
      <c r="B2919" s="33" t="s">
        <v>3429</v>
      </c>
      <c r="C2919" s="34" t="s">
        <v>234</v>
      </c>
      <c r="D2919" s="34" t="s">
        <v>107</v>
      </c>
      <c r="E2919" s="22" t="s">
        <v>20</v>
      </c>
      <c r="F2919" s="23">
        <f>SUMIF('Repledge Call'!A:A,BRANCH!A:A,'Repledge Call'!D:D)</f>
        <v>7222</v>
      </c>
      <c r="G2919" s="23">
        <f>SUMIF('Repledge Call'!A:A,BRANCH!A:A,'Repledge Call'!G:G)</f>
        <v>0</v>
      </c>
      <c r="H2919" s="23">
        <f>SUMIF('Repledge Call'!A:A,BRANCH!A:A,'Repledge Call'!F:F)</f>
        <v>0</v>
      </c>
      <c r="I2919" s="52">
        <f>VLOOKUP(A:A,'Repledge Call'!A:E,5,0)</f>
        <v>0</v>
      </c>
      <c r="J2919" s="23">
        <f t="shared" si="135"/>
        <v>7222</v>
      </c>
      <c r="K2919" s="23" t="e">
        <f>SUMIF(#REF!,BRANCH!A:A,#REF!)</f>
        <v>#REF!</v>
      </c>
      <c r="L2919" s="23" t="e">
        <f>SUMIF(#REF!,BRANCH!A:A,#REF!)</f>
        <v>#REF!</v>
      </c>
      <c r="M2919" s="23" t="e">
        <f>SUMIF(#REF!,BRANCH!B:B,#REF!)</f>
        <v>#REF!</v>
      </c>
      <c r="N2919" s="52" t="e">
        <f>SUMIF(#REF!,BRANCH!A:A,#REF!)</f>
        <v>#REF!</v>
      </c>
      <c r="O2919" s="23" t="e">
        <f t="shared" si="136"/>
        <v>#REF!</v>
      </c>
      <c r="P2919" s="23">
        <f>SUMIF('Normal Call'!A:A,BRANCH!A:A,'Normal Call'!D:D)</f>
        <v>71404</v>
      </c>
      <c r="Q2919" s="23">
        <f>SUMIF('Normal Call'!A:A,BRANCH!A:A,'Normal Call'!G:G)</f>
        <v>29</v>
      </c>
      <c r="R2919" s="23">
        <f>SUMIF('Normal Call'!A:A,BRANCH!A:A,'Normal Call'!F:F)</f>
        <v>29</v>
      </c>
      <c r="S2919" s="52">
        <f>SUMIF('Normal Call'!B:B,BRANCH!B:B,'Normal Call'!E:E)</f>
        <v>0</v>
      </c>
      <c r="T2919" s="23">
        <f t="shared" si="137"/>
        <v>71375</v>
      </c>
    </row>
    <row r="2920" spans="1:20" x14ac:dyDescent="0.25">
      <c r="A2920" s="21">
        <v>3224</v>
      </c>
      <c r="B2920" s="33" t="s">
        <v>3430</v>
      </c>
      <c r="C2920" s="34" t="s">
        <v>390</v>
      </c>
      <c r="D2920" s="34" t="s">
        <v>262</v>
      </c>
      <c r="E2920" s="22" t="s">
        <v>18</v>
      </c>
      <c r="F2920" s="23">
        <f>SUMIF('Repledge Call'!A:A,BRANCH!A:A,'Repledge Call'!D:D)</f>
        <v>13165</v>
      </c>
      <c r="G2920" s="23">
        <f>SUMIF('Repledge Call'!A:A,BRANCH!A:A,'Repledge Call'!G:G)</f>
        <v>0</v>
      </c>
      <c r="H2920" s="23">
        <f>SUMIF('Repledge Call'!A:A,BRANCH!A:A,'Repledge Call'!F:F)</f>
        <v>0</v>
      </c>
      <c r="I2920" s="52">
        <f>VLOOKUP(A:A,'Repledge Call'!A:E,5,0)</f>
        <v>0</v>
      </c>
      <c r="J2920" s="23">
        <f t="shared" si="135"/>
        <v>13165</v>
      </c>
      <c r="K2920" s="23" t="e">
        <f>SUMIF(#REF!,BRANCH!A:A,#REF!)</f>
        <v>#REF!</v>
      </c>
      <c r="L2920" s="23" t="e">
        <f>SUMIF(#REF!,BRANCH!A:A,#REF!)</f>
        <v>#REF!</v>
      </c>
      <c r="M2920" s="23" t="e">
        <f>SUMIF(#REF!,BRANCH!B:B,#REF!)</f>
        <v>#REF!</v>
      </c>
      <c r="N2920" s="52" t="e">
        <f>SUMIF(#REF!,BRANCH!A:A,#REF!)</f>
        <v>#REF!</v>
      </c>
      <c r="O2920" s="23" t="e">
        <f t="shared" si="136"/>
        <v>#REF!</v>
      </c>
      <c r="P2920" s="23">
        <f>SUMIF('Normal Call'!A:A,BRANCH!A:A,'Normal Call'!D:D)</f>
        <v>135169</v>
      </c>
      <c r="Q2920" s="23">
        <f>SUMIF('Normal Call'!A:A,BRANCH!A:A,'Normal Call'!G:G)</f>
        <v>59</v>
      </c>
      <c r="R2920" s="23">
        <f>SUMIF('Normal Call'!A:A,BRANCH!A:A,'Normal Call'!F:F)</f>
        <v>41</v>
      </c>
      <c r="S2920" s="52">
        <f>SUMIF('Normal Call'!B:B,BRANCH!B:B,'Normal Call'!E:E)</f>
        <v>18</v>
      </c>
      <c r="T2920" s="23">
        <f t="shared" si="137"/>
        <v>135128</v>
      </c>
    </row>
    <row r="2921" spans="1:20" x14ac:dyDescent="0.25">
      <c r="A2921" s="21">
        <v>3225</v>
      </c>
      <c r="B2921" s="33" t="s">
        <v>3431</v>
      </c>
      <c r="C2921" s="34" t="s">
        <v>96</v>
      </c>
      <c r="D2921" s="34" t="s">
        <v>185</v>
      </c>
      <c r="E2921" s="22" t="s">
        <v>20</v>
      </c>
      <c r="F2921" s="23">
        <f>SUMIF('Repledge Call'!A:A,BRANCH!A:A,'Repledge Call'!D:D)</f>
        <v>12973</v>
      </c>
      <c r="G2921" s="23">
        <f>SUMIF('Repledge Call'!A:A,BRANCH!A:A,'Repledge Call'!G:G)</f>
        <v>0</v>
      </c>
      <c r="H2921" s="23">
        <f>SUMIF('Repledge Call'!A:A,BRANCH!A:A,'Repledge Call'!F:F)</f>
        <v>0</v>
      </c>
      <c r="I2921" s="52">
        <f>VLOOKUP(A:A,'Repledge Call'!A:E,5,0)</f>
        <v>0</v>
      </c>
      <c r="J2921" s="23">
        <f t="shared" si="135"/>
        <v>12973</v>
      </c>
      <c r="K2921" s="23" t="e">
        <f>SUMIF(#REF!,BRANCH!A:A,#REF!)</f>
        <v>#REF!</v>
      </c>
      <c r="L2921" s="23" t="e">
        <f>SUMIF(#REF!,BRANCH!A:A,#REF!)</f>
        <v>#REF!</v>
      </c>
      <c r="M2921" s="23" t="e">
        <f>SUMIF(#REF!,BRANCH!B:B,#REF!)</f>
        <v>#REF!</v>
      </c>
      <c r="N2921" s="52" t="e">
        <f>SUMIF(#REF!,BRANCH!A:A,#REF!)</f>
        <v>#REF!</v>
      </c>
      <c r="O2921" s="23" t="e">
        <f t="shared" si="136"/>
        <v>#REF!</v>
      </c>
      <c r="P2921" s="23">
        <f>SUMIF('Normal Call'!A:A,BRANCH!A:A,'Normal Call'!D:D)</f>
        <v>135180</v>
      </c>
      <c r="Q2921" s="23">
        <f>SUMIF('Normal Call'!A:A,BRANCH!A:A,'Normal Call'!G:G)</f>
        <v>34</v>
      </c>
      <c r="R2921" s="23">
        <f>SUMIF('Normal Call'!A:A,BRANCH!A:A,'Normal Call'!F:F)</f>
        <v>34</v>
      </c>
      <c r="S2921" s="52">
        <f>SUMIF('Normal Call'!B:B,BRANCH!B:B,'Normal Call'!E:E)</f>
        <v>0</v>
      </c>
      <c r="T2921" s="23">
        <f t="shared" si="137"/>
        <v>135146</v>
      </c>
    </row>
    <row r="2922" spans="1:20" x14ac:dyDescent="0.25">
      <c r="A2922" s="21">
        <v>3227</v>
      </c>
      <c r="B2922" s="33" t="s">
        <v>3432</v>
      </c>
      <c r="C2922" s="34" t="s">
        <v>272</v>
      </c>
      <c r="D2922" s="34" t="s">
        <v>245</v>
      </c>
      <c r="E2922" s="22" t="s">
        <v>20</v>
      </c>
      <c r="F2922" s="23">
        <f>SUMIF('Repledge Call'!A:A,BRANCH!A:A,'Repledge Call'!D:D)</f>
        <v>7232</v>
      </c>
      <c r="G2922" s="23">
        <f>SUMIF('Repledge Call'!A:A,BRANCH!A:A,'Repledge Call'!G:G)</f>
        <v>0</v>
      </c>
      <c r="H2922" s="23">
        <f>SUMIF('Repledge Call'!A:A,BRANCH!A:A,'Repledge Call'!F:F)</f>
        <v>0</v>
      </c>
      <c r="I2922" s="52">
        <f>VLOOKUP(A:A,'Repledge Call'!A:E,5,0)</f>
        <v>0</v>
      </c>
      <c r="J2922" s="23">
        <f t="shared" si="135"/>
        <v>7232</v>
      </c>
      <c r="K2922" s="23" t="e">
        <f>SUMIF(#REF!,BRANCH!A:A,#REF!)</f>
        <v>#REF!</v>
      </c>
      <c r="L2922" s="23" t="e">
        <f>SUMIF(#REF!,BRANCH!A:A,#REF!)</f>
        <v>#REF!</v>
      </c>
      <c r="M2922" s="23" t="e">
        <f>SUMIF(#REF!,BRANCH!B:B,#REF!)</f>
        <v>#REF!</v>
      </c>
      <c r="N2922" s="52" t="e">
        <f>SUMIF(#REF!,BRANCH!A:A,#REF!)</f>
        <v>#REF!</v>
      </c>
      <c r="O2922" s="23" t="e">
        <f t="shared" si="136"/>
        <v>#REF!</v>
      </c>
      <c r="P2922" s="23">
        <f>SUMIF('Normal Call'!A:A,BRANCH!A:A,'Normal Call'!D:D)</f>
        <v>84273</v>
      </c>
      <c r="Q2922" s="23">
        <f>SUMIF('Normal Call'!A:A,BRANCH!A:A,'Normal Call'!G:G)</f>
        <v>38</v>
      </c>
      <c r="R2922" s="23">
        <f>SUMIF('Normal Call'!A:A,BRANCH!A:A,'Normal Call'!F:F)</f>
        <v>38</v>
      </c>
      <c r="S2922" s="52">
        <f>SUMIF('Normal Call'!B:B,BRANCH!B:B,'Normal Call'!E:E)</f>
        <v>0</v>
      </c>
      <c r="T2922" s="23">
        <f t="shared" si="137"/>
        <v>84235</v>
      </c>
    </row>
    <row r="2923" spans="1:20" x14ac:dyDescent="0.25">
      <c r="A2923" s="21">
        <v>3228</v>
      </c>
      <c r="B2923" s="33" t="s">
        <v>3433</v>
      </c>
      <c r="C2923" s="34" t="s">
        <v>559</v>
      </c>
      <c r="D2923" s="34" t="s">
        <v>335</v>
      </c>
      <c r="E2923" s="22" t="s">
        <v>13</v>
      </c>
      <c r="F2923" s="23">
        <f>SUMIF('Repledge Call'!A:A,BRANCH!A:A,'Repledge Call'!D:D)</f>
        <v>3353</v>
      </c>
      <c r="G2923" s="23">
        <f>SUMIF('Repledge Call'!A:A,BRANCH!A:A,'Repledge Call'!G:G)</f>
        <v>0</v>
      </c>
      <c r="H2923" s="23">
        <f>SUMIF('Repledge Call'!A:A,BRANCH!A:A,'Repledge Call'!F:F)</f>
        <v>0</v>
      </c>
      <c r="I2923" s="52">
        <f>VLOOKUP(A:A,'Repledge Call'!A:E,5,0)</f>
        <v>0</v>
      </c>
      <c r="J2923" s="23">
        <f t="shared" si="135"/>
        <v>3353</v>
      </c>
      <c r="K2923" s="23" t="e">
        <f>SUMIF(#REF!,BRANCH!A:A,#REF!)</f>
        <v>#REF!</v>
      </c>
      <c r="L2923" s="23" t="e">
        <f>SUMIF(#REF!,BRANCH!A:A,#REF!)</f>
        <v>#REF!</v>
      </c>
      <c r="M2923" s="23" t="e">
        <f>SUMIF(#REF!,BRANCH!B:B,#REF!)</f>
        <v>#REF!</v>
      </c>
      <c r="N2923" s="52" t="e">
        <f>SUMIF(#REF!,BRANCH!A:A,#REF!)</f>
        <v>#REF!</v>
      </c>
      <c r="O2923" s="23" t="e">
        <f t="shared" si="136"/>
        <v>#REF!</v>
      </c>
      <c r="P2923" s="23">
        <f>SUMIF('Normal Call'!A:A,BRANCH!A:A,'Normal Call'!D:D)</f>
        <v>32209</v>
      </c>
      <c r="Q2923" s="23">
        <f>SUMIF('Normal Call'!A:A,BRANCH!A:A,'Normal Call'!G:G)</f>
        <v>15</v>
      </c>
      <c r="R2923" s="23">
        <f>SUMIF('Normal Call'!A:A,BRANCH!A:A,'Normal Call'!F:F)</f>
        <v>15</v>
      </c>
      <c r="S2923" s="52">
        <f>SUMIF('Normal Call'!B:B,BRANCH!B:B,'Normal Call'!E:E)</f>
        <v>0</v>
      </c>
      <c r="T2923" s="23">
        <f t="shared" si="137"/>
        <v>32194</v>
      </c>
    </row>
    <row r="2924" spans="1:20" x14ac:dyDescent="0.25">
      <c r="A2924" s="21">
        <v>3229</v>
      </c>
      <c r="B2924" s="33" t="s">
        <v>3434</v>
      </c>
      <c r="C2924" s="34" t="s">
        <v>309</v>
      </c>
      <c r="D2924" s="34" t="s">
        <v>310</v>
      </c>
      <c r="E2924" s="22" t="s">
        <v>14</v>
      </c>
      <c r="F2924" s="23">
        <f>SUMIF('Repledge Call'!A:A,BRANCH!A:A,'Repledge Call'!D:D)</f>
        <v>10256</v>
      </c>
      <c r="G2924" s="23">
        <f>SUMIF('Repledge Call'!A:A,BRANCH!A:A,'Repledge Call'!G:G)</f>
        <v>0</v>
      </c>
      <c r="H2924" s="23">
        <f>SUMIF('Repledge Call'!A:A,BRANCH!A:A,'Repledge Call'!F:F)</f>
        <v>0</v>
      </c>
      <c r="I2924" s="52">
        <f>VLOOKUP(A:A,'Repledge Call'!A:E,5,0)</f>
        <v>0</v>
      </c>
      <c r="J2924" s="23">
        <f t="shared" si="135"/>
        <v>10256</v>
      </c>
      <c r="K2924" s="23" t="e">
        <f>SUMIF(#REF!,BRANCH!A:A,#REF!)</f>
        <v>#REF!</v>
      </c>
      <c r="L2924" s="23" t="e">
        <f>SUMIF(#REF!,BRANCH!A:A,#REF!)</f>
        <v>#REF!</v>
      </c>
      <c r="M2924" s="23" t="e">
        <f>SUMIF(#REF!,BRANCH!B:B,#REF!)</f>
        <v>#REF!</v>
      </c>
      <c r="N2924" s="52" t="e">
        <f>SUMIF(#REF!,BRANCH!A:A,#REF!)</f>
        <v>#REF!</v>
      </c>
      <c r="O2924" s="23" t="e">
        <f t="shared" si="136"/>
        <v>#REF!</v>
      </c>
      <c r="P2924" s="23">
        <f>SUMIF('Normal Call'!A:A,BRANCH!A:A,'Normal Call'!D:D)</f>
        <v>100079</v>
      </c>
      <c r="Q2924" s="23">
        <f>SUMIF('Normal Call'!A:A,BRANCH!A:A,'Normal Call'!G:G)</f>
        <v>27</v>
      </c>
      <c r="R2924" s="23">
        <f>SUMIF('Normal Call'!A:A,BRANCH!A:A,'Normal Call'!F:F)</f>
        <v>27</v>
      </c>
      <c r="S2924" s="52">
        <f>SUMIF('Normal Call'!B:B,BRANCH!B:B,'Normal Call'!E:E)</f>
        <v>0</v>
      </c>
      <c r="T2924" s="23">
        <f t="shared" si="137"/>
        <v>100052</v>
      </c>
    </row>
    <row r="2925" spans="1:20" x14ac:dyDescent="0.25">
      <c r="A2925" s="21">
        <v>3230</v>
      </c>
      <c r="B2925" s="33" t="s">
        <v>3435</v>
      </c>
      <c r="C2925" s="34" t="s">
        <v>561</v>
      </c>
      <c r="D2925" s="34" t="s">
        <v>397</v>
      </c>
      <c r="E2925" s="22" t="s">
        <v>13</v>
      </c>
      <c r="F2925" s="23">
        <f>SUMIF('Repledge Call'!A:A,BRANCH!A:A,'Repledge Call'!D:D)</f>
        <v>2798</v>
      </c>
      <c r="G2925" s="23">
        <f>SUMIF('Repledge Call'!A:A,BRANCH!A:A,'Repledge Call'!G:G)</f>
        <v>0</v>
      </c>
      <c r="H2925" s="23">
        <f>SUMIF('Repledge Call'!A:A,BRANCH!A:A,'Repledge Call'!F:F)</f>
        <v>0</v>
      </c>
      <c r="I2925" s="52">
        <f>VLOOKUP(A:A,'Repledge Call'!A:E,5,0)</f>
        <v>0</v>
      </c>
      <c r="J2925" s="23">
        <f t="shared" si="135"/>
        <v>2798</v>
      </c>
      <c r="K2925" s="23" t="e">
        <f>SUMIF(#REF!,BRANCH!A:A,#REF!)</f>
        <v>#REF!</v>
      </c>
      <c r="L2925" s="23" t="e">
        <f>SUMIF(#REF!,BRANCH!A:A,#REF!)</f>
        <v>#REF!</v>
      </c>
      <c r="M2925" s="23" t="e">
        <f>SUMIF(#REF!,BRANCH!B:B,#REF!)</f>
        <v>#REF!</v>
      </c>
      <c r="N2925" s="52" t="e">
        <f>SUMIF(#REF!,BRANCH!A:A,#REF!)</f>
        <v>#REF!</v>
      </c>
      <c r="O2925" s="23" t="e">
        <f t="shared" si="136"/>
        <v>#REF!</v>
      </c>
      <c r="P2925" s="23">
        <f>SUMIF('Normal Call'!A:A,BRANCH!A:A,'Normal Call'!D:D)</f>
        <v>30433</v>
      </c>
      <c r="Q2925" s="23">
        <f>SUMIF('Normal Call'!A:A,BRANCH!A:A,'Normal Call'!G:G)</f>
        <v>11</v>
      </c>
      <c r="R2925" s="23">
        <f>SUMIF('Normal Call'!A:A,BRANCH!A:A,'Normal Call'!F:F)</f>
        <v>10</v>
      </c>
      <c r="S2925" s="52">
        <f>SUMIF('Normal Call'!B:B,BRANCH!B:B,'Normal Call'!E:E)</f>
        <v>1</v>
      </c>
      <c r="T2925" s="23">
        <f t="shared" si="137"/>
        <v>30423</v>
      </c>
    </row>
    <row r="2926" spans="1:20" x14ac:dyDescent="0.25">
      <c r="A2926" s="21">
        <v>3231</v>
      </c>
      <c r="B2926" s="33" t="s">
        <v>3436</v>
      </c>
      <c r="C2926" s="34" t="s">
        <v>435</v>
      </c>
      <c r="D2926" s="34" t="s">
        <v>254</v>
      </c>
      <c r="E2926" s="22" t="s">
        <v>14</v>
      </c>
      <c r="F2926" s="23">
        <f>SUMIF('Repledge Call'!A:A,BRANCH!A:A,'Repledge Call'!D:D)</f>
        <v>6027</v>
      </c>
      <c r="G2926" s="23">
        <f>SUMIF('Repledge Call'!A:A,BRANCH!A:A,'Repledge Call'!G:G)</f>
        <v>0</v>
      </c>
      <c r="H2926" s="23">
        <f>SUMIF('Repledge Call'!A:A,BRANCH!A:A,'Repledge Call'!F:F)</f>
        <v>0</v>
      </c>
      <c r="I2926" s="52">
        <f>VLOOKUP(A:A,'Repledge Call'!A:E,5,0)</f>
        <v>0</v>
      </c>
      <c r="J2926" s="23">
        <f t="shared" si="135"/>
        <v>6027</v>
      </c>
      <c r="K2926" s="23" t="e">
        <f>SUMIF(#REF!,BRANCH!A:A,#REF!)</f>
        <v>#REF!</v>
      </c>
      <c r="L2926" s="23" t="e">
        <f>SUMIF(#REF!,BRANCH!A:A,#REF!)</f>
        <v>#REF!</v>
      </c>
      <c r="M2926" s="23" t="e">
        <f>SUMIF(#REF!,BRANCH!B:B,#REF!)</f>
        <v>#REF!</v>
      </c>
      <c r="N2926" s="52" t="e">
        <f>SUMIF(#REF!,BRANCH!A:A,#REF!)</f>
        <v>#REF!</v>
      </c>
      <c r="O2926" s="23" t="e">
        <f t="shared" si="136"/>
        <v>#REF!</v>
      </c>
      <c r="P2926" s="23">
        <f>SUMIF('Normal Call'!A:A,BRANCH!A:A,'Normal Call'!D:D)</f>
        <v>59887</v>
      </c>
      <c r="Q2926" s="23">
        <f>SUMIF('Normal Call'!A:A,BRANCH!A:A,'Normal Call'!G:G)</f>
        <v>15</v>
      </c>
      <c r="R2926" s="23">
        <f>SUMIF('Normal Call'!A:A,BRANCH!A:A,'Normal Call'!F:F)</f>
        <v>15</v>
      </c>
      <c r="S2926" s="52">
        <f>SUMIF('Normal Call'!B:B,BRANCH!B:B,'Normal Call'!E:E)</f>
        <v>0</v>
      </c>
      <c r="T2926" s="23">
        <f t="shared" si="137"/>
        <v>59872</v>
      </c>
    </row>
    <row r="2927" spans="1:20" x14ac:dyDescent="0.25">
      <c r="A2927" s="21">
        <v>3232</v>
      </c>
      <c r="B2927" s="33" t="s">
        <v>3437</v>
      </c>
      <c r="C2927" s="34" t="s">
        <v>471</v>
      </c>
      <c r="D2927" s="34" t="s">
        <v>241</v>
      </c>
      <c r="E2927" s="22" t="s">
        <v>20</v>
      </c>
      <c r="F2927" s="23">
        <f>SUMIF('Repledge Call'!A:A,BRANCH!A:A,'Repledge Call'!D:D)</f>
        <v>5960</v>
      </c>
      <c r="G2927" s="23">
        <f>SUMIF('Repledge Call'!A:A,BRANCH!A:A,'Repledge Call'!G:G)</f>
        <v>0</v>
      </c>
      <c r="H2927" s="23">
        <f>SUMIF('Repledge Call'!A:A,BRANCH!A:A,'Repledge Call'!F:F)</f>
        <v>0</v>
      </c>
      <c r="I2927" s="52">
        <f>VLOOKUP(A:A,'Repledge Call'!A:E,5,0)</f>
        <v>0</v>
      </c>
      <c r="J2927" s="23">
        <f t="shared" si="135"/>
        <v>5960</v>
      </c>
      <c r="K2927" s="23" t="e">
        <f>SUMIF(#REF!,BRANCH!A:A,#REF!)</f>
        <v>#REF!</v>
      </c>
      <c r="L2927" s="23" t="e">
        <f>SUMIF(#REF!,BRANCH!A:A,#REF!)</f>
        <v>#REF!</v>
      </c>
      <c r="M2927" s="23" t="e">
        <f>SUMIF(#REF!,BRANCH!B:B,#REF!)</f>
        <v>#REF!</v>
      </c>
      <c r="N2927" s="52" t="e">
        <f>SUMIF(#REF!,BRANCH!A:A,#REF!)</f>
        <v>#REF!</v>
      </c>
      <c r="O2927" s="23" t="e">
        <f t="shared" si="136"/>
        <v>#REF!</v>
      </c>
      <c r="P2927" s="23">
        <f>SUMIF('Normal Call'!A:A,BRANCH!A:A,'Normal Call'!D:D)</f>
        <v>58680</v>
      </c>
      <c r="Q2927" s="23">
        <f>SUMIF('Normal Call'!A:A,BRANCH!A:A,'Normal Call'!G:G)</f>
        <v>24</v>
      </c>
      <c r="R2927" s="23">
        <f>SUMIF('Normal Call'!A:A,BRANCH!A:A,'Normal Call'!F:F)</f>
        <v>24</v>
      </c>
      <c r="S2927" s="52">
        <f>SUMIF('Normal Call'!B:B,BRANCH!B:B,'Normal Call'!E:E)</f>
        <v>0</v>
      </c>
      <c r="T2927" s="23">
        <f t="shared" si="137"/>
        <v>58656</v>
      </c>
    </row>
    <row r="2928" spans="1:20" x14ac:dyDescent="0.25">
      <c r="A2928" s="21">
        <v>3233</v>
      </c>
      <c r="B2928" s="33" t="s">
        <v>3438</v>
      </c>
      <c r="C2928" s="34" t="s">
        <v>323</v>
      </c>
      <c r="D2928" s="34" t="s">
        <v>154</v>
      </c>
      <c r="E2928" s="22" t="s">
        <v>14</v>
      </c>
      <c r="F2928" s="23">
        <f>SUMIF('Repledge Call'!A:A,BRANCH!A:A,'Repledge Call'!D:D)</f>
        <v>4182</v>
      </c>
      <c r="G2928" s="23">
        <f>SUMIF('Repledge Call'!A:A,BRANCH!A:A,'Repledge Call'!G:G)</f>
        <v>0</v>
      </c>
      <c r="H2928" s="23">
        <f>SUMIF('Repledge Call'!A:A,BRANCH!A:A,'Repledge Call'!F:F)</f>
        <v>0</v>
      </c>
      <c r="I2928" s="52">
        <f>VLOOKUP(A:A,'Repledge Call'!A:E,5,0)</f>
        <v>0</v>
      </c>
      <c r="J2928" s="23">
        <f t="shared" si="135"/>
        <v>4182</v>
      </c>
      <c r="K2928" s="23" t="e">
        <f>SUMIF(#REF!,BRANCH!A:A,#REF!)</f>
        <v>#REF!</v>
      </c>
      <c r="L2928" s="23" t="e">
        <f>SUMIF(#REF!,BRANCH!A:A,#REF!)</f>
        <v>#REF!</v>
      </c>
      <c r="M2928" s="23" t="e">
        <f>SUMIF(#REF!,BRANCH!B:B,#REF!)</f>
        <v>#REF!</v>
      </c>
      <c r="N2928" s="52" t="e">
        <f>SUMIF(#REF!,BRANCH!A:A,#REF!)</f>
        <v>#REF!</v>
      </c>
      <c r="O2928" s="23" t="e">
        <f t="shared" si="136"/>
        <v>#REF!</v>
      </c>
      <c r="P2928" s="23">
        <f>SUMIF('Normal Call'!A:A,BRANCH!A:A,'Normal Call'!D:D)</f>
        <v>45407</v>
      </c>
      <c r="Q2928" s="23">
        <f>SUMIF('Normal Call'!A:A,BRANCH!A:A,'Normal Call'!G:G)</f>
        <v>7</v>
      </c>
      <c r="R2928" s="23">
        <f>SUMIF('Normal Call'!A:A,BRANCH!A:A,'Normal Call'!F:F)</f>
        <v>7</v>
      </c>
      <c r="S2928" s="52">
        <f>SUMIF('Normal Call'!B:B,BRANCH!B:B,'Normal Call'!E:E)</f>
        <v>0</v>
      </c>
      <c r="T2928" s="23">
        <f t="shared" si="137"/>
        <v>45400</v>
      </c>
    </row>
    <row r="2929" spans="1:20" x14ac:dyDescent="0.25">
      <c r="A2929" s="21">
        <v>3234</v>
      </c>
      <c r="B2929" s="33" t="s">
        <v>3439</v>
      </c>
      <c r="C2929" s="34" t="s">
        <v>96</v>
      </c>
      <c r="D2929" s="34" t="s">
        <v>185</v>
      </c>
      <c r="E2929" s="22" t="s">
        <v>20</v>
      </c>
      <c r="F2929" s="23">
        <f>SUMIF('Repledge Call'!A:A,BRANCH!A:A,'Repledge Call'!D:D)</f>
        <v>15949</v>
      </c>
      <c r="G2929" s="23">
        <f>SUMIF('Repledge Call'!A:A,BRANCH!A:A,'Repledge Call'!G:G)</f>
        <v>0</v>
      </c>
      <c r="H2929" s="23">
        <f>SUMIF('Repledge Call'!A:A,BRANCH!A:A,'Repledge Call'!F:F)</f>
        <v>0</v>
      </c>
      <c r="I2929" s="52">
        <f>VLOOKUP(A:A,'Repledge Call'!A:E,5,0)</f>
        <v>0</v>
      </c>
      <c r="J2929" s="23">
        <f t="shared" si="135"/>
        <v>15949</v>
      </c>
      <c r="K2929" s="23" t="e">
        <f>SUMIF(#REF!,BRANCH!A:A,#REF!)</f>
        <v>#REF!</v>
      </c>
      <c r="L2929" s="23" t="e">
        <f>SUMIF(#REF!,BRANCH!A:A,#REF!)</f>
        <v>#REF!</v>
      </c>
      <c r="M2929" s="23" t="e">
        <f>SUMIF(#REF!,BRANCH!B:B,#REF!)</f>
        <v>#REF!</v>
      </c>
      <c r="N2929" s="52" t="e">
        <f>SUMIF(#REF!,BRANCH!A:A,#REF!)</f>
        <v>#REF!</v>
      </c>
      <c r="O2929" s="23" t="e">
        <f t="shared" si="136"/>
        <v>#REF!</v>
      </c>
      <c r="P2929" s="23">
        <f>SUMIF('Normal Call'!A:A,BRANCH!A:A,'Normal Call'!D:D)</f>
        <v>158294</v>
      </c>
      <c r="Q2929" s="23">
        <f>SUMIF('Normal Call'!A:A,BRANCH!A:A,'Normal Call'!G:G)</f>
        <v>54</v>
      </c>
      <c r="R2929" s="23">
        <f>SUMIF('Normal Call'!A:A,BRANCH!A:A,'Normal Call'!F:F)</f>
        <v>54</v>
      </c>
      <c r="S2929" s="52">
        <f>SUMIF('Normal Call'!B:B,BRANCH!B:B,'Normal Call'!E:E)</f>
        <v>0</v>
      </c>
      <c r="T2929" s="23">
        <f t="shared" si="137"/>
        <v>158240</v>
      </c>
    </row>
    <row r="2930" spans="1:20" x14ac:dyDescent="0.25">
      <c r="A2930" s="21">
        <v>3235</v>
      </c>
      <c r="B2930" s="33" t="s">
        <v>3440</v>
      </c>
      <c r="C2930" s="34" t="s">
        <v>407</v>
      </c>
      <c r="D2930" s="34" t="s">
        <v>248</v>
      </c>
      <c r="E2930" s="22" t="s">
        <v>18</v>
      </c>
      <c r="F2930" s="23">
        <f>SUMIF('Repledge Call'!A:A,BRANCH!A:A,'Repledge Call'!D:D)</f>
        <v>9423</v>
      </c>
      <c r="G2930" s="23">
        <f>SUMIF('Repledge Call'!A:A,BRANCH!A:A,'Repledge Call'!G:G)</f>
        <v>0</v>
      </c>
      <c r="H2930" s="23">
        <f>SUMIF('Repledge Call'!A:A,BRANCH!A:A,'Repledge Call'!F:F)</f>
        <v>0</v>
      </c>
      <c r="I2930" s="52">
        <f>VLOOKUP(A:A,'Repledge Call'!A:E,5,0)</f>
        <v>0</v>
      </c>
      <c r="J2930" s="23">
        <f t="shared" si="135"/>
        <v>9423</v>
      </c>
      <c r="K2930" s="23" t="e">
        <f>SUMIF(#REF!,BRANCH!A:A,#REF!)</f>
        <v>#REF!</v>
      </c>
      <c r="L2930" s="23" t="e">
        <f>SUMIF(#REF!,BRANCH!A:A,#REF!)</f>
        <v>#REF!</v>
      </c>
      <c r="M2930" s="23" t="e">
        <f>SUMIF(#REF!,BRANCH!B:B,#REF!)</f>
        <v>#REF!</v>
      </c>
      <c r="N2930" s="52" t="e">
        <f>SUMIF(#REF!,BRANCH!A:A,#REF!)</f>
        <v>#REF!</v>
      </c>
      <c r="O2930" s="23" t="e">
        <f t="shared" si="136"/>
        <v>#REF!</v>
      </c>
      <c r="P2930" s="23">
        <f>SUMIF('Normal Call'!A:A,BRANCH!A:A,'Normal Call'!D:D)</f>
        <v>101529</v>
      </c>
      <c r="Q2930" s="23">
        <f>SUMIF('Normal Call'!A:A,BRANCH!A:A,'Normal Call'!G:G)</f>
        <v>57</v>
      </c>
      <c r="R2930" s="23">
        <f>SUMIF('Normal Call'!A:A,BRANCH!A:A,'Normal Call'!F:F)</f>
        <v>57</v>
      </c>
      <c r="S2930" s="52">
        <f>SUMIF('Normal Call'!B:B,BRANCH!B:B,'Normal Call'!E:E)</f>
        <v>0</v>
      </c>
      <c r="T2930" s="23">
        <f t="shared" si="137"/>
        <v>101472</v>
      </c>
    </row>
    <row r="2931" spans="1:20" x14ac:dyDescent="0.25">
      <c r="A2931" s="21">
        <v>3236</v>
      </c>
      <c r="B2931" s="33" t="s">
        <v>3441</v>
      </c>
      <c r="C2931" s="34" t="s">
        <v>124</v>
      </c>
      <c r="D2931" s="34" t="s">
        <v>120</v>
      </c>
      <c r="E2931" s="22" t="s">
        <v>16</v>
      </c>
      <c r="F2931" s="23">
        <f>SUMIF('Repledge Call'!A:A,BRANCH!A:A,'Repledge Call'!D:D)</f>
        <v>9943</v>
      </c>
      <c r="G2931" s="23">
        <f>SUMIF('Repledge Call'!A:A,BRANCH!A:A,'Repledge Call'!G:G)</f>
        <v>0</v>
      </c>
      <c r="H2931" s="23">
        <f>SUMIF('Repledge Call'!A:A,BRANCH!A:A,'Repledge Call'!F:F)</f>
        <v>0</v>
      </c>
      <c r="I2931" s="52">
        <f>VLOOKUP(A:A,'Repledge Call'!A:E,5,0)</f>
        <v>0</v>
      </c>
      <c r="J2931" s="23">
        <f t="shared" si="135"/>
        <v>9943</v>
      </c>
      <c r="K2931" s="23" t="e">
        <f>SUMIF(#REF!,BRANCH!A:A,#REF!)</f>
        <v>#REF!</v>
      </c>
      <c r="L2931" s="23" t="e">
        <f>SUMIF(#REF!,BRANCH!A:A,#REF!)</f>
        <v>#REF!</v>
      </c>
      <c r="M2931" s="23" t="e">
        <f>SUMIF(#REF!,BRANCH!B:B,#REF!)</f>
        <v>#REF!</v>
      </c>
      <c r="N2931" s="52" t="e">
        <f>SUMIF(#REF!,BRANCH!A:A,#REF!)</f>
        <v>#REF!</v>
      </c>
      <c r="O2931" s="23" t="e">
        <f t="shared" si="136"/>
        <v>#REF!</v>
      </c>
      <c r="P2931" s="23">
        <f>SUMIF('Normal Call'!A:A,BRANCH!A:A,'Normal Call'!D:D)</f>
        <v>115639</v>
      </c>
      <c r="Q2931" s="23">
        <f>SUMIF('Normal Call'!A:A,BRANCH!A:A,'Normal Call'!G:G)</f>
        <v>44</v>
      </c>
      <c r="R2931" s="23">
        <f>SUMIF('Normal Call'!A:A,BRANCH!A:A,'Normal Call'!F:F)</f>
        <v>22</v>
      </c>
      <c r="S2931" s="52">
        <f>SUMIF('Normal Call'!B:B,BRANCH!B:B,'Normal Call'!E:E)</f>
        <v>22</v>
      </c>
      <c r="T2931" s="23">
        <f t="shared" si="137"/>
        <v>115617</v>
      </c>
    </row>
    <row r="2932" spans="1:20" x14ac:dyDescent="0.25">
      <c r="A2932" s="21">
        <v>3237</v>
      </c>
      <c r="B2932" s="33" t="s">
        <v>3442</v>
      </c>
      <c r="C2932" s="34" t="s">
        <v>261</v>
      </c>
      <c r="D2932" s="34" t="s">
        <v>262</v>
      </c>
      <c r="E2932" s="22" t="s">
        <v>18</v>
      </c>
      <c r="F2932" s="23">
        <f>SUMIF('Repledge Call'!A:A,BRANCH!A:A,'Repledge Call'!D:D)</f>
        <v>10651</v>
      </c>
      <c r="G2932" s="23">
        <f>SUMIF('Repledge Call'!A:A,BRANCH!A:A,'Repledge Call'!G:G)</f>
        <v>0</v>
      </c>
      <c r="H2932" s="23">
        <f>SUMIF('Repledge Call'!A:A,BRANCH!A:A,'Repledge Call'!F:F)</f>
        <v>0</v>
      </c>
      <c r="I2932" s="52">
        <f>VLOOKUP(A:A,'Repledge Call'!A:E,5,0)</f>
        <v>0</v>
      </c>
      <c r="J2932" s="23">
        <f t="shared" si="135"/>
        <v>10651</v>
      </c>
      <c r="K2932" s="23" t="e">
        <f>SUMIF(#REF!,BRANCH!A:A,#REF!)</f>
        <v>#REF!</v>
      </c>
      <c r="L2932" s="23" t="e">
        <f>SUMIF(#REF!,BRANCH!A:A,#REF!)</f>
        <v>#REF!</v>
      </c>
      <c r="M2932" s="23" t="e">
        <f>SUMIF(#REF!,BRANCH!B:B,#REF!)</f>
        <v>#REF!</v>
      </c>
      <c r="N2932" s="52" t="e">
        <f>SUMIF(#REF!,BRANCH!A:A,#REF!)</f>
        <v>#REF!</v>
      </c>
      <c r="O2932" s="23" t="e">
        <f t="shared" si="136"/>
        <v>#REF!</v>
      </c>
      <c r="P2932" s="23">
        <f>SUMIF('Normal Call'!A:A,BRANCH!A:A,'Normal Call'!D:D)</f>
        <v>123907</v>
      </c>
      <c r="Q2932" s="23">
        <f>SUMIF('Normal Call'!A:A,BRANCH!A:A,'Normal Call'!G:G)</f>
        <v>48</v>
      </c>
      <c r="R2932" s="23">
        <f>SUMIF('Normal Call'!A:A,BRANCH!A:A,'Normal Call'!F:F)</f>
        <v>48</v>
      </c>
      <c r="S2932" s="52">
        <f>SUMIF('Normal Call'!B:B,BRANCH!B:B,'Normal Call'!E:E)</f>
        <v>0</v>
      </c>
      <c r="T2932" s="23">
        <f t="shared" si="137"/>
        <v>123859</v>
      </c>
    </row>
    <row r="2933" spans="1:20" x14ac:dyDescent="0.25">
      <c r="A2933" s="21">
        <v>3238</v>
      </c>
      <c r="B2933" s="33" t="s">
        <v>3443</v>
      </c>
      <c r="C2933" s="34" t="s">
        <v>247</v>
      </c>
      <c r="D2933" s="34" t="s">
        <v>248</v>
      </c>
      <c r="E2933" s="22" t="s">
        <v>18</v>
      </c>
      <c r="F2933" s="23">
        <f>SUMIF('Repledge Call'!A:A,BRANCH!A:A,'Repledge Call'!D:D)</f>
        <v>11276</v>
      </c>
      <c r="G2933" s="23">
        <f>SUMIF('Repledge Call'!A:A,BRANCH!A:A,'Repledge Call'!G:G)</f>
        <v>0</v>
      </c>
      <c r="H2933" s="23">
        <f>SUMIF('Repledge Call'!A:A,BRANCH!A:A,'Repledge Call'!F:F)</f>
        <v>0</v>
      </c>
      <c r="I2933" s="52">
        <f>VLOOKUP(A:A,'Repledge Call'!A:E,5,0)</f>
        <v>0</v>
      </c>
      <c r="J2933" s="23">
        <f t="shared" si="135"/>
        <v>11276</v>
      </c>
      <c r="K2933" s="23" t="e">
        <f>SUMIF(#REF!,BRANCH!A:A,#REF!)</f>
        <v>#REF!</v>
      </c>
      <c r="L2933" s="23" t="e">
        <f>SUMIF(#REF!,BRANCH!A:A,#REF!)</f>
        <v>#REF!</v>
      </c>
      <c r="M2933" s="23" t="e">
        <f>SUMIF(#REF!,BRANCH!B:B,#REF!)</f>
        <v>#REF!</v>
      </c>
      <c r="N2933" s="52" t="e">
        <f>SUMIF(#REF!,BRANCH!A:A,#REF!)</f>
        <v>#REF!</v>
      </c>
      <c r="O2933" s="23" t="e">
        <f t="shared" si="136"/>
        <v>#REF!</v>
      </c>
      <c r="P2933" s="23">
        <f>SUMIF('Normal Call'!A:A,BRANCH!A:A,'Normal Call'!D:D)</f>
        <v>113997</v>
      </c>
      <c r="Q2933" s="23">
        <f>SUMIF('Normal Call'!A:A,BRANCH!A:A,'Normal Call'!G:G)</f>
        <v>45</v>
      </c>
      <c r="R2933" s="23">
        <f>SUMIF('Normal Call'!A:A,BRANCH!A:A,'Normal Call'!F:F)</f>
        <v>40</v>
      </c>
      <c r="S2933" s="52">
        <f>SUMIF('Normal Call'!B:B,BRANCH!B:B,'Normal Call'!E:E)</f>
        <v>5</v>
      </c>
      <c r="T2933" s="23">
        <f t="shared" si="137"/>
        <v>113957</v>
      </c>
    </row>
    <row r="2934" spans="1:20" x14ac:dyDescent="0.25">
      <c r="A2934" s="21">
        <v>3239</v>
      </c>
      <c r="B2934" s="33" t="s">
        <v>3444</v>
      </c>
      <c r="C2934" s="34" t="s">
        <v>492</v>
      </c>
      <c r="D2934" s="34" t="s">
        <v>129</v>
      </c>
      <c r="E2934" s="22" t="s">
        <v>16</v>
      </c>
      <c r="F2934" s="23">
        <f>SUMIF('Repledge Call'!A:A,BRANCH!A:A,'Repledge Call'!D:D)</f>
        <v>10934</v>
      </c>
      <c r="G2934" s="23">
        <f>SUMIF('Repledge Call'!A:A,BRANCH!A:A,'Repledge Call'!G:G)</f>
        <v>0</v>
      </c>
      <c r="H2934" s="23">
        <f>SUMIF('Repledge Call'!A:A,BRANCH!A:A,'Repledge Call'!F:F)</f>
        <v>0</v>
      </c>
      <c r="I2934" s="52">
        <f>VLOOKUP(A:A,'Repledge Call'!A:E,5,0)</f>
        <v>0</v>
      </c>
      <c r="J2934" s="23">
        <f t="shared" si="135"/>
        <v>10934</v>
      </c>
      <c r="K2934" s="23" t="e">
        <f>SUMIF(#REF!,BRANCH!A:A,#REF!)</f>
        <v>#REF!</v>
      </c>
      <c r="L2934" s="23" t="e">
        <f>SUMIF(#REF!,BRANCH!A:A,#REF!)</f>
        <v>#REF!</v>
      </c>
      <c r="M2934" s="23" t="e">
        <f>SUMIF(#REF!,BRANCH!B:B,#REF!)</f>
        <v>#REF!</v>
      </c>
      <c r="N2934" s="52" t="e">
        <f>SUMIF(#REF!,BRANCH!A:A,#REF!)</f>
        <v>#REF!</v>
      </c>
      <c r="O2934" s="23" t="e">
        <f t="shared" si="136"/>
        <v>#REF!</v>
      </c>
      <c r="P2934" s="23">
        <f>SUMIF('Normal Call'!A:A,BRANCH!A:A,'Normal Call'!D:D)</f>
        <v>132963</v>
      </c>
      <c r="Q2934" s="23">
        <f>SUMIF('Normal Call'!A:A,BRANCH!A:A,'Normal Call'!G:G)</f>
        <v>60</v>
      </c>
      <c r="R2934" s="23">
        <f>SUMIF('Normal Call'!A:A,BRANCH!A:A,'Normal Call'!F:F)</f>
        <v>60</v>
      </c>
      <c r="S2934" s="52">
        <f>SUMIF('Normal Call'!B:B,BRANCH!B:B,'Normal Call'!E:E)</f>
        <v>0</v>
      </c>
      <c r="T2934" s="23">
        <f t="shared" si="137"/>
        <v>132903</v>
      </c>
    </row>
    <row r="2935" spans="1:20" x14ac:dyDescent="0.25">
      <c r="A2935" s="21">
        <v>3240</v>
      </c>
      <c r="B2935" s="33" t="s">
        <v>3445</v>
      </c>
      <c r="C2935" s="34" t="s">
        <v>548</v>
      </c>
      <c r="D2935" s="34" t="s">
        <v>347</v>
      </c>
      <c r="E2935" s="22" t="s">
        <v>13</v>
      </c>
      <c r="F2935" s="23">
        <f>SUMIF('Repledge Call'!A:A,BRANCH!A:A,'Repledge Call'!D:D)</f>
        <v>7197</v>
      </c>
      <c r="G2935" s="23">
        <f>SUMIF('Repledge Call'!A:A,BRANCH!A:A,'Repledge Call'!G:G)</f>
        <v>0</v>
      </c>
      <c r="H2935" s="23">
        <f>SUMIF('Repledge Call'!A:A,BRANCH!A:A,'Repledge Call'!F:F)</f>
        <v>0</v>
      </c>
      <c r="I2935" s="52">
        <f>VLOOKUP(A:A,'Repledge Call'!A:E,5,0)</f>
        <v>0</v>
      </c>
      <c r="J2935" s="23">
        <f t="shared" si="135"/>
        <v>7197</v>
      </c>
      <c r="K2935" s="23" t="e">
        <f>SUMIF(#REF!,BRANCH!A:A,#REF!)</f>
        <v>#REF!</v>
      </c>
      <c r="L2935" s="23" t="e">
        <f>SUMIF(#REF!,BRANCH!A:A,#REF!)</f>
        <v>#REF!</v>
      </c>
      <c r="M2935" s="23" t="e">
        <f>SUMIF(#REF!,BRANCH!B:B,#REF!)</f>
        <v>#REF!</v>
      </c>
      <c r="N2935" s="52" t="e">
        <f>SUMIF(#REF!,BRANCH!A:A,#REF!)</f>
        <v>#REF!</v>
      </c>
      <c r="O2935" s="23" t="e">
        <f t="shared" si="136"/>
        <v>#REF!</v>
      </c>
      <c r="P2935" s="23">
        <f>SUMIF('Normal Call'!A:A,BRANCH!A:A,'Normal Call'!D:D)</f>
        <v>66767</v>
      </c>
      <c r="Q2935" s="23">
        <f>SUMIF('Normal Call'!A:A,BRANCH!A:A,'Normal Call'!G:G)</f>
        <v>25</v>
      </c>
      <c r="R2935" s="23">
        <f>SUMIF('Normal Call'!A:A,BRANCH!A:A,'Normal Call'!F:F)</f>
        <v>24</v>
      </c>
      <c r="S2935" s="52">
        <f>SUMIF('Normal Call'!B:B,BRANCH!B:B,'Normal Call'!E:E)</f>
        <v>1</v>
      </c>
      <c r="T2935" s="23">
        <f t="shared" si="137"/>
        <v>66743</v>
      </c>
    </row>
    <row r="2936" spans="1:20" x14ac:dyDescent="0.25">
      <c r="A2936" s="21">
        <v>3241</v>
      </c>
      <c r="B2936" s="33" t="s">
        <v>3446</v>
      </c>
      <c r="C2936" s="34" t="s">
        <v>515</v>
      </c>
      <c r="D2936" s="34" t="s">
        <v>123</v>
      </c>
      <c r="E2936" s="22" t="s">
        <v>19</v>
      </c>
      <c r="F2936" s="23">
        <f>SUMIF('Repledge Call'!A:A,BRANCH!A:A,'Repledge Call'!D:D)</f>
        <v>27290</v>
      </c>
      <c r="G2936" s="23">
        <f>SUMIF('Repledge Call'!A:A,BRANCH!A:A,'Repledge Call'!G:G)</f>
        <v>2</v>
      </c>
      <c r="H2936" s="23">
        <f>SUMIF('Repledge Call'!A:A,BRANCH!A:A,'Repledge Call'!F:F)</f>
        <v>2</v>
      </c>
      <c r="I2936" s="52">
        <f>VLOOKUP(A:A,'Repledge Call'!A:E,5,0)</f>
        <v>0</v>
      </c>
      <c r="J2936" s="23">
        <f t="shared" si="135"/>
        <v>27288</v>
      </c>
      <c r="K2936" s="23" t="e">
        <f>SUMIF(#REF!,BRANCH!A:A,#REF!)</f>
        <v>#REF!</v>
      </c>
      <c r="L2936" s="23" t="e">
        <f>SUMIF(#REF!,BRANCH!A:A,#REF!)</f>
        <v>#REF!</v>
      </c>
      <c r="M2936" s="23" t="e">
        <f>SUMIF(#REF!,BRANCH!B:B,#REF!)</f>
        <v>#REF!</v>
      </c>
      <c r="N2936" s="52" t="e">
        <f>SUMIF(#REF!,BRANCH!A:A,#REF!)</f>
        <v>#REF!</v>
      </c>
      <c r="O2936" s="23" t="e">
        <f t="shared" si="136"/>
        <v>#REF!</v>
      </c>
      <c r="P2936" s="23">
        <f>SUMIF('Normal Call'!A:A,BRANCH!A:A,'Normal Call'!D:D)</f>
        <v>292780</v>
      </c>
      <c r="Q2936" s="23">
        <f>SUMIF('Normal Call'!A:A,BRANCH!A:A,'Normal Call'!G:G)</f>
        <v>173</v>
      </c>
      <c r="R2936" s="23">
        <f>SUMIF('Normal Call'!A:A,BRANCH!A:A,'Normal Call'!F:F)</f>
        <v>66</v>
      </c>
      <c r="S2936" s="52">
        <f>SUMIF('Normal Call'!B:B,BRANCH!B:B,'Normal Call'!E:E)</f>
        <v>107</v>
      </c>
      <c r="T2936" s="23">
        <f t="shared" si="137"/>
        <v>292714</v>
      </c>
    </row>
    <row r="2937" spans="1:20" x14ac:dyDescent="0.25">
      <c r="A2937" s="21">
        <v>3242</v>
      </c>
      <c r="B2937" s="33" t="s">
        <v>3447</v>
      </c>
      <c r="C2937" s="34" t="s">
        <v>515</v>
      </c>
      <c r="D2937" s="34" t="s">
        <v>123</v>
      </c>
      <c r="E2937" s="22" t="s">
        <v>19</v>
      </c>
      <c r="F2937" s="23">
        <f>SUMIF('Repledge Call'!A:A,BRANCH!A:A,'Repledge Call'!D:D)</f>
        <v>26648</v>
      </c>
      <c r="G2937" s="23">
        <f>SUMIF('Repledge Call'!A:A,BRANCH!A:A,'Repledge Call'!G:G)</f>
        <v>3</v>
      </c>
      <c r="H2937" s="23">
        <f>SUMIF('Repledge Call'!A:A,BRANCH!A:A,'Repledge Call'!F:F)</f>
        <v>3</v>
      </c>
      <c r="I2937" s="52">
        <f>VLOOKUP(A:A,'Repledge Call'!A:E,5,0)</f>
        <v>0</v>
      </c>
      <c r="J2937" s="23">
        <f t="shared" si="135"/>
        <v>26645</v>
      </c>
      <c r="K2937" s="23" t="e">
        <f>SUMIF(#REF!,BRANCH!A:A,#REF!)</f>
        <v>#REF!</v>
      </c>
      <c r="L2937" s="23" t="e">
        <f>SUMIF(#REF!,BRANCH!A:A,#REF!)</f>
        <v>#REF!</v>
      </c>
      <c r="M2937" s="23" t="e">
        <f>SUMIF(#REF!,BRANCH!B:B,#REF!)</f>
        <v>#REF!</v>
      </c>
      <c r="N2937" s="52" t="e">
        <f>SUMIF(#REF!,BRANCH!A:A,#REF!)</f>
        <v>#REF!</v>
      </c>
      <c r="O2937" s="23" t="e">
        <f t="shared" si="136"/>
        <v>#REF!</v>
      </c>
      <c r="P2937" s="23">
        <f>SUMIF('Normal Call'!A:A,BRANCH!A:A,'Normal Call'!D:D)</f>
        <v>269073</v>
      </c>
      <c r="Q2937" s="23">
        <f>SUMIF('Normal Call'!A:A,BRANCH!A:A,'Normal Call'!G:G)</f>
        <v>139</v>
      </c>
      <c r="R2937" s="23">
        <f>SUMIF('Normal Call'!A:A,BRANCH!A:A,'Normal Call'!F:F)</f>
        <v>121</v>
      </c>
      <c r="S2937" s="52">
        <f>SUMIF('Normal Call'!B:B,BRANCH!B:B,'Normal Call'!E:E)</f>
        <v>18</v>
      </c>
      <c r="T2937" s="23">
        <f t="shared" si="137"/>
        <v>268952</v>
      </c>
    </row>
    <row r="2938" spans="1:20" x14ac:dyDescent="0.25">
      <c r="A2938" s="21">
        <v>3243</v>
      </c>
      <c r="B2938" s="33" t="s">
        <v>3448</v>
      </c>
      <c r="C2938" s="34" t="s">
        <v>452</v>
      </c>
      <c r="D2938" s="34" t="s">
        <v>163</v>
      </c>
      <c r="E2938" s="22" t="s">
        <v>17</v>
      </c>
      <c r="F2938" s="23">
        <f>SUMIF('Repledge Call'!A:A,BRANCH!A:A,'Repledge Call'!D:D)</f>
        <v>15203</v>
      </c>
      <c r="G2938" s="23">
        <f>SUMIF('Repledge Call'!A:A,BRANCH!A:A,'Repledge Call'!G:G)</f>
        <v>1</v>
      </c>
      <c r="H2938" s="23">
        <f>SUMIF('Repledge Call'!A:A,BRANCH!A:A,'Repledge Call'!F:F)</f>
        <v>1</v>
      </c>
      <c r="I2938" s="52">
        <f>VLOOKUP(A:A,'Repledge Call'!A:E,5,0)</f>
        <v>0</v>
      </c>
      <c r="J2938" s="23">
        <f t="shared" si="135"/>
        <v>15202</v>
      </c>
      <c r="K2938" s="23" t="e">
        <f>SUMIF(#REF!,BRANCH!A:A,#REF!)</f>
        <v>#REF!</v>
      </c>
      <c r="L2938" s="23" t="e">
        <f>SUMIF(#REF!,BRANCH!A:A,#REF!)</f>
        <v>#REF!</v>
      </c>
      <c r="M2938" s="23" t="e">
        <f>SUMIF(#REF!,BRANCH!B:B,#REF!)</f>
        <v>#REF!</v>
      </c>
      <c r="N2938" s="52" t="e">
        <f>SUMIF(#REF!,BRANCH!A:A,#REF!)</f>
        <v>#REF!</v>
      </c>
      <c r="O2938" s="23" t="e">
        <f t="shared" si="136"/>
        <v>#REF!</v>
      </c>
      <c r="P2938" s="23">
        <f>SUMIF('Normal Call'!A:A,BRANCH!A:A,'Normal Call'!D:D)</f>
        <v>164331</v>
      </c>
      <c r="Q2938" s="23">
        <f>SUMIF('Normal Call'!A:A,BRANCH!A:A,'Normal Call'!G:G)</f>
        <v>59</v>
      </c>
      <c r="R2938" s="23">
        <f>SUMIF('Normal Call'!A:A,BRANCH!A:A,'Normal Call'!F:F)</f>
        <v>59</v>
      </c>
      <c r="S2938" s="52">
        <f>SUMIF('Normal Call'!B:B,BRANCH!B:B,'Normal Call'!E:E)</f>
        <v>0</v>
      </c>
      <c r="T2938" s="23">
        <f t="shared" si="137"/>
        <v>164272</v>
      </c>
    </row>
    <row r="2939" spans="1:20" x14ac:dyDescent="0.25">
      <c r="A2939" s="21">
        <v>3244</v>
      </c>
      <c r="B2939" s="33" t="s">
        <v>3449</v>
      </c>
      <c r="C2939" s="34" t="s">
        <v>457</v>
      </c>
      <c r="D2939" s="34" t="s">
        <v>369</v>
      </c>
      <c r="E2939" s="22" t="s">
        <v>20</v>
      </c>
      <c r="F2939" s="23">
        <f>SUMIF('Repledge Call'!A:A,BRANCH!A:A,'Repledge Call'!D:D)</f>
        <v>15829</v>
      </c>
      <c r="G2939" s="23">
        <f>SUMIF('Repledge Call'!A:A,BRANCH!A:A,'Repledge Call'!G:G)</f>
        <v>2</v>
      </c>
      <c r="H2939" s="23">
        <f>SUMIF('Repledge Call'!A:A,BRANCH!A:A,'Repledge Call'!F:F)</f>
        <v>0</v>
      </c>
      <c r="I2939" s="52">
        <f>VLOOKUP(A:A,'Repledge Call'!A:E,5,0)</f>
        <v>2</v>
      </c>
      <c r="J2939" s="23">
        <f t="shared" si="135"/>
        <v>15829</v>
      </c>
      <c r="K2939" s="23" t="e">
        <f>SUMIF(#REF!,BRANCH!A:A,#REF!)</f>
        <v>#REF!</v>
      </c>
      <c r="L2939" s="23" t="e">
        <f>SUMIF(#REF!,BRANCH!A:A,#REF!)</f>
        <v>#REF!</v>
      </c>
      <c r="M2939" s="23" t="e">
        <f>SUMIF(#REF!,BRANCH!B:B,#REF!)</f>
        <v>#REF!</v>
      </c>
      <c r="N2939" s="52" t="e">
        <f>SUMIF(#REF!,BRANCH!A:A,#REF!)</f>
        <v>#REF!</v>
      </c>
      <c r="O2939" s="23" t="e">
        <f t="shared" si="136"/>
        <v>#REF!</v>
      </c>
      <c r="P2939" s="23">
        <f>SUMIF('Normal Call'!A:A,BRANCH!A:A,'Normal Call'!D:D)</f>
        <v>157484</v>
      </c>
      <c r="Q2939" s="23">
        <f>SUMIF('Normal Call'!A:A,BRANCH!A:A,'Normal Call'!G:G)</f>
        <v>89</v>
      </c>
      <c r="R2939" s="23">
        <f>SUMIF('Normal Call'!A:A,BRANCH!A:A,'Normal Call'!F:F)</f>
        <v>3</v>
      </c>
      <c r="S2939" s="52">
        <f>SUMIF('Normal Call'!B:B,BRANCH!B:B,'Normal Call'!E:E)</f>
        <v>86</v>
      </c>
      <c r="T2939" s="23">
        <f t="shared" si="137"/>
        <v>157481</v>
      </c>
    </row>
    <row r="2940" spans="1:20" x14ac:dyDescent="0.25">
      <c r="A2940" s="21">
        <v>3245</v>
      </c>
      <c r="B2940" s="33" t="s">
        <v>3450</v>
      </c>
      <c r="C2940" s="34" t="s">
        <v>122</v>
      </c>
      <c r="D2940" s="34" t="s">
        <v>123</v>
      </c>
      <c r="E2940" s="22" t="s">
        <v>19</v>
      </c>
      <c r="F2940" s="23">
        <f>SUMIF('Repledge Call'!A:A,BRANCH!A:A,'Repledge Call'!D:D)</f>
        <v>26621</v>
      </c>
      <c r="G2940" s="23">
        <f>SUMIF('Repledge Call'!A:A,BRANCH!A:A,'Repledge Call'!G:G)</f>
        <v>1</v>
      </c>
      <c r="H2940" s="23">
        <f>SUMIF('Repledge Call'!A:A,BRANCH!A:A,'Repledge Call'!F:F)</f>
        <v>1</v>
      </c>
      <c r="I2940" s="52">
        <f>VLOOKUP(A:A,'Repledge Call'!A:E,5,0)</f>
        <v>0</v>
      </c>
      <c r="J2940" s="23">
        <f t="shared" si="135"/>
        <v>26620</v>
      </c>
      <c r="K2940" s="23" t="e">
        <f>SUMIF(#REF!,BRANCH!A:A,#REF!)</f>
        <v>#REF!</v>
      </c>
      <c r="L2940" s="23" t="e">
        <f>SUMIF(#REF!,BRANCH!A:A,#REF!)</f>
        <v>#REF!</v>
      </c>
      <c r="M2940" s="23" t="e">
        <f>SUMIF(#REF!,BRANCH!B:B,#REF!)</f>
        <v>#REF!</v>
      </c>
      <c r="N2940" s="52" t="e">
        <f>SUMIF(#REF!,BRANCH!A:A,#REF!)</f>
        <v>#REF!</v>
      </c>
      <c r="O2940" s="23" t="e">
        <f t="shared" si="136"/>
        <v>#REF!</v>
      </c>
      <c r="P2940" s="23">
        <f>SUMIF('Normal Call'!A:A,BRANCH!A:A,'Normal Call'!D:D)</f>
        <v>281352</v>
      </c>
      <c r="Q2940" s="23">
        <f>SUMIF('Normal Call'!A:A,BRANCH!A:A,'Normal Call'!G:G)</f>
        <v>145</v>
      </c>
      <c r="R2940" s="23">
        <f>SUMIF('Normal Call'!A:A,BRANCH!A:A,'Normal Call'!F:F)</f>
        <v>47</v>
      </c>
      <c r="S2940" s="52">
        <f>SUMIF('Normal Call'!B:B,BRANCH!B:B,'Normal Call'!E:E)</f>
        <v>98</v>
      </c>
      <c r="T2940" s="23">
        <f t="shared" si="137"/>
        <v>281305</v>
      </c>
    </row>
    <row r="2941" spans="1:20" x14ac:dyDescent="0.25">
      <c r="A2941" s="21">
        <v>3247</v>
      </c>
      <c r="B2941" s="33" t="s">
        <v>3451</v>
      </c>
      <c r="C2941" s="34" t="s">
        <v>219</v>
      </c>
      <c r="D2941" s="34" t="s">
        <v>163</v>
      </c>
      <c r="E2941" s="22" t="s">
        <v>17</v>
      </c>
      <c r="F2941" s="23">
        <f>SUMIF('Repledge Call'!A:A,BRANCH!A:A,'Repledge Call'!D:D)</f>
        <v>10170</v>
      </c>
      <c r="G2941" s="23">
        <f>SUMIF('Repledge Call'!A:A,BRANCH!A:A,'Repledge Call'!G:G)</f>
        <v>0</v>
      </c>
      <c r="H2941" s="23">
        <f>SUMIF('Repledge Call'!A:A,BRANCH!A:A,'Repledge Call'!F:F)</f>
        <v>0</v>
      </c>
      <c r="I2941" s="52">
        <f>VLOOKUP(A:A,'Repledge Call'!A:E,5,0)</f>
        <v>0</v>
      </c>
      <c r="J2941" s="23">
        <f t="shared" si="135"/>
        <v>10170</v>
      </c>
      <c r="K2941" s="23" t="e">
        <f>SUMIF(#REF!,BRANCH!A:A,#REF!)</f>
        <v>#REF!</v>
      </c>
      <c r="L2941" s="23" t="e">
        <f>SUMIF(#REF!,BRANCH!A:A,#REF!)</f>
        <v>#REF!</v>
      </c>
      <c r="M2941" s="23" t="e">
        <f>SUMIF(#REF!,BRANCH!B:B,#REF!)</f>
        <v>#REF!</v>
      </c>
      <c r="N2941" s="52" t="e">
        <f>SUMIF(#REF!,BRANCH!A:A,#REF!)</f>
        <v>#REF!</v>
      </c>
      <c r="O2941" s="23" t="e">
        <f t="shared" si="136"/>
        <v>#REF!</v>
      </c>
      <c r="P2941" s="23">
        <f>SUMIF('Normal Call'!A:A,BRANCH!A:A,'Normal Call'!D:D)</f>
        <v>103785</v>
      </c>
      <c r="Q2941" s="23">
        <f>SUMIF('Normal Call'!A:A,BRANCH!A:A,'Normal Call'!G:G)</f>
        <v>49</v>
      </c>
      <c r="R2941" s="23">
        <f>SUMIF('Normal Call'!A:A,BRANCH!A:A,'Normal Call'!F:F)</f>
        <v>0</v>
      </c>
      <c r="S2941" s="52">
        <f>SUMIF('Normal Call'!B:B,BRANCH!B:B,'Normal Call'!E:E)</f>
        <v>49</v>
      </c>
      <c r="T2941" s="23">
        <f t="shared" si="137"/>
        <v>103785</v>
      </c>
    </row>
    <row r="2942" spans="1:20" x14ac:dyDescent="0.25">
      <c r="A2942" s="21">
        <v>3248</v>
      </c>
      <c r="B2942" s="33" t="s">
        <v>3452</v>
      </c>
      <c r="C2942" s="34" t="s">
        <v>348</v>
      </c>
      <c r="D2942" s="34" t="s">
        <v>225</v>
      </c>
      <c r="E2942" s="22" t="s">
        <v>15</v>
      </c>
      <c r="F2942" s="23">
        <f>SUMIF('Repledge Call'!A:A,BRANCH!A:A,'Repledge Call'!D:D)</f>
        <v>7612</v>
      </c>
      <c r="G2942" s="23">
        <f>SUMIF('Repledge Call'!A:A,BRANCH!A:A,'Repledge Call'!G:G)</f>
        <v>0</v>
      </c>
      <c r="H2942" s="23">
        <f>SUMIF('Repledge Call'!A:A,BRANCH!A:A,'Repledge Call'!F:F)</f>
        <v>0</v>
      </c>
      <c r="I2942" s="52">
        <f>VLOOKUP(A:A,'Repledge Call'!A:E,5,0)</f>
        <v>0</v>
      </c>
      <c r="J2942" s="23">
        <f t="shared" si="135"/>
        <v>7612</v>
      </c>
      <c r="K2942" s="23" t="e">
        <f>SUMIF(#REF!,BRANCH!A:A,#REF!)</f>
        <v>#REF!</v>
      </c>
      <c r="L2942" s="23" t="e">
        <f>SUMIF(#REF!,BRANCH!A:A,#REF!)</f>
        <v>#REF!</v>
      </c>
      <c r="M2942" s="23" t="e">
        <f>SUMIF(#REF!,BRANCH!B:B,#REF!)</f>
        <v>#REF!</v>
      </c>
      <c r="N2942" s="52" t="e">
        <f>SUMIF(#REF!,BRANCH!A:A,#REF!)</f>
        <v>#REF!</v>
      </c>
      <c r="O2942" s="23" t="e">
        <f t="shared" si="136"/>
        <v>#REF!</v>
      </c>
      <c r="P2942" s="23">
        <f>SUMIF('Normal Call'!A:A,BRANCH!A:A,'Normal Call'!D:D)</f>
        <v>85522</v>
      </c>
      <c r="Q2942" s="23">
        <f>SUMIF('Normal Call'!A:A,BRANCH!A:A,'Normal Call'!G:G)</f>
        <v>44</v>
      </c>
      <c r="R2942" s="23">
        <f>SUMIF('Normal Call'!A:A,BRANCH!A:A,'Normal Call'!F:F)</f>
        <v>31</v>
      </c>
      <c r="S2942" s="52">
        <f>SUMIF('Normal Call'!B:B,BRANCH!B:B,'Normal Call'!E:E)</f>
        <v>13</v>
      </c>
      <c r="T2942" s="23">
        <f t="shared" si="137"/>
        <v>85491</v>
      </c>
    </row>
    <row r="2943" spans="1:20" x14ac:dyDescent="0.25">
      <c r="A2943" s="21">
        <v>3249</v>
      </c>
      <c r="B2943" s="33" t="s">
        <v>3453</v>
      </c>
      <c r="C2943" s="34" t="s">
        <v>198</v>
      </c>
      <c r="D2943" s="34" t="s">
        <v>199</v>
      </c>
      <c r="E2943" s="22" t="s">
        <v>18</v>
      </c>
      <c r="F2943" s="23">
        <f>SUMIF('Repledge Call'!A:A,BRANCH!A:A,'Repledge Call'!D:D)</f>
        <v>5047</v>
      </c>
      <c r="G2943" s="23">
        <f>SUMIF('Repledge Call'!A:A,BRANCH!A:A,'Repledge Call'!G:G)</f>
        <v>0</v>
      </c>
      <c r="H2943" s="23">
        <f>SUMIF('Repledge Call'!A:A,BRANCH!A:A,'Repledge Call'!F:F)</f>
        <v>0</v>
      </c>
      <c r="I2943" s="52">
        <f>VLOOKUP(A:A,'Repledge Call'!A:E,5,0)</f>
        <v>0</v>
      </c>
      <c r="J2943" s="23">
        <f t="shared" si="135"/>
        <v>5047</v>
      </c>
      <c r="K2943" s="23" t="e">
        <f>SUMIF(#REF!,BRANCH!A:A,#REF!)</f>
        <v>#REF!</v>
      </c>
      <c r="L2943" s="23" t="e">
        <f>SUMIF(#REF!,BRANCH!A:A,#REF!)</f>
        <v>#REF!</v>
      </c>
      <c r="M2943" s="23" t="e">
        <f>SUMIF(#REF!,BRANCH!B:B,#REF!)</f>
        <v>#REF!</v>
      </c>
      <c r="N2943" s="52" t="e">
        <f>SUMIF(#REF!,BRANCH!A:A,#REF!)</f>
        <v>#REF!</v>
      </c>
      <c r="O2943" s="23" t="e">
        <f t="shared" si="136"/>
        <v>#REF!</v>
      </c>
      <c r="P2943" s="23">
        <f>SUMIF('Normal Call'!A:A,BRANCH!A:A,'Normal Call'!D:D)</f>
        <v>45966</v>
      </c>
      <c r="Q2943" s="23">
        <f>SUMIF('Normal Call'!A:A,BRANCH!A:A,'Normal Call'!G:G)</f>
        <v>16</v>
      </c>
      <c r="R2943" s="23">
        <f>SUMIF('Normal Call'!A:A,BRANCH!A:A,'Normal Call'!F:F)</f>
        <v>16</v>
      </c>
      <c r="S2943" s="52">
        <f>SUMIF('Normal Call'!B:B,BRANCH!B:B,'Normal Call'!E:E)</f>
        <v>0</v>
      </c>
      <c r="T2943" s="23">
        <f t="shared" si="137"/>
        <v>45950</v>
      </c>
    </row>
    <row r="2944" spans="1:20" x14ac:dyDescent="0.25">
      <c r="A2944" s="21">
        <v>3250</v>
      </c>
      <c r="B2944" s="33" t="s">
        <v>3454</v>
      </c>
      <c r="C2944" s="34" t="s">
        <v>367</v>
      </c>
      <c r="D2944" s="34" t="s">
        <v>254</v>
      </c>
      <c r="E2944" s="22" t="s">
        <v>14</v>
      </c>
      <c r="F2944" s="23">
        <f>SUMIF('Repledge Call'!A:A,BRANCH!A:A,'Repledge Call'!D:D)</f>
        <v>4670</v>
      </c>
      <c r="G2944" s="23">
        <f>SUMIF('Repledge Call'!A:A,BRANCH!A:A,'Repledge Call'!G:G)</f>
        <v>0</v>
      </c>
      <c r="H2944" s="23">
        <f>SUMIF('Repledge Call'!A:A,BRANCH!A:A,'Repledge Call'!F:F)</f>
        <v>0</v>
      </c>
      <c r="I2944" s="52">
        <f>VLOOKUP(A:A,'Repledge Call'!A:E,5,0)</f>
        <v>0</v>
      </c>
      <c r="J2944" s="23">
        <f t="shared" si="135"/>
        <v>4670</v>
      </c>
      <c r="K2944" s="23" t="e">
        <f>SUMIF(#REF!,BRANCH!A:A,#REF!)</f>
        <v>#REF!</v>
      </c>
      <c r="L2944" s="23" t="e">
        <f>SUMIF(#REF!,BRANCH!A:A,#REF!)</f>
        <v>#REF!</v>
      </c>
      <c r="M2944" s="23" t="e">
        <f>SUMIF(#REF!,BRANCH!B:B,#REF!)</f>
        <v>#REF!</v>
      </c>
      <c r="N2944" s="52" t="e">
        <f>SUMIF(#REF!,BRANCH!A:A,#REF!)</f>
        <v>#REF!</v>
      </c>
      <c r="O2944" s="23" t="e">
        <f t="shared" si="136"/>
        <v>#REF!</v>
      </c>
      <c r="P2944" s="23">
        <f>SUMIF('Normal Call'!A:A,BRANCH!A:A,'Normal Call'!D:D)</f>
        <v>50768</v>
      </c>
      <c r="Q2944" s="23">
        <f>SUMIF('Normal Call'!A:A,BRANCH!A:A,'Normal Call'!G:G)</f>
        <v>26</v>
      </c>
      <c r="R2944" s="23">
        <f>SUMIF('Normal Call'!A:A,BRANCH!A:A,'Normal Call'!F:F)</f>
        <v>26</v>
      </c>
      <c r="S2944" s="52">
        <f>SUMIF('Normal Call'!B:B,BRANCH!B:B,'Normal Call'!E:E)</f>
        <v>0</v>
      </c>
      <c r="T2944" s="23">
        <f t="shared" si="137"/>
        <v>50742</v>
      </c>
    </row>
    <row r="2945" spans="1:20" x14ac:dyDescent="0.25">
      <c r="A2945" s="21">
        <v>3251</v>
      </c>
      <c r="B2945" s="33" t="s">
        <v>3455</v>
      </c>
      <c r="C2945" s="34" t="s">
        <v>252</v>
      </c>
      <c r="D2945" s="34" t="s">
        <v>150</v>
      </c>
      <c r="E2945" s="22" t="s">
        <v>18</v>
      </c>
      <c r="F2945" s="23">
        <f>SUMIF('Repledge Call'!A:A,BRANCH!A:A,'Repledge Call'!D:D)</f>
        <v>17498</v>
      </c>
      <c r="G2945" s="23">
        <f>SUMIF('Repledge Call'!A:A,BRANCH!A:A,'Repledge Call'!G:G)</f>
        <v>0</v>
      </c>
      <c r="H2945" s="23">
        <f>SUMIF('Repledge Call'!A:A,BRANCH!A:A,'Repledge Call'!F:F)</f>
        <v>0</v>
      </c>
      <c r="I2945" s="52">
        <f>VLOOKUP(A:A,'Repledge Call'!A:E,5,0)</f>
        <v>0</v>
      </c>
      <c r="J2945" s="23">
        <f t="shared" si="135"/>
        <v>17498</v>
      </c>
      <c r="K2945" s="23" t="e">
        <f>SUMIF(#REF!,BRANCH!A:A,#REF!)</f>
        <v>#REF!</v>
      </c>
      <c r="L2945" s="23" t="e">
        <f>SUMIF(#REF!,BRANCH!A:A,#REF!)</f>
        <v>#REF!</v>
      </c>
      <c r="M2945" s="23" t="e">
        <f>SUMIF(#REF!,BRANCH!B:B,#REF!)</f>
        <v>#REF!</v>
      </c>
      <c r="N2945" s="52" t="e">
        <f>SUMIF(#REF!,BRANCH!A:A,#REF!)</f>
        <v>#REF!</v>
      </c>
      <c r="O2945" s="23" t="e">
        <f t="shared" si="136"/>
        <v>#REF!</v>
      </c>
      <c r="P2945" s="23">
        <f>SUMIF('Normal Call'!A:A,BRANCH!A:A,'Normal Call'!D:D)</f>
        <v>154680</v>
      </c>
      <c r="Q2945" s="23">
        <f>SUMIF('Normal Call'!A:A,BRANCH!A:A,'Normal Call'!G:G)</f>
        <v>59</v>
      </c>
      <c r="R2945" s="23">
        <f>SUMIF('Normal Call'!A:A,BRANCH!A:A,'Normal Call'!F:F)</f>
        <v>59</v>
      </c>
      <c r="S2945" s="52">
        <f>SUMIF('Normal Call'!B:B,BRANCH!B:B,'Normal Call'!E:E)</f>
        <v>0</v>
      </c>
      <c r="T2945" s="23">
        <f t="shared" si="137"/>
        <v>154621</v>
      </c>
    </row>
    <row r="2946" spans="1:20" x14ac:dyDescent="0.25">
      <c r="A2946" s="21">
        <v>3252</v>
      </c>
      <c r="B2946" s="33" t="s">
        <v>3456</v>
      </c>
      <c r="C2946" s="34" t="s">
        <v>235</v>
      </c>
      <c r="D2946" s="34" t="s">
        <v>133</v>
      </c>
      <c r="E2946" s="22" t="s">
        <v>17</v>
      </c>
      <c r="F2946" s="23">
        <f>SUMIF('Repledge Call'!A:A,BRANCH!A:A,'Repledge Call'!D:D)</f>
        <v>13375</v>
      </c>
      <c r="G2946" s="23">
        <f>SUMIF('Repledge Call'!A:A,BRANCH!A:A,'Repledge Call'!G:G)</f>
        <v>0</v>
      </c>
      <c r="H2946" s="23">
        <f>SUMIF('Repledge Call'!A:A,BRANCH!A:A,'Repledge Call'!F:F)</f>
        <v>0</v>
      </c>
      <c r="I2946" s="52">
        <f>VLOOKUP(A:A,'Repledge Call'!A:E,5,0)</f>
        <v>0</v>
      </c>
      <c r="J2946" s="23">
        <f t="shared" si="135"/>
        <v>13375</v>
      </c>
      <c r="K2946" s="23" t="e">
        <f>SUMIF(#REF!,BRANCH!A:A,#REF!)</f>
        <v>#REF!</v>
      </c>
      <c r="L2946" s="23" t="e">
        <f>SUMIF(#REF!,BRANCH!A:A,#REF!)</f>
        <v>#REF!</v>
      </c>
      <c r="M2946" s="23" t="e">
        <f>SUMIF(#REF!,BRANCH!B:B,#REF!)</f>
        <v>#REF!</v>
      </c>
      <c r="N2946" s="52" t="e">
        <f>SUMIF(#REF!,BRANCH!A:A,#REF!)</f>
        <v>#REF!</v>
      </c>
      <c r="O2946" s="23" t="e">
        <f t="shared" si="136"/>
        <v>#REF!</v>
      </c>
      <c r="P2946" s="23">
        <f>SUMIF('Normal Call'!A:A,BRANCH!A:A,'Normal Call'!D:D)</f>
        <v>140426</v>
      </c>
      <c r="Q2946" s="23">
        <f>SUMIF('Normal Call'!A:A,BRANCH!A:A,'Normal Call'!G:G)</f>
        <v>44</v>
      </c>
      <c r="R2946" s="23">
        <f>SUMIF('Normal Call'!A:A,BRANCH!A:A,'Normal Call'!F:F)</f>
        <v>44</v>
      </c>
      <c r="S2946" s="52">
        <f>SUMIF('Normal Call'!B:B,BRANCH!B:B,'Normal Call'!E:E)</f>
        <v>0</v>
      </c>
      <c r="T2946" s="23">
        <f t="shared" si="137"/>
        <v>140382</v>
      </c>
    </row>
    <row r="2947" spans="1:20" x14ac:dyDescent="0.25">
      <c r="A2947" s="21">
        <v>3253</v>
      </c>
      <c r="B2947" s="33" t="s">
        <v>3457</v>
      </c>
      <c r="C2947" s="34" t="s">
        <v>389</v>
      </c>
      <c r="D2947" s="34" t="s">
        <v>206</v>
      </c>
      <c r="E2947" s="22" t="s">
        <v>18</v>
      </c>
      <c r="F2947" s="23">
        <f>SUMIF('Repledge Call'!A:A,BRANCH!A:A,'Repledge Call'!D:D)</f>
        <v>11768</v>
      </c>
      <c r="G2947" s="23">
        <f>SUMIF('Repledge Call'!A:A,BRANCH!A:A,'Repledge Call'!G:G)</f>
        <v>0</v>
      </c>
      <c r="H2947" s="23">
        <f>SUMIF('Repledge Call'!A:A,BRANCH!A:A,'Repledge Call'!F:F)</f>
        <v>0</v>
      </c>
      <c r="I2947" s="52">
        <f>VLOOKUP(A:A,'Repledge Call'!A:E,5,0)</f>
        <v>0</v>
      </c>
      <c r="J2947" s="23">
        <f t="shared" ref="J2947:J3010" si="138">F2947-H2947</f>
        <v>11768</v>
      </c>
      <c r="K2947" s="23" t="e">
        <f>SUMIF(#REF!,BRANCH!A:A,#REF!)</f>
        <v>#REF!</v>
      </c>
      <c r="L2947" s="23" t="e">
        <f>SUMIF(#REF!,BRANCH!A:A,#REF!)</f>
        <v>#REF!</v>
      </c>
      <c r="M2947" s="23" t="e">
        <f>SUMIF(#REF!,BRANCH!B:B,#REF!)</f>
        <v>#REF!</v>
      </c>
      <c r="N2947" s="52" t="e">
        <f>SUMIF(#REF!,BRANCH!A:A,#REF!)</f>
        <v>#REF!</v>
      </c>
      <c r="O2947" s="23" t="e">
        <f t="shared" ref="O2947:O3010" si="139">K2947-M2947</f>
        <v>#REF!</v>
      </c>
      <c r="P2947" s="23">
        <f>SUMIF('Normal Call'!A:A,BRANCH!A:A,'Normal Call'!D:D)</f>
        <v>108920</v>
      </c>
      <c r="Q2947" s="23">
        <f>SUMIF('Normal Call'!A:A,BRANCH!A:A,'Normal Call'!G:G)</f>
        <v>44</v>
      </c>
      <c r="R2947" s="23">
        <f>SUMIF('Normal Call'!A:A,BRANCH!A:A,'Normal Call'!F:F)</f>
        <v>44</v>
      </c>
      <c r="S2947" s="52">
        <f>SUMIF('Normal Call'!B:B,BRANCH!B:B,'Normal Call'!E:E)</f>
        <v>0</v>
      </c>
      <c r="T2947" s="23">
        <f t="shared" ref="T2947:T3010" si="140">P2947-R2947</f>
        <v>108876</v>
      </c>
    </row>
    <row r="2948" spans="1:20" x14ac:dyDescent="0.25">
      <c r="A2948" s="21">
        <v>3254</v>
      </c>
      <c r="B2948" s="33" t="s">
        <v>3458</v>
      </c>
      <c r="C2948" s="34" t="s">
        <v>482</v>
      </c>
      <c r="D2948" s="34" t="s">
        <v>248</v>
      </c>
      <c r="E2948" s="22" t="s">
        <v>18</v>
      </c>
      <c r="F2948" s="23">
        <f>SUMIF('Repledge Call'!A:A,BRANCH!A:A,'Repledge Call'!D:D)</f>
        <v>10334</v>
      </c>
      <c r="G2948" s="23">
        <f>SUMIF('Repledge Call'!A:A,BRANCH!A:A,'Repledge Call'!G:G)</f>
        <v>0</v>
      </c>
      <c r="H2948" s="23">
        <f>SUMIF('Repledge Call'!A:A,BRANCH!A:A,'Repledge Call'!F:F)</f>
        <v>0</v>
      </c>
      <c r="I2948" s="52">
        <f>VLOOKUP(A:A,'Repledge Call'!A:E,5,0)</f>
        <v>0</v>
      </c>
      <c r="J2948" s="23">
        <f t="shared" si="138"/>
        <v>10334</v>
      </c>
      <c r="K2948" s="23" t="e">
        <f>SUMIF(#REF!,BRANCH!A:A,#REF!)</f>
        <v>#REF!</v>
      </c>
      <c r="L2948" s="23" t="e">
        <f>SUMIF(#REF!,BRANCH!A:A,#REF!)</f>
        <v>#REF!</v>
      </c>
      <c r="M2948" s="23" t="e">
        <f>SUMIF(#REF!,BRANCH!B:B,#REF!)</f>
        <v>#REF!</v>
      </c>
      <c r="N2948" s="52" t="e">
        <f>SUMIF(#REF!,BRANCH!A:A,#REF!)</f>
        <v>#REF!</v>
      </c>
      <c r="O2948" s="23" t="e">
        <f t="shared" si="139"/>
        <v>#REF!</v>
      </c>
      <c r="P2948" s="23">
        <f>SUMIF('Normal Call'!A:A,BRANCH!A:A,'Normal Call'!D:D)</f>
        <v>100031</v>
      </c>
      <c r="Q2948" s="23">
        <f>SUMIF('Normal Call'!A:A,BRANCH!A:A,'Normal Call'!G:G)</f>
        <v>37</v>
      </c>
      <c r="R2948" s="23">
        <f>SUMIF('Normal Call'!A:A,BRANCH!A:A,'Normal Call'!F:F)</f>
        <v>37</v>
      </c>
      <c r="S2948" s="52">
        <f>SUMIF('Normal Call'!B:B,BRANCH!B:B,'Normal Call'!E:E)</f>
        <v>0</v>
      </c>
      <c r="T2948" s="23">
        <f t="shared" si="140"/>
        <v>99994</v>
      </c>
    </row>
    <row r="2949" spans="1:20" x14ac:dyDescent="0.25">
      <c r="A2949" s="21">
        <v>3256</v>
      </c>
      <c r="B2949" s="33" t="s">
        <v>3459</v>
      </c>
      <c r="C2949" s="34" t="s">
        <v>148</v>
      </c>
      <c r="D2949" s="34" t="s">
        <v>131</v>
      </c>
      <c r="E2949" s="22" t="s">
        <v>17</v>
      </c>
      <c r="F2949" s="23">
        <f>SUMIF('Repledge Call'!A:A,BRANCH!A:A,'Repledge Call'!D:D)</f>
        <v>21931</v>
      </c>
      <c r="G2949" s="23">
        <f>SUMIF('Repledge Call'!A:A,BRANCH!A:A,'Repledge Call'!G:G)</f>
        <v>1</v>
      </c>
      <c r="H2949" s="23">
        <f>SUMIF('Repledge Call'!A:A,BRANCH!A:A,'Repledge Call'!F:F)</f>
        <v>1</v>
      </c>
      <c r="I2949" s="52">
        <f>VLOOKUP(A:A,'Repledge Call'!A:E,5,0)</f>
        <v>0</v>
      </c>
      <c r="J2949" s="23">
        <f t="shared" si="138"/>
        <v>21930</v>
      </c>
      <c r="K2949" s="23" t="e">
        <f>SUMIF(#REF!,BRANCH!A:A,#REF!)</f>
        <v>#REF!</v>
      </c>
      <c r="L2949" s="23" t="e">
        <f>SUMIF(#REF!,BRANCH!A:A,#REF!)</f>
        <v>#REF!</v>
      </c>
      <c r="M2949" s="23" t="e">
        <f>SUMIF(#REF!,BRANCH!B:B,#REF!)</f>
        <v>#REF!</v>
      </c>
      <c r="N2949" s="52" t="e">
        <f>SUMIF(#REF!,BRANCH!A:A,#REF!)</f>
        <v>#REF!</v>
      </c>
      <c r="O2949" s="23" t="e">
        <f t="shared" si="139"/>
        <v>#REF!</v>
      </c>
      <c r="P2949" s="23">
        <f>SUMIF('Normal Call'!A:A,BRANCH!A:A,'Normal Call'!D:D)</f>
        <v>275340</v>
      </c>
      <c r="Q2949" s="23">
        <f>SUMIF('Normal Call'!A:A,BRANCH!A:A,'Normal Call'!G:G)</f>
        <v>150</v>
      </c>
      <c r="R2949" s="23">
        <f>SUMIF('Normal Call'!A:A,BRANCH!A:A,'Normal Call'!F:F)</f>
        <v>150</v>
      </c>
      <c r="S2949" s="52">
        <f>SUMIF('Normal Call'!B:B,BRANCH!B:B,'Normal Call'!E:E)</f>
        <v>0</v>
      </c>
      <c r="T2949" s="23">
        <f t="shared" si="140"/>
        <v>275190</v>
      </c>
    </row>
    <row r="2950" spans="1:20" x14ac:dyDescent="0.25">
      <c r="A2950" s="21">
        <v>3257</v>
      </c>
      <c r="B2950" s="33" t="s">
        <v>3460</v>
      </c>
      <c r="C2950" s="34" t="s">
        <v>375</v>
      </c>
      <c r="D2950" s="34" t="s">
        <v>199</v>
      </c>
      <c r="E2950" s="22" t="s">
        <v>18</v>
      </c>
      <c r="F2950" s="23">
        <f>SUMIF('Repledge Call'!A:A,BRANCH!A:A,'Repledge Call'!D:D)</f>
        <v>6607</v>
      </c>
      <c r="G2950" s="23">
        <f>SUMIF('Repledge Call'!A:A,BRANCH!A:A,'Repledge Call'!G:G)</f>
        <v>0</v>
      </c>
      <c r="H2950" s="23">
        <f>SUMIF('Repledge Call'!A:A,BRANCH!A:A,'Repledge Call'!F:F)</f>
        <v>0</v>
      </c>
      <c r="I2950" s="52">
        <f>VLOOKUP(A:A,'Repledge Call'!A:E,5,0)</f>
        <v>0</v>
      </c>
      <c r="J2950" s="23">
        <f t="shared" si="138"/>
        <v>6607</v>
      </c>
      <c r="K2950" s="23" t="e">
        <f>SUMIF(#REF!,BRANCH!A:A,#REF!)</f>
        <v>#REF!</v>
      </c>
      <c r="L2950" s="23" t="e">
        <f>SUMIF(#REF!,BRANCH!A:A,#REF!)</f>
        <v>#REF!</v>
      </c>
      <c r="M2950" s="23" t="e">
        <f>SUMIF(#REF!,BRANCH!B:B,#REF!)</f>
        <v>#REF!</v>
      </c>
      <c r="N2950" s="52" t="e">
        <f>SUMIF(#REF!,BRANCH!A:A,#REF!)</f>
        <v>#REF!</v>
      </c>
      <c r="O2950" s="23" t="e">
        <f t="shared" si="139"/>
        <v>#REF!</v>
      </c>
      <c r="P2950" s="23">
        <f>SUMIF('Normal Call'!A:A,BRANCH!A:A,'Normal Call'!D:D)</f>
        <v>54815</v>
      </c>
      <c r="Q2950" s="23">
        <f>SUMIF('Normal Call'!A:A,BRANCH!A:A,'Normal Call'!G:G)</f>
        <v>27</v>
      </c>
      <c r="R2950" s="23">
        <f>SUMIF('Normal Call'!A:A,BRANCH!A:A,'Normal Call'!F:F)</f>
        <v>27</v>
      </c>
      <c r="S2950" s="52">
        <f>SUMIF('Normal Call'!B:B,BRANCH!B:B,'Normal Call'!E:E)</f>
        <v>0</v>
      </c>
      <c r="T2950" s="23">
        <f t="shared" si="140"/>
        <v>54788</v>
      </c>
    </row>
    <row r="2951" spans="1:20" x14ac:dyDescent="0.25">
      <c r="A2951" s="21">
        <v>3258</v>
      </c>
      <c r="B2951" s="33" t="s">
        <v>3461</v>
      </c>
      <c r="C2951" s="34" t="s">
        <v>549</v>
      </c>
      <c r="D2951" s="34" t="s">
        <v>241</v>
      </c>
      <c r="E2951" s="22" t="s">
        <v>20</v>
      </c>
      <c r="F2951" s="23">
        <f>SUMIF('Repledge Call'!A:A,BRANCH!A:A,'Repledge Call'!D:D)</f>
        <v>7912</v>
      </c>
      <c r="G2951" s="23">
        <f>SUMIF('Repledge Call'!A:A,BRANCH!A:A,'Repledge Call'!G:G)</f>
        <v>1</v>
      </c>
      <c r="H2951" s="23">
        <f>SUMIF('Repledge Call'!A:A,BRANCH!A:A,'Repledge Call'!F:F)</f>
        <v>1</v>
      </c>
      <c r="I2951" s="52">
        <f>VLOOKUP(A:A,'Repledge Call'!A:E,5,0)</f>
        <v>0</v>
      </c>
      <c r="J2951" s="23">
        <f t="shared" si="138"/>
        <v>7911</v>
      </c>
      <c r="K2951" s="23" t="e">
        <f>SUMIF(#REF!,BRANCH!A:A,#REF!)</f>
        <v>#REF!</v>
      </c>
      <c r="L2951" s="23" t="e">
        <f>SUMIF(#REF!,BRANCH!A:A,#REF!)</f>
        <v>#REF!</v>
      </c>
      <c r="M2951" s="23" t="e">
        <f>SUMIF(#REF!,BRANCH!B:B,#REF!)</f>
        <v>#REF!</v>
      </c>
      <c r="N2951" s="52" t="e">
        <f>SUMIF(#REF!,BRANCH!A:A,#REF!)</f>
        <v>#REF!</v>
      </c>
      <c r="O2951" s="23" t="e">
        <f t="shared" si="139"/>
        <v>#REF!</v>
      </c>
      <c r="P2951" s="23">
        <f>SUMIF('Normal Call'!A:A,BRANCH!A:A,'Normal Call'!D:D)</f>
        <v>75026</v>
      </c>
      <c r="Q2951" s="23">
        <f>SUMIF('Normal Call'!A:A,BRANCH!A:A,'Normal Call'!G:G)</f>
        <v>33</v>
      </c>
      <c r="R2951" s="23">
        <f>SUMIF('Normal Call'!A:A,BRANCH!A:A,'Normal Call'!F:F)</f>
        <v>33</v>
      </c>
      <c r="S2951" s="52">
        <f>SUMIF('Normal Call'!B:B,BRANCH!B:B,'Normal Call'!E:E)</f>
        <v>0</v>
      </c>
      <c r="T2951" s="23">
        <f t="shared" si="140"/>
        <v>74993</v>
      </c>
    </row>
    <row r="2952" spans="1:20" x14ac:dyDescent="0.25">
      <c r="A2952" s="21">
        <v>3259</v>
      </c>
      <c r="B2952" s="33" t="s">
        <v>3462</v>
      </c>
      <c r="C2952" s="34" t="s">
        <v>198</v>
      </c>
      <c r="D2952" s="34" t="s">
        <v>199</v>
      </c>
      <c r="E2952" s="22" t="s">
        <v>18</v>
      </c>
      <c r="F2952" s="23">
        <f>SUMIF('Repledge Call'!A:A,BRANCH!A:A,'Repledge Call'!D:D)</f>
        <v>2706</v>
      </c>
      <c r="G2952" s="23">
        <f>SUMIF('Repledge Call'!A:A,BRANCH!A:A,'Repledge Call'!G:G)</f>
        <v>0</v>
      </c>
      <c r="H2952" s="23">
        <f>SUMIF('Repledge Call'!A:A,BRANCH!A:A,'Repledge Call'!F:F)</f>
        <v>0</v>
      </c>
      <c r="I2952" s="52">
        <f>VLOOKUP(A:A,'Repledge Call'!A:E,5,0)</f>
        <v>0</v>
      </c>
      <c r="J2952" s="23">
        <f t="shared" si="138"/>
        <v>2706</v>
      </c>
      <c r="K2952" s="23" t="e">
        <f>SUMIF(#REF!,BRANCH!A:A,#REF!)</f>
        <v>#REF!</v>
      </c>
      <c r="L2952" s="23" t="e">
        <f>SUMIF(#REF!,BRANCH!A:A,#REF!)</f>
        <v>#REF!</v>
      </c>
      <c r="M2952" s="23" t="e">
        <f>SUMIF(#REF!,BRANCH!B:B,#REF!)</f>
        <v>#REF!</v>
      </c>
      <c r="N2952" s="52" t="e">
        <f>SUMIF(#REF!,BRANCH!A:A,#REF!)</f>
        <v>#REF!</v>
      </c>
      <c r="O2952" s="23" t="e">
        <f t="shared" si="139"/>
        <v>#REF!</v>
      </c>
      <c r="P2952" s="23">
        <f>SUMIF('Normal Call'!A:A,BRANCH!A:A,'Normal Call'!D:D)</f>
        <v>24718</v>
      </c>
      <c r="Q2952" s="23">
        <f>SUMIF('Normal Call'!A:A,BRANCH!A:A,'Normal Call'!G:G)</f>
        <v>19</v>
      </c>
      <c r="R2952" s="23">
        <f>SUMIF('Normal Call'!A:A,BRANCH!A:A,'Normal Call'!F:F)</f>
        <v>14</v>
      </c>
      <c r="S2952" s="52">
        <f>SUMIF('Normal Call'!B:B,BRANCH!B:B,'Normal Call'!E:E)</f>
        <v>5</v>
      </c>
      <c r="T2952" s="23">
        <f t="shared" si="140"/>
        <v>24704</v>
      </c>
    </row>
    <row r="2953" spans="1:20" x14ac:dyDescent="0.25">
      <c r="A2953" s="21">
        <v>3260</v>
      </c>
      <c r="B2953" s="33" t="s">
        <v>3463</v>
      </c>
      <c r="C2953" s="34" t="s">
        <v>428</v>
      </c>
      <c r="D2953" s="34" t="s">
        <v>129</v>
      </c>
      <c r="E2953" s="22" t="s">
        <v>16</v>
      </c>
      <c r="F2953" s="23">
        <f>SUMIF('Repledge Call'!A:A,BRANCH!A:A,'Repledge Call'!D:D)</f>
        <v>12500</v>
      </c>
      <c r="G2953" s="23">
        <f>SUMIF('Repledge Call'!A:A,BRANCH!A:A,'Repledge Call'!G:G)</f>
        <v>0</v>
      </c>
      <c r="H2953" s="23">
        <f>SUMIF('Repledge Call'!A:A,BRANCH!A:A,'Repledge Call'!F:F)</f>
        <v>0</v>
      </c>
      <c r="I2953" s="52">
        <f>VLOOKUP(A:A,'Repledge Call'!A:E,5,0)</f>
        <v>0</v>
      </c>
      <c r="J2953" s="23">
        <f t="shared" si="138"/>
        <v>12500</v>
      </c>
      <c r="K2953" s="23" t="e">
        <f>SUMIF(#REF!,BRANCH!A:A,#REF!)</f>
        <v>#REF!</v>
      </c>
      <c r="L2953" s="23" t="e">
        <f>SUMIF(#REF!,BRANCH!A:A,#REF!)</f>
        <v>#REF!</v>
      </c>
      <c r="M2953" s="23" t="e">
        <f>SUMIF(#REF!,BRANCH!B:B,#REF!)</f>
        <v>#REF!</v>
      </c>
      <c r="N2953" s="52" t="e">
        <f>SUMIF(#REF!,BRANCH!A:A,#REF!)</f>
        <v>#REF!</v>
      </c>
      <c r="O2953" s="23" t="e">
        <f t="shared" si="139"/>
        <v>#REF!</v>
      </c>
      <c r="P2953" s="23">
        <f>SUMIF('Normal Call'!A:A,BRANCH!A:A,'Normal Call'!D:D)</f>
        <v>146184</v>
      </c>
      <c r="Q2953" s="23">
        <f>SUMIF('Normal Call'!A:A,BRANCH!A:A,'Normal Call'!G:G)</f>
        <v>75</v>
      </c>
      <c r="R2953" s="23">
        <f>SUMIF('Normal Call'!A:A,BRANCH!A:A,'Normal Call'!F:F)</f>
        <v>75</v>
      </c>
      <c r="S2953" s="52">
        <f>SUMIF('Normal Call'!B:B,BRANCH!B:B,'Normal Call'!E:E)</f>
        <v>0</v>
      </c>
      <c r="T2953" s="23">
        <f t="shared" si="140"/>
        <v>146109</v>
      </c>
    </row>
    <row r="2954" spans="1:20" x14ac:dyDescent="0.25">
      <c r="A2954" s="21">
        <v>3261</v>
      </c>
      <c r="B2954" s="33" t="s">
        <v>3464</v>
      </c>
      <c r="C2954" s="34" t="s">
        <v>286</v>
      </c>
      <c r="D2954" s="34" t="s">
        <v>118</v>
      </c>
      <c r="E2954" s="22" t="s">
        <v>19</v>
      </c>
      <c r="F2954" s="23">
        <f>SUMIF('Repledge Call'!A:A,BRANCH!A:A,'Repledge Call'!D:D)</f>
        <v>17590</v>
      </c>
      <c r="G2954" s="23">
        <f>SUMIF('Repledge Call'!A:A,BRANCH!A:A,'Repledge Call'!G:G)</f>
        <v>1</v>
      </c>
      <c r="H2954" s="23">
        <f>SUMIF('Repledge Call'!A:A,BRANCH!A:A,'Repledge Call'!F:F)</f>
        <v>1</v>
      </c>
      <c r="I2954" s="52">
        <f>VLOOKUP(A:A,'Repledge Call'!A:E,5,0)</f>
        <v>0</v>
      </c>
      <c r="J2954" s="23">
        <f t="shared" si="138"/>
        <v>17589</v>
      </c>
      <c r="K2954" s="23" t="e">
        <f>SUMIF(#REF!,BRANCH!A:A,#REF!)</f>
        <v>#REF!</v>
      </c>
      <c r="L2954" s="23" t="e">
        <f>SUMIF(#REF!,BRANCH!A:A,#REF!)</f>
        <v>#REF!</v>
      </c>
      <c r="M2954" s="23" t="e">
        <f>SUMIF(#REF!,BRANCH!B:B,#REF!)</f>
        <v>#REF!</v>
      </c>
      <c r="N2954" s="52" t="e">
        <f>SUMIF(#REF!,BRANCH!A:A,#REF!)</f>
        <v>#REF!</v>
      </c>
      <c r="O2954" s="23" t="e">
        <f t="shared" si="139"/>
        <v>#REF!</v>
      </c>
      <c r="P2954" s="23">
        <f>SUMIF('Normal Call'!A:A,BRANCH!A:A,'Normal Call'!D:D)</f>
        <v>144515</v>
      </c>
      <c r="Q2954" s="23">
        <f>SUMIF('Normal Call'!A:A,BRANCH!A:A,'Normal Call'!G:G)</f>
        <v>101</v>
      </c>
      <c r="R2954" s="23">
        <f>SUMIF('Normal Call'!A:A,BRANCH!A:A,'Normal Call'!F:F)</f>
        <v>101</v>
      </c>
      <c r="S2954" s="52">
        <f>SUMIF('Normal Call'!B:B,BRANCH!B:B,'Normal Call'!E:E)</f>
        <v>0</v>
      </c>
      <c r="T2954" s="23">
        <f t="shared" si="140"/>
        <v>144414</v>
      </c>
    </row>
    <row r="2955" spans="1:20" x14ac:dyDescent="0.25">
      <c r="A2955" s="21">
        <v>3262</v>
      </c>
      <c r="B2955" s="33" t="s">
        <v>3465</v>
      </c>
      <c r="C2955" s="34" t="s">
        <v>421</v>
      </c>
      <c r="D2955" s="34" t="s">
        <v>241</v>
      </c>
      <c r="E2955" s="22" t="s">
        <v>20</v>
      </c>
      <c r="F2955" s="23">
        <f>SUMIF('Repledge Call'!A:A,BRANCH!A:A,'Repledge Call'!D:D)</f>
        <v>11270</v>
      </c>
      <c r="G2955" s="23">
        <f>SUMIF('Repledge Call'!A:A,BRANCH!A:A,'Repledge Call'!G:G)</f>
        <v>0</v>
      </c>
      <c r="H2955" s="23">
        <f>SUMIF('Repledge Call'!A:A,BRANCH!A:A,'Repledge Call'!F:F)</f>
        <v>0</v>
      </c>
      <c r="I2955" s="52">
        <f>VLOOKUP(A:A,'Repledge Call'!A:E,5,0)</f>
        <v>0</v>
      </c>
      <c r="J2955" s="23">
        <f t="shared" si="138"/>
        <v>11270</v>
      </c>
      <c r="K2955" s="23" t="e">
        <f>SUMIF(#REF!,BRANCH!A:A,#REF!)</f>
        <v>#REF!</v>
      </c>
      <c r="L2955" s="23" t="e">
        <f>SUMIF(#REF!,BRANCH!A:A,#REF!)</f>
        <v>#REF!</v>
      </c>
      <c r="M2955" s="23" t="e">
        <f>SUMIF(#REF!,BRANCH!B:B,#REF!)</f>
        <v>#REF!</v>
      </c>
      <c r="N2955" s="52" t="e">
        <f>SUMIF(#REF!,BRANCH!A:A,#REF!)</f>
        <v>#REF!</v>
      </c>
      <c r="O2955" s="23" t="e">
        <f t="shared" si="139"/>
        <v>#REF!</v>
      </c>
      <c r="P2955" s="23">
        <f>SUMIF('Normal Call'!A:A,BRANCH!A:A,'Normal Call'!D:D)</f>
        <v>99058</v>
      </c>
      <c r="Q2955" s="23">
        <f>SUMIF('Normal Call'!A:A,BRANCH!A:A,'Normal Call'!G:G)</f>
        <v>41</v>
      </c>
      <c r="R2955" s="23">
        <f>SUMIF('Normal Call'!A:A,BRANCH!A:A,'Normal Call'!F:F)</f>
        <v>41</v>
      </c>
      <c r="S2955" s="52">
        <f>SUMIF('Normal Call'!B:B,BRANCH!B:B,'Normal Call'!E:E)</f>
        <v>0</v>
      </c>
      <c r="T2955" s="23">
        <f t="shared" si="140"/>
        <v>99017</v>
      </c>
    </row>
    <row r="2956" spans="1:20" x14ac:dyDescent="0.25">
      <c r="A2956" s="21">
        <v>3263</v>
      </c>
      <c r="B2956" s="33" t="s">
        <v>3466</v>
      </c>
      <c r="C2956" s="34" t="s">
        <v>456</v>
      </c>
      <c r="D2956" s="34" t="s">
        <v>199</v>
      </c>
      <c r="E2956" s="22" t="s">
        <v>18</v>
      </c>
      <c r="F2956" s="23">
        <f>SUMIF('Repledge Call'!A:A,BRANCH!A:A,'Repledge Call'!D:D)</f>
        <v>18802</v>
      </c>
      <c r="G2956" s="23">
        <f>SUMIF('Repledge Call'!A:A,BRANCH!A:A,'Repledge Call'!G:G)</f>
        <v>2</v>
      </c>
      <c r="H2956" s="23">
        <f>SUMIF('Repledge Call'!A:A,BRANCH!A:A,'Repledge Call'!F:F)</f>
        <v>0</v>
      </c>
      <c r="I2956" s="52">
        <f>VLOOKUP(A:A,'Repledge Call'!A:E,5,0)</f>
        <v>2</v>
      </c>
      <c r="J2956" s="23">
        <f t="shared" si="138"/>
        <v>18802</v>
      </c>
      <c r="K2956" s="23" t="e">
        <f>SUMIF(#REF!,BRANCH!A:A,#REF!)</f>
        <v>#REF!</v>
      </c>
      <c r="L2956" s="23" t="e">
        <f>SUMIF(#REF!,BRANCH!A:A,#REF!)</f>
        <v>#REF!</v>
      </c>
      <c r="M2956" s="23" t="e">
        <f>SUMIF(#REF!,BRANCH!B:B,#REF!)</f>
        <v>#REF!</v>
      </c>
      <c r="N2956" s="52" t="e">
        <f>SUMIF(#REF!,BRANCH!A:A,#REF!)</f>
        <v>#REF!</v>
      </c>
      <c r="O2956" s="23" t="e">
        <f t="shared" si="139"/>
        <v>#REF!</v>
      </c>
      <c r="P2956" s="23">
        <f>SUMIF('Normal Call'!A:A,BRANCH!A:A,'Normal Call'!D:D)</f>
        <v>202836</v>
      </c>
      <c r="Q2956" s="23">
        <f>SUMIF('Normal Call'!A:A,BRANCH!A:A,'Normal Call'!G:G)</f>
        <v>84</v>
      </c>
      <c r="R2956" s="23">
        <f>SUMIF('Normal Call'!A:A,BRANCH!A:A,'Normal Call'!F:F)</f>
        <v>0</v>
      </c>
      <c r="S2956" s="52">
        <f>SUMIF('Normal Call'!B:B,BRANCH!B:B,'Normal Call'!E:E)</f>
        <v>84</v>
      </c>
      <c r="T2956" s="23">
        <f t="shared" si="140"/>
        <v>202836</v>
      </c>
    </row>
    <row r="2957" spans="1:20" x14ac:dyDescent="0.25">
      <c r="A2957" s="21">
        <v>3264</v>
      </c>
      <c r="B2957" s="33" t="s">
        <v>3467</v>
      </c>
      <c r="C2957" s="34" t="s">
        <v>309</v>
      </c>
      <c r="D2957" s="34" t="s">
        <v>310</v>
      </c>
      <c r="E2957" s="22" t="s">
        <v>14</v>
      </c>
      <c r="F2957" s="23">
        <f>SUMIF('Repledge Call'!A:A,BRANCH!A:A,'Repledge Call'!D:D)</f>
        <v>6294</v>
      </c>
      <c r="G2957" s="23">
        <f>SUMIF('Repledge Call'!A:A,BRANCH!A:A,'Repledge Call'!G:G)</f>
        <v>0</v>
      </c>
      <c r="H2957" s="23">
        <f>SUMIF('Repledge Call'!A:A,BRANCH!A:A,'Repledge Call'!F:F)</f>
        <v>0</v>
      </c>
      <c r="I2957" s="52">
        <f>VLOOKUP(A:A,'Repledge Call'!A:E,5,0)</f>
        <v>0</v>
      </c>
      <c r="J2957" s="23">
        <f t="shared" si="138"/>
        <v>6294</v>
      </c>
      <c r="K2957" s="23" t="e">
        <f>SUMIF(#REF!,BRANCH!A:A,#REF!)</f>
        <v>#REF!</v>
      </c>
      <c r="L2957" s="23" t="e">
        <f>SUMIF(#REF!,BRANCH!A:A,#REF!)</f>
        <v>#REF!</v>
      </c>
      <c r="M2957" s="23" t="e">
        <f>SUMIF(#REF!,BRANCH!B:B,#REF!)</f>
        <v>#REF!</v>
      </c>
      <c r="N2957" s="52" t="e">
        <f>SUMIF(#REF!,BRANCH!A:A,#REF!)</f>
        <v>#REF!</v>
      </c>
      <c r="O2957" s="23" t="e">
        <f t="shared" si="139"/>
        <v>#REF!</v>
      </c>
      <c r="P2957" s="23">
        <f>SUMIF('Normal Call'!A:A,BRANCH!A:A,'Normal Call'!D:D)</f>
        <v>63922</v>
      </c>
      <c r="Q2957" s="23">
        <f>SUMIF('Normal Call'!A:A,BRANCH!A:A,'Normal Call'!G:G)</f>
        <v>24</v>
      </c>
      <c r="R2957" s="23">
        <f>SUMIF('Normal Call'!A:A,BRANCH!A:A,'Normal Call'!F:F)</f>
        <v>24</v>
      </c>
      <c r="S2957" s="52">
        <f>SUMIF('Normal Call'!B:B,BRANCH!B:B,'Normal Call'!E:E)</f>
        <v>0</v>
      </c>
      <c r="T2957" s="23">
        <f t="shared" si="140"/>
        <v>63898</v>
      </c>
    </row>
    <row r="2958" spans="1:20" x14ac:dyDescent="0.25">
      <c r="A2958" s="21">
        <v>3265</v>
      </c>
      <c r="B2958" s="33" t="s">
        <v>3468</v>
      </c>
      <c r="C2958" s="34" t="s">
        <v>463</v>
      </c>
      <c r="D2958" s="34" t="s">
        <v>449</v>
      </c>
      <c r="E2958" s="22" t="s">
        <v>14</v>
      </c>
      <c r="F2958" s="23">
        <f>SUMIF('Repledge Call'!A:A,BRANCH!A:A,'Repledge Call'!D:D)</f>
        <v>6511</v>
      </c>
      <c r="G2958" s="23">
        <f>SUMIF('Repledge Call'!A:A,BRANCH!A:A,'Repledge Call'!G:G)</f>
        <v>0</v>
      </c>
      <c r="H2958" s="23">
        <f>SUMIF('Repledge Call'!A:A,BRANCH!A:A,'Repledge Call'!F:F)</f>
        <v>0</v>
      </c>
      <c r="I2958" s="52">
        <f>VLOOKUP(A:A,'Repledge Call'!A:E,5,0)</f>
        <v>0</v>
      </c>
      <c r="J2958" s="23">
        <f t="shared" si="138"/>
        <v>6511</v>
      </c>
      <c r="K2958" s="23" t="e">
        <f>SUMIF(#REF!,BRANCH!A:A,#REF!)</f>
        <v>#REF!</v>
      </c>
      <c r="L2958" s="23" t="e">
        <f>SUMIF(#REF!,BRANCH!A:A,#REF!)</f>
        <v>#REF!</v>
      </c>
      <c r="M2958" s="23" t="e">
        <f>SUMIF(#REF!,BRANCH!B:B,#REF!)</f>
        <v>#REF!</v>
      </c>
      <c r="N2958" s="52" t="e">
        <f>SUMIF(#REF!,BRANCH!A:A,#REF!)</f>
        <v>#REF!</v>
      </c>
      <c r="O2958" s="23" t="e">
        <f t="shared" si="139"/>
        <v>#REF!</v>
      </c>
      <c r="P2958" s="23">
        <f>SUMIF('Normal Call'!A:A,BRANCH!A:A,'Normal Call'!D:D)</f>
        <v>71118</v>
      </c>
      <c r="Q2958" s="23">
        <f>SUMIF('Normal Call'!A:A,BRANCH!A:A,'Normal Call'!G:G)</f>
        <v>36</v>
      </c>
      <c r="R2958" s="23">
        <f>SUMIF('Normal Call'!A:A,BRANCH!A:A,'Normal Call'!F:F)</f>
        <v>23</v>
      </c>
      <c r="S2958" s="52">
        <f>SUMIF('Normal Call'!B:B,BRANCH!B:B,'Normal Call'!E:E)</f>
        <v>13</v>
      </c>
      <c r="T2958" s="23">
        <f t="shared" si="140"/>
        <v>71095</v>
      </c>
    </row>
    <row r="2959" spans="1:20" x14ac:dyDescent="0.25">
      <c r="A2959" s="21">
        <v>3266</v>
      </c>
      <c r="B2959" s="33" t="s">
        <v>3469</v>
      </c>
      <c r="C2959" s="34" t="s">
        <v>566</v>
      </c>
      <c r="D2959" s="34" t="s">
        <v>335</v>
      </c>
      <c r="E2959" s="22" t="s">
        <v>13</v>
      </c>
      <c r="F2959" s="23">
        <f>SUMIF('Repledge Call'!A:A,BRANCH!A:A,'Repledge Call'!D:D)</f>
        <v>4043</v>
      </c>
      <c r="G2959" s="23">
        <f>SUMIF('Repledge Call'!A:A,BRANCH!A:A,'Repledge Call'!G:G)</f>
        <v>0</v>
      </c>
      <c r="H2959" s="23">
        <f>SUMIF('Repledge Call'!A:A,BRANCH!A:A,'Repledge Call'!F:F)</f>
        <v>0</v>
      </c>
      <c r="I2959" s="52">
        <f>VLOOKUP(A:A,'Repledge Call'!A:E,5,0)</f>
        <v>0</v>
      </c>
      <c r="J2959" s="23">
        <f t="shared" si="138"/>
        <v>4043</v>
      </c>
      <c r="K2959" s="23" t="e">
        <f>SUMIF(#REF!,BRANCH!A:A,#REF!)</f>
        <v>#REF!</v>
      </c>
      <c r="L2959" s="23" t="e">
        <f>SUMIF(#REF!,BRANCH!A:A,#REF!)</f>
        <v>#REF!</v>
      </c>
      <c r="M2959" s="23" t="e">
        <f>SUMIF(#REF!,BRANCH!B:B,#REF!)</f>
        <v>#REF!</v>
      </c>
      <c r="N2959" s="52" t="e">
        <f>SUMIF(#REF!,BRANCH!A:A,#REF!)</f>
        <v>#REF!</v>
      </c>
      <c r="O2959" s="23" t="e">
        <f t="shared" si="139"/>
        <v>#REF!</v>
      </c>
      <c r="P2959" s="23">
        <f>SUMIF('Normal Call'!A:A,BRANCH!A:A,'Normal Call'!D:D)</f>
        <v>41510</v>
      </c>
      <c r="Q2959" s="23">
        <f>SUMIF('Normal Call'!A:A,BRANCH!A:A,'Normal Call'!G:G)</f>
        <v>17</v>
      </c>
      <c r="R2959" s="23">
        <f>SUMIF('Normal Call'!A:A,BRANCH!A:A,'Normal Call'!F:F)</f>
        <v>17</v>
      </c>
      <c r="S2959" s="52">
        <f>SUMIF('Normal Call'!B:B,BRANCH!B:B,'Normal Call'!E:E)</f>
        <v>0</v>
      </c>
      <c r="T2959" s="23">
        <f t="shared" si="140"/>
        <v>41493</v>
      </c>
    </row>
    <row r="2960" spans="1:20" x14ac:dyDescent="0.25">
      <c r="A2960" s="21">
        <v>3268</v>
      </c>
      <c r="B2960" s="33" t="s">
        <v>3470</v>
      </c>
      <c r="C2960" s="34" t="s">
        <v>156</v>
      </c>
      <c r="D2960" s="34" t="s">
        <v>157</v>
      </c>
      <c r="E2960" s="22" t="s">
        <v>17</v>
      </c>
      <c r="F2960" s="23">
        <f>SUMIF('Repledge Call'!A:A,BRANCH!A:A,'Repledge Call'!D:D)</f>
        <v>15866</v>
      </c>
      <c r="G2960" s="23">
        <f>SUMIF('Repledge Call'!A:A,BRANCH!A:A,'Repledge Call'!G:G)</f>
        <v>1</v>
      </c>
      <c r="H2960" s="23">
        <f>SUMIF('Repledge Call'!A:A,BRANCH!A:A,'Repledge Call'!F:F)</f>
        <v>1</v>
      </c>
      <c r="I2960" s="52">
        <f>VLOOKUP(A:A,'Repledge Call'!A:E,5,0)</f>
        <v>0</v>
      </c>
      <c r="J2960" s="23">
        <f t="shared" si="138"/>
        <v>15865</v>
      </c>
      <c r="K2960" s="23" t="e">
        <f>SUMIF(#REF!,BRANCH!A:A,#REF!)</f>
        <v>#REF!</v>
      </c>
      <c r="L2960" s="23" t="e">
        <f>SUMIF(#REF!,BRANCH!A:A,#REF!)</f>
        <v>#REF!</v>
      </c>
      <c r="M2960" s="23" t="e">
        <f>SUMIF(#REF!,BRANCH!B:B,#REF!)</f>
        <v>#REF!</v>
      </c>
      <c r="N2960" s="52" t="e">
        <f>SUMIF(#REF!,BRANCH!A:A,#REF!)</f>
        <v>#REF!</v>
      </c>
      <c r="O2960" s="23" t="e">
        <f t="shared" si="139"/>
        <v>#REF!</v>
      </c>
      <c r="P2960" s="23">
        <f>SUMIF('Normal Call'!A:A,BRANCH!A:A,'Normal Call'!D:D)</f>
        <v>183480</v>
      </c>
      <c r="Q2960" s="23">
        <f>SUMIF('Normal Call'!A:A,BRANCH!A:A,'Normal Call'!G:G)</f>
        <v>72</v>
      </c>
      <c r="R2960" s="23">
        <f>SUMIF('Normal Call'!A:A,BRANCH!A:A,'Normal Call'!F:F)</f>
        <v>70</v>
      </c>
      <c r="S2960" s="52">
        <f>SUMIF('Normal Call'!B:B,BRANCH!B:B,'Normal Call'!E:E)</f>
        <v>2</v>
      </c>
      <c r="T2960" s="23">
        <f t="shared" si="140"/>
        <v>183410</v>
      </c>
    </row>
    <row r="2961" spans="1:20" x14ac:dyDescent="0.25">
      <c r="A2961" s="21">
        <v>3269</v>
      </c>
      <c r="B2961" s="33" t="s">
        <v>3471</v>
      </c>
      <c r="C2961" s="34" t="s">
        <v>423</v>
      </c>
      <c r="D2961" s="34" t="s">
        <v>199</v>
      </c>
      <c r="E2961" s="22" t="s">
        <v>18</v>
      </c>
      <c r="F2961" s="23">
        <f>SUMIF('Repledge Call'!A:A,BRANCH!A:A,'Repledge Call'!D:D)</f>
        <v>6051</v>
      </c>
      <c r="G2961" s="23">
        <f>SUMIF('Repledge Call'!A:A,BRANCH!A:A,'Repledge Call'!G:G)</f>
        <v>0</v>
      </c>
      <c r="H2961" s="23">
        <f>SUMIF('Repledge Call'!A:A,BRANCH!A:A,'Repledge Call'!F:F)</f>
        <v>0</v>
      </c>
      <c r="I2961" s="52">
        <f>VLOOKUP(A:A,'Repledge Call'!A:E,5,0)</f>
        <v>0</v>
      </c>
      <c r="J2961" s="23">
        <f t="shared" si="138"/>
        <v>6051</v>
      </c>
      <c r="K2961" s="23" t="e">
        <f>SUMIF(#REF!,BRANCH!A:A,#REF!)</f>
        <v>#REF!</v>
      </c>
      <c r="L2961" s="23" t="e">
        <f>SUMIF(#REF!,BRANCH!A:A,#REF!)</f>
        <v>#REF!</v>
      </c>
      <c r="M2961" s="23" t="e">
        <f>SUMIF(#REF!,BRANCH!B:B,#REF!)</f>
        <v>#REF!</v>
      </c>
      <c r="N2961" s="52" t="e">
        <f>SUMIF(#REF!,BRANCH!A:A,#REF!)</f>
        <v>#REF!</v>
      </c>
      <c r="O2961" s="23" t="e">
        <f t="shared" si="139"/>
        <v>#REF!</v>
      </c>
      <c r="P2961" s="23">
        <f>SUMIF('Normal Call'!A:A,BRANCH!A:A,'Normal Call'!D:D)</f>
        <v>55847</v>
      </c>
      <c r="Q2961" s="23">
        <f>SUMIF('Normal Call'!A:A,BRANCH!A:A,'Normal Call'!G:G)</f>
        <v>21</v>
      </c>
      <c r="R2961" s="23">
        <f>SUMIF('Normal Call'!A:A,BRANCH!A:A,'Normal Call'!F:F)</f>
        <v>21</v>
      </c>
      <c r="S2961" s="52">
        <f>SUMIF('Normal Call'!B:B,BRANCH!B:B,'Normal Call'!E:E)</f>
        <v>0</v>
      </c>
      <c r="T2961" s="23">
        <f t="shared" si="140"/>
        <v>55826</v>
      </c>
    </row>
    <row r="2962" spans="1:20" x14ac:dyDescent="0.25">
      <c r="A2962" s="21">
        <v>3270</v>
      </c>
      <c r="B2962" s="33" t="s">
        <v>3472</v>
      </c>
      <c r="C2962" s="34" t="s">
        <v>190</v>
      </c>
      <c r="D2962" s="34" t="s">
        <v>120</v>
      </c>
      <c r="E2962" s="22" t="s">
        <v>16</v>
      </c>
      <c r="F2962" s="23">
        <f>SUMIF('Repledge Call'!A:A,BRANCH!A:A,'Repledge Call'!D:D)</f>
        <v>12344</v>
      </c>
      <c r="G2962" s="23">
        <f>SUMIF('Repledge Call'!A:A,BRANCH!A:A,'Repledge Call'!G:G)</f>
        <v>0</v>
      </c>
      <c r="H2962" s="23">
        <f>SUMIF('Repledge Call'!A:A,BRANCH!A:A,'Repledge Call'!F:F)</f>
        <v>0</v>
      </c>
      <c r="I2962" s="52">
        <f>VLOOKUP(A:A,'Repledge Call'!A:E,5,0)</f>
        <v>0</v>
      </c>
      <c r="J2962" s="23">
        <f t="shared" si="138"/>
        <v>12344</v>
      </c>
      <c r="K2962" s="23" t="e">
        <f>SUMIF(#REF!,BRANCH!A:A,#REF!)</f>
        <v>#REF!</v>
      </c>
      <c r="L2962" s="23" t="e">
        <f>SUMIF(#REF!,BRANCH!A:A,#REF!)</f>
        <v>#REF!</v>
      </c>
      <c r="M2962" s="23" t="e">
        <f>SUMIF(#REF!,BRANCH!B:B,#REF!)</f>
        <v>#REF!</v>
      </c>
      <c r="N2962" s="52" t="e">
        <f>SUMIF(#REF!,BRANCH!A:A,#REF!)</f>
        <v>#REF!</v>
      </c>
      <c r="O2962" s="23" t="e">
        <f t="shared" si="139"/>
        <v>#REF!</v>
      </c>
      <c r="P2962" s="23">
        <f>SUMIF('Normal Call'!A:A,BRANCH!A:A,'Normal Call'!D:D)</f>
        <v>130620</v>
      </c>
      <c r="Q2962" s="23">
        <f>SUMIF('Normal Call'!A:A,BRANCH!A:A,'Normal Call'!G:G)</f>
        <v>53</v>
      </c>
      <c r="R2962" s="23">
        <f>SUMIF('Normal Call'!A:A,BRANCH!A:A,'Normal Call'!F:F)</f>
        <v>53</v>
      </c>
      <c r="S2962" s="52">
        <f>SUMIF('Normal Call'!B:B,BRANCH!B:B,'Normal Call'!E:E)</f>
        <v>0</v>
      </c>
      <c r="T2962" s="23">
        <f t="shared" si="140"/>
        <v>130567</v>
      </c>
    </row>
    <row r="2963" spans="1:20" x14ac:dyDescent="0.25">
      <c r="A2963" s="21">
        <v>3271</v>
      </c>
      <c r="B2963" s="33" t="s">
        <v>3473</v>
      </c>
      <c r="C2963" s="34" t="s">
        <v>235</v>
      </c>
      <c r="D2963" s="34" t="s">
        <v>133</v>
      </c>
      <c r="E2963" s="22" t="s">
        <v>17</v>
      </c>
      <c r="F2963" s="23">
        <f>SUMIF('Repledge Call'!A:A,BRANCH!A:A,'Repledge Call'!D:D)</f>
        <v>12334</v>
      </c>
      <c r="G2963" s="23">
        <f>SUMIF('Repledge Call'!A:A,BRANCH!A:A,'Repledge Call'!G:G)</f>
        <v>3</v>
      </c>
      <c r="H2963" s="23">
        <f>SUMIF('Repledge Call'!A:A,BRANCH!A:A,'Repledge Call'!F:F)</f>
        <v>2</v>
      </c>
      <c r="I2963" s="52">
        <f>VLOOKUP(A:A,'Repledge Call'!A:E,5,0)</f>
        <v>1</v>
      </c>
      <c r="J2963" s="23">
        <f t="shared" si="138"/>
        <v>12332</v>
      </c>
      <c r="K2963" s="23" t="e">
        <f>SUMIF(#REF!,BRANCH!A:A,#REF!)</f>
        <v>#REF!</v>
      </c>
      <c r="L2963" s="23" t="e">
        <f>SUMIF(#REF!,BRANCH!A:A,#REF!)</f>
        <v>#REF!</v>
      </c>
      <c r="M2963" s="23" t="e">
        <f>SUMIF(#REF!,BRANCH!B:B,#REF!)</f>
        <v>#REF!</v>
      </c>
      <c r="N2963" s="52" t="e">
        <f>SUMIF(#REF!,BRANCH!A:A,#REF!)</f>
        <v>#REF!</v>
      </c>
      <c r="O2963" s="23" t="e">
        <f t="shared" si="139"/>
        <v>#REF!</v>
      </c>
      <c r="P2963" s="23">
        <f>SUMIF('Normal Call'!A:A,BRANCH!A:A,'Normal Call'!D:D)</f>
        <v>133629</v>
      </c>
      <c r="Q2963" s="23">
        <f>SUMIF('Normal Call'!A:A,BRANCH!A:A,'Normal Call'!G:G)</f>
        <v>52</v>
      </c>
      <c r="R2963" s="23">
        <f>SUMIF('Normal Call'!A:A,BRANCH!A:A,'Normal Call'!F:F)</f>
        <v>52</v>
      </c>
      <c r="S2963" s="52">
        <f>SUMIF('Normal Call'!B:B,BRANCH!B:B,'Normal Call'!E:E)</f>
        <v>0</v>
      </c>
      <c r="T2963" s="23">
        <f t="shared" si="140"/>
        <v>133577</v>
      </c>
    </row>
    <row r="2964" spans="1:20" x14ac:dyDescent="0.25">
      <c r="A2964" s="21">
        <v>3272</v>
      </c>
      <c r="B2964" s="33" t="s">
        <v>3474</v>
      </c>
      <c r="C2964" s="34" t="s">
        <v>502</v>
      </c>
      <c r="D2964" s="34" t="s">
        <v>341</v>
      </c>
      <c r="E2964" s="22" t="s">
        <v>13</v>
      </c>
      <c r="F2964" s="23">
        <f>SUMIF('Repledge Call'!A:A,BRANCH!A:A,'Repledge Call'!D:D)</f>
        <v>6456</v>
      </c>
      <c r="G2964" s="23">
        <f>SUMIF('Repledge Call'!A:A,BRANCH!A:A,'Repledge Call'!G:G)</f>
        <v>0</v>
      </c>
      <c r="H2964" s="23">
        <f>SUMIF('Repledge Call'!A:A,BRANCH!A:A,'Repledge Call'!F:F)</f>
        <v>0</v>
      </c>
      <c r="I2964" s="52">
        <f>VLOOKUP(A:A,'Repledge Call'!A:E,5,0)</f>
        <v>0</v>
      </c>
      <c r="J2964" s="23">
        <f t="shared" si="138"/>
        <v>6456</v>
      </c>
      <c r="K2964" s="23" t="e">
        <f>SUMIF(#REF!,BRANCH!A:A,#REF!)</f>
        <v>#REF!</v>
      </c>
      <c r="L2964" s="23" t="e">
        <f>SUMIF(#REF!,BRANCH!A:A,#REF!)</f>
        <v>#REF!</v>
      </c>
      <c r="M2964" s="23" t="e">
        <f>SUMIF(#REF!,BRANCH!B:B,#REF!)</f>
        <v>#REF!</v>
      </c>
      <c r="N2964" s="52" t="e">
        <f>SUMIF(#REF!,BRANCH!A:A,#REF!)</f>
        <v>#REF!</v>
      </c>
      <c r="O2964" s="23" t="e">
        <f t="shared" si="139"/>
        <v>#REF!</v>
      </c>
      <c r="P2964" s="23">
        <f>SUMIF('Normal Call'!A:A,BRANCH!A:A,'Normal Call'!D:D)</f>
        <v>65696</v>
      </c>
      <c r="Q2964" s="23">
        <f>SUMIF('Normal Call'!A:A,BRANCH!A:A,'Normal Call'!G:G)</f>
        <v>24</v>
      </c>
      <c r="R2964" s="23">
        <f>SUMIF('Normal Call'!A:A,BRANCH!A:A,'Normal Call'!F:F)</f>
        <v>24</v>
      </c>
      <c r="S2964" s="52">
        <f>SUMIF('Normal Call'!B:B,BRANCH!B:B,'Normal Call'!E:E)</f>
        <v>0</v>
      </c>
      <c r="T2964" s="23">
        <f t="shared" si="140"/>
        <v>65672</v>
      </c>
    </row>
    <row r="2965" spans="1:20" x14ac:dyDescent="0.25">
      <c r="A2965" s="21">
        <v>3273</v>
      </c>
      <c r="B2965" s="33" t="s">
        <v>3475</v>
      </c>
      <c r="C2965" s="34" t="s">
        <v>363</v>
      </c>
      <c r="D2965" s="34" t="s">
        <v>347</v>
      </c>
      <c r="E2965" s="22" t="s">
        <v>13</v>
      </c>
      <c r="F2965" s="23">
        <f>SUMIF('Repledge Call'!A:A,BRANCH!A:A,'Repledge Call'!D:D)</f>
        <v>8440</v>
      </c>
      <c r="G2965" s="23">
        <f>SUMIF('Repledge Call'!A:A,BRANCH!A:A,'Repledge Call'!G:G)</f>
        <v>0</v>
      </c>
      <c r="H2965" s="23">
        <f>SUMIF('Repledge Call'!A:A,BRANCH!A:A,'Repledge Call'!F:F)</f>
        <v>0</v>
      </c>
      <c r="I2965" s="52">
        <f>VLOOKUP(A:A,'Repledge Call'!A:E,5,0)</f>
        <v>0</v>
      </c>
      <c r="J2965" s="23">
        <f t="shared" si="138"/>
        <v>8440</v>
      </c>
      <c r="K2965" s="23" t="e">
        <f>SUMIF(#REF!,BRANCH!A:A,#REF!)</f>
        <v>#REF!</v>
      </c>
      <c r="L2965" s="23" t="e">
        <f>SUMIF(#REF!,BRANCH!A:A,#REF!)</f>
        <v>#REF!</v>
      </c>
      <c r="M2965" s="23" t="e">
        <f>SUMIF(#REF!,BRANCH!B:B,#REF!)</f>
        <v>#REF!</v>
      </c>
      <c r="N2965" s="52" t="e">
        <f>SUMIF(#REF!,BRANCH!A:A,#REF!)</f>
        <v>#REF!</v>
      </c>
      <c r="O2965" s="23" t="e">
        <f t="shared" si="139"/>
        <v>#REF!</v>
      </c>
      <c r="P2965" s="23">
        <f>SUMIF('Normal Call'!A:A,BRANCH!A:A,'Normal Call'!D:D)</f>
        <v>80893</v>
      </c>
      <c r="Q2965" s="23">
        <f>SUMIF('Normal Call'!A:A,BRANCH!A:A,'Normal Call'!G:G)</f>
        <v>20</v>
      </c>
      <c r="R2965" s="23">
        <f>SUMIF('Normal Call'!A:A,BRANCH!A:A,'Normal Call'!F:F)</f>
        <v>20</v>
      </c>
      <c r="S2965" s="52">
        <f>SUMIF('Normal Call'!B:B,BRANCH!B:B,'Normal Call'!E:E)</f>
        <v>0</v>
      </c>
      <c r="T2965" s="23">
        <f t="shared" si="140"/>
        <v>80873</v>
      </c>
    </row>
    <row r="2966" spans="1:20" x14ac:dyDescent="0.25">
      <c r="A2966" s="21">
        <v>3274</v>
      </c>
      <c r="B2966" s="33" t="s">
        <v>3476</v>
      </c>
      <c r="C2966" s="34" t="s">
        <v>318</v>
      </c>
      <c r="D2966" s="34" t="s">
        <v>201</v>
      </c>
      <c r="E2966" s="22" t="s">
        <v>18</v>
      </c>
      <c r="F2966" s="23">
        <f>SUMIF('Repledge Call'!A:A,BRANCH!A:A,'Repledge Call'!D:D)</f>
        <v>11487</v>
      </c>
      <c r="G2966" s="23">
        <f>SUMIF('Repledge Call'!A:A,BRANCH!A:A,'Repledge Call'!G:G)</f>
        <v>0</v>
      </c>
      <c r="H2966" s="23">
        <f>SUMIF('Repledge Call'!A:A,BRANCH!A:A,'Repledge Call'!F:F)</f>
        <v>0</v>
      </c>
      <c r="I2966" s="52">
        <f>VLOOKUP(A:A,'Repledge Call'!A:E,5,0)</f>
        <v>0</v>
      </c>
      <c r="J2966" s="23">
        <f t="shared" si="138"/>
        <v>11487</v>
      </c>
      <c r="K2966" s="23" t="e">
        <f>SUMIF(#REF!,BRANCH!A:A,#REF!)</f>
        <v>#REF!</v>
      </c>
      <c r="L2966" s="23" t="e">
        <f>SUMIF(#REF!,BRANCH!A:A,#REF!)</f>
        <v>#REF!</v>
      </c>
      <c r="M2966" s="23" t="e">
        <f>SUMIF(#REF!,BRANCH!B:B,#REF!)</f>
        <v>#REF!</v>
      </c>
      <c r="N2966" s="52" t="e">
        <f>SUMIF(#REF!,BRANCH!A:A,#REF!)</f>
        <v>#REF!</v>
      </c>
      <c r="O2966" s="23" t="e">
        <f t="shared" si="139"/>
        <v>#REF!</v>
      </c>
      <c r="P2966" s="23">
        <f>SUMIF('Normal Call'!A:A,BRANCH!A:A,'Normal Call'!D:D)</f>
        <v>130674</v>
      </c>
      <c r="Q2966" s="23">
        <f>SUMIF('Normal Call'!A:A,BRANCH!A:A,'Normal Call'!G:G)</f>
        <v>75</v>
      </c>
      <c r="R2966" s="23">
        <f>SUMIF('Normal Call'!A:A,BRANCH!A:A,'Normal Call'!F:F)</f>
        <v>75</v>
      </c>
      <c r="S2966" s="52">
        <f>SUMIF('Normal Call'!B:B,BRANCH!B:B,'Normal Call'!E:E)</f>
        <v>0</v>
      </c>
      <c r="T2966" s="23">
        <f t="shared" si="140"/>
        <v>130599</v>
      </c>
    </row>
    <row r="2967" spans="1:20" x14ac:dyDescent="0.25">
      <c r="A2967" s="21">
        <v>3275</v>
      </c>
      <c r="B2967" s="33" t="s">
        <v>3477</v>
      </c>
      <c r="C2967" s="34" t="s">
        <v>136</v>
      </c>
      <c r="D2967" s="34" t="s">
        <v>137</v>
      </c>
      <c r="E2967" s="22" t="s">
        <v>19</v>
      </c>
      <c r="F2967" s="23">
        <f>SUMIF('Repledge Call'!A:A,BRANCH!A:A,'Repledge Call'!D:D)</f>
        <v>13679</v>
      </c>
      <c r="G2967" s="23">
        <f>SUMIF('Repledge Call'!A:A,BRANCH!A:A,'Repledge Call'!G:G)</f>
        <v>1</v>
      </c>
      <c r="H2967" s="23">
        <f>SUMIF('Repledge Call'!A:A,BRANCH!A:A,'Repledge Call'!F:F)</f>
        <v>1</v>
      </c>
      <c r="I2967" s="52">
        <f>VLOOKUP(A:A,'Repledge Call'!A:E,5,0)</f>
        <v>0</v>
      </c>
      <c r="J2967" s="23">
        <f t="shared" si="138"/>
        <v>13678</v>
      </c>
      <c r="K2967" s="23" t="e">
        <f>SUMIF(#REF!,BRANCH!A:A,#REF!)</f>
        <v>#REF!</v>
      </c>
      <c r="L2967" s="23" t="e">
        <f>SUMIF(#REF!,BRANCH!A:A,#REF!)</f>
        <v>#REF!</v>
      </c>
      <c r="M2967" s="23" t="e">
        <f>SUMIF(#REF!,BRANCH!B:B,#REF!)</f>
        <v>#REF!</v>
      </c>
      <c r="N2967" s="52" t="e">
        <f>SUMIF(#REF!,BRANCH!A:A,#REF!)</f>
        <v>#REF!</v>
      </c>
      <c r="O2967" s="23" t="e">
        <f t="shared" si="139"/>
        <v>#REF!</v>
      </c>
      <c r="P2967" s="23">
        <f>SUMIF('Normal Call'!A:A,BRANCH!A:A,'Normal Call'!D:D)</f>
        <v>149521</v>
      </c>
      <c r="Q2967" s="23">
        <f>SUMIF('Normal Call'!A:A,BRANCH!A:A,'Normal Call'!G:G)</f>
        <v>65</v>
      </c>
      <c r="R2967" s="23">
        <f>SUMIF('Normal Call'!A:A,BRANCH!A:A,'Normal Call'!F:F)</f>
        <v>65</v>
      </c>
      <c r="S2967" s="52">
        <f>SUMIF('Normal Call'!B:B,BRANCH!B:B,'Normal Call'!E:E)</f>
        <v>0</v>
      </c>
      <c r="T2967" s="23">
        <f t="shared" si="140"/>
        <v>149456</v>
      </c>
    </row>
    <row r="2968" spans="1:20" x14ac:dyDescent="0.25">
      <c r="A2968" s="21">
        <v>3276</v>
      </c>
      <c r="B2968" s="33" t="s">
        <v>3478</v>
      </c>
      <c r="C2968" s="34" t="s">
        <v>167</v>
      </c>
      <c r="D2968" s="34" t="s">
        <v>157</v>
      </c>
      <c r="E2968" s="22" t="s">
        <v>17</v>
      </c>
      <c r="F2968" s="23">
        <f>SUMIF('Repledge Call'!A:A,BRANCH!A:A,'Repledge Call'!D:D)</f>
        <v>8394</v>
      </c>
      <c r="G2968" s="23">
        <f>SUMIF('Repledge Call'!A:A,BRANCH!A:A,'Repledge Call'!G:G)</f>
        <v>0</v>
      </c>
      <c r="H2968" s="23">
        <f>SUMIF('Repledge Call'!A:A,BRANCH!A:A,'Repledge Call'!F:F)</f>
        <v>0</v>
      </c>
      <c r="I2968" s="52">
        <f>VLOOKUP(A:A,'Repledge Call'!A:E,5,0)</f>
        <v>0</v>
      </c>
      <c r="J2968" s="23">
        <f t="shared" si="138"/>
        <v>8394</v>
      </c>
      <c r="K2968" s="23" t="e">
        <f>SUMIF(#REF!,BRANCH!A:A,#REF!)</f>
        <v>#REF!</v>
      </c>
      <c r="L2968" s="23" t="e">
        <f>SUMIF(#REF!,BRANCH!A:A,#REF!)</f>
        <v>#REF!</v>
      </c>
      <c r="M2968" s="23" t="e">
        <f>SUMIF(#REF!,BRANCH!B:B,#REF!)</f>
        <v>#REF!</v>
      </c>
      <c r="N2968" s="52" t="e">
        <f>SUMIF(#REF!,BRANCH!A:A,#REF!)</f>
        <v>#REF!</v>
      </c>
      <c r="O2968" s="23" t="e">
        <f t="shared" si="139"/>
        <v>#REF!</v>
      </c>
      <c r="P2968" s="23">
        <f>SUMIF('Normal Call'!A:A,BRANCH!A:A,'Normal Call'!D:D)</f>
        <v>93747</v>
      </c>
      <c r="Q2968" s="23">
        <f>SUMIF('Normal Call'!A:A,BRANCH!A:A,'Normal Call'!G:G)</f>
        <v>50</v>
      </c>
      <c r="R2968" s="23">
        <f>SUMIF('Normal Call'!A:A,BRANCH!A:A,'Normal Call'!F:F)</f>
        <v>31</v>
      </c>
      <c r="S2968" s="52">
        <f>SUMIF('Normal Call'!B:B,BRANCH!B:B,'Normal Call'!E:E)</f>
        <v>19</v>
      </c>
      <c r="T2968" s="23">
        <f t="shared" si="140"/>
        <v>93716</v>
      </c>
    </row>
    <row r="2969" spans="1:20" x14ac:dyDescent="0.25">
      <c r="A2969" s="21">
        <v>3277</v>
      </c>
      <c r="B2969" s="33" t="s">
        <v>3479</v>
      </c>
      <c r="C2969" s="34" t="s">
        <v>204</v>
      </c>
      <c r="D2969" s="34" t="s">
        <v>129</v>
      </c>
      <c r="E2969" s="22" t="s">
        <v>16</v>
      </c>
      <c r="F2969" s="23">
        <f>SUMIF('Repledge Call'!A:A,BRANCH!A:A,'Repledge Call'!D:D)</f>
        <v>6679</v>
      </c>
      <c r="G2969" s="23">
        <f>SUMIF('Repledge Call'!A:A,BRANCH!A:A,'Repledge Call'!G:G)</f>
        <v>0</v>
      </c>
      <c r="H2969" s="23">
        <f>SUMIF('Repledge Call'!A:A,BRANCH!A:A,'Repledge Call'!F:F)</f>
        <v>0</v>
      </c>
      <c r="I2969" s="52">
        <f>VLOOKUP(A:A,'Repledge Call'!A:E,5,0)</f>
        <v>0</v>
      </c>
      <c r="J2969" s="23">
        <f t="shared" si="138"/>
        <v>6679</v>
      </c>
      <c r="K2969" s="23" t="e">
        <f>SUMIF(#REF!,BRANCH!A:A,#REF!)</f>
        <v>#REF!</v>
      </c>
      <c r="L2969" s="23" t="e">
        <f>SUMIF(#REF!,BRANCH!A:A,#REF!)</f>
        <v>#REF!</v>
      </c>
      <c r="M2969" s="23" t="e">
        <f>SUMIF(#REF!,BRANCH!B:B,#REF!)</f>
        <v>#REF!</v>
      </c>
      <c r="N2969" s="52" t="e">
        <f>SUMIF(#REF!,BRANCH!A:A,#REF!)</f>
        <v>#REF!</v>
      </c>
      <c r="O2969" s="23" t="e">
        <f t="shared" si="139"/>
        <v>#REF!</v>
      </c>
      <c r="P2969" s="23">
        <f>SUMIF('Normal Call'!A:A,BRANCH!A:A,'Normal Call'!D:D)</f>
        <v>79346</v>
      </c>
      <c r="Q2969" s="23">
        <f>SUMIF('Normal Call'!A:A,BRANCH!A:A,'Normal Call'!G:G)</f>
        <v>48</v>
      </c>
      <c r="R2969" s="23">
        <f>SUMIF('Normal Call'!A:A,BRANCH!A:A,'Normal Call'!F:F)</f>
        <v>48</v>
      </c>
      <c r="S2969" s="52">
        <f>SUMIF('Normal Call'!B:B,BRANCH!B:B,'Normal Call'!E:E)</f>
        <v>0</v>
      </c>
      <c r="T2969" s="23">
        <f t="shared" si="140"/>
        <v>79298</v>
      </c>
    </row>
    <row r="2970" spans="1:20" x14ac:dyDescent="0.25">
      <c r="A2970" s="21">
        <v>3278</v>
      </c>
      <c r="B2970" s="33" t="s">
        <v>3480</v>
      </c>
      <c r="C2970" s="34" t="s">
        <v>127</v>
      </c>
      <c r="D2970" s="34" t="s">
        <v>126</v>
      </c>
      <c r="E2970" s="22" t="s">
        <v>16</v>
      </c>
      <c r="F2970" s="23">
        <f>SUMIF('Repledge Call'!A:A,BRANCH!A:A,'Repledge Call'!D:D)</f>
        <v>8122</v>
      </c>
      <c r="G2970" s="23">
        <f>SUMIF('Repledge Call'!A:A,BRANCH!A:A,'Repledge Call'!G:G)</f>
        <v>1</v>
      </c>
      <c r="H2970" s="23">
        <f>SUMIF('Repledge Call'!A:A,BRANCH!A:A,'Repledge Call'!F:F)</f>
        <v>1</v>
      </c>
      <c r="I2970" s="52">
        <f>VLOOKUP(A:A,'Repledge Call'!A:E,5,0)</f>
        <v>0</v>
      </c>
      <c r="J2970" s="23">
        <f t="shared" si="138"/>
        <v>8121</v>
      </c>
      <c r="K2970" s="23" t="e">
        <f>SUMIF(#REF!,BRANCH!A:A,#REF!)</f>
        <v>#REF!</v>
      </c>
      <c r="L2970" s="23" t="e">
        <f>SUMIF(#REF!,BRANCH!A:A,#REF!)</f>
        <v>#REF!</v>
      </c>
      <c r="M2970" s="23" t="e">
        <f>SUMIF(#REF!,BRANCH!B:B,#REF!)</f>
        <v>#REF!</v>
      </c>
      <c r="N2970" s="52" t="e">
        <f>SUMIF(#REF!,BRANCH!A:A,#REF!)</f>
        <v>#REF!</v>
      </c>
      <c r="O2970" s="23" t="e">
        <f t="shared" si="139"/>
        <v>#REF!</v>
      </c>
      <c r="P2970" s="23">
        <f>SUMIF('Normal Call'!A:A,BRANCH!A:A,'Normal Call'!D:D)</f>
        <v>92303</v>
      </c>
      <c r="Q2970" s="23">
        <f>SUMIF('Normal Call'!A:A,BRANCH!A:A,'Normal Call'!G:G)</f>
        <v>45</v>
      </c>
      <c r="R2970" s="23">
        <f>SUMIF('Normal Call'!A:A,BRANCH!A:A,'Normal Call'!F:F)</f>
        <v>0</v>
      </c>
      <c r="S2970" s="52">
        <f>SUMIF('Normal Call'!B:B,BRANCH!B:B,'Normal Call'!E:E)</f>
        <v>45</v>
      </c>
      <c r="T2970" s="23">
        <f t="shared" si="140"/>
        <v>92303</v>
      </c>
    </row>
    <row r="2971" spans="1:20" x14ac:dyDescent="0.25">
      <c r="A2971" s="21">
        <v>3280</v>
      </c>
      <c r="B2971" s="33" t="s">
        <v>3481</v>
      </c>
      <c r="C2971" s="34" t="s">
        <v>423</v>
      </c>
      <c r="D2971" s="34" t="s">
        <v>199</v>
      </c>
      <c r="E2971" s="22" t="s">
        <v>18</v>
      </c>
      <c r="F2971" s="23">
        <f>SUMIF('Repledge Call'!A:A,BRANCH!A:A,'Repledge Call'!D:D)</f>
        <v>9890</v>
      </c>
      <c r="G2971" s="23">
        <f>SUMIF('Repledge Call'!A:A,BRANCH!A:A,'Repledge Call'!G:G)</f>
        <v>0</v>
      </c>
      <c r="H2971" s="23">
        <f>SUMIF('Repledge Call'!A:A,BRANCH!A:A,'Repledge Call'!F:F)</f>
        <v>0</v>
      </c>
      <c r="I2971" s="52">
        <f>VLOOKUP(A:A,'Repledge Call'!A:E,5,0)</f>
        <v>0</v>
      </c>
      <c r="J2971" s="23">
        <f t="shared" si="138"/>
        <v>9890</v>
      </c>
      <c r="K2971" s="23" t="e">
        <f>SUMIF(#REF!,BRANCH!A:A,#REF!)</f>
        <v>#REF!</v>
      </c>
      <c r="L2971" s="23" t="e">
        <f>SUMIF(#REF!,BRANCH!A:A,#REF!)</f>
        <v>#REF!</v>
      </c>
      <c r="M2971" s="23" t="e">
        <f>SUMIF(#REF!,BRANCH!B:B,#REF!)</f>
        <v>#REF!</v>
      </c>
      <c r="N2971" s="52" t="e">
        <f>SUMIF(#REF!,BRANCH!A:A,#REF!)</f>
        <v>#REF!</v>
      </c>
      <c r="O2971" s="23" t="e">
        <f t="shared" si="139"/>
        <v>#REF!</v>
      </c>
      <c r="P2971" s="23">
        <f>SUMIF('Normal Call'!A:A,BRANCH!A:A,'Normal Call'!D:D)</f>
        <v>90124</v>
      </c>
      <c r="Q2971" s="23">
        <f>SUMIF('Normal Call'!A:A,BRANCH!A:A,'Normal Call'!G:G)</f>
        <v>42</v>
      </c>
      <c r="R2971" s="23">
        <f>SUMIF('Normal Call'!A:A,BRANCH!A:A,'Normal Call'!F:F)</f>
        <v>0</v>
      </c>
      <c r="S2971" s="52">
        <f>SUMIF('Normal Call'!B:B,BRANCH!B:B,'Normal Call'!E:E)</f>
        <v>42</v>
      </c>
      <c r="T2971" s="23">
        <f t="shared" si="140"/>
        <v>90124</v>
      </c>
    </row>
    <row r="2972" spans="1:20" x14ac:dyDescent="0.25">
      <c r="A2972" s="21">
        <v>3281</v>
      </c>
      <c r="B2972" s="33" t="s">
        <v>3482</v>
      </c>
      <c r="C2972" s="34" t="s">
        <v>475</v>
      </c>
      <c r="D2972" s="34" t="s">
        <v>347</v>
      </c>
      <c r="E2972" s="22" t="s">
        <v>13</v>
      </c>
      <c r="F2972" s="23">
        <f>SUMIF('Repledge Call'!A:A,BRANCH!A:A,'Repledge Call'!D:D)</f>
        <v>3302</v>
      </c>
      <c r="G2972" s="23">
        <f>SUMIF('Repledge Call'!A:A,BRANCH!A:A,'Repledge Call'!G:G)</f>
        <v>0</v>
      </c>
      <c r="H2972" s="23">
        <f>SUMIF('Repledge Call'!A:A,BRANCH!A:A,'Repledge Call'!F:F)</f>
        <v>0</v>
      </c>
      <c r="I2972" s="52">
        <f>VLOOKUP(A:A,'Repledge Call'!A:E,5,0)</f>
        <v>0</v>
      </c>
      <c r="J2972" s="23">
        <f t="shared" si="138"/>
        <v>3302</v>
      </c>
      <c r="K2972" s="23" t="e">
        <f>SUMIF(#REF!,BRANCH!A:A,#REF!)</f>
        <v>#REF!</v>
      </c>
      <c r="L2972" s="23" t="e">
        <f>SUMIF(#REF!,BRANCH!A:A,#REF!)</f>
        <v>#REF!</v>
      </c>
      <c r="M2972" s="23" t="e">
        <f>SUMIF(#REF!,BRANCH!B:B,#REF!)</f>
        <v>#REF!</v>
      </c>
      <c r="N2972" s="52" t="e">
        <f>SUMIF(#REF!,BRANCH!A:A,#REF!)</f>
        <v>#REF!</v>
      </c>
      <c r="O2972" s="23" t="e">
        <f t="shared" si="139"/>
        <v>#REF!</v>
      </c>
      <c r="P2972" s="23">
        <f>SUMIF('Normal Call'!A:A,BRANCH!A:A,'Normal Call'!D:D)</f>
        <v>35108</v>
      </c>
      <c r="Q2972" s="23">
        <f>SUMIF('Normal Call'!A:A,BRANCH!A:A,'Normal Call'!G:G)</f>
        <v>10</v>
      </c>
      <c r="R2972" s="23">
        <f>SUMIF('Normal Call'!A:A,BRANCH!A:A,'Normal Call'!F:F)</f>
        <v>10</v>
      </c>
      <c r="S2972" s="52">
        <f>SUMIF('Normal Call'!B:B,BRANCH!B:B,'Normal Call'!E:E)</f>
        <v>0</v>
      </c>
      <c r="T2972" s="23">
        <f t="shared" si="140"/>
        <v>35098</v>
      </c>
    </row>
    <row r="2973" spans="1:20" x14ac:dyDescent="0.25">
      <c r="A2973" s="21">
        <v>3282</v>
      </c>
      <c r="B2973" s="33" t="s">
        <v>3483</v>
      </c>
      <c r="C2973" s="34" t="s">
        <v>125</v>
      </c>
      <c r="D2973" s="34" t="s">
        <v>126</v>
      </c>
      <c r="E2973" s="22" t="s">
        <v>16</v>
      </c>
      <c r="F2973" s="23">
        <f>SUMIF('Repledge Call'!A:A,BRANCH!A:A,'Repledge Call'!D:D)</f>
        <v>24519</v>
      </c>
      <c r="G2973" s="23">
        <f>SUMIF('Repledge Call'!A:A,BRANCH!A:A,'Repledge Call'!G:G)</f>
        <v>2</v>
      </c>
      <c r="H2973" s="23">
        <f>SUMIF('Repledge Call'!A:A,BRANCH!A:A,'Repledge Call'!F:F)</f>
        <v>2</v>
      </c>
      <c r="I2973" s="52">
        <f>VLOOKUP(A:A,'Repledge Call'!A:E,5,0)</f>
        <v>0</v>
      </c>
      <c r="J2973" s="23">
        <f t="shared" si="138"/>
        <v>24517</v>
      </c>
      <c r="K2973" s="23" t="e">
        <f>SUMIF(#REF!,BRANCH!A:A,#REF!)</f>
        <v>#REF!</v>
      </c>
      <c r="L2973" s="23" t="e">
        <f>SUMIF(#REF!,BRANCH!A:A,#REF!)</f>
        <v>#REF!</v>
      </c>
      <c r="M2973" s="23" t="e">
        <f>SUMIF(#REF!,BRANCH!B:B,#REF!)</f>
        <v>#REF!</v>
      </c>
      <c r="N2973" s="52" t="e">
        <f>SUMIF(#REF!,BRANCH!A:A,#REF!)</f>
        <v>#REF!</v>
      </c>
      <c r="O2973" s="23" t="e">
        <f t="shared" si="139"/>
        <v>#REF!</v>
      </c>
      <c r="P2973" s="23">
        <f>SUMIF('Normal Call'!A:A,BRANCH!A:A,'Normal Call'!D:D)</f>
        <v>254158</v>
      </c>
      <c r="Q2973" s="23">
        <f>SUMIF('Normal Call'!A:A,BRANCH!A:A,'Normal Call'!G:G)</f>
        <v>133</v>
      </c>
      <c r="R2973" s="23">
        <f>SUMIF('Normal Call'!A:A,BRANCH!A:A,'Normal Call'!F:F)</f>
        <v>21</v>
      </c>
      <c r="S2973" s="52">
        <f>SUMIF('Normal Call'!B:B,BRANCH!B:B,'Normal Call'!E:E)</f>
        <v>112</v>
      </c>
      <c r="T2973" s="23">
        <f t="shared" si="140"/>
        <v>254137</v>
      </c>
    </row>
    <row r="2974" spans="1:20" x14ac:dyDescent="0.25">
      <c r="A2974" s="21">
        <v>3284</v>
      </c>
      <c r="B2974" s="33" t="s">
        <v>3484</v>
      </c>
      <c r="C2974" s="34" t="s">
        <v>507</v>
      </c>
      <c r="D2974" s="34" t="s">
        <v>443</v>
      </c>
      <c r="E2974" s="22" t="s">
        <v>15</v>
      </c>
      <c r="F2974" s="23">
        <f>SUMIF('Repledge Call'!A:A,BRANCH!A:A,'Repledge Call'!D:D)</f>
        <v>12693</v>
      </c>
      <c r="G2974" s="23">
        <f>SUMIF('Repledge Call'!A:A,BRANCH!A:A,'Repledge Call'!G:G)</f>
        <v>0</v>
      </c>
      <c r="H2974" s="23">
        <f>SUMIF('Repledge Call'!A:A,BRANCH!A:A,'Repledge Call'!F:F)</f>
        <v>0</v>
      </c>
      <c r="I2974" s="52">
        <f>VLOOKUP(A:A,'Repledge Call'!A:E,5,0)</f>
        <v>0</v>
      </c>
      <c r="J2974" s="23">
        <f t="shared" si="138"/>
        <v>12693</v>
      </c>
      <c r="K2974" s="23" t="e">
        <f>SUMIF(#REF!,BRANCH!A:A,#REF!)</f>
        <v>#REF!</v>
      </c>
      <c r="L2974" s="23" t="e">
        <f>SUMIF(#REF!,BRANCH!A:A,#REF!)</f>
        <v>#REF!</v>
      </c>
      <c r="M2974" s="23" t="e">
        <f>SUMIF(#REF!,BRANCH!B:B,#REF!)</f>
        <v>#REF!</v>
      </c>
      <c r="N2974" s="52" t="e">
        <f>SUMIF(#REF!,BRANCH!A:A,#REF!)</f>
        <v>#REF!</v>
      </c>
      <c r="O2974" s="23" t="e">
        <f t="shared" si="139"/>
        <v>#REF!</v>
      </c>
      <c r="P2974" s="23">
        <f>SUMIF('Normal Call'!A:A,BRANCH!A:A,'Normal Call'!D:D)</f>
        <v>127945</v>
      </c>
      <c r="Q2974" s="23">
        <f>SUMIF('Normal Call'!A:A,BRANCH!A:A,'Normal Call'!G:G)</f>
        <v>56</v>
      </c>
      <c r="R2974" s="23">
        <f>SUMIF('Normal Call'!A:A,BRANCH!A:A,'Normal Call'!F:F)</f>
        <v>56</v>
      </c>
      <c r="S2974" s="52">
        <f>SUMIF('Normal Call'!B:B,BRANCH!B:B,'Normal Call'!E:E)</f>
        <v>0</v>
      </c>
      <c r="T2974" s="23">
        <f t="shared" si="140"/>
        <v>127889</v>
      </c>
    </row>
    <row r="2975" spans="1:20" x14ac:dyDescent="0.25">
      <c r="A2975" s="21">
        <v>3285</v>
      </c>
      <c r="B2975" s="33" t="s">
        <v>3485</v>
      </c>
      <c r="C2975" s="34" t="s">
        <v>136</v>
      </c>
      <c r="D2975" s="34" t="s">
        <v>137</v>
      </c>
      <c r="E2975" s="22" t="s">
        <v>19</v>
      </c>
      <c r="F2975" s="23">
        <f>SUMIF('Repledge Call'!A:A,BRANCH!A:A,'Repledge Call'!D:D)</f>
        <v>10881</v>
      </c>
      <c r="G2975" s="23">
        <f>SUMIF('Repledge Call'!A:A,BRANCH!A:A,'Repledge Call'!G:G)</f>
        <v>0</v>
      </c>
      <c r="H2975" s="23">
        <f>SUMIF('Repledge Call'!A:A,BRANCH!A:A,'Repledge Call'!F:F)</f>
        <v>0</v>
      </c>
      <c r="I2975" s="52">
        <f>VLOOKUP(A:A,'Repledge Call'!A:E,5,0)</f>
        <v>0</v>
      </c>
      <c r="J2975" s="23">
        <f t="shared" si="138"/>
        <v>10881</v>
      </c>
      <c r="K2975" s="23" t="e">
        <f>SUMIF(#REF!,BRANCH!A:A,#REF!)</f>
        <v>#REF!</v>
      </c>
      <c r="L2975" s="23" t="e">
        <f>SUMIF(#REF!,BRANCH!A:A,#REF!)</f>
        <v>#REF!</v>
      </c>
      <c r="M2975" s="23" t="e">
        <f>SUMIF(#REF!,BRANCH!B:B,#REF!)</f>
        <v>#REF!</v>
      </c>
      <c r="N2975" s="52" t="e">
        <f>SUMIF(#REF!,BRANCH!A:A,#REF!)</f>
        <v>#REF!</v>
      </c>
      <c r="O2975" s="23" t="e">
        <f t="shared" si="139"/>
        <v>#REF!</v>
      </c>
      <c r="P2975" s="23">
        <f>SUMIF('Normal Call'!A:A,BRANCH!A:A,'Normal Call'!D:D)</f>
        <v>102282</v>
      </c>
      <c r="Q2975" s="23">
        <f>SUMIF('Normal Call'!A:A,BRANCH!A:A,'Normal Call'!G:G)</f>
        <v>46</v>
      </c>
      <c r="R2975" s="23">
        <f>SUMIF('Normal Call'!A:A,BRANCH!A:A,'Normal Call'!F:F)</f>
        <v>46</v>
      </c>
      <c r="S2975" s="52">
        <f>SUMIF('Normal Call'!B:B,BRANCH!B:B,'Normal Call'!E:E)</f>
        <v>0</v>
      </c>
      <c r="T2975" s="23">
        <f t="shared" si="140"/>
        <v>102236</v>
      </c>
    </row>
    <row r="2976" spans="1:20" x14ac:dyDescent="0.25">
      <c r="A2976" s="21">
        <v>3286</v>
      </c>
      <c r="B2976" s="33" t="s">
        <v>3486</v>
      </c>
      <c r="C2976" s="34" t="s">
        <v>471</v>
      </c>
      <c r="D2976" s="34" t="s">
        <v>241</v>
      </c>
      <c r="E2976" s="22" t="s">
        <v>20</v>
      </c>
      <c r="F2976" s="23">
        <f>SUMIF('Repledge Call'!A:A,BRANCH!A:A,'Repledge Call'!D:D)</f>
        <v>5822</v>
      </c>
      <c r="G2976" s="23">
        <f>SUMIF('Repledge Call'!A:A,BRANCH!A:A,'Repledge Call'!G:G)</f>
        <v>0</v>
      </c>
      <c r="H2976" s="23">
        <f>SUMIF('Repledge Call'!A:A,BRANCH!A:A,'Repledge Call'!F:F)</f>
        <v>0</v>
      </c>
      <c r="I2976" s="52">
        <f>VLOOKUP(A:A,'Repledge Call'!A:E,5,0)</f>
        <v>0</v>
      </c>
      <c r="J2976" s="23">
        <f t="shared" si="138"/>
        <v>5822</v>
      </c>
      <c r="K2976" s="23" t="e">
        <f>SUMIF(#REF!,BRANCH!A:A,#REF!)</f>
        <v>#REF!</v>
      </c>
      <c r="L2976" s="23" t="e">
        <f>SUMIF(#REF!,BRANCH!A:A,#REF!)</f>
        <v>#REF!</v>
      </c>
      <c r="M2976" s="23" t="e">
        <f>SUMIF(#REF!,BRANCH!B:B,#REF!)</f>
        <v>#REF!</v>
      </c>
      <c r="N2976" s="52" t="e">
        <f>SUMIF(#REF!,BRANCH!A:A,#REF!)</f>
        <v>#REF!</v>
      </c>
      <c r="O2976" s="23" t="e">
        <f t="shared" si="139"/>
        <v>#REF!</v>
      </c>
      <c r="P2976" s="23">
        <f>SUMIF('Normal Call'!A:A,BRANCH!A:A,'Normal Call'!D:D)</f>
        <v>55097</v>
      </c>
      <c r="Q2976" s="23">
        <f>SUMIF('Normal Call'!A:A,BRANCH!A:A,'Normal Call'!G:G)</f>
        <v>24</v>
      </c>
      <c r="R2976" s="23">
        <f>SUMIF('Normal Call'!A:A,BRANCH!A:A,'Normal Call'!F:F)</f>
        <v>24</v>
      </c>
      <c r="S2976" s="52">
        <f>SUMIF('Normal Call'!B:B,BRANCH!B:B,'Normal Call'!E:E)</f>
        <v>0</v>
      </c>
      <c r="T2976" s="23">
        <f t="shared" si="140"/>
        <v>55073</v>
      </c>
    </row>
    <row r="2977" spans="1:20" x14ac:dyDescent="0.25">
      <c r="A2977" s="21">
        <v>3287</v>
      </c>
      <c r="B2977" s="33" t="s">
        <v>3487</v>
      </c>
      <c r="C2977" s="34" t="s">
        <v>492</v>
      </c>
      <c r="D2977" s="34" t="s">
        <v>129</v>
      </c>
      <c r="E2977" s="22" t="s">
        <v>16</v>
      </c>
      <c r="F2977" s="23">
        <f>SUMIF('Repledge Call'!A:A,BRANCH!A:A,'Repledge Call'!D:D)</f>
        <v>8748</v>
      </c>
      <c r="G2977" s="23">
        <f>SUMIF('Repledge Call'!A:A,BRANCH!A:A,'Repledge Call'!G:G)</f>
        <v>0</v>
      </c>
      <c r="H2977" s="23">
        <f>SUMIF('Repledge Call'!A:A,BRANCH!A:A,'Repledge Call'!F:F)</f>
        <v>0</v>
      </c>
      <c r="I2977" s="52">
        <f>VLOOKUP(A:A,'Repledge Call'!A:E,5,0)</f>
        <v>0</v>
      </c>
      <c r="J2977" s="23">
        <f t="shared" si="138"/>
        <v>8748</v>
      </c>
      <c r="K2977" s="23" t="e">
        <f>SUMIF(#REF!,BRANCH!A:A,#REF!)</f>
        <v>#REF!</v>
      </c>
      <c r="L2977" s="23" t="e">
        <f>SUMIF(#REF!,BRANCH!A:A,#REF!)</f>
        <v>#REF!</v>
      </c>
      <c r="M2977" s="23" t="e">
        <f>SUMIF(#REF!,BRANCH!B:B,#REF!)</f>
        <v>#REF!</v>
      </c>
      <c r="N2977" s="52" t="e">
        <f>SUMIF(#REF!,BRANCH!A:A,#REF!)</f>
        <v>#REF!</v>
      </c>
      <c r="O2977" s="23" t="e">
        <f t="shared" si="139"/>
        <v>#REF!</v>
      </c>
      <c r="P2977" s="23">
        <f>SUMIF('Normal Call'!A:A,BRANCH!A:A,'Normal Call'!D:D)</f>
        <v>105483</v>
      </c>
      <c r="Q2977" s="23">
        <f>SUMIF('Normal Call'!A:A,BRANCH!A:A,'Normal Call'!G:G)</f>
        <v>51</v>
      </c>
      <c r="R2977" s="23">
        <f>SUMIF('Normal Call'!A:A,BRANCH!A:A,'Normal Call'!F:F)</f>
        <v>51</v>
      </c>
      <c r="S2977" s="52">
        <f>SUMIF('Normal Call'!B:B,BRANCH!B:B,'Normal Call'!E:E)</f>
        <v>0</v>
      </c>
      <c r="T2977" s="23">
        <f t="shared" si="140"/>
        <v>105432</v>
      </c>
    </row>
    <row r="2978" spans="1:20" x14ac:dyDescent="0.25">
      <c r="A2978" s="21">
        <v>3288</v>
      </c>
      <c r="B2978" s="33" t="s">
        <v>3488</v>
      </c>
      <c r="C2978" s="34" t="s">
        <v>389</v>
      </c>
      <c r="D2978" s="34" t="s">
        <v>206</v>
      </c>
      <c r="E2978" s="22" t="s">
        <v>18</v>
      </c>
      <c r="F2978" s="23">
        <f>SUMIF('Repledge Call'!A:A,BRANCH!A:A,'Repledge Call'!D:D)</f>
        <v>9964</v>
      </c>
      <c r="G2978" s="23">
        <f>SUMIF('Repledge Call'!A:A,BRANCH!A:A,'Repledge Call'!G:G)</f>
        <v>0</v>
      </c>
      <c r="H2978" s="23">
        <f>SUMIF('Repledge Call'!A:A,BRANCH!A:A,'Repledge Call'!F:F)</f>
        <v>0</v>
      </c>
      <c r="I2978" s="52">
        <f>VLOOKUP(A:A,'Repledge Call'!A:E,5,0)</f>
        <v>0</v>
      </c>
      <c r="J2978" s="23">
        <f t="shared" si="138"/>
        <v>9964</v>
      </c>
      <c r="K2978" s="23" t="e">
        <f>SUMIF(#REF!,BRANCH!A:A,#REF!)</f>
        <v>#REF!</v>
      </c>
      <c r="L2978" s="23" t="e">
        <f>SUMIF(#REF!,BRANCH!A:A,#REF!)</f>
        <v>#REF!</v>
      </c>
      <c r="M2978" s="23" t="e">
        <f>SUMIF(#REF!,BRANCH!B:B,#REF!)</f>
        <v>#REF!</v>
      </c>
      <c r="N2978" s="52" t="e">
        <f>SUMIF(#REF!,BRANCH!A:A,#REF!)</f>
        <v>#REF!</v>
      </c>
      <c r="O2978" s="23" t="e">
        <f t="shared" si="139"/>
        <v>#REF!</v>
      </c>
      <c r="P2978" s="23">
        <f>SUMIF('Normal Call'!A:A,BRANCH!A:A,'Normal Call'!D:D)</f>
        <v>95899</v>
      </c>
      <c r="Q2978" s="23">
        <f>SUMIF('Normal Call'!A:A,BRANCH!A:A,'Normal Call'!G:G)</f>
        <v>44</v>
      </c>
      <c r="R2978" s="23">
        <f>SUMIF('Normal Call'!A:A,BRANCH!A:A,'Normal Call'!F:F)</f>
        <v>44</v>
      </c>
      <c r="S2978" s="52">
        <f>SUMIF('Normal Call'!B:B,BRANCH!B:B,'Normal Call'!E:E)</f>
        <v>0</v>
      </c>
      <c r="T2978" s="23">
        <f t="shared" si="140"/>
        <v>95855</v>
      </c>
    </row>
    <row r="2979" spans="1:20" x14ac:dyDescent="0.25">
      <c r="A2979" s="21">
        <v>3289</v>
      </c>
      <c r="B2979" s="33" t="s">
        <v>3489</v>
      </c>
      <c r="C2979" s="34" t="s">
        <v>346</v>
      </c>
      <c r="D2979" s="34" t="s">
        <v>347</v>
      </c>
      <c r="E2979" s="22" t="s">
        <v>13</v>
      </c>
      <c r="F2979" s="23">
        <f>SUMIF('Repledge Call'!A:A,BRANCH!A:A,'Repledge Call'!D:D)</f>
        <v>3640</v>
      </c>
      <c r="G2979" s="23">
        <f>SUMIF('Repledge Call'!A:A,BRANCH!A:A,'Repledge Call'!G:G)</f>
        <v>0</v>
      </c>
      <c r="H2979" s="23">
        <f>SUMIF('Repledge Call'!A:A,BRANCH!A:A,'Repledge Call'!F:F)</f>
        <v>0</v>
      </c>
      <c r="I2979" s="52">
        <f>VLOOKUP(A:A,'Repledge Call'!A:E,5,0)</f>
        <v>0</v>
      </c>
      <c r="J2979" s="23">
        <f t="shared" si="138"/>
        <v>3640</v>
      </c>
      <c r="K2979" s="23" t="e">
        <f>SUMIF(#REF!,BRANCH!A:A,#REF!)</f>
        <v>#REF!</v>
      </c>
      <c r="L2979" s="23" t="e">
        <f>SUMIF(#REF!,BRANCH!A:A,#REF!)</f>
        <v>#REF!</v>
      </c>
      <c r="M2979" s="23" t="e">
        <f>SUMIF(#REF!,BRANCH!B:B,#REF!)</f>
        <v>#REF!</v>
      </c>
      <c r="N2979" s="52" t="e">
        <f>SUMIF(#REF!,BRANCH!A:A,#REF!)</f>
        <v>#REF!</v>
      </c>
      <c r="O2979" s="23" t="e">
        <f t="shared" si="139"/>
        <v>#REF!</v>
      </c>
      <c r="P2979" s="23">
        <f>SUMIF('Normal Call'!A:A,BRANCH!A:A,'Normal Call'!D:D)</f>
        <v>38239</v>
      </c>
      <c r="Q2979" s="23">
        <f>SUMIF('Normal Call'!A:A,BRANCH!A:A,'Normal Call'!G:G)</f>
        <v>22</v>
      </c>
      <c r="R2979" s="23">
        <f>SUMIF('Normal Call'!A:A,BRANCH!A:A,'Normal Call'!F:F)</f>
        <v>22</v>
      </c>
      <c r="S2979" s="52">
        <f>SUMIF('Normal Call'!B:B,BRANCH!B:B,'Normal Call'!E:E)</f>
        <v>0</v>
      </c>
      <c r="T2979" s="23">
        <f t="shared" si="140"/>
        <v>38217</v>
      </c>
    </row>
    <row r="2980" spans="1:20" x14ac:dyDescent="0.25">
      <c r="A2980" s="21">
        <v>3290</v>
      </c>
      <c r="B2980" s="33" t="s">
        <v>3490</v>
      </c>
      <c r="C2980" s="34" t="s">
        <v>444</v>
      </c>
      <c r="D2980" s="34" t="s">
        <v>397</v>
      </c>
      <c r="E2980" s="22" t="s">
        <v>13</v>
      </c>
      <c r="F2980" s="23">
        <f>SUMIF('Repledge Call'!A:A,BRANCH!A:A,'Repledge Call'!D:D)</f>
        <v>8407</v>
      </c>
      <c r="G2980" s="23">
        <f>SUMIF('Repledge Call'!A:A,BRANCH!A:A,'Repledge Call'!G:G)</f>
        <v>0</v>
      </c>
      <c r="H2980" s="23">
        <f>SUMIF('Repledge Call'!A:A,BRANCH!A:A,'Repledge Call'!F:F)</f>
        <v>0</v>
      </c>
      <c r="I2980" s="52">
        <f>VLOOKUP(A:A,'Repledge Call'!A:E,5,0)</f>
        <v>0</v>
      </c>
      <c r="J2980" s="23">
        <f t="shared" si="138"/>
        <v>8407</v>
      </c>
      <c r="K2980" s="23" t="e">
        <f>SUMIF(#REF!,BRANCH!A:A,#REF!)</f>
        <v>#REF!</v>
      </c>
      <c r="L2980" s="23" t="e">
        <f>SUMIF(#REF!,BRANCH!A:A,#REF!)</f>
        <v>#REF!</v>
      </c>
      <c r="M2980" s="23" t="e">
        <f>SUMIF(#REF!,BRANCH!B:B,#REF!)</f>
        <v>#REF!</v>
      </c>
      <c r="N2980" s="52" t="e">
        <f>SUMIF(#REF!,BRANCH!A:A,#REF!)</f>
        <v>#REF!</v>
      </c>
      <c r="O2980" s="23" t="e">
        <f t="shared" si="139"/>
        <v>#REF!</v>
      </c>
      <c r="P2980" s="23">
        <f>SUMIF('Normal Call'!A:A,BRANCH!A:A,'Normal Call'!D:D)</f>
        <v>95943</v>
      </c>
      <c r="Q2980" s="23">
        <f>SUMIF('Normal Call'!A:A,BRANCH!A:A,'Normal Call'!G:G)</f>
        <v>26</v>
      </c>
      <c r="R2980" s="23">
        <f>SUMIF('Normal Call'!A:A,BRANCH!A:A,'Normal Call'!F:F)</f>
        <v>26</v>
      </c>
      <c r="S2980" s="52">
        <f>SUMIF('Normal Call'!B:B,BRANCH!B:B,'Normal Call'!E:E)</f>
        <v>0</v>
      </c>
      <c r="T2980" s="23">
        <f t="shared" si="140"/>
        <v>95917</v>
      </c>
    </row>
    <row r="2981" spans="1:20" x14ac:dyDescent="0.25">
      <c r="A2981" s="21">
        <v>3292</v>
      </c>
      <c r="B2981" s="33" t="s">
        <v>3491</v>
      </c>
      <c r="C2981" s="34" t="s">
        <v>405</v>
      </c>
      <c r="D2981" s="34" t="s">
        <v>369</v>
      </c>
      <c r="E2981" s="22" t="s">
        <v>20</v>
      </c>
      <c r="F2981" s="23">
        <f>SUMIF('Repledge Call'!A:A,BRANCH!A:A,'Repledge Call'!D:D)</f>
        <v>5369</v>
      </c>
      <c r="G2981" s="23">
        <f>SUMIF('Repledge Call'!A:A,BRANCH!A:A,'Repledge Call'!G:G)</f>
        <v>0</v>
      </c>
      <c r="H2981" s="23">
        <f>SUMIF('Repledge Call'!A:A,BRANCH!A:A,'Repledge Call'!F:F)</f>
        <v>0</v>
      </c>
      <c r="I2981" s="52">
        <f>VLOOKUP(A:A,'Repledge Call'!A:E,5,0)</f>
        <v>0</v>
      </c>
      <c r="J2981" s="23">
        <f t="shared" si="138"/>
        <v>5369</v>
      </c>
      <c r="K2981" s="23" t="e">
        <f>SUMIF(#REF!,BRANCH!A:A,#REF!)</f>
        <v>#REF!</v>
      </c>
      <c r="L2981" s="23" t="e">
        <f>SUMIF(#REF!,BRANCH!A:A,#REF!)</f>
        <v>#REF!</v>
      </c>
      <c r="M2981" s="23" t="e">
        <f>SUMIF(#REF!,BRANCH!B:B,#REF!)</f>
        <v>#REF!</v>
      </c>
      <c r="N2981" s="52" t="e">
        <f>SUMIF(#REF!,BRANCH!A:A,#REF!)</f>
        <v>#REF!</v>
      </c>
      <c r="O2981" s="23" t="e">
        <f t="shared" si="139"/>
        <v>#REF!</v>
      </c>
      <c r="P2981" s="23">
        <f>SUMIF('Normal Call'!A:A,BRANCH!A:A,'Normal Call'!D:D)</f>
        <v>49418</v>
      </c>
      <c r="Q2981" s="23">
        <f>SUMIF('Normal Call'!A:A,BRANCH!A:A,'Normal Call'!G:G)</f>
        <v>29</v>
      </c>
      <c r="R2981" s="23">
        <f>SUMIF('Normal Call'!A:A,BRANCH!A:A,'Normal Call'!F:F)</f>
        <v>29</v>
      </c>
      <c r="S2981" s="52">
        <f>SUMIF('Normal Call'!B:B,BRANCH!B:B,'Normal Call'!E:E)</f>
        <v>0</v>
      </c>
      <c r="T2981" s="23">
        <f t="shared" si="140"/>
        <v>49389</v>
      </c>
    </row>
    <row r="2982" spans="1:20" x14ac:dyDescent="0.25">
      <c r="A2982" s="21">
        <v>3293</v>
      </c>
      <c r="B2982" s="33" t="s">
        <v>3492</v>
      </c>
      <c r="C2982" s="34" t="s">
        <v>318</v>
      </c>
      <c r="D2982" s="34" t="s">
        <v>201</v>
      </c>
      <c r="E2982" s="22" t="s">
        <v>18</v>
      </c>
      <c r="F2982" s="23">
        <f>SUMIF('Repledge Call'!A:A,BRANCH!A:A,'Repledge Call'!D:D)</f>
        <v>11085</v>
      </c>
      <c r="G2982" s="23">
        <f>SUMIF('Repledge Call'!A:A,BRANCH!A:A,'Repledge Call'!G:G)</f>
        <v>0</v>
      </c>
      <c r="H2982" s="23">
        <f>SUMIF('Repledge Call'!A:A,BRANCH!A:A,'Repledge Call'!F:F)</f>
        <v>0</v>
      </c>
      <c r="I2982" s="52">
        <f>VLOOKUP(A:A,'Repledge Call'!A:E,5,0)</f>
        <v>0</v>
      </c>
      <c r="J2982" s="23">
        <f t="shared" si="138"/>
        <v>11085</v>
      </c>
      <c r="K2982" s="23" t="e">
        <f>SUMIF(#REF!,BRANCH!A:A,#REF!)</f>
        <v>#REF!</v>
      </c>
      <c r="L2982" s="23" t="e">
        <f>SUMIF(#REF!,BRANCH!A:A,#REF!)</f>
        <v>#REF!</v>
      </c>
      <c r="M2982" s="23" t="e">
        <f>SUMIF(#REF!,BRANCH!B:B,#REF!)</f>
        <v>#REF!</v>
      </c>
      <c r="N2982" s="52" t="e">
        <f>SUMIF(#REF!,BRANCH!A:A,#REF!)</f>
        <v>#REF!</v>
      </c>
      <c r="O2982" s="23" t="e">
        <f t="shared" si="139"/>
        <v>#REF!</v>
      </c>
      <c r="P2982" s="23">
        <f>SUMIF('Normal Call'!A:A,BRANCH!A:A,'Normal Call'!D:D)</f>
        <v>112698</v>
      </c>
      <c r="Q2982" s="23">
        <f>SUMIF('Normal Call'!A:A,BRANCH!A:A,'Normal Call'!G:G)</f>
        <v>77</v>
      </c>
      <c r="R2982" s="23">
        <f>SUMIF('Normal Call'!A:A,BRANCH!A:A,'Normal Call'!F:F)</f>
        <v>77</v>
      </c>
      <c r="S2982" s="52">
        <f>SUMIF('Normal Call'!B:B,BRANCH!B:B,'Normal Call'!E:E)</f>
        <v>0</v>
      </c>
      <c r="T2982" s="23">
        <f t="shared" si="140"/>
        <v>112621</v>
      </c>
    </row>
    <row r="2983" spans="1:20" x14ac:dyDescent="0.25">
      <c r="A2983" s="21">
        <v>3294</v>
      </c>
      <c r="B2983" s="33" t="s">
        <v>3493</v>
      </c>
      <c r="C2983" s="34" t="s">
        <v>299</v>
      </c>
      <c r="D2983" s="34" t="s">
        <v>300</v>
      </c>
      <c r="E2983" s="22" t="s">
        <v>13</v>
      </c>
      <c r="F2983" s="23">
        <f>SUMIF('Repledge Call'!A:A,BRANCH!A:A,'Repledge Call'!D:D)</f>
        <v>3744</v>
      </c>
      <c r="G2983" s="23">
        <f>SUMIF('Repledge Call'!A:A,BRANCH!A:A,'Repledge Call'!G:G)</f>
        <v>0</v>
      </c>
      <c r="H2983" s="23">
        <f>SUMIF('Repledge Call'!A:A,BRANCH!A:A,'Repledge Call'!F:F)</f>
        <v>0</v>
      </c>
      <c r="I2983" s="52">
        <f>VLOOKUP(A:A,'Repledge Call'!A:E,5,0)</f>
        <v>0</v>
      </c>
      <c r="J2983" s="23">
        <f t="shared" si="138"/>
        <v>3744</v>
      </c>
      <c r="K2983" s="23" t="e">
        <f>SUMIF(#REF!,BRANCH!A:A,#REF!)</f>
        <v>#REF!</v>
      </c>
      <c r="L2983" s="23" t="e">
        <f>SUMIF(#REF!,BRANCH!A:A,#REF!)</f>
        <v>#REF!</v>
      </c>
      <c r="M2983" s="23" t="e">
        <f>SUMIF(#REF!,BRANCH!B:B,#REF!)</f>
        <v>#REF!</v>
      </c>
      <c r="N2983" s="52" t="e">
        <f>SUMIF(#REF!,BRANCH!A:A,#REF!)</f>
        <v>#REF!</v>
      </c>
      <c r="O2983" s="23" t="e">
        <f t="shared" si="139"/>
        <v>#REF!</v>
      </c>
      <c r="P2983" s="23">
        <f>SUMIF('Normal Call'!A:A,BRANCH!A:A,'Normal Call'!D:D)</f>
        <v>37221</v>
      </c>
      <c r="Q2983" s="23">
        <f>SUMIF('Normal Call'!A:A,BRANCH!A:A,'Normal Call'!G:G)</f>
        <v>14</v>
      </c>
      <c r="R2983" s="23">
        <f>SUMIF('Normal Call'!A:A,BRANCH!A:A,'Normal Call'!F:F)</f>
        <v>14</v>
      </c>
      <c r="S2983" s="52">
        <f>SUMIF('Normal Call'!B:B,BRANCH!B:B,'Normal Call'!E:E)</f>
        <v>0</v>
      </c>
      <c r="T2983" s="23">
        <f t="shared" si="140"/>
        <v>37207</v>
      </c>
    </row>
    <row r="2984" spans="1:20" x14ac:dyDescent="0.25">
      <c r="A2984" s="21">
        <v>3296</v>
      </c>
      <c r="B2984" s="33" t="s">
        <v>3494</v>
      </c>
      <c r="C2984" s="34" t="s">
        <v>379</v>
      </c>
      <c r="D2984" s="34" t="s">
        <v>166</v>
      </c>
      <c r="E2984" s="22" t="s">
        <v>19</v>
      </c>
      <c r="F2984" s="23">
        <f>SUMIF('Repledge Call'!A:A,BRANCH!A:A,'Repledge Call'!D:D)</f>
        <v>9427</v>
      </c>
      <c r="G2984" s="23">
        <f>SUMIF('Repledge Call'!A:A,BRANCH!A:A,'Repledge Call'!G:G)</f>
        <v>0</v>
      </c>
      <c r="H2984" s="23">
        <f>SUMIF('Repledge Call'!A:A,BRANCH!A:A,'Repledge Call'!F:F)</f>
        <v>0</v>
      </c>
      <c r="I2984" s="52">
        <f>VLOOKUP(A:A,'Repledge Call'!A:E,5,0)</f>
        <v>0</v>
      </c>
      <c r="J2984" s="23">
        <f t="shared" si="138"/>
        <v>9427</v>
      </c>
      <c r="K2984" s="23" t="e">
        <f>SUMIF(#REF!,BRANCH!A:A,#REF!)</f>
        <v>#REF!</v>
      </c>
      <c r="L2984" s="23" t="e">
        <f>SUMIF(#REF!,BRANCH!A:A,#REF!)</f>
        <v>#REF!</v>
      </c>
      <c r="M2984" s="23" t="e">
        <f>SUMIF(#REF!,BRANCH!B:B,#REF!)</f>
        <v>#REF!</v>
      </c>
      <c r="N2984" s="52" t="e">
        <f>SUMIF(#REF!,BRANCH!A:A,#REF!)</f>
        <v>#REF!</v>
      </c>
      <c r="O2984" s="23" t="e">
        <f t="shared" si="139"/>
        <v>#REF!</v>
      </c>
      <c r="P2984" s="23">
        <f>SUMIF('Normal Call'!A:A,BRANCH!A:A,'Normal Call'!D:D)</f>
        <v>88339</v>
      </c>
      <c r="Q2984" s="23">
        <f>SUMIF('Normal Call'!A:A,BRANCH!A:A,'Normal Call'!G:G)</f>
        <v>56</v>
      </c>
      <c r="R2984" s="23">
        <f>SUMIF('Normal Call'!A:A,BRANCH!A:A,'Normal Call'!F:F)</f>
        <v>56</v>
      </c>
      <c r="S2984" s="52">
        <f>SUMIF('Normal Call'!B:B,BRANCH!B:B,'Normal Call'!E:E)</f>
        <v>0</v>
      </c>
      <c r="T2984" s="23">
        <f t="shared" si="140"/>
        <v>88283</v>
      </c>
    </row>
    <row r="2985" spans="1:20" x14ac:dyDescent="0.25">
      <c r="A2985" s="21">
        <v>3297</v>
      </c>
      <c r="B2985" s="33" t="s">
        <v>3495</v>
      </c>
      <c r="C2985" s="34" t="s">
        <v>132</v>
      </c>
      <c r="D2985" s="34" t="s">
        <v>133</v>
      </c>
      <c r="E2985" s="22" t="s">
        <v>17</v>
      </c>
      <c r="F2985" s="23">
        <f>SUMIF('Repledge Call'!A:A,BRANCH!A:A,'Repledge Call'!D:D)</f>
        <v>10221</v>
      </c>
      <c r="G2985" s="23">
        <f>SUMIF('Repledge Call'!A:A,BRANCH!A:A,'Repledge Call'!G:G)</f>
        <v>1</v>
      </c>
      <c r="H2985" s="23">
        <f>SUMIF('Repledge Call'!A:A,BRANCH!A:A,'Repledge Call'!F:F)</f>
        <v>1</v>
      </c>
      <c r="I2985" s="52">
        <f>VLOOKUP(A:A,'Repledge Call'!A:E,5,0)</f>
        <v>0</v>
      </c>
      <c r="J2985" s="23">
        <f t="shared" si="138"/>
        <v>10220</v>
      </c>
      <c r="K2985" s="23" t="e">
        <f>SUMIF(#REF!,BRANCH!A:A,#REF!)</f>
        <v>#REF!</v>
      </c>
      <c r="L2985" s="23" t="e">
        <f>SUMIF(#REF!,BRANCH!A:A,#REF!)</f>
        <v>#REF!</v>
      </c>
      <c r="M2985" s="23" t="e">
        <f>SUMIF(#REF!,BRANCH!B:B,#REF!)</f>
        <v>#REF!</v>
      </c>
      <c r="N2985" s="52" t="e">
        <f>SUMIF(#REF!,BRANCH!A:A,#REF!)</f>
        <v>#REF!</v>
      </c>
      <c r="O2985" s="23" t="e">
        <f t="shared" si="139"/>
        <v>#REF!</v>
      </c>
      <c r="P2985" s="23">
        <f>SUMIF('Normal Call'!A:A,BRANCH!A:A,'Normal Call'!D:D)</f>
        <v>111931</v>
      </c>
      <c r="Q2985" s="23">
        <f>SUMIF('Normal Call'!A:A,BRANCH!A:A,'Normal Call'!G:G)</f>
        <v>71</v>
      </c>
      <c r="R2985" s="23">
        <f>SUMIF('Normal Call'!A:A,BRANCH!A:A,'Normal Call'!F:F)</f>
        <v>71</v>
      </c>
      <c r="S2985" s="52">
        <f>SUMIF('Normal Call'!B:B,BRANCH!B:B,'Normal Call'!E:E)</f>
        <v>0</v>
      </c>
      <c r="T2985" s="23">
        <f t="shared" si="140"/>
        <v>111860</v>
      </c>
    </row>
    <row r="2986" spans="1:20" x14ac:dyDescent="0.25">
      <c r="A2986" s="21">
        <v>3298</v>
      </c>
      <c r="B2986" s="33" t="s">
        <v>3496</v>
      </c>
      <c r="C2986" s="34" t="s">
        <v>196</v>
      </c>
      <c r="D2986" s="34" t="s">
        <v>120</v>
      </c>
      <c r="E2986" s="22" t="s">
        <v>16</v>
      </c>
      <c r="F2986" s="23">
        <f>SUMIF('Repledge Call'!A:A,BRANCH!A:A,'Repledge Call'!D:D)</f>
        <v>5731</v>
      </c>
      <c r="G2986" s="23">
        <f>SUMIF('Repledge Call'!A:A,BRANCH!A:A,'Repledge Call'!G:G)</f>
        <v>0</v>
      </c>
      <c r="H2986" s="23">
        <f>SUMIF('Repledge Call'!A:A,BRANCH!A:A,'Repledge Call'!F:F)</f>
        <v>0</v>
      </c>
      <c r="I2986" s="52">
        <f>VLOOKUP(A:A,'Repledge Call'!A:E,5,0)</f>
        <v>0</v>
      </c>
      <c r="J2986" s="23">
        <f t="shared" si="138"/>
        <v>5731</v>
      </c>
      <c r="K2986" s="23" t="e">
        <f>SUMIF(#REF!,BRANCH!A:A,#REF!)</f>
        <v>#REF!</v>
      </c>
      <c r="L2986" s="23" t="e">
        <f>SUMIF(#REF!,BRANCH!A:A,#REF!)</f>
        <v>#REF!</v>
      </c>
      <c r="M2986" s="23" t="e">
        <f>SUMIF(#REF!,BRANCH!B:B,#REF!)</f>
        <v>#REF!</v>
      </c>
      <c r="N2986" s="52" t="e">
        <f>SUMIF(#REF!,BRANCH!A:A,#REF!)</f>
        <v>#REF!</v>
      </c>
      <c r="O2986" s="23" t="e">
        <f t="shared" si="139"/>
        <v>#REF!</v>
      </c>
      <c r="P2986" s="23">
        <f>SUMIF('Normal Call'!A:A,BRANCH!A:A,'Normal Call'!D:D)</f>
        <v>62883</v>
      </c>
      <c r="Q2986" s="23">
        <f>SUMIF('Normal Call'!A:A,BRANCH!A:A,'Normal Call'!G:G)</f>
        <v>28</v>
      </c>
      <c r="R2986" s="23">
        <f>SUMIF('Normal Call'!A:A,BRANCH!A:A,'Normal Call'!F:F)</f>
        <v>28</v>
      </c>
      <c r="S2986" s="52">
        <f>SUMIF('Normal Call'!B:B,BRANCH!B:B,'Normal Call'!E:E)</f>
        <v>0</v>
      </c>
      <c r="T2986" s="23">
        <f t="shared" si="140"/>
        <v>62855</v>
      </c>
    </row>
    <row r="2987" spans="1:20" x14ac:dyDescent="0.25">
      <c r="A2987" s="21">
        <v>3299</v>
      </c>
      <c r="B2987" s="33" t="s">
        <v>3497</v>
      </c>
      <c r="C2987" s="34" t="s">
        <v>578</v>
      </c>
      <c r="D2987" s="34" t="s">
        <v>230</v>
      </c>
      <c r="E2987" s="22" t="s">
        <v>13</v>
      </c>
      <c r="F2987" s="23">
        <f>SUMIF('Repledge Call'!A:A,BRANCH!A:A,'Repledge Call'!D:D)</f>
        <v>2706</v>
      </c>
      <c r="G2987" s="23">
        <f>SUMIF('Repledge Call'!A:A,BRANCH!A:A,'Repledge Call'!G:G)</f>
        <v>0</v>
      </c>
      <c r="H2987" s="23">
        <f>SUMIF('Repledge Call'!A:A,BRANCH!A:A,'Repledge Call'!F:F)</f>
        <v>0</v>
      </c>
      <c r="I2987" s="52">
        <f>VLOOKUP(A:A,'Repledge Call'!A:E,5,0)</f>
        <v>0</v>
      </c>
      <c r="J2987" s="23">
        <f t="shared" si="138"/>
        <v>2706</v>
      </c>
      <c r="K2987" s="23" t="e">
        <f>SUMIF(#REF!,BRANCH!A:A,#REF!)</f>
        <v>#REF!</v>
      </c>
      <c r="L2987" s="23" t="e">
        <f>SUMIF(#REF!,BRANCH!A:A,#REF!)</f>
        <v>#REF!</v>
      </c>
      <c r="M2987" s="23" t="e">
        <f>SUMIF(#REF!,BRANCH!B:B,#REF!)</f>
        <v>#REF!</v>
      </c>
      <c r="N2987" s="52" t="e">
        <f>SUMIF(#REF!,BRANCH!A:A,#REF!)</f>
        <v>#REF!</v>
      </c>
      <c r="O2987" s="23" t="e">
        <f t="shared" si="139"/>
        <v>#REF!</v>
      </c>
      <c r="P2987" s="23">
        <f>SUMIF('Normal Call'!A:A,BRANCH!A:A,'Normal Call'!D:D)</f>
        <v>28341</v>
      </c>
      <c r="Q2987" s="23">
        <f>SUMIF('Normal Call'!A:A,BRANCH!A:A,'Normal Call'!G:G)</f>
        <v>6</v>
      </c>
      <c r="R2987" s="23">
        <f>SUMIF('Normal Call'!A:A,BRANCH!A:A,'Normal Call'!F:F)</f>
        <v>6</v>
      </c>
      <c r="S2987" s="52">
        <f>SUMIF('Normal Call'!B:B,BRANCH!B:B,'Normal Call'!E:E)</f>
        <v>0</v>
      </c>
      <c r="T2987" s="23">
        <f t="shared" si="140"/>
        <v>28335</v>
      </c>
    </row>
    <row r="2988" spans="1:20" x14ac:dyDescent="0.25">
      <c r="A2988" s="21">
        <v>3300</v>
      </c>
      <c r="B2988" s="33" t="s">
        <v>3498</v>
      </c>
      <c r="C2988" s="34" t="s">
        <v>512</v>
      </c>
      <c r="D2988" s="34" t="s">
        <v>414</v>
      </c>
      <c r="E2988" s="22" t="s">
        <v>13</v>
      </c>
      <c r="F2988" s="23">
        <f>SUMIF('Repledge Call'!A:A,BRANCH!A:A,'Repledge Call'!D:D)</f>
        <v>4388</v>
      </c>
      <c r="G2988" s="23">
        <f>SUMIF('Repledge Call'!A:A,BRANCH!A:A,'Repledge Call'!G:G)</f>
        <v>0</v>
      </c>
      <c r="H2988" s="23">
        <f>SUMIF('Repledge Call'!A:A,BRANCH!A:A,'Repledge Call'!F:F)</f>
        <v>0</v>
      </c>
      <c r="I2988" s="52">
        <f>VLOOKUP(A:A,'Repledge Call'!A:E,5,0)</f>
        <v>0</v>
      </c>
      <c r="J2988" s="23">
        <f t="shared" si="138"/>
        <v>4388</v>
      </c>
      <c r="K2988" s="23" t="e">
        <f>SUMIF(#REF!,BRANCH!A:A,#REF!)</f>
        <v>#REF!</v>
      </c>
      <c r="L2988" s="23" t="e">
        <f>SUMIF(#REF!,BRANCH!A:A,#REF!)</f>
        <v>#REF!</v>
      </c>
      <c r="M2988" s="23" t="e">
        <f>SUMIF(#REF!,BRANCH!B:B,#REF!)</f>
        <v>#REF!</v>
      </c>
      <c r="N2988" s="52" t="e">
        <f>SUMIF(#REF!,BRANCH!A:A,#REF!)</f>
        <v>#REF!</v>
      </c>
      <c r="O2988" s="23" t="e">
        <f t="shared" si="139"/>
        <v>#REF!</v>
      </c>
      <c r="P2988" s="23">
        <f>SUMIF('Normal Call'!A:A,BRANCH!A:A,'Normal Call'!D:D)</f>
        <v>42687</v>
      </c>
      <c r="Q2988" s="23">
        <f>SUMIF('Normal Call'!A:A,BRANCH!A:A,'Normal Call'!G:G)</f>
        <v>12</v>
      </c>
      <c r="R2988" s="23">
        <f>SUMIF('Normal Call'!A:A,BRANCH!A:A,'Normal Call'!F:F)</f>
        <v>12</v>
      </c>
      <c r="S2988" s="52">
        <f>SUMIF('Normal Call'!B:B,BRANCH!B:B,'Normal Call'!E:E)</f>
        <v>0</v>
      </c>
      <c r="T2988" s="23">
        <f t="shared" si="140"/>
        <v>42675</v>
      </c>
    </row>
    <row r="2989" spans="1:20" x14ac:dyDescent="0.25">
      <c r="A2989" s="21">
        <v>3301</v>
      </c>
      <c r="B2989" s="33" t="s">
        <v>3499</v>
      </c>
      <c r="C2989" s="34" t="s">
        <v>407</v>
      </c>
      <c r="D2989" s="34" t="s">
        <v>248</v>
      </c>
      <c r="E2989" s="22" t="s">
        <v>18</v>
      </c>
      <c r="F2989" s="23">
        <f>SUMIF('Repledge Call'!A:A,BRANCH!A:A,'Repledge Call'!D:D)</f>
        <v>17511</v>
      </c>
      <c r="G2989" s="23">
        <f>SUMIF('Repledge Call'!A:A,BRANCH!A:A,'Repledge Call'!G:G)</f>
        <v>1</v>
      </c>
      <c r="H2989" s="23">
        <f>SUMIF('Repledge Call'!A:A,BRANCH!A:A,'Repledge Call'!F:F)</f>
        <v>1</v>
      </c>
      <c r="I2989" s="52">
        <f>VLOOKUP(A:A,'Repledge Call'!A:E,5,0)</f>
        <v>0</v>
      </c>
      <c r="J2989" s="23">
        <f t="shared" si="138"/>
        <v>17510</v>
      </c>
      <c r="K2989" s="23" t="e">
        <f>SUMIF(#REF!,BRANCH!A:A,#REF!)</f>
        <v>#REF!</v>
      </c>
      <c r="L2989" s="23" t="e">
        <f>SUMIF(#REF!,BRANCH!A:A,#REF!)</f>
        <v>#REF!</v>
      </c>
      <c r="M2989" s="23" t="e">
        <f>SUMIF(#REF!,BRANCH!B:B,#REF!)</f>
        <v>#REF!</v>
      </c>
      <c r="N2989" s="52" t="e">
        <f>SUMIF(#REF!,BRANCH!A:A,#REF!)</f>
        <v>#REF!</v>
      </c>
      <c r="O2989" s="23" t="e">
        <f t="shared" si="139"/>
        <v>#REF!</v>
      </c>
      <c r="P2989" s="23">
        <f>SUMIF('Normal Call'!A:A,BRANCH!A:A,'Normal Call'!D:D)</f>
        <v>178344</v>
      </c>
      <c r="Q2989" s="23">
        <f>SUMIF('Normal Call'!A:A,BRANCH!A:A,'Normal Call'!G:G)</f>
        <v>79</v>
      </c>
      <c r="R2989" s="23">
        <f>SUMIF('Normal Call'!A:A,BRANCH!A:A,'Normal Call'!F:F)</f>
        <v>79</v>
      </c>
      <c r="S2989" s="52">
        <f>SUMIF('Normal Call'!B:B,BRANCH!B:B,'Normal Call'!E:E)</f>
        <v>0</v>
      </c>
      <c r="T2989" s="23">
        <f t="shared" si="140"/>
        <v>178265</v>
      </c>
    </row>
    <row r="2990" spans="1:20" x14ac:dyDescent="0.25">
      <c r="A2990" s="21">
        <v>3302</v>
      </c>
      <c r="B2990" s="33" t="s">
        <v>3500</v>
      </c>
      <c r="C2990" s="34" t="s">
        <v>55</v>
      </c>
      <c r="D2990" s="34" t="s">
        <v>195</v>
      </c>
      <c r="E2990" s="22" t="s">
        <v>15</v>
      </c>
      <c r="F2990" s="23">
        <f>SUMIF('Repledge Call'!A:A,BRANCH!A:A,'Repledge Call'!D:D)</f>
        <v>12497</v>
      </c>
      <c r="G2990" s="23">
        <f>SUMIF('Repledge Call'!A:A,BRANCH!A:A,'Repledge Call'!G:G)</f>
        <v>0</v>
      </c>
      <c r="H2990" s="23">
        <f>SUMIF('Repledge Call'!A:A,BRANCH!A:A,'Repledge Call'!F:F)</f>
        <v>0</v>
      </c>
      <c r="I2990" s="52">
        <f>VLOOKUP(A:A,'Repledge Call'!A:E,5,0)</f>
        <v>0</v>
      </c>
      <c r="J2990" s="23">
        <f t="shared" si="138"/>
        <v>12497</v>
      </c>
      <c r="K2990" s="23" t="e">
        <f>SUMIF(#REF!,BRANCH!A:A,#REF!)</f>
        <v>#REF!</v>
      </c>
      <c r="L2990" s="23" t="e">
        <f>SUMIF(#REF!,BRANCH!A:A,#REF!)</f>
        <v>#REF!</v>
      </c>
      <c r="M2990" s="23" t="e">
        <f>SUMIF(#REF!,BRANCH!B:B,#REF!)</f>
        <v>#REF!</v>
      </c>
      <c r="N2990" s="52" t="e">
        <f>SUMIF(#REF!,BRANCH!A:A,#REF!)</f>
        <v>#REF!</v>
      </c>
      <c r="O2990" s="23" t="e">
        <f t="shared" si="139"/>
        <v>#REF!</v>
      </c>
      <c r="P2990" s="23">
        <f>SUMIF('Normal Call'!A:A,BRANCH!A:A,'Normal Call'!D:D)</f>
        <v>122071</v>
      </c>
      <c r="Q2990" s="23">
        <f>SUMIF('Normal Call'!A:A,BRANCH!A:A,'Normal Call'!G:G)</f>
        <v>54</v>
      </c>
      <c r="R2990" s="23">
        <f>SUMIF('Normal Call'!A:A,BRANCH!A:A,'Normal Call'!F:F)</f>
        <v>54</v>
      </c>
      <c r="S2990" s="52">
        <f>SUMIF('Normal Call'!B:B,BRANCH!B:B,'Normal Call'!E:E)</f>
        <v>0</v>
      </c>
      <c r="T2990" s="23">
        <f t="shared" si="140"/>
        <v>122017</v>
      </c>
    </row>
    <row r="2991" spans="1:20" x14ac:dyDescent="0.25">
      <c r="A2991" s="21">
        <v>3303</v>
      </c>
      <c r="B2991" s="33" t="s">
        <v>3501</v>
      </c>
      <c r="C2991" s="34" t="s">
        <v>227</v>
      </c>
      <c r="D2991" s="34" t="s">
        <v>110</v>
      </c>
      <c r="E2991" s="22" t="s">
        <v>17</v>
      </c>
      <c r="F2991" s="23">
        <f>SUMIF('Repledge Call'!A:A,BRANCH!A:A,'Repledge Call'!D:D)</f>
        <v>18392</v>
      </c>
      <c r="G2991" s="23">
        <f>SUMIF('Repledge Call'!A:A,BRANCH!A:A,'Repledge Call'!G:G)</f>
        <v>0</v>
      </c>
      <c r="H2991" s="23">
        <f>SUMIF('Repledge Call'!A:A,BRANCH!A:A,'Repledge Call'!F:F)</f>
        <v>0</v>
      </c>
      <c r="I2991" s="52">
        <f>VLOOKUP(A:A,'Repledge Call'!A:E,5,0)</f>
        <v>0</v>
      </c>
      <c r="J2991" s="23">
        <f t="shared" si="138"/>
        <v>18392</v>
      </c>
      <c r="K2991" s="23" t="e">
        <f>SUMIF(#REF!,BRANCH!A:A,#REF!)</f>
        <v>#REF!</v>
      </c>
      <c r="L2991" s="23" t="e">
        <f>SUMIF(#REF!,BRANCH!A:A,#REF!)</f>
        <v>#REF!</v>
      </c>
      <c r="M2991" s="23" t="e">
        <f>SUMIF(#REF!,BRANCH!B:B,#REF!)</f>
        <v>#REF!</v>
      </c>
      <c r="N2991" s="52" t="e">
        <f>SUMIF(#REF!,BRANCH!A:A,#REF!)</f>
        <v>#REF!</v>
      </c>
      <c r="O2991" s="23" t="e">
        <f t="shared" si="139"/>
        <v>#REF!</v>
      </c>
      <c r="P2991" s="23">
        <f>SUMIF('Normal Call'!A:A,BRANCH!A:A,'Normal Call'!D:D)</f>
        <v>205517</v>
      </c>
      <c r="Q2991" s="23">
        <f>SUMIF('Normal Call'!A:A,BRANCH!A:A,'Normal Call'!G:G)</f>
        <v>84</v>
      </c>
      <c r="R2991" s="23">
        <f>SUMIF('Normal Call'!A:A,BRANCH!A:A,'Normal Call'!F:F)</f>
        <v>20</v>
      </c>
      <c r="S2991" s="52">
        <f>SUMIF('Normal Call'!B:B,BRANCH!B:B,'Normal Call'!E:E)</f>
        <v>64</v>
      </c>
      <c r="T2991" s="23">
        <f t="shared" si="140"/>
        <v>205497</v>
      </c>
    </row>
    <row r="2992" spans="1:20" x14ac:dyDescent="0.25">
      <c r="A2992" s="21">
        <v>3304</v>
      </c>
      <c r="B2992" s="33" t="s">
        <v>3502</v>
      </c>
      <c r="C2992" s="34" t="s">
        <v>219</v>
      </c>
      <c r="D2992" s="34" t="s">
        <v>163</v>
      </c>
      <c r="E2992" s="22" t="s">
        <v>17</v>
      </c>
      <c r="F2992" s="23">
        <f>SUMIF('Repledge Call'!A:A,BRANCH!A:A,'Repledge Call'!D:D)</f>
        <v>32348</v>
      </c>
      <c r="G2992" s="23">
        <f>SUMIF('Repledge Call'!A:A,BRANCH!A:A,'Repledge Call'!G:G)</f>
        <v>1</v>
      </c>
      <c r="H2992" s="23">
        <f>SUMIF('Repledge Call'!A:A,BRANCH!A:A,'Repledge Call'!F:F)</f>
        <v>1</v>
      </c>
      <c r="I2992" s="52">
        <f>VLOOKUP(A:A,'Repledge Call'!A:E,5,0)</f>
        <v>0</v>
      </c>
      <c r="J2992" s="23">
        <f t="shared" si="138"/>
        <v>32347</v>
      </c>
      <c r="K2992" s="23" t="e">
        <f>SUMIF(#REF!,BRANCH!A:A,#REF!)</f>
        <v>#REF!</v>
      </c>
      <c r="L2992" s="23" t="e">
        <f>SUMIF(#REF!,BRANCH!A:A,#REF!)</f>
        <v>#REF!</v>
      </c>
      <c r="M2992" s="23" t="e">
        <f>SUMIF(#REF!,BRANCH!B:B,#REF!)</f>
        <v>#REF!</v>
      </c>
      <c r="N2992" s="52" t="e">
        <f>SUMIF(#REF!,BRANCH!A:A,#REF!)</f>
        <v>#REF!</v>
      </c>
      <c r="O2992" s="23" t="e">
        <f t="shared" si="139"/>
        <v>#REF!</v>
      </c>
      <c r="P2992" s="23">
        <f>SUMIF('Normal Call'!A:A,BRANCH!A:A,'Normal Call'!D:D)</f>
        <v>346062</v>
      </c>
      <c r="Q2992" s="23">
        <f>SUMIF('Normal Call'!A:A,BRANCH!A:A,'Normal Call'!G:G)</f>
        <v>153</v>
      </c>
      <c r="R2992" s="23">
        <f>SUMIF('Normal Call'!A:A,BRANCH!A:A,'Normal Call'!F:F)</f>
        <v>1</v>
      </c>
      <c r="S2992" s="52">
        <f>SUMIF('Normal Call'!B:B,BRANCH!B:B,'Normal Call'!E:E)</f>
        <v>152</v>
      </c>
      <c r="T2992" s="23">
        <f t="shared" si="140"/>
        <v>346061</v>
      </c>
    </row>
    <row r="2993" spans="1:20" x14ac:dyDescent="0.25">
      <c r="A2993" s="21">
        <v>3305</v>
      </c>
      <c r="B2993" s="33" t="s">
        <v>3503</v>
      </c>
      <c r="C2993" s="34" t="s">
        <v>247</v>
      </c>
      <c r="D2993" s="34" t="s">
        <v>248</v>
      </c>
      <c r="E2993" s="22" t="s">
        <v>18</v>
      </c>
      <c r="F2993" s="23">
        <f>SUMIF('Repledge Call'!A:A,BRANCH!A:A,'Repledge Call'!D:D)</f>
        <v>21719</v>
      </c>
      <c r="G2993" s="23">
        <f>SUMIF('Repledge Call'!A:A,BRANCH!A:A,'Repledge Call'!G:G)</f>
        <v>0</v>
      </c>
      <c r="H2993" s="23">
        <f>SUMIF('Repledge Call'!A:A,BRANCH!A:A,'Repledge Call'!F:F)</f>
        <v>0</v>
      </c>
      <c r="I2993" s="52">
        <f>VLOOKUP(A:A,'Repledge Call'!A:E,5,0)</f>
        <v>0</v>
      </c>
      <c r="J2993" s="23">
        <f t="shared" si="138"/>
        <v>21719</v>
      </c>
      <c r="K2993" s="23" t="e">
        <f>SUMIF(#REF!,BRANCH!A:A,#REF!)</f>
        <v>#REF!</v>
      </c>
      <c r="L2993" s="23" t="e">
        <f>SUMIF(#REF!,BRANCH!A:A,#REF!)</f>
        <v>#REF!</v>
      </c>
      <c r="M2993" s="23" t="e">
        <f>SUMIF(#REF!,BRANCH!B:B,#REF!)</f>
        <v>#REF!</v>
      </c>
      <c r="N2993" s="52" t="e">
        <f>SUMIF(#REF!,BRANCH!A:A,#REF!)</f>
        <v>#REF!</v>
      </c>
      <c r="O2993" s="23" t="e">
        <f t="shared" si="139"/>
        <v>#REF!</v>
      </c>
      <c r="P2993" s="23">
        <f>SUMIF('Normal Call'!A:A,BRANCH!A:A,'Normal Call'!D:D)</f>
        <v>251986</v>
      </c>
      <c r="Q2993" s="23">
        <f>SUMIF('Normal Call'!A:A,BRANCH!A:A,'Normal Call'!G:G)</f>
        <v>102</v>
      </c>
      <c r="R2993" s="23">
        <f>SUMIF('Normal Call'!A:A,BRANCH!A:A,'Normal Call'!F:F)</f>
        <v>65</v>
      </c>
      <c r="S2993" s="52">
        <f>SUMIF('Normal Call'!B:B,BRANCH!B:B,'Normal Call'!E:E)</f>
        <v>37</v>
      </c>
      <c r="T2993" s="23">
        <f t="shared" si="140"/>
        <v>251921</v>
      </c>
    </row>
    <row r="2994" spans="1:20" x14ac:dyDescent="0.25">
      <c r="A2994" s="21">
        <v>3306</v>
      </c>
      <c r="B2994" s="33" t="s">
        <v>3504</v>
      </c>
      <c r="C2994" s="34" t="s">
        <v>549</v>
      </c>
      <c r="D2994" s="34" t="s">
        <v>241</v>
      </c>
      <c r="E2994" s="22" t="s">
        <v>20</v>
      </c>
      <c r="F2994" s="23">
        <f>SUMIF('Repledge Call'!A:A,BRANCH!A:A,'Repledge Call'!D:D)</f>
        <v>8087</v>
      </c>
      <c r="G2994" s="23">
        <f>SUMIF('Repledge Call'!A:A,BRANCH!A:A,'Repledge Call'!G:G)</f>
        <v>0</v>
      </c>
      <c r="H2994" s="23">
        <f>SUMIF('Repledge Call'!A:A,BRANCH!A:A,'Repledge Call'!F:F)</f>
        <v>0</v>
      </c>
      <c r="I2994" s="52">
        <f>VLOOKUP(A:A,'Repledge Call'!A:E,5,0)</f>
        <v>0</v>
      </c>
      <c r="J2994" s="23">
        <f t="shared" si="138"/>
        <v>8087</v>
      </c>
      <c r="K2994" s="23" t="e">
        <f>SUMIF(#REF!,BRANCH!A:A,#REF!)</f>
        <v>#REF!</v>
      </c>
      <c r="L2994" s="23" t="e">
        <f>SUMIF(#REF!,BRANCH!A:A,#REF!)</f>
        <v>#REF!</v>
      </c>
      <c r="M2994" s="23" t="e">
        <f>SUMIF(#REF!,BRANCH!B:B,#REF!)</f>
        <v>#REF!</v>
      </c>
      <c r="N2994" s="52" t="e">
        <f>SUMIF(#REF!,BRANCH!A:A,#REF!)</f>
        <v>#REF!</v>
      </c>
      <c r="O2994" s="23" t="e">
        <f t="shared" si="139"/>
        <v>#REF!</v>
      </c>
      <c r="P2994" s="23">
        <f>SUMIF('Normal Call'!A:A,BRANCH!A:A,'Normal Call'!D:D)</f>
        <v>72167</v>
      </c>
      <c r="Q2994" s="23">
        <f>SUMIF('Normal Call'!A:A,BRANCH!A:A,'Normal Call'!G:G)</f>
        <v>16</v>
      </c>
      <c r="R2994" s="23">
        <f>SUMIF('Normal Call'!A:A,BRANCH!A:A,'Normal Call'!F:F)</f>
        <v>16</v>
      </c>
      <c r="S2994" s="52">
        <f>SUMIF('Normal Call'!B:B,BRANCH!B:B,'Normal Call'!E:E)</f>
        <v>0</v>
      </c>
      <c r="T2994" s="23">
        <f t="shared" si="140"/>
        <v>72151</v>
      </c>
    </row>
    <row r="2995" spans="1:20" x14ac:dyDescent="0.25">
      <c r="A2995" s="21">
        <v>3307</v>
      </c>
      <c r="B2995" s="33" t="s">
        <v>3505</v>
      </c>
      <c r="C2995" s="34" t="s">
        <v>65</v>
      </c>
      <c r="D2995" s="34" t="s">
        <v>110</v>
      </c>
      <c r="E2995" s="22" t="s">
        <v>17</v>
      </c>
      <c r="F2995" s="23">
        <f>SUMIF('Repledge Call'!A:A,BRANCH!A:A,'Repledge Call'!D:D)</f>
        <v>19935</v>
      </c>
      <c r="G2995" s="23">
        <f>SUMIF('Repledge Call'!A:A,BRANCH!A:A,'Repledge Call'!G:G)</f>
        <v>0</v>
      </c>
      <c r="H2995" s="23">
        <f>SUMIF('Repledge Call'!A:A,BRANCH!A:A,'Repledge Call'!F:F)</f>
        <v>0</v>
      </c>
      <c r="I2995" s="52">
        <f>VLOOKUP(A:A,'Repledge Call'!A:E,5,0)</f>
        <v>0</v>
      </c>
      <c r="J2995" s="23">
        <f t="shared" si="138"/>
        <v>19935</v>
      </c>
      <c r="K2995" s="23" t="e">
        <f>SUMIF(#REF!,BRANCH!A:A,#REF!)</f>
        <v>#REF!</v>
      </c>
      <c r="L2995" s="23" t="e">
        <f>SUMIF(#REF!,BRANCH!A:A,#REF!)</f>
        <v>#REF!</v>
      </c>
      <c r="M2995" s="23" t="e">
        <f>SUMIF(#REF!,BRANCH!B:B,#REF!)</f>
        <v>#REF!</v>
      </c>
      <c r="N2995" s="52" t="e">
        <f>SUMIF(#REF!,BRANCH!A:A,#REF!)</f>
        <v>#REF!</v>
      </c>
      <c r="O2995" s="23" t="e">
        <f t="shared" si="139"/>
        <v>#REF!</v>
      </c>
      <c r="P2995" s="23">
        <f>SUMIF('Normal Call'!A:A,BRANCH!A:A,'Normal Call'!D:D)</f>
        <v>228047</v>
      </c>
      <c r="Q2995" s="23">
        <f>SUMIF('Normal Call'!A:A,BRANCH!A:A,'Normal Call'!G:G)</f>
        <v>133</v>
      </c>
      <c r="R2995" s="23">
        <f>SUMIF('Normal Call'!A:A,BRANCH!A:A,'Normal Call'!F:F)</f>
        <v>107</v>
      </c>
      <c r="S2995" s="52">
        <f>SUMIF('Normal Call'!B:B,BRANCH!B:B,'Normal Call'!E:E)</f>
        <v>26</v>
      </c>
      <c r="T2995" s="23">
        <f t="shared" si="140"/>
        <v>227940</v>
      </c>
    </row>
    <row r="2996" spans="1:20" x14ac:dyDescent="0.25">
      <c r="A2996" s="21">
        <v>3308</v>
      </c>
      <c r="B2996" s="33" t="s">
        <v>3506</v>
      </c>
      <c r="C2996" s="34" t="s">
        <v>442</v>
      </c>
      <c r="D2996" s="34" t="s">
        <v>443</v>
      </c>
      <c r="E2996" s="22" t="s">
        <v>15</v>
      </c>
      <c r="F2996" s="23">
        <f>SUMIF('Repledge Call'!A:A,BRANCH!A:A,'Repledge Call'!D:D)</f>
        <v>2975</v>
      </c>
      <c r="G2996" s="23">
        <f>SUMIF('Repledge Call'!A:A,BRANCH!A:A,'Repledge Call'!G:G)</f>
        <v>0</v>
      </c>
      <c r="H2996" s="23">
        <f>SUMIF('Repledge Call'!A:A,BRANCH!A:A,'Repledge Call'!F:F)</f>
        <v>0</v>
      </c>
      <c r="I2996" s="52">
        <f>VLOOKUP(A:A,'Repledge Call'!A:E,5,0)</f>
        <v>0</v>
      </c>
      <c r="J2996" s="23">
        <f t="shared" si="138"/>
        <v>2975</v>
      </c>
      <c r="K2996" s="23" t="e">
        <f>SUMIF(#REF!,BRANCH!A:A,#REF!)</f>
        <v>#REF!</v>
      </c>
      <c r="L2996" s="23" t="e">
        <f>SUMIF(#REF!,BRANCH!A:A,#REF!)</f>
        <v>#REF!</v>
      </c>
      <c r="M2996" s="23" t="e">
        <f>SUMIF(#REF!,BRANCH!B:B,#REF!)</f>
        <v>#REF!</v>
      </c>
      <c r="N2996" s="52" t="e">
        <f>SUMIF(#REF!,BRANCH!A:A,#REF!)</f>
        <v>#REF!</v>
      </c>
      <c r="O2996" s="23" t="e">
        <f t="shared" si="139"/>
        <v>#REF!</v>
      </c>
      <c r="P2996" s="23">
        <f>SUMIF('Normal Call'!A:A,BRANCH!A:A,'Normal Call'!D:D)</f>
        <v>32703</v>
      </c>
      <c r="Q2996" s="23">
        <f>SUMIF('Normal Call'!A:A,BRANCH!A:A,'Normal Call'!G:G)</f>
        <v>9</v>
      </c>
      <c r="R2996" s="23">
        <f>SUMIF('Normal Call'!A:A,BRANCH!A:A,'Normal Call'!F:F)</f>
        <v>9</v>
      </c>
      <c r="S2996" s="52">
        <f>SUMIF('Normal Call'!B:B,BRANCH!B:B,'Normal Call'!E:E)</f>
        <v>0</v>
      </c>
      <c r="T2996" s="23">
        <f t="shared" si="140"/>
        <v>32694</v>
      </c>
    </row>
    <row r="2997" spans="1:20" x14ac:dyDescent="0.25">
      <c r="A2997" s="21">
        <v>3310</v>
      </c>
      <c r="B2997" s="33" t="s">
        <v>3507</v>
      </c>
      <c r="C2997" s="34" t="s">
        <v>390</v>
      </c>
      <c r="D2997" s="34" t="s">
        <v>262</v>
      </c>
      <c r="E2997" s="22" t="s">
        <v>18</v>
      </c>
      <c r="F2997" s="23">
        <f>SUMIF('Repledge Call'!A:A,BRANCH!A:A,'Repledge Call'!D:D)</f>
        <v>9824</v>
      </c>
      <c r="G2997" s="23">
        <f>SUMIF('Repledge Call'!A:A,BRANCH!A:A,'Repledge Call'!G:G)</f>
        <v>1</v>
      </c>
      <c r="H2997" s="23">
        <f>SUMIF('Repledge Call'!A:A,BRANCH!A:A,'Repledge Call'!F:F)</f>
        <v>1</v>
      </c>
      <c r="I2997" s="52">
        <f>VLOOKUP(A:A,'Repledge Call'!A:E,5,0)</f>
        <v>0</v>
      </c>
      <c r="J2997" s="23">
        <f t="shared" si="138"/>
        <v>9823</v>
      </c>
      <c r="K2997" s="23" t="e">
        <f>SUMIF(#REF!,BRANCH!A:A,#REF!)</f>
        <v>#REF!</v>
      </c>
      <c r="L2997" s="23" t="e">
        <f>SUMIF(#REF!,BRANCH!A:A,#REF!)</f>
        <v>#REF!</v>
      </c>
      <c r="M2997" s="23" t="e">
        <f>SUMIF(#REF!,BRANCH!B:B,#REF!)</f>
        <v>#REF!</v>
      </c>
      <c r="N2997" s="52" t="e">
        <f>SUMIF(#REF!,BRANCH!A:A,#REF!)</f>
        <v>#REF!</v>
      </c>
      <c r="O2997" s="23" t="e">
        <f t="shared" si="139"/>
        <v>#REF!</v>
      </c>
      <c r="P2997" s="23">
        <f>SUMIF('Normal Call'!A:A,BRANCH!A:A,'Normal Call'!D:D)</f>
        <v>109207</v>
      </c>
      <c r="Q2997" s="23">
        <f>SUMIF('Normal Call'!A:A,BRANCH!A:A,'Normal Call'!G:G)</f>
        <v>52</v>
      </c>
      <c r="R2997" s="23">
        <f>SUMIF('Normal Call'!A:A,BRANCH!A:A,'Normal Call'!F:F)</f>
        <v>52</v>
      </c>
      <c r="S2997" s="52">
        <f>SUMIF('Normal Call'!B:B,BRANCH!B:B,'Normal Call'!E:E)</f>
        <v>0</v>
      </c>
      <c r="T2997" s="23">
        <f t="shared" si="140"/>
        <v>109155</v>
      </c>
    </row>
    <row r="2998" spans="1:20" x14ac:dyDescent="0.25">
      <c r="A2998" s="21">
        <v>3312</v>
      </c>
      <c r="B2998" s="33" t="s">
        <v>3508</v>
      </c>
      <c r="C2998" s="34" t="s">
        <v>464</v>
      </c>
      <c r="D2998" s="34" t="s">
        <v>185</v>
      </c>
      <c r="E2998" s="22" t="s">
        <v>20</v>
      </c>
      <c r="F2998" s="23">
        <f>SUMIF('Repledge Call'!A:A,BRANCH!A:A,'Repledge Call'!D:D)</f>
        <v>8830</v>
      </c>
      <c r="G2998" s="23">
        <f>SUMIF('Repledge Call'!A:A,BRANCH!A:A,'Repledge Call'!G:G)</f>
        <v>2</v>
      </c>
      <c r="H2998" s="23">
        <f>SUMIF('Repledge Call'!A:A,BRANCH!A:A,'Repledge Call'!F:F)</f>
        <v>2</v>
      </c>
      <c r="I2998" s="52">
        <f>VLOOKUP(A:A,'Repledge Call'!A:E,5,0)</f>
        <v>0</v>
      </c>
      <c r="J2998" s="23">
        <f t="shared" si="138"/>
        <v>8828</v>
      </c>
      <c r="K2998" s="23" t="e">
        <f>SUMIF(#REF!,BRANCH!A:A,#REF!)</f>
        <v>#REF!</v>
      </c>
      <c r="L2998" s="23" t="e">
        <f>SUMIF(#REF!,BRANCH!A:A,#REF!)</f>
        <v>#REF!</v>
      </c>
      <c r="M2998" s="23" t="e">
        <f>SUMIF(#REF!,BRANCH!B:B,#REF!)</f>
        <v>#REF!</v>
      </c>
      <c r="N2998" s="52" t="e">
        <f>SUMIF(#REF!,BRANCH!A:A,#REF!)</f>
        <v>#REF!</v>
      </c>
      <c r="O2998" s="23" t="e">
        <f t="shared" si="139"/>
        <v>#REF!</v>
      </c>
      <c r="P2998" s="23">
        <f>SUMIF('Normal Call'!A:A,BRANCH!A:A,'Normal Call'!D:D)</f>
        <v>90336</v>
      </c>
      <c r="Q2998" s="23">
        <f>SUMIF('Normal Call'!A:A,BRANCH!A:A,'Normal Call'!G:G)</f>
        <v>34</v>
      </c>
      <c r="R2998" s="23">
        <f>SUMIF('Normal Call'!A:A,BRANCH!A:A,'Normal Call'!F:F)</f>
        <v>34</v>
      </c>
      <c r="S2998" s="52">
        <f>SUMIF('Normal Call'!B:B,BRANCH!B:B,'Normal Call'!E:E)</f>
        <v>0</v>
      </c>
      <c r="T2998" s="23">
        <f t="shared" si="140"/>
        <v>90302</v>
      </c>
    </row>
    <row r="2999" spans="1:20" x14ac:dyDescent="0.25">
      <c r="A2999" s="21">
        <v>3314</v>
      </c>
      <c r="B2999" s="33" t="s">
        <v>3509</v>
      </c>
      <c r="C2999" s="34" t="s">
        <v>507</v>
      </c>
      <c r="D2999" s="34" t="s">
        <v>443</v>
      </c>
      <c r="E2999" s="22" t="s">
        <v>15</v>
      </c>
      <c r="F2999" s="23">
        <f>SUMIF('Repledge Call'!A:A,BRANCH!A:A,'Repledge Call'!D:D)</f>
        <v>8421</v>
      </c>
      <c r="G2999" s="23">
        <f>SUMIF('Repledge Call'!A:A,BRANCH!A:A,'Repledge Call'!G:G)</f>
        <v>0</v>
      </c>
      <c r="H2999" s="23">
        <f>SUMIF('Repledge Call'!A:A,BRANCH!A:A,'Repledge Call'!F:F)</f>
        <v>0</v>
      </c>
      <c r="I2999" s="52">
        <f>VLOOKUP(A:A,'Repledge Call'!A:E,5,0)</f>
        <v>0</v>
      </c>
      <c r="J2999" s="23">
        <f t="shared" si="138"/>
        <v>8421</v>
      </c>
      <c r="K2999" s="23" t="e">
        <f>SUMIF(#REF!,BRANCH!A:A,#REF!)</f>
        <v>#REF!</v>
      </c>
      <c r="L2999" s="23" t="e">
        <f>SUMIF(#REF!,BRANCH!A:A,#REF!)</f>
        <v>#REF!</v>
      </c>
      <c r="M2999" s="23" t="e">
        <f>SUMIF(#REF!,BRANCH!B:B,#REF!)</f>
        <v>#REF!</v>
      </c>
      <c r="N2999" s="52" t="e">
        <f>SUMIF(#REF!,BRANCH!A:A,#REF!)</f>
        <v>#REF!</v>
      </c>
      <c r="O2999" s="23" t="e">
        <f t="shared" si="139"/>
        <v>#REF!</v>
      </c>
      <c r="P2999" s="23">
        <f>SUMIF('Normal Call'!A:A,BRANCH!A:A,'Normal Call'!D:D)</f>
        <v>91731</v>
      </c>
      <c r="Q2999" s="23">
        <f>SUMIF('Normal Call'!A:A,BRANCH!A:A,'Normal Call'!G:G)</f>
        <v>32</v>
      </c>
      <c r="R2999" s="23">
        <f>SUMIF('Normal Call'!A:A,BRANCH!A:A,'Normal Call'!F:F)</f>
        <v>31</v>
      </c>
      <c r="S2999" s="52">
        <f>SUMIF('Normal Call'!B:B,BRANCH!B:B,'Normal Call'!E:E)</f>
        <v>1</v>
      </c>
      <c r="T2999" s="23">
        <f t="shared" si="140"/>
        <v>91700</v>
      </c>
    </row>
    <row r="3000" spans="1:20" x14ac:dyDescent="0.25">
      <c r="A3000" s="21">
        <v>3315</v>
      </c>
      <c r="B3000" s="33" t="s">
        <v>3510</v>
      </c>
      <c r="C3000" s="34" t="s">
        <v>162</v>
      </c>
      <c r="D3000" s="34" t="s">
        <v>163</v>
      </c>
      <c r="E3000" s="22" t="s">
        <v>17</v>
      </c>
      <c r="F3000" s="23">
        <f>SUMIF('Repledge Call'!A:A,BRANCH!A:A,'Repledge Call'!D:D)</f>
        <v>14866</v>
      </c>
      <c r="G3000" s="23">
        <f>SUMIF('Repledge Call'!A:A,BRANCH!A:A,'Repledge Call'!G:G)</f>
        <v>1</v>
      </c>
      <c r="H3000" s="23">
        <f>SUMIF('Repledge Call'!A:A,BRANCH!A:A,'Repledge Call'!F:F)</f>
        <v>1</v>
      </c>
      <c r="I3000" s="52">
        <f>VLOOKUP(A:A,'Repledge Call'!A:E,5,0)</f>
        <v>0</v>
      </c>
      <c r="J3000" s="23">
        <f t="shared" si="138"/>
        <v>14865</v>
      </c>
      <c r="K3000" s="23" t="e">
        <f>SUMIF(#REF!,BRANCH!A:A,#REF!)</f>
        <v>#REF!</v>
      </c>
      <c r="L3000" s="23" t="e">
        <f>SUMIF(#REF!,BRANCH!A:A,#REF!)</f>
        <v>#REF!</v>
      </c>
      <c r="M3000" s="23" t="e">
        <f>SUMIF(#REF!,BRANCH!B:B,#REF!)</f>
        <v>#REF!</v>
      </c>
      <c r="N3000" s="52" t="e">
        <f>SUMIF(#REF!,BRANCH!A:A,#REF!)</f>
        <v>#REF!</v>
      </c>
      <c r="O3000" s="23" t="e">
        <f t="shared" si="139"/>
        <v>#REF!</v>
      </c>
      <c r="P3000" s="23">
        <f>SUMIF('Normal Call'!A:A,BRANCH!A:A,'Normal Call'!D:D)</f>
        <v>141424</v>
      </c>
      <c r="Q3000" s="23">
        <f>SUMIF('Normal Call'!A:A,BRANCH!A:A,'Normal Call'!G:G)</f>
        <v>86</v>
      </c>
      <c r="R3000" s="23">
        <f>SUMIF('Normal Call'!A:A,BRANCH!A:A,'Normal Call'!F:F)</f>
        <v>86</v>
      </c>
      <c r="S3000" s="52">
        <f>SUMIF('Normal Call'!B:B,BRANCH!B:B,'Normal Call'!E:E)</f>
        <v>0</v>
      </c>
      <c r="T3000" s="23">
        <f t="shared" si="140"/>
        <v>141338</v>
      </c>
    </row>
    <row r="3001" spans="1:20" x14ac:dyDescent="0.25">
      <c r="A3001" s="21">
        <v>3316</v>
      </c>
      <c r="B3001" s="33" t="s">
        <v>3511</v>
      </c>
      <c r="C3001" s="34" t="s">
        <v>393</v>
      </c>
      <c r="D3001" s="34" t="s">
        <v>335</v>
      </c>
      <c r="E3001" s="22" t="s">
        <v>13</v>
      </c>
      <c r="F3001" s="23">
        <f>SUMIF('Repledge Call'!A:A,BRANCH!A:A,'Repledge Call'!D:D)</f>
        <v>2479</v>
      </c>
      <c r="G3001" s="23">
        <f>SUMIF('Repledge Call'!A:A,BRANCH!A:A,'Repledge Call'!G:G)</f>
        <v>0</v>
      </c>
      <c r="H3001" s="23">
        <f>SUMIF('Repledge Call'!A:A,BRANCH!A:A,'Repledge Call'!F:F)</f>
        <v>0</v>
      </c>
      <c r="I3001" s="52">
        <f>VLOOKUP(A:A,'Repledge Call'!A:E,5,0)</f>
        <v>0</v>
      </c>
      <c r="J3001" s="23">
        <f t="shared" si="138"/>
        <v>2479</v>
      </c>
      <c r="K3001" s="23" t="e">
        <f>SUMIF(#REF!,BRANCH!A:A,#REF!)</f>
        <v>#REF!</v>
      </c>
      <c r="L3001" s="23" t="e">
        <f>SUMIF(#REF!,BRANCH!A:A,#REF!)</f>
        <v>#REF!</v>
      </c>
      <c r="M3001" s="23" t="e">
        <f>SUMIF(#REF!,BRANCH!B:B,#REF!)</f>
        <v>#REF!</v>
      </c>
      <c r="N3001" s="52" t="e">
        <f>SUMIF(#REF!,BRANCH!A:A,#REF!)</f>
        <v>#REF!</v>
      </c>
      <c r="O3001" s="23" t="e">
        <f t="shared" si="139"/>
        <v>#REF!</v>
      </c>
      <c r="P3001" s="23">
        <f>SUMIF('Normal Call'!A:A,BRANCH!A:A,'Normal Call'!D:D)</f>
        <v>26166</v>
      </c>
      <c r="Q3001" s="23">
        <f>SUMIF('Normal Call'!A:A,BRANCH!A:A,'Normal Call'!G:G)</f>
        <v>9</v>
      </c>
      <c r="R3001" s="23">
        <f>SUMIF('Normal Call'!A:A,BRANCH!A:A,'Normal Call'!F:F)</f>
        <v>8</v>
      </c>
      <c r="S3001" s="52">
        <f>SUMIF('Normal Call'!B:B,BRANCH!B:B,'Normal Call'!E:E)</f>
        <v>1</v>
      </c>
      <c r="T3001" s="23">
        <f t="shared" si="140"/>
        <v>26158</v>
      </c>
    </row>
    <row r="3002" spans="1:20" x14ac:dyDescent="0.25">
      <c r="A3002" s="21">
        <v>3317</v>
      </c>
      <c r="B3002" s="33" t="s">
        <v>3512</v>
      </c>
      <c r="C3002" s="34" t="s">
        <v>249</v>
      </c>
      <c r="D3002" s="34" t="s">
        <v>245</v>
      </c>
      <c r="E3002" s="22" t="s">
        <v>20</v>
      </c>
      <c r="F3002" s="23">
        <f>SUMIF('Repledge Call'!A:A,BRANCH!A:A,'Repledge Call'!D:D)</f>
        <v>10187</v>
      </c>
      <c r="G3002" s="23">
        <f>SUMIF('Repledge Call'!A:A,BRANCH!A:A,'Repledge Call'!G:G)</f>
        <v>0</v>
      </c>
      <c r="H3002" s="23">
        <f>SUMIF('Repledge Call'!A:A,BRANCH!A:A,'Repledge Call'!F:F)</f>
        <v>0</v>
      </c>
      <c r="I3002" s="52">
        <f>VLOOKUP(A:A,'Repledge Call'!A:E,5,0)</f>
        <v>0</v>
      </c>
      <c r="J3002" s="23">
        <f t="shared" si="138"/>
        <v>10187</v>
      </c>
      <c r="K3002" s="23" t="e">
        <f>SUMIF(#REF!,BRANCH!A:A,#REF!)</f>
        <v>#REF!</v>
      </c>
      <c r="L3002" s="23" t="e">
        <f>SUMIF(#REF!,BRANCH!A:A,#REF!)</f>
        <v>#REF!</v>
      </c>
      <c r="M3002" s="23" t="e">
        <f>SUMIF(#REF!,BRANCH!B:B,#REF!)</f>
        <v>#REF!</v>
      </c>
      <c r="N3002" s="52" t="e">
        <f>SUMIF(#REF!,BRANCH!A:A,#REF!)</f>
        <v>#REF!</v>
      </c>
      <c r="O3002" s="23" t="e">
        <f t="shared" si="139"/>
        <v>#REF!</v>
      </c>
      <c r="P3002" s="23">
        <f>SUMIF('Normal Call'!A:A,BRANCH!A:A,'Normal Call'!D:D)</f>
        <v>107495</v>
      </c>
      <c r="Q3002" s="23">
        <f>SUMIF('Normal Call'!A:A,BRANCH!A:A,'Normal Call'!G:G)</f>
        <v>27</v>
      </c>
      <c r="R3002" s="23">
        <f>SUMIF('Normal Call'!A:A,BRANCH!A:A,'Normal Call'!F:F)</f>
        <v>27</v>
      </c>
      <c r="S3002" s="52">
        <f>SUMIF('Normal Call'!B:B,BRANCH!B:B,'Normal Call'!E:E)</f>
        <v>0</v>
      </c>
      <c r="T3002" s="23">
        <f t="shared" si="140"/>
        <v>107468</v>
      </c>
    </row>
    <row r="3003" spans="1:20" x14ac:dyDescent="0.25">
      <c r="A3003" s="21">
        <v>3318</v>
      </c>
      <c r="B3003" s="33" t="s">
        <v>3513</v>
      </c>
      <c r="C3003" s="34" t="s">
        <v>251</v>
      </c>
      <c r="D3003" s="34" t="s">
        <v>221</v>
      </c>
      <c r="E3003" s="22" t="s">
        <v>18</v>
      </c>
      <c r="F3003" s="23">
        <f>SUMIF('Repledge Call'!A:A,BRANCH!A:A,'Repledge Call'!D:D)</f>
        <v>19251</v>
      </c>
      <c r="G3003" s="23">
        <f>SUMIF('Repledge Call'!A:A,BRANCH!A:A,'Repledge Call'!G:G)</f>
        <v>1</v>
      </c>
      <c r="H3003" s="23">
        <f>SUMIF('Repledge Call'!A:A,BRANCH!A:A,'Repledge Call'!F:F)</f>
        <v>1</v>
      </c>
      <c r="I3003" s="52">
        <f>VLOOKUP(A:A,'Repledge Call'!A:E,5,0)</f>
        <v>0</v>
      </c>
      <c r="J3003" s="23">
        <f t="shared" si="138"/>
        <v>19250</v>
      </c>
      <c r="K3003" s="23" t="e">
        <f>SUMIF(#REF!,BRANCH!A:A,#REF!)</f>
        <v>#REF!</v>
      </c>
      <c r="L3003" s="23" t="e">
        <f>SUMIF(#REF!,BRANCH!A:A,#REF!)</f>
        <v>#REF!</v>
      </c>
      <c r="M3003" s="23" t="e">
        <f>SUMIF(#REF!,BRANCH!B:B,#REF!)</f>
        <v>#REF!</v>
      </c>
      <c r="N3003" s="52" t="e">
        <f>SUMIF(#REF!,BRANCH!A:A,#REF!)</f>
        <v>#REF!</v>
      </c>
      <c r="O3003" s="23" t="e">
        <f t="shared" si="139"/>
        <v>#REF!</v>
      </c>
      <c r="P3003" s="23">
        <f>SUMIF('Normal Call'!A:A,BRANCH!A:A,'Normal Call'!D:D)</f>
        <v>165703</v>
      </c>
      <c r="Q3003" s="23">
        <f>SUMIF('Normal Call'!A:A,BRANCH!A:A,'Normal Call'!G:G)</f>
        <v>84</v>
      </c>
      <c r="R3003" s="23">
        <f>SUMIF('Normal Call'!A:A,BRANCH!A:A,'Normal Call'!F:F)</f>
        <v>84</v>
      </c>
      <c r="S3003" s="52">
        <f>SUMIF('Normal Call'!B:B,BRANCH!B:B,'Normal Call'!E:E)</f>
        <v>0</v>
      </c>
      <c r="T3003" s="23">
        <f t="shared" si="140"/>
        <v>165619</v>
      </c>
    </row>
    <row r="3004" spans="1:20" x14ac:dyDescent="0.25">
      <c r="A3004" s="21">
        <v>3319</v>
      </c>
      <c r="B3004" s="33" t="s">
        <v>3514</v>
      </c>
      <c r="C3004" s="34" t="s">
        <v>507</v>
      </c>
      <c r="D3004" s="34" t="s">
        <v>443</v>
      </c>
      <c r="E3004" s="22" t="s">
        <v>15</v>
      </c>
      <c r="F3004" s="23">
        <f>SUMIF('Repledge Call'!A:A,BRANCH!A:A,'Repledge Call'!D:D)</f>
        <v>6416</v>
      </c>
      <c r="G3004" s="23">
        <f>SUMIF('Repledge Call'!A:A,BRANCH!A:A,'Repledge Call'!G:G)</f>
        <v>0</v>
      </c>
      <c r="H3004" s="23">
        <f>SUMIF('Repledge Call'!A:A,BRANCH!A:A,'Repledge Call'!F:F)</f>
        <v>0</v>
      </c>
      <c r="I3004" s="52">
        <f>VLOOKUP(A:A,'Repledge Call'!A:E,5,0)</f>
        <v>0</v>
      </c>
      <c r="J3004" s="23">
        <f t="shared" si="138"/>
        <v>6416</v>
      </c>
      <c r="K3004" s="23" t="e">
        <f>SUMIF(#REF!,BRANCH!A:A,#REF!)</f>
        <v>#REF!</v>
      </c>
      <c r="L3004" s="23" t="e">
        <f>SUMIF(#REF!,BRANCH!A:A,#REF!)</f>
        <v>#REF!</v>
      </c>
      <c r="M3004" s="23" t="e">
        <f>SUMIF(#REF!,BRANCH!B:B,#REF!)</f>
        <v>#REF!</v>
      </c>
      <c r="N3004" s="52" t="e">
        <f>SUMIF(#REF!,BRANCH!A:A,#REF!)</f>
        <v>#REF!</v>
      </c>
      <c r="O3004" s="23" t="e">
        <f t="shared" si="139"/>
        <v>#REF!</v>
      </c>
      <c r="P3004" s="23">
        <f>SUMIF('Normal Call'!A:A,BRANCH!A:A,'Normal Call'!D:D)</f>
        <v>72460</v>
      </c>
      <c r="Q3004" s="23">
        <f>SUMIF('Normal Call'!A:A,BRANCH!A:A,'Normal Call'!G:G)</f>
        <v>37</v>
      </c>
      <c r="R3004" s="23">
        <f>SUMIF('Normal Call'!A:A,BRANCH!A:A,'Normal Call'!F:F)</f>
        <v>37</v>
      </c>
      <c r="S3004" s="52">
        <f>SUMIF('Normal Call'!B:B,BRANCH!B:B,'Normal Call'!E:E)</f>
        <v>0</v>
      </c>
      <c r="T3004" s="23">
        <f t="shared" si="140"/>
        <v>72423</v>
      </c>
    </row>
    <row r="3005" spans="1:20" x14ac:dyDescent="0.25">
      <c r="A3005" s="21">
        <v>3320</v>
      </c>
      <c r="B3005" s="33" t="s">
        <v>3515</v>
      </c>
      <c r="C3005" s="34" t="s">
        <v>52</v>
      </c>
      <c r="D3005" s="34" t="s">
        <v>461</v>
      </c>
      <c r="E3005" s="22" t="s">
        <v>14</v>
      </c>
      <c r="F3005" s="23">
        <f>SUMIF('Repledge Call'!A:A,BRANCH!A:A,'Repledge Call'!D:D)</f>
        <v>6379</v>
      </c>
      <c r="G3005" s="23">
        <f>SUMIF('Repledge Call'!A:A,BRANCH!A:A,'Repledge Call'!G:G)</f>
        <v>0</v>
      </c>
      <c r="H3005" s="23">
        <f>SUMIF('Repledge Call'!A:A,BRANCH!A:A,'Repledge Call'!F:F)</f>
        <v>0</v>
      </c>
      <c r="I3005" s="52">
        <f>VLOOKUP(A:A,'Repledge Call'!A:E,5,0)</f>
        <v>0</v>
      </c>
      <c r="J3005" s="23">
        <f t="shared" si="138"/>
        <v>6379</v>
      </c>
      <c r="K3005" s="23" t="e">
        <f>SUMIF(#REF!,BRANCH!A:A,#REF!)</f>
        <v>#REF!</v>
      </c>
      <c r="L3005" s="23" t="e">
        <f>SUMIF(#REF!,BRANCH!A:A,#REF!)</f>
        <v>#REF!</v>
      </c>
      <c r="M3005" s="23" t="e">
        <f>SUMIF(#REF!,BRANCH!B:B,#REF!)</f>
        <v>#REF!</v>
      </c>
      <c r="N3005" s="52" t="e">
        <f>SUMIF(#REF!,BRANCH!A:A,#REF!)</f>
        <v>#REF!</v>
      </c>
      <c r="O3005" s="23" t="e">
        <f t="shared" si="139"/>
        <v>#REF!</v>
      </c>
      <c r="P3005" s="23">
        <f>SUMIF('Normal Call'!A:A,BRANCH!A:A,'Normal Call'!D:D)</f>
        <v>64317</v>
      </c>
      <c r="Q3005" s="23">
        <f>SUMIF('Normal Call'!A:A,BRANCH!A:A,'Normal Call'!G:G)</f>
        <v>22</v>
      </c>
      <c r="R3005" s="23">
        <f>SUMIF('Normal Call'!A:A,BRANCH!A:A,'Normal Call'!F:F)</f>
        <v>22</v>
      </c>
      <c r="S3005" s="52">
        <f>SUMIF('Normal Call'!B:B,BRANCH!B:B,'Normal Call'!E:E)</f>
        <v>0</v>
      </c>
      <c r="T3005" s="23">
        <f t="shared" si="140"/>
        <v>64295</v>
      </c>
    </row>
    <row r="3006" spans="1:20" x14ac:dyDescent="0.25">
      <c r="A3006" s="21">
        <v>3321</v>
      </c>
      <c r="B3006" s="33" t="s">
        <v>3516</v>
      </c>
      <c r="C3006" s="34" t="s">
        <v>317</v>
      </c>
      <c r="D3006" s="34" t="s">
        <v>107</v>
      </c>
      <c r="E3006" s="22" t="s">
        <v>20</v>
      </c>
      <c r="F3006" s="23">
        <f>SUMIF('Repledge Call'!A:A,BRANCH!A:A,'Repledge Call'!D:D)</f>
        <v>8285</v>
      </c>
      <c r="G3006" s="23">
        <f>SUMIF('Repledge Call'!A:A,BRANCH!A:A,'Repledge Call'!G:G)</f>
        <v>0</v>
      </c>
      <c r="H3006" s="23">
        <f>SUMIF('Repledge Call'!A:A,BRANCH!A:A,'Repledge Call'!F:F)</f>
        <v>0</v>
      </c>
      <c r="I3006" s="52">
        <f>VLOOKUP(A:A,'Repledge Call'!A:E,5,0)</f>
        <v>0</v>
      </c>
      <c r="J3006" s="23">
        <f t="shared" si="138"/>
        <v>8285</v>
      </c>
      <c r="K3006" s="23" t="e">
        <f>SUMIF(#REF!,BRANCH!A:A,#REF!)</f>
        <v>#REF!</v>
      </c>
      <c r="L3006" s="23" t="e">
        <f>SUMIF(#REF!,BRANCH!A:A,#REF!)</f>
        <v>#REF!</v>
      </c>
      <c r="M3006" s="23" t="e">
        <f>SUMIF(#REF!,BRANCH!B:B,#REF!)</f>
        <v>#REF!</v>
      </c>
      <c r="N3006" s="52" t="e">
        <f>SUMIF(#REF!,BRANCH!A:A,#REF!)</f>
        <v>#REF!</v>
      </c>
      <c r="O3006" s="23" t="e">
        <f t="shared" si="139"/>
        <v>#REF!</v>
      </c>
      <c r="P3006" s="23">
        <f>SUMIF('Normal Call'!A:A,BRANCH!A:A,'Normal Call'!D:D)</f>
        <v>73566</v>
      </c>
      <c r="Q3006" s="23">
        <f>SUMIF('Normal Call'!A:A,BRANCH!A:A,'Normal Call'!G:G)</f>
        <v>34</v>
      </c>
      <c r="R3006" s="23">
        <f>SUMIF('Normal Call'!A:A,BRANCH!A:A,'Normal Call'!F:F)</f>
        <v>17</v>
      </c>
      <c r="S3006" s="52">
        <f>SUMIF('Normal Call'!B:B,BRANCH!B:B,'Normal Call'!E:E)</f>
        <v>17</v>
      </c>
      <c r="T3006" s="23">
        <f t="shared" si="140"/>
        <v>73549</v>
      </c>
    </row>
    <row r="3007" spans="1:20" x14ac:dyDescent="0.25">
      <c r="A3007" s="21">
        <v>3322</v>
      </c>
      <c r="B3007" s="33" t="s">
        <v>3517</v>
      </c>
      <c r="C3007" s="34" t="s">
        <v>407</v>
      </c>
      <c r="D3007" s="34" t="s">
        <v>248</v>
      </c>
      <c r="E3007" s="22" t="s">
        <v>18</v>
      </c>
      <c r="F3007" s="23">
        <f>SUMIF('Repledge Call'!A:A,BRANCH!A:A,'Repledge Call'!D:D)</f>
        <v>14701</v>
      </c>
      <c r="G3007" s="23">
        <f>SUMIF('Repledge Call'!A:A,BRANCH!A:A,'Repledge Call'!G:G)</f>
        <v>0</v>
      </c>
      <c r="H3007" s="23">
        <f>SUMIF('Repledge Call'!A:A,BRANCH!A:A,'Repledge Call'!F:F)</f>
        <v>0</v>
      </c>
      <c r="I3007" s="52">
        <f>VLOOKUP(A:A,'Repledge Call'!A:E,5,0)</f>
        <v>0</v>
      </c>
      <c r="J3007" s="23">
        <f t="shared" si="138"/>
        <v>14701</v>
      </c>
      <c r="K3007" s="23" t="e">
        <f>SUMIF(#REF!,BRANCH!A:A,#REF!)</f>
        <v>#REF!</v>
      </c>
      <c r="L3007" s="23" t="e">
        <f>SUMIF(#REF!,BRANCH!A:A,#REF!)</f>
        <v>#REF!</v>
      </c>
      <c r="M3007" s="23" t="e">
        <f>SUMIF(#REF!,BRANCH!B:B,#REF!)</f>
        <v>#REF!</v>
      </c>
      <c r="N3007" s="52" t="e">
        <f>SUMIF(#REF!,BRANCH!A:A,#REF!)</f>
        <v>#REF!</v>
      </c>
      <c r="O3007" s="23" t="e">
        <f t="shared" si="139"/>
        <v>#REF!</v>
      </c>
      <c r="P3007" s="23">
        <f>SUMIF('Normal Call'!A:A,BRANCH!A:A,'Normal Call'!D:D)</f>
        <v>154502</v>
      </c>
      <c r="Q3007" s="23">
        <f>SUMIF('Normal Call'!A:A,BRANCH!A:A,'Normal Call'!G:G)</f>
        <v>68</v>
      </c>
      <c r="R3007" s="23">
        <f>SUMIF('Normal Call'!A:A,BRANCH!A:A,'Normal Call'!F:F)</f>
        <v>68</v>
      </c>
      <c r="S3007" s="52">
        <f>SUMIF('Normal Call'!B:B,BRANCH!B:B,'Normal Call'!E:E)</f>
        <v>0</v>
      </c>
      <c r="T3007" s="23">
        <f t="shared" si="140"/>
        <v>154434</v>
      </c>
    </row>
    <row r="3008" spans="1:20" x14ac:dyDescent="0.25">
      <c r="A3008" s="21">
        <v>3323</v>
      </c>
      <c r="B3008" s="33" t="s">
        <v>3518</v>
      </c>
      <c r="C3008" s="34" t="s">
        <v>432</v>
      </c>
      <c r="D3008" s="34" t="s">
        <v>262</v>
      </c>
      <c r="E3008" s="22" t="s">
        <v>18</v>
      </c>
      <c r="F3008" s="23">
        <f>SUMIF('Repledge Call'!A:A,BRANCH!A:A,'Repledge Call'!D:D)</f>
        <v>13117</v>
      </c>
      <c r="G3008" s="23">
        <f>SUMIF('Repledge Call'!A:A,BRANCH!A:A,'Repledge Call'!G:G)</f>
        <v>1</v>
      </c>
      <c r="H3008" s="23">
        <f>SUMIF('Repledge Call'!A:A,BRANCH!A:A,'Repledge Call'!F:F)</f>
        <v>1</v>
      </c>
      <c r="I3008" s="52">
        <f>VLOOKUP(A:A,'Repledge Call'!A:E,5,0)</f>
        <v>0</v>
      </c>
      <c r="J3008" s="23">
        <f t="shared" si="138"/>
        <v>13116</v>
      </c>
      <c r="K3008" s="23" t="e">
        <f>SUMIF(#REF!,BRANCH!A:A,#REF!)</f>
        <v>#REF!</v>
      </c>
      <c r="L3008" s="23" t="e">
        <f>SUMIF(#REF!,BRANCH!A:A,#REF!)</f>
        <v>#REF!</v>
      </c>
      <c r="M3008" s="23" t="e">
        <f>SUMIF(#REF!,BRANCH!B:B,#REF!)</f>
        <v>#REF!</v>
      </c>
      <c r="N3008" s="52" t="e">
        <f>SUMIF(#REF!,BRANCH!A:A,#REF!)</f>
        <v>#REF!</v>
      </c>
      <c r="O3008" s="23" t="e">
        <f t="shared" si="139"/>
        <v>#REF!</v>
      </c>
      <c r="P3008" s="23">
        <f>SUMIF('Normal Call'!A:A,BRANCH!A:A,'Normal Call'!D:D)</f>
        <v>119345</v>
      </c>
      <c r="Q3008" s="23">
        <f>SUMIF('Normal Call'!A:A,BRANCH!A:A,'Normal Call'!G:G)</f>
        <v>44</v>
      </c>
      <c r="R3008" s="23">
        <f>SUMIF('Normal Call'!A:A,BRANCH!A:A,'Normal Call'!F:F)</f>
        <v>44</v>
      </c>
      <c r="S3008" s="52">
        <f>SUMIF('Normal Call'!B:B,BRANCH!B:B,'Normal Call'!E:E)</f>
        <v>0</v>
      </c>
      <c r="T3008" s="23">
        <f t="shared" si="140"/>
        <v>119301</v>
      </c>
    </row>
    <row r="3009" spans="1:20" x14ac:dyDescent="0.25">
      <c r="A3009" s="21">
        <v>3324</v>
      </c>
      <c r="B3009" s="33" t="s">
        <v>3519</v>
      </c>
      <c r="C3009" s="34" t="s">
        <v>323</v>
      </c>
      <c r="D3009" s="34" t="s">
        <v>154</v>
      </c>
      <c r="E3009" s="22" t="s">
        <v>14</v>
      </c>
      <c r="F3009" s="23">
        <f>SUMIF('Repledge Call'!A:A,BRANCH!A:A,'Repledge Call'!D:D)</f>
        <v>8506</v>
      </c>
      <c r="G3009" s="23">
        <f>SUMIF('Repledge Call'!A:A,BRANCH!A:A,'Repledge Call'!G:G)</f>
        <v>0</v>
      </c>
      <c r="H3009" s="23">
        <f>SUMIF('Repledge Call'!A:A,BRANCH!A:A,'Repledge Call'!F:F)</f>
        <v>0</v>
      </c>
      <c r="I3009" s="52">
        <f>VLOOKUP(A:A,'Repledge Call'!A:E,5,0)</f>
        <v>0</v>
      </c>
      <c r="J3009" s="23">
        <f t="shared" si="138"/>
        <v>8506</v>
      </c>
      <c r="K3009" s="23" t="e">
        <f>SUMIF(#REF!,BRANCH!A:A,#REF!)</f>
        <v>#REF!</v>
      </c>
      <c r="L3009" s="23" t="e">
        <f>SUMIF(#REF!,BRANCH!A:A,#REF!)</f>
        <v>#REF!</v>
      </c>
      <c r="M3009" s="23" t="e">
        <f>SUMIF(#REF!,BRANCH!B:B,#REF!)</f>
        <v>#REF!</v>
      </c>
      <c r="N3009" s="52" t="e">
        <f>SUMIF(#REF!,BRANCH!A:A,#REF!)</f>
        <v>#REF!</v>
      </c>
      <c r="O3009" s="23" t="e">
        <f t="shared" si="139"/>
        <v>#REF!</v>
      </c>
      <c r="P3009" s="23">
        <f>SUMIF('Normal Call'!A:A,BRANCH!A:A,'Normal Call'!D:D)</f>
        <v>102483</v>
      </c>
      <c r="Q3009" s="23">
        <f>SUMIF('Normal Call'!A:A,BRANCH!A:A,'Normal Call'!G:G)</f>
        <v>38</v>
      </c>
      <c r="R3009" s="23">
        <f>SUMIF('Normal Call'!A:A,BRANCH!A:A,'Normal Call'!F:F)</f>
        <v>3</v>
      </c>
      <c r="S3009" s="52">
        <f>SUMIF('Normal Call'!B:B,BRANCH!B:B,'Normal Call'!E:E)</f>
        <v>35</v>
      </c>
      <c r="T3009" s="23">
        <f t="shared" si="140"/>
        <v>102480</v>
      </c>
    </row>
    <row r="3010" spans="1:20" x14ac:dyDescent="0.25">
      <c r="A3010" s="21">
        <v>3325</v>
      </c>
      <c r="B3010" s="33" t="s">
        <v>3520</v>
      </c>
      <c r="C3010" s="34" t="s">
        <v>312</v>
      </c>
      <c r="D3010" s="34" t="s">
        <v>313</v>
      </c>
      <c r="E3010" s="22" t="s">
        <v>18</v>
      </c>
      <c r="F3010" s="23">
        <f>SUMIF('Repledge Call'!A:A,BRANCH!A:A,'Repledge Call'!D:D)</f>
        <v>9704</v>
      </c>
      <c r="G3010" s="23">
        <f>SUMIF('Repledge Call'!A:A,BRANCH!A:A,'Repledge Call'!G:G)</f>
        <v>0</v>
      </c>
      <c r="H3010" s="23">
        <f>SUMIF('Repledge Call'!A:A,BRANCH!A:A,'Repledge Call'!F:F)</f>
        <v>0</v>
      </c>
      <c r="I3010" s="52">
        <f>VLOOKUP(A:A,'Repledge Call'!A:E,5,0)</f>
        <v>0</v>
      </c>
      <c r="J3010" s="23">
        <f t="shared" si="138"/>
        <v>9704</v>
      </c>
      <c r="K3010" s="23" t="e">
        <f>SUMIF(#REF!,BRANCH!A:A,#REF!)</f>
        <v>#REF!</v>
      </c>
      <c r="L3010" s="23" t="e">
        <f>SUMIF(#REF!,BRANCH!A:A,#REF!)</f>
        <v>#REF!</v>
      </c>
      <c r="M3010" s="23" t="e">
        <f>SUMIF(#REF!,BRANCH!B:B,#REF!)</f>
        <v>#REF!</v>
      </c>
      <c r="N3010" s="52" t="e">
        <f>SUMIF(#REF!,BRANCH!A:A,#REF!)</f>
        <v>#REF!</v>
      </c>
      <c r="O3010" s="23" t="e">
        <f t="shared" si="139"/>
        <v>#REF!</v>
      </c>
      <c r="P3010" s="23">
        <f>SUMIF('Normal Call'!A:A,BRANCH!A:A,'Normal Call'!D:D)</f>
        <v>89392</v>
      </c>
      <c r="Q3010" s="23">
        <f>SUMIF('Normal Call'!A:A,BRANCH!A:A,'Normal Call'!G:G)</f>
        <v>29</v>
      </c>
      <c r="R3010" s="23">
        <f>SUMIF('Normal Call'!A:A,BRANCH!A:A,'Normal Call'!F:F)</f>
        <v>29</v>
      </c>
      <c r="S3010" s="52">
        <f>SUMIF('Normal Call'!B:B,BRANCH!B:B,'Normal Call'!E:E)</f>
        <v>0</v>
      </c>
      <c r="T3010" s="23">
        <f t="shared" si="140"/>
        <v>89363</v>
      </c>
    </row>
    <row r="3011" spans="1:20" x14ac:dyDescent="0.25">
      <c r="A3011" s="21">
        <v>3326</v>
      </c>
      <c r="B3011" s="33" t="s">
        <v>3521</v>
      </c>
      <c r="C3011" s="34" t="s">
        <v>416</v>
      </c>
      <c r="D3011" s="34" t="s">
        <v>154</v>
      </c>
      <c r="E3011" s="22" t="s">
        <v>14</v>
      </c>
      <c r="F3011" s="23">
        <f>SUMIF('Repledge Call'!A:A,BRANCH!A:A,'Repledge Call'!D:D)</f>
        <v>5399</v>
      </c>
      <c r="G3011" s="23">
        <f>SUMIF('Repledge Call'!A:A,BRANCH!A:A,'Repledge Call'!G:G)</f>
        <v>0</v>
      </c>
      <c r="H3011" s="23">
        <f>SUMIF('Repledge Call'!A:A,BRANCH!A:A,'Repledge Call'!F:F)</f>
        <v>0</v>
      </c>
      <c r="I3011" s="52">
        <f>VLOOKUP(A:A,'Repledge Call'!A:E,5,0)</f>
        <v>0</v>
      </c>
      <c r="J3011" s="23">
        <f t="shared" ref="J3011:J3074" si="141">F3011-H3011</f>
        <v>5399</v>
      </c>
      <c r="K3011" s="23" t="e">
        <f>SUMIF(#REF!,BRANCH!A:A,#REF!)</f>
        <v>#REF!</v>
      </c>
      <c r="L3011" s="23" t="e">
        <f>SUMIF(#REF!,BRANCH!A:A,#REF!)</f>
        <v>#REF!</v>
      </c>
      <c r="M3011" s="23" t="e">
        <f>SUMIF(#REF!,BRANCH!B:B,#REF!)</f>
        <v>#REF!</v>
      </c>
      <c r="N3011" s="52" t="e">
        <f>SUMIF(#REF!,BRANCH!A:A,#REF!)</f>
        <v>#REF!</v>
      </c>
      <c r="O3011" s="23" t="e">
        <f t="shared" ref="O3011:O3074" si="142">K3011-M3011</f>
        <v>#REF!</v>
      </c>
      <c r="P3011" s="23">
        <f>SUMIF('Normal Call'!A:A,BRANCH!A:A,'Normal Call'!D:D)</f>
        <v>65566</v>
      </c>
      <c r="Q3011" s="23">
        <f>SUMIF('Normal Call'!A:A,BRANCH!A:A,'Normal Call'!G:G)</f>
        <v>20</v>
      </c>
      <c r="R3011" s="23">
        <f>SUMIF('Normal Call'!A:A,BRANCH!A:A,'Normal Call'!F:F)</f>
        <v>20</v>
      </c>
      <c r="S3011" s="52">
        <f>SUMIF('Normal Call'!B:B,BRANCH!B:B,'Normal Call'!E:E)</f>
        <v>0</v>
      </c>
      <c r="T3011" s="23">
        <f t="shared" ref="T3011:T3074" si="143">P3011-R3011</f>
        <v>65546</v>
      </c>
    </row>
    <row r="3012" spans="1:20" x14ac:dyDescent="0.25">
      <c r="A3012" s="21">
        <v>3327</v>
      </c>
      <c r="B3012" s="33" t="s">
        <v>3522</v>
      </c>
      <c r="C3012" s="34" t="s">
        <v>164</v>
      </c>
      <c r="D3012" s="34" t="s">
        <v>126</v>
      </c>
      <c r="E3012" s="22" t="s">
        <v>16</v>
      </c>
      <c r="F3012" s="23">
        <f>SUMIF('Repledge Call'!A:A,BRANCH!A:A,'Repledge Call'!D:D)</f>
        <v>9611</v>
      </c>
      <c r="G3012" s="23">
        <f>SUMIF('Repledge Call'!A:A,BRANCH!A:A,'Repledge Call'!G:G)</f>
        <v>0</v>
      </c>
      <c r="H3012" s="23">
        <f>SUMIF('Repledge Call'!A:A,BRANCH!A:A,'Repledge Call'!F:F)</f>
        <v>0</v>
      </c>
      <c r="I3012" s="52">
        <f>VLOOKUP(A:A,'Repledge Call'!A:E,5,0)</f>
        <v>0</v>
      </c>
      <c r="J3012" s="23">
        <f t="shared" si="141"/>
        <v>9611</v>
      </c>
      <c r="K3012" s="23" t="e">
        <f>SUMIF(#REF!,BRANCH!A:A,#REF!)</f>
        <v>#REF!</v>
      </c>
      <c r="L3012" s="23" t="e">
        <f>SUMIF(#REF!,BRANCH!A:A,#REF!)</f>
        <v>#REF!</v>
      </c>
      <c r="M3012" s="23" t="e">
        <f>SUMIF(#REF!,BRANCH!B:B,#REF!)</f>
        <v>#REF!</v>
      </c>
      <c r="N3012" s="52" t="e">
        <f>SUMIF(#REF!,BRANCH!A:A,#REF!)</f>
        <v>#REF!</v>
      </c>
      <c r="O3012" s="23" t="e">
        <f t="shared" si="142"/>
        <v>#REF!</v>
      </c>
      <c r="P3012" s="23">
        <f>SUMIF('Normal Call'!A:A,BRANCH!A:A,'Normal Call'!D:D)</f>
        <v>113245</v>
      </c>
      <c r="Q3012" s="23">
        <f>SUMIF('Normal Call'!A:A,BRANCH!A:A,'Normal Call'!G:G)</f>
        <v>50</v>
      </c>
      <c r="R3012" s="23">
        <f>SUMIF('Normal Call'!A:A,BRANCH!A:A,'Normal Call'!F:F)</f>
        <v>5</v>
      </c>
      <c r="S3012" s="52">
        <f>SUMIF('Normal Call'!B:B,BRANCH!B:B,'Normal Call'!E:E)</f>
        <v>45</v>
      </c>
      <c r="T3012" s="23">
        <f t="shared" si="143"/>
        <v>113240</v>
      </c>
    </row>
    <row r="3013" spans="1:20" x14ac:dyDescent="0.25">
      <c r="A3013" s="21">
        <v>3328</v>
      </c>
      <c r="B3013" s="33" t="s">
        <v>3523</v>
      </c>
      <c r="C3013" s="34" t="s">
        <v>190</v>
      </c>
      <c r="D3013" s="34" t="s">
        <v>120</v>
      </c>
      <c r="E3013" s="22" t="s">
        <v>16</v>
      </c>
      <c r="F3013" s="23">
        <f>SUMIF('Repledge Call'!A:A,BRANCH!A:A,'Repledge Call'!D:D)</f>
        <v>11650</v>
      </c>
      <c r="G3013" s="23">
        <f>SUMIF('Repledge Call'!A:A,BRANCH!A:A,'Repledge Call'!G:G)</f>
        <v>2</v>
      </c>
      <c r="H3013" s="23">
        <f>SUMIF('Repledge Call'!A:A,BRANCH!A:A,'Repledge Call'!F:F)</f>
        <v>1</v>
      </c>
      <c r="I3013" s="52">
        <f>VLOOKUP(A:A,'Repledge Call'!A:E,5,0)</f>
        <v>1</v>
      </c>
      <c r="J3013" s="23">
        <f t="shared" si="141"/>
        <v>11649</v>
      </c>
      <c r="K3013" s="23" t="e">
        <f>SUMIF(#REF!,BRANCH!A:A,#REF!)</f>
        <v>#REF!</v>
      </c>
      <c r="L3013" s="23" t="e">
        <f>SUMIF(#REF!,BRANCH!A:A,#REF!)</f>
        <v>#REF!</v>
      </c>
      <c r="M3013" s="23" t="e">
        <f>SUMIF(#REF!,BRANCH!B:B,#REF!)</f>
        <v>#REF!</v>
      </c>
      <c r="N3013" s="52" t="e">
        <f>SUMIF(#REF!,BRANCH!A:A,#REF!)</f>
        <v>#REF!</v>
      </c>
      <c r="O3013" s="23" t="e">
        <f t="shared" si="142"/>
        <v>#REF!</v>
      </c>
      <c r="P3013" s="23">
        <f>SUMIF('Normal Call'!A:A,BRANCH!A:A,'Normal Call'!D:D)</f>
        <v>121495</v>
      </c>
      <c r="Q3013" s="23">
        <f>SUMIF('Normal Call'!A:A,BRANCH!A:A,'Normal Call'!G:G)</f>
        <v>50</v>
      </c>
      <c r="R3013" s="23">
        <f>SUMIF('Normal Call'!A:A,BRANCH!A:A,'Normal Call'!F:F)</f>
        <v>30</v>
      </c>
      <c r="S3013" s="52">
        <f>SUMIF('Normal Call'!B:B,BRANCH!B:B,'Normal Call'!E:E)</f>
        <v>20</v>
      </c>
      <c r="T3013" s="23">
        <f t="shared" si="143"/>
        <v>121465</v>
      </c>
    </row>
    <row r="3014" spans="1:20" x14ac:dyDescent="0.25">
      <c r="A3014" s="21">
        <v>3329</v>
      </c>
      <c r="B3014" s="33" t="s">
        <v>3524</v>
      </c>
      <c r="C3014" s="34" t="s">
        <v>451</v>
      </c>
      <c r="D3014" s="34" t="s">
        <v>179</v>
      </c>
      <c r="E3014" s="22" t="s">
        <v>16</v>
      </c>
      <c r="F3014" s="23">
        <f>SUMIF('Repledge Call'!A:A,BRANCH!A:A,'Repledge Call'!D:D)</f>
        <v>6916</v>
      </c>
      <c r="G3014" s="23">
        <f>SUMIF('Repledge Call'!A:A,BRANCH!A:A,'Repledge Call'!G:G)</f>
        <v>1</v>
      </c>
      <c r="H3014" s="23">
        <f>SUMIF('Repledge Call'!A:A,BRANCH!A:A,'Repledge Call'!F:F)</f>
        <v>1</v>
      </c>
      <c r="I3014" s="52">
        <f>VLOOKUP(A:A,'Repledge Call'!A:E,5,0)</f>
        <v>0</v>
      </c>
      <c r="J3014" s="23">
        <f t="shared" si="141"/>
        <v>6915</v>
      </c>
      <c r="K3014" s="23" t="e">
        <f>SUMIF(#REF!,BRANCH!A:A,#REF!)</f>
        <v>#REF!</v>
      </c>
      <c r="L3014" s="23" t="e">
        <f>SUMIF(#REF!,BRANCH!A:A,#REF!)</f>
        <v>#REF!</v>
      </c>
      <c r="M3014" s="23" t="e">
        <f>SUMIF(#REF!,BRANCH!B:B,#REF!)</f>
        <v>#REF!</v>
      </c>
      <c r="N3014" s="52" t="e">
        <f>SUMIF(#REF!,BRANCH!A:A,#REF!)</f>
        <v>#REF!</v>
      </c>
      <c r="O3014" s="23" t="e">
        <f t="shared" si="142"/>
        <v>#REF!</v>
      </c>
      <c r="P3014" s="23">
        <f>SUMIF('Normal Call'!A:A,BRANCH!A:A,'Normal Call'!D:D)</f>
        <v>78710</v>
      </c>
      <c r="Q3014" s="23">
        <f>SUMIF('Normal Call'!A:A,BRANCH!A:A,'Normal Call'!G:G)</f>
        <v>20</v>
      </c>
      <c r="R3014" s="23">
        <f>SUMIF('Normal Call'!A:A,BRANCH!A:A,'Normal Call'!F:F)</f>
        <v>20</v>
      </c>
      <c r="S3014" s="52">
        <f>SUMIF('Normal Call'!B:B,BRANCH!B:B,'Normal Call'!E:E)</f>
        <v>0</v>
      </c>
      <c r="T3014" s="23">
        <f t="shared" si="143"/>
        <v>78690</v>
      </c>
    </row>
    <row r="3015" spans="1:20" x14ac:dyDescent="0.25">
      <c r="A3015" s="21">
        <v>3330</v>
      </c>
      <c r="B3015" s="33" t="s">
        <v>3525</v>
      </c>
      <c r="C3015" s="34" t="s">
        <v>270</v>
      </c>
      <c r="D3015" s="34" t="s">
        <v>135</v>
      </c>
      <c r="E3015" s="22" t="s">
        <v>19</v>
      </c>
      <c r="F3015" s="23">
        <f>SUMIF('Repledge Call'!A:A,BRANCH!A:A,'Repledge Call'!D:D)</f>
        <v>20354</v>
      </c>
      <c r="G3015" s="23">
        <f>SUMIF('Repledge Call'!A:A,BRANCH!A:A,'Repledge Call'!G:G)</f>
        <v>0</v>
      </c>
      <c r="H3015" s="23">
        <f>SUMIF('Repledge Call'!A:A,BRANCH!A:A,'Repledge Call'!F:F)</f>
        <v>0</v>
      </c>
      <c r="I3015" s="52">
        <f>VLOOKUP(A:A,'Repledge Call'!A:E,5,0)</f>
        <v>0</v>
      </c>
      <c r="J3015" s="23">
        <f t="shared" si="141"/>
        <v>20354</v>
      </c>
      <c r="K3015" s="23" t="e">
        <f>SUMIF(#REF!,BRANCH!A:A,#REF!)</f>
        <v>#REF!</v>
      </c>
      <c r="L3015" s="23" t="e">
        <f>SUMIF(#REF!,BRANCH!A:A,#REF!)</f>
        <v>#REF!</v>
      </c>
      <c r="M3015" s="23" t="e">
        <f>SUMIF(#REF!,BRANCH!B:B,#REF!)</f>
        <v>#REF!</v>
      </c>
      <c r="N3015" s="52" t="e">
        <f>SUMIF(#REF!,BRANCH!A:A,#REF!)</f>
        <v>#REF!</v>
      </c>
      <c r="O3015" s="23" t="e">
        <f t="shared" si="142"/>
        <v>#REF!</v>
      </c>
      <c r="P3015" s="23">
        <f>SUMIF('Normal Call'!A:A,BRANCH!A:A,'Normal Call'!D:D)</f>
        <v>220512</v>
      </c>
      <c r="Q3015" s="23">
        <f>SUMIF('Normal Call'!A:A,BRANCH!A:A,'Normal Call'!G:G)</f>
        <v>138</v>
      </c>
      <c r="R3015" s="23">
        <f>SUMIF('Normal Call'!A:A,BRANCH!A:A,'Normal Call'!F:F)</f>
        <v>138</v>
      </c>
      <c r="S3015" s="52">
        <f>SUMIF('Normal Call'!B:B,BRANCH!B:B,'Normal Call'!E:E)</f>
        <v>0</v>
      </c>
      <c r="T3015" s="23">
        <f t="shared" si="143"/>
        <v>220374</v>
      </c>
    </row>
    <row r="3016" spans="1:20" x14ac:dyDescent="0.25">
      <c r="A3016" s="21">
        <v>3331</v>
      </c>
      <c r="B3016" s="33" t="s">
        <v>3526</v>
      </c>
      <c r="C3016" s="34" t="s">
        <v>93</v>
      </c>
      <c r="D3016" s="34" t="s">
        <v>171</v>
      </c>
      <c r="E3016" s="22" t="s">
        <v>19</v>
      </c>
      <c r="F3016" s="23">
        <f>SUMIF('Repledge Call'!A:A,BRANCH!A:A,'Repledge Call'!D:D)</f>
        <v>15137</v>
      </c>
      <c r="G3016" s="23">
        <f>SUMIF('Repledge Call'!A:A,BRANCH!A:A,'Repledge Call'!G:G)</f>
        <v>0</v>
      </c>
      <c r="H3016" s="23">
        <f>SUMIF('Repledge Call'!A:A,BRANCH!A:A,'Repledge Call'!F:F)</f>
        <v>0</v>
      </c>
      <c r="I3016" s="52">
        <f>VLOOKUP(A:A,'Repledge Call'!A:E,5,0)</f>
        <v>0</v>
      </c>
      <c r="J3016" s="23">
        <f t="shared" si="141"/>
        <v>15137</v>
      </c>
      <c r="K3016" s="23" t="e">
        <f>SUMIF(#REF!,BRANCH!A:A,#REF!)</f>
        <v>#REF!</v>
      </c>
      <c r="L3016" s="23" t="e">
        <f>SUMIF(#REF!,BRANCH!A:A,#REF!)</f>
        <v>#REF!</v>
      </c>
      <c r="M3016" s="23" t="e">
        <f>SUMIF(#REF!,BRANCH!B:B,#REF!)</f>
        <v>#REF!</v>
      </c>
      <c r="N3016" s="52" t="e">
        <f>SUMIF(#REF!,BRANCH!A:A,#REF!)</f>
        <v>#REF!</v>
      </c>
      <c r="O3016" s="23" t="e">
        <f t="shared" si="142"/>
        <v>#REF!</v>
      </c>
      <c r="P3016" s="23">
        <f>SUMIF('Normal Call'!A:A,BRANCH!A:A,'Normal Call'!D:D)</f>
        <v>141083</v>
      </c>
      <c r="Q3016" s="23">
        <f>SUMIF('Normal Call'!A:A,BRANCH!A:A,'Normal Call'!G:G)</f>
        <v>69</v>
      </c>
      <c r="R3016" s="23">
        <f>SUMIF('Normal Call'!A:A,BRANCH!A:A,'Normal Call'!F:F)</f>
        <v>69</v>
      </c>
      <c r="S3016" s="52">
        <f>SUMIF('Normal Call'!B:B,BRANCH!B:B,'Normal Call'!E:E)</f>
        <v>0</v>
      </c>
      <c r="T3016" s="23">
        <f t="shared" si="143"/>
        <v>141014</v>
      </c>
    </row>
    <row r="3017" spans="1:20" x14ac:dyDescent="0.25">
      <c r="A3017" s="21">
        <v>3332</v>
      </c>
      <c r="B3017" s="33" t="s">
        <v>3527</v>
      </c>
      <c r="C3017" s="34" t="s">
        <v>504</v>
      </c>
      <c r="D3017" s="34" t="s">
        <v>221</v>
      </c>
      <c r="E3017" s="22" t="s">
        <v>18</v>
      </c>
      <c r="F3017" s="23">
        <f>SUMIF('Repledge Call'!A:A,BRANCH!A:A,'Repledge Call'!D:D)</f>
        <v>9758</v>
      </c>
      <c r="G3017" s="23">
        <f>SUMIF('Repledge Call'!A:A,BRANCH!A:A,'Repledge Call'!G:G)</f>
        <v>0</v>
      </c>
      <c r="H3017" s="23">
        <f>SUMIF('Repledge Call'!A:A,BRANCH!A:A,'Repledge Call'!F:F)</f>
        <v>0</v>
      </c>
      <c r="I3017" s="52">
        <f>VLOOKUP(A:A,'Repledge Call'!A:E,5,0)</f>
        <v>0</v>
      </c>
      <c r="J3017" s="23">
        <f t="shared" si="141"/>
        <v>9758</v>
      </c>
      <c r="K3017" s="23" t="e">
        <f>SUMIF(#REF!,BRANCH!A:A,#REF!)</f>
        <v>#REF!</v>
      </c>
      <c r="L3017" s="23" t="e">
        <f>SUMIF(#REF!,BRANCH!A:A,#REF!)</f>
        <v>#REF!</v>
      </c>
      <c r="M3017" s="23" t="e">
        <f>SUMIF(#REF!,BRANCH!B:B,#REF!)</f>
        <v>#REF!</v>
      </c>
      <c r="N3017" s="52" t="e">
        <f>SUMIF(#REF!,BRANCH!A:A,#REF!)</f>
        <v>#REF!</v>
      </c>
      <c r="O3017" s="23" t="e">
        <f t="shared" si="142"/>
        <v>#REF!</v>
      </c>
      <c r="P3017" s="23">
        <f>SUMIF('Normal Call'!A:A,BRANCH!A:A,'Normal Call'!D:D)</f>
        <v>101032</v>
      </c>
      <c r="Q3017" s="23">
        <f>SUMIF('Normal Call'!A:A,BRANCH!A:A,'Normal Call'!G:G)</f>
        <v>24</v>
      </c>
      <c r="R3017" s="23">
        <f>SUMIF('Normal Call'!A:A,BRANCH!A:A,'Normal Call'!F:F)</f>
        <v>24</v>
      </c>
      <c r="S3017" s="52">
        <f>SUMIF('Normal Call'!B:B,BRANCH!B:B,'Normal Call'!E:E)</f>
        <v>0</v>
      </c>
      <c r="T3017" s="23">
        <f t="shared" si="143"/>
        <v>101008</v>
      </c>
    </row>
    <row r="3018" spans="1:20" x14ac:dyDescent="0.25">
      <c r="A3018" s="21">
        <v>3333</v>
      </c>
      <c r="B3018" s="33" t="s">
        <v>3528</v>
      </c>
      <c r="C3018" s="34" t="s">
        <v>234</v>
      </c>
      <c r="D3018" s="34" t="s">
        <v>107</v>
      </c>
      <c r="E3018" s="22" t="s">
        <v>20</v>
      </c>
      <c r="F3018" s="23">
        <f>SUMIF('Repledge Call'!A:A,BRANCH!A:A,'Repledge Call'!D:D)</f>
        <v>4167</v>
      </c>
      <c r="G3018" s="23">
        <f>SUMIF('Repledge Call'!A:A,BRANCH!A:A,'Repledge Call'!G:G)</f>
        <v>0</v>
      </c>
      <c r="H3018" s="23">
        <f>SUMIF('Repledge Call'!A:A,BRANCH!A:A,'Repledge Call'!F:F)</f>
        <v>0</v>
      </c>
      <c r="I3018" s="52">
        <f>VLOOKUP(A:A,'Repledge Call'!A:E,5,0)</f>
        <v>0</v>
      </c>
      <c r="J3018" s="23">
        <f t="shared" si="141"/>
        <v>4167</v>
      </c>
      <c r="K3018" s="23" t="e">
        <f>SUMIF(#REF!,BRANCH!A:A,#REF!)</f>
        <v>#REF!</v>
      </c>
      <c r="L3018" s="23" t="e">
        <f>SUMIF(#REF!,BRANCH!A:A,#REF!)</f>
        <v>#REF!</v>
      </c>
      <c r="M3018" s="23" t="e">
        <f>SUMIF(#REF!,BRANCH!B:B,#REF!)</f>
        <v>#REF!</v>
      </c>
      <c r="N3018" s="52" t="e">
        <f>SUMIF(#REF!,BRANCH!A:A,#REF!)</f>
        <v>#REF!</v>
      </c>
      <c r="O3018" s="23" t="e">
        <f t="shared" si="142"/>
        <v>#REF!</v>
      </c>
      <c r="P3018" s="23">
        <f>SUMIF('Normal Call'!A:A,BRANCH!A:A,'Normal Call'!D:D)</f>
        <v>40484</v>
      </c>
      <c r="Q3018" s="23">
        <f>SUMIF('Normal Call'!A:A,BRANCH!A:A,'Normal Call'!G:G)</f>
        <v>21</v>
      </c>
      <c r="R3018" s="23">
        <f>SUMIF('Normal Call'!A:A,BRANCH!A:A,'Normal Call'!F:F)</f>
        <v>21</v>
      </c>
      <c r="S3018" s="52">
        <f>SUMIF('Normal Call'!B:B,BRANCH!B:B,'Normal Call'!E:E)</f>
        <v>0</v>
      </c>
      <c r="T3018" s="23">
        <f t="shared" si="143"/>
        <v>40463</v>
      </c>
    </row>
    <row r="3019" spans="1:20" x14ac:dyDescent="0.25">
      <c r="A3019" s="21">
        <v>3334</v>
      </c>
      <c r="B3019" s="33" t="s">
        <v>3529</v>
      </c>
      <c r="C3019" s="34" t="s">
        <v>468</v>
      </c>
      <c r="D3019" s="34" t="s">
        <v>206</v>
      </c>
      <c r="E3019" s="22" t="s">
        <v>18</v>
      </c>
      <c r="F3019" s="23">
        <f>SUMIF('Repledge Call'!A:A,BRANCH!A:A,'Repledge Call'!D:D)</f>
        <v>9837</v>
      </c>
      <c r="G3019" s="23">
        <f>SUMIF('Repledge Call'!A:A,BRANCH!A:A,'Repledge Call'!G:G)</f>
        <v>1</v>
      </c>
      <c r="H3019" s="23">
        <f>SUMIF('Repledge Call'!A:A,BRANCH!A:A,'Repledge Call'!F:F)</f>
        <v>0</v>
      </c>
      <c r="I3019" s="52">
        <f>VLOOKUP(A:A,'Repledge Call'!A:E,5,0)</f>
        <v>1</v>
      </c>
      <c r="J3019" s="23">
        <f t="shared" si="141"/>
        <v>9837</v>
      </c>
      <c r="K3019" s="23" t="e">
        <f>SUMIF(#REF!,BRANCH!A:A,#REF!)</f>
        <v>#REF!</v>
      </c>
      <c r="L3019" s="23" t="e">
        <f>SUMIF(#REF!,BRANCH!A:A,#REF!)</f>
        <v>#REF!</v>
      </c>
      <c r="M3019" s="23" t="e">
        <f>SUMIF(#REF!,BRANCH!B:B,#REF!)</f>
        <v>#REF!</v>
      </c>
      <c r="N3019" s="52" t="e">
        <f>SUMIF(#REF!,BRANCH!A:A,#REF!)</f>
        <v>#REF!</v>
      </c>
      <c r="O3019" s="23" t="e">
        <f t="shared" si="142"/>
        <v>#REF!</v>
      </c>
      <c r="P3019" s="23">
        <f>SUMIF('Normal Call'!A:A,BRANCH!A:A,'Normal Call'!D:D)</f>
        <v>94704</v>
      </c>
      <c r="Q3019" s="23">
        <f>SUMIF('Normal Call'!A:A,BRANCH!A:A,'Normal Call'!G:G)</f>
        <v>55</v>
      </c>
      <c r="R3019" s="23">
        <f>SUMIF('Normal Call'!A:A,BRANCH!A:A,'Normal Call'!F:F)</f>
        <v>55</v>
      </c>
      <c r="S3019" s="52">
        <f>SUMIF('Normal Call'!B:B,BRANCH!B:B,'Normal Call'!E:E)</f>
        <v>0</v>
      </c>
      <c r="T3019" s="23">
        <f t="shared" si="143"/>
        <v>94649</v>
      </c>
    </row>
    <row r="3020" spans="1:20" x14ac:dyDescent="0.25">
      <c r="A3020" s="21">
        <v>3335</v>
      </c>
      <c r="B3020" s="33" t="s">
        <v>3530</v>
      </c>
      <c r="C3020" s="34" t="s">
        <v>407</v>
      </c>
      <c r="D3020" s="34" t="s">
        <v>248</v>
      </c>
      <c r="E3020" s="22" t="s">
        <v>18</v>
      </c>
      <c r="F3020" s="23">
        <f>SUMIF('Repledge Call'!A:A,BRANCH!A:A,'Repledge Call'!D:D)</f>
        <v>8517</v>
      </c>
      <c r="G3020" s="23">
        <f>SUMIF('Repledge Call'!A:A,BRANCH!A:A,'Repledge Call'!G:G)</f>
        <v>0</v>
      </c>
      <c r="H3020" s="23">
        <f>SUMIF('Repledge Call'!A:A,BRANCH!A:A,'Repledge Call'!F:F)</f>
        <v>0</v>
      </c>
      <c r="I3020" s="52">
        <f>VLOOKUP(A:A,'Repledge Call'!A:E,5,0)</f>
        <v>0</v>
      </c>
      <c r="J3020" s="23">
        <f t="shared" si="141"/>
        <v>8517</v>
      </c>
      <c r="K3020" s="23" t="e">
        <f>SUMIF(#REF!,BRANCH!A:A,#REF!)</f>
        <v>#REF!</v>
      </c>
      <c r="L3020" s="23" t="e">
        <f>SUMIF(#REF!,BRANCH!A:A,#REF!)</f>
        <v>#REF!</v>
      </c>
      <c r="M3020" s="23" t="e">
        <f>SUMIF(#REF!,BRANCH!B:B,#REF!)</f>
        <v>#REF!</v>
      </c>
      <c r="N3020" s="52" t="e">
        <f>SUMIF(#REF!,BRANCH!A:A,#REF!)</f>
        <v>#REF!</v>
      </c>
      <c r="O3020" s="23" t="e">
        <f t="shared" si="142"/>
        <v>#REF!</v>
      </c>
      <c r="P3020" s="23">
        <f>SUMIF('Normal Call'!A:A,BRANCH!A:A,'Normal Call'!D:D)</f>
        <v>95718</v>
      </c>
      <c r="Q3020" s="23">
        <f>SUMIF('Normal Call'!A:A,BRANCH!A:A,'Normal Call'!G:G)</f>
        <v>47</v>
      </c>
      <c r="R3020" s="23">
        <f>SUMIF('Normal Call'!A:A,BRANCH!A:A,'Normal Call'!F:F)</f>
        <v>47</v>
      </c>
      <c r="S3020" s="52">
        <f>SUMIF('Normal Call'!B:B,BRANCH!B:B,'Normal Call'!E:E)</f>
        <v>0</v>
      </c>
      <c r="T3020" s="23">
        <f t="shared" si="143"/>
        <v>95671</v>
      </c>
    </row>
    <row r="3021" spans="1:20" x14ac:dyDescent="0.25">
      <c r="A3021" s="21">
        <v>3336</v>
      </c>
      <c r="B3021" s="33" t="s">
        <v>3531</v>
      </c>
      <c r="C3021" s="34" t="s">
        <v>529</v>
      </c>
      <c r="D3021" s="34" t="s">
        <v>123</v>
      </c>
      <c r="E3021" s="22" t="s">
        <v>19</v>
      </c>
      <c r="F3021" s="23">
        <f>SUMIF('Repledge Call'!A:A,BRANCH!A:A,'Repledge Call'!D:D)</f>
        <v>16232</v>
      </c>
      <c r="G3021" s="23">
        <f>SUMIF('Repledge Call'!A:A,BRANCH!A:A,'Repledge Call'!G:G)</f>
        <v>1</v>
      </c>
      <c r="H3021" s="23">
        <f>SUMIF('Repledge Call'!A:A,BRANCH!A:A,'Repledge Call'!F:F)</f>
        <v>1</v>
      </c>
      <c r="I3021" s="52">
        <f>VLOOKUP(A:A,'Repledge Call'!A:E,5,0)</f>
        <v>0</v>
      </c>
      <c r="J3021" s="23">
        <f t="shared" si="141"/>
        <v>16231</v>
      </c>
      <c r="K3021" s="23" t="e">
        <f>SUMIF(#REF!,BRANCH!A:A,#REF!)</f>
        <v>#REF!</v>
      </c>
      <c r="L3021" s="23" t="e">
        <f>SUMIF(#REF!,BRANCH!A:A,#REF!)</f>
        <v>#REF!</v>
      </c>
      <c r="M3021" s="23" t="e">
        <f>SUMIF(#REF!,BRANCH!B:B,#REF!)</f>
        <v>#REF!</v>
      </c>
      <c r="N3021" s="52" t="e">
        <f>SUMIF(#REF!,BRANCH!A:A,#REF!)</f>
        <v>#REF!</v>
      </c>
      <c r="O3021" s="23" t="e">
        <f t="shared" si="142"/>
        <v>#REF!</v>
      </c>
      <c r="P3021" s="23">
        <f>SUMIF('Normal Call'!A:A,BRANCH!A:A,'Normal Call'!D:D)</f>
        <v>151643</v>
      </c>
      <c r="Q3021" s="23">
        <f>SUMIF('Normal Call'!A:A,BRANCH!A:A,'Normal Call'!G:G)</f>
        <v>102</v>
      </c>
      <c r="R3021" s="23">
        <f>SUMIF('Normal Call'!A:A,BRANCH!A:A,'Normal Call'!F:F)</f>
        <v>102</v>
      </c>
      <c r="S3021" s="52">
        <f>SUMIF('Normal Call'!B:B,BRANCH!B:B,'Normal Call'!E:E)</f>
        <v>0</v>
      </c>
      <c r="T3021" s="23">
        <f t="shared" si="143"/>
        <v>151541</v>
      </c>
    </row>
    <row r="3022" spans="1:20" x14ac:dyDescent="0.25">
      <c r="A3022" s="21">
        <v>3337</v>
      </c>
      <c r="B3022" s="33" t="s">
        <v>3532</v>
      </c>
      <c r="C3022" s="34" t="s">
        <v>167</v>
      </c>
      <c r="D3022" s="34" t="s">
        <v>157</v>
      </c>
      <c r="E3022" s="22" t="s">
        <v>17</v>
      </c>
      <c r="F3022" s="23">
        <f>SUMIF('Repledge Call'!A:A,BRANCH!A:A,'Repledge Call'!D:D)</f>
        <v>19628</v>
      </c>
      <c r="G3022" s="23">
        <f>SUMIF('Repledge Call'!A:A,BRANCH!A:A,'Repledge Call'!G:G)</f>
        <v>0</v>
      </c>
      <c r="H3022" s="23">
        <f>SUMIF('Repledge Call'!A:A,BRANCH!A:A,'Repledge Call'!F:F)</f>
        <v>0</v>
      </c>
      <c r="I3022" s="52">
        <f>VLOOKUP(A:A,'Repledge Call'!A:E,5,0)</f>
        <v>0</v>
      </c>
      <c r="J3022" s="23">
        <f t="shared" si="141"/>
        <v>19628</v>
      </c>
      <c r="K3022" s="23" t="e">
        <f>SUMIF(#REF!,BRANCH!A:A,#REF!)</f>
        <v>#REF!</v>
      </c>
      <c r="L3022" s="23" t="e">
        <f>SUMIF(#REF!,BRANCH!A:A,#REF!)</f>
        <v>#REF!</v>
      </c>
      <c r="M3022" s="23" t="e">
        <f>SUMIF(#REF!,BRANCH!B:B,#REF!)</f>
        <v>#REF!</v>
      </c>
      <c r="N3022" s="52" t="e">
        <f>SUMIF(#REF!,BRANCH!A:A,#REF!)</f>
        <v>#REF!</v>
      </c>
      <c r="O3022" s="23" t="e">
        <f t="shared" si="142"/>
        <v>#REF!</v>
      </c>
      <c r="P3022" s="23">
        <f>SUMIF('Normal Call'!A:A,BRANCH!A:A,'Normal Call'!D:D)</f>
        <v>242569</v>
      </c>
      <c r="Q3022" s="23">
        <f>SUMIF('Normal Call'!A:A,BRANCH!A:A,'Normal Call'!G:G)</f>
        <v>114</v>
      </c>
      <c r="R3022" s="23">
        <f>SUMIF('Normal Call'!A:A,BRANCH!A:A,'Normal Call'!F:F)</f>
        <v>113</v>
      </c>
      <c r="S3022" s="52">
        <f>SUMIF('Normal Call'!B:B,BRANCH!B:B,'Normal Call'!E:E)</f>
        <v>1</v>
      </c>
      <c r="T3022" s="23">
        <f t="shared" si="143"/>
        <v>242456</v>
      </c>
    </row>
    <row r="3023" spans="1:20" x14ac:dyDescent="0.25">
      <c r="A3023" s="21">
        <v>3338</v>
      </c>
      <c r="B3023" s="33" t="s">
        <v>3533</v>
      </c>
      <c r="C3023" s="34" t="s">
        <v>409</v>
      </c>
      <c r="D3023" s="34" t="s">
        <v>284</v>
      </c>
      <c r="E3023" s="22" t="s">
        <v>16</v>
      </c>
      <c r="F3023" s="23">
        <f>SUMIF('Repledge Call'!A:A,BRANCH!A:A,'Repledge Call'!D:D)</f>
        <v>8381</v>
      </c>
      <c r="G3023" s="23">
        <f>SUMIF('Repledge Call'!A:A,BRANCH!A:A,'Repledge Call'!G:G)</f>
        <v>0</v>
      </c>
      <c r="H3023" s="23">
        <f>SUMIF('Repledge Call'!A:A,BRANCH!A:A,'Repledge Call'!F:F)</f>
        <v>0</v>
      </c>
      <c r="I3023" s="52">
        <f>VLOOKUP(A:A,'Repledge Call'!A:E,5,0)</f>
        <v>0</v>
      </c>
      <c r="J3023" s="23">
        <f t="shared" si="141"/>
        <v>8381</v>
      </c>
      <c r="K3023" s="23" t="e">
        <f>SUMIF(#REF!,BRANCH!A:A,#REF!)</f>
        <v>#REF!</v>
      </c>
      <c r="L3023" s="23" t="e">
        <f>SUMIF(#REF!,BRANCH!A:A,#REF!)</f>
        <v>#REF!</v>
      </c>
      <c r="M3023" s="23" t="e">
        <f>SUMIF(#REF!,BRANCH!B:B,#REF!)</f>
        <v>#REF!</v>
      </c>
      <c r="N3023" s="52" t="e">
        <f>SUMIF(#REF!,BRANCH!A:A,#REF!)</f>
        <v>#REF!</v>
      </c>
      <c r="O3023" s="23" t="e">
        <f t="shared" si="142"/>
        <v>#REF!</v>
      </c>
      <c r="P3023" s="23">
        <f>SUMIF('Normal Call'!A:A,BRANCH!A:A,'Normal Call'!D:D)</f>
        <v>91947</v>
      </c>
      <c r="Q3023" s="23">
        <f>SUMIF('Normal Call'!A:A,BRANCH!A:A,'Normal Call'!G:G)</f>
        <v>37</v>
      </c>
      <c r="R3023" s="23">
        <f>SUMIF('Normal Call'!A:A,BRANCH!A:A,'Normal Call'!F:F)</f>
        <v>37</v>
      </c>
      <c r="S3023" s="52">
        <f>SUMIF('Normal Call'!B:B,BRANCH!B:B,'Normal Call'!E:E)</f>
        <v>0</v>
      </c>
      <c r="T3023" s="23">
        <f t="shared" si="143"/>
        <v>91910</v>
      </c>
    </row>
    <row r="3024" spans="1:20" x14ac:dyDescent="0.25">
      <c r="A3024" s="21">
        <v>3339</v>
      </c>
      <c r="B3024" s="33" t="s">
        <v>3534</v>
      </c>
      <c r="C3024" s="34" t="s">
        <v>174</v>
      </c>
      <c r="D3024" s="34" t="s">
        <v>157</v>
      </c>
      <c r="E3024" s="22" t="s">
        <v>17</v>
      </c>
      <c r="F3024" s="23">
        <f>SUMIF('Repledge Call'!A:A,BRANCH!A:A,'Repledge Call'!D:D)</f>
        <v>24601</v>
      </c>
      <c r="G3024" s="23">
        <f>SUMIF('Repledge Call'!A:A,BRANCH!A:A,'Repledge Call'!G:G)</f>
        <v>0</v>
      </c>
      <c r="H3024" s="23">
        <f>SUMIF('Repledge Call'!A:A,BRANCH!A:A,'Repledge Call'!F:F)</f>
        <v>0</v>
      </c>
      <c r="I3024" s="52">
        <f>VLOOKUP(A:A,'Repledge Call'!A:E,5,0)</f>
        <v>0</v>
      </c>
      <c r="J3024" s="23">
        <f t="shared" si="141"/>
        <v>24601</v>
      </c>
      <c r="K3024" s="23" t="e">
        <f>SUMIF(#REF!,BRANCH!A:A,#REF!)</f>
        <v>#REF!</v>
      </c>
      <c r="L3024" s="23" t="e">
        <f>SUMIF(#REF!,BRANCH!A:A,#REF!)</f>
        <v>#REF!</v>
      </c>
      <c r="M3024" s="23" t="e">
        <f>SUMIF(#REF!,BRANCH!B:B,#REF!)</f>
        <v>#REF!</v>
      </c>
      <c r="N3024" s="52" t="e">
        <f>SUMIF(#REF!,BRANCH!A:A,#REF!)</f>
        <v>#REF!</v>
      </c>
      <c r="O3024" s="23" t="e">
        <f t="shared" si="142"/>
        <v>#REF!</v>
      </c>
      <c r="P3024" s="23">
        <f>SUMIF('Normal Call'!A:A,BRANCH!A:A,'Normal Call'!D:D)</f>
        <v>273157</v>
      </c>
      <c r="Q3024" s="23">
        <f>SUMIF('Normal Call'!A:A,BRANCH!A:A,'Normal Call'!G:G)</f>
        <v>140</v>
      </c>
      <c r="R3024" s="23">
        <f>SUMIF('Normal Call'!A:A,BRANCH!A:A,'Normal Call'!F:F)</f>
        <v>76</v>
      </c>
      <c r="S3024" s="52">
        <f>SUMIF('Normal Call'!B:B,BRANCH!B:B,'Normal Call'!E:E)</f>
        <v>64</v>
      </c>
      <c r="T3024" s="23">
        <f t="shared" si="143"/>
        <v>273081</v>
      </c>
    </row>
    <row r="3025" spans="1:20" x14ac:dyDescent="0.25">
      <c r="A3025" s="21">
        <v>3340</v>
      </c>
      <c r="B3025" s="33" t="s">
        <v>3535</v>
      </c>
      <c r="C3025" s="34" t="s">
        <v>501</v>
      </c>
      <c r="D3025" s="34" t="s">
        <v>343</v>
      </c>
      <c r="E3025" s="22" t="s">
        <v>14</v>
      </c>
      <c r="F3025" s="23">
        <f>SUMIF('Repledge Call'!A:A,BRANCH!A:A,'Repledge Call'!D:D)</f>
        <v>5339</v>
      </c>
      <c r="G3025" s="23">
        <f>SUMIF('Repledge Call'!A:A,BRANCH!A:A,'Repledge Call'!G:G)</f>
        <v>0</v>
      </c>
      <c r="H3025" s="23">
        <f>SUMIF('Repledge Call'!A:A,BRANCH!A:A,'Repledge Call'!F:F)</f>
        <v>0</v>
      </c>
      <c r="I3025" s="52">
        <f>VLOOKUP(A:A,'Repledge Call'!A:E,5,0)</f>
        <v>0</v>
      </c>
      <c r="J3025" s="23">
        <f t="shared" si="141"/>
        <v>5339</v>
      </c>
      <c r="K3025" s="23" t="e">
        <f>SUMIF(#REF!,BRANCH!A:A,#REF!)</f>
        <v>#REF!</v>
      </c>
      <c r="L3025" s="23" t="e">
        <f>SUMIF(#REF!,BRANCH!A:A,#REF!)</f>
        <v>#REF!</v>
      </c>
      <c r="M3025" s="23" t="e">
        <f>SUMIF(#REF!,BRANCH!B:B,#REF!)</f>
        <v>#REF!</v>
      </c>
      <c r="N3025" s="52" t="e">
        <f>SUMIF(#REF!,BRANCH!A:A,#REF!)</f>
        <v>#REF!</v>
      </c>
      <c r="O3025" s="23" t="e">
        <f t="shared" si="142"/>
        <v>#REF!</v>
      </c>
      <c r="P3025" s="23">
        <f>SUMIF('Normal Call'!A:A,BRANCH!A:A,'Normal Call'!D:D)</f>
        <v>55623</v>
      </c>
      <c r="Q3025" s="23">
        <f>SUMIF('Normal Call'!A:A,BRANCH!A:A,'Normal Call'!G:G)</f>
        <v>20</v>
      </c>
      <c r="R3025" s="23">
        <f>SUMIF('Normal Call'!A:A,BRANCH!A:A,'Normal Call'!F:F)</f>
        <v>20</v>
      </c>
      <c r="S3025" s="52">
        <f>SUMIF('Normal Call'!B:B,BRANCH!B:B,'Normal Call'!E:E)</f>
        <v>0</v>
      </c>
      <c r="T3025" s="23">
        <f t="shared" si="143"/>
        <v>55603</v>
      </c>
    </row>
    <row r="3026" spans="1:20" x14ac:dyDescent="0.25">
      <c r="A3026" s="21">
        <v>3341</v>
      </c>
      <c r="B3026" s="33" t="s">
        <v>3536</v>
      </c>
      <c r="C3026" s="34" t="s">
        <v>399</v>
      </c>
      <c r="D3026" s="34" t="s">
        <v>254</v>
      </c>
      <c r="E3026" s="22" t="s">
        <v>14</v>
      </c>
      <c r="F3026" s="23">
        <f>SUMIF('Repledge Call'!A:A,BRANCH!A:A,'Repledge Call'!D:D)</f>
        <v>9032</v>
      </c>
      <c r="G3026" s="23">
        <f>SUMIF('Repledge Call'!A:A,BRANCH!A:A,'Repledge Call'!G:G)</f>
        <v>1</v>
      </c>
      <c r="H3026" s="23">
        <f>SUMIF('Repledge Call'!A:A,BRANCH!A:A,'Repledge Call'!F:F)</f>
        <v>1</v>
      </c>
      <c r="I3026" s="52">
        <f>VLOOKUP(A:A,'Repledge Call'!A:E,5,0)</f>
        <v>0</v>
      </c>
      <c r="J3026" s="23">
        <f t="shared" si="141"/>
        <v>9031</v>
      </c>
      <c r="K3026" s="23" t="e">
        <f>SUMIF(#REF!,BRANCH!A:A,#REF!)</f>
        <v>#REF!</v>
      </c>
      <c r="L3026" s="23" t="e">
        <f>SUMIF(#REF!,BRANCH!A:A,#REF!)</f>
        <v>#REF!</v>
      </c>
      <c r="M3026" s="23" t="e">
        <f>SUMIF(#REF!,BRANCH!B:B,#REF!)</f>
        <v>#REF!</v>
      </c>
      <c r="N3026" s="52" t="e">
        <f>SUMIF(#REF!,BRANCH!A:A,#REF!)</f>
        <v>#REF!</v>
      </c>
      <c r="O3026" s="23" t="e">
        <f t="shared" si="142"/>
        <v>#REF!</v>
      </c>
      <c r="P3026" s="23">
        <f>SUMIF('Normal Call'!A:A,BRANCH!A:A,'Normal Call'!D:D)</f>
        <v>84324</v>
      </c>
      <c r="Q3026" s="23">
        <f>SUMIF('Normal Call'!A:A,BRANCH!A:A,'Normal Call'!G:G)</f>
        <v>28</v>
      </c>
      <c r="R3026" s="23">
        <f>SUMIF('Normal Call'!A:A,BRANCH!A:A,'Normal Call'!F:F)</f>
        <v>28</v>
      </c>
      <c r="S3026" s="52">
        <f>SUMIF('Normal Call'!B:B,BRANCH!B:B,'Normal Call'!E:E)</f>
        <v>0</v>
      </c>
      <c r="T3026" s="23">
        <f t="shared" si="143"/>
        <v>84296</v>
      </c>
    </row>
    <row r="3027" spans="1:20" x14ac:dyDescent="0.25">
      <c r="A3027" s="21">
        <v>3342</v>
      </c>
      <c r="B3027" s="33" t="s">
        <v>3537</v>
      </c>
      <c r="C3027" s="34" t="s">
        <v>484</v>
      </c>
      <c r="D3027" s="34" t="s">
        <v>260</v>
      </c>
      <c r="E3027" s="22" t="s">
        <v>19</v>
      </c>
      <c r="F3027" s="23">
        <f>SUMIF('Repledge Call'!A:A,BRANCH!A:A,'Repledge Call'!D:D)</f>
        <v>22644</v>
      </c>
      <c r="G3027" s="23">
        <f>SUMIF('Repledge Call'!A:A,BRANCH!A:A,'Repledge Call'!G:G)</f>
        <v>1</v>
      </c>
      <c r="H3027" s="23">
        <f>SUMIF('Repledge Call'!A:A,BRANCH!A:A,'Repledge Call'!F:F)</f>
        <v>0</v>
      </c>
      <c r="I3027" s="52">
        <f>VLOOKUP(A:A,'Repledge Call'!A:E,5,0)</f>
        <v>1</v>
      </c>
      <c r="J3027" s="23">
        <f t="shared" si="141"/>
        <v>22644</v>
      </c>
      <c r="K3027" s="23" t="e">
        <f>SUMIF(#REF!,BRANCH!A:A,#REF!)</f>
        <v>#REF!</v>
      </c>
      <c r="L3027" s="23" t="e">
        <f>SUMIF(#REF!,BRANCH!A:A,#REF!)</f>
        <v>#REF!</v>
      </c>
      <c r="M3027" s="23" t="e">
        <f>SUMIF(#REF!,BRANCH!B:B,#REF!)</f>
        <v>#REF!</v>
      </c>
      <c r="N3027" s="52" t="e">
        <f>SUMIF(#REF!,BRANCH!A:A,#REF!)</f>
        <v>#REF!</v>
      </c>
      <c r="O3027" s="23" t="e">
        <f t="shared" si="142"/>
        <v>#REF!</v>
      </c>
      <c r="P3027" s="23">
        <f>SUMIF('Normal Call'!A:A,BRANCH!A:A,'Normal Call'!D:D)</f>
        <v>221530</v>
      </c>
      <c r="Q3027" s="23">
        <f>SUMIF('Normal Call'!A:A,BRANCH!A:A,'Normal Call'!G:G)</f>
        <v>119</v>
      </c>
      <c r="R3027" s="23">
        <f>SUMIF('Normal Call'!A:A,BRANCH!A:A,'Normal Call'!F:F)</f>
        <v>119</v>
      </c>
      <c r="S3027" s="52">
        <f>SUMIF('Normal Call'!B:B,BRANCH!B:B,'Normal Call'!E:E)</f>
        <v>0</v>
      </c>
      <c r="T3027" s="23">
        <f t="shared" si="143"/>
        <v>221411</v>
      </c>
    </row>
    <row r="3028" spans="1:20" x14ac:dyDescent="0.25">
      <c r="A3028" s="21">
        <v>3343</v>
      </c>
      <c r="B3028" s="33" t="s">
        <v>3538</v>
      </c>
      <c r="C3028" s="34" t="s">
        <v>226</v>
      </c>
      <c r="D3028" s="34" t="s">
        <v>199</v>
      </c>
      <c r="E3028" s="22" t="s">
        <v>18</v>
      </c>
      <c r="F3028" s="23">
        <f>SUMIF('Repledge Call'!A:A,BRANCH!A:A,'Repledge Call'!D:D)</f>
        <v>7015</v>
      </c>
      <c r="G3028" s="23">
        <f>SUMIF('Repledge Call'!A:A,BRANCH!A:A,'Repledge Call'!G:G)</f>
        <v>0</v>
      </c>
      <c r="H3028" s="23">
        <f>SUMIF('Repledge Call'!A:A,BRANCH!A:A,'Repledge Call'!F:F)</f>
        <v>0</v>
      </c>
      <c r="I3028" s="52">
        <f>VLOOKUP(A:A,'Repledge Call'!A:E,5,0)</f>
        <v>0</v>
      </c>
      <c r="J3028" s="23">
        <f t="shared" si="141"/>
        <v>7015</v>
      </c>
      <c r="K3028" s="23" t="e">
        <f>SUMIF(#REF!,BRANCH!A:A,#REF!)</f>
        <v>#REF!</v>
      </c>
      <c r="L3028" s="23" t="e">
        <f>SUMIF(#REF!,BRANCH!A:A,#REF!)</f>
        <v>#REF!</v>
      </c>
      <c r="M3028" s="23" t="e">
        <f>SUMIF(#REF!,BRANCH!B:B,#REF!)</f>
        <v>#REF!</v>
      </c>
      <c r="N3028" s="52" t="e">
        <f>SUMIF(#REF!,BRANCH!A:A,#REF!)</f>
        <v>#REF!</v>
      </c>
      <c r="O3028" s="23" t="e">
        <f t="shared" si="142"/>
        <v>#REF!</v>
      </c>
      <c r="P3028" s="23">
        <f>SUMIF('Normal Call'!A:A,BRANCH!A:A,'Normal Call'!D:D)</f>
        <v>67323</v>
      </c>
      <c r="Q3028" s="23">
        <f>SUMIF('Normal Call'!A:A,BRANCH!A:A,'Normal Call'!G:G)</f>
        <v>17</v>
      </c>
      <c r="R3028" s="23">
        <f>SUMIF('Normal Call'!A:A,BRANCH!A:A,'Normal Call'!F:F)</f>
        <v>17</v>
      </c>
      <c r="S3028" s="52">
        <f>SUMIF('Normal Call'!B:B,BRANCH!B:B,'Normal Call'!E:E)</f>
        <v>0</v>
      </c>
      <c r="T3028" s="23">
        <f t="shared" si="143"/>
        <v>67306</v>
      </c>
    </row>
    <row r="3029" spans="1:20" x14ac:dyDescent="0.25">
      <c r="A3029" s="21">
        <v>3344</v>
      </c>
      <c r="B3029" s="33" t="s">
        <v>3539</v>
      </c>
      <c r="C3029" s="34" t="s">
        <v>410</v>
      </c>
      <c r="D3029" s="34" t="s">
        <v>260</v>
      </c>
      <c r="E3029" s="22" t="s">
        <v>19</v>
      </c>
      <c r="F3029" s="23">
        <f>SUMIF('Repledge Call'!A:A,BRANCH!A:A,'Repledge Call'!D:D)</f>
        <v>16660</v>
      </c>
      <c r="G3029" s="23">
        <f>SUMIF('Repledge Call'!A:A,BRANCH!A:A,'Repledge Call'!G:G)</f>
        <v>0</v>
      </c>
      <c r="H3029" s="23">
        <f>SUMIF('Repledge Call'!A:A,BRANCH!A:A,'Repledge Call'!F:F)</f>
        <v>0</v>
      </c>
      <c r="I3029" s="52">
        <f>VLOOKUP(A:A,'Repledge Call'!A:E,5,0)</f>
        <v>0</v>
      </c>
      <c r="J3029" s="23">
        <f t="shared" si="141"/>
        <v>16660</v>
      </c>
      <c r="K3029" s="23" t="e">
        <f>SUMIF(#REF!,BRANCH!A:A,#REF!)</f>
        <v>#REF!</v>
      </c>
      <c r="L3029" s="23" t="e">
        <f>SUMIF(#REF!,BRANCH!A:A,#REF!)</f>
        <v>#REF!</v>
      </c>
      <c r="M3029" s="23" t="e">
        <f>SUMIF(#REF!,BRANCH!B:B,#REF!)</f>
        <v>#REF!</v>
      </c>
      <c r="N3029" s="52" t="e">
        <f>SUMIF(#REF!,BRANCH!A:A,#REF!)</f>
        <v>#REF!</v>
      </c>
      <c r="O3029" s="23" t="e">
        <f t="shared" si="142"/>
        <v>#REF!</v>
      </c>
      <c r="P3029" s="23">
        <f>SUMIF('Normal Call'!A:A,BRANCH!A:A,'Normal Call'!D:D)</f>
        <v>188228</v>
      </c>
      <c r="Q3029" s="23">
        <f>SUMIF('Normal Call'!A:A,BRANCH!A:A,'Normal Call'!G:G)</f>
        <v>129</v>
      </c>
      <c r="R3029" s="23">
        <f>SUMIF('Normal Call'!A:A,BRANCH!A:A,'Normal Call'!F:F)</f>
        <v>129</v>
      </c>
      <c r="S3029" s="52">
        <f>SUMIF('Normal Call'!B:B,BRANCH!B:B,'Normal Call'!E:E)</f>
        <v>0</v>
      </c>
      <c r="T3029" s="23">
        <f t="shared" si="143"/>
        <v>188099</v>
      </c>
    </row>
    <row r="3030" spans="1:20" x14ac:dyDescent="0.25">
      <c r="A3030" s="21">
        <v>3345</v>
      </c>
      <c r="B3030" s="33" t="s">
        <v>3540</v>
      </c>
      <c r="C3030" s="34" t="s">
        <v>226</v>
      </c>
      <c r="D3030" s="34" t="s">
        <v>199</v>
      </c>
      <c r="E3030" s="22" t="s">
        <v>18</v>
      </c>
      <c r="F3030" s="23">
        <f>SUMIF('Repledge Call'!A:A,BRANCH!A:A,'Repledge Call'!D:D)</f>
        <v>13804</v>
      </c>
      <c r="G3030" s="23">
        <f>SUMIF('Repledge Call'!A:A,BRANCH!A:A,'Repledge Call'!G:G)</f>
        <v>0</v>
      </c>
      <c r="H3030" s="23">
        <f>SUMIF('Repledge Call'!A:A,BRANCH!A:A,'Repledge Call'!F:F)</f>
        <v>0</v>
      </c>
      <c r="I3030" s="52">
        <f>VLOOKUP(A:A,'Repledge Call'!A:E,5,0)</f>
        <v>0</v>
      </c>
      <c r="J3030" s="23">
        <f t="shared" si="141"/>
        <v>13804</v>
      </c>
      <c r="K3030" s="23" t="e">
        <f>SUMIF(#REF!,BRANCH!A:A,#REF!)</f>
        <v>#REF!</v>
      </c>
      <c r="L3030" s="23" t="e">
        <f>SUMIF(#REF!,BRANCH!A:A,#REF!)</f>
        <v>#REF!</v>
      </c>
      <c r="M3030" s="23" t="e">
        <f>SUMIF(#REF!,BRANCH!B:B,#REF!)</f>
        <v>#REF!</v>
      </c>
      <c r="N3030" s="52" t="e">
        <f>SUMIF(#REF!,BRANCH!A:A,#REF!)</f>
        <v>#REF!</v>
      </c>
      <c r="O3030" s="23" t="e">
        <f t="shared" si="142"/>
        <v>#REF!</v>
      </c>
      <c r="P3030" s="23">
        <f>SUMIF('Normal Call'!A:A,BRANCH!A:A,'Normal Call'!D:D)</f>
        <v>130025</v>
      </c>
      <c r="Q3030" s="23">
        <f>SUMIF('Normal Call'!A:A,BRANCH!A:A,'Normal Call'!G:G)</f>
        <v>59</v>
      </c>
      <c r="R3030" s="23">
        <f>SUMIF('Normal Call'!A:A,BRANCH!A:A,'Normal Call'!F:F)</f>
        <v>2</v>
      </c>
      <c r="S3030" s="52">
        <f>SUMIF('Normal Call'!B:B,BRANCH!B:B,'Normal Call'!E:E)</f>
        <v>57</v>
      </c>
      <c r="T3030" s="23">
        <f t="shared" si="143"/>
        <v>130023</v>
      </c>
    </row>
    <row r="3031" spans="1:20" x14ac:dyDescent="0.25">
      <c r="A3031" s="21">
        <v>3346</v>
      </c>
      <c r="B3031" s="33" t="s">
        <v>3541</v>
      </c>
      <c r="C3031" s="34" t="s">
        <v>197</v>
      </c>
      <c r="D3031" s="34" t="s">
        <v>137</v>
      </c>
      <c r="E3031" s="22" t="s">
        <v>19</v>
      </c>
      <c r="F3031" s="23">
        <f>SUMIF('Repledge Call'!A:A,BRANCH!A:A,'Repledge Call'!D:D)</f>
        <v>11982</v>
      </c>
      <c r="G3031" s="23">
        <f>SUMIF('Repledge Call'!A:A,BRANCH!A:A,'Repledge Call'!G:G)</f>
        <v>0</v>
      </c>
      <c r="H3031" s="23">
        <f>SUMIF('Repledge Call'!A:A,BRANCH!A:A,'Repledge Call'!F:F)</f>
        <v>0</v>
      </c>
      <c r="I3031" s="52">
        <f>VLOOKUP(A:A,'Repledge Call'!A:E,5,0)</f>
        <v>0</v>
      </c>
      <c r="J3031" s="23">
        <f t="shared" si="141"/>
        <v>11982</v>
      </c>
      <c r="K3031" s="23" t="e">
        <f>SUMIF(#REF!,BRANCH!A:A,#REF!)</f>
        <v>#REF!</v>
      </c>
      <c r="L3031" s="23" t="e">
        <f>SUMIF(#REF!,BRANCH!A:A,#REF!)</f>
        <v>#REF!</v>
      </c>
      <c r="M3031" s="23" t="e">
        <f>SUMIF(#REF!,BRANCH!B:B,#REF!)</f>
        <v>#REF!</v>
      </c>
      <c r="N3031" s="52" t="e">
        <f>SUMIF(#REF!,BRANCH!A:A,#REF!)</f>
        <v>#REF!</v>
      </c>
      <c r="O3031" s="23" t="e">
        <f t="shared" si="142"/>
        <v>#REF!</v>
      </c>
      <c r="P3031" s="23">
        <f>SUMIF('Normal Call'!A:A,BRANCH!A:A,'Normal Call'!D:D)</f>
        <v>135768</v>
      </c>
      <c r="Q3031" s="23">
        <f>SUMIF('Normal Call'!A:A,BRANCH!A:A,'Normal Call'!G:G)</f>
        <v>76</v>
      </c>
      <c r="R3031" s="23">
        <f>SUMIF('Normal Call'!A:A,BRANCH!A:A,'Normal Call'!F:F)</f>
        <v>29</v>
      </c>
      <c r="S3031" s="52">
        <f>SUMIF('Normal Call'!B:B,BRANCH!B:B,'Normal Call'!E:E)</f>
        <v>47</v>
      </c>
      <c r="T3031" s="23">
        <f t="shared" si="143"/>
        <v>135739</v>
      </c>
    </row>
    <row r="3032" spans="1:20" x14ac:dyDescent="0.25">
      <c r="A3032" s="21">
        <v>3347</v>
      </c>
      <c r="B3032" s="33" t="s">
        <v>3542</v>
      </c>
      <c r="C3032" s="34" t="s">
        <v>536</v>
      </c>
      <c r="D3032" s="34" t="s">
        <v>284</v>
      </c>
      <c r="E3032" s="22" t="s">
        <v>16</v>
      </c>
      <c r="F3032" s="23">
        <f>SUMIF('Repledge Call'!A:A,BRANCH!A:A,'Repledge Call'!D:D)</f>
        <v>6143</v>
      </c>
      <c r="G3032" s="23">
        <f>SUMIF('Repledge Call'!A:A,BRANCH!A:A,'Repledge Call'!G:G)</f>
        <v>0</v>
      </c>
      <c r="H3032" s="23">
        <f>SUMIF('Repledge Call'!A:A,BRANCH!A:A,'Repledge Call'!F:F)</f>
        <v>0</v>
      </c>
      <c r="I3032" s="52">
        <f>VLOOKUP(A:A,'Repledge Call'!A:E,5,0)</f>
        <v>0</v>
      </c>
      <c r="J3032" s="23">
        <f t="shared" si="141"/>
        <v>6143</v>
      </c>
      <c r="K3032" s="23" t="e">
        <f>SUMIF(#REF!,BRANCH!A:A,#REF!)</f>
        <v>#REF!</v>
      </c>
      <c r="L3032" s="23" t="e">
        <f>SUMIF(#REF!,BRANCH!A:A,#REF!)</f>
        <v>#REF!</v>
      </c>
      <c r="M3032" s="23" t="e">
        <f>SUMIF(#REF!,BRANCH!B:B,#REF!)</f>
        <v>#REF!</v>
      </c>
      <c r="N3032" s="52" t="e">
        <f>SUMIF(#REF!,BRANCH!A:A,#REF!)</f>
        <v>#REF!</v>
      </c>
      <c r="O3032" s="23" t="e">
        <f t="shared" si="142"/>
        <v>#REF!</v>
      </c>
      <c r="P3032" s="23">
        <f>SUMIF('Normal Call'!A:A,BRANCH!A:A,'Normal Call'!D:D)</f>
        <v>74819</v>
      </c>
      <c r="Q3032" s="23">
        <f>SUMIF('Normal Call'!A:A,BRANCH!A:A,'Normal Call'!G:G)</f>
        <v>40</v>
      </c>
      <c r="R3032" s="23">
        <f>SUMIF('Normal Call'!A:A,BRANCH!A:A,'Normal Call'!F:F)</f>
        <v>40</v>
      </c>
      <c r="S3032" s="52">
        <f>SUMIF('Normal Call'!B:B,BRANCH!B:B,'Normal Call'!E:E)</f>
        <v>0</v>
      </c>
      <c r="T3032" s="23">
        <f t="shared" si="143"/>
        <v>74779</v>
      </c>
    </row>
    <row r="3033" spans="1:20" x14ac:dyDescent="0.25">
      <c r="A3033" s="21">
        <v>3348</v>
      </c>
      <c r="B3033" s="33" t="s">
        <v>3543</v>
      </c>
      <c r="C3033" s="34" t="s">
        <v>228</v>
      </c>
      <c r="D3033" s="34" t="s">
        <v>120</v>
      </c>
      <c r="E3033" s="22" t="s">
        <v>16</v>
      </c>
      <c r="F3033" s="23">
        <f>SUMIF('Repledge Call'!A:A,BRANCH!A:A,'Repledge Call'!D:D)</f>
        <v>7186</v>
      </c>
      <c r="G3033" s="23">
        <f>SUMIF('Repledge Call'!A:A,BRANCH!A:A,'Repledge Call'!G:G)</f>
        <v>0</v>
      </c>
      <c r="H3033" s="23">
        <f>SUMIF('Repledge Call'!A:A,BRANCH!A:A,'Repledge Call'!F:F)</f>
        <v>0</v>
      </c>
      <c r="I3033" s="52">
        <f>VLOOKUP(A:A,'Repledge Call'!A:E,5,0)</f>
        <v>0</v>
      </c>
      <c r="J3033" s="23">
        <f t="shared" si="141"/>
        <v>7186</v>
      </c>
      <c r="K3033" s="23" t="e">
        <f>SUMIF(#REF!,BRANCH!A:A,#REF!)</f>
        <v>#REF!</v>
      </c>
      <c r="L3033" s="23" t="e">
        <f>SUMIF(#REF!,BRANCH!A:A,#REF!)</f>
        <v>#REF!</v>
      </c>
      <c r="M3033" s="23" t="e">
        <f>SUMIF(#REF!,BRANCH!B:B,#REF!)</f>
        <v>#REF!</v>
      </c>
      <c r="N3033" s="52" t="e">
        <f>SUMIF(#REF!,BRANCH!A:A,#REF!)</f>
        <v>#REF!</v>
      </c>
      <c r="O3033" s="23" t="e">
        <f t="shared" si="142"/>
        <v>#REF!</v>
      </c>
      <c r="P3033" s="23">
        <f>SUMIF('Normal Call'!A:A,BRANCH!A:A,'Normal Call'!D:D)</f>
        <v>74262</v>
      </c>
      <c r="Q3033" s="23">
        <f>SUMIF('Normal Call'!A:A,BRANCH!A:A,'Normal Call'!G:G)</f>
        <v>30</v>
      </c>
      <c r="R3033" s="23">
        <f>SUMIF('Normal Call'!A:A,BRANCH!A:A,'Normal Call'!F:F)</f>
        <v>30</v>
      </c>
      <c r="S3033" s="52">
        <f>SUMIF('Normal Call'!B:B,BRANCH!B:B,'Normal Call'!E:E)</f>
        <v>0</v>
      </c>
      <c r="T3033" s="23">
        <f t="shared" si="143"/>
        <v>74232</v>
      </c>
    </row>
    <row r="3034" spans="1:20" x14ac:dyDescent="0.25">
      <c r="A3034" s="21">
        <v>3349</v>
      </c>
      <c r="B3034" s="33" t="s">
        <v>3544</v>
      </c>
      <c r="C3034" s="34" t="s">
        <v>312</v>
      </c>
      <c r="D3034" s="34" t="s">
        <v>313</v>
      </c>
      <c r="E3034" s="22" t="s">
        <v>18</v>
      </c>
      <c r="F3034" s="23">
        <f>SUMIF('Repledge Call'!A:A,BRANCH!A:A,'Repledge Call'!D:D)</f>
        <v>6851</v>
      </c>
      <c r="G3034" s="23">
        <f>SUMIF('Repledge Call'!A:A,BRANCH!A:A,'Repledge Call'!G:G)</f>
        <v>0</v>
      </c>
      <c r="H3034" s="23">
        <f>SUMIF('Repledge Call'!A:A,BRANCH!A:A,'Repledge Call'!F:F)</f>
        <v>0</v>
      </c>
      <c r="I3034" s="52">
        <f>VLOOKUP(A:A,'Repledge Call'!A:E,5,0)</f>
        <v>0</v>
      </c>
      <c r="J3034" s="23">
        <f t="shared" si="141"/>
        <v>6851</v>
      </c>
      <c r="K3034" s="23" t="e">
        <f>SUMIF(#REF!,BRANCH!A:A,#REF!)</f>
        <v>#REF!</v>
      </c>
      <c r="L3034" s="23" t="e">
        <f>SUMIF(#REF!,BRANCH!A:A,#REF!)</f>
        <v>#REF!</v>
      </c>
      <c r="M3034" s="23" t="e">
        <f>SUMIF(#REF!,BRANCH!B:B,#REF!)</f>
        <v>#REF!</v>
      </c>
      <c r="N3034" s="52" t="e">
        <f>SUMIF(#REF!,BRANCH!A:A,#REF!)</f>
        <v>#REF!</v>
      </c>
      <c r="O3034" s="23" t="e">
        <f t="shared" si="142"/>
        <v>#REF!</v>
      </c>
      <c r="P3034" s="23">
        <f>SUMIF('Normal Call'!A:A,BRANCH!A:A,'Normal Call'!D:D)</f>
        <v>68251</v>
      </c>
      <c r="Q3034" s="23">
        <f>SUMIF('Normal Call'!A:A,BRANCH!A:A,'Normal Call'!G:G)</f>
        <v>34</v>
      </c>
      <c r="R3034" s="23">
        <f>SUMIF('Normal Call'!A:A,BRANCH!A:A,'Normal Call'!F:F)</f>
        <v>34</v>
      </c>
      <c r="S3034" s="52">
        <f>SUMIF('Normal Call'!B:B,BRANCH!B:B,'Normal Call'!E:E)</f>
        <v>0</v>
      </c>
      <c r="T3034" s="23">
        <f t="shared" si="143"/>
        <v>68217</v>
      </c>
    </row>
    <row r="3035" spans="1:20" x14ac:dyDescent="0.25">
      <c r="A3035" s="21">
        <v>3350</v>
      </c>
      <c r="B3035" s="33" t="s">
        <v>3545</v>
      </c>
      <c r="C3035" s="34" t="s">
        <v>471</v>
      </c>
      <c r="D3035" s="34" t="s">
        <v>241</v>
      </c>
      <c r="E3035" s="22" t="s">
        <v>20</v>
      </c>
      <c r="F3035" s="23">
        <f>SUMIF('Repledge Call'!A:A,BRANCH!A:A,'Repledge Call'!D:D)</f>
        <v>6163</v>
      </c>
      <c r="G3035" s="23">
        <f>SUMIF('Repledge Call'!A:A,BRANCH!A:A,'Repledge Call'!G:G)</f>
        <v>0</v>
      </c>
      <c r="H3035" s="23">
        <f>SUMIF('Repledge Call'!A:A,BRANCH!A:A,'Repledge Call'!F:F)</f>
        <v>0</v>
      </c>
      <c r="I3035" s="52">
        <f>VLOOKUP(A:A,'Repledge Call'!A:E,5,0)</f>
        <v>0</v>
      </c>
      <c r="J3035" s="23">
        <f t="shared" si="141"/>
        <v>6163</v>
      </c>
      <c r="K3035" s="23" t="e">
        <f>SUMIF(#REF!,BRANCH!A:A,#REF!)</f>
        <v>#REF!</v>
      </c>
      <c r="L3035" s="23" t="e">
        <f>SUMIF(#REF!,BRANCH!A:A,#REF!)</f>
        <v>#REF!</v>
      </c>
      <c r="M3035" s="23" t="e">
        <f>SUMIF(#REF!,BRANCH!B:B,#REF!)</f>
        <v>#REF!</v>
      </c>
      <c r="N3035" s="52" t="e">
        <f>SUMIF(#REF!,BRANCH!A:A,#REF!)</f>
        <v>#REF!</v>
      </c>
      <c r="O3035" s="23" t="e">
        <f t="shared" si="142"/>
        <v>#REF!</v>
      </c>
      <c r="P3035" s="23">
        <f>SUMIF('Normal Call'!A:A,BRANCH!A:A,'Normal Call'!D:D)</f>
        <v>58305</v>
      </c>
      <c r="Q3035" s="23">
        <f>SUMIF('Normal Call'!A:A,BRANCH!A:A,'Normal Call'!G:G)</f>
        <v>29</v>
      </c>
      <c r="R3035" s="23">
        <f>SUMIF('Normal Call'!A:A,BRANCH!A:A,'Normal Call'!F:F)</f>
        <v>29</v>
      </c>
      <c r="S3035" s="52">
        <f>SUMIF('Normal Call'!B:B,BRANCH!B:B,'Normal Call'!E:E)</f>
        <v>0</v>
      </c>
      <c r="T3035" s="23">
        <f t="shared" si="143"/>
        <v>58276</v>
      </c>
    </row>
    <row r="3036" spans="1:20" x14ac:dyDescent="0.25">
      <c r="A3036" s="21">
        <v>3351</v>
      </c>
      <c r="B3036" s="33" t="s">
        <v>3546</v>
      </c>
      <c r="C3036" s="34" t="s">
        <v>459</v>
      </c>
      <c r="D3036" s="34" t="s">
        <v>449</v>
      </c>
      <c r="E3036" s="22" t="s">
        <v>14</v>
      </c>
      <c r="F3036" s="23">
        <f>SUMIF('Repledge Call'!A:A,BRANCH!A:A,'Repledge Call'!D:D)</f>
        <v>4345</v>
      </c>
      <c r="G3036" s="23">
        <f>SUMIF('Repledge Call'!A:A,BRANCH!A:A,'Repledge Call'!G:G)</f>
        <v>0</v>
      </c>
      <c r="H3036" s="23">
        <f>SUMIF('Repledge Call'!A:A,BRANCH!A:A,'Repledge Call'!F:F)</f>
        <v>0</v>
      </c>
      <c r="I3036" s="52">
        <f>VLOOKUP(A:A,'Repledge Call'!A:E,5,0)</f>
        <v>0</v>
      </c>
      <c r="J3036" s="23">
        <f t="shared" si="141"/>
        <v>4345</v>
      </c>
      <c r="K3036" s="23" t="e">
        <f>SUMIF(#REF!,BRANCH!A:A,#REF!)</f>
        <v>#REF!</v>
      </c>
      <c r="L3036" s="23" t="e">
        <f>SUMIF(#REF!,BRANCH!A:A,#REF!)</f>
        <v>#REF!</v>
      </c>
      <c r="M3036" s="23" t="e">
        <f>SUMIF(#REF!,BRANCH!B:B,#REF!)</f>
        <v>#REF!</v>
      </c>
      <c r="N3036" s="52" t="e">
        <f>SUMIF(#REF!,BRANCH!A:A,#REF!)</f>
        <v>#REF!</v>
      </c>
      <c r="O3036" s="23" t="e">
        <f t="shared" si="142"/>
        <v>#REF!</v>
      </c>
      <c r="P3036" s="23">
        <f>SUMIF('Normal Call'!A:A,BRANCH!A:A,'Normal Call'!D:D)</f>
        <v>46250</v>
      </c>
      <c r="Q3036" s="23">
        <f>SUMIF('Normal Call'!A:A,BRANCH!A:A,'Normal Call'!G:G)</f>
        <v>14</v>
      </c>
      <c r="R3036" s="23">
        <f>SUMIF('Normal Call'!A:A,BRANCH!A:A,'Normal Call'!F:F)</f>
        <v>14</v>
      </c>
      <c r="S3036" s="52">
        <f>SUMIF('Normal Call'!B:B,BRANCH!B:B,'Normal Call'!E:E)</f>
        <v>0</v>
      </c>
      <c r="T3036" s="23">
        <f t="shared" si="143"/>
        <v>46236</v>
      </c>
    </row>
    <row r="3037" spans="1:20" x14ac:dyDescent="0.25">
      <c r="A3037" s="21">
        <v>3352</v>
      </c>
      <c r="B3037" s="33" t="s">
        <v>3547</v>
      </c>
      <c r="C3037" s="34" t="s">
        <v>181</v>
      </c>
      <c r="D3037" s="34" t="s">
        <v>107</v>
      </c>
      <c r="E3037" s="22" t="s">
        <v>20</v>
      </c>
      <c r="F3037" s="23">
        <f>SUMIF('Repledge Call'!A:A,BRANCH!A:A,'Repledge Call'!D:D)</f>
        <v>10688</v>
      </c>
      <c r="G3037" s="23">
        <f>SUMIF('Repledge Call'!A:A,BRANCH!A:A,'Repledge Call'!G:G)</f>
        <v>1</v>
      </c>
      <c r="H3037" s="23">
        <f>SUMIF('Repledge Call'!A:A,BRANCH!A:A,'Repledge Call'!F:F)</f>
        <v>1</v>
      </c>
      <c r="I3037" s="52">
        <f>VLOOKUP(A:A,'Repledge Call'!A:E,5,0)</f>
        <v>0</v>
      </c>
      <c r="J3037" s="23">
        <f t="shared" si="141"/>
        <v>10687</v>
      </c>
      <c r="K3037" s="23" t="e">
        <f>SUMIF(#REF!,BRANCH!A:A,#REF!)</f>
        <v>#REF!</v>
      </c>
      <c r="L3037" s="23" t="e">
        <f>SUMIF(#REF!,BRANCH!A:A,#REF!)</f>
        <v>#REF!</v>
      </c>
      <c r="M3037" s="23" t="e">
        <f>SUMIF(#REF!,BRANCH!B:B,#REF!)</f>
        <v>#REF!</v>
      </c>
      <c r="N3037" s="52" t="e">
        <f>SUMIF(#REF!,BRANCH!A:A,#REF!)</f>
        <v>#REF!</v>
      </c>
      <c r="O3037" s="23" t="e">
        <f t="shared" si="142"/>
        <v>#REF!</v>
      </c>
      <c r="P3037" s="23">
        <f>SUMIF('Normal Call'!A:A,BRANCH!A:A,'Normal Call'!D:D)</f>
        <v>99076</v>
      </c>
      <c r="Q3037" s="23">
        <f>SUMIF('Normal Call'!A:A,BRANCH!A:A,'Normal Call'!G:G)</f>
        <v>59</v>
      </c>
      <c r="R3037" s="23">
        <f>SUMIF('Normal Call'!A:A,BRANCH!A:A,'Normal Call'!F:F)</f>
        <v>59</v>
      </c>
      <c r="S3037" s="52">
        <f>SUMIF('Normal Call'!B:B,BRANCH!B:B,'Normal Call'!E:E)</f>
        <v>0</v>
      </c>
      <c r="T3037" s="23">
        <f t="shared" si="143"/>
        <v>99017</v>
      </c>
    </row>
    <row r="3038" spans="1:20" x14ac:dyDescent="0.25">
      <c r="A3038" s="21">
        <v>3353</v>
      </c>
      <c r="B3038" s="33" t="s">
        <v>3548</v>
      </c>
      <c r="C3038" s="34" t="s">
        <v>247</v>
      </c>
      <c r="D3038" s="34" t="s">
        <v>248</v>
      </c>
      <c r="E3038" s="22" t="s">
        <v>18</v>
      </c>
      <c r="F3038" s="23">
        <f>SUMIF('Repledge Call'!A:A,BRANCH!A:A,'Repledge Call'!D:D)</f>
        <v>9028</v>
      </c>
      <c r="G3038" s="23">
        <f>SUMIF('Repledge Call'!A:A,BRANCH!A:A,'Repledge Call'!G:G)</f>
        <v>0</v>
      </c>
      <c r="H3038" s="23">
        <f>SUMIF('Repledge Call'!A:A,BRANCH!A:A,'Repledge Call'!F:F)</f>
        <v>0</v>
      </c>
      <c r="I3038" s="52">
        <f>VLOOKUP(A:A,'Repledge Call'!A:E,5,0)</f>
        <v>0</v>
      </c>
      <c r="J3038" s="23">
        <f t="shared" si="141"/>
        <v>9028</v>
      </c>
      <c r="K3038" s="23" t="e">
        <f>SUMIF(#REF!,BRANCH!A:A,#REF!)</f>
        <v>#REF!</v>
      </c>
      <c r="L3038" s="23" t="e">
        <f>SUMIF(#REF!,BRANCH!A:A,#REF!)</f>
        <v>#REF!</v>
      </c>
      <c r="M3038" s="23" t="e">
        <f>SUMIF(#REF!,BRANCH!B:B,#REF!)</f>
        <v>#REF!</v>
      </c>
      <c r="N3038" s="52" t="e">
        <f>SUMIF(#REF!,BRANCH!A:A,#REF!)</f>
        <v>#REF!</v>
      </c>
      <c r="O3038" s="23" t="e">
        <f t="shared" si="142"/>
        <v>#REF!</v>
      </c>
      <c r="P3038" s="23">
        <f>SUMIF('Normal Call'!A:A,BRANCH!A:A,'Normal Call'!D:D)</f>
        <v>93955</v>
      </c>
      <c r="Q3038" s="23">
        <f>SUMIF('Normal Call'!A:A,BRANCH!A:A,'Normal Call'!G:G)</f>
        <v>37</v>
      </c>
      <c r="R3038" s="23">
        <f>SUMIF('Normal Call'!A:A,BRANCH!A:A,'Normal Call'!F:F)</f>
        <v>36</v>
      </c>
      <c r="S3038" s="52">
        <f>SUMIF('Normal Call'!B:B,BRANCH!B:B,'Normal Call'!E:E)</f>
        <v>1</v>
      </c>
      <c r="T3038" s="23">
        <f t="shared" si="143"/>
        <v>93919</v>
      </c>
    </row>
    <row r="3039" spans="1:20" x14ac:dyDescent="0.25">
      <c r="A3039" s="21">
        <v>3354</v>
      </c>
      <c r="B3039" s="33" t="s">
        <v>3549</v>
      </c>
      <c r="C3039" s="34" t="s">
        <v>544</v>
      </c>
      <c r="D3039" s="34" t="s">
        <v>241</v>
      </c>
      <c r="E3039" s="22" t="s">
        <v>20</v>
      </c>
      <c r="F3039" s="23">
        <f>SUMIF('Repledge Call'!A:A,BRANCH!A:A,'Repledge Call'!D:D)</f>
        <v>5059</v>
      </c>
      <c r="G3039" s="23">
        <f>SUMIF('Repledge Call'!A:A,BRANCH!A:A,'Repledge Call'!G:G)</f>
        <v>0</v>
      </c>
      <c r="H3039" s="23">
        <f>SUMIF('Repledge Call'!A:A,BRANCH!A:A,'Repledge Call'!F:F)</f>
        <v>0</v>
      </c>
      <c r="I3039" s="52">
        <f>VLOOKUP(A:A,'Repledge Call'!A:E,5,0)</f>
        <v>0</v>
      </c>
      <c r="J3039" s="23">
        <f t="shared" si="141"/>
        <v>5059</v>
      </c>
      <c r="K3039" s="23" t="e">
        <f>SUMIF(#REF!,BRANCH!A:A,#REF!)</f>
        <v>#REF!</v>
      </c>
      <c r="L3039" s="23" t="e">
        <f>SUMIF(#REF!,BRANCH!A:A,#REF!)</f>
        <v>#REF!</v>
      </c>
      <c r="M3039" s="23" t="e">
        <f>SUMIF(#REF!,BRANCH!B:B,#REF!)</f>
        <v>#REF!</v>
      </c>
      <c r="N3039" s="52" t="e">
        <f>SUMIF(#REF!,BRANCH!A:A,#REF!)</f>
        <v>#REF!</v>
      </c>
      <c r="O3039" s="23" t="e">
        <f t="shared" si="142"/>
        <v>#REF!</v>
      </c>
      <c r="P3039" s="23">
        <f>SUMIF('Normal Call'!A:A,BRANCH!A:A,'Normal Call'!D:D)</f>
        <v>44917</v>
      </c>
      <c r="Q3039" s="23">
        <f>SUMIF('Normal Call'!A:A,BRANCH!A:A,'Normal Call'!G:G)</f>
        <v>24</v>
      </c>
      <c r="R3039" s="23">
        <f>SUMIF('Normal Call'!A:A,BRANCH!A:A,'Normal Call'!F:F)</f>
        <v>24</v>
      </c>
      <c r="S3039" s="52">
        <f>SUMIF('Normal Call'!B:B,BRANCH!B:B,'Normal Call'!E:E)</f>
        <v>0</v>
      </c>
      <c r="T3039" s="23">
        <f t="shared" si="143"/>
        <v>44893</v>
      </c>
    </row>
    <row r="3040" spans="1:20" x14ac:dyDescent="0.25">
      <c r="A3040" s="21">
        <v>3355</v>
      </c>
      <c r="B3040" s="33" t="s">
        <v>3550</v>
      </c>
      <c r="C3040" s="34" t="s">
        <v>366</v>
      </c>
      <c r="D3040" s="34" t="s">
        <v>313</v>
      </c>
      <c r="E3040" s="22" t="s">
        <v>18</v>
      </c>
      <c r="F3040" s="23">
        <f>SUMIF('Repledge Call'!A:A,BRANCH!A:A,'Repledge Call'!D:D)</f>
        <v>4515</v>
      </c>
      <c r="G3040" s="23">
        <f>SUMIF('Repledge Call'!A:A,BRANCH!A:A,'Repledge Call'!G:G)</f>
        <v>0</v>
      </c>
      <c r="H3040" s="23">
        <f>SUMIF('Repledge Call'!A:A,BRANCH!A:A,'Repledge Call'!F:F)</f>
        <v>0</v>
      </c>
      <c r="I3040" s="52">
        <f>VLOOKUP(A:A,'Repledge Call'!A:E,5,0)</f>
        <v>0</v>
      </c>
      <c r="J3040" s="23">
        <f t="shared" si="141"/>
        <v>4515</v>
      </c>
      <c r="K3040" s="23" t="e">
        <f>SUMIF(#REF!,BRANCH!A:A,#REF!)</f>
        <v>#REF!</v>
      </c>
      <c r="L3040" s="23" t="e">
        <f>SUMIF(#REF!,BRANCH!A:A,#REF!)</f>
        <v>#REF!</v>
      </c>
      <c r="M3040" s="23" t="e">
        <f>SUMIF(#REF!,BRANCH!B:B,#REF!)</f>
        <v>#REF!</v>
      </c>
      <c r="N3040" s="52" t="e">
        <f>SUMIF(#REF!,BRANCH!A:A,#REF!)</f>
        <v>#REF!</v>
      </c>
      <c r="O3040" s="23" t="e">
        <f t="shared" si="142"/>
        <v>#REF!</v>
      </c>
      <c r="P3040" s="23">
        <f>SUMIF('Normal Call'!A:A,BRANCH!A:A,'Normal Call'!D:D)</f>
        <v>51075</v>
      </c>
      <c r="Q3040" s="23">
        <f>SUMIF('Normal Call'!A:A,BRANCH!A:A,'Normal Call'!G:G)</f>
        <v>24</v>
      </c>
      <c r="R3040" s="23">
        <f>SUMIF('Normal Call'!A:A,BRANCH!A:A,'Normal Call'!F:F)</f>
        <v>24</v>
      </c>
      <c r="S3040" s="52">
        <f>SUMIF('Normal Call'!B:B,BRANCH!B:B,'Normal Call'!E:E)</f>
        <v>0</v>
      </c>
      <c r="T3040" s="23">
        <f t="shared" si="143"/>
        <v>51051</v>
      </c>
    </row>
    <row r="3041" spans="1:20" x14ac:dyDescent="0.25">
      <c r="A3041" s="21">
        <v>3356</v>
      </c>
      <c r="B3041" s="33" t="s">
        <v>3551</v>
      </c>
      <c r="C3041" s="34" t="s">
        <v>520</v>
      </c>
      <c r="D3041" s="34" t="s">
        <v>369</v>
      </c>
      <c r="E3041" s="22" t="s">
        <v>20</v>
      </c>
      <c r="F3041" s="23">
        <f>SUMIF('Repledge Call'!A:A,BRANCH!A:A,'Repledge Call'!D:D)</f>
        <v>5266</v>
      </c>
      <c r="G3041" s="23">
        <f>SUMIF('Repledge Call'!A:A,BRANCH!A:A,'Repledge Call'!G:G)</f>
        <v>0</v>
      </c>
      <c r="H3041" s="23">
        <f>SUMIF('Repledge Call'!A:A,BRANCH!A:A,'Repledge Call'!F:F)</f>
        <v>0</v>
      </c>
      <c r="I3041" s="52">
        <f>VLOOKUP(A:A,'Repledge Call'!A:E,5,0)</f>
        <v>0</v>
      </c>
      <c r="J3041" s="23">
        <f t="shared" si="141"/>
        <v>5266</v>
      </c>
      <c r="K3041" s="23" t="e">
        <f>SUMIF(#REF!,BRANCH!A:A,#REF!)</f>
        <v>#REF!</v>
      </c>
      <c r="L3041" s="23" t="e">
        <f>SUMIF(#REF!,BRANCH!A:A,#REF!)</f>
        <v>#REF!</v>
      </c>
      <c r="M3041" s="23" t="e">
        <f>SUMIF(#REF!,BRANCH!B:B,#REF!)</f>
        <v>#REF!</v>
      </c>
      <c r="N3041" s="52" t="e">
        <f>SUMIF(#REF!,BRANCH!A:A,#REF!)</f>
        <v>#REF!</v>
      </c>
      <c r="O3041" s="23" t="e">
        <f t="shared" si="142"/>
        <v>#REF!</v>
      </c>
      <c r="P3041" s="23">
        <f>SUMIF('Normal Call'!A:A,BRANCH!A:A,'Normal Call'!D:D)</f>
        <v>47280</v>
      </c>
      <c r="Q3041" s="23">
        <f>SUMIF('Normal Call'!A:A,BRANCH!A:A,'Normal Call'!G:G)</f>
        <v>19</v>
      </c>
      <c r="R3041" s="23">
        <f>SUMIF('Normal Call'!A:A,BRANCH!A:A,'Normal Call'!F:F)</f>
        <v>19</v>
      </c>
      <c r="S3041" s="52">
        <f>SUMIF('Normal Call'!B:B,BRANCH!B:B,'Normal Call'!E:E)</f>
        <v>0</v>
      </c>
      <c r="T3041" s="23">
        <f t="shared" si="143"/>
        <v>47261</v>
      </c>
    </row>
    <row r="3042" spans="1:20" x14ac:dyDescent="0.25">
      <c r="A3042" s="21">
        <v>3357</v>
      </c>
      <c r="B3042" s="33" t="s">
        <v>3552</v>
      </c>
      <c r="C3042" s="34" t="s">
        <v>292</v>
      </c>
      <c r="D3042" s="34" t="s">
        <v>195</v>
      </c>
      <c r="E3042" s="22" t="s">
        <v>15</v>
      </c>
      <c r="F3042" s="23">
        <f>SUMIF('Repledge Call'!A:A,BRANCH!A:A,'Repledge Call'!D:D)</f>
        <v>7239</v>
      </c>
      <c r="G3042" s="23">
        <f>SUMIF('Repledge Call'!A:A,BRANCH!A:A,'Repledge Call'!G:G)</f>
        <v>0</v>
      </c>
      <c r="H3042" s="23">
        <f>SUMIF('Repledge Call'!A:A,BRANCH!A:A,'Repledge Call'!F:F)</f>
        <v>0</v>
      </c>
      <c r="I3042" s="52">
        <f>VLOOKUP(A:A,'Repledge Call'!A:E,5,0)</f>
        <v>0</v>
      </c>
      <c r="J3042" s="23">
        <f t="shared" si="141"/>
        <v>7239</v>
      </c>
      <c r="K3042" s="23" t="e">
        <f>SUMIF(#REF!,BRANCH!A:A,#REF!)</f>
        <v>#REF!</v>
      </c>
      <c r="L3042" s="23" t="e">
        <f>SUMIF(#REF!,BRANCH!A:A,#REF!)</f>
        <v>#REF!</v>
      </c>
      <c r="M3042" s="23" t="e">
        <f>SUMIF(#REF!,BRANCH!B:B,#REF!)</f>
        <v>#REF!</v>
      </c>
      <c r="N3042" s="52" t="e">
        <f>SUMIF(#REF!,BRANCH!A:A,#REF!)</f>
        <v>#REF!</v>
      </c>
      <c r="O3042" s="23" t="e">
        <f t="shared" si="142"/>
        <v>#REF!</v>
      </c>
      <c r="P3042" s="23">
        <f>SUMIF('Normal Call'!A:A,BRANCH!A:A,'Normal Call'!D:D)</f>
        <v>74077</v>
      </c>
      <c r="Q3042" s="23">
        <f>SUMIF('Normal Call'!A:A,BRANCH!A:A,'Normal Call'!G:G)</f>
        <v>48</v>
      </c>
      <c r="R3042" s="23">
        <f>SUMIF('Normal Call'!A:A,BRANCH!A:A,'Normal Call'!F:F)</f>
        <v>43</v>
      </c>
      <c r="S3042" s="52">
        <f>SUMIF('Normal Call'!B:B,BRANCH!B:B,'Normal Call'!E:E)</f>
        <v>5</v>
      </c>
      <c r="T3042" s="23">
        <f t="shared" si="143"/>
        <v>74034</v>
      </c>
    </row>
    <row r="3043" spans="1:20" x14ac:dyDescent="0.25">
      <c r="A3043" s="21">
        <v>3358</v>
      </c>
      <c r="B3043" s="33" t="s">
        <v>3553</v>
      </c>
      <c r="C3043" s="34" t="s">
        <v>197</v>
      </c>
      <c r="D3043" s="34" t="s">
        <v>137</v>
      </c>
      <c r="E3043" s="22" t="s">
        <v>19</v>
      </c>
      <c r="F3043" s="23">
        <f>SUMIF('Repledge Call'!A:A,BRANCH!A:A,'Repledge Call'!D:D)</f>
        <v>7527</v>
      </c>
      <c r="G3043" s="23">
        <f>SUMIF('Repledge Call'!A:A,BRANCH!A:A,'Repledge Call'!G:G)</f>
        <v>0</v>
      </c>
      <c r="H3043" s="23">
        <f>SUMIF('Repledge Call'!A:A,BRANCH!A:A,'Repledge Call'!F:F)</f>
        <v>0</v>
      </c>
      <c r="I3043" s="52">
        <f>VLOOKUP(A:A,'Repledge Call'!A:E,5,0)</f>
        <v>0</v>
      </c>
      <c r="J3043" s="23">
        <f t="shared" si="141"/>
        <v>7527</v>
      </c>
      <c r="K3043" s="23" t="e">
        <f>SUMIF(#REF!,BRANCH!A:A,#REF!)</f>
        <v>#REF!</v>
      </c>
      <c r="L3043" s="23" t="e">
        <f>SUMIF(#REF!,BRANCH!A:A,#REF!)</f>
        <v>#REF!</v>
      </c>
      <c r="M3043" s="23" t="e">
        <f>SUMIF(#REF!,BRANCH!B:B,#REF!)</f>
        <v>#REF!</v>
      </c>
      <c r="N3043" s="52" t="e">
        <f>SUMIF(#REF!,BRANCH!A:A,#REF!)</f>
        <v>#REF!</v>
      </c>
      <c r="O3043" s="23" t="e">
        <f t="shared" si="142"/>
        <v>#REF!</v>
      </c>
      <c r="P3043" s="23">
        <f>SUMIF('Normal Call'!A:A,BRANCH!A:A,'Normal Call'!D:D)</f>
        <v>79536</v>
      </c>
      <c r="Q3043" s="23">
        <f>SUMIF('Normal Call'!A:A,BRANCH!A:A,'Normal Call'!G:G)</f>
        <v>48</v>
      </c>
      <c r="R3043" s="23">
        <f>SUMIF('Normal Call'!A:A,BRANCH!A:A,'Normal Call'!F:F)</f>
        <v>48</v>
      </c>
      <c r="S3043" s="52">
        <f>SUMIF('Normal Call'!B:B,BRANCH!B:B,'Normal Call'!E:E)</f>
        <v>0</v>
      </c>
      <c r="T3043" s="23">
        <f t="shared" si="143"/>
        <v>79488</v>
      </c>
    </row>
    <row r="3044" spans="1:20" x14ac:dyDescent="0.25">
      <c r="A3044" s="21">
        <v>3359</v>
      </c>
      <c r="B3044" s="33" t="s">
        <v>3554</v>
      </c>
      <c r="C3044" s="34" t="s">
        <v>224</v>
      </c>
      <c r="D3044" s="34" t="s">
        <v>225</v>
      </c>
      <c r="E3044" s="22" t="s">
        <v>15</v>
      </c>
      <c r="F3044" s="23">
        <f>SUMIF('Repledge Call'!A:A,BRANCH!A:A,'Repledge Call'!D:D)</f>
        <v>8995</v>
      </c>
      <c r="G3044" s="23">
        <f>SUMIF('Repledge Call'!A:A,BRANCH!A:A,'Repledge Call'!G:G)</f>
        <v>0</v>
      </c>
      <c r="H3044" s="23">
        <f>SUMIF('Repledge Call'!A:A,BRANCH!A:A,'Repledge Call'!F:F)</f>
        <v>0</v>
      </c>
      <c r="I3044" s="52">
        <f>VLOOKUP(A:A,'Repledge Call'!A:E,5,0)</f>
        <v>0</v>
      </c>
      <c r="J3044" s="23">
        <f t="shared" si="141"/>
        <v>8995</v>
      </c>
      <c r="K3044" s="23" t="e">
        <f>SUMIF(#REF!,BRANCH!A:A,#REF!)</f>
        <v>#REF!</v>
      </c>
      <c r="L3044" s="23" t="e">
        <f>SUMIF(#REF!,BRANCH!A:A,#REF!)</f>
        <v>#REF!</v>
      </c>
      <c r="M3044" s="23" t="e">
        <f>SUMIF(#REF!,BRANCH!B:B,#REF!)</f>
        <v>#REF!</v>
      </c>
      <c r="N3044" s="52" t="e">
        <f>SUMIF(#REF!,BRANCH!A:A,#REF!)</f>
        <v>#REF!</v>
      </c>
      <c r="O3044" s="23" t="e">
        <f t="shared" si="142"/>
        <v>#REF!</v>
      </c>
      <c r="P3044" s="23">
        <f>SUMIF('Normal Call'!A:A,BRANCH!A:A,'Normal Call'!D:D)</f>
        <v>93385</v>
      </c>
      <c r="Q3044" s="23">
        <f>SUMIF('Normal Call'!A:A,BRANCH!A:A,'Normal Call'!G:G)</f>
        <v>47</v>
      </c>
      <c r="R3044" s="23">
        <f>SUMIF('Normal Call'!A:A,BRANCH!A:A,'Normal Call'!F:F)</f>
        <v>47</v>
      </c>
      <c r="S3044" s="52">
        <f>SUMIF('Normal Call'!B:B,BRANCH!B:B,'Normal Call'!E:E)</f>
        <v>0</v>
      </c>
      <c r="T3044" s="23">
        <f t="shared" si="143"/>
        <v>93338</v>
      </c>
    </row>
    <row r="3045" spans="1:20" x14ac:dyDescent="0.25">
      <c r="A3045" s="21">
        <v>3360</v>
      </c>
      <c r="B3045" s="33" t="s">
        <v>3555</v>
      </c>
      <c r="C3045" s="34" t="s">
        <v>471</v>
      </c>
      <c r="D3045" s="34" t="s">
        <v>241</v>
      </c>
      <c r="E3045" s="22" t="s">
        <v>20</v>
      </c>
      <c r="F3045" s="23">
        <f>SUMIF('Repledge Call'!A:A,BRANCH!A:A,'Repledge Call'!D:D)</f>
        <v>3951</v>
      </c>
      <c r="G3045" s="23">
        <f>SUMIF('Repledge Call'!A:A,BRANCH!A:A,'Repledge Call'!G:G)</f>
        <v>0</v>
      </c>
      <c r="H3045" s="23">
        <f>SUMIF('Repledge Call'!A:A,BRANCH!A:A,'Repledge Call'!F:F)</f>
        <v>0</v>
      </c>
      <c r="I3045" s="52">
        <f>VLOOKUP(A:A,'Repledge Call'!A:E,5,0)</f>
        <v>0</v>
      </c>
      <c r="J3045" s="23">
        <f t="shared" si="141"/>
        <v>3951</v>
      </c>
      <c r="K3045" s="23" t="e">
        <f>SUMIF(#REF!,BRANCH!A:A,#REF!)</f>
        <v>#REF!</v>
      </c>
      <c r="L3045" s="23" t="e">
        <f>SUMIF(#REF!,BRANCH!A:A,#REF!)</f>
        <v>#REF!</v>
      </c>
      <c r="M3045" s="23" t="e">
        <f>SUMIF(#REF!,BRANCH!B:B,#REF!)</f>
        <v>#REF!</v>
      </c>
      <c r="N3045" s="52" t="e">
        <f>SUMIF(#REF!,BRANCH!A:A,#REF!)</f>
        <v>#REF!</v>
      </c>
      <c r="O3045" s="23" t="e">
        <f t="shared" si="142"/>
        <v>#REF!</v>
      </c>
      <c r="P3045" s="23">
        <f>SUMIF('Normal Call'!A:A,BRANCH!A:A,'Normal Call'!D:D)</f>
        <v>37633</v>
      </c>
      <c r="Q3045" s="23">
        <f>SUMIF('Normal Call'!A:A,BRANCH!A:A,'Normal Call'!G:G)</f>
        <v>16</v>
      </c>
      <c r="R3045" s="23">
        <f>SUMIF('Normal Call'!A:A,BRANCH!A:A,'Normal Call'!F:F)</f>
        <v>16</v>
      </c>
      <c r="S3045" s="52">
        <f>SUMIF('Normal Call'!B:B,BRANCH!B:B,'Normal Call'!E:E)</f>
        <v>0</v>
      </c>
      <c r="T3045" s="23">
        <f t="shared" si="143"/>
        <v>37617</v>
      </c>
    </row>
    <row r="3046" spans="1:20" x14ac:dyDescent="0.25">
      <c r="A3046" s="21">
        <v>3361</v>
      </c>
      <c r="B3046" s="33" t="s">
        <v>3556</v>
      </c>
      <c r="C3046" s="34" t="s">
        <v>497</v>
      </c>
      <c r="D3046" s="34" t="s">
        <v>201</v>
      </c>
      <c r="E3046" s="22" t="s">
        <v>18</v>
      </c>
      <c r="F3046" s="23">
        <f>SUMIF('Repledge Call'!A:A,BRANCH!A:A,'Repledge Call'!D:D)</f>
        <v>5829</v>
      </c>
      <c r="G3046" s="23">
        <f>SUMIF('Repledge Call'!A:A,BRANCH!A:A,'Repledge Call'!G:G)</f>
        <v>0</v>
      </c>
      <c r="H3046" s="23">
        <f>SUMIF('Repledge Call'!A:A,BRANCH!A:A,'Repledge Call'!F:F)</f>
        <v>0</v>
      </c>
      <c r="I3046" s="52">
        <f>VLOOKUP(A:A,'Repledge Call'!A:E,5,0)</f>
        <v>0</v>
      </c>
      <c r="J3046" s="23">
        <f t="shared" si="141"/>
        <v>5829</v>
      </c>
      <c r="K3046" s="23" t="e">
        <f>SUMIF(#REF!,BRANCH!A:A,#REF!)</f>
        <v>#REF!</v>
      </c>
      <c r="L3046" s="23" t="e">
        <f>SUMIF(#REF!,BRANCH!A:A,#REF!)</f>
        <v>#REF!</v>
      </c>
      <c r="M3046" s="23" t="e">
        <f>SUMIF(#REF!,BRANCH!B:B,#REF!)</f>
        <v>#REF!</v>
      </c>
      <c r="N3046" s="52" t="e">
        <f>SUMIF(#REF!,BRANCH!A:A,#REF!)</f>
        <v>#REF!</v>
      </c>
      <c r="O3046" s="23" t="e">
        <f t="shared" si="142"/>
        <v>#REF!</v>
      </c>
      <c r="P3046" s="23">
        <f>SUMIF('Normal Call'!A:A,BRANCH!A:A,'Normal Call'!D:D)</f>
        <v>61157</v>
      </c>
      <c r="Q3046" s="23">
        <f>SUMIF('Normal Call'!A:A,BRANCH!A:A,'Normal Call'!G:G)</f>
        <v>42</v>
      </c>
      <c r="R3046" s="23">
        <f>SUMIF('Normal Call'!A:A,BRANCH!A:A,'Normal Call'!F:F)</f>
        <v>42</v>
      </c>
      <c r="S3046" s="52">
        <f>SUMIF('Normal Call'!B:B,BRANCH!B:B,'Normal Call'!E:E)</f>
        <v>0</v>
      </c>
      <c r="T3046" s="23">
        <f t="shared" si="143"/>
        <v>61115</v>
      </c>
    </row>
    <row r="3047" spans="1:20" x14ac:dyDescent="0.25">
      <c r="A3047" s="21">
        <v>3362</v>
      </c>
      <c r="B3047" s="33" t="s">
        <v>3557</v>
      </c>
      <c r="C3047" s="34" t="s">
        <v>268</v>
      </c>
      <c r="D3047" s="34" t="s">
        <v>269</v>
      </c>
      <c r="E3047" s="22" t="s">
        <v>18</v>
      </c>
      <c r="F3047" s="23">
        <f>SUMIF('Repledge Call'!A:A,BRANCH!A:A,'Repledge Call'!D:D)</f>
        <v>6599</v>
      </c>
      <c r="G3047" s="23">
        <f>SUMIF('Repledge Call'!A:A,BRANCH!A:A,'Repledge Call'!G:G)</f>
        <v>0</v>
      </c>
      <c r="H3047" s="23">
        <f>SUMIF('Repledge Call'!A:A,BRANCH!A:A,'Repledge Call'!F:F)</f>
        <v>0</v>
      </c>
      <c r="I3047" s="52">
        <f>VLOOKUP(A:A,'Repledge Call'!A:E,5,0)</f>
        <v>0</v>
      </c>
      <c r="J3047" s="23">
        <f t="shared" si="141"/>
        <v>6599</v>
      </c>
      <c r="K3047" s="23" t="e">
        <f>SUMIF(#REF!,BRANCH!A:A,#REF!)</f>
        <v>#REF!</v>
      </c>
      <c r="L3047" s="23" t="e">
        <f>SUMIF(#REF!,BRANCH!A:A,#REF!)</f>
        <v>#REF!</v>
      </c>
      <c r="M3047" s="23" t="e">
        <f>SUMIF(#REF!,BRANCH!B:B,#REF!)</f>
        <v>#REF!</v>
      </c>
      <c r="N3047" s="52" t="e">
        <f>SUMIF(#REF!,BRANCH!A:A,#REF!)</f>
        <v>#REF!</v>
      </c>
      <c r="O3047" s="23" t="e">
        <f t="shared" si="142"/>
        <v>#REF!</v>
      </c>
      <c r="P3047" s="23">
        <f>SUMIF('Normal Call'!A:A,BRANCH!A:A,'Normal Call'!D:D)</f>
        <v>66079</v>
      </c>
      <c r="Q3047" s="23">
        <f>SUMIF('Normal Call'!A:A,BRANCH!A:A,'Normal Call'!G:G)</f>
        <v>34</v>
      </c>
      <c r="R3047" s="23">
        <f>SUMIF('Normal Call'!A:A,BRANCH!A:A,'Normal Call'!F:F)</f>
        <v>34</v>
      </c>
      <c r="S3047" s="52">
        <f>SUMIF('Normal Call'!B:B,BRANCH!B:B,'Normal Call'!E:E)</f>
        <v>0</v>
      </c>
      <c r="T3047" s="23">
        <f t="shared" si="143"/>
        <v>66045</v>
      </c>
    </row>
    <row r="3048" spans="1:20" x14ac:dyDescent="0.25">
      <c r="A3048" s="21">
        <v>3363</v>
      </c>
      <c r="B3048" s="33" t="s">
        <v>3558</v>
      </c>
      <c r="C3048" s="34" t="s">
        <v>546</v>
      </c>
      <c r="D3048" s="34" t="s">
        <v>414</v>
      </c>
      <c r="E3048" s="22" t="s">
        <v>13</v>
      </c>
      <c r="F3048" s="23">
        <f>SUMIF('Repledge Call'!A:A,BRANCH!A:A,'Repledge Call'!D:D)</f>
        <v>4193</v>
      </c>
      <c r="G3048" s="23">
        <f>SUMIF('Repledge Call'!A:A,BRANCH!A:A,'Repledge Call'!G:G)</f>
        <v>0</v>
      </c>
      <c r="H3048" s="23">
        <f>SUMIF('Repledge Call'!A:A,BRANCH!A:A,'Repledge Call'!F:F)</f>
        <v>0</v>
      </c>
      <c r="I3048" s="52">
        <f>VLOOKUP(A:A,'Repledge Call'!A:E,5,0)</f>
        <v>0</v>
      </c>
      <c r="J3048" s="23">
        <f t="shared" si="141"/>
        <v>4193</v>
      </c>
      <c r="K3048" s="23" t="e">
        <f>SUMIF(#REF!,BRANCH!A:A,#REF!)</f>
        <v>#REF!</v>
      </c>
      <c r="L3048" s="23" t="e">
        <f>SUMIF(#REF!,BRANCH!A:A,#REF!)</f>
        <v>#REF!</v>
      </c>
      <c r="M3048" s="23" t="e">
        <f>SUMIF(#REF!,BRANCH!B:B,#REF!)</f>
        <v>#REF!</v>
      </c>
      <c r="N3048" s="52" t="e">
        <f>SUMIF(#REF!,BRANCH!A:A,#REF!)</f>
        <v>#REF!</v>
      </c>
      <c r="O3048" s="23" t="e">
        <f t="shared" si="142"/>
        <v>#REF!</v>
      </c>
      <c r="P3048" s="23">
        <f>SUMIF('Normal Call'!A:A,BRANCH!A:A,'Normal Call'!D:D)</f>
        <v>42918</v>
      </c>
      <c r="Q3048" s="23">
        <f>SUMIF('Normal Call'!A:A,BRANCH!A:A,'Normal Call'!G:G)</f>
        <v>26</v>
      </c>
      <c r="R3048" s="23">
        <f>SUMIF('Normal Call'!A:A,BRANCH!A:A,'Normal Call'!F:F)</f>
        <v>26</v>
      </c>
      <c r="S3048" s="52">
        <f>SUMIF('Normal Call'!B:B,BRANCH!B:B,'Normal Call'!E:E)</f>
        <v>0</v>
      </c>
      <c r="T3048" s="23">
        <f t="shared" si="143"/>
        <v>42892</v>
      </c>
    </row>
    <row r="3049" spans="1:20" x14ac:dyDescent="0.25">
      <c r="A3049" s="21">
        <v>3364</v>
      </c>
      <c r="B3049" s="33" t="s">
        <v>3559</v>
      </c>
      <c r="C3049" s="34" t="s">
        <v>395</v>
      </c>
      <c r="D3049" s="34" t="s">
        <v>284</v>
      </c>
      <c r="E3049" s="22" t="s">
        <v>16</v>
      </c>
      <c r="F3049" s="23">
        <f>SUMIF('Repledge Call'!A:A,BRANCH!A:A,'Repledge Call'!D:D)</f>
        <v>6629</v>
      </c>
      <c r="G3049" s="23">
        <f>SUMIF('Repledge Call'!A:A,BRANCH!A:A,'Repledge Call'!G:G)</f>
        <v>1</v>
      </c>
      <c r="H3049" s="23">
        <f>SUMIF('Repledge Call'!A:A,BRANCH!A:A,'Repledge Call'!F:F)</f>
        <v>1</v>
      </c>
      <c r="I3049" s="52">
        <f>VLOOKUP(A:A,'Repledge Call'!A:E,5,0)</f>
        <v>0</v>
      </c>
      <c r="J3049" s="23">
        <f t="shared" si="141"/>
        <v>6628</v>
      </c>
      <c r="K3049" s="23" t="e">
        <f>SUMIF(#REF!,BRANCH!A:A,#REF!)</f>
        <v>#REF!</v>
      </c>
      <c r="L3049" s="23" t="e">
        <f>SUMIF(#REF!,BRANCH!A:A,#REF!)</f>
        <v>#REF!</v>
      </c>
      <c r="M3049" s="23" t="e">
        <f>SUMIF(#REF!,BRANCH!B:B,#REF!)</f>
        <v>#REF!</v>
      </c>
      <c r="N3049" s="52" t="e">
        <f>SUMIF(#REF!,BRANCH!A:A,#REF!)</f>
        <v>#REF!</v>
      </c>
      <c r="O3049" s="23" t="e">
        <f t="shared" si="142"/>
        <v>#REF!</v>
      </c>
      <c r="P3049" s="23">
        <f>SUMIF('Normal Call'!A:A,BRANCH!A:A,'Normal Call'!D:D)</f>
        <v>71939</v>
      </c>
      <c r="Q3049" s="23">
        <f>SUMIF('Normal Call'!A:A,BRANCH!A:A,'Normal Call'!G:G)</f>
        <v>23</v>
      </c>
      <c r="R3049" s="23">
        <f>SUMIF('Normal Call'!A:A,BRANCH!A:A,'Normal Call'!F:F)</f>
        <v>23</v>
      </c>
      <c r="S3049" s="52">
        <f>SUMIF('Normal Call'!B:B,BRANCH!B:B,'Normal Call'!E:E)</f>
        <v>0</v>
      </c>
      <c r="T3049" s="23">
        <f t="shared" si="143"/>
        <v>71916</v>
      </c>
    </row>
    <row r="3050" spans="1:20" x14ac:dyDescent="0.25">
      <c r="A3050" s="21">
        <v>3365</v>
      </c>
      <c r="B3050" s="33" t="s">
        <v>3560</v>
      </c>
      <c r="C3050" s="34" t="s">
        <v>433</v>
      </c>
      <c r="D3050" s="34" t="s">
        <v>141</v>
      </c>
      <c r="E3050" s="22" t="s">
        <v>16</v>
      </c>
      <c r="F3050" s="23">
        <f>SUMIF('Repledge Call'!A:A,BRANCH!A:A,'Repledge Call'!D:D)</f>
        <v>6066</v>
      </c>
      <c r="G3050" s="23">
        <f>SUMIF('Repledge Call'!A:A,BRANCH!A:A,'Repledge Call'!G:G)</f>
        <v>0</v>
      </c>
      <c r="H3050" s="23">
        <f>SUMIF('Repledge Call'!A:A,BRANCH!A:A,'Repledge Call'!F:F)</f>
        <v>0</v>
      </c>
      <c r="I3050" s="52">
        <f>VLOOKUP(A:A,'Repledge Call'!A:E,5,0)</f>
        <v>0</v>
      </c>
      <c r="J3050" s="23">
        <f t="shared" si="141"/>
        <v>6066</v>
      </c>
      <c r="K3050" s="23" t="e">
        <f>SUMIF(#REF!,BRANCH!A:A,#REF!)</f>
        <v>#REF!</v>
      </c>
      <c r="L3050" s="23" t="e">
        <f>SUMIF(#REF!,BRANCH!A:A,#REF!)</f>
        <v>#REF!</v>
      </c>
      <c r="M3050" s="23" t="e">
        <f>SUMIF(#REF!,BRANCH!B:B,#REF!)</f>
        <v>#REF!</v>
      </c>
      <c r="N3050" s="52" t="e">
        <f>SUMIF(#REF!,BRANCH!A:A,#REF!)</f>
        <v>#REF!</v>
      </c>
      <c r="O3050" s="23" t="e">
        <f t="shared" si="142"/>
        <v>#REF!</v>
      </c>
      <c r="P3050" s="23">
        <f>SUMIF('Normal Call'!A:A,BRANCH!A:A,'Normal Call'!D:D)</f>
        <v>65301</v>
      </c>
      <c r="Q3050" s="23">
        <f>SUMIF('Normal Call'!A:A,BRANCH!A:A,'Normal Call'!G:G)</f>
        <v>23</v>
      </c>
      <c r="R3050" s="23">
        <f>SUMIF('Normal Call'!A:A,BRANCH!A:A,'Normal Call'!F:F)</f>
        <v>23</v>
      </c>
      <c r="S3050" s="52">
        <f>SUMIF('Normal Call'!B:B,BRANCH!B:B,'Normal Call'!E:E)</f>
        <v>0</v>
      </c>
      <c r="T3050" s="23">
        <f t="shared" si="143"/>
        <v>65278</v>
      </c>
    </row>
    <row r="3051" spans="1:20" x14ac:dyDescent="0.25">
      <c r="A3051" s="21">
        <v>3366</v>
      </c>
      <c r="B3051" s="33" t="s">
        <v>3561</v>
      </c>
      <c r="C3051" s="34" t="s">
        <v>251</v>
      </c>
      <c r="D3051" s="34" t="s">
        <v>221</v>
      </c>
      <c r="E3051" s="22" t="s">
        <v>18</v>
      </c>
      <c r="F3051" s="23">
        <f>SUMIF('Repledge Call'!A:A,BRANCH!A:A,'Repledge Call'!D:D)</f>
        <v>10267</v>
      </c>
      <c r="G3051" s="23">
        <f>SUMIF('Repledge Call'!A:A,BRANCH!A:A,'Repledge Call'!G:G)</f>
        <v>0</v>
      </c>
      <c r="H3051" s="23">
        <f>SUMIF('Repledge Call'!A:A,BRANCH!A:A,'Repledge Call'!F:F)</f>
        <v>0</v>
      </c>
      <c r="I3051" s="52">
        <f>VLOOKUP(A:A,'Repledge Call'!A:E,5,0)</f>
        <v>0</v>
      </c>
      <c r="J3051" s="23">
        <f t="shared" si="141"/>
        <v>10267</v>
      </c>
      <c r="K3051" s="23" t="e">
        <f>SUMIF(#REF!,BRANCH!A:A,#REF!)</f>
        <v>#REF!</v>
      </c>
      <c r="L3051" s="23" t="e">
        <f>SUMIF(#REF!,BRANCH!A:A,#REF!)</f>
        <v>#REF!</v>
      </c>
      <c r="M3051" s="23" t="e">
        <f>SUMIF(#REF!,BRANCH!B:B,#REF!)</f>
        <v>#REF!</v>
      </c>
      <c r="N3051" s="52" t="e">
        <f>SUMIF(#REF!,BRANCH!A:A,#REF!)</f>
        <v>#REF!</v>
      </c>
      <c r="O3051" s="23" t="e">
        <f t="shared" si="142"/>
        <v>#REF!</v>
      </c>
      <c r="P3051" s="23">
        <f>SUMIF('Normal Call'!A:A,BRANCH!A:A,'Normal Call'!D:D)</f>
        <v>97701</v>
      </c>
      <c r="Q3051" s="23">
        <f>SUMIF('Normal Call'!A:A,BRANCH!A:A,'Normal Call'!G:G)</f>
        <v>43</v>
      </c>
      <c r="R3051" s="23">
        <f>SUMIF('Normal Call'!A:A,BRANCH!A:A,'Normal Call'!F:F)</f>
        <v>43</v>
      </c>
      <c r="S3051" s="52">
        <f>SUMIF('Normal Call'!B:B,BRANCH!B:B,'Normal Call'!E:E)</f>
        <v>0</v>
      </c>
      <c r="T3051" s="23">
        <f t="shared" si="143"/>
        <v>97658</v>
      </c>
    </row>
    <row r="3052" spans="1:20" x14ac:dyDescent="0.25">
      <c r="A3052" s="21">
        <v>3367</v>
      </c>
      <c r="B3052" s="33" t="s">
        <v>3562</v>
      </c>
      <c r="C3052" s="34" t="s">
        <v>474</v>
      </c>
      <c r="D3052" s="34" t="s">
        <v>420</v>
      </c>
      <c r="E3052" s="22" t="s">
        <v>19</v>
      </c>
      <c r="F3052" s="23">
        <f>SUMIF('Repledge Call'!A:A,BRANCH!A:A,'Repledge Call'!D:D)</f>
        <v>3452</v>
      </c>
      <c r="G3052" s="23">
        <f>SUMIF('Repledge Call'!A:A,BRANCH!A:A,'Repledge Call'!G:G)</f>
        <v>0</v>
      </c>
      <c r="H3052" s="23">
        <f>SUMIF('Repledge Call'!A:A,BRANCH!A:A,'Repledge Call'!F:F)</f>
        <v>0</v>
      </c>
      <c r="I3052" s="52">
        <f>VLOOKUP(A:A,'Repledge Call'!A:E,5,0)</f>
        <v>0</v>
      </c>
      <c r="J3052" s="23">
        <f t="shared" si="141"/>
        <v>3452</v>
      </c>
      <c r="K3052" s="23" t="e">
        <f>SUMIF(#REF!,BRANCH!A:A,#REF!)</f>
        <v>#REF!</v>
      </c>
      <c r="L3052" s="23" t="e">
        <f>SUMIF(#REF!,BRANCH!A:A,#REF!)</f>
        <v>#REF!</v>
      </c>
      <c r="M3052" s="23" t="e">
        <f>SUMIF(#REF!,BRANCH!B:B,#REF!)</f>
        <v>#REF!</v>
      </c>
      <c r="N3052" s="52" t="e">
        <f>SUMIF(#REF!,BRANCH!A:A,#REF!)</f>
        <v>#REF!</v>
      </c>
      <c r="O3052" s="23" t="e">
        <f t="shared" si="142"/>
        <v>#REF!</v>
      </c>
      <c r="P3052" s="23">
        <f>SUMIF('Normal Call'!A:A,BRANCH!A:A,'Normal Call'!D:D)</f>
        <v>43595</v>
      </c>
      <c r="Q3052" s="23">
        <f>SUMIF('Normal Call'!A:A,BRANCH!A:A,'Normal Call'!G:G)</f>
        <v>22</v>
      </c>
      <c r="R3052" s="23">
        <f>SUMIF('Normal Call'!A:A,BRANCH!A:A,'Normal Call'!F:F)</f>
        <v>22</v>
      </c>
      <c r="S3052" s="52">
        <f>SUMIF('Normal Call'!B:B,BRANCH!B:B,'Normal Call'!E:E)</f>
        <v>0</v>
      </c>
      <c r="T3052" s="23">
        <f t="shared" si="143"/>
        <v>43573</v>
      </c>
    </row>
    <row r="3053" spans="1:20" x14ac:dyDescent="0.25">
      <c r="A3053" s="21">
        <v>3368</v>
      </c>
      <c r="B3053" s="33" t="s">
        <v>3563</v>
      </c>
      <c r="C3053" s="34" t="s">
        <v>246</v>
      </c>
      <c r="D3053" s="34" t="s">
        <v>110</v>
      </c>
      <c r="E3053" s="22" t="s">
        <v>17</v>
      </c>
      <c r="F3053" s="23">
        <f>SUMIF('Repledge Call'!A:A,BRANCH!A:A,'Repledge Call'!D:D)</f>
        <v>3917</v>
      </c>
      <c r="G3053" s="23">
        <f>SUMIF('Repledge Call'!A:A,BRANCH!A:A,'Repledge Call'!G:G)</f>
        <v>0</v>
      </c>
      <c r="H3053" s="23">
        <f>SUMIF('Repledge Call'!A:A,BRANCH!A:A,'Repledge Call'!F:F)</f>
        <v>0</v>
      </c>
      <c r="I3053" s="52">
        <f>VLOOKUP(A:A,'Repledge Call'!A:E,5,0)</f>
        <v>0</v>
      </c>
      <c r="J3053" s="23">
        <f t="shared" si="141"/>
        <v>3917</v>
      </c>
      <c r="K3053" s="23" t="e">
        <f>SUMIF(#REF!,BRANCH!A:A,#REF!)</f>
        <v>#REF!</v>
      </c>
      <c r="L3053" s="23" t="e">
        <f>SUMIF(#REF!,BRANCH!A:A,#REF!)</f>
        <v>#REF!</v>
      </c>
      <c r="M3053" s="23" t="e">
        <f>SUMIF(#REF!,BRANCH!B:B,#REF!)</f>
        <v>#REF!</v>
      </c>
      <c r="N3053" s="52" t="e">
        <f>SUMIF(#REF!,BRANCH!A:A,#REF!)</f>
        <v>#REF!</v>
      </c>
      <c r="O3053" s="23" t="e">
        <f t="shared" si="142"/>
        <v>#REF!</v>
      </c>
      <c r="P3053" s="23">
        <f>SUMIF('Normal Call'!A:A,BRANCH!A:A,'Normal Call'!D:D)</f>
        <v>45404</v>
      </c>
      <c r="Q3053" s="23">
        <f>SUMIF('Normal Call'!A:A,BRANCH!A:A,'Normal Call'!G:G)</f>
        <v>20</v>
      </c>
      <c r="R3053" s="23">
        <f>SUMIF('Normal Call'!A:A,BRANCH!A:A,'Normal Call'!F:F)</f>
        <v>20</v>
      </c>
      <c r="S3053" s="52">
        <f>SUMIF('Normal Call'!B:B,BRANCH!B:B,'Normal Call'!E:E)</f>
        <v>0</v>
      </c>
      <c r="T3053" s="23">
        <f t="shared" si="143"/>
        <v>45384</v>
      </c>
    </row>
    <row r="3054" spans="1:20" x14ac:dyDescent="0.25">
      <c r="A3054" s="21">
        <v>3369</v>
      </c>
      <c r="B3054" s="33" t="s">
        <v>3564</v>
      </c>
      <c r="C3054" s="34" t="s">
        <v>293</v>
      </c>
      <c r="D3054" s="34" t="s">
        <v>225</v>
      </c>
      <c r="E3054" s="22" t="s">
        <v>15</v>
      </c>
      <c r="F3054" s="23">
        <f>SUMIF('Repledge Call'!A:A,BRANCH!A:A,'Repledge Call'!D:D)</f>
        <v>8164</v>
      </c>
      <c r="G3054" s="23">
        <f>SUMIF('Repledge Call'!A:A,BRANCH!A:A,'Repledge Call'!G:G)</f>
        <v>0</v>
      </c>
      <c r="H3054" s="23">
        <f>SUMIF('Repledge Call'!A:A,BRANCH!A:A,'Repledge Call'!F:F)</f>
        <v>0</v>
      </c>
      <c r="I3054" s="52">
        <f>VLOOKUP(A:A,'Repledge Call'!A:E,5,0)</f>
        <v>0</v>
      </c>
      <c r="J3054" s="23">
        <f t="shared" si="141"/>
        <v>8164</v>
      </c>
      <c r="K3054" s="23" t="e">
        <f>SUMIF(#REF!,BRANCH!A:A,#REF!)</f>
        <v>#REF!</v>
      </c>
      <c r="L3054" s="23" t="e">
        <f>SUMIF(#REF!,BRANCH!A:A,#REF!)</f>
        <v>#REF!</v>
      </c>
      <c r="M3054" s="23" t="e">
        <f>SUMIF(#REF!,BRANCH!B:B,#REF!)</f>
        <v>#REF!</v>
      </c>
      <c r="N3054" s="52" t="e">
        <f>SUMIF(#REF!,BRANCH!A:A,#REF!)</f>
        <v>#REF!</v>
      </c>
      <c r="O3054" s="23" t="e">
        <f t="shared" si="142"/>
        <v>#REF!</v>
      </c>
      <c r="P3054" s="23">
        <f>SUMIF('Normal Call'!A:A,BRANCH!A:A,'Normal Call'!D:D)</f>
        <v>86335</v>
      </c>
      <c r="Q3054" s="23">
        <f>SUMIF('Normal Call'!A:A,BRANCH!A:A,'Normal Call'!G:G)</f>
        <v>62</v>
      </c>
      <c r="R3054" s="23">
        <f>SUMIF('Normal Call'!A:A,BRANCH!A:A,'Normal Call'!F:F)</f>
        <v>62</v>
      </c>
      <c r="S3054" s="52">
        <f>SUMIF('Normal Call'!B:B,BRANCH!B:B,'Normal Call'!E:E)</f>
        <v>0</v>
      </c>
      <c r="T3054" s="23">
        <f t="shared" si="143"/>
        <v>86273</v>
      </c>
    </row>
    <row r="3055" spans="1:20" x14ac:dyDescent="0.25">
      <c r="A3055" s="21">
        <v>3370</v>
      </c>
      <c r="B3055" s="33" t="s">
        <v>3565</v>
      </c>
      <c r="C3055" s="34" t="s">
        <v>276</v>
      </c>
      <c r="D3055" s="34" t="s">
        <v>184</v>
      </c>
      <c r="E3055" s="22" t="s">
        <v>15</v>
      </c>
      <c r="F3055" s="23">
        <f>SUMIF('Repledge Call'!A:A,BRANCH!A:A,'Repledge Call'!D:D)</f>
        <v>14327</v>
      </c>
      <c r="G3055" s="23">
        <f>SUMIF('Repledge Call'!A:A,BRANCH!A:A,'Repledge Call'!G:G)</f>
        <v>0</v>
      </c>
      <c r="H3055" s="23">
        <f>SUMIF('Repledge Call'!A:A,BRANCH!A:A,'Repledge Call'!F:F)</f>
        <v>0</v>
      </c>
      <c r="I3055" s="52">
        <f>VLOOKUP(A:A,'Repledge Call'!A:E,5,0)</f>
        <v>0</v>
      </c>
      <c r="J3055" s="23">
        <f t="shared" si="141"/>
        <v>14327</v>
      </c>
      <c r="K3055" s="23" t="e">
        <f>SUMIF(#REF!,BRANCH!A:A,#REF!)</f>
        <v>#REF!</v>
      </c>
      <c r="L3055" s="23" t="e">
        <f>SUMIF(#REF!,BRANCH!A:A,#REF!)</f>
        <v>#REF!</v>
      </c>
      <c r="M3055" s="23" t="e">
        <f>SUMIF(#REF!,BRANCH!B:B,#REF!)</f>
        <v>#REF!</v>
      </c>
      <c r="N3055" s="52" t="e">
        <f>SUMIF(#REF!,BRANCH!A:A,#REF!)</f>
        <v>#REF!</v>
      </c>
      <c r="O3055" s="23" t="e">
        <f t="shared" si="142"/>
        <v>#REF!</v>
      </c>
      <c r="P3055" s="23">
        <f>SUMIF('Normal Call'!A:A,BRANCH!A:A,'Normal Call'!D:D)</f>
        <v>146890</v>
      </c>
      <c r="Q3055" s="23">
        <f>SUMIF('Normal Call'!A:A,BRANCH!A:A,'Normal Call'!G:G)</f>
        <v>107</v>
      </c>
      <c r="R3055" s="23">
        <f>SUMIF('Normal Call'!A:A,BRANCH!A:A,'Normal Call'!F:F)</f>
        <v>107</v>
      </c>
      <c r="S3055" s="52">
        <f>SUMIF('Normal Call'!B:B,BRANCH!B:B,'Normal Call'!E:E)</f>
        <v>0</v>
      </c>
      <c r="T3055" s="23">
        <f t="shared" si="143"/>
        <v>146783</v>
      </c>
    </row>
    <row r="3056" spans="1:20" x14ac:dyDescent="0.25">
      <c r="A3056" s="21">
        <v>3371</v>
      </c>
      <c r="B3056" s="33" t="s">
        <v>3566</v>
      </c>
      <c r="C3056" s="34" t="s">
        <v>228</v>
      </c>
      <c r="D3056" s="34" t="s">
        <v>120</v>
      </c>
      <c r="E3056" s="22" t="s">
        <v>16</v>
      </c>
      <c r="F3056" s="23">
        <f>SUMIF('Repledge Call'!A:A,BRANCH!A:A,'Repledge Call'!D:D)</f>
        <v>6421</v>
      </c>
      <c r="G3056" s="23">
        <f>SUMIF('Repledge Call'!A:A,BRANCH!A:A,'Repledge Call'!G:G)</f>
        <v>0</v>
      </c>
      <c r="H3056" s="23">
        <f>SUMIF('Repledge Call'!A:A,BRANCH!A:A,'Repledge Call'!F:F)</f>
        <v>0</v>
      </c>
      <c r="I3056" s="52">
        <f>VLOOKUP(A:A,'Repledge Call'!A:E,5,0)</f>
        <v>0</v>
      </c>
      <c r="J3056" s="23">
        <f t="shared" si="141"/>
        <v>6421</v>
      </c>
      <c r="K3056" s="23" t="e">
        <f>SUMIF(#REF!,BRANCH!A:A,#REF!)</f>
        <v>#REF!</v>
      </c>
      <c r="L3056" s="23" t="e">
        <f>SUMIF(#REF!,BRANCH!A:A,#REF!)</f>
        <v>#REF!</v>
      </c>
      <c r="M3056" s="23" t="e">
        <f>SUMIF(#REF!,BRANCH!B:B,#REF!)</f>
        <v>#REF!</v>
      </c>
      <c r="N3056" s="52" t="e">
        <f>SUMIF(#REF!,BRANCH!A:A,#REF!)</f>
        <v>#REF!</v>
      </c>
      <c r="O3056" s="23" t="e">
        <f t="shared" si="142"/>
        <v>#REF!</v>
      </c>
      <c r="P3056" s="23">
        <f>SUMIF('Normal Call'!A:A,BRANCH!A:A,'Normal Call'!D:D)</f>
        <v>70148</v>
      </c>
      <c r="Q3056" s="23">
        <f>SUMIF('Normal Call'!A:A,BRANCH!A:A,'Normal Call'!G:G)</f>
        <v>39</v>
      </c>
      <c r="R3056" s="23">
        <f>SUMIF('Normal Call'!A:A,BRANCH!A:A,'Normal Call'!F:F)</f>
        <v>39</v>
      </c>
      <c r="S3056" s="52">
        <f>SUMIF('Normal Call'!B:B,BRANCH!B:B,'Normal Call'!E:E)</f>
        <v>0</v>
      </c>
      <c r="T3056" s="23">
        <f t="shared" si="143"/>
        <v>70109</v>
      </c>
    </row>
    <row r="3057" spans="1:20" x14ac:dyDescent="0.25">
      <c r="A3057" s="21">
        <v>3372</v>
      </c>
      <c r="B3057" s="33" t="s">
        <v>3567</v>
      </c>
      <c r="C3057" s="34" t="s">
        <v>274</v>
      </c>
      <c r="D3057" s="34" t="s">
        <v>184</v>
      </c>
      <c r="E3057" s="22" t="s">
        <v>15</v>
      </c>
      <c r="F3057" s="23">
        <f>SUMIF('Repledge Call'!A:A,BRANCH!A:A,'Repledge Call'!D:D)</f>
        <v>16287</v>
      </c>
      <c r="G3057" s="23">
        <f>SUMIF('Repledge Call'!A:A,BRANCH!A:A,'Repledge Call'!G:G)</f>
        <v>1</v>
      </c>
      <c r="H3057" s="23">
        <f>SUMIF('Repledge Call'!A:A,BRANCH!A:A,'Repledge Call'!F:F)</f>
        <v>1</v>
      </c>
      <c r="I3057" s="52">
        <f>VLOOKUP(A:A,'Repledge Call'!A:E,5,0)</f>
        <v>0</v>
      </c>
      <c r="J3057" s="23">
        <f t="shared" si="141"/>
        <v>16286</v>
      </c>
      <c r="K3057" s="23" t="e">
        <f>SUMIF(#REF!,BRANCH!A:A,#REF!)</f>
        <v>#REF!</v>
      </c>
      <c r="L3057" s="23" t="e">
        <f>SUMIF(#REF!,BRANCH!A:A,#REF!)</f>
        <v>#REF!</v>
      </c>
      <c r="M3057" s="23" t="e">
        <f>SUMIF(#REF!,BRANCH!B:B,#REF!)</f>
        <v>#REF!</v>
      </c>
      <c r="N3057" s="52" t="e">
        <f>SUMIF(#REF!,BRANCH!A:A,#REF!)</f>
        <v>#REF!</v>
      </c>
      <c r="O3057" s="23" t="e">
        <f t="shared" si="142"/>
        <v>#REF!</v>
      </c>
      <c r="P3057" s="23">
        <f>SUMIF('Normal Call'!A:A,BRANCH!A:A,'Normal Call'!D:D)</f>
        <v>156305</v>
      </c>
      <c r="Q3057" s="23">
        <f>SUMIF('Normal Call'!A:A,BRANCH!A:A,'Normal Call'!G:G)</f>
        <v>74</v>
      </c>
      <c r="R3057" s="23">
        <f>SUMIF('Normal Call'!A:A,BRANCH!A:A,'Normal Call'!F:F)</f>
        <v>74</v>
      </c>
      <c r="S3057" s="52">
        <f>SUMIF('Normal Call'!B:B,BRANCH!B:B,'Normal Call'!E:E)</f>
        <v>0</v>
      </c>
      <c r="T3057" s="23">
        <f t="shared" si="143"/>
        <v>156231</v>
      </c>
    </row>
    <row r="3058" spans="1:20" x14ac:dyDescent="0.25">
      <c r="A3058" s="21">
        <v>3373</v>
      </c>
      <c r="B3058" s="33" t="s">
        <v>3568</v>
      </c>
      <c r="C3058" s="34" t="s">
        <v>520</v>
      </c>
      <c r="D3058" s="34" t="s">
        <v>369</v>
      </c>
      <c r="E3058" s="22" t="s">
        <v>20</v>
      </c>
      <c r="F3058" s="23">
        <f>SUMIF('Repledge Call'!A:A,BRANCH!A:A,'Repledge Call'!D:D)</f>
        <v>2721</v>
      </c>
      <c r="G3058" s="23">
        <f>SUMIF('Repledge Call'!A:A,BRANCH!A:A,'Repledge Call'!G:G)</f>
        <v>2</v>
      </c>
      <c r="H3058" s="23">
        <f>SUMIF('Repledge Call'!A:A,BRANCH!A:A,'Repledge Call'!F:F)</f>
        <v>2</v>
      </c>
      <c r="I3058" s="52">
        <f>VLOOKUP(A:A,'Repledge Call'!A:E,5,0)</f>
        <v>0</v>
      </c>
      <c r="J3058" s="23">
        <f t="shared" si="141"/>
        <v>2719</v>
      </c>
      <c r="K3058" s="23" t="e">
        <f>SUMIF(#REF!,BRANCH!A:A,#REF!)</f>
        <v>#REF!</v>
      </c>
      <c r="L3058" s="23" t="e">
        <f>SUMIF(#REF!,BRANCH!A:A,#REF!)</f>
        <v>#REF!</v>
      </c>
      <c r="M3058" s="23" t="e">
        <f>SUMIF(#REF!,BRANCH!B:B,#REF!)</f>
        <v>#REF!</v>
      </c>
      <c r="N3058" s="52" t="e">
        <f>SUMIF(#REF!,BRANCH!A:A,#REF!)</f>
        <v>#REF!</v>
      </c>
      <c r="O3058" s="23" t="e">
        <f t="shared" si="142"/>
        <v>#REF!</v>
      </c>
      <c r="P3058" s="23">
        <f>SUMIF('Normal Call'!A:A,BRANCH!A:A,'Normal Call'!D:D)</f>
        <v>24997</v>
      </c>
      <c r="Q3058" s="23">
        <f>SUMIF('Normal Call'!A:A,BRANCH!A:A,'Normal Call'!G:G)</f>
        <v>13</v>
      </c>
      <c r="R3058" s="23">
        <f>SUMIF('Normal Call'!A:A,BRANCH!A:A,'Normal Call'!F:F)</f>
        <v>13</v>
      </c>
      <c r="S3058" s="52">
        <f>SUMIF('Normal Call'!B:B,BRANCH!B:B,'Normal Call'!E:E)</f>
        <v>0</v>
      </c>
      <c r="T3058" s="23">
        <f t="shared" si="143"/>
        <v>24984</v>
      </c>
    </row>
    <row r="3059" spans="1:20" x14ac:dyDescent="0.25">
      <c r="A3059" s="21">
        <v>3374</v>
      </c>
      <c r="B3059" s="33" t="s">
        <v>3569</v>
      </c>
      <c r="C3059" s="34" t="s">
        <v>249</v>
      </c>
      <c r="D3059" s="34" t="s">
        <v>245</v>
      </c>
      <c r="E3059" s="22" t="s">
        <v>20</v>
      </c>
      <c r="F3059" s="23">
        <f>SUMIF('Repledge Call'!A:A,BRANCH!A:A,'Repledge Call'!D:D)</f>
        <v>6525</v>
      </c>
      <c r="G3059" s="23">
        <f>SUMIF('Repledge Call'!A:A,BRANCH!A:A,'Repledge Call'!G:G)</f>
        <v>0</v>
      </c>
      <c r="H3059" s="23">
        <f>SUMIF('Repledge Call'!A:A,BRANCH!A:A,'Repledge Call'!F:F)</f>
        <v>0</v>
      </c>
      <c r="I3059" s="52">
        <f>VLOOKUP(A:A,'Repledge Call'!A:E,5,0)</f>
        <v>0</v>
      </c>
      <c r="J3059" s="23">
        <f t="shared" si="141"/>
        <v>6525</v>
      </c>
      <c r="K3059" s="23" t="e">
        <f>SUMIF(#REF!,BRANCH!A:A,#REF!)</f>
        <v>#REF!</v>
      </c>
      <c r="L3059" s="23" t="e">
        <f>SUMIF(#REF!,BRANCH!A:A,#REF!)</f>
        <v>#REF!</v>
      </c>
      <c r="M3059" s="23" t="e">
        <f>SUMIF(#REF!,BRANCH!B:B,#REF!)</f>
        <v>#REF!</v>
      </c>
      <c r="N3059" s="52" t="e">
        <f>SUMIF(#REF!,BRANCH!A:A,#REF!)</f>
        <v>#REF!</v>
      </c>
      <c r="O3059" s="23" t="e">
        <f t="shared" si="142"/>
        <v>#REF!</v>
      </c>
      <c r="P3059" s="23">
        <f>SUMIF('Normal Call'!A:A,BRANCH!A:A,'Normal Call'!D:D)</f>
        <v>64420</v>
      </c>
      <c r="Q3059" s="23">
        <f>SUMIF('Normal Call'!A:A,BRANCH!A:A,'Normal Call'!G:G)</f>
        <v>21</v>
      </c>
      <c r="R3059" s="23">
        <f>SUMIF('Normal Call'!A:A,BRANCH!A:A,'Normal Call'!F:F)</f>
        <v>21</v>
      </c>
      <c r="S3059" s="52">
        <f>SUMIF('Normal Call'!B:B,BRANCH!B:B,'Normal Call'!E:E)</f>
        <v>0</v>
      </c>
      <c r="T3059" s="23">
        <f t="shared" si="143"/>
        <v>64399</v>
      </c>
    </row>
    <row r="3060" spans="1:20" x14ac:dyDescent="0.25">
      <c r="A3060" s="21">
        <v>3375</v>
      </c>
      <c r="B3060" s="33" t="s">
        <v>3570</v>
      </c>
      <c r="C3060" s="34" t="s">
        <v>407</v>
      </c>
      <c r="D3060" s="34" t="s">
        <v>248</v>
      </c>
      <c r="E3060" s="22" t="s">
        <v>18</v>
      </c>
      <c r="F3060" s="23">
        <f>SUMIF('Repledge Call'!A:A,BRANCH!A:A,'Repledge Call'!D:D)</f>
        <v>7940</v>
      </c>
      <c r="G3060" s="23">
        <f>SUMIF('Repledge Call'!A:A,BRANCH!A:A,'Repledge Call'!G:G)</f>
        <v>0</v>
      </c>
      <c r="H3060" s="23">
        <f>SUMIF('Repledge Call'!A:A,BRANCH!A:A,'Repledge Call'!F:F)</f>
        <v>0</v>
      </c>
      <c r="I3060" s="52">
        <f>VLOOKUP(A:A,'Repledge Call'!A:E,5,0)</f>
        <v>0</v>
      </c>
      <c r="J3060" s="23">
        <f t="shared" si="141"/>
        <v>7940</v>
      </c>
      <c r="K3060" s="23" t="e">
        <f>SUMIF(#REF!,BRANCH!A:A,#REF!)</f>
        <v>#REF!</v>
      </c>
      <c r="L3060" s="23" t="e">
        <f>SUMIF(#REF!,BRANCH!A:A,#REF!)</f>
        <v>#REF!</v>
      </c>
      <c r="M3060" s="23" t="e">
        <f>SUMIF(#REF!,BRANCH!B:B,#REF!)</f>
        <v>#REF!</v>
      </c>
      <c r="N3060" s="52" t="e">
        <f>SUMIF(#REF!,BRANCH!A:A,#REF!)</f>
        <v>#REF!</v>
      </c>
      <c r="O3060" s="23" t="e">
        <f t="shared" si="142"/>
        <v>#REF!</v>
      </c>
      <c r="P3060" s="23">
        <f>SUMIF('Normal Call'!A:A,BRANCH!A:A,'Normal Call'!D:D)</f>
        <v>84046</v>
      </c>
      <c r="Q3060" s="23">
        <f>SUMIF('Normal Call'!A:A,BRANCH!A:A,'Normal Call'!G:G)</f>
        <v>38</v>
      </c>
      <c r="R3060" s="23">
        <f>SUMIF('Normal Call'!A:A,BRANCH!A:A,'Normal Call'!F:F)</f>
        <v>0</v>
      </c>
      <c r="S3060" s="52">
        <f>SUMIF('Normal Call'!B:B,BRANCH!B:B,'Normal Call'!E:E)</f>
        <v>38</v>
      </c>
      <c r="T3060" s="23">
        <f t="shared" si="143"/>
        <v>84046</v>
      </c>
    </row>
    <row r="3061" spans="1:20" x14ac:dyDescent="0.25">
      <c r="A3061" s="21">
        <v>3376</v>
      </c>
      <c r="B3061" s="33" t="s">
        <v>3571</v>
      </c>
      <c r="C3061" s="34" t="s">
        <v>124</v>
      </c>
      <c r="D3061" s="34" t="s">
        <v>120</v>
      </c>
      <c r="E3061" s="22" t="s">
        <v>16</v>
      </c>
      <c r="F3061" s="23">
        <f>SUMIF('Repledge Call'!A:A,BRANCH!A:A,'Repledge Call'!D:D)</f>
        <v>12506</v>
      </c>
      <c r="G3061" s="23">
        <f>SUMIF('Repledge Call'!A:A,BRANCH!A:A,'Repledge Call'!G:G)</f>
        <v>0</v>
      </c>
      <c r="H3061" s="23">
        <f>SUMIF('Repledge Call'!A:A,BRANCH!A:A,'Repledge Call'!F:F)</f>
        <v>0</v>
      </c>
      <c r="I3061" s="52">
        <f>VLOOKUP(A:A,'Repledge Call'!A:E,5,0)</f>
        <v>0</v>
      </c>
      <c r="J3061" s="23">
        <f t="shared" si="141"/>
        <v>12506</v>
      </c>
      <c r="K3061" s="23" t="e">
        <f>SUMIF(#REF!,BRANCH!A:A,#REF!)</f>
        <v>#REF!</v>
      </c>
      <c r="L3061" s="23" t="e">
        <f>SUMIF(#REF!,BRANCH!A:A,#REF!)</f>
        <v>#REF!</v>
      </c>
      <c r="M3061" s="23" t="e">
        <f>SUMIF(#REF!,BRANCH!B:B,#REF!)</f>
        <v>#REF!</v>
      </c>
      <c r="N3061" s="52" t="e">
        <f>SUMIF(#REF!,BRANCH!A:A,#REF!)</f>
        <v>#REF!</v>
      </c>
      <c r="O3061" s="23" t="e">
        <f t="shared" si="142"/>
        <v>#REF!</v>
      </c>
      <c r="P3061" s="23">
        <f>SUMIF('Normal Call'!A:A,BRANCH!A:A,'Normal Call'!D:D)</f>
        <v>138604</v>
      </c>
      <c r="Q3061" s="23">
        <f>SUMIF('Normal Call'!A:A,BRANCH!A:A,'Normal Call'!G:G)</f>
        <v>79</v>
      </c>
      <c r="R3061" s="23">
        <f>SUMIF('Normal Call'!A:A,BRANCH!A:A,'Normal Call'!F:F)</f>
        <v>15</v>
      </c>
      <c r="S3061" s="52">
        <f>SUMIF('Normal Call'!B:B,BRANCH!B:B,'Normal Call'!E:E)</f>
        <v>64</v>
      </c>
      <c r="T3061" s="23">
        <f t="shared" si="143"/>
        <v>138589</v>
      </c>
    </row>
    <row r="3062" spans="1:20" x14ac:dyDescent="0.25">
      <c r="A3062" s="21">
        <v>3378</v>
      </c>
      <c r="B3062" s="33" t="s">
        <v>3572</v>
      </c>
      <c r="C3062" s="34" t="s">
        <v>317</v>
      </c>
      <c r="D3062" s="34" t="s">
        <v>107</v>
      </c>
      <c r="E3062" s="22" t="s">
        <v>20</v>
      </c>
      <c r="F3062" s="23">
        <f>SUMIF('Repledge Call'!A:A,BRANCH!A:A,'Repledge Call'!D:D)</f>
        <v>6919</v>
      </c>
      <c r="G3062" s="23">
        <f>SUMIF('Repledge Call'!A:A,BRANCH!A:A,'Repledge Call'!G:G)</f>
        <v>0</v>
      </c>
      <c r="H3062" s="23">
        <f>SUMIF('Repledge Call'!A:A,BRANCH!A:A,'Repledge Call'!F:F)</f>
        <v>0</v>
      </c>
      <c r="I3062" s="52">
        <f>VLOOKUP(A:A,'Repledge Call'!A:E,5,0)</f>
        <v>0</v>
      </c>
      <c r="J3062" s="23">
        <f t="shared" si="141"/>
        <v>6919</v>
      </c>
      <c r="K3062" s="23" t="e">
        <f>SUMIF(#REF!,BRANCH!A:A,#REF!)</f>
        <v>#REF!</v>
      </c>
      <c r="L3062" s="23" t="e">
        <f>SUMIF(#REF!,BRANCH!A:A,#REF!)</f>
        <v>#REF!</v>
      </c>
      <c r="M3062" s="23" t="e">
        <f>SUMIF(#REF!,BRANCH!B:B,#REF!)</f>
        <v>#REF!</v>
      </c>
      <c r="N3062" s="52" t="e">
        <f>SUMIF(#REF!,BRANCH!A:A,#REF!)</f>
        <v>#REF!</v>
      </c>
      <c r="O3062" s="23" t="e">
        <f t="shared" si="142"/>
        <v>#REF!</v>
      </c>
      <c r="P3062" s="23">
        <f>SUMIF('Normal Call'!A:A,BRANCH!A:A,'Normal Call'!D:D)</f>
        <v>63166</v>
      </c>
      <c r="Q3062" s="23">
        <f>SUMIF('Normal Call'!A:A,BRANCH!A:A,'Normal Call'!G:G)</f>
        <v>31</v>
      </c>
      <c r="R3062" s="23">
        <f>SUMIF('Normal Call'!A:A,BRANCH!A:A,'Normal Call'!F:F)</f>
        <v>5</v>
      </c>
      <c r="S3062" s="52">
        <f>SUMIF('Normal Call'!B:B,BRANCH!B:B,'Normal Call'!E:E)</f>
        <v>26</v>
      </c>
      <c r="T3062" s="23">
        <f t="shared" si="143"/>
        <v>63161</v>
      </c>
    </row>
    <row r="3063" spans="1:20" x14ac:dyDescent="0.25">
      <c r="A3063" s="21">
        <v>3380</v>
      </c>
      <c r="B3063" s="33" t="s">
        <v>3573</v>
      </c>
      <c r="C3063" s="34" t="s">
        <v>521</v>
      </c>
      <c r="D3063" s="34" t="s">
        <v>195</v>
      </c>
      <c r="E3063" s="22" t="s">
        <v>15</v>
      </c>
      <c r="F3063" s="23">
        <f>SUMIF('Repledge Call'!A:A,BRANCH!A:A,'Repledge Call'!D:D)</f>
        <v>2711</v>
      </c>
      <c r="G3063" s="23">
        <f>SUMIF('Repledge Call'!A:A,BRANCH!A:A,'Repledge Call'!G:G)</f>
        <v>0</v>
      </c>
      <c r="H3063" s="23">
        <f>SUMIF('Repledge Call'!A:A,BRANCH!A:A,'Repledge Call'!F:F)</f>
        <v>0</v>
      </c>
      <c r="I3063" s="52">
        <f>VLOOKUP(A:A,'Repledge Call'!A:E,5,0)</f>
        <v>0</v>
      </c>
      <c r="J3063" s="23">
        <f t="shared" si="141"/>
        <v>2711</v>
      </c>
      <c r="K3063" s="23" t="e">
        <f>SUMIF(#REF!,BRANCH!A:A,#REF!)</f>
        <v>#REF!</v>
      </c>
      <c r="L3063" s="23" t="e">
        <f>SUMIF(#REF!,BRANCH!A:A,#REF!)</f>
        <v>#REF!</v>
      </c>
      <c r="M3063" s="23" t="e">
        <f>SUMIF(#REF!,BRANCH!B:B,#REF!)</f>
        <v>#REF!</v>
      </c>
      <c r="N3063" s="52" t="e">
        <f>SUMIF(#REF!,BRANCH!A:A,#REF!)</f>
        <v>#REF!</v>
      </c>
      <c r="O3063" s="23" t="e">
        <f t="shared" si="142"/>
        <v>#REF!</v>
      </c>
      <c r="P3063" s="23">
        <f>SUMIF('Normal Call'!A:A,BRANCH!A:A,'Normal Call'!D:D)</f>
        <v>28589</v>
      </c>
      <c r="Q3063" s="23">
        <f>SUMIF('Normal Call'!A:A,BRANCH!A:A,'Normal Call'!G:G)</f>
        <v>11</v>
      </c>
      <c r="R3063" s="23">
        <f>SUMIF('Normal Call'!A:A,BRANCH!A:A,'Normal Call'!F:F)</f>
        <v>7</v>
      </c>
      <c r="S3063" s="52">
        <f>SUMIF('Normal Call'!B:B,BRANCH!B:B,'Normal Call'!E:E)</f>
        <v>4</v>
      </c>
      <c r="T3063" s="23">
        <f t="shared" si="143"/>
        <v>28582</v>
      </c>
    </row>
    <row r="3064" spans="1:20" x14ac:dyDescent="0.25">
      <c r="A3064" s="21">
        <v>3381</v>
      </c>
      <c r="B3064" s="33" t="s">
        <v>3574</v>
      </c>
      <c r="C3064" s="34" t="s">
        <v>385</v>
      </c>
      <c r="D3064" s="34" t="s">
        <v>166</v>
      </c>
      <c r="E3064" s="22" t="s">
        <v>19</v>
      </c>
      <c r="F3064" s="23">
        <f>SUMIF('Repledge Call'!A:A,BRANCH!A:A,'Repledge Call'!D:D)</f>
        <v>11330</v>
      </c>
      <c r="G3064" s="23">
        <f>SUMIF('Repledge Call'!A:A,BRANCH!A:A,'Repledge Call'!G:G)</f>
        <v>0</v>
      </c>
      <c r="H3064" s="23">
        <f>SUMIF('Repledge Call'!A:A,BRANCH!A:A,'Repledge Call'!F:F)</f>
        <v>0</v>
      </c>
      <c r="I3064" s="52">
        <f>VLOOKUP(A:A,'Repledge Call'!A:E,5,0)</f>
        <v>0</v>
      </c>
      <c r="J3064" s="23">
        <f t="shared" si="141"/>
        <v>11330</v>
      </c>
      <c r="K3064" s="23" t="e">
        <f>SUMIF(#REF!,BRANCH!A:A,#REF!)</f>
        <v>#REF!</v>
      </c>
      <c r="L3064" s="23" t="e">
        <f>SUMIF(#REF!,BRANCH!A:A,#REF!)</f>
        <v>#REF!</v>
      </c>
      <c r="M3064" s="23" t="e">
        <f>SUMIF(#REF!,BRANCH!B:B,#REF!)</f>
        <v>#REF!</v>
      </c>
      <c r="N3064" s="52" t="e">
        <f>SUMIF(#REF!,BRANCH!A:A,#REF!)</f>
        <v>#REF!</v>
      </c>
      <c r="O3064" s="23" t="e">
        <f t="shared" si="142"/>
        <v>#REF!</v>
      </c>
      <c r="P3064" s="23">
        <f>SUMIF('Normal Call'!A:A,BRANCH!A:A,'Normal Call'!D:D)</f>
        <v>106696</v>
      </c>
      <c r="Q3064" s="23">
        <f>SUMIF('Normal Call'!A:A,BRANCH!A:A,'Normal Call'!G:G)</f>
        <v>68</v>
      </c>
      <c r="R3064" s="23">
        <f>SUMIF('Normal Call'!A:A,BRANCH!A:A,'Normal Call'!F:F)</f>
        <v>68</v>
      </c>
      <c r="S3064" s="52">
        <f>SUMIF('Normal Call'!B:B,BRANCH!B:B,'Normal Call'!E:E)</f>
        <v>0</v>
      </c>
      <c r="T3064" s="23">
        <f t="shared" si="143"/>
        <v>106628</v>
      </c>
    </row>
    <row r="3065" spans="1:20" x14ac:dyDescent="0.25">
      <c r="A3065" s="21">
        <v>3382</v>
      </c>
      <c r="B3065" s="33" t="s">
        <v>3575</v>
      </c>
      <c r="C3065" s="34" t="s">
        <v>228</v>
      </c>
      <c r="D3065" s="34" t="s">
        <v>120</v>
      </c>
      <c r="E3065" s="22" t="s">
        <v>16</v>
      </c>
      <c r="F3065" s="23">
        <f>SUMIF('Repledge Call'!A:A,BRANCH!A:A,'Repledge Call'!D:D)</f>
        <v>8997</v>
      </c>
      <c r="G3065" s="23">
        <f>SUMIF('Repledge Call'!A:A,BRANCH!A:A,'Repledge Call'!G:G)</f>
        <v>0</v>
      </c>
      <c r="H3065" s="23">
        <f>SUMIF('Repledge Call'!A:A,BRANCH!A:A,'Repledge Call'!F:F)</f>
        <v>0</v>
      </c>
      <c r="I3065" s="52">
        <f>VLOOKUP(A:A,'Repledge Call'!A:E,5,0)</f>
        <v>0</v>
      </c>
      <c r="J3065" s="23">
        <f t="shared" si="141"/>
        <v>8997</v>
      </c>
      <c r="K3065" s="23" t="e">
        <f>SUMIF(#REF!,BRANCH!A:A,#REF!)</f>
        <v>#REF!</v>
      </c>
      <c r="L3065" s="23" t="e">
        <f>SUMIF(#REF!,BRANCH!A:A,#REF!)</f>
        <v>#REF!</v>
      </c>
      <c r="M3065" s="23" t="e">
        <f>SUMIF(#REF!,BRANCH!B:B,#REF!)</f>
        <v>#REF!</v>
      </c>
      <c r="N3065" s="52" t="e">
        <f>SUMIF(#REF!,BRANCH!A:A,#REF!)</f>
        <v>#REF!</v>
      </c>
      <c r="O3065" s="23" t="e">
        <f t="shared" si="142"/>
        <v>#REF!</v>
      </c>
      <c r="P3065" s="23">
        <f>SUMIF('Normal Call'!A:A,BRANCH!A:A,'Normal Call'!D:D)</f>
        <v>101990</v>
      </c>
      <c r="Q3065" s="23">
        <f>SUMIF('Normal Call'!A:A,BRANCH!A:A,'Normal Call'!G:G)</f>
        <v>44</v>
      </c>
      <c r="R3065" s="23">
        <f>SUMIF('Normal Call'!A:A,BRANCH!A:A,'Normal Call'!F:F)</f>
        <v>44</v>
      </c>
      <c r="S3065" s="52">
        <f>SUMIF('Normal Call'!B:B,BRANCH!B:B,'Normal Call'!E:E)</f>
        <v>0</v>
      </c>
      <c r="T3065" s="23">
        <f t="shared" si="143"/>
        <v>101946</v>
      </c>
    </row>
    <row r="3066" spans="1:20" x14ac:dyDescent="0.25">
      <c r="A3066" s="21">
        <v>3383</v>
      </c>
      <c r="B3066" s="33" t="s">
        <v>3576</v>
      </c>
      <c r="C3066" s="34" t="s">
        <v>407</v>
      </c>
      <c r="D3066" s="34" t="s">
        <v>248</v>
      </c>
      <c r="E3066" s="22" t="s">
        <v>18</v>
      </c>
      <c r="F3066" s="23">
        <f>SUMIF('Repledge Call'!A:A,BRANCH!A:A,'Repledge Call'!D:D)</f>
        <v>9037</v>
      </c>
      <c r="G3066" s="23">
        <f>SUMIF('Repledge Call'!A:A,BRANCH!A:A,'Repledge Call'!G:G)</f>
        <v>0</v>
      </c>
      <c r="H3066" s="23">
        <f>SUMIF('Repledge Call'!A:A,BRANCH!A:A,'Repledge Call'!F:F)</f>
        <v>0</v>
      </c>
      <c r="I3066" s="52">
        <f>VLOOKUP(A:A,'Repledge Call'!A:E,5,0)</f>
        <v>0</v>
      </c>
      <c r="J3066" s="23">
        <f t="shared" si="141"/>
        <v>9037</v>
      </c>
      <c r="K3066" s="23" t="e">
        <f>SUMIF(#REF!,BRANCH!A:A,#REF!)</f>
        <v>#REF!</v>
      </c>
      <c r="L3066" s="23" t="e">
        <f>SUMIF(#REF!,BRANCH!A:A,#REF!)</f>
        <v>#REF!</v>
      </c>
      <c r="M3066" s="23" t="e">
        <f>SUMIF(#REF!,BRANCH!B:B,#REF!)</f>
        <v>#REF!</v>
      </c>
      <c r="N3066" s="52" t="e">
        <f>SUMIF(#REF!,BRANCH!A:A,#REF!)</f>
        <v>#REF!</v>
      </c>
      <c r="O3066" s="23" t="e">
        <f t="shared" si="142"/>
        <v>#REF!</v>
      </c>
      <c r="P3066" s="23">
        <f>SUMIF('Normal Call'!A:A,BRANCH!A:A,'Normal Call'!D:D)</f>
        <v>104463</v>
      </c>
      <c r="Q3066" s="23">
        <f>SUMIF('Normal Call'!A:A,BRANCH!A:A,'Normal Call'!G:G)</f>
        <v>42</v>
      </c>
      <c r="R3066" s="23">
        <f>SUMIF('Normal Call'!A:A,BRANCH!A:A,'Normal Call'!F:F)</f>
        <v>2</v>
      </c>
      <c r="S3066" s="52">
        <f>SUMIF('Normal Call'!B:B,BRANCH!B:B,'Normal Call'!E:E)</f>
        <v>40</v>
      </c>
      <c r="T3066" s="23">
        <f t="shared" si="143"/>
        <v>104461</v>
      </c>
    </row>
    <row r="3067" spans="1:20" x14ac:dyDescent="0.25">
      <c r="A3067" s="21">
        <v>3385</v>
      </c>
      <c r="B3067" s="33" t="s">
        <v>3577</v>
      </c>
      <c r="C3067" s="34" t="s">
        <v>121</v>
      </c>
      <c r="D3067" s="34" t="s">
        <v>116</v>
      </c>
      <c r="E3067" s="22" t="s">
        <v>19</v>
      </c>
      <c r="F3067" s="23">
        <f>SUMIF('Repledge Call'!A:A,BRANCH!A:A,'Repledge Call'!D:D)</f>
        <v>21581</v>
      </c>
      <c r="G3067" s="23">
        <f>SUMIF('Repledge Call'!A:A,BRANCH!A:A,'Repledge Call'!G:G)</f>
        <v>0</v>
      </c>
      <c r="H3067" s="23">
        <f>SUMIF('Repledge Call'!A:A,BRANCH!A:A,'Repledge Call'!F:F)</f>
        <v>0</v>
      </c>
      <c r="I3067" s="52">
        <f>VLOOKUP(A:A,'Repledge Call'!A:E,5,0)</f>
        <v>0</v>
      </c>
      <c r="J3067" s="23">
        <f t="shared" si="141"/>
        <v>21581</v>
      </c>
      <c r="K3067" s="23" t="e">
        <f>SUMIF(#REF!,BRANCH!A:A,#REF!)</f>
        <v>#REF!</v>
      </c>
      <c r="L3067" s="23" t="e">
        <f>SUMIF(#REF!,BRANCH!A:A,#REF!)</f>
        <v>#REF!</v>
      </c>
      <c r="M3067" s="23" t="e">
        <f>SUMIF(#REF!,BRANCH!B:B,#REF!)</f>
        <v>#REF!</v>
      </c>
      <c r="N3067" s="52" t="e">
        <f>SUMIF(#REF!,BRANCH!A:A,#REF!)</f>
        <v>#REF!</v>
      </c>
      <c r="O3067" s="23" t="e">
        <f t="shared" si="142"/>
        <v>#REF!</v>
      </c>
      <c r="P3067" s="23">
        <f>SUMIF('Normal Call'!A:A,BRANCH!A:A,'Normal Call'!D:D)</f>
        <v>185719</v>
      </c>
      <c r="Q3067" s="23">
        <f>SUMIF('Normal Call'!A:A,BRANCH!A:A,'Normal Call'!G:G)</f>
        <v>92</v>
      </c>
      <c r="R3067" s="23">
        <f>SUMIF('Normal Call'!A:A,BRANCH!A:A,'Normal Call'!F:F)</f>
        <v>29</v>
      </c>
      <c r="S3067" s="52">
        <f>SUMIF('Normal Call'!B:B,BRANCH!B:B,'Normal Call'!E:E)</f>
        <v>63</v>
      </c>
      <c r="T3067" s="23">
        <f t="shared" si="143"/>
        <v>185690</v>
      </c>
    </row>
    <row r="3068" spans="1:20" x14ac:dyDescent="0.25">
      <c r="A3068" s="21">
        <v>3386</v>
      </c>
      <c r="B3068" s="33" t="s">
        <v>3578</v>
      </c>
      <c r="C3068" s="34" t="s">
        <v>224</v>
      </c>
      <c r="D3068" s="34" t="s">
        <v>225</v>
      </c>
      <c r="E3068" s="22" t="s">
        <v>15</v>
      </c>
      <c r="F3068" s="23">
        <f>SUMIF('Repledge Call'!A:A,BRANCH!A:A,'Repledge Call'!D:D)</f>
        <v>8489</v>
      </c>
      <c r="G3068" s="23">
        <f>SUMIF('Repledge Call'!A:A,BRANCH!A:A,'Repledge Call'!G:G)</f>
        <v>0</v>
      </c>
      <c r="H3068" s="23">
        <f>SUMIF('Repledge Call'!A:A,BRANCH!A:A,'Repledge Call'!F:F)</f>
        <v>0</v>
      </c>
      <c r="I3068" s="52">
        <f>VLOOKUP(A:A,'Repledge Call'!A:E,5,0)</f>
        <v>0</v>
      </c>
      <c r="J3068" s="23">
        <f t="shared" si="141"/>
        <v>8489</v>
      </c>
      <c r="K3068" s="23" t="e">
        <f>SUMIF(#REF!,BRANCH!A:A,#REF!)</f>
        <v>#REF!</v>
      </c>
      <c r="L3068" s="23" t="e">
        <f>SUMIF(#REF!,BRANCH!A:A,#REF!)</f>
        <v>#REF!</v>
      </c>
      <c r="M3068" s="23" t="e">
        <f>SUMIF(#REF!,BRANCH!B:B,#REF!)</f>
        <v>#REF!</v>
      </c>
      <c r="N3068" s="52" t="e">
        <f>SUMIF(#REF!,BRANCH!A:A,#REF!)</f>
        <v>#REF!</v>
      </c>
      <c r="O3068" s="23" t="e">
        <f t="shared" si="142"/>
        <v>#REF!</v>
      </c>
      <c r="P3068" s="23">
        <f>SUMIF('Normal Call'!A:A,BRANCH!A:A,'Normal Call'!D:D)</f>
        <v>90655</v>
      </c>
      <c r="Q3068" s="23">
        <f>SUMIF('Normal Call'!A:A,BRANCH!A:A,'Normal Call'!G:G)</f>
        <v>45</v>
      </c>
      <c r="R3068" s="23">
        <f>SUMIF('Normal Call'!A:A,BRANCH!A:A,'Normal Call'!F:F)</f>
        <v>27</v>
      </c>
      <c r="S3068" s="52">
        <f>SUMIF('Normal Call'!B:B,BRANCH!B:B,'Normal Call'!E:E)</f>
        <v>18</v>
      </c>
      <c r="T3068" s="23">
        <f t="shared" si="143"/>
        <v>90628</v>
      </c>
    </row>
    <row r="3069" spans="1:20" x14ac:dyDescent="0.25">
      <c r="A3069" s="21">
        <v>3387</v>
      </c>
      <c r="B3069" s="33" t="s">
        <v>3579</v>
      </c>
      <c r="C3069" s="34" t="s">
        <v>71</v>
      </c>
      <c r="D3069" s="34" t="s">
        <v>131</v>
      </c>
      <c r="E3069" s="22" t="s">
        <v>17</v>
      </c>
      <c r="F3069" s="23">
        <f>SUMIF('Repledge Call'!A:A,BRANCH!A:A,'Repledge Call'!D:D)</f>
        <v>7480</v>
      </c>
      <c r="G3069" s="23">
        <f>SUMIF('Repledge Call'!A:A,BRANCH!A:A,'Repledge Call'!G:G)</f>
        <v>0</v>
      </c>
      <c r="H3069" s="23">
        <f>SUMIF('Repledge Call'!A:A,BRANCH!A:A,'Repledge Call'!F:F)</f>
        <v>0</v>
      </c>
      <c r="I3069" s="52">
        <f>VLOOKUP(A:A,'Repledge Call'!A:E,5,0)</f>
        <v>0</v>
      </c>
      <c r="J3069" s="23">
        <f t="shared" si="141"/>
        <v>7480</v>
      </c>
      <c r="K3069" s="23" t="e">
        <f>SUMIF(#REF!,BRANCH!A:A,#REF!)</f>
        <v>#REF!</v>
      </c>
      <c r="L3069" s="23" t="e">
        <f>SUMIF(#REF!,BRANCH!A:A,#REF!)</f>
        <v>#REF!</v>
      </c>
      <c r="M3069" s="23" t="e">
        <f>SUMIF(#REF!,BRANCH!B:B,#REF!)</f>
        <v>#REF!</v>
      </c>
      <c r="N3069" s="52" t="e">
        <f>SUMIF(#REF!,BRANCH!A:A,#REF!)</f>
        <v>#REF!</v>
      </c>
      <c r="O3069" s="23" t="e">
        <f t="shared" si="142"/>
        <v>#REF!</v>
      </c>
      <c r="P3069" s="23">
        <f>SUMIF('Normal Call'!A:A,BRANCH!A:A,'Normal Call'!D:D)</f>
        <v>83960</v>
      </c>
      <c r="Q3069" s="23">
        <f>SUMIF('Normal Call'!A:A,BRANCH!A:A,'Normal Call'!G:G)</f>
        <v>40</v>
      </c>
      <c r="R3069" s="23">
        <f>SUMIF('Normal Call'!A:A,BRANCH!A:A,'Normal Call'!F:F)</f>
        <v>40</v>
      </c>
      <c r="S3069" s="52">
        <f>SUMIF('Normal Call'!B:B,BRANCH!B:B,'Normal Call'!E:E)</f>
        <v>0</v>
      </c>
      <c r="T3069" s="23">
        <f t="shared" si="143"/>
        <v>83920</v>
      </c>
    </row>
    <row r="3070" spans="1:20" x14ac:dyDescent="0.25">
      <c r="A3070" s="21">
        <v>3388</v>
      </c>
      <c r="B3070" s="33" t="s">
        <v>3580</v>
      </c>
      <c r="C3070" s="34" t="s">
        <v>474</v>
      </c>
      <c r="D3070" s="34" t="s">
        <v>420</v>
      </c>
      <c r="E3070" s="22" t="s">
        <v>19</v>
      </c>
      <c r="F3070" s="23">
        <f>SUMIF('Repledge Call'!A:A,BRANCH!A:A,'Repledge Call'!D:D)</f>
        <v>7160</v>
      </c>
      <c r="G3070" s="23">
        <f>SUMIF('Repledge Call'!A:A,BRANCH!A:A,'Repledge Call'!G:G)</f>
        <v>0</v>
      </c>
      <c r="H3070" s="23">
        <f>SUMIF('Repledge Call'!A:A,BRANCH!A:A,'Repledge Call'!F:F)</f>
        <v>0</v>
      </c>
      <c r="I3070" s="52">
        <f>VLOOKUP(A:A,'Repledge Call'!A:E,5,0)</f>
        <v>0</v>
      </c>
      <c r="J3070" s="23">
        <f t="shared" si="141"/>
        <v>7160</v>
      </c>
      <c r="K3070" s="23" t="e">
        <f>SUMIF(#REF!,BRANCH!A:A,#REF!)</f>
        <v>#REF!</v>
      </c>
      <c r="L3070" s="23" t="e">
        <f>SUMIF(#REF!,BRANCH!A:A,#REF!)</f>
        <v>#REF!</v>
      </c>
      <c r="M3070" s="23" t="e">
        <f>SUMIF(#REF!,BRANCH!B:B,#REF!)</f>
        <v>#REF!</v>
      </c>
      <c r="N3070" s="52" t="e">
        <f>SUMIF(#REF!,BRANCH!A:A,#REF!)</f>
        <v>#REF!</v>
      </c>
      <c r="O3070" s="23" t="e">
        <f t="shared" si="142"/>
        <v>#REF!</v>
      </c>
      <c r="P3070" s="23">
        <f>SUMIF('Normal Call'!A:A,BRANCH!A:A,'Normal Call'!D:D)</f>
        <v>76019</v>
      </c>
      <c r="Q3070" s="23">
        <f>SUMIF('Normal Call'!A:A,BRANCH!A:A,'Normal Call'!G:G)</f>
        <v>55</v>
      </c>
      <c r="R3070" s="23">
        <f>SUMIF('Normal Call'!A:A,BRANCH!A:A,'Normal Call'!F:F)</f>
        <v>2</v>
      </c>
      <c r="S3070" s="52">
        <f>SUMIF('Normal Call'!B:B,BRANCH!B:B,'Normal Call'!E:E)</f>
        <v>53</v>
      </c>
      <c r="T3070" s="23">
        <f t="shared" si="143"/>
        <v>76017</v>
      </c>
    </row>
    <row r="3071" spans="1:20" x14ac:dyDescent="0.25">
      <c r="A3071" s="21">
        <v>3389</v>
      </c>
      <c r="B3071" s="33" t="s">
        <v>3581</v>
      </c>
      <c r="C3071" s="34" t="s">
        <v>240</v>
      </c>
      <c r="D3071" s="34" t="s">
        <v>241</v>
      </c>
      <c r="E3071" s="22" t="s">
        <v>20</v>
      </c>
      <c r="F3071" s="23">
        <f>SUMIF('Repledge Call'!A:A,BRANCH!A:A,'Repledge Call'!D:D)</f>
        <v>5705</v>
      </c>
      <c r="G3071" s="23">
        <f>SUMIF('Repledge Call'!A:A,BRANCH!A:A,'Repledge Call'!G:G)</f>
        <v>0</v>
      </c>
      <c r="H3071" s="23">
        <f>SUMIF('Repledge Call'!A:A,BRANCH!A:A,'Repledge Call'!F:F)</f>
        <v>0</v>
      </c>
      <c r="I3071" s="52">
        <f>VLOOKUP(A:A,'Repledge Call'!A:E,5,0)</f>
        <v>0</v>
      </c>
      <c r="J3071" s="23">
        <f t="shared" si="141"/>
        <v>5705</v>
      </c>
      <c r="K3071" s="23" t="e">
        <f>SUMIF(#REF!,BRANCH!A:A,#REF!)</f>
        <v>#REF!</v>
      </c>
      <c r="L3071" s="23" t="e">
        <f>SUMIF(#REF!,BRANCH!A:A,#REF!)</f>
        <v>#REF!</v>
      </c>
      <c r="M3071" s="23" t="e">
        <f>SUMIF(#REF!,BRANCH!B:B,#REF!)</f>
        <v>#REF!</v>
      </c>
      <c r="N3071" s="52" t="e">
        <f>SUMIF(#REF!,BRANCH!A:A,#REF!)</f>
        <v>#REF!</v>
      </c>
      <c r="O3071" s="23" t="e">
        <f t="shared" si="142"/>
        <v>#REF!</v>
      </c>
      <c r="P3071" s="23">
        <f>SUMIF('Normal Call'!A:A,BRANCH!A:A,'Normal Call'!D:D)</f>
        <v>49885</v>
      </c>
      <c r="Q3071" s="23">
        <f>SUMIF('Normal Call'!A:A,BRANCH!A:A,'Normal Call'!G:G)</f>
        <v>10</v>
      </c>
      <c r="R3071" s="23">
        <f>SUMIF('Normal Call'!A:A,BRANCH!A:A,'Normal Call'!F:F)</f>
        <v>10</v>
      </c>
      <c r="S3071" s="52">
        <f>SUMIF('Normal Call'!B:B,BRANCH!B:B,'Normal Call'!E:E)</f>
        <v>0</v>
      </c>
      <c r="T3071" s="23">
        <f t="shared" si="143"/>
        <v>49875</v>
      </c>
    </row>
    <row r="3072" spans="1:20" x14ac:dyDescent="0.25">
      <c r="A3072" s="21">
        <v>3390</v>
      </c>
      <c r="B3072" s="33" t="s">
        <v>3582</v>
      </c>
      <c r="C3072" s="34" t="s">
        <v>348</v>
      </c>
      <c r="D3072" s="34" t="s">
        <v>225</v>
      </c>
      <c r="E3072" s="22" t="s">
        <v>15</v>
      </c>
      <c r="F3072" s="23">
        <f>SUMIF('Repledge Call'!A:A,BRANCH!A:A,'Repledge Call'!D:D)</f>
        <v>7447</v>
      </c>
      <c r="G3072" s="23">
        <f>SUMIF('Repledge Call'!A:A,BRANCH!A:A,'Repledge Call'!G:G)</f>
        <v>1</v>
      </c>
      <c r="H3072" s="23">
        <f>SUMIF('Repledge Call'!A:A,BRANCH!A:A,'Repledge Call'!F:F)</f>
        <v>1</v>
      </c>
      <c r="I3072" s="52">
        <f>VLOOKUP(A:A,'Repledge Call'!A:E,5,0)</f>
        <v>0</v>
      </c>
      <c r="J3072" s="23">
        <f t="shared" si="141"/>
        <v>7446</v>
      </c>
      <c r="K3072" s="23" t="e">
        <f>SUMIF(#REF!,BRANCH!A:A,#REF!)</f>
        <v>#REF!</v>
      </c>
      <c r="L3072" s="23" t="e">
        <f>SUMIF(#REF!,BRANCH!A:A,#REF!)</f>
        <v>#REF!</v>
      </c>
      <c r="M3072" s="23" t="e">
        <f>SUMIF(#REF!,BRANCH!B:B,#REF!)</f>
        <v>#REF!</v>
      </c>
      <c r="N3072" s="52" t="e">
        <f>SUMIF(#REF!,BRANCH!A:A,#REF!)</f>
        <v>#REF!</v>
      </c>
      <c r="O3072" s="23" t="e">
        <f t="shared" si="142"/>
        <v>#REF!</v>
      </c>
      <c r="P3072" s="23">
        <f>SUMIF('Normal Call'!A:A,BRANCH!A:A,'Normal Call'!D:D)</f>
        <v>87481</v>
      </c>
      <c r="Q3072" s="23">
        <f>SUMIF('Normal Call'!A:A,BRANCH!A:A,'Normal Call'!G:G)</f>
        <v>48</v>
      </c>
      <c r="R3072" s="23">
        <f>SUMIF('Normal Call'!A:A,BRANCH!A:A,'Normal Call'!F:F)</f>
        <v>48</v>
      </c>
      <c r="S3072" s="52">
        <f>SUMIF('Normal Call'!B:B,BRANCH!B:B,'Normal Call'!E:E)</f>
        <v>0</v>
      </c>
      <c r="T3072" s="23">
        <f t="shared" si="143"/>
        <v>87433</v>
      </c>
    </row>
    <row r="3073" spans="1:20" x14ac:dyDescent="0.25">
      <c r="A3073" s="21">
        <v>3391</v>
      </c>
      <c r="B3073" s="33" t="s">
        <v>3583</v>
      </c>
      <c r="C3073" s="34" t="s">
        <v>113</v>
      </c>
      <c r="D3073" s="34" t="s">
        <v>114</v>
      </c>
      <c r="E3073" s="22" t="s">
        <v>17</v>
      </c>
      <c r="F3073" s="23">
        <f>SUMIF('Repledge Call'!A:A,BRANCH!A:A,'Repledge Call'!D:D)</f>
        <v>18238</v>
      </c>
      <c r="G3073" s="23">
        <f>SUMIF('Repledge Call'!A:A,BRANCH!A:A,'Repledge Call'!G:G)</f>
        <v>0</v>
      </c>
      <c r="H3073" s="23">
        <f>SUMIF('Repledge Call'!A:A,BRANCH!A:A,'Repledge Call'!F:F)</f>
        <v>0</v>
      </c>
      <c r="I3073" s="52">
        <f>VLOOKUP(A:A,'Repledge Call'!A:E,5,0)</f>
        <v>0</v>
      </c>
      <c r="J3073" s="23">
        <f t="shared" si="141"/>
        <v>18238</v>
      </c>
      <c r="K3073" s="23" t="e">
        <f>SUMIF(#REF!,BRANCH!A:A,#REF!)</f>
        <v>#REF!</v>
      </c>
      <c r="L3073" s="23" t="e">
        <f>SUMIF(#REF!,BRANCH!A:A,#REF!)</f>
        <v>#REF!</v>
      </c>
      <c r="M3073" s="23" t="e">
        <f>SUMIF(#REF!,BRANCH!B:B,#REF!)</f>
        <v>#REF!</v>
      </c>
      <c r="N3073" s="52" t="e">
        <f>SUMIF(#REF!,BRANCH!A:A,#REF!)</f>
        <v>#REF!</v>
      </c>
      <c r="O3073" s="23" t="e">
        <f t="shared" si="142"/>
        <v>#REF!</v>
      </c>
      <c r="P3073" s="23">
        <f>SUMIF('Normal Call'!A:A,BRANCH!A:A,'Normal Call'!D:D)</f>
        <v>213495</v>
      </c>
      <c r="Q3073" s="23">
        <f>SUMIF('Normal Call'!A:A,BRANCH!A:A,'Normal Call'!G:G)</f>
        <v>107</v>
      </c>
      <c r="R3073" s="23">
        <f>SUMIF('Normal Call'!A:A,BRANCH!A:A,'Normal Call'!F:F)</f>
        <v>107</v>
      </c>
      <c r="S3073" s="52">
        <f>SUMIF('Normal Call'!B:B,BRANCH!B:B,'Normal Call'!E:E)</f>
        <v>0</v>
      </c>
      <c r="T3073" s="23">
        <f t="shared" si="143"/>
        <v>213388</v>
      </c>
    </row>
    <row r="3074" spans="1:20" x14ac:dyDescent="0.25">
      <c r="A3074" s="21">
        <v>3392</v>
      </c>
      <c r="B3074" s="33" t="s">
        <v>3584</v>
      </c>
      <c r="C3074" s="34" t="s">
        <v>425</v>
      </c>
      <c r="D3074" s="34" t="s">
        <v>110</v>
      </c>
      <c r="E3074" s="22" t="s">
        <v>17</v>
      </c>
      <c r="F3074" s="23">
        <f>SUMIF('Repledge Call'!A:A,BRANCH!A:A,'Repledge Call'!D:D)</f>
        <v>11656</v>
      </c>
      <c r="G3074" s="23">
        <f>SUMIF('Repledge Call'!A:A,BRANCH!A:A,'Repledge Call'!G:G)</f>
        <v>1</v>
      </c>
      <c r="H3074" s="23">
        <f>SUMIF('Repledge Call'!A:A,BRANCH!A:A,'Repledge Call'!F:F)</f>
        <v>1</v>
      </c>
      <c r="I3074" s="52">
        <f>VLOOKUP(A:A,'Repledge Call'!A:E,5,0)</f>
        <v>0</v>
      </c>
      <c r="J3074" s="23">
        <f t="shared" si="141"/>
        <v>11655</v>
      </c>
      <c r="K3074" s="23" t="e">
        <f>SUMIF(#REF!,BRANCH!A:A,#REF!)</f>
        <v>#REF!</v>
      </c>
      <c r="L3074" s="23" t="e">
        <f>SUMIF(#REF!,BRANCH!A:A,#REF!)</f>
        <v>#REF!</v>
      </c>
      <c r="M3074" s="23" t="e">
        <f>SUMIF(#REF!,BRANCH!B:B,#REF!)</f>
        <v>#REF!</v>
      </c>
      <c r="N3074" s="52" t="e">
        <f>SUMIF(#REF!,BRANCH!A:A,#REF!)</f>
        <v>#REF!</v>
      </c>
      <c r="O3074" s="23" t="e">
        <f t="shared" si="142"/>
        <v>#REF!</v>
      </c>
      <c r="P3074" s="23">
        <f>SUMIF('Normal Call'!A:A,BRANCH!A:A,'Normal Call'!D:D)</f>
        <v>126371</v>
      </c>
      <c r="Q3074" s="23">
        <f>SUMIF('Normal Call'!A:A,BRANCH!A:A,'Normal Call'!G:G)</f>
        <v>52</v>
      </c>
      <c r="R3074" s="23">
        <f>SUMIF('Normal Call'!A:A,BRANCH!A:A,'Normal Call'!F:F)</f>
        <v>45</v>
      </c>
      <c r="S3074" s="52">
        <f>SUMIF('Normal Call'!B:B,BRANCH!B:B,'Normal Call'!E:E)</f>
        <v>7</v>
      </c>
      <c r="T3074" s="23">
        <f t="shared" si="143"/>
        <v>126326</v>
      </c>
    </row>
    <row r="3075" spans="1:20" x14ac:dyDescent="0.25">
      <c r="A3075" s="21">
        <v>3393</v>
      </c>
      <c r="B3075" s="33" t="s">
        <v>3585</v>
      </c>
      <c r="C3075" s="34" t="s">
        <v>162</v>
      </c>
      <c r="D3075" s="34" t="s">
        <v>163</v>
      </c>
      <c r="E3075" s="22" t="s">
        <v>17</v>
      </c>
      <c r="F3075" s="23">
        <f>SUMIF('Repledge Call'!A:A,BRANCH!A:A,'Repledge Call'!D:D)</f>
        <v>19776</v>
      </c>
      <c r="G3075" s="23">
        <f>SUMIF('Repledge Call'!A:A,BRANCH!A:A,'Repledge Call'!G:G)</f>
        <v>0</v>
      </c>
      <c r="H3075" s="23">
        <f>SUMIF('Repledge Call'!A:A,BRANCH!A:A,'Repledge Call'!F:F)</f>
        <v>0</v>
      </c>
      <c r="I3075" s="52">
        <f>VLOOKUP(A:A,'Repledge Call'!A:E,5,0)</f>
        <v>0</v>
      </c>
      <c r="J3075" s="23">
        <f t="shared" ref="J3075:J3138" si="144">F3075-H3075</f>
        <v>19776</v>
      </c>
      <c r="K3075" s="23" t="e">
        <f>SUMIF(#REF!,BRANCH!A:A,#REF!)</f>
        <v>#REF!</v>
      </c>
      <c r="L3075" s="23" t="e">
        <f>SUMIF(#REF!,BRANCH!A:A,#REF!)</f>
        <v>#REF!</v>
      </c>
      <c r="M3075" s="23" t="e">
        <f>SUMIF(#REF!,BRANCH!B:B,#REF!)</f>
        <v>#REF!</v>
      </c>
      <c r="N3075" s="52" t="e">
        <f>SUMIF(#REF!,BRANCH!A:A,#REF!)</f>
        <v>#REF!</v>
      </c>
      <c r="O3075" s="23" t="e">
        <f t="shared" ref="O3075:O3138" si="145">K3075-M3075</f>
        <v>#REF!</v>
      </c>
      <c r="P3075" s="23">
        <f>SUMIF('Normal Call'!A:A,BRANCH!A:A,'Normal Call'!D:D)</f>
        <v>220750</v>
      </c>
      <c r="Q3075" s="23">
        <f>SUMIF('Normal Call'!A:A,BRANCH!A:A,'Normal Call'!G:G)</f>
        <v>99</v>
      </c>
      <c r="R3075" s="23">
        <f>SUMIF('Normal Call'!A:A,BRANCH!A:A,'Normal Call'!F:F)</f>
        <v>99</v>
      </c>
      <c r="S3075" s="52">
        <f>SUMIF('Normal Call'!B:B,BRANCH!B:B,'Normal Call'!E:E)</f>
        <v>0</v>
      </c>
      <c r="T3075" s="23">
        <f t="shared" ref="T3075:T3138" si="146">P3075-R3075</f>
        <v>220651</v>
      </c>
    </row>
    <row r="3076" spans="1:20" x14ac:dyDescent="0.25">
      <c r="A3076" s="21">
        <v>3394</v>
      </c>
      <c r="B3076" s="33" t="s">
        <v>3586</v>
      </c>
      <c r="C3076" s="34" t="s">
        <v>249</v>
      </c>
      <c r="D3076" s="34" t="s">
        <v>245</v>
      </c>
      <c r="E3076" s="22" t="s">
        <v>20</v>
      </c>
      <c r="F3076" s="23">
        <f>SUMIF('Repledge Call'!A:A,BRANCH!A:A,'Repledge Call'!D:D)</f>
        <v>5324</v>
      </c>
      <c r="G3076" s="23">
        <f>SUMIF('Repledge Call'!A:A,BRANCH!A:A,'Repledge Call'!G:G)</f>
        <v>0</v>
      </c>
      <c r="H3076" s="23">
        <f>SUMIF('Repledge Call'!A:A,BRANCH!A:A,'Repledge Call'!F:F)</f>
        <v>0</v>
      </c>
      <c r="I3076" s="52">
        <f>VLOOKUP(A:A,'Repledge Call'!A:E,5,0)</f>
        <v>0</v>
      </c>
      <c r="J3076" s="23">
        <f t="shared" si="144"/>
        <v>5324</v>
      </c>
      <c r="K3076" s="23" t="e">
        <f>SUMIF(#REF!,BRANCH!A:A,#REF!)</f>
        <v>#REF!</v>
      </c>
      <c r="L3076" s="23" t="e">
        <f>SUMIF(#REF!,BRANCH!A:A,#REF!)</f>
        <v>#REF!</v>
      </c>
      <c r="M3076" s="23" t="e">
        <f>SUMIF(#REF!,BRANCH!B:B,#REF!)</f>
        <v>#REF!</v>
      </c>
      <c r="N3076" s="52" t="e">
        <f>SUMIF(#REF!,BRANCH!A:A,#REF!)</f>
        <v>#REF!</v>
      </c>
      <c r="O3076" s="23" t="e">
        <f t="shared" si="145"/>
        <v>#REF!</v>
      </c>
      <c r="P3076" s="23">
        <f>SUMIF('Normal Call'!A:A,BRANCH!A:A,'Normal Call'!D:D)</f>
        <v>52551</v>
      </c>
      <c r="Q3076" s="23">
        <f>SUMIF('Normal Call'!A:A,BRANCH!A:A,'Normal Call'!G:G)</f>
        <v>14</v>
      </c>
      <c r="R3076" s="23">
        <f>SUMIF('Normal Call'!A:A,BRANCH!A:A,'Normal Call'!F:F)</f>
        <v>14</v>
      </c>
      <c r="S3076" s="52">
        <f>SUMIF('Normal Call'!B:B,BRANCH!B:B,'Normal Call'!E:E)</f>
        <v>0</v>
      </c>
      <c r="T3076" s="23">
        <f t="shared" si="146"/>
        <v>52537</v>
      </c>
    </row>
    <row r="3077" spans="1:20" x14ac:dyDescent="0.25">
      <c r="A3077" s="21">
        <v>3395</v>
      </c>
      <c r="B3077" s="33" t="s">
        <v>3587</v>
      </c>
      <c r="C3077" s="34" t="s">
        <v>379</v>
      </c>
      <c r="D3077" s="34" t="s">
        <v>166</v>
      </c>
      <c r="E3077" s="22" t="s">
        <v>19</v>
      </c>
      <c r="F3077" s="23">
        <f>SUMIF('Repledge Call'!A:A,BRANCH!A:A,'Repledge Call'!D:D)</f>
        <v>7670</v>
      </c>
      <c r="G3077" s="23">
        <f>SUMIF('Repledge Call'!A:A,BRANCH!A:A,'Repledge Call'!G:G)</f>
        <v>0</v>
      </c>
      <c r="H3077" s="23">
        <f>SUMIF('Repledge Call'!A:A,BRANCH!A:A,'Repledge Call'!F:F)</f>
        <v>0</v>
      </c>
      <c r="I3077" s="52">
        <f>VLOOKUP(A:A,'Repledge Call'!A:E,5,0)</f>
        <v>0</v>
      </c>
      <c r="J3077" s="23">
        <f t="shared" si="144"/>
        <v>7670</v>
      </c>
      <c r="K3077" s="23" t="e">
        <f>SUMIF(#REF!,BRANCH!A:A,#REF!)</f>
        <v>#REF!</v>
      </c>
      <c r="L3077" s="23" t="e">
        <f>SUMIF(#REF!,BRANCH!A:A,#REF!)</f>
        <v>#REF!</v>
      </c>
      <c r="M3077" s="23" t="e">
        <f>SUMIF(#REF!,BRANCH!B:B,#REF!)</f>
        <v>#REF!</v>
      </c>
      <c r="N3077" s="52" t="e">
        <f>SUMIF(#REF!,BRANCH!A:A,#REF!)</f>
        <v>#REF!</v>
      </c>
      <c r="O3077" s="23" t="e">
        <f t="shared" si="145"/>
        <v>#REF!</v>
      </c>
      <c r="P3077" s="23">
        <f>SUMIF('Normal Call'!A:A,BRANCH!A:A,'Normal Call'!D:D)</f>
        <v>68650</v>
      </c>
      <c r="Q3077" s="23">
        <f>SUMIF('Normal Call'!A:A,BRANCH!A:A,'Normal Call'!G:G)</f>
        <v>33</v>
      </c>
      <c r="R3077" s="23">
        <f>SUMIF('Normal Call'!A:A,BRANCH!A:A,'Normal Call'!F:F)</f>
        <v>33</v>
      </c>
      <c r="S3077" s="52">
        <f>SUMIF('Normal Call'!B:B,BRANCH!B:B,'Normal Call'!E:E)</f>
        <v>0</v>
      </c>
      <c r="T3077" s="23">
        <f t="shared" si="146"/>
        <v>68617</v>
      </c>
    </row>
    <row r="3078" spans="1:20" x14ac:dyDescent="0.25">
      <c r="A3078" s="21">
        <v>3396</v>
      </c>
      <c r="B3078" s="33" t="s">
        <v>3588</v>
      </c>
      <c r="C3078" s="34" t="s">
        <v>113</v>
      </c>
      <c r="D3078" s="34" t="s">
        <v>114</v>
      </c>
      <c r="E3078" s="22" t="s">
        <v>17</v>
      </c>
      <c r="F3078" s="23">
        <f>SUMIF('Repledge Call'!A:A,BRANCH!A:A,'Repledge Call'!D:D)</f>
        <v>24500</v>
      </c>
      <c r="G3078" s="23">
        <f>SUMIF('Repledge Call'!A:A,BRANCH!A:A,'Repledge Call'!G:G)</f>
        <v>2</v>
      </c>
      <c r="H3078" s="23">
        <f>SUMIF('Repledge Call'!A:A,BRANCH!A:A,'Repledge Call'!F:F)</f>
        <v>2</v>
      </c>
      <c r="I3078" s="52">
        <f>VLOOKUP(A:A,'Repledge Call'!A:E,5,0)</f>
        <v>0</v>
      </c>
      <c r="J3078" s="23">
        <f t="shared" si="144"/>
        <v>24498</v>
      </c>
      <c r="K3078" s="23" t="e">
        <f>SUMIF(#REF!,BRANCH!A:A,#REF!)</f>
        <v>#REF!</v>
      </c>
      <c r="L3078" s="23" t="e">
        <f>SUMIF(#REF!,BRANCH!A:A,#REF!)</f>
        <v>#REF!</v>
      </c>
      <c r="M3078" s="23" t="e">
        <f>SUMIF(#REF!,BRANCH!B:B,#REF!)</f>
        <v>#REF!</v>
      </c>
      <c r="N3078" s="52" t="e">
        <f>SUMIF(#REF!,BRANCH!A:A,#REF!)</f>
        <v>#REF!</v>
      </c>
      <c r="O3078" s="23" t="e">
        <f t="shared" si="145"/>
        <v>#REF!</v>
      </c>
      <c r="P3078" s="23">
        <f>SUMIF('Normal Call'!A:A,BRANCH!A:A,'Normal Call'!D:D)</f>
        <v>293685</v>
      </c>
      <c r="Q3078" s="23">
        <f>SUMIF('Normal Call'!A:A,BRANCH!A:A,'Normal Call'!G:G)</f>
        <v>156</v>
      </c>
      <c r="R3078" s="23">
        <f>SUMIF('Normal Call'!A:A,BRANCH!A:A,'Normal Call'!F:F)</f>
        <v>156</v>
      </c>
      <c r="S3078" s="52">
        <f>SUMIF('Normal Call'!B:B,BRANCH!B:B,'Normal Call'!E:E)</f>
        <v>0</v>
      </c>
      <c r="T3078" s="23">
        <f t="shared" si="146"/>
        <v>293529</v>
      </c>
    </row>
    <row r="3079" spans="1:20" x14ac:dyDescent="0.25">
      <c r="A3079" s="21">
        <v>3397</v>
      </c>
      <c r="B3079" s="33" t="s">
        <v>3589</v>
      </c>
      <c r="C3079" s="34" t="s">
        <v>292</v>
      </c>
      <c r="D3079" s="34" t="s">
        <v>195</v>
      </c>
      <c r="E3079" s="22" t="s">
        <v>15</v>
      </c>
      <c r="F3079" s="23">
        <f>SUMIF('Repledge Call'!A:A,BRANCH!A:A,'Repledge Call'!D:D)</f>
        <v>6297</v>
      </c>
      <c r="G3079" s="23">
        <f>SUMIF('Repledge Call'!A:A,BRANCH!A:A,'Repledge Call'!G:G)</f>
        <v>0</v>
      </c>
      <c r="H3079" s="23">
        <f>SUMIF('Repledge Call'!A:A,BRANCH!A:A,'Repledge Call'!F:F)</f>
        <v>0</v>
      </c>
      <c r="I3079" s="52">
        <f>VLOOKUP(A:A,'Repledge Call'!A:E,5,0)</f>
        <v>0</v>
      </c>
      <c r="J3079" s="23">
        <f t="shared" si="144"/>
        <v>6297</v>
      </c>
      <c r="K3079" s="23" t="e">
        <f>SUMIF(#REF!,BRANCH!A:A,#REF!)</f>
        <v>#REF!</v>
      </c>
      <c r="L3079" s="23" t="e">
        <f>SUMIF(#REF!,BRANCH!A:A,#REF!)</f>
        <v>#REF!</v>
      </c>
      <c r="M3079" s="23" t="e">
        <f>SUMIF(#REF!,BRANCH!B:B,#REF!)</f>
        <v>#REF!</v>
      </c>
      <c r="N3079" s="52" t="e">
        <f>SUMIF(#REF!,BRANCH!A:A,#REF!)</f>
        <v>#REF!</v>
      </c>
      <c r="O3079" s="23" t="e">
        <f t="shared" si="145"/>
        <v>#REF!</v>
      </c>
      <c r="P3079" s="23">
        <f>SUMIF('Normal Call'!A:A,BRANCH!A:A,'Normal Call'!D:D)</f>
        <v>67823</v>
      </c>
      <c r="Q3079" s="23">
        <f>SUMIF('Normal Call'!A:A,BRANCH!A:A,'Normal Call'!G:G)</f>
        <v>45</v>
      </c>
      <c r="R3079" s="23">
        <f>SUMIF('Normal Call'!A:A,BRANCH!A:A,'Normal Call'!F:F)</f>
        <v>45</v>
      </c>
      <c r="S3079" s="52">
        <f>SUMIF('Normal Call'!B:B,BRANCH!B:B,'Normal Call'!E:E)</f>
        <v>0</v>
      </c>
      <c r="T3079" s="23">
        <f t="shared" si="146"/>
        <v>67778</v>
      </c>
    </row>
    <row r="3080" spans="1:20" x14ac:dyDescent="0.25">
      <c r="A3080" s="21">
        <v>3398</v>
      </c>
      <c r="B3080" s="33" t="s">
        <v>3590</v>
      </c>
      <c r="C3080" s="34" t="s">
        <v>220</v>
      </c>
      <c r="D3080" s="34" t="s">
        <v>221</v>
      </c>
      <c r="E3080" s="22" t="s">
        <v>18</v>
      </c>
      <c r="F3080" s="23">
        <f>SUMIF('Repledge Call'!A:A,BRANCH!A:A,'Repledge Call'!D:D)</f>
        <v>5899</v>
      </c>
      <c r="G3080" s="23">
        <f>SUMIF('Repledge Call'!A:A,BRANCH!A:A,'Repledge Call'!G:G)</f>
        <v>0</v>
      </c>
      <c r="H3080" s="23">
        <f>SUMIF('Repledge Call'!A:A,BRANCH!A:A,'Repledge Call'!F:F)</f>
        <v>0</v>
      </c>
      <c r="I3080" s="52">
        <f>VLOOKUP(A:A,'Repledge Call'!A:E,5,0)</f>
        <v>0</v>
      </c>
      <c r="J3080" s="23">
        <f t="shared" si="144"/>
        <v>5899</v>
      </c>
      <c r="K3080" s="23" t="e">
        <f>SUMIF(#REF!,BRANCH!A:A,#REF!)</f>
        <v>#REF!</v>
      </c>
      <c r="L3080" s="23" t="e">
        <f>SUMIF(#REF!,BRANCH!A:A,#REF!)</f>
        <v>#REF!</v>
      </c>
      <c r="M3080" s="23" t="e">
        <f>SUMIF(#REF!,BRANCH!B:B,#REF!)</f>
        <v>#REF!</v>
      </c>
      <c r="N3080" s="52" t="e">
        <f>SUMIF(#REF!,BRANCH!A:A,#REF!)</f>
        <v>#REF!</v>
      </c>
      <c r="O3080" s="23" t="e">
        <f t="shared" si="145"/>
        <v>#REF!</v>
      </c>
      <c r="P3080" s="23">
        <f>SUMIF('Normal Call'!A:A,BRANCH!A:A,'Normal Call'!D:D)</f>
        <v>59371</v>
      </c>
      <c r="Q3080" s="23">
        <f>SUMIF('Normal Call'!A:A,BRANCH!A:A,'Normal Call'!G:G)</f>
        <v>28</v>
      </c>
      <c r="R3080" s="23">
        <f>SUMIF('Normal Call'!A:A,BRANCH!A:A,'Normal Call'!F:F)</f>
        <v>28</v>
      </c>
      <c r="S3080" s="52">
        <f>SUMIF('Normal Call'!B:B,BRANCH!B:B,'Normal Call'!E:E)</f>
        <v>0</v>
      </c>
      <c r="T3080" s="23">
        <f t="shared" si="146"/>
        <v>59343</v>
      </c>
    </row>
    <row r="3081" spans="1:20" x14ac:dyDescent="0.25">
      <c r="A3081" s="21">
        <v>3399</v>
      </c>
      <c r="B3081" s="33" t="s">
        <v>3591</v>
      </c>
      <c r="C3081" s="34" t="s">
        <v>197</v>
      </c>
      <c r="D3081" s="34" t="s">
        <v>137</v>
      </c>
      <c r="E3081" s="22" t="s">
        <v>19</v>
      </c>
      <c r="F3081" s="23">
        <f>SUMIF('Repledge Call'!A:A,BRANCH!A:A,'Repledge Call'!D:D)</f>
        <v>22752</v>
      </c>
      <c r="G3081" s="23">
        <f>SUMIF('Repledge Call'!A:A,BRANCH!A:A,'Repledge Call'!G:G)</f>
        <v>1</v>
      </c>
      <c r="H3081" s="23">
        <f>SUMIF('Repledge Call'!A:A,BRANCH!A:A,'Repledge Call'!F:F)</f>
        <v>1</v>
      </c>
      <c r="I3081" s="52">
        <f>VLOOKUP(A:A,'Repledge Call'!A:E,5,0)</f>
        <v>0</v>
      </c>
      <c r="J3081" s="23">
        <f t="shared" si="144"/>
        <v>22751</v>
      </c>
      <c r="K3081" s="23" t="e">
        <f>SUMIF(#REF!,BRANCH!A:A,#REF!)</f>
        <v>#REF!</v>
      </c>
      <c r="L3081" s="23" t="e">
        <f>SUMIF(#REF!,BRANCH!A:A,#REF!)</f>
        <v>#REF!</v>
      </c>
      <c r="M3081" s="23" t="e">
        <f>SUMIF(#REF!,BRANCH!B:B,#REF!)</f>
        <v>#REF!</v>
      </c>
      <c r="N3081" s="52" t="e">
        <f>SUMIF(#REF!,BRANCH!A:A,#REF!)</f>
        <v>#REF!</v>
      </c>
      <c r="O3081" s="23" t="e">
        <f t="shared" si="145"/>
        <v>#REF!</v>
      </c>
      <c r="P3081" s="23">
        <f>SUMIF('Normal Call'!A:A,BRANCH!A:A,'Normal Call'!D:D)</f>
        <v>230417</v>
      </c>
      <c r="Q3081" s="23">
        <f>SUMIF('Normal Call'!A:A,BRANCH!A:A,'Normal Call'!G:G)</f>
        <v>114</v>
      </c>
      <c r="R3081" s="23">
        <f>SUMIF('Normal Call'!A:A,BRANCH!A:A,'Normal Call'!F:F)</f>
        <v>8</v>
      </c>
      <c r="S3081" s="52">
        <f>SUMIF('Normal Call'!B:B,BRANCH!B:B,'Normal Call'!E:E)</f>
        <v>106</v>
      </c>
      <c r="T3081" s="23">
        <f t="shared" si="146"/>
        <v>230409</v>
      </c>
    </row>
    <row r="3082" spans="1:20" x14ac:dyDescent="0.25">
      <c r="A3082" s="21">
        <v>3400</v>
      </c>
      <c r="B3082" s="33" t="s">
        <v>3592</v>
      </c>
      <c r="C3082" s="34" t="s">
        <v>570</v>
      </c>
      <c r="D3082" s="34" t="s">
        <v>365</v>
      </c>
      <c r="E3082" s="22" t="s">
        <v>20</v>
      </c>
      <c r="F3082" s="23">
        <f>SUMIF('Repledge Call'!A:A,BRANCH!A:A,'Repledge Call'!D:D)</f>
        <v>4209</v>
      </c>
      <c r="G3082" s="23">
        <f>SUMIF('Repledge Call'!A:A,BRANCH!A:A,'Repledge Call'!G:G)</f>
        <v>0</v>
      </c>
      <c r="H3082" s="23">
        <f>SUMIF('Repledge Call'!A:A,BRANCH!A:A,'Repledge Call'!F:F)</f>
        <v>0</v>
      </c>
      <c r="I3082" s="52">
        <f>VLOOKUP(A:A,'Repledge Call'!A:E,5,0)</f>
        <v>0</v>
      </c>
      <c r="J3082" s="23">
        <f t="shared" si="144"/>
        <v>4209</v>
      </c>
      <c r="K3082" s="23" t="e">
        <f>SUMIF(#REF!,BRANCH!A:A,#REF!)</f>
        <v>#REF!</v>
      </c>
      <c r="L3082" s="23" t="e">
        <f>SUMIF(#REF!,BRANCH!A:A,#REF!)</f>
        <v>#REF!</v>
      </c>
      <c r="M3082" s="23" t="e">
        <f>SUMIF(#REF!,BRANCH!B:B,#REF!)</f>
        <v>#REF!</v>
      </c>
      <c r="N3082" s="52" t="e">
        <f>SUMIF(#REF!,BRANCH!A:A,#REF!)</f>
        <v>#REF!</v>
      </c>
      <c r="O3082" s="23" t="e">
        <f t="shared" si="145"/>
        <v>#REF!</v>
      </c>
      <c r="P3082" s="23">
        <f>SUMIF('Normal Call'!A:A,BRANCH!A:A,'Normal Call'!D:D)</f>
        <v>38589</v>
      </c>
      <c r="Q3082" s="23">
        <f>SUMIF('Normal Call'!A:A,BRANCH!A:A,'Normal Call'!G:G)</f>
        <v>18</v>
      </c>
      <c r="R3082" s="23">
        <f>SUMIF('Normal Call'!A:A,BRANCH!A:A,'Normal Call'!F:F)</f>
        <v>18</v>
      </c>
      <c r="S3082" s="52">
        <f>SUMIF('Normal Call'!B:B,BRANCH!B:B,'Normal Call'!E:E)</f>
        <v>0</v>
      </c>
      <c r="T3082" s="23">
        <f t="shared" si="146"/>
        <v>38571</v>
      </c>
    </row>
    <row r="3083" spans="1:20" x14ac:dyDescent="0.25">
      <c r="A3083" s="21">
        <v>3401</v>
      </c>
      <c r="B3083" s="33" t="s">
        <v>3593</v>
      </c>
      <c r="C3083" s="34" t="s">
        <v>482</v>
      </c>
      <c r="D3083" s="34" t="s">
        <v>248</v>
      </c>
      <c r="E3083" s="22" t="s">
        <v>18</v>
      </c>
      <c r="F3083" s="23">
        <f>SUMIF('Repledge Call'!A:A,BRANCH!A:A,'Repledge Call'!D:D)</f>
        <v>15433</v>
      </c>
      <c r="G3083" s="23">
        <f>SUMIF('Repledge Call'!A:A,BRANCH!A:A,'Repledge Call'!G:G)</f>
        <v>0</v>
      </c>
      <c r="H3083" s="23">
        <f>SUMIF('Repledge Call'!A:A,BRANCH!A:A,'Repledge Call'!F:F)</f>
        <v>0</v>
      </c>
      <c r="I3083" s="52">
        <f>VLOOKUP(A:A,'Repledge Call'!A:E,5,0)</f>
        <v>0</v>
      </c>
      <c r="J3083" s="23">
        <f t="shared" si="144"/>
        <v>15433</v>
      </c>
      <c r="K3083" s="23" t="e">
        <f>SUMIF(#REF!,BRANCH!A:A,#REF!)</f>
        <v>#REF!</v>
      </c>
      <c r="L3083" s="23" t="e">
        <f>SUMIF(#REF!,BRANCH!A:A,#REF!)</f>
        <v>#REF!</v>
      </c>
      <c r="M3083" s="23" t="e">
        <f>SUMIF(#REF!,BRANCH!B:B,#REF!)</f>
        <v>#REF!</v>
      </c>
      <c r="N3083" s="52" t="e">
        <f>SUMIF(#REF!,BRANCH!A:A,#REF!)</f>
        <v>#REF!</v>
      </c>
      <c r="O3083" s="23" t="e">
        <f t="shared" si="145"/>
        <v>#REF!</v>
      </c>
      <c r="P3083" s="23">
        <f>SUMIF('Normal Call'!A:A,BRANCH!A:A,'Normal Call'!D:D)</f>
        <v>158517</v>
      </c>
      <c r="Q3083" s="23">
        <f>SUMIF('Normal Call'!A:A,BRANCH!A:A,'Normal Call'!G:G)</f>
        <v>64</v>
      </c>
      <c r="R3083" s="23">
        <f>SUMIF('Normal Call'!A:A,BRANCH!A:A,'Normal Call'!F:F)</f>
        <v>64</v>
      </c>
      <c r="S3083" s="52">
        <f>SUMIF('Normal Call'!B:B,BRANCH!B:B,'Normal Call'!E:E)</f>
        <v>0</v>
      </c>
      <c r="T3083" s="23">
        <f t="shared" si="146"/>
        <v>158453</v>
      </c>
    </row>
    <row r="3084" spans="1:20" x14ac:dyDescent="0.25">
      <c r="A3084" s="21">
        <v>3402</v>
      </c>
      <c r="B3084" s="33" t="s">
        <v>3594</v>
      </c>
      <c r="C3084" s="34" t="s">
        <v>445</v>
      </c>
      <c r="D3084" s="34" t="s">
        <v>110</v>
      </c>
      <c r="E3084" s="22" t="s">
        <v>17</v>
      </c>
      <c r="F3084" s="23">
        <f>SUMIF('Repledge Call'!A:A,BRANCH!A:A,'Repledge Call'!D:D)</f>
        <v>16137</v>
      </c>
      <c r="G3084" s="23">
        <f>SUMIF('Repledge Call'!A:A,BRANCH!A:A,'Repledge Call'!G:G)</f>
        <v>0</v>
      </c>
      <c r="H3084" s="23">
        <f>SUMIF('Repledge Call'!A:A,BRANCH!A:A,'Repledge Call'!F:F)</f>
        <v>0</v>
      </c>
      <c r="I3084" s="52">
        <f>VLOOKUP(A:A,'Repledge Call'!A:E,5,0)</f>
        <v>0</v>
      </c>
      <c r="J3084" s="23">
        <f t="shared" si="144"/>
        <v>16137</v>
      </c>
      <c r="K3084" s="23" t="e">
        <f>SUMIF(#REF!,BRANCH!A:A,#REF!)</f>
        <v>#REF!</v>
      </c>
      <c r="L3084" s="23" t="e">
        <f>SUMIF(#REF!,BRANCH!A:A,#REF!)</f>
        <v>#REF!</v>
      </c>
      <c r="M3084" s="23" t="e">
        <f>SUMIF(#REF!,BRANCH!B:B,#REF!)</f>
        <v>#REF!</v>
      </c>
      <c r="N3084" s="52" t="e">
        <f>SUMIF(#REF!,BRANCH!A:A,#REF!)</f>
        <v>#REF!</v>
      </c>
      <c r="O3084" s="23" t="e">
        <f t="shared" si="145"/>
        <v>#REF!</v>
      </c>
      <c r="P3084" s="23">
        <f>SUMIF('Normal Call'!A:A,BRANCH!A:A,'Normal Call'!D:D)</f>
        <v>172147</v>
      </c>
      <c r="Q3084" s="23">
        <f>SUMIF('Normal Call'!A:A,BRANCH!A:A,'Normal Call'!G:G)</f>
        <v>69</v>
      </c>
      <c r="R3084" s="23">
        <f>SUMIF('Normal Call'!A:A,BRANCH!A:A,'Normal Call'!F:F)</f>
        <v>69</v>
      </c>
      <c r="S3084" s="52">
        <f>SUMIF('Normal Call'!B:B,BRANCH!B:B,'Normal Call'!E:E)</f>
        <v>0</v>
      </c>
      <c r="T3084" s="23">
        <f t="shared" si="146"/>
        <v>172078</v>
      </c>
    </row>
    <row r="3085" spans="1:20" x14ac:dyDescent="0.25">
      <c r="A3085" s="21">
        <v>3403</v>
      </c>
      <c r="B3085" s="33" t="s">
        <v>3595</v>
      </c>
      <c r="C3085" s="34" t="s">
        <v>534</v>
      </c>
      <c r="D3085" s="34" t="s">
        <v>420</v>
      </c>
      <c r="E3085" s="22" t="s">
        <v>19</v>
      </c>
      <c r="F3085" s="23">
        <f>SUMIF('Repledge Call'!A:A,BRANCH!A:A,'Repledge Call'!D:D)</f>
        <v>18864</v>
      </c>
      <c r="G3085" s="23">
        <f>SUMIF('Repledge Call'!A:A,BRANCH!A:A,'Repledge Call'!G:G)</f>
        <v>2</v>
      </c>
      <c r="H3085" s="23">
        <f>SUMIF('Repledge Call'!A:A,BRANCH!A:A,'Repledge Call'!F:F)</f>
        <v>1</v>
      </c>
      <c r="I3085" s="52">
        <f>VLOOKUP(A:A,'Repledge Call'!A:E,5,0)</f>
        <v>1</v>
      </c>
      <c r="J3085" s="23">
        <f t="shared" si="144"/>
        <v>18863</v>
      </c>
      <c r="K3085" s="23" t="e">
        <f>SUMIF(#REF!,BRANCH!A:A,#REF!)</f>
        <v>#REF!</v>
      </c>
      <c r="L3085" s="23" t="e">
        <f>SUMIF(#REF!,BRANCH!A:A,#REF!)</f>
        <v>#REF!</v>
      </c>
      <c r="M3085" s="23" t="e">
        <f>SUMIF(#REF!,BRANCH!B:B,#REF!)</f>
        <v>#REF!</v>
      </c>
      <c r="N3085" s="52" t="e">
        <f>SUMIF(#REF!,BRANCH!A:A,#REF!)</f>
        <v>#REF!</v>
      </c>
      <c r="O3085" s="23" t="e">
        <f t="shared" si="145"/>
        <v>#REF!</v>
      </c>
      <c r="P3085" s="23">
        <f>SUMIF('Normal Call'!A:A,BRANCH!A:A,'Normal Call'!D:D)</f>
        <v>195412</v>
      </c>
      <c r="Q3085" s="23">
        <f>SUMIF('Normal Call'!A:A,BRANCH!A:A,'Normal Call'!G:G)</f>
        <v>84</v>
      </c>
      <c r="R3085" s="23">
        <f>SUMIF('Normal Call'!A:A,BRANCH!A:A,'Normal Call'!F:F)</f>
        <v>84</v>
      </c>
      <c r="S3085" s="52">
        <f>SUMIF('Normal Call'!B:B,BRANCH!B:B,'Normal Call'!E:E)</f>
        <v>0</v>
      </c>
      <c r="T3085" s="23">
        <f t="shared" si="146"/>
        <v>195328</v>
      </c>
    </row>
    <row r="3086" spans="1:20" x14ac:dyDescent="0.25">
      <c r="A3086" s="21">
        <v>3404</v>
      </c>
      <c r="B3086" s="33" t="s">
        <v>3596</v>
      </c>
      <c r="C3086" s="34" t="s">
        <v>55</v>
      </c>
      <c r="D3086" s="34" t="s">
        <v>195</v>
      </c>
      <c r="E3086" s="22" t="s">
        <v>15</v>
      </c>
      <c r="F3086" s="23">
        <f>SUMIF('Repledge Call'!A:A,BRANCH!A:A,'Repledge Call'!D:D)</f>
        <v>2650</v>
      </c>
      <c r="G3086" s="23">
        <f>SUMIF('Repledge Call'!A:A,BRANCH!A:A,'Repledge Call'!G:G)</f>
        <v>0</v>
      </c>
      <c r="H3086" s="23">
        <f>SUMIF('Repledge Call'!A:A,BRANCH!A:A,'Repledge Call'!F:F)</f>
        <v>0</v>
      </c>
      <c r="I3086" s="52">
        <f>VLOOKUP(A:A,'Repledge Call'!A:E,5,0)</f>
        <v>0</v>
      </c>
      <c r="J3086" s="23">
        <f t="shared" si="144"/>
        <v>2650</v>
      </c>
      <c r="K3086" s="23" t="e">
        <f>SUMIF(#REF!,BRANCH!A:A,#REF!)</f>
        <v>#REF!</v>
      </c>
      <c r="L3086" s="23" t="e">
        <f>SUMIF(#REF!,BRANCH!A:A,#REF!)</f>
        <v>#REF!</v>
      </c>
      <c r="M3086" s="23" t="e">
        <f>SUMIF(#REF!,BRANCH!B:B,#REF!)</f>
        <v>#REF!</v>
      </c>
      <c r="N3086" s="52" t="e">
        <f>SUMIF(#REF!,BRANCH!A:A,#REF!)</f>
        <v>#REF!</v>
      </c>
      <c r="O3086" s="23" t="e">
        <f t="shared" si="145"/>
        <v>#REF!</v>
      </c>
      <c r="P3086" s="23">
        <f>SUMIF('Normal Call'!A:A,BRANCH!A:A,'Normal Call'!D:D)</f>
        <v>29287</v>
      </c>
      <c r="Q3086" s="23">
        <f>SUMIF('Normal Call'!A:A,BRANCH!A:A,'Normal Call'!G:G)</f>
        <v>30</v>
      </c>
      <c r="R3086" s="23">
        <f>SUMIF('Normal Call'!A:A,BRANCH!A:A,'Normal Call'!F:F)</f>
        <v>30</v>
      </c>
      <c r="S3086" s="52">
        <f>SUMIF('Normal Call'!B:B,BRANCH!B:B,'Normal Call'!E:E)</f>
        <v>0</v>
      </c>
      <c r="T3086" s="23">
        <f t="shared" si="146"/>
        <v>29257</v>
      </c>
    </row>
    <row r="3087" spans="1:20" x14ac:dyDescent="0.25">
      <c r="A3087" s="21">
        <v>3405</v>
      </c>
      <c r="B3087" s="33" t="s">
        <v>3597</v>
      </c>
      <c r="C3087" s="34" t="s">
        <v>497</v>
      </c>
      <c r="D3087" s="34" t="s">
        <v>201</v>
      </c>
      <c r="E3087" s="22" t="s">
        <v>18</v>
      </c>
      <c r="F3087" s="23">
        <f>SUMIF('Repledge Call'!A:A,BRANCH!A:A,'Repledge Call'!D:D)</f>
        <v>15409</v>
      </c>
      <c r="G3087" s="23">
        <f>SUMIF('Repledge Call'!A:A,BRANCH!A:A,'Repledge Call'!G:G)</f>
        <v>0</v>
      </c>
      <c r="H3087" s="23">
        <f>SUMIF('Repledge Call'!A:A,BRANCH!A:A,'Repledge Call'!F:F)</f>
        <v>0</v>
      </c>
      <c r="I3087" s="52">
        <f>VLOOKUP(A:A,'Repledge Call'!A:E,5,0)</f>
        <v>0</v>
      </c>
      <c r="J3087" s="23">
        <f t="shared" si="144"/>
        <v>15409</v>
      </c>
      <c r="K3087" s="23" t="e">
        <f>SUMIF(#REF!,BRANCH!A:A,#REF!)</f>
        <v>#REF!</v>
      </c>
      <c r="L3087" s="23" t="e">
        <f>SUMIF(#REF!,BRANCH!A:A,#REF!)</f>
        <v>#REF!</v>
      </c>
      <c r="M3087" s="23" t="e">
        <f>SUMIF(#REF!,BRANCH!B:B,#REF!)</f>
        <v>#REF!</v>
      </c>
      <c r="N3087" s="52" t="e">
        <f>SUMIF(#REF!,BRANCH!A:A,#REF!)</f>
        <v>#REF!</v>
      </c>
      <c r="O3087" s="23" t="e">
        <f t="shared" si="145"/>
        <v>#REF!</v>
      </c>
      <c r="P3087" s="23">
        <f>SUMIF('Normal Call'!A:A,BRANCH!A:A,'Normal Call'!D:D)</f>
        <v>160004</v>
      </c>
      <c r="Q3087" s="23">
        <f>SUMIF('Normal Call'!A:A,BRANCH!A:A,'Normal Call'!G:G)</f>
        <v>89</v>
      </c>
      <c r="R3087" s="23">
        <f>SUMIF('Normal Call'!A:A,BRANCH!A:A,'Normal Call'!F:F)</f>
        <v>89</v>
      </c>
      <c r="S3087" s="52">
        <f>SUMIF('Normal Call'!B:B,BRANCH!B:B,'Normal Call'!E:E)</f>
        <v>0</v>
      </c>
      <c r="T3087" s="23">
        <f t="shared" si="146"/>
        <v>159915</v>
      </c>
    </row>
    <row r="3088" spans="1:20" x14ac:dyDescent="0.25">
      <c r="A3088" s="21">
        <v>3406</v>
      </c>
      <c r="B3088" s="33" t="s">
        <v>3598</v>
      </c>
      <c r="C3088" s="34" t="s">
        <v>256</v>
      </c>
      <c r="D3088" s="34" t="s">
        <v>248</v>
      </c>
      <c r="E3088" s="22" t="s">
        <v>18</v>
      </c>
      <c r="F3088" s="23">
        <f>SUMIF('Repledge Call'!A:A,BRANCH!A:A,'Repledge Call'!D:D)</f>
        <v>8058</v>
      </c>
      <c r="G3088" s="23">
        <f>SUMIF('Repledge Call'!A:A,BRANCH!A:A,'Repledge Call'!G:G)</f>
        <v>0</v>
      </c>
      <c r="H3088" s="23">
        <f>SUMIF('Repledge Call'!A:A,BRANCH!A:A,'Repledge Call'!F:F)</f>
        <v>0</v>
      </c>
      <c r="I3088" s="52">
        <f>VLOOKUP(A:A,'Repledge Call'!A:E,5,0)</f>
        <v>0</v>
      </c>
      <c r="J3088" s="23">
        <f t="shared" si="144"/>
        <v>8058</v>
      </c>
      <c r="K3088" s="23" t="e">
        <f>SUMIF(#REF!,BRANCH!A:A,#REF!)</f>
        <v>#REF!</v>
      </c>
      <c r="L3088" s="23" t="e">
        <f>SUMIF(#REF!,BRANCH!A:A,#REF!)</f>
        <v>#REF!</v>
      </c>
      <c r="M3088" s="23" t="e">
        <f>SUMIF(#REF!,BRANCH!B:B,#REF!)</f>
        <v>#REF!</v>
      </c>
      <c r="N3088" s="52" t="e">
        <f>SUMIF(#REF!,BRANCH!A:A,#REF!)</f>
        <v>#REF!</v>
      </c>
      <c r="O3088" s="23" t="e">
        <f t="shared" si="145"/>
        <v>#REF!</v>
      </c>
      <c r="P3088" s="23">
        <f>SUMIF('Normal Call'!A:A,BRANCH!A:A,'Normal Call'!D:D)</f>
        <v>94384</v>
      </c>
      <c r="Q3088" s="23">
        <f>SUMIF('Normal Call'!A:A,BRANCH!A:A,'Normal Call'!G:G)</f>
        <v>46</v>
      </c>
      <c r="R3088" s="23">
        <f>SUMIF('Normal Call'!A:A,BRANCH!A:A,'Normal Call'!F:F)</f>
        <v>46</v>
      </c>
      <c r="S3088" s="52">
        <f>SUMIF('Normal Call'!B:B,BRANCH!B:B,'Normal Call'!E:E)</f>
        <v>0</v>
      </c>
      <c r="T3088" s="23">
        <f t="shared" si="146"/>
        <v>94338</v>
      </c>
    </row>
    <row r="3089" spans="1:20" x14ac:dyDescent="0.25">
      <c r="A3089" s="21">
        <v>3408</v>
      </c>
      <c r="B3089" s="33" t="s">
        <v>3599</v>
      </c>
      <c r="C3089" s="34" t="s">
        <v>317</v>
      </c>
      <c r="D3089" s="34" t="s">
        <v>166</v>
      </c>
      <c r="E3089" s="22" t="s">
        <v>19</v>
      </c>
      <c r="F3089" s="23">
        <f>SUMIF('Repledge Call'!A:A,BRANCH!A:A,'Repledge Call'!D:D)</f>
        <v>16405</v>
      </c>
      <c r="G3089" s="23">
        <f>SUMIF('Repledge Call'!A:A,BRANCH!A:A,'Repledge Call'!G:G)</f>
        <v>1</v>
      </c>
      <c r="H3089" s="23">
        <f>SUMIF('Repledge Call'!A:A,BRANCH!A:A,'Repledge Call'!F:F)</f>
        <v>1</v>
      </c>
      <c r="I3089" s="52">
        <f>VLOOKUP(A:A,'Repledge Call'!A:E,5,0)</f>
        <v>0</v>
      </c>
      <c r="J3089" s="23">
        <f t="shared" si="144"/>
        <v>16404</v>
      </c>
      <c r="K3089" s="23" t="e">
        <f>SUMIF(#REF!,BRANCH!A:A,#REF!)</f>
        <v>#REF!</v>
      </c>
      <c r="L3089" s="23" t="e">
        <f>SUMIF(#REF!,BRANCH!A:A,#REF!)</f>
        <v>#REF!</v>
      </c>
      <c r="M3089" s="23" t="e">
        <f>SUMIF(#REF!,BRANCH!B:B,#REF!)</f>
        <v>#REF!</v>
      </c>
      <c r="N3089" s="52" t="e">
        <f>SUMIF(#REF!,BRANCH!A:A,#REF!)</f>
        <v>#REF!</v>
      </c>
      <c r="O3089" s="23" t="e">
        <f t="shared" si="145"/>
        <v>#REF!</v>
      </c>
      <c r="P3089" s="23">
        <f>SUMIF('Normal Call'!A:A,BRANCH!A:A,'Normal Call'!D:D)</f>
        <v>159484</v>
      </c>
      <c r="Q3089" s="23">
        <f>SUMIF('Normal Call'!A:A,BRANCH!A:A,'Normal Call'!G:G)</f>
        <v>95</v>
      </c>
      <c r="R3089" s="23">
        <f>SUMIF('Normal Call'!A:A,BRANCH!A:A,'Normal Call'!F:F)</f>
        <v>78</v>
      </c>
      <c r="S3089" s="52">
        <f>SUMIF('Normal Call'!B:B,BRANCH!B:B,'Normal Call'!E:E)</f>
        <v>17</v>
      </c>
      <c r="T3089" s="23">
        <f t="shared" si="146"/>
        <v>159406</v>
      </c>
    </row>
    <row r="3090" spans="1:20" x14ac:dyDescent="0.25">
      <c r="A3090" s="21">
        <v>3409</v>
      </c>
      <c r="B3090" s="33" t="s">
        <v>3600</v>
      </c>
      <c r="C3090" s="34" t="s">
        <v>364</v>
      </c>
      <c r="D3090" s="34" t="s">
        <v>365</v>
      </c>
      <c r="E3090" s="22" t="s">
        <v>20</v>
      </c>
      <c r="F3090" s="23">
        <f>SUMIF('Repledge Call'!A:A,BRANCH!A:A,'Repledge Call'!D:D)</f>
        <v>20690</v>
      </c>
      <c r="G3090" s="23">
        <f>SUMIF('Repledge Call'!A:A,BRANCH!A:A,'Repledge Call'!G:G)</f>
        <v>3</v>
      </c>
      <c r="H3090" s="23">
        <f>SUMIF('Repledge Call'!A:A,BRANCH!A:A,'Repledge Call'!F:F)</f>
        <v>3</v>
      </c>
      <c r="I3090" s="52">
        <f>VLOOKUP(A:A,'Repledge Call'!A:E,5,0)</f>
        <v>0</v>
      </c>
      <c r="J3090" s="23">
        <f t="shared" si="144"/>
        <v>20687</v>
      </c>
      <c r="K3090" s="23" t="e">
        <f>SUMIF(#REF!,BRANCH!A:A,#REF!)</f>
        <v>#REF!</v>
      </c>
      <c r="L3090" s="23" t="e">
        <f>SUMIF(#REF!,BRANCH!A:A,#REF!)</f>
        <v>#REF!</v>
      </c>
      <c r="M3090" s="23" t="e">
        <f>SUMIF(#REF!,BRANCH!B:B,#REF!)</f>
        <v>#REF!</v>
      </c>
      <c r="N3090" s="52" t="e">
        <f>SUMIF(#REF!,BRANCH!A:A,#REF!)</f>
        <v>#REF!</v>
      </c>
      <c r="O3090" s="23" t="e">
        <f t="shared" si="145"/>
        <v>#REF!</v>
      </c>
      <c r="P3090" s="23">
        <f>SUMIF('Normal Call'!A:A,BRANCH!A:A,'Normal Call'!D:D)</f>
        <v>184028</v>
      </c>
      <c r="Q3090" s="23">
        <f>SUMIF('Normal Call'!A:A,BRANCH!A:A,'Normal Call'!G:G)</f>
        <v>68</v>
      </c>
      <c r="R3090" s="23">
        <f>SUMIF('Normal Call'!A:A,BRANCH!A:A,'Normal Call'!F:F)</f>
        <v>68</v>
      </c>
      <c r="S3090" s="52">
        <f>SUMIF('Normal Call'!B:B,BRANCH!B:B,'Normal Call'!E:E)</f>
        <v>0</v>
      </c>
      <c r="T3090" s="23">
        <f t="shared" si="146"/>
        <v>183960</v>
      </c>
    </row>
    <row r="3091" spans="1:20" x14ac:dyDescent="0.25">
      <c r="A3091" s="21">
        <v>3410</v>
      </c>
      <c r="B3091" s="33" t="s">
        <v>3601</v>
      </c>
      <c r="C3091" s="34" t="s">
        <v>566</v>
      </c>
      <c r="D3091" s="34" t="s">
        <v>335</v>
      </c>
      <c r="E3091" s="22" t="s">
        <v>13</v>
      </c>
      <c r="F3091" s="23">
        <f>SUMIF('Repledge Call'!A:A,BRANCH!A:A,'Repledge Call'!D:D)</f>
        <v>3650</v>
      </c>
      <c r="G3091" s="23">
        <f>SUMIF('Repledge Call'!A:A,BRANCH!A:A,'Repledge Call'!G:G)</f>
        <v>0</v>
      </c>
      <c r="H3091" s="23">
        <f>SUMIF('Repledge Call'!A:A,BRANCH!A:A,'Repledge Call'!F:F)</f>
        <v>0</v>
      </c>
      <c r="I3091" s="52">
        <f>VLOOKUP(A:A,'Repledge Call'!A:E,5,0)</f>
        <v>0</v>
      </c>
      <c r="J3091" s="23">
        <f t="shared" si="144"/>
        <v>3650</v>
      </c>
      <c r="K3091" s="23" t="e">
        <f>SUMIF(#REF!,BRANCH!A:A,#REF!)</f>
        <v>#REF!</v>
      </c>
      <c r="L3091" s="23" t="e">
        <f>SUMIF(#REF!,BRANCH!A:A,#REF!)</f>
        <v>#REF!</v>
      </c>
      <c r="M3091" s="23" t="e">
        <f>SUMIF(#REF!,BRANCH!B:B,#REF!)</f>
        <v>#REF!</v>
      </c>
      <c r="N3091" s="52" t="e">
        <f>SUMIF(#REF!,BRANCH!A:A,#REF!)</f>
        <v>#REF!</v>
      </c>
      <c r="O3091" s="23" t="e">
        <f t="shared" si="145"/>
        <v>#REF!</v>
      </c>
      <c r="P3091" s="23">
        <f>SUMIF('Normal Call'!A:A,BRANCH!A:A,'Normal Call'!D:D)</f>
        <v>39570</v>
      </c>
      <c r="Q3091" s="23">
        <f>SUMIF('Normal Call'!A:A,BRANCH!A:A,'Normal Call'!G:G)</f>
        <v>10</v>
      </c>
      <c r="R3091" s="23">
        <f>SUMIF('Normal Call'!A:A,BRANCH!A:A,'Normal Call'!F:F)</f>
        <v>10</v>
      </c>
      <c r="S3091" s="52">
        <f>SUMIF('Normal Call'!B:B,BRANCH!B:B,'Normal Call'!E:E)</f>
        <v>0</v>
      </c>
      <c r="T3091" s="23">
        <f t="shared" si="146"/>
        <v>39560</v>
      </c>
    </row>
    <row r="3092" spans="1:20" x14ac:dyDescent="0.25">
      <c r="A3092" s="21">
        <v>3411</v>
      </c>
      <c r="B3092" s="33" t="s">
        <v>3602</v>
      </c>
      <c r="C3092" s="34" t="s">
        <v>534</v>
      </c>
      <c r="D3092" s="34" t="s">
        <v>420</v>
      </c>
      <c r="E3092" s="22" t="s">
        <v>19</v>
      </c>
      <c r="F3092" s="23">
        <f>SUMIF('Repledge Call'!A:A,BRANCH!A:A,'Repledge Call'!D:D)</f>
        <v>10582</v>
      </c>
      <c r="G3092" s="23">
        <f>SUMIF('Repledge Call'!A:A,BRANCH!A:A,'Repledge Call'!G:G)</f>
        <v>0</v>
      </c>
      <c r="H3092" s="23">
        <f>SUMIF('Repledge Call'!A:A,BRANCH!A:A,'Repledge Call'!F:F)</f>
        <v>0</v>
      </c>
      <c r="I3092" s="52">
        <f>VLOOKUP(A:A,'Repledge Call'!A:E,5,0)</f>
        <v>0</v>
      </c>
      <c r="J3092" s="23">
        <f t="shared" si="144"/>
        <v>10582</v>
      </c>
      <c r="K3092" s="23" t="e">
        <f>SUMIF(#REF!,BRANCH!A:A,#REF!)</f>
        <v>#REF!</v>
      </c>
      <c r="L3092" s="23" t="e">
        <f>SUMIF(#REF!,BRANCH!A:A,#REF!)</f>
        <v>#REF!</v>
      </c>
      <c r="M3092" s="23" t="e">
        <f>SUMIF(#REF!,BRANCH!B:B,#REF!)</f>
        <v>#REF!</v>
      </c>
      <c r="N3092" s="52" t="e">
        <f>SUMIF(#REF!,BRANCH!A:A,#REF!)</f>
        <v>#REF!</v>
      </c>
      <c r="O3092" s="23" t="e">
        <f t="shared" si="145"/>
        <v>#REF!</v>
      </c>
      <c r="P3092" s="23">
        <f>SUMIF('Normal Call'!A:A,BRANCH!A:A,'Normal Call'!D:D)</f>
        <v>101177</v>
      </c>
      <c r="Q3092" s="23">
        <f>SUMIF('Normal Call'!A:A,BRANCH!A:A,'Normal Call'!G:G)</f>
        <v>42</v>
      </c>
      <c r="R3092" s="23">
        <f>SUMIF('Normal Call'!A:A,BRANCH!A:A,'Normal Call'!F:F)</f>
        <v>42</v>
      </c>
      <c r="S3092" s="52">
        <f>SUMIF('Normal Call'!B:B,BRANCH!B:B,'Normal Call'!E:E)</f>
        <v>0</v>
      </c>
      <c r="T3092" s="23">
        <f t="shared" si="146"/>
        <v>101135</v>
      </c>
    </row>
    <row r="3093" spans="1:20" x14ac:dyDescent="0.25">
      <c r="A3093" s="21">
        <v>3412</v>
      </c>
      <c r="B3093" s="33" t="s">
        <v>3603</v>
      </c>
      <c r="C3093" s="34" t="s">
        <v>130</v>
      </c>
      <c r="D3093" s="34" t="s">
        <v>131</v>
      </c>
      <c r="E3093" s="22" t="s">
        <v>17</v>
      </c>
      <c r="F3093" s="23">
        <f>SUMIF('Repledge Call'!A:A,BRANCH!A:A,'Repledge Call'!D:D)</f>
        <v>15023</v>
      </c>
      <c r="G3093" s="23">
        <f>SUMIF('Repledge Call'!A:A,BRANCH!A:A,'Repledge Call'!G:G)</f>
        <v>0</v>
      </c>
      <c r="H3093" s="23">
        <f>SUMIF('Repledge Call'!A:A,BRANCH!A:A,'Repledge Call'!F:F)</f>
        <v>0</v>
      </c>
      <c r="I3093" s="52">
        <f>VLOOKUP(A:A,'Repledge Call'!A:E,5,0)</f>
        <v>0</v>
      </c>
      <c r="J3093" s="23">
        <f t="shared" si="144"/>
        <v>15023</v>
      </c>
      <c r="K3093" s="23" t="e">
        <f>SUMIF(#REF!,BRANCH!A:A,#REF!)</f>
        <v>#REF!</v>
      </c>
      <c r="L3093" s="23" t="e">
        <f>SUMIF(#REF!,BRANCH!A:A,#REF!)</f>
        <v>#REF!</v>
      </c>
      <c r="M3093" s="23" t="e">
        <f>SUMIF(#REF!,BRANCH!B:B,#REF!)</f>
        <v>#REF!</v>
      </c>
      <c r="N3093" s="52" t="e">
        <f>SUMIF(#REF!,BRANCH!A:A,#REF!)</f>
        <v>#REF!</v>
      </c>
      <c r="O3093" s="23" t="e">
        <f t="shared" si="145"/>
        <v>#REF!</v>
      </c>
      <c r="P3093" s="23">
        <f>SUMIF('Normal Call'!A:A,BRANCH!A:A,'Normal Call'!D:D)</f>
        <v>184099</v>
      </c>
      <c r="Q3093" s="23">
        <f>SUMIF('Normal Call'!A:A,BRANCH!A:A,'Normal Call'!G:G)</f>
        <v>95</v>
      </c>
      <c r="R3093" s="23">
        <f>SUMIF('Normal Call'!A:A,BRANCH!A:A,'Normal Call'!F:F)</f>
        <v>95</v>
      </c>
      <c r="S3093" s="52">
        <f>SUMIF('Normal Call'!B:B,BRANCH!B:B,'Normal Call'!E:E)</f>
        <v>0</v>
      </c>
      <c r="T3093" s="23">
        <f t="shared" si="146"/>
        <v>184004</v>
      </c>
    </row>
    <row r="3094" spans="1:20" x14ac:dyDescent="0.25">
      <c r="A3094" s="21">
        <v>3413</v>
      </c>
      <c r="B3094" s="33" t="s">
        <v>3604</v>
      </c>
      <c r="C3094" s="34" t="s">
        <v>401</v>
      </c>
      <c r="D3094" s="34" t="s">
        <v>173</v>
      </c>
      <c r="E3094" s="22" t="s">
        <v>17</v>
      </c>
      <c r="F3094" s="23">
        <f>SUMIF('Repledge Call'!A:A,BRANCH!A:A,'Repledge Call'!D:D)</f>
        <v>7030</v>
      </c>
      <c r="G3094" s="23">
        <f>SUMIF('Repledge Call'!A:A,BRANCH!A:A,'Repledge Call'!G:G)</f>
        <v>0</v>
      </c>
      <c r="H3094" s="23">
        <f>SUMIF('Repledge Call'!A:A,BRANCH!A:A,'Repledge Call'!F:F)</f>
        <v>0</v>
      </c>
      <c r="I3094" s="52">
        <f>VLOOKUP(A:A,'Repledge Call'!A:E,5,0)</f>
        <v>0</v>
      </c>
      <c r="J3094" s="23">
        <f t="shared" si="144"/>
        <v>7030</v>
      </c>
      <c r="K3094" s="23" t="e">
        <f>SUMIF(#REF!,BRANCH!A:A,#REF!)</f>
        <v>#REF!</v>
      </c>
      <c r="L3094" s="23" t="e">
        <f>SUMIF(#REF!,BRANCH!A:A,#REF!)</f>
        <v>#REF!</v>
      </c>
      <c r="M3094" s="23" t="e">
        <f>SUMIF(#REF!,BRANCH!B:B,#REF!)</f>
        <v>#REF!</v>
      </c>
      <c r="N3094" s="52" t="e">
        <f>SUMIF(#REF!,BRANCH!A:A,#REF!)</f>
        <v>#REF!</v>
      </c>
      <c r="O3094" s="23" t="e">
        <f t="shared" si="145"/>
        <v>#REF!</v>
      </c>
      <c r="P3094" s="23">
        <f>SUMIF('Normal Call'!A:A,BRANCH!A:A,'Normal Call'!D:D)</f>
        <v>80404</v>
      </c>
      <c r="Q3094" s="23">
        <f>SUMIF('Normal Call'!A:A,BRANCH!A:A,'Normal Call'!G:G)</f>
        <v>38</v>
      </c>
      <c r="R3094" s="23">
        <f>SUMIF('Normal Call'!A:A,BRANCH!A:A,'Normal Call'!F:F)</f>
        <v>38</v>
      </c>
      <c r="S3094" s="52">
        <f>SUMIF('Normal Call'!B:B,BRANCH!B:B,'Normal Call'!E:E)</f>
        <v>0</v>
      </c>
      <c r="T3094" s="23">
        <f t="shared" si="146"/>
        <v>80366</v>
      </c>
    </row>
    <row r="3095" spans="1:20" x14ac:dyDescent="0.25">
      <c r="A3095" s="21">
        <v>3414</v>
      </c>
      <c r="B3095" s="33" t="s">
        <v>3605</v>
      </c>
      <c r="C3095" s="34" t="s">
        <v>452</v>
      </c>
      <c r="D3095" s="34" t="s">
        <v>163</v>
      </c>
      <c r="E3095" s="22" t="s">
        <v>17</v>
      </c>
      <c r="F3095" s="23">
        <f>SUMIF('Repledge Call'!A:A,BRANCH!A:A,'Repledge Call'!D:D)</f>
        <v>8302</v>
      </c>
      <c r="G3095" s="23">
        <f>SUMIF('Repledge Call'!A:A,BRANCH!A:A,'Repledge Call'!G:G)</f>
        <v>0</v>
      </c>
      <c r="H3095" s="23">
        <f>SUMIF('Repledge Call'!A:A,BRANCH!A:A,'Repledge Call'!F:F)</f>
        <v>0</v>
      </c>
      <c r="I3095" s="52">
        <f>VLOOKUP(A:A,'Repledge Call'!A:E,5,0)</f>
        <v>0</v>
      </c>
      <c r="J3095" s="23">
        <f t="shared" si="144"/>
        <v>8302</v>
      </c>
      <c r="K3095" s="23" t="e">
        <f>SUMIF(#REF!,BRANCH!A:A,#REF!)</f>
        <v>#REF!</v>
      </c>
      <c r="L3095" s="23" t="e">
        <f>SUMIF(#REF!,BRANCH!A:A,#REF!)</f>
        <v>#REF!</v>
      </c>
      <c r="M3095" s="23" t="e">
        <f>SUMIF(#REF!,BRANCH!B:B,#REF!)</f>
        <v>#REF!</v>
      </c>
      <c r="N3095" s="52" t="e">
        <f>SUMIF(#REF!,BRANCH!A:A,#REF!)</f>
        <v>#REF!</v>
      </c>
      <c r="O3095" s="23" t="e">
        <f t="shared" si="145"/>
        <v>#REF!</v>
      </c>
      <c r="P3095" s="23">
        <f>SUMIF('Normal Call'!A:A,BRANCH!A:A,'Normal Call'!D:D)</f>
        <v>95978</v>
      </c>
      <c r="Q3095" s="23">
        <f>SUMIF('Normal Call'!A:A,BRANCH!A:A,'Normal Call'!G:G)</f>
        <v>47</v>
      </c>
      <c r="R3095" s="23">
        <f>SUMIF('Normal Call'!A:A,BRANCH!A:A,'Normal Call'!F:F)</f>
        <v>47</v>
      </c>
      <c r="S3095" s="52">
        <f>SUMIF('Normal Call'!B:B,BRANCH!B:B,'Normal Call'!E:E)</f>
        <v>0</v>
      </c>
      <c r="T3095" s="23">
        <f t="shared" si="146"/>
        <v>95931</v>
      </c>
    </row>
    <row r="3096" spans="1:20" x14ac:dyDescent="0.25">
      <c r="A3096" s="21">
        <v>3415</v>
      </c>
      <c r="B3096" s="33" t="s">
        <v>3606</v>
      </c>
      <c r="C3096" s="34" t="s">
        <v>534</v>
      </c>
      <c r="D3096" s="34" t="s">
        <v>420</v>
      </c>
      <c r="E3096" s="22" t="s">
        <v>19</v>
      </c>
      <c r="F3096" s="23">
        <f>SUMIF('Repledge Call'!A:A,BRANCH!A:A,'Repledge Call'!D:D)</f>
        <v>4708</v>
      </c>
      <c r="G3096" s="23">
        <f>SUMIF('Repledge Call'!A:A,BRANCH!A:A,'Repledge Call'!G:G)</f>
        <v>0</v>
      </c>
      <c r="H3096" s="23">
        <f>SUMIF('Repledge Call'!A:A,BRANCH!A:A,'Repledge Call'!F:F)</f>
        <v>0</v>
      </c>
      <c r="I3096" s="52">
        <f>VLOOKUP(A:A,'Repledge Call'!A:E,5,0)</f>
        <v>0</v>
      </c>
      <c r="J3096" s="23">
        <f t="shared" si="144"/>
        <v>4708</v>
      </c>
      <c r="K3096" s="23" t="e">
        <f>SUMIF(#REF!,BRANCH!A:A,#REF!)</f>
        <v>#REF!</v>
      </c>
      <c r="L3096" s="23" t="e">
        <f>SUMIF(#REF!,BRANCH!A:A,#REF!)</f>
        <v>#REF!</v>
      </c>
      <c r="M3096" s="23" t="e">
        <f>SUMIF(#REF!,BRANCH!B:B,#REF!)</f>
        <v>#REF!</v>
      </c>
      <c r="N3096" s="52" t="e">
        <f>SUMIF(#REF!,BRANCH!A:A,#REF!)</f>
        <v>#REF!</v>
      </c>
      <c r="O3096" s="23" t="e">
        <f t="shared" si="145"/>
        <v>#REF!</v>
      </c>
      <c r="P3096" s="23">
        <f>SUMIF('Normal Call'!A:A,BRANCH!A:A,'Normal Call'!D:D)</f>
        <v>49425</v>
      </c>
      <c r="Q3096" s="23">
        <f>SUMIF('Normal Call'!A:A,BRANCH!A:A,'Normal Call'!G:G)</f>
        <v>28</v>
      </c>
      <c r="R3096" s="23">
        <f>SUMIF('Normal Call'!A:A,BRANCH!A:A,'Normal Call'!F:F)</f>
        <v>28</v>
      </c>
      <c r="S3096" s="52">
        <f>SUMIF('Normal Call'!B:B,BRANCH!B:B,'Normal Call'!E:E)</f>
        <v>0</v>
      </c>
      <c r="T3096" s="23">
        <f t="shared" si="146"/>
        <v>49397</v>
      </c>
    </row>
    <row r="3097" spans="1:20" x14ac:dyDescent="0.25">
      <c r="A3097" s="21">
        <v>3416</v>
      </c>
      <c r="B3097" s="33" t="s">
        <v>3607</v>
      </c>
      <c r="C3097" s="34" t="s">
        <v>352</v>
      </c>
      <c r="D3097" s="34" t="s">
        <v>146</v>
      </c>
      <c r="E3097" s="22" t="s">
        <v>15</v>
      </c>
      <c r="F3097" s="23">
        <f>SUMIF('Repledge Call'!A:A,BRANCH!A:A,'Repledge Call'!D:D)</f>
        <v>5837</v>
      </c>
      <c r="G3097" s="23">
        <f>SUMIF('Repledge Call'!A:A,BRANCH!A:A,'Repledge Call'!G:G)</f>
        <v>0</v>
      </c>
      <c r="H3097" s="23">
        <f>SUMIF('Repledge Call'!A:A,BRANCH!A:A,'Repledge Call'!F:F)</f>
        <v>0</v>
      </c>
      <c r="I3097" s="52">
        <f>VLOOKUP(A:A,'Repledge Call'!A:E,5,0)</f>
        <v>0</v>
      </c>
      <c r="J3097" s="23">
        <f t="shared" si="144"/>
        <v>5837</v>
      </c>
      <c r="K3097" s="23" t="e">
        <f>SUMIF(#REF!,BRANCH!A:A,#REF!)</f>
        <v>#REF!</v>
      </c>
      <c r="L3097" s="23" t="e">
        <f>SUMIF(#REF!,BRANCH!A:A,#REF!)</f>
        <v>#REF!</v>
      </c>
      <c r="M3097" s="23" t="e">
        <f>SUMIF(#REF!,BRANCH!B:B,#REF!)</f>
        <v>#REF!</v>
      </c>
      <c r="N3097" s="52" t="e">
        <f>SUMIF(#REF!,BRANCH!A:A,#REF!)</f>
        <v>#REF!</v>
      </c>
      <c r="O3097" s="23" t="e">
        <f t="shared" si="145"/>
        <v>#REF!</v>
      </c>
      <c r="P3097" s="23">
        <f>SUMIF('Normal Call'!A:A,BRANCH!A:A,'Normal Call'!D:D)</f>
        <v>59422</v>
      </c>
      <c r="Q3097" s="23">
        <f>SUMIF('Normal Call'!A:A,BRANCH!A:A,'Normal Call'!G:G)</f>
        <v>29</v>
      </c>
      <c r="R3097" s="23">
        <f>SUMIF('Normal Call'!A:A,BRANCH!A:A,'Normal Call'!F:F)</f>
        <v>29</v>
      </c>
      <c r="S3097" s="52">
        <f>SUMIF('Normal Call'!B:B,BRANCH!B:B,'Normal Call'!E:E)</f>
        <v>0</v>
      </c>
      <c r="T3097" s="23">
        <f t="shared" si="146"/>
        <v>59393</v>
      </c>
    </row>
    <row r="3098" spans="1:20" x14ac:dyDescent="0.25">
      <c r="A3098" s="21">
        <v>3417</v>
      </c>
      <c r="B3098" s="33" t="s">
        <v>3608</v>
      </c>
      <c r="C3098" s="34" t="s">
        <v>314</v>
      </c>
      <c r="D3098" s="34" t="s">
        <v>137</v>
      </c>
      <c r="E3098" s="22" t="s">
        <v>19</v>
      </c>
      <c r="F3098" s="23">
        <f>SUMIF('Repledge Call'!A:A,BRANCH!A:A,'Repledge Call'!D:D)</f>
        <v>10572</v>
      </c>
      <c r="G3098" s="23">
        <f>SUMIF('Repledge Call'!A:A,BRANCH!A:A,'Repledge Call'!G:G)</f>
        <v>1</v>
      </c>
      <c r="H3098" s="23">
        <f>SUMIF('Repledge Call'!A:A,BRANCH!A:A,'Repledge Call'!F:F)</f>
        <v>1</v>
      </c>
      <c r="I3098" s="52">
        <f>VLOOKUP(A:A,'Repledge Call'!A:E,5,0)</f>
        <v>0</v>
      </c>
      <c r="J3098" s="23">
        <f t="shared" si="144"/>
        <v>10571</v>
      </c>
      <c r="K3098" s="23" t="e">
        <f>SUMIF(#REF!,BRANCH!A:A,#REF!)</f>
        <v>#REF!</v>
      </c>
      <c r="L3098" s="23" t="e">
        <f>SUMIF(#REF!,BRANCH!A:A,#REF!)</f>
        <v>#REF!</v>
      </c>
      <c r="M3098" s="23" t="e">
        <f>SUMIF(#REF!,BRANCH!B:B,#REF!)</f>
        <v>#REF!</v>
      </c>
      <c r="N3098" s="52" t="e">
        <f>SUMIF(#REF!,BRANCH!A:A,#REF!)</f>
        <v>#REF!</v>
      </c>
      <c r="O3098" s="23" t="e">
        <f t="shared" si="145"/>
        <v>#REF!</v>
      </c>
      <c r="P3098" s="23">
        <f>SUMIF('Normal Call'!A:A,BRANCH!A:A,'Normal Call'!D:D)</f>
        <v>96825</v>
      </c>
      <c r="Q3098" s="23">
        <f>SUMIF('Normal Call'!A:A,BRANCH!A:A,'Normal Call'!G:G)</f>
        <v>50</v>
      </c>
      <c r="R3098" s="23">
        <f>SUMIF('Normal Call'!A:A,BRANCH!A:A,'Normal Call'!F:F)</f>
        <v>50</v>
      </c>
      <c r="S3098" s="52">
        <f>SUMIF('Normal Call'!B:B,BRANCH!B:B,'Normal Call'!E:E)</f>
        <v>0</v>
      </c>
      <c r="T3098" s="23">
        <f t="shared" si="146"/>
        <v>96775</v>
      </c>
    </row>
    <row r="3099" spans="1:20" x14ac:dyDescent="0.25">
      <c r="A3099" s="21">
        <v>3418</v>
      </c>
      <c r="B3099" s="33" t="s">
        <v>3609</v>
      </c>
      <c r="C3099" s="34" t="s">
        <v>127</v>
      </c>
      <c r="D3099" s="34" t="s">
        <v>126</v>
      </c>
      <c r="E3099" s="22" t="s">
        <v>16</v>
      </c>
      <c r="F3099" s="23">
        <f>SUMIF('Repledge Call'!A:A,BRANCH!A:A,'Repledge Call'!D:D)</f>
        <v>13124</v>
      </c>
      <c r="G3099" s="23">
        <f>SUMIF('Repledge Call'!A:A,BRANCH!A:A,'Repledge Call'!G:G)</f>
        <v>0</v>
      </c>
      <c r="H3099" s="23">
        <f>SUMIF('Repledge Call'!A:A,BRANCH!A:A,'Repledge Call'!F:F)</f>
        <v>0</v>
      </c>
      <c r="I3099" s="52">
        <f>VLOOKUP(A:A,'Repledge Call'!A:E,5,0)</f>
        <v>0</v>
      </c>
      <c r="J3099" s="23">
        <f t="shared" si="144"/>
        <v>13124</v>
      </c>
      <c r="K3099" s="23" t="e">
        <f>SUMIF(#REF!,BRANCH!A:A,#REF!)</f>
        <v>#REF!</v>
      </c>
      <c r="L3099" s="23" t="e">
        <f>SUMIF(#REF!,BRANCH!A:A,#REF!)</f>
        <v>#REF!</v>
      </c>
      <c r="M3099" s="23" t="e">
        <f>SUMIF(#REF!,BRANCH!B:B,#REF!)</f>
        <v>#REF!</v>
      </c>
      <c r="N3099" s="52" t="e">
        <f>SUMIF(#REF!,BRANCH!A:A,#REF!)</f>
        <v>#REF!</v>
      </c>
      <c r="O3099" s="23" t="e">
        <f t="shared" si="145"/>
        <v>#REF!</v>
      </c>
      <c r="P3099" s="23">
        <f>SUMIF('Normal Call'!A:A,BRANCH!A:A,'Normal Call'!D:D)</f>
        <v>152004</v>
      </c>
      <c r="Q3099" s="23">
        <f>SUMIF('Normal Call'!A:A,BRANCH!A:A,'Normal Call'!G:G)</f>
        <v>84</v>
      </c>
      <c r="R3099" s="23">
        <f>SUMIF('Normal Call'!A:A,BRANCH!A:A,'Normal Call'!F:F)</f>
        <v>41</v>
      </c>
      <c r="S3099" s="52">
        <f>SUMIF('Normal Call'!B:B,BRANCH!B:B,'Normal Call'!E:E)</f>
        <v>43</v>
      </c>
      <c r="T3099" s="23">
        <f t="shared" si="146"/>
        <v>151963</v>
      </c>
    </row>
    <row r="3100" spans="1:20" x14ac:dyDescent="0.25">
      <c r="A3100" s="21">
        <v>3419</v>
      </c>
      <c r="B3100" s="33" t="s">
        <v>3610</v>
      </c>
      <c r="C3100" s="34" t="s">
        <v>383</v>
      </c>
      <c r="D3100" s="34" t="s">
        <v>313</v>
      </c>
      <c r="E3100" s="22" t="s">
        <v>18</v>
      </c>
      <c r="F3100" s="23">
        <f>SUMIF('Repledge Call'!A:A,BRANCH!A:A,'Repledge Call'!D:D)</f>
        <v>8849</v>
      </c>
      <c r="G3100" s="23">
        <f>SUMIF('Repledge Call'!A:A,BRANCH!A:A,'Repledge Call'!G:G)</f>
        <v>1</v>
      </c>
      <c r="H3100" s="23">
        <f>SUMIF('Repledge Call'!A:A,BRANCH!A:A,'Repledge Call'!F:F)</f>
        <v>0</v>
      </c>
      <c r="I3100" s="52">
        <f>VLOOKUP(A:A,'Repledge Call'!A:E,5,0)</f>
        <v>1</v>
      </c>
      <c r="J3100" s="23">
        <f t="shared" si="144"/>
        <v>8849</v>
      </c>
      <c r="K3100" s="23" t="e">
        <f>SUMIF(#REF!,BRANCH!A:A,#REF!)</f>
        <v>#REF!</v>
      </c>
      <c r="L3100" s="23" t="e">
        <f>SUMIF(#REF!,BRANCH!A:A,#REF!)</f>
        <v>#REF!</v>
      </c>
      <c r="M3100" s="23" t="e">
        <f>SUMIF(#REF!,BRANCH!B:B,#REF!)</f>
        <v>#REF!</v>
      </c>
      <c r="N3100" s="52" t="e">
        <f>SUMIF(#REF!,BRANCH!A:A,#REF!)</f>
        <v>#REF!</v>
      </c>
      <c r="O3100" s="23" t="e">
        <f t="shared" si="145"/>
        <v>#REF!</v>
      </c>
      <c r="P3100" s="23">
        <f>SUMIF('Normal Call'!A:A,BRANCH!A:A,'Normal Call'!D:D)</f>
        <v>83160</v>
      </c>
      <c r="Q3100" s="23">
        <f>SUMIF('Normal Call'!A:A,BRANCH!A:A,'Normal Call'!G:G)</f>
        <v>21</v>
      </c>
      <c r="R3100" s="23">
        <f>SUMIF('Normal Call'!A:A,BRANCH!A:A,'Normal Call'!F:F)</f>
        <v>21</v>
      </c>
      <c r="S3100" s="52">
        <f>SUMIF('Normal Call'!B:B,BRANCH!B:B,'Normal Call'!E:E)</f>
        <v>0</v>
      </c>
      <c r="T3100" s="23">
        <f t="shared" si="146"/>
        <v>83139</v>
      </c>
    </row>
    <row r="3101" spans="1:20" x14ac:dyDescent="0.25">
      <c r="A3101" s="21">
        <v>3420</v>
      </c>
      <c r="B3101" s="33" t="s">
        <v>3611</v>
      </c>
      <c r="C3101" s="34" t="s">
        <v>268</v>
      </c>
      <c r="D3101" s="34" t="s">
        <v>269</v>
      </c>
      <c r="E3101" s="22" t="s">
        <v>18</v>
      </c>
      <c r="F3101" s="23">
        <f>SUMIF('Repledge Call'!A:A,BRANCH!A:A,'Repledge Call'!D:D)</f>
        <v>6474</v>
      </c>
      <c r="G3101" s="23">
        <f>SUMIF('Repledge Call'!A:A,BRANCH!A:A,'Repledge Call'!G:G)</f>
        <v>0</v>
      </c>
      <c r="H3101" s="23">
        <f>SUMIF('Repledge Call'!A:A,BRANCH!A:A,'Repledge Call'!F:F)</f>
        <v>0</v>
      </c>
      <c r="I3101" s="52">
        <f>VLOOKUP(A:A,'Repledge Call'!A:E,5,0)</f>
        <v>0</v>
      </c>
      <c r="J3101" s="23">
        <f t="shared" si="144"/>
        <v>6474</v>
      </c>
      <c r="K3101" s="23" t="e">
        <f>SUMIF(#REF!,BRANCH!A:A,#REF!)</f>
        <v>#REF!</v>
      </c>
      <c r="L3101" s="23" t="e">
        <f>SUMIF(#REF!,BRANCH!A:A,#REF!)</f>
        <v>#REF!</v>
      </c>
      <c r="M3101" s="23" t="e">
        <f>SUMIF(#REF!,BRANCH!B:B,#REF!)</f>
        <v>#REF!</v>
      </c>
      <c r="N3101" s="52" t="e">
        <f>SUMIF(#REF!,BRANCH!A:A,#REF!)</f>
        <v>#REF!</v>
      </c>
      <c r="O3101" s="23" t="e">
        <f t="shared" si="145"/>
        <v>#REF!</v>
      </c>
      <c r="P3101" s="23">
        <f>SUMIF('Normal Call'!A:A,BRANCH!A:A,'Normal Call'!D:D)</f>
        <v>68690</v>
      </c>
      <c r="Q3101" s="23">
        <f>SUMIF('Normal Call'!A:A,BRANCH!A:A,'Normal Call'!G:G)</f>
        <v>42</v>
      </c>
      <c r="R3101" s="23">
        <f>SUMIF('Normal Call'!A:A,BRANCH!A:A,'Normal Call'!F:F)</f>
        <v>14</v>
      </c>
      <c r="S3101" s="52">
        <f>SUMIF('Normal Call'!B:B,BRANCH!B:B,'Normal Call'!E:E)</f>
        <v>28</v>
      </c>
      <c r="T3101" s="23">
        <f t="shared" si="146"/>
        <v>68676</v>
      </c>
    </row>
    <row r="3102" spans="1:20" x14ac:dyDescent="0.25">
      <c r="A3102" s="21">
        <v>3421</v>
      </c>
      <c r="B3102" s="33" t="s">
        <v>3612</v>
      </c>
      <c r="C3102" s="34" t="s">
        <v>407</v>
      </c>
      <c r="D3102" s="34" t="s">
        <v>248</v>
      </c>
      <c r="E3102" s="22" t="s">
        <v>18</v>
      </c>
      <c r="F3102" s="23">
        <f>SUMIF('Repledge Call'!A:A,BRANCH!A:A,'Repledge Call'!D:D)</f>
        <v>8417</v>
      </c>
      <c r="G3102" s="23">
        <f>SUMIF('Repledge Call'!A:A,BRANCH!A:A,'Repledge Call'!G:G)</f>
        <v>0</v>
      </c>
      <c r="H3102" s="23">
        <f>SUMIF('Repledge Call'!A:A,BRANCH!A:A,'Repledge Call'!F:F)</f>
        <v>0</v>
      </c>
      <c r="I3102" s="52">
        <f>VLOOKUP(A:A,'Repledge Call'!A:E,5,0)</f>
        <v>0</v>
      </c>
      <c r="J3102" s="23">
        <f t="shared" si="144"/>
        <v>8417</v>
      </c>
      <c r="K3102" s="23" t="e">
        <f>SUMIF(#REF!,BRANCH!A:A,#REF!)</f>
        <v>#REF!</v>
      </c>
      <c r="L3102" s="23" t="e">
        <f>SUMIF(#REF!,BRANCH!A:A,#REF!)</f>
        <v>#REF!</v>
      </c>
      <c r="M3102" s="23" t="e">
        <f>SUMIF(#REF!,BRANCH!B:B,#REF!)</f>
        <v>#REF!</v>
      </c>
      <c r="N3102" s="52" t="e">
        <f>SUMIF(#REF!,BRANCH!A:A,#REF!)</f>
        <v>#REF!</v>
      </c>
      <c r="O3102" s="23" t="e">
        <f t="shared" si="145"/>
        <v>#REF!</v>
      </c>
      <c r="P3102" s="23">
        <f>SUMIF('Normal Call'!A:A,BRANCH!A:A,'Normal Call'!D:D)</f>
        <v>94120</v>
      </c>
      <c r="Q3102" s="23">
        <f>SUMIF('Normal Call'!A:A,BRANCH!A:A,'Normal Call'!G:G)</f>
        <v>58</v>
      </c>
      <c r="R3102" s="23">
        <f>SUMIF('Normal Call'!A:A,BRANCH!A:A,'Normal Call'!F:F)</f>
        <v>58</v>
      </c>
      <c r="S3102" s="52">
        <f>SUMIF('Normal Call'!B:B,BRANCH!B:B,'Normal Call'!E:E)</f>
        <v>0</v>
      </c>
      <c r="T3102" s="23">
        <f t="shared" si="146"/>
        <v>94062</v>
      </c>
    </row>
    <row r="3103" spans="1:20" x14ac:dyDescent="0.25">
      <c r="A3103" s="21">
        <v>3422</v>
      </c>
      <c r="B3103" s="33" t="s">
        <v>3613</v>
      </c>
      <c r="C3103" s="34" t="s">
        <v>291</v>
      </c>
      <c r="D3103" s="34" t="s">
        <v>176</v>
      </c>
      <c r="E3103" s="22" t="s">
        <v>17</v>
      </c>
      <c r="F3103" s="23">
        <f>SUMIF('Repledge Call'!A:A,BRANCH!A:A,'Repledge Call'!D:D)</f>
        <v>21838</v>
      </c>
      <c r="G3103" s="23">
        <f>SUMIF('Repledge Call'!A:A,BRANCH!A:A,'Repledge Call'!G:G)</f>
        <v>1</v>
      </c>
      <c r="H3103" s="23">
        <f>SUMIF('Repledge Call'!A:A,BRANCH!A:A,'Repledge Call'!F:F)</f>
        <v>1</v>
      </c>
      <c r="I3103" s="52">
        <f>VLOOKUP(A:A,'Repledge Call'!A:E,5,0)</f>
        <v>0</v>
      </c>
      <c r="J3103" s="23">
        <f t="shared" si="144"/>
        <v>21837</v>
      </c>
      <c r="K3103" s="23" t="e">
        <f>SUMIF(#REF!,BRANCH!A:A,#REF!)</f>
        <v>#REF!</v>
      </c>
      <c r="L3103" s="23" t="e">
        <f>SUMIF(#REF!,BRANCH!A:A,#REF!)</f>
        <v>#REF!</v>
      </c>
      <c r="M3103" s="23" t="e">
        <f>SUMIF(#REF!,BRANCH!B:B,#REF!)</f>
        <v>#REF!</v>
      </c>
      <c r="N3103" s="52" t="e">
        <f>SUMIF(#REF!,BRANCH!A:A,#REF!)</f>
        <v>#REF!</v>
      </c>
      <c r="O3103" s="23" t="e">
        <f t="shared" si="145"/>
        <v>#REF!</v>
      </c>
      <c r="P3103" s="23">
        <f>SUMIF('Normal Call'!A:A,BRANCH!A:A,'Normal Call'!D:D)</f>
        <v>238142</v>
      </c>
      <c r="Q3103" s="23">
        <f>SUMIF('Normal Call'!A:A,BRANCH!A:A,'Normal Call'!G:G)</f>
        <v>125</v>
      </c>
      <c r="R3103" s="23">
        <f>SUMIF('Normal Call'!A:A,BRANCH!A:A,'Normal Call'!F:F)</f>
        <v>125</v>
      </c>
      <c r="S3103" s="52">
        <f>SUMIF('Normal Call'!B:B,BRANCH!B:B,'Normal Call'!E:E)</f>
        <v>0</v>
      </c>
      <c r="T3103" s="23">
        <f t="shared" si="146"/>
        <v>238017</v>
      </c>
    </row>
    <row r="3104" spans="1:20" x14ac:dyDescent="0.25">
      <c r="A3104" s="21">
        <v>3423</v>
      </c>
      <c r="B3104" s="33" t="s">
        <v>3614</v>
      </c>
      <c r="C3104" s="34" t="s">
        <v>345</v>
      </c>
      <c r="D3104" s="34" t="s">
        <v>133</v>
      </c>
      <c r="E3104" s="22" t="s">
        <v>17</v>
      </c>
      <c r="F3104" s="23">
        <f>SUMIF('Repledge Call'!A:A,BRANCH!A:A,'Repledge Call'!D:D)</f>
        <v>14469</v>
      </c>
      <c r="G3104" s="23">
        <f>SUMIF('Repledge Call'!A:A,BRANCH!A:A,'Repledge Call'!G:G)</f>
        <v>3</v>
      </c>
      <c r="H3104" s="23">
        <f>SUMIF('Repledge Call'!A:A,BRANCH!A:A,'Repledge Call'!F:F)</f>
        <v>3</v>
      </c>
      <c r="I3104" s="52">
        <f>VLOOKUP(A:A,'Repledge Call'!A:E,5,0)</f>
        <v>0</v>
      </c>
      <c r="J3104" s="23">
        <f t="shared" si="144"/>
        <v>14466</v>
      </c>
      <c r="K3104" s="23" t="e">
        <f>SUMIF(#REF!,BRANCH!A:A,#REF!)</f>
        <v>#REF!</v>
      </c>
      <c r="L3104" s="23" t="e">
        <f>SUMIF(#REF!,BRANCH!A:A,#REF!)</f>
        <v>#REF!</v>
      </c>
      <c r="M3104" s="23" t="e">
        <f>SUMIF(#REF!,BRANCH!B:B,#REF!)</f>
        <v>#REF!</v>
      </c>
      <c r="N3104" s="52" t="e">
        <f>SUMIF(#REF!,BRANCH!A:A,#REF!)</f>
        <v>#REF!</v>
      </c>
      <c r="O3104" s="23" t="e">
        <f t="shared" si="145"/>
        <v>#REF!</v>
      </c>
      <c r="P3104" s="23">
        <f>SUMIF('Normal Call'!A:A,BRANCH!A:A,'Normal Call'!D:D)</f>
        <v>194274</v>
      </c>
      <c r="Q3104" s="23">
        <f>SUMIF('Normal Call'!A:A,BRANCH!A:A,'Normal Call'!G:G)</f>
        <v>111</v>
      </c>
      <c r="R3104" s="23">
        <f>SUMIF('Normal Call'!A:A,BRANCH!A:A,'Normal Call'!F:F)</f>
        <v>111</v>
      </c>
      <c r="S3104" s="52">
        <f>SUMIF('Normal Call'!B:B,BRANCH!B:B,'Normal Call'!E:E)</f>
        <v>0</v>
      </c>
      <c r="T3104" s="23">
        <f t="shared" si="146"/>
        <v>194163</v>
      </c>
    </row>
    <row r="3105" spans="1:20" x14ac:dyDescent="0.25">
      <c r="A3105" s="21">
        <v>2528</v>
      </c>
      <c r="B3105" s="33" t="s">
        <v>3615</v>
      </c>
      <c r="C3105" s="34" t="s">
        <v>285</v>
      </c>
      <c r="D3105" s="34" t="s">
        <v>112</v>
      </c>
      <c r="E3105" s="22" t="s">
        <v>17</v>
      </c>
      <c r="F3105" s="23">
        <f>SUMIF('Repledge Call'!A:A,BRANCH!A:A,'Repledge Call'!D:D)</f>
        <v>14945</v>
      </c>
      <c r="G3105" s="23">
        <f>SUMIF('Repledge Call'!A:A,BRANCH!A:A,'Repledge Call'!G:G)</f>
        <v>0</v>
      </c>
      <c r="H3105" s="23">
        <f>SUMIF('Repledge Call'!A:A,BRANCH!A:A,'Repledge Call'!F:F)</f>
        <v>0</v>
      </c>
      <c r="I3105" s="52">
        <f>VLOOKUP(A:A,'Repledge Call'!A:E,5,0)</f>
        <v>0</v>
      </c>
      <c r="J3105" s="23">
        <f t="shared" si="144"/>
        <v>14945</v>
      </c>
      <c r="K3105" s="23" t="e">
        <f>SUMIF(#REF!,BRANCH!A:A,#REF!)</f>
        <v>#REF!</v>
      </c>
      <c r="L3105" s="23" t="e">
        <f>SUMIF(#REF!,BRANCH!A:A,#REF!)</f>
        <v>#REF!</v>
      </c>
      <c r="M3105" s="23" t="e">
        <f>SUMIF(#REF!,BRANCH!B:B,#REF!)</f>
        <v>#REF!</v>
      </c>
      <c r="N3105" s="52" t="e">
        <f>SUMIF(#REF!,BRANCH!A:A,#REF!)</f>
        <v>#REF!</v>
      </c>
      <c r="O3105" s="23" t="e">
        <f t="shared" si="145"/>
        <v>#REF!</v>
      </c>
      <c r="P3105" s="23">
        <f>SUMIF('Normal Call'!A:A,BRANCH!A:A,'Normal Call'!D:D)</f>
        <v>165383</v>
      </c>
      <c r="Q3105" s="23">
        <f>SUMIF('Normal Call'!A:A,BRANCH!A:A,'Normal Call'!G:G)</f>
        <v>122</v>
      </c>
      <c r="R3105" s="23">
        <f>SUMIF('Normal Call'!A:A,BRANCH!A:A,'Normal Call'!F:F)</f>
        <v>122</v>
      </c>
      <c r="S3105" s="52">
        <f>SUMIF('Normal Call'!B:B,BRANCH!B:B,'Normal Call'!E:E)</f>
        <v>0</v>
      </c>
      <c r="T3105" s="23">
        <f t="shared" si="146"/>
        <v>165261</v>
      </c>
    </row>
    <row r="3106" spans="1:20" x14ac:dyDescent="0.25">
      <c r="A3106" s="21">
        <v>3427</v>
      </c>
      <c r="B3106" s="33" t="s">
        <v>3616</v>
      </c>
      <c r="C3106" s="34" t="s">
        <v>296</v>
      </c>
      <c r="D3106" s="34" t="s">
        <v>225</v>
      </c>
      <c r="E3106" s="22" t="s">
        <v>15</v>
      </c>
      <c r="F3106" s="23">
        <f>SUMIF('Repledge Call'!A:A,BRANCH!A:A,'Repledge Call'!D:D)</f>
        <v>13680</v>
      </c>
      <c r="G3106" s="23">
        <f>SUMIF('Repledge Call'!A:A,BRANCH!A:A,'Repledge Call'!G:G)</f>
        <v>1</v>
      </c>
      <c r="H3106" s="23">
        <f>SUMIF('Repledge Call'!A:A,BRANCH!A:A,'Repledge Call'!F:F)</f>
        <v>1</v>
      </c>
      <c r="I3106" s="52">
        <f>VLOOKUP(A:A,'Repledge Call'!A:E,5,0)</f>
        <v>0</v>
      </c>
      <c r="J3106" s="23">
        <f t="shared" si="144"/>
        <v>13679</v>
      </c>
      <c r="K3106" s="23" t="e">
        <f>SUMIF(#REF!,BRANCH!A:A,#REF!)</f>
        <v>#REF!</v>
      </c>
      <c r="L3106" s="23" t="e">
        <f>SUMIF(#REF!,BRANCH!A:A,#REF!)</f>
        <v>#REF!</v>
      </c>
      <c r="M3106" s="23" t="e">
        <f>SUMIF(#REF!,BRANCH!B:B,#REF!)</f>
        <v>#REF!</v>
      </c>
      <c r="N3106" s="52" t="e">
        <f>SUMIF(#REF!,BRANCH!A:A,#REF!)</f>
        <v>#REF!</v>
      </c>
      <c r="O3106" s="23" t="e">
        <f t="shared" si="145"/>
        <v>#REF!</v>
      </c>
      <c r="P3106" s="23">
        <f>SUMIF('Normal Call'!A:A,BRANCH!A:A,'Normal Call'!D:D)</f>
        <v>149972</v>
      </c>
      <c r="Q3106" s="23">
        <f>SUMIF('Normal Call'!A:A,BRANCH!A:A,'Normal Call'!G:G)</f>
        <v>96</v>
      </c>
      <c r="R3106" s="23">
        <f>SUMIF('Normal Call'!A:A,BRANCH!A:A,'Normal Call'!F:F)</f>
        <v>96</v>
      </c>
      <c r="S3106" s="52">
        <f>SUMIF('Normal Call'!B:B,BRANCH!B:B,'Normal Call'!E:E)</f>
        <v>0</v>
      </c>
      <c r="T3106" s="23">
        <f t="shared" si="146"/>
        <v>149876</v>
      </c>
    </row>
    <row r="3107" spans="1:20" x14ac:dyDescent="0.25">
      <c r="A3107" s="21">
        <v>3428</v>
      </c>
      <c r="B3107" s="33" t="s">
        <v>3617</v>
      </c>
      <c r="C3107" s="34" t="s">
        <v>432</v>
      </c>
      <c r="D3107" s="34" t="s">
        <v>262</v>
      </c>
      <c r="E3107" s="22" t="s">
        <v>18</v>
      </c>
      <c r="F3107" s="23">
        <f>SUMIF('Repledge Call'!A:A,BRANCH!A:A,'Repledge Call'!D:D)</f>
        <v>14004</v>
      </c>
      <c r="G3107" s="23">
        <f>SUMIF('Repledge Call'!A:A,BRANCH!A:A,'Repledge Call'!G:G)</f>
        <v>0</v>
      </c>
      <c r="H3107" s="23">
        <f>SUMIF('Repledge Call'!A:A,BRANCH!A:A,'Repledge Call'!F:F)</f>
        <v>0</v>
      </c>
      <c r="I3107" s="52">
        <f>VLOOKUP(A:A,'Repledge Call'!A:E,5,0)</f>
        <v>0</v>
      </c>
      <c r="J3107" s="23">
        <f t="shared" si="144"/>
        <v>14004</v>
      </c>
      <c r="K3107" s="23" t="e">
        <f>SUMIF(#REF!,BRANCH!A:A,#REF!)</f>
        <v>#REF!</v>
      </c>
      <c r="L3107" s="23" t="e">
        <f>SUMIF(#REF!,BRANCH!A:A,#REF!)</f>
        <v>#REF!</v>
      </c>
      <c r="M3107" s="23" t="e">
        <f>SUMIF(#REF!,BRANCH!B:B,#REF!)</f>
        <v>#REF!</v>
      </c>
      <c r="N3107" s="52" t="e">
        <f>SUMIF(#REF!,BRANCH!A:A,#REF!)</f>
        <v>#REF!</v>
      </c>
      <c r="O3107" s="23" t="e">
        <f t="shared" si="145"/>
        <v>#REF!</v>
      </c>
      <c r="P3107" s="23">
        <f>SUMIF('Normal Call'!A:A,BRANCH!A:A,'Normal Call'!D:D)</f>
        <v>132663</v>
      </c>
      <c r="Q3107" s="23">
        <f>SUMIF('Normal Call'!A:A,BRANCH!A:A,'Normal Call'!G:G)</f>
        <v>65</v>
      </c>
      <c r="R3107" s="23">
        <f>SUMIF('Normal Call'!A:A,BRANCH!A:A,'Normal Call'!F:F)</f>
        <v>65</v>
      </c>
      <c r="S3107" s="52">
        <f>SUMIF('Normal Call'!B:B,BRANCH!B:B,'Normal Call'!E:E)</f>
        <v>0</v>
      </c>
      <c r="T3107" s="23">
        <f t="shared" si="146"/>
        <v>132598</v>
      </c>
    </row>
    <row r="3108" spans="1:20" x14ac:dyDescent="0.25">
      <c r="A3108" s="21">
        <v>3429</v>
      </c>
      <c r="B3108" s="33" t="s">
        <v>3618</v>
      </c>
      <c r="C3108" s="34" t="s">
        <v>497</v>
      </c>
      <c r="D3108" s="34" t="s">
        <v>201</v>
      </c>
      <c r="E3108" s="22" t="s">
        <v>18</v>
      </c>
      <c r="F3108" s="23">
        <f>SUMIF('Repledge Call'!A:A,BRANCH!A:A,'Repledge Call'!D:D)</f>
        <v>11836</v>
      </c>
      <c r="G3108" s="23">
        <f>SUMIF('Repledge Call'!A:A,BRANCH!A:A,'Repledge Call'!G:G)</f>
        <v>0</v>
      </c>
      <c r="H3108" s="23">
        <f>SUMIF('Repledge Call'!A:A,BRANCH!A:A,'Repledge Call'!F:F)</f>
        <v>0</v>
      </c>
      <c r="I3108" s="52">
        <f>VLOOKUP(A:A,'Repledge Call'!A:E,5,0)</f>
        <v>0</v>
      </c>
      <c r="J3108" s="23">
        <f t="shared" si="144"/>
        <v>11836</v>
      </c>
      <c r="K3108" s="23" t="e">
        <f>SUMIF(#REF!,BRANCH!A:A,#REF!)</f>
        <v>#REF!</v>
      </c>
      <c r="L3108" s="23" t="e">
        <f>SUMIF(#REF!,BRANCH!A:A,#REF!)</f>
        <v>#REF!</v>
      </c>
      <c r="M3108" s="23" t="e">
        <f>SUMIF(#REF!,BRANCH!B:B,#REF!)</f>
        <v>#REF!</v>
      </c>
      <c r="N3108" s="52" t="e">
        <f>SUMIF(#REF!,BRANCH!A:A,#REF!)</f>
        <v>#REF!</v>
      </c>
      <c r="O3108" s="23" t="e">
        <f t="shared" si="145"/>
        <v>#REF!</v>
      </c>
      <c r="P3108" s="23">
        <f>SUMIF('Normal Call'!A:A,BRANCH!A:A,'Normal Call'!D:D)</f>
        <v>130029</v>
      </c>
      <c r="Q3108" s="23">
        <f>SUMIF('Normal Call'!A:A,BRANCH!A:A,'Normal Call'!G:G)</f>
        <v>84</v>
      </c>
      <c r="R3108" s="23">
        <f>SUMIF('Normal Call'!A:A,BRANCH!A:A,'Normal Call'!F:F)</f>
        <v>84</v>
      </c>
      <c r="S3108" s="52">
        <f>SUMIF('Normal Call'!B:B,BRANCH!B:B,'Normal Call'!E:E)</f>
        <v>0</v>
      </c>
      <c r="T3108" s="23">
        <f t="shared" si="146"/>
        <v>129945</v>
      </c>
    </row>
    <row r="3109" spans="1:20" x14ac:dyDescent="0.25">
      <c r="A3109" s="21">
        <v>3431</v>
      </c>
      <c r="B3109" s="33" t="s">
        <v>3619</v>
      </c>
      <c r="C3109" s="34" t="s">
        <v>381</v>
      </c>
      <c r="D3109" s="34" t="s">
        <v>223</v>
      </c>
      <c r="E3109" s="22" t="s">
        <v>13</v>
      </c>
      <c r="F3109" s="23">
        <f>SUMIF('Repledge Call'!A:A,BRANCH!A:A,'Repledge Call'!D:D)</f>
        <v>4420</v>
      </c>
      <c r="G3109" s="23">
        <f>SUMIF('Repledge Call'!A:A,BRANCH!A:A,'Repledge Call'!G:G)</f>
        <v>0</v>
      </c>
      <c r="H3109" s="23">
        <f>SUMIF('Repledge Call'!A:A,BRANCH!A:A,'Repledge Call'!F:F)</f>
        <v>0</v>
      </c>
      <c r="I3109" s="52">
        <f>VLOOKUP(A:A,'Repledge Call'!A:E,5,0)</f>
        <v>0</v>
      </c>
      <c r="J3109" s="23">
        <f t="shared" si="144"/>
        <v>4420</v>
      </c>
      <c r="K3109" s="23" t="e">
        <f>SUMIF(#REF!,BRANCH!A:A,#REF!)</f>
        <v>#REF!</v>
      </c>
      <c r="L3109" s="23" t="e">
        <f>SUMIF(#REF!,BRANCH!A:A,#REF!)</f>
        <v>#REF!</v>
      </c>
      <c r="M3109" s="23" t="e">
        <f>SUMIF(#REF!,BRANCH!B:B,#REF!)</f>
        <v>#REF!</v>
      </c>
      <c r="N3109" s="52" t="e">
        <f>SUMIF(#REF!,BRANCH!A:A,#REF!)</f>
        <v>#REF!</v>
      </c>
      <c r="O3109" s="23" t="e">
        <f t="shared" si="145"/>
        <v>#REF!</v>
      </c>
      <c r="P3109" s="23">
        <f>SUMIF('Normal Call'!A:A,BRANCH!A:A,'Normal Call'!D:D)</f>
        <v>41381</v>
      </c>
      <c r="Q3109" s="23">
        <f>SUMIF('Normal Call'!A:A,BRANCH!A:A,'Normal Call'!G:G)</f>
        <v>8</v>
      </c>
      <c r="R3109" s="23">
        <f>SUMIF('Normal Call'!A:A,BRANCH!A:A,'Normal Call'!F:F)</f>
        <v>8</v>
      </c>
      <c r="S3109" s="52">
        <f>SUMIF('Normal Call'!B:B,BRANCH!B:B,'Normal Call'!E:E)</f>
        <v>0</v>
      </c>
      <c r="T3109" s="23">
        <f t="shared" si="146"/>
        <v>41373</v>
      </c>
    </row>
    <row r="3110" spans="1:20" x14ac:dyDescent="0.25">
      <c r="A3110" s="21">
        <v>3432</v>
      </c>
      <c r="B3110" s="33" t="s">
        <v>3620</v>
      </c>
      <c r="C3110" s="34" t="s">
        <v>568</v>
      </c>
      <c r="D3110" s="34" t="s">
        <v>414</v>
      </c>
      <c r="E3110" s="22" t="s">
        <v>13</v>
      </c>
      <c r="F3110" s="23">
        <f>SUMIF('Repledge Call'!A:A,BRANCH!A:A,'Repledge Call'!D:D)</f>
        <v>5080</v>
      </c>
      <c r="G3110" s="23">
        <f>SUMIF('Repledge Call'!A:A,BRANCH!A:A,'Repledge Call'!G:G)</f>
        <v>0</v>
      </c>
      <c r="H3110" s="23">
        <f>SUMIF('Repledge Call'!A:A,BRANCH!A:A,'Repledge Call'!F:F)</f>
        <v>0</v>
      </c>
      <c r="I3110" s="52">
        <f>VLOOKUP(A:A,'Repledge Call'!A:E,5,0)</f>
        <v>0</v>
      </c>
      <c r="J3110" s="23">
        <f t="shared" si="144"/>
        <v>5080</v>
      </c>
      <c r="K3110" s="23" t="e">
        <f>SUMIF(#REF!,BRANCH!A:A,#REF!)</f>
        <v>#REF!</v>
      </c>
      <c r="L3110" s="23" t="e">
        <f>SUMIF(#REF!,BRANCH!A:A,#REF!)</f>
        <v>#REF!</v>
      </c>
      <c r="M3110" s="23" t="e">
        <f>SUMIF(#REF!,BRANCH!B:B,#REF!)</f>
        <v>#REF!</v>
      </c>
      <c r="N3110" s="52" t="e">
        <f>SUMIF(#REF!,BRANCH!A:A,#REF!)</f>
        <v>#REF!</v>
      </c>
      <c r="O3110" s="23" t="e">
        <f t="shared" si="145"/>
        <v>#REF!</v>
      </c>
      <c r="P3110" s="23">
        <f>SUMIF('Normal Call'!A:A,BRANCH!A:A,'Normal Call'!D:D)</f>
        <v>55094</v>
      </c>
      <c r="Q3110" s="23">
        <f>SUMIF('Normal Call'!A:A,BRANCH!A:A,'Normal Call'!G:G)</f>
        <v>17</v>
      </c>
      <c r="R3110" s="23">
        <f>SUMIF('Normal Call'!A:A,BRANCH!A:A,'Normal Call'!F:F)</f>
        <v>17</v>
      </c>
      <c r="S3110" s="52">
        <f>SUMIF('Normal Call'!B:B,BRANCH!B:B,'Normal Call'!E:E)</f>
        <v>0</v>
      </c>
      <c r="T3110" s="23">
        <f t="shared" si="146"/>
        <v>55077</v>
      </c>
    </row>
    <row r="3111" spans="1:20" x14ac:dyDescent="0.25">
      <c r="A3111" s="21">
        <v>3433</v>
      </c>
      <c r="B3111" s="33" t="s">
        <v>3621</v>
      </c>
      <c r="C3111" s="34" t="s">
        <v>432</v>
      </c>
      <c r="D3111" s="34" t="s">
        <v>262</v>
      </c>
      <c r="E3111" s="22" t="s">
        <v>18</v>
      </c>
      <c r="F3111" s="23">
        <f>SUMIF('Repledge Call'!A:A,BRANCH!A:A,'Repledge Call'!D:D)</f>
        <v>22752</v>
      </c>
      <c r="G3111" s="23">
        <f>SUMIF('Repledge Call'!A:A,BRANCH!A:A,'Repledge Call'!G:G)</f>
        <v>0</v>
      </c>
      <c r="H3111" s="23">
        <f>SUMIF('Repledge Call'!A:A,BRANCH!A:A,'Repledge Call'!F:F)</f>
        <v>0</v>
      </c>
      <c r="I3111" s="52">
        <f>VLOOKUP(A:A,'Repledge Call'!A:E,5,0)</f>
        <v>0</v>
      </c>
      <c r="J3111" s="23">
        <f t="shared" si="144"/>
        <v>22752</v>
      </c>
      <c r="K3111" s="23" t="e">
        <f>SUMIF(#REF!,BRANCH!A:A,#REF!)</f>
        <v>#REF!</v>
      </c>
      <c r="L3111" s="23" t="e">
        <f>SUMIF(#REF!,BRANCH!A:A,#REF!)</f>
        <v>#REF!</v>
      </c>
      <c r="M3111" s="23" t="e">
        <f>SUMIF(#REF!,BRANCH!B:B,#REF!)</f>
        <v>#REF!</v>
      </c>
      <c r="N3111" s="52" t="e">
        <f>SUMIF(#REF!,BRANCH!A:A,#REF!)</f>
        <v>#REF!</v>
      </c>
      <c r="O3111" s="23" t="e">
        <f t="shared" si="145"/>
        <v>#REF!</v>
      </c>
      <c r="P3111" s="23">
        <f>SUMIF('Normal Call'!A:A,BRANCH!A:A,'Normal Call'!D:D)</f>
        <v>231838</v>
      </c>
      <c r="Q3111" s="23">
        <f>SUMIF('Normal Call'!A:A,BRANCH!A:A,'Normal Call'!G:G)</f>
        <v>138</v>
      </c>
      <c r="R3111" s="23">
        <f>SUMIF('Normal Call'!A:A,BRANCH!A:A,'Normal Call'!F:F)</f>
        <v>138</v>
      </c>
      <c r="S3111" s="52">
        <f>SUMIF('Normal Call'!B:B,BRANCH!B:B,'Normal Call'!E:E)</f>
        <v>0</v>
      </c>
      <c r="T3111" s="23">
        <f t="shared" si="146"/>
        <v>231700</v>
      </c>
    </row>
    <row r="3112" spans="1:20" x14ac:dyDescent="0.25">
      <c r="A3112" s="21">
        <v>3435</v>
      </c>
      <c r="B3112" s="33" t="s">
        <v>3622</v>
      </c>
      <c r="C3112" s="34" t="s">
        <v>132</v>
      </c>
      <c r="D3112" s="34" t="s">
        <v>133</v>
      </c>
      <c r="E3112" s="22" t="s">
        <v>17</v>
      </c>
      <c r="F3112" s="23">
        <f>SUMIF('Repledge Call'!A:A,BRANCH!A:A,'Repledge Call'!D:D)</f>
        <v>10269</v>
      </c>
      <c r="G3112" s="23">
        <f>SUMIF('Repledge Call'!A:A,BRANCH!A:A,'Repledge Call'!G:G)</f>
        <v>0</v>
      </c>
      <c r="H3112" s="23">
        <f>SUMIF('Repledge Call'!A:A,BRANCH!A:A,'Repledge Call'!F:F)</f>
        <v>0</v>
      </c>
      <c r="I3112" s="52">
        <f>VLOOKUP(A:A,'Repledge Call'!A:E,5,0)</f>
        <v>0</v>
      </c>
      <c r="J3112" s="23">
        <f t="shared" si="144"/>
        <v>10269</v>
      </c>
      <c r="K3112" s="23" t="e">
        <f>SUMIF(#REF!,BRANCH!A:A,#REF!)</f>
        <v>#REF!</v>
      </c>
      <c r="L3112" s="23" t="e">
        <f>SUMIF(#REF!,BRANCH!A:A,#REF!)</f>
        <v>#REF!</v>
      </c>
      <c r="M3112" s="23" t="e">
        <f>SUMIF(#REF!,BRANCH!B:B,#REF!)</f>
        <v>#REF!</v>
      </c>
      <c r="N3112" s="52" t="e">
        <f>SUMIF(#REF!,BRANCH!A:A,#REF!)</f>
        <v>#REF!</v>
      </c>
      <c r="O3112" s="23" t="e">
        <f t="shared" si="145"/>
        <v>#REF!</v>
      </c>
      <c r="P3112" s="23">
        <f>SUMIF('Normal Call'!A:A,BRANCH!A:A,'Normal Call'!D:D)</f>
        <v>119326</v>
      </c>
      <c r="Q3112" s="23">
        <f>SUMIF('Normal Call'!A:A,BRANCH!A:A,'Normal Call'!G:G)</f>
        <v>65</v>
      </c>
      <c r="R3112" s="23">
        <f>SUMIF('Normal Call'!A:A,BRANCH!A:A,'Normal Call'!F:F)</f>
        <v>65</v>
      </c>
      <c r="S3112" s="52">
        <f>SUMIF('Normal Call'!B:B,BRANCH!B:B,'Normal Call'!E:E)</f>
        <v>0</v>
      </c>
      <c r="T3112" s="23">
        <f t="shared" si="146"/>
        <v>119261</v>
      </c>
    </row>
    <row r="3113" spans="1:20" x14ac:dyDescent="0.25">
      <c r="A3113" s="21">
        <v>3437</v>
      </c>
      <c r="B3113" s="33" t="s">
        <v>3623</v>
      </c>
      <c r="C3113" s="34" t="s">
        <v>416</v>
      </c>
      <c r="D3113" s="34" t="s">
        <v>154</v>
      </c>
      <c r="E3113" s="22" t="s">
        <v>14</v>
      </c>
      <c r="F3113" s="23">
        <f>SUMIF('Repledge Call'!A:A,BRANCH!A:A,'Repledge Call'!D:D)</f>
        <v>3281</v>
      </c>
      <c r="G3113" s="23">
        <f>SUMIF('Repledge Call'!A:A,BRANCH!A:A,'Repledge Call'!G:G)</f>
        <v>0</v>
      </c>
      <c r="H3113" s="23">
        <f>SUMIF('Repledge Call'!A:A,BRANCH!A:A,'Repledge Call'!F:F)</f>
        <v>0</v>
      </c>
      <c r="I3113" s="52">
        <f>VLOOKUP(A:A,'Repledge Call'!A:E,5,0)</f>
        <v>0</v>
      </c>
      <c r="J3113" s="23">
        <f t="shared" si="144"/>
        <v>3281</v>
      </c>
      <c r="K3113" s="23" t="e">
        <f>SUMIF(#REF!,BRANCH!A:A,#REF!)</f>
        <v>#REF!</v>
      </c>
      <c r="L3113" s="23" t="e">
        <f>SUMIF(#REF!,BRANCH!A:A,#REF!)</f>
        <v>#REF!</v>
      </c>
      <c r="M3113" s="23" t="e">
        <f>SUMIF(#REF!,BRANCH!B:B,#REF!)</f>
        <v>#REF!</v>
      </c>
      <c r="N3113" s="52" t="e">
        <f>SUMIF(#REF!,BRANCH!A:A,#REF!)</f>
        <v>#REF!</v>
      </c>
      <c r="O3113" s="23" t="e">
        <f t="shared" si="145"/>
        <v>#REF!</v>
      </c>
      <c r="P3113" s="23">
        <f>SUMIF('Normal Call'!A:A,BRANCH!A:A,'Normal Call'!D:D)</f>
        <v>34357</v>
      </c>
      <c r="Q3113" s="23">
        <f>SUMIF('Normal Call'!A:A,BRANCH!A:A,'Normal Call'!G:G)</f>
        <v>8</v>
      </c>
      <c r="R3113" s="23">
        <f>SUMIF('Normal Call'!A:A,BRANCH!A:A,'Normal Call'!F:F)</f>
        <v>8</v>
      </c>
      <c r="S3113" s="52">
        <f>SUMIF('Normal Call'!B:B,BRANCH!B:B,'Normal Call'!E:E)</f>
        <v>0</v>
      </c>
      <c r="T3113" s="23">
        <f t="shared" si="146"/>
        <v>34349</v>
      </c>
    </row>
    <row r="3114" spans="1:20" x14ac:dyDescent="0.25">
      <c r="A3114" s="21">
        <v>3438</v>
      </c>
      <c r="B3114" s="33" t="s">
        <v>3624</v>
      </c>
      <c r="C3114" s="34" t="s">
        <v>562</v>
      </c>
      <c r="D3114" s="34" t="s">
        <v>420</v>
      </c>
      <c r="E3114" s="22" t="s">
        <v>19</v>
      </c>
      <c r="F3114" s="23">
        <f>SUMIF('Repledge Call'!A:A,BRANCH!A:A,'Repledge Call'!D:D)</f>
        <v>6491</v>
      </c>
      <c r="G3114" s="23">
        <f>SUMIF('Repledge Call'!A:A,BRANCH!A:A,'Repledge Call'!G:G)</f>
        <v>0</v>
      </c>
      <c r="H3114" s="23">
        <f>SUMIF('Repledge Call'!A:A,BRANCH!A:A,'Repledge Call'!F:F)</f>
        <v>0</v>
      </c>
      <c r="I3114" s="52">
        <f>VLOOKUP(A:A,'Repledge Call'!A:E,5,0)</f>
        <v>0</v>
      </c>
      <c r="J3114" s="23">
        <f t="shared" si="144"/>
        <v>6491</v>
      </c>
      <c r="K3114" s="23" t="e">
        <f>SUMIF(#REF!,BRANCH!A:A,#REF!)</f>
        <v>#REF!</v>
      </c>
      <c r="L3114" s="23" t="e">
        <f>SUMIF(#REF!,BRANCH!A:A,#REF!)</f>
        <v>#REF!</v>
      </c>
      <c r="M3114" s="23" t="e">
        <f>SUMIF(#REF!,BRANCH!B:B,#REF!)</f>
        <v>#REF!</v>
      </c>
      <c r="N3114" s="52" t="e">
        <f>SUMIF(#REF!,BRANCH!A:A,#REF!)</f>
        <v>#REF!</v>
      </c>
      <c r="O3114" s="23" t="e">
        <f t="shared" si="145"/>
        <v>#REF!</v>
      </c>
      <c r="P3114" s="23">
        <f>SUMIF('Normal Call'!A:A,BRANCH!A:A,'Normal Call'!D:D)</f>
        <v>63977</v>
      </c>
      <c r="Q3114" s="23">
        <f>SUMIF('Normal Call'!A:A,BRANCH!A:A,'Normal Call'!G:G)</f>
        <v>34</v>
      </c>
      <c r="R3114" s="23">
        <f>SUMIF('Normal Call'!A:A,BRANCH!A:A,'Normal Call'!F:F)</f>
        <v>34</v>
      </c>
      <c r="S3114" s="52">
        <f>SUMIF('Normal Call'!B:B,BRANCH!B:B,'Normal Call'!E:E)</f>
        <v>0</v>
      </c>
      <c r="T3114" s="23">
        <f t="shared" si="146"/>
        <v>63943</v>
      </c>
    </row>
    <row r="3115" spans="1:20" x14ac:dyDescent="0.25">
      <c r="A3115" s="21">
        <v>3439</v>
      </c>
      <c r="B3115" s="33" t="s">
        <v>3625</v>
      </c>
      <c r="C3115" s="34" t="s">
        <v>364</v>
      </c>
      <c r="D3115" s="34" t="s">
        <v>365</v>
      </c>
      <c r="E3115" s="22" t="s">
        <v>20</v>
      </c>
      <c r="F3115" s="23">
        <f>SUMIF('Repledge Call'!A:A,BRANCH!A:A,'Repledge Call'!D:D)</f>
        <v>8403</v>
      </c>
      <c r="G3115" s="23">
        <f>SUMIF('Repledge Call'!A:A,BRANCH!A:A,'Repledge Call'!G:G)</f>
        <v>1</v>
      </c>
      <c r="H3115" s="23">
        <f>SUMIF('Repledge Call'!A:A,BRANCH!A:A,'Repledge Call'!F:F)</f>
        <v>0</v>
      </c>
      <c r="I3115" s="52">
        <f>VLOOKUP(A:A,'Repledge Call'!A:E,5,0)</f>
        <v>1</v>
      </c>
      <c r="J3115" s="23">
        <f t="shared" si="144"/>
        <v>8403</v>
      </c>
      <c r="K3115" s="23" t="e">
        <f>SUMIF(#REF!,BRANCH!A:A,#REF!)</f>
        <v>#REF!</v>
      </c>
      <c r="L3115" s="23" t="e">
        <f>SUMIF(#REF!,BRANCH!A:A,#REF!)</f>
        <v>#REF!</v>
      </c>
      <c r="M3115" s="23" t="e">
        <f>SUMIF(#REF!,BRANCH!B:B,#REF!)</f>
        <v>#REF!</v>
      </c>
      <c r="N3115" s="52" t="e">
        <f>SUMIF(#REF!,BRANCH!A:A,#REF!)</f>
        <v>#REF!</v>
      </c>
      <c r="O3115" s="23" t="e">
        <f t="shared" si="145"/>
        <v>#REF!</v>
      </c>
      <c r="P3115" s="23">
        <f>SUMIF('Normal Call'!A:A,BRANCH!A:A,'Normal Call'!D:D)</f>
        <v>83118</v>
      </c>
      <c r="Q3115" s="23">
        <f>SUMIF('Normal Call'!A:A,BRANCH!A:A,'Normal Call'!G:G)</f>
        <v>52</v>
      </c>
      <c r="R3115" s="23">
        <f>SUMIF('Normal Call'!A:A,BRANCH!A:A,'Normal Call'!F:F)</f>
        <v>8</v>
      </c>
      <c r="S3115" s="52">
        <f>SUMIF('Normal Call'!B:B,BRANCH!B:B,'Normal Call'!E:E)</f>
        <v>44</v>
      </c>
      <c r="T3115" s="23">
        <f t="shared" si="146"/>
        <v>83110</v>
      </c>
    </row>
    <row r="3116" spans="1:20" x14ac:dyDescent="0.25">
      <c r="A3116" s="21">
        <v>3440</v>
      </c>
      <c r="B3116" s="33" t="s">
        <v>3626</v>
      </c>
      <c r="C3116" s="34" t="s">
        <v>316</v>
      </c>
      <c r="D3116" s="34" t="s">
        <v>187</v>
      </c>
      <c r="E3116" s="22" t="s">
        <v>15</v>
      </c>
      <c r="F3116" s="23">
        <f>SUMIF('Repledge Call'!A:A,BRANCH!A:A,'Repledge Call'!D:D)</f>
        <v>6797</v>
      </c>
      <c r="G3116" s="23">
        <f>SUMIF('Repledge Call'!A:A,BRANCH!A:A,'Repledge Call'!G:G)</f>
        <v>0</v>
      </c>
      <c r="H3116" s="23">
        <f>SUMIF('Repledge Call'!A:A,BRANCH!A:A,'Repledge Call'!F:F)</f>
        <v>0</v>
      </c>
      <c r="I3116" s="52">
        <f>VLOOKUP(A:A,'Repledge Call'!A:E,5,0)</f>
        <v>0</v>
      </c>
      <c r="J3116" s="23">
        <f t="shared" si="144"/>
        <v>6797</v>
      </c>
      <c r="K3116" s="23" t="e">
        <f>SUMIF(#REF!,BRANCH!A:A,#REF!)</f>
        <v>#REF!</v>
      </c>
      <c r="L3116" s="23" t="e">
        <f>SUMIF(#REF!,BRANCH!A:A,#REF!)</f>
        <v>#REF!</v>
      </c>
      <c r="M3116" s="23" t="e">
        <f>SUMIF(#REF!,BRANCH!B:B,#REF!)</f>
        <v>#REF!</v>
      </c>
      <c r="N3116" s="52" t="e">
        <f>SUMIF(#REF!,BRANCH!A:A,#REF!)</f>
        <v>#REF!</v>
      </c>
      <c r="O3116" s="23" t="e">
        <f t="shared" si="145"/>
        <v>#REF!</v>
      </c>
      <c r="P3116" s="23">
        <f>SUMIF('Normal Call'!A:A,BRANCH!A:A,'Normal Call'!D:D)</f>
        <v>70522</v>
      </c>
      <c r="Q3116" s="23">
        <f>SUMIF('Normal Call'!A:A,BRANCH!A:A,'Normal Call'!G:G)</f>
        <v>37</v>
      </c>
      <c r="R3116" s="23">
        <f>SUMIF('Normal Call'!A:A,BRANCH!A:A,'Normal Call'!F:F)</f>
        <v>37</v>
      </c>
      <c r="S3116" s="52">
        <f>SUMIF('Normal Call'!B:B,BRANCH!B:B,'Normal Call'!E:E)</f>
        <v>0</v>
      </c>
      <c r="T3116" s="23">
        <f t="shared" si="146"/>
        <v>70485</v>
      </c>
    </row>
    <row r="3117" spans="1:20" x14ac:dyDescent="0.25">
      <c r="A3117" s="21">
        <v>3442</v>
      </c>
      <c r="B3117" s="33" t="s">
        <v>3627</v>
      </c>
      <c r="C3117" s="34" t="s">
        <v>568</v>
      </c>
      <c r="D3117" s="34" t="s">
        <v>414</v>
      </c>
      <c r="E3117" s="22" t="s">
        <v>13</v>
      </c>
      <c r="F3117" s="23">
        <f>SUMIF('Repledge Call'!A:A,BRANCH!A:A,'Repledge Call'!D:D)</f>
        <v>3356</v>
      </c>
      <c r="G3117" s="23">
        <f>SUMIF('Repledge Call'!A:A,BRANCH!A:A,'Repledge Call'!G:G)</f>
        <v>0</v>
      </c>
      <c r="H3117" s="23">
        <f>SUMIF('Repledge Call'!A:A,BRANCH!A:A,'Repledge Call'!F:F)</f>
        <v>0</v>
      </c>
      <c r="I3117" s="52">
        <f>VLOOKUP(A:A,'Repledge Call'!A:E,5,0)</f>
        <v>0</v>
      </c>
      <c r="J3117" s="23">
        <f t="shared" si="144"/>
        <v>3356</v>
      </c>
      <c r="K3117" s="23" t="e">
        <f>SUMIF(#REF!,BRANCH!A:A,#REF!)</f>
        <v>#REF!</v>
      </c>
      <c r="L3117" s="23" t="e">
        <f>SUMIF(#REF!,BRANCH!A:A,#REF!)</f>
        <v>#REF!</v>
      </c>
      <c r="M3117" s="23" t="e">
        <f>SUMIF(#REF!,BRANCH!B:B,#REF!)</f>
        <v>#REF!</v>
      </c>
      <c r="N3117" s="52" t="e">
        <f>SUMIF(#REF!,BRANCH!A:A,#REF!)</f>
        <v>#REF!</v>
      </c>
      <c r="O3117" s="23" t="e">
        <f t="shared" si="145"/>
        <v>#REF!</v>
      </c>
      <c r="P3117" s="23">
        <f>SUMIF('Normal Call'!A:A,BRANCH!A:A,'Normal Call'!D:D)</f>
        <v>35884</v>
      </c>
      <c r="Q3117" s="23">
        <f>SUMIF('Normal Call'!A:A,BRANCH!A:A,'Normal Call'!G:G)</f>
        <v>10</v>
      </c>
      <c r="R3117" s="23">
        <f>SUMIF('Normal Call'!A:A,BRANCH!A:A,'Normal Call'!F:F)</f>
        <v>10</v>
      </c>
      <c r="S3117" s="52">
        <f>SUMIF('Normal Call'!B:B,BRANCH!B:B,'Normal Call'!E:E)</f>
        <v>0</v>
      </c>
      <c r="T3117" s="23">
        <f t="shared" si="146"/>
        <v>35874</v>
      </c>
    </row>
    <row r="3118" spans="1:20" x14ac:dyDescent="0.25">
      <c r="A3118" s="21">
        <v>3443</v>
      </c>
      <c r="B3118" s="33" t="s">
        <v>3628</v>
      </c>
      <c r="C3118" s="34" t="s">
        <v>317</v>
      </c>
      <c r="D3118" s="34" t="s">
        <v>166</v>
      </c>
      <c r="E3118" s="22" t="s">
        <v>19</v>
      </c>
      <c r="F3118" s="23">
        <f>SUMIF('Repledge Call'!A:A,BRANCH!A:A,'Repledge Call'!D:D)</f>
        <v>6364</v>
      </c>
      <c r="G3118" s="23">
        <f>SUMIF('Repledge Call'!A:A,BRANCH!A:A,'Repledge Call'!G:G)</f>
        <v>0</v>
      </c>
      <c r="H3118" s="23">
        <f>SUMIF('Repledge Call'!A:A,BRANCH!A:A,'Repledge Call'!F:F)</f>
        <v>0</v>
      </c>
      <c r="I3118" s="52">
        <f>VLOOKUP(A:A,'Repledge Call'!A:E,5,0)</f>
        <v>0</v>
      </c>
      <c r="J3118" s="23">
        <f t="shared" si="144"/>
        <v>6364</v>
      </c>
      <c r="K3118" s="23" t="e">
        <f>SUMIF(#REF!,BRANCH!A:A,#REF!)</f>
        <v>#REF!</v>
      </c>
      <c r="L3118" s="23" t="e">
        <f>SUMIF(#REF!,BRANCH!A:A,#REF!)</f>
        <v>#REF!</v>
      </c>
      <c r="M3118" s="23" t="e">
        <f>SUMIF(#REF!,BRANCH!B:B,#REF!)</f>
        <v>#REF!</v>
      </c>
      <c r="N3118" s="52" t="e">
        <f>SUMIF(#REF!,BRANCH!A:A,#REF!)</f>
        <v>#REF!</v>
      </c>
      <c r="O3118" s="23" t="e">
        <f t="shared" si="145"/>
        <v>#REF!</v>
      </c>
      <c r="P3118" s="23">
        <f>SUMIF('Normal Call'!A:A,BRANCH!A:A,'Normal Call'!D:D)</f>
        <v>67471</v>
      </c>
      <c r="Q3118" s="23">
        <f>SUMIF('Normal Call'!A:A,BRANCH!A:A,'Normal Call'!G:G)</f>
        <v>50</v>
      </c>
      <c r="R3118" s="23">
        <f>SUMIF('Normal Call'!A:A,BRANCH!A:A,'Normal Call'!F:F)</f>
        <v>34</v>
      </c>
      <c r="S3118" s="52">
        <f>SUMIF('Normal Call'!B:B,BRANCH!B:B,'Normal Call'!E:E)</f>
        <v>16</v>
      </c>
      <c r="T3118" s="23">
        <f t="shared" si="146"/>
        <v>67437</v>
      </c>
    </row>
    <row r="3119" spans="1:20" x14ac:dyDescent="0.25">
      <c r="A3119" s="21">
        <v>3444</v>
      </c>
      <c r="B3119" s="33" t="s">
        <v>3629</v>
      </c>
      <c r="C3119" s="34" t="s">
        <v>549</v>
      </c>
      <c r="D3119" s="34" t="s">
        <v>241</v>
      </c>
      <c r="E3119" s="22" t="s">
        <v>20</v>
      </c>
      <c r="F3119" s="23">
        <f>SUMIF('Repledge Call'!A:A,BRANCH!A:A,'Repledge Call'!D:D)</f>
        <v>9073</v>
      </c>
      <c r="G3119" s="23">
        <f>SUMIF('Repledge Call'!A:A,BRANCH!A:A,'Repledge Call'!G:G)</f>
        <v>0</v>
      </c>
      <c r="H3119" s="23">
        <f>SUMIF('Repledge Call'!A:A,BRANCH!A:A,'Repledge Call'!F:F)</f>
        <v>0</v>
      </c>
      <c r="I3119" s="52">
        <f>VLOOKUP(A:A,'Repledge Call'!A:E,5,0)</f>
        <v>0</v>
      </c>
      <c r="J3119" s="23">
        <f t="shared" si="144"/>
        <v>9073</v>
      </c>
      <c r="K3119" s="23" t="e">
        <f>SUMIF(#REF!,BRANCH!A:A,#REF!)</f>
        <v>#REF!</v>
      </c>
      <c r="L3119" s="23" t="e">
        <f>SUMIF(#REF!,BRANCH!A:A,#REF!)</f>
        <v>#REF!</v>
      </c>
      <c r="M3119" s="23" t="e">
        <f>SUMIF(#REF!,BRANCH!B:B,#REF!)</f>
        <v>#REF!</v>
      </c>
      <c r="N3119" s="52" t="e">
        <f>SUMIF(#REF!,BRANCH!A:A,#REF!)</f>
        <v>#REF!</v>
      </c>
      <c r="O3119" s="23" t="e">
        <f t="shared" si="145"/>
        <v>#REF!</v>
      </c>
      <c r="P3119" s="23">
        <f>SUMIF('Normal Call'!A:A,BRANCH!A:A,'Normal Call'!D:D)</f>
        <v>86767</v>
      </c>
      <c r="Q3119" s="23">
        <f>SUMIF('Normal Call'!A:A,BRANCH!A:A,'Normal Call'!G:G)</f>
        <v>30</v>
      </c>
      <c r="R3119" s="23">
        <f>SUMIF('Normal Call'!A:A,BRANCH!A:A,'Normal Call'!F:F)</f>
        <v>30</v>
      </c>
      <c r="S3119" s="52">
        <f>SUMIF('Normal Call'!B:B,BRANCH!B:B,'Normal Call'!E:E)</f>
        <v>0</v>
      </c>
      <c r="T3119" s="23">
        <f t="shared" si="146"/>
        <v>86737</v>
      </c>
    </row>
    <row r="3120" spans="1:20" x14ac:dyDescent="0.25">
      <c r="A3120" s="21">
        <v>3445</v>
      </c>
      <c r="B3120" s="33" t="s">
        <v>3630</v>
      </c>
      <c r="C3120" s="34" t="s">
        <v>497</v>
      </c>
      <c r="D3120" s="34" t="s">
        <v>201</v>
      </c>
      <c r="E3120" s="22" t="s">
        <v>18</v>
      </c>
      <c r="F3120" s="23">
        <f>SUMIF('Repledge Call'!A:A,BRANCH!A:A,'Repledge Call'!D:D)</f>
        <v>21702</v>
      </c>
      <c r="G3120" s="23">
        <f>SUMIF('Repledge Call'!A:A,BRANCH!A:A,'Repledge Call'!G:G)</f>
        <v>1</v>
      </c>
      <c r="H3120" s="23">
        <f>SUMIF('Repledge Call'!A:A,BRANCH!A:A,'Repledge Call'!F:F)</f>
        <v>1</v>
      </c>
      <c r="I3120" s="52">
        <f>VLOOKUP(A:A,'Repledge Call'!A:E,5,0)</f>
        <v>0</v>
      </c>
      <c r="J3120" s="23">
        <f t="shared" si="144"/>
        <v>21701</v>
      </c>
      <c r="K3120" s="23" t="e">
        <f>SUMIF(#REF!,BRANCH!A:A,#REF!)</f>
        <v>#REF!</v>
      </c>
      <c r="L3120" s="23" t="e">
        <f>SUMIF(#REF!,BRANCH!A:A,#REF!)</f>
        <v>#REF!</v>
      </c>
      <c r="M3120" s="23" t="e">
        <f>SUMIF(#REF!,BRANCH!B:B,#REF!)</f>
        <v>#REF!</v>
      </c>
      <c r="N3120" s="52" t="e">
        <f>SUMIF(#REF!,BRANCH!A:A,#REF!)</f>
        <v>#REF!</v>
      </c>
      <c r="O3120" s="23" t="e">
        <f t="shared" si="145"/>
        <v>#REF!</v>
      </c>
      <c r="P3120" s="23">
        <f>SUMIF('Normal Call'!A:A,BRANCH!A:A,'Normal Call'!D:D)</f>
        <v>209500</v>
      </c>
      <c r="Q3120" s="23">
        <f>SUMIF('Normal Call'!A:A,BRANCH!A:A,'Normal Call'!G:G)</f>
        <v>132</v>
      </c>
      <c r="R3120" s="23">
        <f>SUMIF('Normal Call'!A:A,BRANCH!A:A,'Normal Call'!F:F)</f>
        <v>132</v>
      </c>
      <c r="S3120" s="52">
        <f>SUMIF('Normal Call'!B:B,BRANCH!B:B,'Normal Call'!E:E)</f>
        <v>0</v>
      </c>
      <c r="T3120" s="23">
        <f t="shared" si="146"/>
        <v>209368</v>
      </c>
    </row>
    <row r="3121" spans="1:20" x14ac:dyDescent="0.25">
      <c r="A3121" s="21">
        <v>3446</v>
      </c>
      <c r="B3121" s="33" t="s">
        <v>3631</v>
      </c>
      <c r="C3121" s="34" t="s">
        <v>562</v>
      </c>
      <c r="D3121" s="34" t="s">
        <v>420</v>
      </c>
      <c r="E3121" s="22" t="s">
        <v>19</v>
      </c>
      <c r="F3121" s="23">
        <f>SUMIF('Repledge Call'!A:A,BRANCH!A:A,'Repledge Call'!D:D)</f>
        <v>3402</v>
      </c>
      <c r="G3121" s="23">
        <f>SUMIF('Repledge Call'!A:A,BRANCH!A:A,'Repledge Call'!G:G)</f>
        <v>0</v>
      </c>
      <c r="H3121" s="23">
        <f>SUMIF('Repledge Call'!A:A,BRANCH!A:A,'Repledge Call'!F:F)</f>
        <v>0</v>
      </c>
      <c r="I3121" s="52">
        <f>VLOOKUP(A:A,'Repledge Call'!A:E,5,0)</f>
        <v>0</v>
      </c>
      <c r="J3121" s="23">
        <f t="shared" si="144"/>
        <v>3402</v>
      </c>
      <c r="K3121" s="23" t="e">
        <f>SUMIF(#REF!,BRANCH!A:A,#REF!)</f>
        <v>#REF!</v>
      </c>
      <c r="L3121" s="23" t="e">
        <f>SUMIF(#REF!,BRANCH!A:A,#REF!)</f>
        <v>#REF!</v>
      </c>
      <c r="M3121" s="23" t="e">
        <f>SUMIF(#REF!,BRANCH!B:B,#REF!)</f>
        <v>#REF!</v>
      </c>
      <c r="N3121" s="52" t="e">
        <f>SUMIF(#REF!,BRANCH!A:A,#REF!)</f>
        <v>#REF!</v>
      </c>
      <c r="O3121" s="23" t="e">
        <f t="shared" si="145"/>
        <v>#REF!</v>
      </c>
      <c r="P3121" s="23">
        <f>SUMIF('Normal Call'!A:A,BRANCH!A:A,'Normal Call'!D:D)</f>
        <v>34956</v>
      </c>
      <c r="Q3121" s="23">
        <f>SUMIF('Normal Call'!A:A,BRANCH!A:A,'Normal Call'!G:G)</f>
        <v>25</v>
      </c>
      <c r="R3121" s="23">
        <f>SUMIF('Normal Call'!A:A,BRANCH!A:A,'Normal Call'!F:F)</f>
        <v>25</v>
      </c>
      <c r="S3121" s="52">
        <f>SUMIF('Normal Call'!B:B,BRANCH!B:B,'Normal Call'!E:E)</f>
        <v>0</v>
      </c>
      <c r="T3121" s="23">
        <f t="shared" si="146"/>
        <v>34931</v>
      </c>
    </row>
    <row r="3122" spans="1:20" x14ac:dyDescent="0.25">
      <c r="A3122" s="21">
        <v>3447</v>
      </c>
      <c r="B3122" s="33" t="s">
        <v>3632</v>
      </c>
      <c r="C3122" s="34" t="s">
        <v>345</v>
      </c>
      <c r="D3122" s="34" t="s">
        <v>133</v>
      </c>
      <c r="E3122" s="22" t="s">
        <v>17</v>
      </c>
      <c r="F3122" s="23">
        <f>SUMIF('Repledge Call'!A:A,BRANCH!A:A,'Repledge Call'!D:D)</f>
        <v>14991</v>
      </c>
      <c r="G3122" s="23">
        <f>SUMIF('Repledge Call'!A:A,BRANCH!A:A,'Repledge Call'!G:G)</f>
        <v>0</v>
      </c>
      <c r="H3122" s="23">
        <f>SUMIF('Repledge Call'!A:A,BRANCH!A:A,'Repledge Call'!F:F)</f>
        <v>0</v>
      </c>
      <c r="I3122" s="52">
        <f>VLOOKUP(A:A,'Repledge Call'!A:E,5,0)</f>
        <v>0</v>
      </c>
      <c r="J3122" s="23">
        <f t="shared" si="144"/>
        <v>14991</v>
      </c>
      <c r="K3122" s="23" t="e">
        <f>SUMIF(#REF!,BRANCH!A:A,#REF!)</f>
        <v>#REF!</v>
      </c>
      <c r="L3122" s="23" t="e">
        <f>SUMIF(#REF!,BRANCH!A:A,#REF!)</f>
        <v>#REF!</v>
      </c>
      <c r="M3122" s="23" t="e">
        <f>SUMIF(#REF!,BRANCH!B:B,#REF!)</f>
        <v>#REF!</v>
      </c>
      <c r="N3122" s="52" t="e">
        <f>SUMIF(#REF!,BRANCH!A:A,#REF!)</f>
        <v>#REF!</v>
      </c>
      <c r="O3122" s="23" t="e">
        <f t="shared" si="145"/>
        <v>#REF!</v>
      </c>
      <c r="P3122" s="23">
        <f>SUMIF('Normal Call'!A:A,BRANCH!A:A,'Normal Call'!D:D)</f>
        <v>178033</v>
      </c>
      <c r="Q3122" s="23">
        <f>SUMIF('Normal Call'!A:A,BRANCH!A:A,'Normal Call'!G:G)</f>
        <v>58</v>
      </c>
      <c r="R3122" s="23">
        <f>SUMIF('Normal Call'!A:A,BRANCH!A:A,'Normal Call'!F:F)</f>
        <v>58</v>
      </c>
      <c r="S3122" s="52">
        <f>SUMIF('Normal Call'!B:B,BRANCH!B:B,'Normal Call'!E:E)</f>
        <v>0</v>
      </c>
      <c r="T3122" s="23">
        <f t="shared" si="146"/>
        <v>177975</v>
      </c>
    </row>
    <row r="3123" spans="1:20" x14ac:dyDescent="0.25">
      <c r="A3123" s="21">
        <v>3448</v>
      </c>
      <c r="B3123" s="33" t="s">
        <v>3633</v>
      </c>
      <c r="C3123" s="34" t="s">
        <v>407</v>
      </c>
      <c r="D3123" s="34" t="s">
        <v>248</v>
      </c>
      <c r="E3123" s="22" t="s">
        <v>18</v>
      </c>
      <c r="F3123" s="23">
        <f>SUMIF('Repledge Call'!A:A,BRANCH!A:A,'Repledge Call'!D:D)</f>
        <v>10759</v>
      </c>
      <c r="G3123" s="23">
        <f>SUMIF('Repledge Call'!A:A,BRANCH!A:A,'Repledge Call'!G:G)</f>
        <v>1</v>
      </c>
      <c r="H3123" s="23">
        <f>SUMIF('Repledge Call'!A:A,BRANCH!A:A,'Repledge Call'!F:F)</f>
        <v>1</v>
      </c>
      <c r="I3123" s="52">
        <f>VLOOKUP(A:A,'Repledge Call'!A:E,5,0)</f>
        <v>0</v>
      </c>
      <c r="J3123" s="23">
        <f t="shared" si="144"/>
        <v>10758</v>
      </c>
      <c r="K3123" s="23" t="e">
        <f>SUMIF(#REF!,BRANCH!A:A,#REF!)</f>
        <v>#REF!</v>
      </c>
      <c r="L3123" s="23" t="e">
        <f>SUMIF(#REF!,BRANCH!A:A,#REF!)</f>
        <v>#REF!</v>
      </c>
      <c r="M3123" s="23" t="e">
        <f>SUMIF(#REF!,BRANCH!B:B,#REF!)</f>
        <v>#REF!</v>
      </c>
      <c r="N3123" s="52" t="e">
        <f>SUMIF(#REF!,BRANCH!A:A,#REF!)</f>
        <v>#REF!</v>
      </c>
      <c r="O3123" s="23" t="e">
        <f t="shared" si="145"/>
        <v>#REF!</v>
      </c>
      <c r="P3123" s="23">
        <f>SUMIF('Normal Call'!A:A,BRANCH!A:A,'Normal Call'!D:D)</f>
        <v>132180</v>
      </c>
      <c r="Q3123" s="23">
        <f>SUMIF('Normal Call'!A:A,BRANCH!A:A,'Normal Call'!G:G)</f>
        <v>73</v>
      </c>
      <c r="R3123" s="23">
        <f>SUMIF('Normal Call'!A:A,BRANCH!A:A,'Normal Call'!F:F)</f>
        <v>73</v>
      </c>
      <c r="S3123" s="52">
        <f>SUMIF('Normal Call'!B:B,BRANCH!B:B,'Normal Call'!E:E)</f>
        <v>0</v>
      </c>
      <c r="T3123" s="23">
        <f t="shared" si="146"/>
        <v>132107</v>
      </c>
    </row>
    <row r="3124" spans="1:20" x14ac:dyDescent="0.25">
      <c r="A3124" s="21">
        <v>3449</v>
      </c>
      <c r="B3124" s="33" t="s">
        <v>3634</v>
      </c>
      <c r="C3124" s="34" t="s">
        <v>240</v>
      </c>
      <c r="D3124" s="34" t="s">
        <v>241</v>
      </c>
      <c r="E3124" s="22" t="s">
        <v>20</v>
      </c>
      <c r="F3124" s="23">
        <f>SUMIF('Repledge Call'!A:A,BRANCH!A:A,'Repledge Call'!D:D)</f>
        <v>4284</v>
      </c>
      <c r="G3124" s="23">
        <f>SUMIF('Repledge Call'!A:A,BRANCH!A:A,'Repledge Call'!G:G)</f>
        <v>0</v>
      </c>
      <c r="H3124" s="23">
        <f>SUMIF('Repledge Call'!A:A,BRANCH!A:A,'Repledge Call'!F:F)</f>
        <v>0</v>
      </c>
      <c r="I3124" s="52">
        <f>VLOOKUP(A:A,'Repledge Call'!A:E,5,0)</f>
        <v>0</v>
      </c>
      <c r="J3124" s="23">
        <f t="shared" si="144"/>
        <v>4284</v>
      </c>
      <c r="K3124" s="23" t="e">
        <f>SUMIF(#REF!,BRANCH!A:A,#REF!)</f>
        <v>#REF!</v>
      </c>
      <c r="L3124" s="23" t="e">
        <f>SUMIF(#REF!,BRANCH!A:A,#REF!)</f>
        <v>#REF!</v>
      </c>
      <c r="M3124" s="23" t="e">
        <f>SUMIF(#REF!,BRANCH!B:B,#REF!)</f>
        <v>#REF!</v>
      </c>
      <c r="N3124" s="52" t="e">
        <f>SUMIF(#REF!,BRANCH!A:A,#REF!)</f>
        <v>#REF!</v>
      </c>
      <c r="O3124" s="23" t="e">
        <f t="shared" si="145"/>
        <v>#REF!</v>
      </c>
      <c r="P3124" s="23">
        <f>SUMIF('Normal Call'!A:A,BRANCH!A:A,'Normal Call'!D:D)</f>
        <v>43060</v>
      </c>
      <c r="Q3124" s="23">
        <f>SUMIF('Normal Call'!A:A,BRANCH!A:A,'Normal Call'!G:G)</f>
        <v>18</v>
      </c>
      <c r="R3124" s="23">
        <f>SUMIF('Normal Call'!A:A,BRANCH!A:A,'Normal Call'!F:F)</f>
        <v>18</v>
      </c>
      <c r="S3124" s="52">
        <f>SUMIF('Normal Call'!B:B,BRANCH!B:B,'Normal Call'!E:E)</f>
        <v>0</v>
      </c>
      <c r="T3124" s="23">
        <f t="shared" si="146"/>
        <v>43042</v>
      </c>
    </row>
    <row r="3125" spans="1:20" x14ac:dyDescent="0.25">
      <c r="A3125" s="21">
        <v>3450</v>
      </c>
      <c r="B3125" s="33" t="s">
        <v>3635</v>
      </c>
      <c r="C3125" s="34" t="s">
        <v>197</v>
      </c>
      <c r="D3125" s="34" t="s">
        <v>137</v>
      </c>
      <c r="E3125" s="22" t="s">
        <v>19</v>
      </c>
      <c r="F3125" s="23">
        <f>SUMIF('Repledge Call'!A:A,BRANCH!A:A,'Repledge Call'!D:D)</f>
        <v>12966</v>
      </c>
      <c r="G3125" s="23">
        <f>SUMIF('Repledge Call'!A:A,BRANCH!A:A,'Repledge Call'!G:G)</f>
        <v>1</v>
      </c>
      <c r="H3125" s="23">
        <f>SUMIF('Repledge Call'!A:A,BRANCH!A:A,'Repledge Call'!F:F)</f>
        <v>1</v>
      </c>
      <c r="I3125" s="52">
        <f>VLOOKUP(A:A,'Repledge Call'!A:E,5,0)</f>
        <v>0</v>
      </c>
      <c r="J3125" s="23">
        <f t="shared" si="144"/>
        <v>12965</v>
      </c>
      <c r="K3125" s="23" t="e">
        <f>SUMIF(#REF!,BRANCH!A:A,#REF!)</f>
        <v>#REF!</v>
      </c>
      <c r="L3125" s="23" t="e">
        <f>SUMIF(#REF!,BRANCH!A:A,#REF!)</f>
        <v>#REF!</v>
      </c>
      <c r="M3125" s="23" t="e">
        <f>SUMIF(#REF!,BRANCH!B:B,#REF!)</f>
        <v>#REF!</v>
      </c>
      <c r="N3125" s="52" t="e">
        <f>SUMIF(#REF!,BRANCH!A:A,#REF!)</f>
        <v>#REF!</v>
      </c>
      <c r="O3125" s="23" t="e">
        <f t="shared" si="145"/>
        <v>#REF!</v>
      </c>
      <c r="P3125" s="23">
        <f>SUMIF('Normal Call'!A:A,BRANCH!A:A,'Normal Call'!D:D)</f>
        <v>141870</v>
      </c>
      <c r="Q3125" s="23">
        <f>SUMIF('Normal Call'!A:A,BRANCH!A:A,'Normal Call'!G:G)</f>
        <v>86</v>
      </c>
      <c r="R3125" s="23">
        <f>SUMIF('Normal Call'!A:A,BRANCH!A:A,'Normal Call'!F:F)</f>
        <v>86</v>
      </c>
      <c r="S3125" s="52">
        <f>SUMIF('Normal Call'!B:B,BRANCH!B:B,'Normal Call'!E:E)</f>
        <v>0</v>
      </c>
      <c r="T3125" s="23">
        <f t="shared" si="146"/>
        <v>141784</v>
      </c>
    </row>
    <row r="3126" spans="1:20" x14ac:dyDescent="0.25">
      <c r="A3126" s="21">
        <v>3451</v>
      </c>
      <c r="B3126" s="33" t="s">
        <v>3636</v>
      </c>
      <c r="C3126" s="34" t="s">
        <v>296</v>
      </c>
      <c r="D3126" s="34" t="s">
        <v>225</v>
      </c>
      <c r="E3126" s="22" t="s">
        <v>15</v>
      </c>
      <c r="F3126" s="23">
        <f>SUMIF('Repledge Call'!A:A,BRANCH!A:A,'Repledge Call'!D:D)</f>
        <v>10050</v>
      </c>
      <c r="G3126" s="23">
        <f>SUMIF('Repledge Call'!A:A,BRANCH!A:A,'Repledge Call'!G:G)</f>
        <v>0</v>
      </c>
      <c r="H3126" s="23">
        <f>SUMIF('Repledge Call'!A:A,BRANCH!A:A,'Repledge Call'!F:F)</f>
        <v>0</v>
      </c>
      <c r="I3126" s="52">
        <f>VLOOKUP(A:A,'Repledge Call'!A:E,5,0)</f>
        <v>0</v>
      </c>
      <c r="J3126" s="23">
        <f t="shared" si="144"/>
        <v>10050</v>
      </c>
      <c r="K3126" s="23" t="e">
        <f>SUMIF(#REF!,BRANCH!A:A,#REF!)</f>
        <v>#REF!</v>
      </c>
      <c r="L3126" s="23" t="e">
        <f>SUMIF(#REF!,BRANCH!A:A,#REF!)</f>
        <v>#REF!</v>
      </c>
      <c r="M3126" s="23" t="e">
        <f>SUMIF(#REF!,BRANCH!B:B,#REF!)</f>
        <v>#REF!</v>
      </c>
      <c r="N3126" s="52" t="e">
        <f>SUMIF(#REF!,BRANCH!A:A,#REF!)</f>
        <v>#REF!</v>
      </c>
      <c r="O3126" s="23" t="e">
        <f t="shared" si="145"/>
        <v>#REF!</v>
      </c>
      <c r="P3126" s="23">
        <f>SUMIF('Normal Call'!A:A,BRANCH!A:A,'Normal Call'!D:D)</f>
        <v>111106</v>
      </c>
      <c r="Q3126" s="23">
        <f>SUMIF('Normal Call'!A:A,BRANCH!A:A,'Normal Call'!G:G)</f>
        <v>52</v>
      </c>
      <c r="R3126" s="23">
        <f>SUMIF('Normal Call'!A:A,BRANCH!A:A,'Normal Call'!F:F)</f>
        <v>52</v>
      </c>
      <c r="S3126" s="52">
        <f>SUMIF('Normal Call'!B:B,BRANCH!B:B,'Normal Call'!E:E)</f>
        <v>0</v>
      </c>
      <c r="T3126" s="23">
        <f t="shared" si="146"/>
        <v>111054</v>
      </c>
    </row>
    <row r="3127" spans="1:20" x14ac:dyDescent="0.25">
      <c r="A3127" s="21">
        <v>3452</v>
      </c>
      <c r="B3127" s="33" t="s">
        <v>3637</v>
      </c>
      <c r="C3127" s="34" t="s">
        <v>235</v>
      </c>
      <c r="D3127" s="34" t="s">
        <v>133</v>
      </c>
      <c r="E3127" s="22" t="s">
        <v>17</v>
      </c>
      <c r="F3127" s="23">
        <f>SUMIF('Repledge Call'!A:A,BRANCH!A:A,'Repledge Call'!D:D)</f>
        <v>9954</v>
      </c>
      <c r="G3127" s="23">
        <f>SUMIF('Repledge Call'!A:A,BRANCH!A:A,'Repledge Call'!G:G)</f>
        <v>0</v>
      </c>
      <c r="H3127" s="23">
        <f>SUMIF('Repledge Call'!A:A,BRANCH!A:A,'Repledge Call'!F:F)</f>
        <v>0</v>
      </c>
      <c r="I3127" s="52">
        <f>VLOOKUP(A:A,'Repledge Call'!A:E,5,0)</f>
        <v>0</v>
      </c>
      <c r="J3127" s="23">
        <f t="shared" si="144"/>
        <v>9954</v>
      </c>
      <c r="K3127" s="23" t="e">
        <f>SUMIF(#REF!,BRANCH!A:A,#REF!)</f>
        <v>#REF!</v>
      </c>
      <c r="L3127" s="23" t="e">
        <f>SUMIF(#REF!,BRANCH!A:A,#REF!)</f>
        <v>#REF!</v>
      </c>
      <c r="M3127" s="23" t="e">
        <f>SUMIF(#REF!,BRANCH!B:B,#REF!)</f>
        <v>#REF!</v>
      </c>
      <c r="N3127" s="52" t="e">
        <f>SUMIF(#REF!,BRANCH!A:A,#REF!)</f>
        <v>#REF!</v>
      </c>
      <c r="O3127" s="23" t="e">
        <f t="shared" si="145"/>
        <v>#REF!</v>
      </c>
      <c r="P3127" s="23">
        <f>SUMIF('Normal Call'!A:A,BRANCH!A:A,'Normal Call'!D:D)</f>
        <v>122333</v>
      </c>
      <c r="Q3127" s="23">
        <f>SUMIF('Normal Call'!A:A,BRANCH!A:A,'Normal Call'!G:G)</f>
        <v>60</v>
      </c>
      <c r="R3127" s="23">
        <f>SUMIF('Normal Call'!A:A,BRANCH!A:A,'Normal Call'!F:F)</f>
        <v>60</v>
      </c>
      <c r="S3127" s="52">
        <f>SUMIF('Normal Call'!B:B,BRANCH!B:B,'Normal Call'!E:E)</f>
        <v>0</v>
      </c>
      <c r="T3127" s="23">
        <f t="shared" si="146"/>
        <v>122273</v>
      </c>
    </row>
    <row r="3128" spans="1:20" x14ac:dyDescent="0.25">
      <c r="A3128" s="21">
        <v>3453</v>
      </c>
      <c r="B3128" s="33" t="s">
        <v>3638</v>
      </c>
      <c r="C3128" s="34" t="s">
        <v>93</v>
      </c>
      <c r="D3128" s="34" t="s">
        <v>171</v>
      </c>
      <c r="E3128" s="22" t="s">
        <v>19</v>
      </c>
      <c r="F3128" s="23">
        <f>SUMIF('Repledge Call'!A:A,BRANCH!A:A,'Repledge Call'!D:D)</f>
        <v>14391</v>
      </c>
      <c r="G3128" s="23">
        <f>SUMIF('Repledge Call'!A:A,BRANCH!A:A,'Repledge Call'!G:G)</f>
        <v>1</v>
      </c>
      <c r="H3128" s="23">
        <f>SUMIF('Repledge Call'!A:A,BRANCH!A:A,'Repledge Call'!F:F)</f>
        <v>1</v>
      </c>
      <c r="I3128" s="52">
        <f>VLOOKUP(A:A,'Repledge Call'!A:E,5,0)</f>
        <v>0</v>
      </c>
      <c r="J3128" s="23">
        <f t="shared" si="144"/>
        <v>14390</v>
      </c>
      <c r="K3128" s="23" t="e">
        <f>SUMIF(#REF!,BRANCH!A:A,#REF!)</f>
        <v>#REF!</v>
      </c>
      <c r="L3128" s="23" t="e">
        <f>SUMIF(#REF!,BRANCH!A:A,#REF!)</f>
        <v>#REF!</v>
      </c>
      <c r="M3128" s="23" t="e">
        <f>SUMIF(#REF!,BRANCH!B:B,#REF!)</f>
        <v>#REF!</v>
      </c>
      <c r="N3128" s="52" t="e">
        <f>SUMIF(#REF!,BRANCH!A:A,#REF!)</f>
        <v>#REF!</v>
      </c>
      <c r="O3128" s="23" t="e">
        <f t="shared" si="145"/>
        <v>#REF!</v>
      </c>
      <c r="P3128" s="23">
        <f>SUMIF('Normal Call'!A:A,BRANCH!A:A,'Normal Call'!D:D)</f>
        <v>129340</v>
      </c>
      <c r="Q3128" s="23">
        <f>SUMIF('Normal Call'!A:A,BRANCH!A:A,'Normal Call'!G:G)</f>
        <v>88</v>
      </c>
      <c r="R3128" s="23">
        <f>SUMIF('Normal Call'!A:A,BRANCH!A:A,'Normal Call'!F:F)</f>
        <v>88</v>
      </c>
      <c r="S3128" s="52">
        <f>SUMIF('Normal Call'!B:B,BRANCH!B:B,'Normal Call'!E:E)</f>
        <v>0</v>
      </c>
      <c r="T3128" s="23">
        <f t="shared" si="146"/>
        <v>129252</v>
      </c>
    </row>
    <row r="3129" spans="1:20" x14ac:dyDescent="0.25">
      <c r="A3129" s="21">
        <v>3455</v>
      </c>
      <c r="B3129" s="33" t="s">
        <v>3639</v>
      </c>
      <c r="C3129" s="34" t="s">
        <v>431</v>
      </c>
      <c r="D3129" s="34" t="s">
        <v>414</v>
      </c>
      <c r="E3129" s="22" t="s">
        <v>13</v>
      </c>
      <c r="F3129" s="23">
        <f>SUMIF('Repledge Call'!A:A,BRANCH!A:A,'Repledge Call'!D:D)</f>
        <v>5372</v>
      </c>
      <c r="G3129" s="23">
        <f>SUMIF('Repledge Call'!A:A,BRANCH!A:A,'Repledge Call'!G:G)</f>
        <v>0</v>
      </c>
      <c r="H3129" s="23">
        <f>SUMIF('Repledge Call'!A:A,BRANCH!A:A,'Repledge Call'!F:F)</f>
        <v>0</v>
      </c>
      <c r="I3129" s="52">
        <f>VLOOKUP(A:A,'Repledge Call'!A:E,5,0)</f>
        <v>0</v>
      </c>
      <c r="J3129" s="23">
        <f t="shared" si="144"/>
        <v>5372</v>
      </c>
      <c r="K3129" s="23" t="e">
        <f>SUMIF(#REF!,BRANCH!A:A,#REF!)</f>
        <v>#REF!</v>
      </c>
      <c r="L3129" s="23" t="e">
        <f>SUMIF(#REF!,BRANCH!A:A,#REF!)</f>
        <v>#REF!</v>
      </c>
      <c r="M3129" s="23" t="e">
        <f>SUMIF(#REF!,BRANCH!B:B,#REF!)</f>
        <v>#REF!</v>
      </c>
      <c r="N3129" s="52" t="e">
        <f>SUMIF(#REF!,BRANCH!A:A,#REF!)</f>
        <v>#REF!</v>
      </c>
      <c r="O3129" s="23" t="e">
        <f t="shared" si="145"/>
        <v>#REF!</v>
      </c>
      <c r="P3129" s="23">
        <f>SUMIF('Normal Call'!A:A,BRANCH!A:A,'Normal Call'!D:D)</f>
        <v>52587</v>
      </c>
      <c r="Q3129" s="23">
        <f>SUMIF('Normal Call'!A:A,BRANCH!A:A,'Normal Call'!G:G)</f>
        <v>4</v>
      </c>
      <c r="R3129" s="23">
        <f>SUMIF('Normal Call'!A:A,BRANCH!A:A,'Normal Call'!F:F)</f>
        <v>4</v>
      </c>
      <c r="S3129" s="52">
        <f>SUMIF('Normal Call'!B:B,BRANCH!B:B,'Normal Call'!E:E)</f>
        <v>0</v>
      </c>
      <c r="T3129" s="23">
        <f t="shared" si="146"/>
        <v>52583</v>
      </c>
    </row>
    <row r="3130" spans="1:20" x14ac:dyDescent="0.25">
      <c r="A3130" s="21">
        <v>3456</v>
      </c>
      <c r="B3130" s="33" t="s">
        <v>3640</v>
      </c>
      <c r="C3130" s="34" t="s">
        <v>552</v>
      </c>
      <c r="D3130" s="34" t="s">
        <v>420</v>
      </c>
      <c r="E3130" s="22" t="s">
        <v>19</v>
      </c>
      <c r="F3130" s="23">
        <f>SUMIF('Repledge Call'!A:A,BRANCH!A:A,'Repledge Call'!D:D)</f>
        <v>3635</v>
      </c>
      <c r="G3130" s="23">
        <f>SUMIF('Repledge Call'!A:A,BRANCH!A:A,'Repledge Call'!G:G)</f>
        <v>0</v>
      </c>
      <c r="H3130" s="23">
        <f>SUMIF('Repledge Call'!A:A,BRANCH!A:A,'Repledge Call'!F:F)</f>
        <v>0</v>
      </c>
      <c r="I3130" s="52">
        <f>VLOOKUP(A:A,'Repledge Call'!A:E,5,0)</f>
        <v>0</v>
      </c>
      <c r="J3130" s="23">
        <f t="shared" si="144"/>
        <v>3635</v>
      </c>
      <c r="K3130" s="23" t="e">
        <f>SUMIF(#REF!,BRANCH!A:A,#REF!)</f>
        <v>#REF!</v>
      </c>
      <c r="L3130" s="23" t="e">
        <f>SUMIF(#REF!,BRANCH!A:A,#REF!)</f>
        <v>#REF!</v>
      </c>
      <c r="M3130" s="23" t="e">
        <f>SUMIF(#REF!,BRANCH!B:B,#REF!)</f>
        <v>#REF!</v>
      </c>
      <c r="N3130" s="52" t="e">
        <f>SUMIF(#REF!,BRANCH!A:A,#REF!)</f>
        <v>#REF!</v>
      </c>
      <c r="O3130" s="23" t="e">
        <f t="shared" si="145"/>
        <v>#REF!</v>
      </c>
      <c r="P3130" s="23">
        <f>SUMIF('Normal Call'!A:A,BRANCH!A:A,'Normal Call'!D:D)</f>
        <v>38734</v>
      </c>
      <c r="Q3130" s="23">
        <f>SUMIF('Normal Call'!A:A,BRANCH!A:A,'Normal Call'!G:G)</f>
        <v>20</v>
      </c>
      <c r="R3130" s="23">
        <f>SUMIF('Normal Call'!A:A,BRANCH!A:A,'Normal Call'!F:F)</f>
        <v>20</v>
      </c>
      <c r="S3130" s="52">
        <f>SUMIF('Normal Call'!B:B,BRANCH!B:B,'Normal Call'!E:E)</f>
        <v>0</v>
      </c>
      <c r="T3130" s="23">
        <f t="shared" si="146"/>
        <v>38714</v>
      </c>
    </row>
    <row r="3131" spans="1:20" x14ac:dyDescent="0.25">
      <c r="A3131" s="21">
        <v>3457</v>
      </c>
      <c r="B3131" s="33" t="s">
        <v>3641</v>
      </c>
      <c r="C3131" s="34" t="s">
        <v>197</v>
      </c>
      <c r="D3131" s="34" t="s">
        <v>137</v>
      </c>
      <c r="E3131" s="22" t="s">
        <v>19</v>
      </c>
      <c r="F3131" s="23">
        <f>SUMIF('Repledge Call'!A:A,BRANCH!A:A,'Repledge Call'!D:D)</f>
        <v>14179</v>
      </c>
      <c r="G3131" s="23">
        <f>SUMIF('Repledge Call'!A:A,BRANCH!A:A,'Repledge Call'!G:G)</f>
        <v>0</v>
      </c>
      <c r="H3131" s="23">
        <f>SUMIF('Repledge Call'!A:A,BRANCH!A:A,'Repledge Call'!F:F)</f>
        <v>0</v>
      </c>
      <c r="I3131" s="52">
        <f>VLOOKUP(A:A,'Repledge Call'!A:E,5,0)</f>
        <v>0</v>
      </c>
      <c r="J3131" s="23">
        <f t="shared" si="144"/>
        <v>14179</v>
      </c>
      <c r="K3131" s="23" t="e">
        <f>SUMIF(#REF!,BRANCH!A:A,#REF!)</f>
        <v>#REF!</v>
      </c>
      <c r="L3131" s="23" t="e">
        <f>SUMIF(#REF!,BRANCH!A:A,#REF!)</f>
        <v>#REF!</v>
      </c>
      <c r="M3131" s="23" t="e">
        <f>SUMIF(#REF!,BRANCH!B:B,#REF!)</f>
        <v>#REF!</v>
      </c>
      <c r="N3131" s="52" t="e">
        <f>SUMIF(#REF!,BRANCH!A:A,#REF!)</f>
        <v>#REF!</v>
      </c>
      <c r="O3131" s="23" t="e">
        <f t="shared" si="145"/>
        <v>#REF!</v>
      </c>
      <c r="P3131" s="23">
        <f>SUMIF('Normal Call'!A:A,BRANCH!A:A,'Normal Call'!D:D)</f>
        <v>145937</v>
      </c>
      <c r="Q3131" s="23">
        <f>SUMIF('Normal Call'!A:A,BRANCH!A:A,'Normal Call'!G:G)</f>
        <v>85</v>
      </c>
      <c r="R3131" s="23">
        <f>SUMIF('Normal Call'!A:A,BRANCH!A:A,'Normal Call'!F:F)</f>
        <v>85</v>
      </c>
      <c r="S3131" s="52">
        <f>SUMIF('Normal Call'!B:B,BRANCH!B:B,'Normal Call'!E:E)</f>
        <v>0</v>
      </c>
      <c r="T3131" s="23">
        <f t="shared" si="146"/>
        <v>145852</v>
      </c>
    </row>
    <row r="3132" spans="1:20" x14ac:dyDescent="0.25">
      <c r="A3132" s="21">
        <v>3460</v>
      </c>
      <c r="B3132" s="33" t="s">
        <v>3642</v>
      </c>
      <c r="C3132" s="34" t="s">
        <v>344</v>
      </c>
      <c r="D3132" s="34" t="s">
        <v>171</v>
      </c>
      <c r="E3132" s="22" t="s">
        <v>19</v>
      </c>
      <c r="F3132" s="23">
        <f>SUMIF('Repledge Call'!A:A,BRANCH!A:A,'Repledge Call'!D:D)</f>
        <v>25187</v>
      </c>
      <c r="G3132" s="23">
        <f>SUMIF('Repledge Call'!A:A,BRANCH!A:A,'Repledge Call'!G:G)</f>
        <v>0</v>
      </c>
      <c r="H3132" s="23">
        <f>SUMIF('Repledge Call'!A:A,BRANCH!A:A,'Repledge Call'!F:F)</f>
        <v>0</v>
      </c>
      <c r="I3132" s="52">
        <f>VLOOKUP(A:A,'Repledge Call'!A:E,5,0)</f>
        <v>0</v>
      </c>
      <c r="J3132" s="23">
        <f t="shared" si="144"/>
        <v>25187</v>
      </c>
      <c r="K3132" s="23" t="e">
        <f>SUMIF(#REF!,BRANCH!A:A,#REF!)</f>
        <v>#REF!</v>
      </c>
      <c r="L3132" s="23" t="e">
        <f>SUMIF(#REF!,BRANCH!A:A,#REF!)</f>
        <v>#REF!</v>
      </c>
      <c r="M3132" s="23" t="e">
        <f>SUMIF(#REF!,BRANCH!B:B,#REF!)</f>
        <v>#REF!</v>
      </c>
      <c r="N3132" s="52" t="e">
        <f>SUMIF(#REF!,BRANCH!A:A,#REF!)</f>
        <v>#REF!</v>
      </c>
      <c r="O3132" s="23" t="e">
        <f t="shared" si="145"/>
        <v>#REF!</v>
      </c>
      <c r="P3132" s="23">
        <f>SUMIF('Normal Call'!A:A,BRANCH!A:A,'Normal Call'!D:D)</f>
        <v>252837</v>
      </c>
      <c r="Q3132" s="23">
        <f>SUMIF('Normal Call'!A:A,BRANCH!A:A,'Normal Call'!G:G)</f>
        <v>105</v>
      </c>
      <c r="R3132" s="23">
        <f>SUMIF('Normal Call'!A:A,BRANCH!A:A,'Normal Call'!F:F)</f>
        <v>105</v>
      </c>
      <c r="S3132" s="52">
        <f>SUMIF('Normal Call'!B:B,BRANCH!B:B,'Normal Call'!E:E)</f>
        <v>0</v>
      </c>
      <c r="T3132" s="23">
        <f t="shared" si="146"/>
        <v>252732</v>
      </c>
    </row>
    <row r="3133" spans="1:20" x14ac:dyDescent="0.25">
      <c r="A3133" s="21">
        <v>3461</v>
      </c>
      <c r="B3133" s="33" t="s">
        <v>3643</v>
      </c>
      <c r="C3133" s="34" t="s">
        <v>197</v>
      </c>
      <c r="D3133" s="34" t="s">
        <v>137</v>
      </c>
      <c r="E3133" s="22" t="s">
        <v>19</v>
      </c>
      <c r="F3133" s="23">
        <f>SUMIF('Repledge Call'!A:A,BRANCH!A:A,'Repledge Call'!D:D)</f>
        <v>10229</v>
      </c>
      <c r="G3133" s="23">
        <f>SUMIF('Repledge Call'!A:A,BRANCH!A:A,'Repledge Call'!G:G)</f>
        <v>0</v>
      </c>
      <c r="H3133" s="23">
        <f>SUMIF('Repledge Call'!A:A,BRANCH!A:A,'Repledge Call'!F:F)</f>
        <v>0</v>
      </c>
      <c r="I3133" s="52">
        <f>VLOOKUP(A:A,'Repledge Call'!A:E,5,0)</f>
        <v>0</v>
      </c>
      <c r="J3133" s="23">
        <f t="shared" si="144"/>
        <v>10229</v>
      </c>
      <c r="K3133" s="23" t="e">
        <f>SUMIF(#REF!,BRANCH!A:A,#REF!)</f>
        <v>#REF!</v>
      </c>
      <c r="L3133" s="23" t="e">
        <f>SUMIF(#REF!,BRANCH!A:A,#REF!)</f>
        <v>#REF!</v>
      </c>
      <c r="M3133" s="23" t="e">
        <f>SUMIF(#REF!,BRANCH!B:B,#REF!)</f>
        <v>#REF!</v>
      </c>
      <c r="N3133" s="52" t="e">
        <f>SUMIF(#REF!,BRANCH!A:A,#REF!)</f>
        <v>#REF!</v>
      </c>
      <c r="O3133" s="23" t="e">
        <f t="shared" si="145"/>
        <v>#REF!</v>
      </c>
      <c r="P3133" s="23">
        <f>SUMIF('Normal Call'!A:A,BRANCH!A:A,'Normal Call'!D:D)</f>
        <v>108815</v>
      </c>
      <c r="Q3133" s="23">
        <f>SUMIF('Normal Call'!A:A,BRANCH!A:A,'Normal Call'!G:G)</f>
        <v>53</v>
      </c>
      <c r="R3133" s="23">
        <f>SUMIF('Normal Call'!A:A,BRANCH!A:A,'Normal Call'!F:F)</f>
        <v>53</v>
      </c>
      <c r="S3133" s="52">
        <f>SUMIF('Normal Call'!B:B,BRANCH!B:B,'Normal Call'!E:E)</f>
        <v>0</v>
      </c>
      <c r="T3133" s="23">
        <f t="shared" si="146"/>
        <v>108762</v>
      </c>
    </row>
    <row r="3134" spans="1:20" x14ac:dyDescent="0.25">
      <c r="A3134" s="21">
        <v>3462</v>
      </c>
      <c r="B3134" s="33" t="s">
        <v>3644</v>
      </c>
      <c r="C3134" s="34" t="s">
        <v>390</v>
      </c>
      <c r="D3134" s="34" t="s">
        <v>262</v>
      </c>
      <c r="E3134" s="22" t="s">
        <v>18</v>
      </c>
      <c r="F3134" s="23">
        <f>SUMIF('Repledge Call'!A:A,BRANCH!A:A,'Repledge Call'!D:D)</f>
        <v>8609</v>
      </c>
      <c r="G3134" s="23">
        <f>SUMIF('Repledge Call'!A:A,BRANCH!A:A,'Repledge Call'!G:G)</f>
        <v>0</v>
      </c>
      <c r="H3134" s="23">
        <f>SUMIF('Repledge Call'!A:A,BRANCH!A:A,'Repledge Call'!F:F)</f>
        <v>0</v>
      </c>
      <c r="I3134" s="52">
        <f>VLOOKUP(A:A,'Repledge Call'!A:E,5,0)</f>
        <v>0</v>
      </c>
      <c r="J3134" s="23">
        <f t="shared" si="144"/>
        <v>8609</v>
      </c>
      <c r="K3134" s="23" t="e">
        <f>SUMIF(#REF!,BRANCH!A:A,#REF!)</f>
        <v>#REF!</v>
      </c>
      <c r="L3134" s="23" t="e">
        <f>SUMIF(#REF!,BRANCH!A:A,#REF!)</f>
        <v>#REF!</v>
      </c>
      <c r="M3134" s="23" t="e">
        <f>SUMIF(#REF!,BRANCH!B:B,#REF!)</f>
        <v>#REF!</v>
      </c>
      <c r="N3134" s="52" t="e">
        <f>SUMIF(#REF!,BRANCH!A:A,#REF!)</f>
        <v>#REF!</v>
      </c>
      <c r="O3134" s="23" t="e">
        <f t="shared" si="145"/>
        <v>#REF!</v>
      </c>
      <c r="P3134" s="23">
        <f>SUMIF('Normal Call'!A:A,BRANCH!A:A,'Normal Call'!D:D)</f>
        <v>84645</v>
      </c>
      <c r="Q3134" s="23">
        <f>SUMIF('Normal Call'!A:A,BRANCH!A:A,'Normal Call'!G:G)</f>
        <v>44</v>
      </c>
      <c r="R3134" s="23">
        <f>SUMIF('Normal Call'!A:A,BRANCH!A:A,'Normal Call'!F:F)</f>
        <v>44</v>
      </c>
      <c r="S3134" s="52">
        <f>SUMIF('Normal Call'!B:B,BRANCH!B:B,'Normal Call'!E:E)</f>
        <v>0</v>
      </c>
      <c r="T3134" s="23">
        <f t="shared" si="146"/>
        <v>84601</v>
      </c>
    </row>
    <row r="3135" spans="1:20" x14ac:dyDescent="0.25">
      <c r="A3135" s="21">
        <v>3463</v>
      </c>
      <c r="B3135" s="33" t="s">
        <v>3645</v>
      </c>
      <c r="C3135" s="34" t="s">
        <v>385</v>
      </c>
      <c r="D3135" s="34" t="s">
        <v>166</v>
      </c>
      <c r="E3135" s="22" t="s">
        <v>19</v>
      </c>
      <c r="F3135" s="23">
        <f>SUMIF('Repledge Call'!A:A,BRANCH!A:A,'Repledge Call'!D:D)</f>
        <v>8230</v>
      </c>
      <c r="G3135" s="23">
        <f>SUMIF('Repledge Call'!A:A,BRANCH!A:A,'Repledge Call'!G:G)</f>
        <v>0</v>
      </c>
      <c r="H3135" s="23">
        <f>SUMIF('Repledge Call'!A:A,BRANCH!A:A,'Repledge Call'!F:F)</f>
        <v>0</v>
      </c>
      <c r="I3135" s="52">
        <f>VLOOKUP(A:A,'Repledge Call'!A:E,5,0)</f>
        <v>0</v>
      </c>
      <c r="J3135" s="23">
        <f t="shared" si="144"/>
        <v>8230</v>
      </c>
      <c r="K3135" s="23" t="e">
        <f>SUMIF(#REF!,BRANCH!A:A,#REF!)</f>
        <v>#REF!</v>
      </c>
      <c r="L3135" s="23" t="e">
        <f>SUMIF(#REF!,BRANCH!A:A,#REF!)</f>
        <v>#REF!</v>
      </c>
      <c r="M3135" s="23" t="e">
        <f>SUMIF(#REF!,BRANCH!B:B,#REF!)</f>
        <v>#REF!</v>
      </c>
      <c r="N3135" s="52" t="e">
        <f>SUMIF(#REF!,BRANCH!A:A,#REF!)</f>
        <v>#REF!</v>
      </c>
      <c r="O3135" s="23" t="e">
        <f t="shared" si="145"/>
        <v>#REF!</v>
      </c>
      <c r="P3135" s="23">
        <f>SUMIF('Normal Call'!A:A,BRANCH!A:A,'Normal Call'!D:D)</f>
        <v>73771</v>
      </c>
      <c r="Q3135" s="23">
        <f>SUMIF('Normal Call'!A:A,BRANCH!A:A,'Normal Call'!G:G)</f>
        <v>29</v>
      </c>
      <c r="R3135" s="23">
        <f>SUMIF('Normal Call'!A:A,BRANCH!A:A,'Normal Call'!F:F)</f>
        <v>29</v>
      </c>
      <c r="S3135" s="52">
        <f>SUMIF('Normal Call'!B:B,BRANCH!B:B,'Normal Call'!E:E)</f>
        <v>0</v>
      </c>
      <c r="T3135" s="23">
        <f t="shared" si="146"/>
        <v>73742</v>
      </c>
    </row>
    <row r="3136" spans="1:20" x14ac:dyDescent="0.25">
      <c r="A3136" s="21">
        <v>3464</v>
      </c>
      <c r="B3136" s="33" t="s">
        <v>3646</v>
      </c>
      <c r="C3136" s="34" t="s">
        <v>580</v>
      </c>
      <c r="D3136" s="34" t="s">
        <v>230</v>
      </c>
      <c r="E3136" s="22" t="s">
        <v>13</v>
      </c>
      <c r="F3136" s="23">
        <f>SUMIF('Repledge Call'!A:A,BRANCH!A:A,'Repledge Call'!D:D)</f>
        <v>2434</v>
      </c>
      <c r="G3136" s="23">
        <f>SUMIF('Repledge Call'!A:A,BRANCH!A:A,'Repledge Call'!G:G)</f>
        <v>0</v>
      </c>
      <c r="H3136" s="23">
        <f>SUMIF('Repledge Call'!A:A,BRANCH!A:A,'Repledge Call'!F:F)</f>
        <v>0</v>
      </c>
      <c r="I3136" s="52">
        <f>VLOOKUP(A:A,'Repledge Call'!A:E,5,0)</f>
        <v>0</v>
      </c>
      <c r="J3136" s="23">
        <f t="shared" si="144"/>
        <v>2434</v>
      </c>
      <c r="K3136" s="23" t="e">
        <f>SUMIF(#REF!,BRANCH!A:A,#REF!)</f>
        <v>#REF!</v>
      </c>
      <c r="L3136" s="23" t="e">
        <f>SUMIF(#REF!,BRANCH!A:A,#REF!)</f>
        <v>#REF!</v>
      </c>
      <c r="M3136" s="23" t="e">
        <f>SUMIF(#REF!,BRANCH!B:B,#REF!)</f>
        <v>#REF!</v>
      </c>
      <c r="N3136" s="52" t="e">
        <f>SUMIF(#REF!,BRANCH!A:A,#REF!)</f>
        <v>#REF!</v>
      </c>
      <c r="O3136" s="23" t="e">
        <f t="shared" si="145"/>
        <v>#REF!</v>
      </c>
      <c r="P3136" s="23">
        <f>SUMIF('Normal Call'!A:A,BRANCH!A:A,'Normal Call'!D:D)</f>
        <v>25859</v>
      </c>
      <c r="Q3136" s="23">
        <f>SUMIF('Normal Call'!A:A,BRANCH!A:A,'Normal Call'!G:G)</f>
        <v>12</v>
      </c>
      <c r="R3136" s="23">
        <f>SUMIF('Normal Call'!A:A,BRANCH!A:A,'Normal Call'!F:F)</f>
        <v>12</v>
      </c>
      <c r="S3136" s="52">
        <f>SUMIF('Normal Call'!B:B,BRANCH!B:B,'Normal Call'!E:E)</f>
        <v>0</v>
      </c>
      <c r="T3136" s="23">
        <f t="shared" si="146"/>
        <v>25847</v>
      </c>
    </row>
    <row r="3137" spans="1:20" x14ac:dyDescent="0.25">
      <c r="A3137" s="21">
        <v>3465</v>
      </c>
      <c r="B3137" s="33" t="s">
        <v>3647</v>
      </c>
      <c r="C3137" s="34" t="s">
        <v>457</v>
      </c>
      <c r="D3137" s="34" t="s">
        <v>369</v>
      </c>
      <c r="E3137" s="22" t="s">
        <v>20</v>
      </c>
      <c r="F3137" s="23">
        <f>SUMIF('Repledge Call'!A:A,BRANCH!A:A,'Repledge Call'!D:D)</f>
        <v>9337</v>
      </c>
      <c r="G3137" s="23">
        <f>SUMIF('Repledge Call'!A:A,BRANCH!A:A,'Repledge Call'!G:G)</f>
        <v>0</v>
      </c>
      <c r="H3137" s="23">
        <f>SUMIF('Repledge Call'!A:A,BRANCH!A:A,'Repledge Call'!F:F)</f>
        <v>0</v>
      </c>
      <c r="I3137" s="52">
        <f>VLOOKUP(A:A,'Repledge Call'!A:E,5,0)</f>
        <v>0</v>
      </c>
      <c r="J3137" s="23">
        <f t="shared" si="144"/>
        <v>9337</v>
      </c>
      <c r="K3137" s="23" t="e">
        <f>SUMIF(#REF!,BRANCH!A:A,#REF!)</f>
        <v>#REF!</v>
      </c>
      <c r="L3137" s="23" t="e">
        <f>SUMIF(#REF!,BRANCH!A:A,#REF!)</f>
        <v>#REF!</v>
      </c>
      <c r="M3137" s="23" t="e">
        <f>SUMIF(#REF!,BRANCH!B:B,#REF!)</f>
        <v>#REF!</v>
      </c>
      <c r="N3137" s="52" t="e">
        <f>SUMIF(#REF!,BRANCH!A:A,#REF!)</f>
        <v>#REF!</v>
      </c>
      <c r="O3137" s="23" t="e">
        <f t="shared" si="145"/>
        <v>#REF!</v>
      </c>
      <c r="P3137" s="23">
        <f>SUMIF('Normal Call'!A:A,BRANCH!A:A,'Normal Call'!D:D)</f>
        <v>86328</v>
      </c>
      <c r="Q3137" s="23">
        <f>SUMIF('Normal Call'!A:A,BRANCH!A:A,'Normal Call'!G:G)</f>
        <v>41</v>
      </c>
      <c r="R3137" s="23">
        <f>SUMIF('Normal Call'!A:A,BRANCH!A:A,'Normal Call'!F:F)</f>
        <v>41</v>
      </c>
      <c r="S3137" s="52">
        <f>SUMIF('Normal Call'!B:B,BRANCH!B:B,'Normal Call'!E:E)</f>
        <v>0</v>
      </c>
      <c r="T3137" s="23">
        <f t="shared" si="146"/>
        <v>86287</v>
      </c>
    </row>
    <row r="3138" spans="1:20" x14ac:dyDescent="0.25">
      <c r="A3138" s="21">
        <v>3467</v>
      </c>
      <c r="B3138" s="33" t="s">
        <v>3648</v>
      </c>
      <c r="C3138" s="34" t="s">
        <v>96</v>
      </c>
      <c r="D3138" s="34" t="s">
        <v>185</v>
      </c>
      <c r="E3138" s="22" t="s">
        <v>20</v>
      </c>
      <c r="F3138" s="23">
        <f>SUMIF('Repledge Call'!A:A,BRANCH!A:A,'Repledge Call'!D:D)</f>
        <v>11782</v>
      </c>
      <c r="G3138" s="23">
        <f>SUMIF('Repledge Call'!A:A,BRANCH!A:A,'Repledge Call'!G:G)</f>
        <v>0</v>
      </c>
      <c r="H3138" s="23">
        <f>SUMIF('Repledge Call'!A:A,BRANCH!A:A,'Repledge Call'!F:F)</f>
        <v>0</v>
      </c>
      <c r="I3138" s="52">
        <f>VLOOKUP(A:A,'Repledge Call'!A:E,5,0)</f>
        <v>0</v>
      </c>
      <c r="J3138" s="23">
        <f t="shared" si="144"/>
        <v>11782</v>
      </c>
      <c r="K3138" s="23" t="e">
        <f>SUMIF(#REF!,BRANCH!A:A,#REF!)</f>
        <v>#REF!</v>
      </c>
      <c r="L3138" s="23" t="e">
        <f>SUMIF(#REF!,BRANCH!A:A,#REF!)</f>
        <v>#REF!</v>
      </c>
      <c r="M3138" s="23" t="e">
        <f>SUMIF(#REF!,BRANCH!B:B,#REF!)</f>
        <v>#REF!</v>
      </c>
      <c r="N3138" s="52" t="e">
        <f>SUMIF(#REF!,BRANCH!A:A,#REF!)</f>
        <v>#REF!</v>
      </c>
      <c r="O3138" s="23" t="e">
        <f t="shared" si="145"/>
        <v>#REF!</v>
      </c>
      <c r="P3138" s="23">
        <f>SUMIF('Normal Call'!A:A,BRANCH!A:A,'Normal Call'!D:D)</f>
        <v>106159</v>
      </c>
      <c r="Q3138" s="23">
        <f>SUMIF('Normal Call'!A:A,BRANCH!A:A,'Normal Call'!G:G)</f>
        <v>31</v>
      </c>
      <c r="R3138" s="23">
        <f>SUMIF('Normal Call'!A:A,BRANCH!A:A,'Normal Call'!F:F)</f>
        <v>31</v>
      </c>
      <c r="S3138" s="52">
        <f>SUMIF('Normal Call'!B:B,BRANCH!B:B,'Normal Call'!E:E)</f>
        <v>0</v>
      </c>
      <c r="T3138" s="23">
        <f t="shared" si="146"/>
        <v>106128</v>
      </c>
    </row>
    <row r="3139" spans="1:20" x14ac:dyDescent="0.25">
      <c r="A3139" s="21">
        <v>3468</v>
      </c>
      <c r="B3139" s="33" t="s">
        <v>3649</v>
      </c>
      <c r="C3139" s="34" t="s">
        <v>540</v>
      </c>
      <c r="D3139" s="34" t="s">
        <v>248</v>
      </c>
      <c r="E3139" s="22" t="s">
        <v>18</v>
      </c>
      <c r="F3139" s="23">
        <f>SUMIF('Repledge Call'!A:A,BRANCH!A:A,'Repledge Call'!D:D)</f>
        <v>6658</v>
      </c>
      <c r="G3139" s="23">
        <f>SUMIF('Repledge Call'!A:A,BRANCH!A:A,'Repledge Call'!G:G)</f>
        <v>0</v>
      </c>
      <c r="H3139" s="23">
        <f>SUMIF('Repledge Call'!A:A,BRANCH!A:A,'Repledge Call'!F:F)</f>
        <v>0</v>
      </c>
      <c r="I3139" s="52">
        <f>VLOOKUP(A:A,'Repledge Call'!A:E,5,0)</f>
        <v>0</v>
      </c>
      <c r="J3139" s="23">
        <f t="shared" ref="J3139:J3202" si="147">F3139-H3139</f>
        <v>6658</v>
      </c>
      <c r="K3139" s="23" t="e">
        <f>SUMIF(#REF!,BRANCH!A:A,#REF!)</f>
        <v>#REF!</v>
      </c>
      <c r="L3139" s="23" t="e">
        <f>SUMIF(#REF!,BRANCH!A:A,#REF!)</f>
        <v>#REF!</v>
      </c>
      <c r="M3139" s="23" t="e">
        <f>SUMIF(#REF!,BRANCH!B:B,#REF!)</f>
        <v>#REF!</v>
      </c>
      <c r="N3139" s="52" t="e">
        <f>SUMIF(#REF!,BRANCH!A:A,#REF!)</f>
        <v>#REF!</v>
      </c>
      <c r="O3139" s="23" t="e">
        <f t="shared" ref="O3139:O3202" si="148">K3139-M3139</f>
        <v>#REF!</v>
      </c>
      <c r="P3139" s="23">
        <f>SUMIF('Normal Call'!A:A,BRANCH!A:A,'Normal Call'!D:D)</f>
        <v>88510</v>
      </c>
      <c r="Q3139" s="23">
        <f>SUMIF('Normal Call'!A:A,BRANCH!A:A,'Normal Call'!G:G)</f>
        <v>43</v>
      </c>
      <c r="R3139" s="23">
        <f>SUMIF('Normal Call'!A:A,BRANCH!A:A,'Normal Call'!F:F)</f>
        <v>43</v>
      </c>
      <c r="S3139" s="52">
        <f>SUMIF('Normal Call'!B:B,BRANCH!B:B,'Normal Call'!E:E)</f>
        <v>0</v>
      </c>
      <c r="T3139" s="23">
        <f t="shared" ref="T3139:T3202" si="149">P3139-R3139</f>
        <v>88467</v>
      </c>
    </row>
    <row r="3140" spans="1:20" x14ac:dyDescent="0.25">
      <c r="A3140" s="21">
        <v>3470</v>
      </c>
      <c r="B3140" s="33" t="s">
        <v>3650</v>
      </c>
      <c r="C3140" s="34" t="s">
        <v>457</v>
      </c>
      <c r="D3140" s="34" t="s">
        <v>369</v>
      </c>
      <c r="E3140" s="22" t="s">
        <v>20</v>
      </c>
      <c r="F3140" s="23">
        <f>SUMIF('Repledge Call'!A:A,BRANCH!A:A,'Repledge Call'!D:D)</f>
        <v>9732</v>
      </c>
      <c r="G3140" s="23">
        <f>SUMIF('Repledge Call'!A:A,BRANCH!A:A,'Repledge Call'!G:G)</f>
        <v>0</v>
      </c>
      <c r="H3140" s="23">
        <f>SUMIF('Repledge Call'!A:A,BRANCH!A:A,'Repledge Call'!F:F)</f>
        <v>0</v>
      </c>
      <c r="I3140" s="52">
        <f>VLOOKUP(A:A,'Repledge Call'!A:E,5,0)</f>
        <v>0</v>
      </c>
      <c r="J3140" s="23">
        <f t="shared" si="147"/>
        <v>9732</v>
      </c>
      <c r="K3140" s="23" t="e">
        <f>SUMIF(#REF!,BRANCH!A:A,#REF!)</f>
        <v>#REF!</v>
      </c>
      <c r="L3140" s="23" t="e">
        <f>SUMIF(#REF!,BRANCH!A:A,#REF!)</f>
        <v>#REF!</v>
      </c>
      <c r="M3140" s="23" t="e">
        <f>SUMIF(#REF!,BRANCH!B:B,#REF!)</f>
        <v>#REF!</v>
      </c>
      <c r="N3140" s="52" t="e">
        <f>SUMIF(#REF!,BRANCH!A:A,#REF!)</f>
        <v>#REF!</v>
      </c>
      <c r="O3140" s="23" t="e">
        <f t="shared" si="148"/>
        <v>#REF!</v>
      </c>
      <c r="P3140" s="23">
        <f>SUMIF('Normal Call'!A:A,BRANCH!A:A,'Normal Call'!D:D)</f>
        <v>100318</v>
      </c>
      <c r="Q3140" s="23">
        <f>SUMIF('Normal Call'!A:A,BRANCH!A:A,'Normal Call'!G:G)</f>
        <v>55</v>
      </c>
      <c r="R3140" s="23">
        <f>SUMIF('Normal Call'!A:A,BRANCH!A:A,'Normal Call'!F:F)</f>
        <v>55</v>
      </c>
      <c r="S3140" s="52">
        <f>SUMIF('Normal Call'!B:B,BRANCH!B:B,'Normal Call'!E:E)</f>
        <v>0</v>
      </c>
      <c r="T3140" s="23">
        <f t="shared" si="149"/>
        <v>100263</v>
      </c>
    </row>
    <row r="3141" spans="1:20" x14ac:dyDescent="0.25">
      <c r="A3141" s="21">
        <v>3471</v>
      </c>
      <c r="B3141" s="33" t="s">
        <v>3651</v>
      </c>
      <c r="C3141" s="34" t="s">
        <v>261</v>
      </c>
      <c r="D3141" s="34" t="s">
        <v>262</v>
      </c>
      <c r="E3141" s="22" t="s">
        <v>18</v>
      </c>
      <c r="F3141" s="23">
        <f>SUMIF('Repledge Call'!A:A,BRANCH!A:A,'Repledge Call'!D:D)</f>
        <v>14920</v>
      </c>
      <c r="G3141" s="23">
        <f>SUMIF('Repledge Call'!A:A,BRANCH!A:A,'Repledge Call'!G:G)</f>
        <v>0</v>
      </c>
      <c r="H3141" s="23">
        <f>SUMIF('Repledge Call'!A:A,BRANCH!A:A,'Repledge Call'!F:F)</f>
        <v>0</v>
      </c>
      <c r="I3141" s="52">
        <f>VLOOKUP(A:A,'Repledge Call'!A:E,5,0)</f>
        <v>0</v>
      </c>
      <c r="J3141" s="23">
        <f t="shared" si="147"/>
        <v>14920</v>
      </c>
      <c r="K3141" s="23" t="e">
        <f>SUMIF(#REF!,BRANCH!A:A,#REF!)</f>
        <v>#REF!</v>
      </c>
      <c r="L3141" s="23" t="e">
        <f>SUMIF(#REF!,BRANCH!A:A,#REF!)</f>
        <v>#REF!</v>
      </c>
      <c r="M3141" s="23" t="e">
        <f>SUMIF(#REF!,BRANCH!B:B,#REF!)</f>
        <v>#REF!</v>
      </c>
      <c r="N3141" s="52" t="e">
        <f>SUMIF(#REF!,BRANCH!A:A,#REF!)</f>
        <v>#REF!</v>
      </c>
      <c r="O3141" s="23" t="e">
        <f t="shared" si="148"/>
        <v>#REF!</v>
      </c>
      <c r="P3141" s="23">
        <f>SUMIF('Normal Call'!A:A,BRANCH!A:A,'Normal Call'!D:D)</f>
        <v>137523</v>
      </c>
      <c r="Q3141" s="23">
        <f>SUMIF('Normal Call'!A:A,BRANCH!A:A,'Normal Call'!G:G)</f>
        <v>38</v>
      </c>
      <c r="R3141" s="23">
        <f>SUMIF('Normal Call'!A:A,BRANCH!A:A,'Normal Call'!F:F)</f>
        <v>38</v>
      </c>
      <c r="S3141" s="52">
        <f>SUMIF('Normal Call'!B:B,BRANCH!B:B,'Normal Call'!E:E)</f>
        <v>0</v>
      </c>
      <c r="T3141" s="23">
        <f t="shared" si="149"/>
        <v>137485</v>
      </c>
    </row>
    <row r="3142" spans="1:20" x14ac:dyDescent="0.25">
      <c r="A3142" s="21">
        <v>3472</v>
      </c>
      <c r="B3142" s="33" t="s">
        <v>3652</v>
      </c>
      <c r="C3142" s="34" t="s">
        <v>317</v>
      </c>
      <c r="D3142" s="34" t="s">
        <v>107</v>
      </c>
      <c r="E3142" s="22" t="s">
        <v>20</v>
      </c>
      <c r="F3142" s="23">
        <f>SUMIF('Repledge Call'!A:A,BRANCH!A:A,'Repledge Call'!D:D)</f>
        <v>4386</v>
      </c>
      <c r="G3142" s="23">
        <f>SUMIF('Repledge Call'!A:A,BRANCH!A:A,'Repledge Call'!G:G)</f>
        <v>0</v>
      </c>
      <c r="H3142" s="23">
        <f>SUMIF('Repledge Call'!A:A,BRANCH!A:A,'Repledge Call'!F:F)</f>
        <v>0</v>
      </c>
      <c r="I3142" s="52">
        <f>VLOOKUP(A:A,'Repledge Call'!A:E,5,0)</f>
        <v>0</v>
      </c>
      <c r="J3142" s="23">
        <f t="shared" si="147"/>
        <v>4386</v>
      </c>
      <c r="K3142" s="23" t="e">
        <f>SUMIF(#REF!,BRANCH!A:A,#REF!)</f>
        <v>#REF!</v>
      </c>
      <c r="L3142" s="23" t="e">
        <f>SUMIF(#REF!,BRANCH!A:A,#REF!)</f>
        <v>#REF!</v>
      </c>
      <c r="M3142" s="23" t="e">
        <f>SUMIF(#REF!,BRANCH!B:B,#REF!)</f>
        <v>#REF!</v>
      </c>
      <c r="N3142" s="52" t="e">
        <f>SUMIF(#REF!,BRANCH!A:A,#REF!)</f>
        <v>#REF!</v>
      </c>
      <c r="O3142" s="23" t="e">
        <f t="shared" si="148"/>
        <v>#REF!</v>
      </c>
      <c r="P3142" s="23">
        <f>SUMIF('Normal Call'!A:A,BRANCH!A:A,'Normal Call'!D:D)</f>
        <v>42499</v>
      </c>
      <c r="Q3142" s="23">
        <f>SUMIF('Normal Call'!A:A,BRANCH!A:A,'Normal Call'!G:G)</f>
        <v>13</v>
      </c>
      <c r="R3142" s="23">
        <f>SUMIF('Normal Call'!A:A,BRANCH!A:A,'Normal Call'!F:F)</f>
        <v>13</v>
      </c>
      <c r="S3142" s="52">
        <f>SUMIF('Normal Call'!B:B,BRANCH!B:B,'Normal Call'!E:E)</f>
        <v>0</v>
      </c>
      <c r="T3142" s="23">
        <f t="shared" si="149"/>
        <v>42486</v>
      </c>
    </row>
    <row r="3143" spans="1:20" x14ac:dyDescent="0.25">
      <c r="A3143" s="21">
        <v>3473</v>
      </c>
      <c r="B3143" s="33" t="s">
        <v>3653</v>
      </c>
      <c r="C3143" s="34" t="s">
        <v>165</v>
      </c>
      <c r="D3143" s="34" t="s">
        <v>166</v>
      </c>
      <c r="E3143" s="22" t="s">
        <v>19</v>
      </c>
      <c r="F3143" s="23">
        <f>SUMIF('Repledge Call'!A:A,BRANCH!A:A,'Repledge Call'!D:D)</f>
        <v>6992</v>
      </c>
      <c r="G3143" s="23">
        <f>SUMIF('Repledge Call'!A:A,BRANCH!A:A,'Repledge Call'!G:G)</f>
        <v>1</v>
      </c>
      <c r="H3143" s="23">
        <f>SUMIF('Repledge Call'!A:A,BRANCH!A:A,'Repledge Call'!F:F)</f>
        <v>1</v>
      </c>
      <c r="I3143" s="52">
        <f>VLOOKUP(A:A,'Repledge Call'!A:E,5,0)</f>
        <v>0</v>
      </c>
      <c r="J3143" s="23">
        <f t="shared" si="147"/>
        <v>6991</v>
      </c>
      <c r="K3143" s="23" t="e">
        <f>SUMIF(#REF!,BRANCH!A:A,#REF!)</f>
        <v>#REF!</v>
      </c>
      <c r="L3143" s="23" t="e">
        <f>SUMIF(#REF!,BRANCH!A:A,#REF!)</f>
        <v>#REF!</v>
      </c>
      <c r="M3143" s="23" t="e">
        <f>SUMIF(#REF!,BRANCH!B:B,#REF!)</f>
        <v>#REF!</v>
      </c>
      <c r="N3143" s="52" t="e">
        <f>SUMIF(#REF!,BRANCH!A:A,#REF!)</f>
        <v>#REF!</v>
      </c>
      <c r="O3143" s="23" t="e">
        <f t="shared" si="148"/>
        <v>#REF!</v>
      </c>
      <c r="P3143" s="23">
        <f>SUMIF('Normal Call'!A:A,BRANCH!A:A,'Normal Call'!D:D)</f>
        <v>69783</v>
      </c>
      <c r="Q3143" s="23">
        <f>SUMIF('Normal Call'!A:A,BRANCH!A:A,'Normal Call'!G:G)</f>
        <v>32</v>
      </c>
      <c r="R3143" s="23">
        <f>SUMIF('Normal Call'!A:A,BRANCH!A:A,'Normal Call'!F:F)</f>
        <v>32</v>
      </c>
      <c r="S3143" s="52">
        <f>SUMIF('Normal Call'!B:B,BRANCH!B:B,'Normal Call'!E:E)</f>
        <v>0</v>
      </c>
      <c r="T3143" s="23">
        <f t="shared" si="149"/>
        <v>69751</v>
      </c>
    </row>
    <row r="3144" spans="1:20" x14ac:dyDescent="0.25">
      <c r="A3144" s="21">
        <v>3474</v>
      </c>
      <c r="B3144" s="33" t="s">
        <v>3654</v>
      </c>
      <c r="C3144" s="34" t="s">
        <v>407</v>
      </c>
      <c r="D3144" s="34" t="s">
        <v>248</v>
      </c>
      <c r="E3144" s="22" t="s">
        <v>18</v>
      </c>
      <c r="F3144" s="23">
        <f>SUMIF('Repledge Call'!A:A,BRANCH!A:A,'Repledge Call'!D:D)</f>
        <v>14571</v>
      </c>
      <c r="G3144" s="23">
        <f>SUMIF('Repledge Call'!A:A,BRANCH!A:A,'Repledge Call'!G:G)</f>
        <v>0</v>
      </c>
      <c r="H3144" s="23">
        <f>SUMIF('Repledge Call'!A:A,BRANCH!A:A,'Repledge Call'!F:F)</f>
        <v>0</v>
      </c>
      <c r="I3144" s="52">
        <f>VLOOKUP(A:A,'Repledge Call'!A:E,5,0)</f>
        <v>0</v>
      </c>
      <c r="J3144" s="23">
        <f t="shared" si="147"/>
        <v>14571</v>
      </c>
      <c r="K3144" s="23" t="e">
        <f>SUMIF(#REF!,BRANCH!A:A,#REF!)</f>
        <v>#REF!</v>
      </c>
      <c r="L3144" s="23" t="e">
        <f>SUMIF(#REF!,BRANCH!A:A,#REF!)</f>
        <v>#REF!</v>
      </c>
      <c r="M3144" s="23" t="e">
        <f>SUMIF(#REF!,BRANCH!B:B,#REF!)</f>
        <v>#REF!</v>
      </c>
      <c r="N3144" s="52" t="e">
        <f>SUMIF(#REF!,BRANCH!A:A,#REF!)</f>
        <v>#REF!</v>
      </c>
      <c r="O3144" s="23" t="e">
        <f t="shared" si="148"/>
        <v>#REF!</v>
      </c>
      <c r="P3144" s="23">
        <f>SUMIF('Normal Call'!A:A,BRANCH!A:A,'Normal Call'!D:D)</f>
        <v>177440</v>
      </c>
      <c r="Q3144" s="23">
        <f>SUMIF('Normal Call'!A:A,BRANCH!A:A,'Normal Call'!G:G)</f>
        <v>95</v>
      </c>
      <c r="R3144" s="23">
        <f>SUMIF('Normal Call'!A:A,BRANCH!A:A,'Normal Call'!F:F)</f>
        <v>95</v>
      </c>
      <c r="S3144" s="52">
        <f>SUMIF('Normal Call'!B:B,BRANCH!B:B,'Normal Call'!E:E)</f>
        <v>0</v>
      </c>
      <c r="T3144" s="23">
        <f t="shared" si="149"/>
        <v>177345</v>
      </c>
    </row>
    <row r="3145" spans="1:20" x14ac:dyDescent="0.25">
      <c r="A3145" s="21">
        <v>3475</v>
      </c>
      <c r="B3145" s="33" t="s">
        <v>3655</v>
      </c>
      <c r="C3145" s="34" t="s">
        <v>390</v>
      </c>
      <c r="D3145" s="34" t="s">
        <v>262</v>
      </c>
      <c r="E3145" s="22" t="s">
        <v>18</v>
      </c>
      <c r="F3145" s="23">
        <f>SUMIF('Repledge Call'!A:A,BRANCH!A:A,'Repledge Call'!D:D)</f>
        <v>7410</v>
      </c>
      <c r="G3145" s="23">
        <f>SUMIF('Repledge Call'!A:A,BRANCH!A:A,'Repledge Call'!G:G)</f>
        <v>1</v>
      </c>
      <c r="H3145" s="23">
        <f>SUMIF('Repledge Call'!A:A,BRANCH!A:A,'Repledge Call'!F:F)</f>
        <v>0</v>
      </c>
      <c r="I3145" s="52">
        <f>VLOOKUP(A:A,'Repledge Call'!A:E,5,0)</f>
        <v>1</v>
      </c>
      <c r="J3145" s="23">
        <f t="shared" si="147"/>
        <v>7410</v>
      </c>
      <c r="K3145" s="23" t="e">
        <f>SUMIF(#REF!,BRANCH!A:A,#REF!)</f>
        <v>#REF!</v>
      </c>
      <c r="L3145" s="23" t="e">
        <f>SUMIF(#REF!,BRANCH!A:A,#REF!)</f>
        <v>#REF!</v>
      </c>
      <c r="M3145" s="23" t="e">
        <f>SUMIF(#REF!,BRANCH!B:B,#REF!)</f>
        <v>#REF!</v>
      </c>
      <c r="N3145" s="52" t="e">
        <f>SUMIF(#REF!,BRANCH!A:A,#REF!)</f>
        <v>#REF!</v>
      </c>
      <c r="O3145" s="23" t="e">
        <f t="shared" si="148"/>
        <v>#REF!</v>
      </c>
      <c r="P3145" s="23">
        <f>SUMIF('Normal Call'!A:A,BRANCH!A:A,'Normal Call'!D:D)</f>
        <v>67536</v>
      </c>
      <c r="Q3145" s="23">
        <f>SUMIF('Normal Call'!A:A,BRANCH!A:A,'Normal Call'!G:G)</f>
        <v>34</v>
      </c>
      <c r="R3145" s="23">
        <f>SUMIF('Normal Call'!A:A,BRANCH!A:A,'Normal Call'!F:F)</f>
        <v>34</v>
      </c>
      <c r="S3145" s="52">
        <f>SUMIF('Normal Call'!B:B,BRANCH!B:B,'Normal Call'!E:E)</f>
        <v>0</v>
      </c>
      <c r="T3145" s="23">
        <f t="shared" si="149"/>
        <v>67502</v>
      </c>
    </row>
    <row r="3146" spans="1:20" x14ac:dyDescent="0.25">
      <c r="A3146" s="21">
        <v>3476</v>
      </c>
      <c r="B3146" s="33" t="s">
        <v>3656</v>
      </c>
      <c r="C3146" s="34" t="s">
        <v>540</v>
      </c>
      <c r="D3146" s="34" t="s">
        <v>248</v>
      </c>
      <c r="E3146" s="22" t="s">
        <v>18</v>
      </c>
      <c r="F3146" s="23">
        <f>SUMIF('Repledge Call'!A:A,BRANCH!A:A,'Repledge Call'!D:D)</f>
        <v>7010</v>
      </c>
      <c r="G3146" s="23">
        <f>SUMIF('Repledge Call'!A:A,BRANCH!A:A,'Repledge Call'!G:G)</f>
        <v>0</v>
      </c>
      <c r="H3146" s="23">
        <f>SUMIF('Repledge Call'!A:A,BRANCH!A:A,'Repledge Call'!F:F)</f>
        <v>0</v>
      </c>
      <c r="I3146" s="52">
        <f>VLOOKUP(A:A,'Repledge Call'!A:E,5,0)</f>
        <v>0</v>
      </c>
      <c r="J3146" s="23">
        <f t="shared" si="147"/>
        <v>7010</v>
      </c>
      <c r="K3146" s="23" t="e">
        <f>SUMIF(#REF!,BRANCH!A:A,#REF!)</f>
        <v>#REF!</v>
      </c>
      <c r="L3146" s="23" t="e">
        <f>SUMIF(#REF!,BRANCH!A:A,#REF!)</f>
        <v>#REF!</v>
      </c>
      <c r="M3146" s="23" t="e">
        <f>SUMIF(#REF!,BRANCH!B:B,#REF!)</f>
        <v>#REF!</v>
      </c>
      <c r="N3146" s="52" t="e">
        <f>SUMIF(#REF!,BRANCH!A:A,#REF!)</f>
        <v>#REF!</v>
      </c>
      <c r="O3146" s="23" t="e">
        <f t="shared" si="148"/>
        <v>#REF!</v>
      </c>
      <c r="P3146" s="23">
        <f>SUMIF('Normal Call'!A:A,BRANCH!A:A,'Normal Call'!D:D)</f>
        <v>79658</v>
      </c>
      <c r="Q3146" s="23">
        <f>SUMIF('Normal Call'!A:A,BRANCH!A:A,'Normal Call'!G:G)</f>
        <v>51</v>
      </c>
      <c r="R3146" s="23">
        <f>SUMIF('Normal Call'!A:A,BRANCH!A:A,'Normal Call'!F:F)</f>
        <v>51</v>
      </c>
      <c r="S3146" s="52">
        <f>SUMIF('Normal Call'!B:B,BRANCH!B:B,'Normal Call'!E:E)</f>
        <v>0</v>
      </c>
      <c r="T3146" s="23">
        <f t="shared" si="149"/>
        <v>79607</v>
      </c>
    </row>
    <row r="3147" spans="1:20" x14ac:dyDescent="0.25">
      <c r="A3147" s="21">
        <v>3477</v>
      </c>
      <c r="B3147" s="33" t="s">
        <v>3657</v>
      </c>
      <c r="C3147" s="34" t="s">
        <v>395</v>
      </c>
      <c r="D3147" s="34" t="s">
        <v>284</v>
      </c>
      <c r="E3147" s="22" t="s">
        <v>16</v>
      </c>
      <c r="F3147" s="23">
        <f>SUMIF('Repledge Call'!A:A,BRANCH!A:A,'Repledge Call'!D:D)</f>
        <v>4401</v>
      </c>
      <c r="G3147" s="23">
        <f>SUMIF('Repledge Call'!A:A,BRANCH!A:A,'Repledge Call'!G:G)</f>
        <v>0</v>
      </c>
      <c r="H3147" s="23">
        <f>SUMIF('Repledge Call'!A:A,BRANCH!A:A,'Repledge Call'!F:F)</f>
        <v>0</v>
      </c>
      <c r="I3147" s="52">
        <f>VLOOKUP(A:A,'Repledge Call'!A:E,5,0)</f>
        <v>0</v>
      </c>
      <c r="J3147" s="23">
        <f t="shared" si="147"/>
        <v>4401</v>
      </c>
      <c r="K3147" s="23" t="e">
        <f>SUMIF(#REF!,BRANCH!A:A,#REF!)</f>
        <v>#REF!</v>
      </c>
      <c r="L3147" s="23" t="e">
        <f>SUMIF(#REF!,BRANCH!A:A,#REF!)</f>
        <v>#REF!</v>
      </c>
      <c r="M3147" s="23" t="e">
        <f>SUMIF(#REF!,BRANCH!B:B,#REF!)</f>
        <v>#REF!</v>
      </c>
      <c r="N3147" s="52" t="e">
        <f>SUMIF(#REF!,BRANCH!A:A,#REF!)</f>
        <v>#REF!</v>
      </c>
      <c r="O3147" s="23" t="e">
        <f t="shared" si="148"/>
        <v>#REF!</v>
      </c>
      <c r="P3147" s="23">
        <f>SUMIF('Normal Call'!A:A,BRANCH!A:A,'Normal Call'!D:D)</f>
        <v>48441</v>
      </c>
      <c r="Q3147" s="23">
        <f>SUMIF('Normal Call'!A:A,BRANCH!A:A,'Normal Call'!G:G)</f>
        <v>22</v>
      </c>
      <c r="R3147" s="23">
        <f>SUMIF('Normal Call'!A:A,BRANCH!A:A,'Normal Call'!F:F)</f>
        <v>22</v>
      </c>
      <c r="S3147" s="52">
        <f>SUMIF('Normal Call'!B:B,BRANCH!B:B,'Normal Call'!E:E)</f>
        <v>0</v>
      </c>
      <c r="T3147" s="23">
        <f t="shared" si="149"/>
        <v>48419</v>
      </c>
    </row>
    <row r="3148" spans="1:20" x14ac:dyDescent="0.25">
      <c r="A3148" s="21">
        <v>3478</v>
      </c>
      <c r="B3148" s="33" t="s">
        <v>3658</v>
      </c>
      <c r="C3148" s="34" t="s">
        <v>247</v>
      </c>
      <c r="D3148" s="34" t="s">
        <v>248</v>
      </c>
      <c r="E3148" s="22" t="s">
        <v>18</v>
      </c>
      <c r="F3148" s="23">
        <f>SUMIF('Repledge Call'!A:A,BRANCH!A:A,'Repledge Call'!D:D)</f>
        <v>3067</v>
      </c>
      <c r="G3148" s="23">
        <f>SUMIF('Repledge Call'!A:A,BRANCH!A:A,'Repledge Call'!G:G)</f>
        <v>0</v>
      </c>
      <c r="H3148" s="23">
        <f>SUMIF('Repledge Call'!A:A,BRANCH!A:A,'Repledge Call'!F:F)</f>
        <v>0</v>
      </c>
      <c r="I3148" s="52">
        <f>VLOOKUP(A:A,'Repledge Call'!A:E,5,0)</f>
        <v>0</v>
      </c>
      <c r="J3148" s="23">
        <f t="shared" si="147"/>
        <v>3067</v>
      </c>
      <c r="K3148" s="23" t="e">
        <f>SUMIF(#REF!,BRANCH!A:A,#REF!)</f>
        <v>#REF!</v>
      </c>
      <c r="L3148" s="23" t="e">
        <f>SUMIF(#REF!,BRANCH!A:A,#REF!)</f>
        <v>#REF!</v>
      </c>
      <c r="M3148" s="23" t="e">
        <f>SUMIF(#REF!,BRANCH!B:B,#REF!)</f>
        <v>#REF!</v>
      </c>
      <c r="N3148" s="52" t="e">
        <f>SUMIF(#REF!,BRANCH!A:A,#REF!)</f>
        <v>#REF!</v>
      </c>
      <c r="O3148" s="23" t="e">
        <f t="shared" si="148"/>
        <v>#REF!</v>
      </c>
      <c r="P3148" s="23">
        <f>SUMIF('Normal Call'!A:A,BRANCH!A:A,'Normal Call'!D:D)</f>
        <v>33670</v>
      </c>
      <c r="Q3148" s="23">
        <f>SUMIF('Normal Call'!A:A,BRANCH!A:A,'Normal Call'!G:G)</f>
        <v>19</v>
      </c>
      <c r="R3148" s="23">
        <f>SUMIF('Normal Call'!A:A,BRANCH!A:A,'Normal Call'!F:F)</f>
        <v>19</v>
      </c>
      <c r="S3148" s="52">
        <f>SUMIF('Normal Call'!B:B,BRANCH!B:B,'Normal Call'!E:E)</f>
        <v>0</v>
      </c>
      <c r="T3148" s="23">
        <f t="shared" si="149"/>
        <v>33651</v>
      </c>
    </row>
    <row r="3149" spans="1:20" x14ac:dyDescent="0.25">
      <c r="A3149" s="21">
        <v>3479</v>
      </c>
      <c r="B3149" s="33" t="s">
        <v>3659</v>
      </c>
      <c r="C3149" s="34" t="s">
        <v>247</v>
      </c>
      <c r="D3149" s="34" t="s">
        <v>248</v>
      </c>
      <c r="E3149" s="22" t="s">
        <v>18</v>
      </c>
      <c r="F3149" s="23">
        <f>SUMIF('Repledge Call'!A:A,BRANCH!A:A,'Repledge Call'!D:D)</f>
        <v>9643</v>
      </c>
      <c r="G3149" s="23">
        <f>SUMIF('Repledge Call'!A:A,BRANCH!A:A,'Repledge Call'!G:G)</f>
        <v>0</v>
      </c>
      <c r="H3149" s="23">
        <f>SUMIF('Repledge Call'!A:A,BRANCH!A:A,'Repledge Call'!F:F)</f>
        <v>0</v>
      </c>
      <c r="I3149" s="52">
        <f>VLOOKUP(A:A,'Repledge Call'!A:E,5,0)</f>
        <v>0</v>
      </c>
      <c r="J3149" s="23">
        <f t="shared" si="147"/>
        <v>9643</v>
      </c>
      <c r="K3149" s="23" t="e">
        <f>SUMIF(#REF!,BRANCH!A:A,#REF!)</f>
        <v>#REF!</v>
      </c>
      <c r="L3149" s="23" t="e">
        <f>SUMIF(#REF!,BRANCH!A:A,#REF!)</f>
        <v>#REF!</v>
      </c>
      <c r="M3149" s="23" t="e">
        <f>SUMIF(#REF!,BRANCH!B:B,#REF!)</f>
        <v>#REF!</v>
      </c>
      <c r="N3149" s="52" t="e">
        <f>SUMIF(#REF!,BRANCH!A:A,#REF!)</f>
        <v>#REF!</v>
      </c>
      <c r="O3149" s="23" t="e">
        <f t="shared" si="148"/>
        <v>#REF!</v>
      </c>
      <c r="P3149" s="23">
        <f>SUMIF('Normal Call'!A:A,BRANCH!A:A,'Normal Call'!D:D)</f>
        <v>108274</v>
      </c>
      <c r="Q3149" s="23">
        <f>SUMIF('Normal Call'!A:A,BRANCH!A:A,'Normal Call'!G:G)</f>
        <v>50</v>
      </c>
      <c r="R3149" s="23">
        <f>SUMIF('Normal Call'!A:A,BRANCH!A:A,'Normal Call'!F:F)</f>
        <v>30</v>
      </c>
      <c r="S3149" s="52">
        <f>SUMIF('Normal Call'!B:B,BRANCH!B:B,'Normal Call'!E:E)</f>
        <v>20</v>
      </c>
      <c r="T3149" s="23">
        <f t="shared" si="149"/>
        <v>108244</v>
      </c>
    </row>
    <row r="3150" spans="1:20" x14ac:dyDescent="0.25">
      <c r="A3150" s="21">
        <v>3480</v>
      </c>
      <c r="B3150" s="33" t="s">
        <v>3660</v>
      </c>
      <c r="C3150" s="34" t="s">
        <v>462</v>
      </c>
      <c r="D3150" s="34" t="s">
        <v>262</v>
      </c>
      <c r="E3150" s="22" t="s">
        <v>18</v>
      </c>
      <c r="F3150" s="23">
        <f>SUMIF('Repledge Call'!A:A,BRANCH!A:A,'Repledge Call'!D:D)</f>
        <v>11665</v>
      </c>
      <c r="G3150" s="23">
        <f>SUMIF('Repledge Call'!A:A,BRANCH!A:A,'Repledge Call'!G:G)</f>
        <v>1</v>
      </c>
      <c r="H3150" s="23">
        <f>SUMIF('Repledge Call'!A:A,BRANCH!A:A,'Repledge Call'!F:F)</f>
        <v>1</v>
      </c>
      <c r="I3150" s="52">
        <f>VLOOKUP(A:A,'Repledge Call'!A:E,5,0)</f>
        <v>0</v>
      </c>
      <c r="J3150" s="23">
        <f t="shared" si="147"/>
        <v>11664</v>
      </c>
      <c r="K3150" s="23" t="e">
        <f>SUMIF(#REF!,BRANCH!A:A,#REF!)</f>
        <v>#REF!</v>
      </c>
      <c r="L3150" s="23" t="e">
        <f>SUMIF(#REF!,BRANCH!A:A,#REF!)</f>
        <v>#REF!</v>
      </c>
      <c r="M3150" s="23" t="e">
        <f>SUMIF(#REF!,BRANCH!B:B,#REF!)</f>
        <v>#REF!</v>
      </c>
      <c r="N3150" s="52" t="e">
        <f>SUMIF(#REF!,BRANCH!A:A,#REF!)</f>
        <v>#REF!</v>
      </c>
      <c r="O3150" s="23" t="e">
        <f t="shared" si="148"/>
        <v>#REF!</v>
      </c>
      <c r="P3150" s="23">
        <f>SUMIF('Normal Call'!A:A,BRANCH!A:A,'Normal Call'!D:D)</f>
        <v>139713</v>
      </c>
      <c r="Q3150" s="23">
        <f>SUMIF('Normal Call'!A:A,BRANCH!A:A,'Normal Call'!G:G)</f>
        <v>74</v>
      </c>
      <c r="R3150" s="23">
        <f>SUMIF('Normal Call'!A:A,BRANCH!A:A,'Normal Call'!F:F)</f>
        <v>74</v>
      </c>
      <c r="S3150" s="52">
        <f>SUMIF('Normal Call'!B:B,BRANCH!B:B,'Normal Call'!E:E)</f>
        <v>0</v>
      </c>
      <c r="T3150" s="23">
        <f t="shared" si="149"/>
        <v>139639</v>
      </c>
    </row>
    <row r="3151" spans="1:20" x14ac:dyDescent="0.25">
      <c r="A3151" s="21">
        <v>3481</v>
      </c>
      <c r="B3151" s="33" t="s">
        <v>3661</v>
      </c>
      <c r="C3151" s="34" t="s">
        <v>549</v>
      </c>
      <c r="D3151" s="34" t="s">
        <v>241</v>
      </c>
      <c r="E3151" s="22" t="s">
        <v>20</v>
      </c>
      <c r="F3151" s="23">
        <f>SUMIF('Repledge Call'!A:A,BRANCH!A:A,'Repledge Call'!D:D)</f>
        <v>8633</v>
      </c>
      <c r="G3151" s="23">
        <f>SUMIF('Repledge Call'!A:A,BRANCH!A:A,'Repledge Call'!G:G)</f>
        <v>1</v>
      </c>
      <c r="H3151" s="23">
        <f>SUMIF('Repledge Call'!A:A,BRANCH!A:A,'Repledge Call'!F:F)</f>
        <v>1</v>
      </c>
      <c r="I3151" s="52">
        <f>VLOOKUP(A:A,'Repledge Call'!A:E,5,0)</f>
        <v>0</v>
      </c>
      <c r="J3151" s="23">
        <f t="shared" si="147"/>
        <v>8632</v>
      </c>
      <c r="K3151" s="23" t="e">
        <f>SUMIF(#REF!,BRANCH!A:A,#REF!)</f>
        <v>#REF!</v>
      </c>
      <c r="L3151" s="23" t="e">
        <f>SUMIF(#REF!,BRANCH!A:A,#REF!)</f>
        <v>#REF!</v>
      </c>
      <c r="M3151" s="23" t="e">
        <f>SUMIF(#REF!,BRANCH!B:B,#REF!)</f>
        <v>#REF!</v>
      </c>
      <c r="N3151" s="52" t="e">
        <f>SUMIF(#REF!,BRANCH!A:A,#REF!)</f>
        <v>#REF!</v>
      </c>
      <c r="O3151" s="23" t="e">
        <f t="shared" si="148"/>
        <v>#REF!</v>
      </c>
      <c r="P3151" s="23">
        <f>SUMIF('Normal Call'!A:A,BRANCH!A:A,'Normal Call'!D:D)</f>
        <v>79806</v>
      </c>
      <c r="Q3151" s="23">
        <f>SUMIF('Normal Call'!A:A,BRANCH!A:A,'Normal Call'!G:G)</f>
        <v>37</v>
      </c>
      <c r="R3151" s="23">
        <f>SUMIF('Normal Call'!A:A,BRANCH!A:A,'Normal Call'!F:F)</f>
        <v>37</v>
      </c>
      <c r="S3151" s="52">
        <f>SUMIF('Normal Call'!B:B,BRANCH!B:B,'Normal Call'!E:E)</f>
        <v>0</v>
      </c>
      <c r="T3151" s="23">
        <f t="shared" si="149"/>
        <v>79769</v>
      </c>
    </row>
    <row r="3152" spans="1:20" x14ac:dyDescent="0.25">
      <c r="A3152" s="21">
        <v>3482</v>
      </c>
      <c r="B3152" s="33" t="s">
        <v>3662</v>
      </c>
      <c r="C3152" s="34" t="s">
        <v>272</v>
      </c>
      <c r="D3152" s="34" t="s">
        <v>245</v>
      </c>
      <c r="E3152" s="22" t="s">
        <v>20</v>
      </c>
      <c r="F3152" s="23">
        <f>SUMIF('Repledge Call'!A:A,BRANCH!A:A,'Repledge Call'!D:D)</f>
        <v>7368</v>
      </c>
      <c r="G3152" s="23">
        <f>SUMIF('Repledge Call'!A:A,BRANCH!A:A,'Repledge Call'!G:G)</f>
        <v>1</v>
      </c>
      <c r="H3152" s="23">
        <f>SUMIF('Repledge Call'!A:A,BRANCH!A:A,'Repledge Call'!F:F)</f>
        <v>0</v>
      </c>
      <c r="I3152" s="52">
        <f>VLOOKUP(A:A,'Repledge Call'!A:E,5,0)</f>
        <v>1</v>
      </c>
      <c r="J3152" s="23">
        <f t="shared" si="147"/>
        <v>7368</v>
      </c>
      <c r="K3152" s="23" t="e">
        <f>SUMIF(#REF!,BRANCH!A:A,#REF!)</f>
        <v>#REF!</v>
      </c>
      <c r="L3152" s="23" t="e">
        <f>SUMIF(#REF!,BRANCH!A:A,#REF!)</f>
        <v>#REF!</v>
      </c>
      <c r="M3152" s="23" t="e">
        <f>SUMIF(#REF!,BRANCH!B:B,#REF!)</f>
        <v>#REF!</v>
      </c>
      <c r="N3152" s="52" t="e">
        <f>SUMIF(#REF!,BRANCH!A:A,#REF!)</f>
        <v>#REF!</v>
      </c>
      <c r="O3152" s="23" t="e">
        <f t="shared" si="148"/>
        <v>#REF!</v>
      </c>
      <c r="P3152" s="23">
        <f>SUMIF('Normal Call'!A:A,BRANCH!A:A,'Normal Call'!D:D)</f>
        <v>80624</v>
      </c>
      <c r="Q3152" s="23">
        <f>SUMIF('Normal Call'!A:A,BRANCH!A:A,'Normal Call'!G:G)</f>
        <v>54</v>
      </c>
      <c r="R3152" s="23">
        <f>SUMIF('Normal Call'!A:A,BRANCH!A:A,'Normal Call'!F:F)</f>
        <v>54</v>
      </c>
      <c r="S3152" s="52">
        <f>SUMIF('Normal Call'!B:B,BRANCH!B:B,'Normal Call'!E:E)</f>
        <v>0</v>
      </c>
      <c r="T3152" s="23">
        <f t="shared" si="149"/>
        <v>80570</v>
      </c>
    </row>
    <row r="3153" spans="1:20" x14ac:dyDescent="0.25">
      <c r="A3153" s="21">
        <v>3483</v>
      </c>
      <c r="B3153" s="33" t="s">
        <v>3663</v>
      </c>
      <c r="C3153" s="34" t="s">
        <v>540</v>
      </c>
      <c r="D3153" s="34" t="s">
        <v>248</v>
      </c>
      <c r="E3153" s="22" t="s">
        <v>18</v>
      </c>
      <c r="F3153" s="23">
        <f>SUMIF('Repledge Call'!A:A,BRANCH!A:A,'Repledge Call'!D:D)</f>
        <v>9473</v>
      </c>
      <c r="G3153" s="23">
        <f>SUMIF('Repledge Call'!A:A,BRANCH!A:A,'Repledge Call'!G:G)</f>
        <v>0</v>
      </c>
      <c r="H3153" s="23">
        <f>SUMIF('Repledge Call'!A:A,BRANCH!A:A,'Repledge Call'!F:F)</f>
        <v>0</v>
      </c>
      <c r="I3153" s="52">
        <f>VLOOKUP(A:A,'Repledge Call'!A:E,5,0)</f>
        <v>0</v>
      </c>
      <c r="J3153" s="23">
        <f t="shared" si="147"/>
        <v>9473</v>
      </c>
      <c r="K3153" s="23" t="e">
        <f>SUMIF(#REF!,BRANCH!A:A,#REF!)</f>
        <v>#REF!</v>
      </c>
      <c r="L3153" s="23" t="e">
        <f>SUMIF(#REF!,BRANCH!A:A,#REF!)</f>
        <v>#REF!</v>
      </c>
      <c r="M3153" s="23" t="e">
        <f>SUMIF(#REF!,BRANCH!B:B,#REF!)</f>
        <v>#REF!</v>
      </c>
      <c r="N3153" s="52" t="e">
        <f>SUMIF(#REF!,BRANCH!A:A,#REF!)</f>
        <v>#REF!</v>
      </c>
      <c r="O3153" s="23" t="e">
        <f t="shared" si="148"/>
        <v>#REF!</v>
      </c>
      <c r="P3153" s="23">
        <f>SUMIF('Normal Call'!A:A,BRANCH!A:A,'Normal Call'!D:D)</f>
        <v>103416</v>
      </c>
      <c r="Q3153" s="23">
        <f>SUMIF('Normal Call'!A:A,BRANCH!A:A,'Normal Call'!G:G)</f>
        <v>65</v>
      </c>
      <c r="R3153" s="23">
        <f>SUMIF('Normal Call'!A:A,BRANCH!A:A,'Normal Call'!F:F)</f>
        <v>65</v>
      </c>
      <c r="S3153" s="52">
        <f>SUMIF('Normal Call'!B:B,BRANCH!B:B,'Normal Call'!E:E)</f>
        <v>0</v>
      </c>
      <c r="T3153" s="23">
        <f t="shared" si="149"/>
        <v>103351</v>
      </c>
    </row>
    <row r="3154" spans="1:20" x14ac:dyDescent="0.25">
      <c r="A3154" s="21">
        <v>3484</v>
      </c>
      <c r="B3154" s="33" t="s">
        <v>3664</v>
      </c>
      <c r="C3154" s="34" t="s">
        <v>317</v>
      </c>
      <c r="D3154" s="34" t="s">
        <v>107</v>
      </c>
      <c r="E3154" s="22" t="s">
        <v>20</v>
      </c>
      <c r="F3154" s="23">
        <f>SUMIF('Repledge Call'!A:A,BRANCH!A:A,'Repledge Call'!D:D)</f>
        <v>5945</v>
      </c>
      <c r="G3154" s="23">
        <f>SUMIF('Repledge Call'!A:A,BRANCH!A:A,'Repledge Call'!G:G)</f>
        <v>0</v>
      </c>
      <c r="H3154" s="23">
        <f>SUMIF('Repledge Call'!A:A,BRANCH!A:A,'Repledge Call'!F:F)</f>
        <v>0</v>
      </c>
      <c r="I3154" s="52">
        <f>VLOOKUP(A:A,'Repledge Call'!A:E,5,0)</f>
        <v>0</v>
      </c>
      <c r="J3154" s="23">
        <f t="shared" si="147"/>
        <v>5945</v>
      </c>
      <c r="K3154" s="23" t="e">
        <f>SUMIF(#REF!,BRANCH!A:A,#REF!)</f>
        <v>#REF!</v>
      </c>
      <c r="L3154" s="23" t="e">
        <f>SUMIF(#REF!,BRANCH!A:A,#REF!)</f>
        <v>#REF!</v>
      </c>
      <c r="M3154" s="23" t="e">
        <f>SUMIF(#REF!,BRANCH!B:B,#REF!)</f>
        <v>#REF!</v>
      </c>
      <c r="N3154" s="52" t="e">
        <f>SUMIF(#REF!,BRANCH!A:A,#REF!)</f>
        <v>#REF!</v>
      </c>
      <c r="O3154" s="23" t="e">
        <f t="shared" si="148"/>
        <v>#REF!</v>
      </c>
      <c r="P3154" s="23">
        <f>SUMIF('Normal Call'!A:A,BRANCH!A:A,'Normal Call'!D:D)</f>
        <v>53220</v>
      </c>
      <c r="Q3154" s="23">
        <f>SUMIF('Normal Call'!A:A,BRANCH!A:A,'Normal Call'!G:G)</f>
        <v>22</v>
      </c>
      <c r="R3154" s="23">
        <f>SUMIF('Normal Call'!A:A,BRANCH!A:A,'Normal Call'!F:F)</f>
        <v>22</v>
      </c>
      <c r="S3154" s="52">
        <f>SUMIF('Normal Call'!B:B,BRANCH!B:B,'Normal Call'!E:E)</f>
        <v>0</v>
      </c>
      <c r="T3154" s="23">
        <f t="shared" si="149"/>
        <v>53198</v>
      </c>
    </row>
    <row r="3155" spans="1:20" x14ac:dyDescent="0.25">
      <c r="A3155" s="21">
        <v>3485</v>
      </c>
      <c r="B3155" s="33" t="s">
        <v>3665</v>
      </c>
      <c r="C3155" s="34" t="s">
        <v>535</v>
      </c>
      <c r="D3155" s="34" t="s">
        <v>341</v>
      </c>
      <c r="E3155" s="22" t="s">
        <v>13</v>
      </c>
      <c r="F3155" s="23">
        <f>SUMIF('Repledge Call'!A:A,BRANCH!A:A,'Repledge Call'!D:D)</f>
        <v>7640</v>
      </c>
      <c r="G3155" s="23">
        <f>SUMIF('Repledge Call'!A:A,BRANCH!A:A,'Repledge Call'!G:G)</f>
        <v>0</v>
      </c>
      <c r="H3155" s="23">
        <f>SUMIF('Repledge Call'!A:A,BRANCH!A:A,'Repledge Call'!F:F)</f>
        <v>0</v>
      </c>
      <c r="I3155" s="52">
        <f>VLOOKUP(A:A,'Repledge Call'!A:E,5,0)</f>
        <v>0</v>
      </c>
      <c r="J3155" s="23">
        <f t="shared" si="147"/>
        <v>7640</v>
      </c>
      <c r="K3155" s="23" t="e">
        <f>SUMIF(#REF!,BRANCH!A:A,#REF!)</f>
        <v>#REF!</v>
      </c>
      <c r="L3155" s="23" t="e">
        <f>SUMIF(#REF!,BRANCH!A:A,#REF!)</f>
        <v>#REF!</v>
      </c>
      <c r="M3155" s="23" t="e">
        <f>SUMIF(#REF!,BRANCH!B:B,#REF!)</f>
        <v>#REF!</v>
      </c>
      <c r="N3155" s="52" t="e">
        <f>SUMIF(#REF!,BRANCH!A:A,#REF!)</f>
        <v>#REF!</v>
      </c>
      <c r="O3155" s="23" t="e">
        <f t="shared" si="148"/>
        <v>#REF!</v>
      </c>
      <c r="P3155" s="23">
        <f>SUMIF('Normal Call'!A:A,BRANCH!A:A,'Normal Call'!D:D)</f>
        <v>75226</v>
      </c>
      <c r="Q3155" s="23">
        <f>SUMIF('Normal Call'!A:A,BRANCH!A:A,'Normal Call'!G:G)</f>
        <v>39</v>
      </c>
      <c r="R3155" s="23">
        <f>SUMIF('Normal Call'!A:A,BRANCH!A:A,'Normal Call'!F:F)</f>
        <v>39</v>
      </c>
      <c r="S3155" s="52">
        <f>SUMIF('Normal Call'!B:B,BRANCH!B:B,'Normal Call'!E:E)</f>
        <v>0</v>
      </c>
      <c r="T3155" s="23">
        <f t="shared" si="149"/>
        <v>75187</v>
      </c>
    </row>
    <row r="3156" spans="1:20" x14ac:dyDescent="0.25">
      <c r="A3156" s="21">
        <v>3486</v>
      </c>
      <c r="B3156" s="33" t="s">
        <v>3666</v>
      </c>
      <c r="C3156" s="34" t="s">
        <v>498</v>
      </c>
      <c r="D3156" s="34" t="s">
        <v>245</v>
      </c>
      <c r="E3156" s="22" t="s">
        <v>20</v>
      </c>
      <c r="F3156" s="23">
        <f>SUMIF('Repledge Call'!A:A,BRANCH!A:A,'Repledge Call'!D:D)</f>
        <v>7318</v>
      </c>
      <c r="G3156" s="23">
        <f>SUMIF('Repledge Call'!A:A,BRANCH!A:A,'Repledge Call'!G:G)</f>
        <v>0</v>
      </c>
      <c r="H3156" s="23">
        <f>SUMIF('Repledge Call'!A:A,BRANCH!A:A,'Repledge Call'!F:F)</f>
        <v>0</v>
      </c>
      <c r="I3156" s="52">
        <f>VLOOKUP(A:A,'Repledge Call'!A:E,5,0)</f>
        <v>0</v>
      </c>
      <c r="J3156" s="23">
        <f t="shared" si="147"/>
        <v>7318</v>
      </c>
      <c r="K3156" s="23" t="e">
        <f>SUMIF(#REF!,BRANCH!A:A,#REF!)</f>
        <v>#REF!</v>
      </c>
      <c r="L3156" s="23" t="e">
        <f>SUMIF(#REF!,BRANCH!A:A,#REF!)</f>
        <v>#REF!</v>
      </c>
      <c r="M3156" s="23" t="e">
        <f>SUMIF(#REF!,BRANCH!B:B,#REF!)</f>
        <v>#REF!</v>
      </c>
      <c r="N3156" s="52" t="e">
        <f>SUMIF(#REF!,BRANCH!A:A,#REF!)</f>
        <v>#REF!</v>
      </c>
      <c r="O3156" s="23" t="e">
        <f t="shared" si="148"/>
        <v>#REF!</v>
      </c>
      <c r="P3156" s="23">
        <f>SUMIF('Normal Call'!A:A,BRANCH!A:A,'Normal Call'!D:D)</f>
        <v>74390</v>
      </c>
      <c r="Q3156" s="23">
        <f>SUMIF('Normal Call'!A:A,BRANCH!A:A,'Normal Call'!G:G)</f>
        <v>30</v>
      </c>
      <c r="R3156" s="23">
        <f>SUMIF('Normal Call'!A:A,BRANCH!A:A,'Normal Call'!F:F)</f>
        <v>30</v>
      </c>
      <c r="S3156" s="52">
        <f>SUMIF('Normal Call'!B:B,BRANCH!B:B,'Normal Call'!E:E)</f>
        <v>0</v>
      </c>
      <c r="T3156" s="23">
        <f t="shared" si="149"/>
        <v>74360</v>
      </c>
    </row>
    <row r="3157" spans="1:20" x14ac:dyDescent="0.25">
      <c r="A3157" s="21">
        <v>3487</v>
      </c>
      <c r="B3157" s="33" t="s">
        <v>3667</v>
      </c>
      <c r="C3157" s="34" t="s">
        <v>352</v>
      </c>
      <c r="D3157" s="34" t="s">
        <v>146</v>
      </c>
      <c r="E3157" s="22" t="s">
        <v>15</v>
      </c>
      <c r="F3157" s="23">
        <f>SUMIF('Repledge Call'!A:A,BRANCH!A:A,'Repledge Call'!D:D)</f>
        <v>7656</v>
      </c>
      <c r="G3157" s="23">
        <f>SUMIF('Repledge Call'!A:A,BRANCH!A:A,'Repledge Call'!G:G)</f>
        <v>0</v>
      </c>
      <c r="H3157" s="23">
        <f>SUMIF('Repledge Call'!A:A,BRANCH!A:A,'Repledge Call'!F:F)</f>
        <v>0</v>
      </c>
      <c r="I3157" s="52">
        <f>VLOOKUP(A:A,'Repledge Call'!A:E,5,0)</f>
        <v>0</v>
      </c>
      <c r="J3157" s="23">
        <f t="shared" si="147"/>
        <v>7656</v>
      </c>
      <c r="K3157" s="23" t="e">
        <f>SUMIF(#REF!,BRANCH!A:A,#REF!)</f>
        <v>#REF!</v>
      </c>
      <c r="L3157" s="23" t="e">
        <f>SUMIF(#REF!,BRANCH!A:A,#REF!)</f>
        <v>#REF!</v>
      </c>
      <c r="M3157" s="23" t="e">
        <f>SUMIF(#REF!,BRANCH!B:B,#REF!)</f>
        <v>#REF!</v>
      </c>
      <c r="N3157" s="52" t="e">
        <f>SUMIF(#REF!,BRANCH!A:A,#REF!)</f>
        <v>#REF!</v>
      </c>
      <c r="O3157" s="23" t="e">
        <f t="shared" si="148"/>
        <v>#REF!</v>
      </c>
      <c r="P3157" s="23">
        <f>SUMIF('Normal Call'!A:A,BRANCH!A:A,'Normal Call'!D:D)</f>
        <v>80476</v>
      </c>
      <c r="Q3157" s="23">
        <f>SUMIF('Normal Call'!A:A,BRANCH!A:A,'Normal Call'!G:G)</f>
        <v>30</v>
      </c>
      <c r="R3157" s="23">
        <f>SUMIF('Normal Call'!A:A,BRANCH!A:A,'Normal Call'!F:F)</f>
        <v>30</v>
      </c>
      <c r="S3157" s="52">
        <f>SUMIF('Normal Call'!B:B,BRANCH!B:B,'Normal Call'!E:E)</f>
        <v>0</v>
      </c>
      <c r="T3157" s="23">
        <f t="shared" si="149"/>
        <v>80446</v>
      </c>
    </row>
    <row r="3158" spans="1:20" x14ac:dyDescent="0.25">
      <c r="A3158" s="21">
        <v>3490</v>
      </c>
      <c r="B3158" s="33" t="s">
        <v>3668</v>
      </c>
      <c r="C3158" s="34" t="s">
        <v>382</v>
      </c>
      <c r="D3158" s="34" t="s">
        <v>199</v>
      </c>
      <c r="E3158" s="22" t="s">
        <v>18</v>
      </c>
      <c r="F3158" s="23">
        <f>SUMIF('Repledge Call'!A:A,BRANCH!A:A,'Repledge Call'!D:D)</f>
        <v>5471</v>
      </c>
      <c r="G3158" s="23">
        <f>SUMIF('Repledge Call'!A:A,BRANCH!A:A,'Repledge Call'!G:G)</f>
        <v>0</v>
      </c>
      <c r="H3158" s="23">
        <f>SUMIF('Repledge Call'!A:A,BRANCH!A:A,'Repledge Call'!F:F)</f>
        <v>0</v>
      </c>
      <c r="I3158" s="52">
        <f>VLOOKUP(A:A,'Repledge Call'!A:E,5,0)</f>
        <v>0</v>
      </c>
      <c r="J3158" s="23">
        <f t="shared" si="147"/>
        <v>5471</v>
      </c>
      <c r="K3158" s="23" t="e">
        <f>SUMIF(#REF!,BRANCH!A:A,#REF!)</f>
        <v>#REF!</v>
      </c>
      <c r="L3158" s="23" t="e">
        <f>SUMIF(#REF!,BRANCH!A:A,#REF!)</f>
        <v>#REF!</v>
      </c>
      <c r="M3158" s="23" t="e">
        <f>SUMIF(#REF!,BRANCH!B:B,#REF!)</f>
        <v>#REF!</v>
      </c>
      <c r="N3158" s="52" t="e">
        <f>SUMIF(#REF!,BRANCH!A:A,#REF!)</f>
        <v>#REF!</v>
      </c>
      <c r="O3158" s="23" t="e">
        <f t="shared" si="148"/>
        <v>#REF!</v>
      </c>
      <c r="P3158" s="23">
        <f>SUMIF('Normal Call'!A:A,BRANCH!A:A,'Normal Call'!D:D)</f>
        <v>52214</v>
      </c>
      <c r="Q3158" s="23">
        <f>SUMIF('Normal Call'!A:A,BRANCH!A:A,'Normal Call'!G:G)</f>
        <v>28</v>
      </c>
      <c r="R3158" s="23">
        <f>SUMIF('Normal Call'!A:A,BRANCH!A:A,'Normal Call'!F:F)</f>
        <v>28</v>
      </c>
      <c r="S3158" s="52">
        <f>SUMIF('Normal Call'!B:B,BRANCH!B:B,'Normal Call'!E:E)</f>
        <v>0</v>
      </c>
      <c r="T3158" s="23">
        <f t="shared" si="149"/>
        <v>52186</v>
      </c>
    </row>
    <row r="3159" spans="1:20" x14ac:dyDescent="0.25">
      <c r="A3159" s="21">
        <v>3491</v>
      </c>
      <c r="B3159" s="33" t="s">
        <v>3669</v>
      </c>
      <c r="C3159" s="34" t="s">
        <v>364</v>
      </c>
      <c r="D3159" s="34" t="s">
        <v>365</v>
      </c>
      <c r="E3159" s="22" t="s">
        <v>20</v>
      </c>
      <c r="F3159" s="23">
        <f>SUMIF('Repledge Call'!A:A,BRANCH!A:A,'Repledge Call'!D:D)</f>
        <v>8419</v>
      </c>
      <c r="G3159" s="23">
        <f>SUMIF('Repledge Call'!A:A,BRANCH!A:A,'Repledge Call'!G:G)</f>
        <v>2</v>
      </c>
      <c r="H3159" s="23">
        <f>SUMIF('Repledge Call'!A:A,BRANCH!A:A,'Repledge Call'!F:F)</f>
        <v>0</v>
      </c>
      <c r="I3159" s="52">
        <f>VLOOKUP(A:A,'Repledge Call'!A:E,5,0)</f>
        <v>2</v>
      </c>
      <c r="J3159" s="23">
        <f t="shared" si="147"/>
        <v>8419</v>
      </c>
      <c r="K3159" s="23" t="e">
        <f>SUMIF(#REF!,BRANCH!A:A,#REF!)</f>
        <v>#REF!</v>
      </c>
      <c r="L3159" s="23" t="e">
        <f>SUMIF(#REF!,BRANCH!A:A,#REF!)</f>
        <v>#REF!</v>
      </c>
      <c r="M3159" s="23" t="e">
        <f>SUMIF(#REF!,BRANCH!B:B,#REF!)</f>
        <v>#REF!</v>
      </c>
      <c r="N3159" s="52" t="e">
        <f>SUMIF(#REF!,BRANCH!A:A,#REF!)</f>
        <v>#REF!</v>
      </c>
      <c r="O3159" s="23" t="e">
        <f t="shared" si="148"/>
        <v>#REF!</v>
      </c>
      <c r="P3159" s="23">
        <f>SUMIF('Normal Call'!A:A,BRANCH!A:A,'Normal Call'!D:D)</f>
        <v>85514</v>
      </c>
      <c r="Q3159" s="23">
        <f>SUMIF('Normal Call'!A:A,BRANCH!A:A,'Normal Call'!G:G)</f>
        <v>45</v>
      </c>
      <c r="R3159" s="23">
        <f>SUMIF('Normal Call'!A:A,BRANCH!A:A,'Normal Call'!F:F)</f>
        <v>45</v>
      </c>
      <c r="S3159" s="52">
        <f>SUMIF('Normal Call'!B:B,BRANCH!B:B,'Normal Call'!E:E)</f>
        <v>0</v>
      </c>
      <c r="T3159" s="23">
        <f t="shared" si="149"/>
        <v>85469</v>
      </c>
    </row>
    <row r="3160" spans="1:20" x14ac:dyDescent="0.25">
      <c r="A3160" s="21">
        <v>3495</v>
      </c>
      <c r="B3160" s="33" t="s">
        <v>3670</v>
      </c>
      <c r="C3160" s="34" t="s">
        <v>74</v>
      </c>
      <c r="D3160" s="34" t="s">
        <v>169</v>
      </c>
      <c r="E3160" s="22" t="s">
        <v>18</v>
      </c>
      <c r="F3160" s="23">
        <f>SUMIF('Repledge Call'!A:A,BRANCH!A:A,'Repledge Call'!D:D)</f>
        <v>18385</v>
      </c>
      <c r="G3160" s="23">
        <f>SUMIF('Repledge Call'!A:A,BRANCH!A:A,'Repledge Call'!G:G)</f>
        <v>0</v>
      </c>
      <c r="H3160" s="23">
        <f>SUMIF('Repledge Call'!A:A,BRANCH!A:A,'Repledge Call'!F:F)</f>
        <v>0</v>
      </c>
      <c r="I3160" s="52">
        <f>VLOOKUP(A:A,'Repledge Call'!A:E,5,0)</f>
        <v>0</v>
      </c>
      <c r="J3160" s="23">
        <f t="shared" si="147"/>
        <v>18385</v>
      </c>
      <c r="K3160" s="23" t="e">
        <f>SUMIF(#REF!,BRANCH!A:A,#REF!)</f>
        <v>#REF!</v>
      </c>
      <c r="L3160" s="23" t="e">
        <f>SUMIF(#REF!,BRANCH!A:A,#REF!)</f>
        <v>#REF!</v>
      </c>
      <c r="M3160" s="23" t="e">
        <f>SUMIF(#REF!,BRANCH!B:B,#REF!)</f>
        <v>#REF!</v>
      </c>
      <c r="N3160" s="52" t="e">
        <f>SUMIF(#REF!,BRANCH!A:A,#REF!)</f>
        <v>#REF!</v>
      </c>
      <c r="O3160" s="23" t="e">
        <f t="shared" si="148"/>
        <v>#REF!</v>
      </c>
      <c r="P3160" s="23">
        <f>SUMIF('Normal Call'!A:A,BRANCH!A:A,'Normal Call'!D:D)</f>
        <v>201955</v>
      </c>
      <c r="Q3160" s="23">
        <f>SUMIF('Normal Call'!A:A,BRANCH!A:A,'Normal Call'!G:G)</f>
        <v>101</v>
      </c>
      <c r="R3160" s="23">
        <f>SUMIF('Normal Call'!A:A,BRANCH!A:A,'Normal Call'!F:F)</f>
        <v>84</v>
      </c>
      <c r="S3160" s="52">
        <f>SUMIF('Normal Call'!B:B,BRANCH!B:B,'Normal Call'!E:E)</f>
        <v>17</v>
      </c>
      <c r="T3160" s="23">
        <f t="shared" si="149"/>
        <v>201871</v>
      </c>
    </row>
    <row r="3161" spans="1:20" x14ac:dyDescent="0.25">
      <c r="A3161" s="21">
        <v>3496</v>
      </c>
      <c r="B3161" s="33" t="s">
        <v>3671</v>
      </c>
      <c r="C3161" s="34" t="s">
        <v>74</v>
      </c>
      <c r="D3161" s="34" t="s">
        <v>169</v>
      </c>
      <c r="E3161" s="22" t="s">
        <v>18</v>
      </c>
      <c r="F3161" s="23">
        <f>SUMIF('Repledge Call'!A:A,BRANCH!A:A,'Repledge Call'!D:D)</f>
        <v>12353</v>
      </c>
      <c r="G3161" s="23">
        <f>SUMIF('Repledge Call'!A:A,BRANCH!A:A,'Repledge Call'!G:G)</f>
        <v>1</v>
      </c>
      <c r="H3161" s="23">
        <f>SUMIF('Repledge Call'!A:A,BRANCH!A:A,'Repledge Call'!F:F)</f>
        <v>1</v>
      </c>
      <c r="I3161" s="52">
        <f>VLOOKUP(A:A,'Repledge Call'!A:E,5,0)</f>
        <v>0</v>
      </c>
      <c r="J3161" s="23">
        <f t="shared" si="147"/>
        <v>12352</v>
      </c>
      <c r="K3161" s="23" t="e">
        <f>SUMIF(#REF!,BRANCH!A:A,#REF!)</f>
        <v>#REF!</v>
      </c>
      <c r="L3161" s="23" t="e">
        <f>SUMIF(#REF!,BRANCH!A:A,#REF!)</f>
        <v>#REF!</v>
      </c>
      <c r="M3161" s="23" t="e">
        <f>SUMIF(#REF!,BRANCH!B:B,#REF!)</f>
        <v>#REF!</v>
      </c>
      <c r="N3161" s="52" t="e">
        <f>SUMIF(#REF!,BRANCH!A:A,#REF!)</f>
        <v>#REF!</v>
      </c>
      <c r="O3161" s="23" t="e">
        <f t="shared" si="148"/>
        <v>#REF!</v>
      </c>
      <c r="P3161" s="23">
        <f>SUMIF('Normal Call'!A:A,BRANCH!A:A,'Normal Call'!D:D)</f>
        <v>140085</v>
      </c>
      <c r="Q3161" s="23">
        <f>SUMIF('Normal Call'!A:A,BRANCH!A:A,'Normal Call'!G:G)</f>
        <v>81</v>
      </c>
      <c r="R3161" s="23">
        <f>SUMIF('Normal Call'!A:A,BRANCH!A:A,'Normal Call'!F:F)</f>
        <v>66</v>
      </c>
      <c r="S3161" s="52">
        <f>SUMIF('Normal Call'!B:B,BRANCH!B:B,'Normal Call'!E:E)</f>
        <v>15</v>
      </c>
      <c r="T3161" s="23">
        <f t="shared" si="149"/>
        <v>140019</v>
      </c>
    </row>
    <row r="3162" spans="1:20" x14ac:dyDescent="0.25">
      <c r="A3162" s="21">
        <v>3499</v>
      </c>
      <c r="B3162" s="33" t="s">
        <v>3672</v>
      </c>
      <c r="C3162" s="34" t="s">
        <v>93</v>
      </c>
      <c r="D3162" s="34" t="s">
        <v>171</v>
      </c>
      <c r="E3162" s="22" t="s">
        <v>19</v>
      </c>
      <c r="F3162" s="23">
        <f>SUMIF('Repledge Call'!A:A,BRANCH!A:A,'Repledge Call'!D:D)</f>
        <v>23992</v>
      </c>
      <c r="G3162" s="23">
        <f>SUMIF('Repledge Call'!A:A,BRANCH!A:A,'Repledge Call'!G:G)</f>
        <v>2</v>
      </c>
      <c r="H3162" s="23">
        <f>SUMIF('Repledge Call'!A:A,BRANCH!A:A,'Repledge Call'!F:F)</f>
        <v>2</v>
      </c>
      <c r="I3162" s="52">
        <f>VLOOKUP(A:A,'Repledge Call'!A:E,5,0)</f>
        <v>0</v>
      </c>
      <c r="J3162" s="23">
        <f t="shared" si="147"/>
        <v>23990</v>
      </c>
      <c r="K3162" s="23" t="e">
        <f>SUMIF(#REF!,BRANCH!A:A,#REF!)</f>
        <v>#REF!</v>
      </c>
      <c r="L3162" s="23" t="e">
        <f>SUMIF(#REF!,BRANCH!A:A,#REF!)</f>
        <v>#REF!</v>
      </c>
      <c r="M3162" s="23" t="e">
        <f>SUMIF(#REF!,BRANCH!B:B,#REF!)</f>
        <v>#REF!</v>
      </c>
      <c r="N3162" s="52" t="e">
        <f>SUMIF(#REF!,BRANCH!A:A,#REF!)</f>
        <v>#REF!</v>
      </c>
      <c r="O3162" s="23" t="e">
        <f t="shared" si="148"/>
        <v>#REF!</v>
      </c>
      <c r="P3162" s="23">
        <f>SUMIF('Normal Call'!A:A,BRANCH!A:A,'Normal Call'!D:D)</f>
        <v>217590</v>
      </c>
      <c r="Q3162" s="23">
        <f>SUMIF('Normal Call'!A:A,BRANCH!A:A,'Normal Call'!G:G)</f>
        <v>115</v>
      </c>
      <c r="R3162" s="23">
        <f>SUMIF('Normal Call'!A:A,BRANCH!A:A,'Normal Call'!F:F)</f>
        <v>115</v>
      </c>
      <c r="S3162" s="52">
        <f>SUMIF('Normal Call'!B:B,BRANCH!B:B,'Normal Call'!E:E)</f>
        <v>0</v>
      </c>
      <c r="T3162" s="23">
        <f t="shared" si="149"/>
        <v>217475</v>
      </c>
    </row>
    <row r="3163" spans="1:20" x14ac:dyDescent="0.25">
      <c r="A3163" s="21">
        <v>3500</v>
      </c>
      <c r="B3163" s="33" t="s">
        <v>3673</v>
      </c>
      <c r="C3163" s="34" t="s">
        <v>142</v>
      </c>
      <c r="D3163" s="34" t="s">
        <v>135</v>
      </c>
      <c r="E3163" s="22" t="s">
        <v>19</v>
      </c>
      <c r="F3163" s="23">
        <f>SUMIF('Repledge Call'!A:A,BRANCH!A:A,'Repledge Call'!D:D)</f>
        <v>26126</v>
      </c>
      <c r="G3163" s="23">
        <f>SUMIF('Repledge Call'!A:A,BRANCH!A:A,'Repledge Call'!G:G)</f>
        <v>4</v>
      </c>
      <c r="H3163" s="23">
        <f>SUMIF('Repledge Call'!A:A,BRANCH!A:A,'Repledge Call'!F:F)</f>
        <v>0</v>
      </c>
      <c r="I3163" s="52">
        <f>VLOOKUP(A:A,'Repledge Call'!A:E,5,0)</f>
        <v>4</v>
      </c>
      <c r="J3163" s="23">
        <f t="shared" si="147"/>
        <v>26126</v>
      </c>
      <c r="K3163" s="23" t="e">
        <f>SUMIF(#REF!,BRANCH!A:A,#REF!)</f>
        <v>#REF!</v>
      </c>
      <c r="L3163" s="23" t="e">
        <f>SUMIF(#REF!,BRANCH!A:A,#REF!)</f>
        <v>#REF!</v>
      </c>
      <c r="M3163" s="23" t="e">
        <f>SUMIF(#REF!,BRANCH!B:B,#REF!)</f>
        <v>#REF!</v>
      </c>
      <c r="N3163" s="52" t="e">
        <f>SUMIF(#REF!,BRANCH!A:A,#REF!)</f>
        <v>#REF!</v>
      </c>
      <c r="O3163" s="23" t="e">
        <f t="shared" si="148"/>
        <v>#REF!</v>
      </c>
      <c r="P3163" s="23">
        <f>SUMIF('Normal Call'!A:A,BRANCH!A:A,'Normal Call'!D:D)</f>
        <v>287853</v>
      </c>
      <c r="Q3163" s="23">
        <f>SUMIF('Normal Call'!A:A,BRANCH!A:A,'Normal Call'!G:G)</f>
        <v>144</v>
      </c>
      <c r="R3163" s="23">
        <f>SUMIF('Normal Call'!A:A,BRANCH!A:A,'Normal Call'!F:F)</f>
        <v>3</v>
      </c>
      <c r="S3163" s="52">
        <f>SUMIF('Normal Call'!B:B,BRANCH!B:B,'Normal Call'!E:E)</f>
        <v>141</v>
      </c>
      <c r="T3163" s="23">
        <f t="shared" si="149"/>
        <v>287850</v>
      </c>
    </row>
    <row r="3164" spans="1:20" x14ac:dyDescent="0.25">
      <c r="A3164" s="21">
        <v>3502</v>
      </c>
      <c r="B3164" s="33" t="s">
        <v>3674</v>
      </c>
      <c r="C3164" s="34" t="s">
        <v>165</v>
      </c>
      <c r="D3164" s="34" t="s">
        <v>166</v>
      </c>
      <c r="E3164" s="22" t="s">
        <v>19</v>
      </c>
      <c r="F3164" s="23">
        <f>SUMIF('Repledge Call'!A:A,BRANCH!A:A,'Repledge Call'!D:D)</f>
        <v>10472</v>
      </c>
      <c r="G3164" s="23">
        <f>SUMIF('Repledge Call'!A:A,BRANCH!A:A,'Repledge Call'!G:G)</f>
        <v>0</v>
      </c>
      <c r="H3164" s="23">
        <f>SUMIF('Repledge Call'!A:A,BRANCH!A:A,'Repledge Call'!F:F)</f>
        <v>0</v>
      </c>
      <c r="I3164" s="52">
        <f>VLOOKUP(A:A,'Repledge Call'!A:E,5,0)</f>
        <v>0</v>
      </c>
      <c r="J3164" s="23">
        <f t="shared" si="147"/>
        <v>10472</v>
      </c>
      <c r="K3164" s="23" t="e">
        <f>SUMIF(#REF!,BRANCH!A:A,#REF!)</f>
        <v>#REF!</v>
      </c>
      <c r="L3164" s="23" t="e">
        <f>SUMIF(#REF!,BRANCH!A:A,#REF!)</f>
        <v>#REF!</v>
      </c>
      <c r="M3164" s="23" t="e">
        <f>SUMIF(#REF!,BRANCH!B:B,#REF!)</f>
        <v>#REF!</v>
      </c>
      <c r="N3164" s="52" t="e">
        <f>SUMIF(#REF!,BRANCH!A:A,#REF!)</f>
        <v>#REF!</v>
      </c>
      <c r="O3164" s="23" t="e">
        <f t="shared" si="148"/>
        <v>#REF!</v>
      </c>
      <c r="P3164" s="23">
        <f>SUMIF('Normal Call'!A:A,BRANCH!A:A,'Normal Call'!D:D)</f>
        <v>111397</v>
      </c>
      <c r="Q3164" s="23">
        <f>SUMIF('Normal Call'!A:A,BRANCH!A:A,'Normal Call'!G:G)</f>
        <v>74</v>
      </c>
      <c r="R3164" s="23">
        <f>SUMIF('Normal Call'!A:A,BRANCH!A:A,'Normal Call'!F:F)</f>
        <v>5</v>
      </c>
      <c r="S3164" s="52">
        <f>SUMIF('Normal Call'!B:B,BRANCH!B:B,'Normal Call'!E:E)</f>
        <v>69</v>
      </c>
      <c r="T3164" s="23">
        <f t="shared" si="149"/>
        <v>111392</v>
      </c>
    </row>
    <row r="3165" spans="1:20" x14ac:dyDescent="0.25">
      <c r="A3165" s="21">
        <v>3503</v>
      </c>
      <c r="B3165" s="33" t="s">
        <v>3675</v>
      </c>
      <c r="C3165" s="34" t="s">
        <v>504</v>
      </c>
      <c r="D3165" s="34" t="s">
        <v>221</v>
      </c>
      <c r="E3165" s="22" t="s">
        <v>18</v>
      </c>
      <c r="F3165" s="23">
        <f>SUMIF('Repledge Call'!A:A,BRANCH!A:A,'Repledge Call'!D:D)</f>
        <v>8248</v>
      </c>
      <c r="G3165" s="23">
        <f>SUMIF('Repledge Call'!A:A,BRANCH!A:A,'Repledge Call'!G:G)</f>
        <v>0</v>
      </c>
      <c r="H3165" s="23">
        <f>SUMIF('Repledge Call'!A:A,BRANCH!A:A,'Repledge Call'!F:F)</f>
        <v>0</v>
      </c>
      <c r="I3165" s="52">
        <f>VLOOKUP(A:A,'Repledge Call'!A:E,5,0)</f>
        <v>0</v>
      </c>
      <c r="J3165" s="23">
        <f t="shared" si="147"/>
        <v>8248</v>
      </c>
      <c r="K3165" s="23" t="e">
        <f>SUMIF(#REF!,BRANCH!A:A,#REF!)</f>
        <v>#REF!</v>
      </c>
      <c r="L3165" s="23" t="e">
        <f>SUMIF(#REF!,BRANCH!A:A,#REF!)</f>
        <v>#REF!</v>
      </c>
      <c r="M3165" s="23" t="e">
        <f>SUMIF(#REF!,BRANCH!B:B,#REF!)</f>
        <v>#REF!</v>
      </c>
      <c r="N3165" s="52" t="e">
        <f>SUMIF(#REF!,BRANCH!A:A,#REF!)</f>
        <v>#REF!</v>
      </c>
      <c r="O3165" s="23" t="e">
        <f t="shared" si="148"/>
        <v>#REF!</v>
      </c>
      <c r="P3165" s="23">
        <f>SUMIF('Normal Call'!A:A,BRANCH!A:A,'Normal Call'!D:D)</f>
        <v>84073</v>
      </c>
      <c r="Q3165" s="23">
        <f>SUMIF('Normal Call'!A:A,BRANCH!A:A,'Normal Call'!G:G)</f>
        <v>46</v>
      </c>
      <c r="R3165" s="23">
        <f>SUMIF('Normal Call'!A:A,BRANCH!A:A,'Normal Call'!F:F)</f>
        <v>46</v>
      </c>
      <c r="S3165" s="52">
        <f>SUMIF('Normal Call'!B:B,BRANCH!B:B,'Normal Call'!E:E)</f>
        <v>0</v>
      </c>
      <c r="T3165" s="23">
        <f t="shared" si="149"/>
        <v>84027</v>
      </c>
    </row>
    <row r="3166" spans="1:20" x14ac:dyDescent="0.25">
      <c r="A3166" s="21">
        <v>3504</v>
      </c>
      <c r="B3166" s="33" t="s">
        <v>3676</v>
      </c>
      <c r="C3166" s="34" t="s">
        <v>220</v>
      </c>
      <c r="D3166" s="34" t="s">
        <v>221</v>
      </c>
      <c r="E3166" s="22" t="s">
        <v>18</v>
      </c>
      <c r="F3166" s="23">
        <f>SUMIF('Repledge Call'!A:A,BRANCH!A:A,'Repledge Call'!D:D)</f>
        <v>17356</v>
      </c>
      <c r="G3166" s="23">
        <f>SUMIF('Repledge Call'!A:A,BRANCH!A:A,'Repledge Call'!G:G)</f>
        <v>0</v>
      </c>
      <c r="H3166" s="23">
        <f>SUMIF('Repledge Call'!A:A,BRANCH!A:A,'Repledge Call'!F:F)</f>
        <v>0</v>
      </c>
      <c r="I3166" s="52">
        <f>VLOOKUP(A:A,'Repledge Call'!A:E,5,0)</f>
        <v>0</v>
      </c>
      <c r="J3166" s="23">
        <f t="shared" si="147"/>
        <v>17356</v>
      </c>
      <c r="K3166" s="23" t="e">
        <f>SUMIF(#REF!,BRANCH!A:A,#REF!)</f>
        <v>#REF!</v>
      </c>
      <c r="L3166" s="23" t="e">
        <f>SUMIF(#REF!,BRANCH!A:A,#REF!)</f>
        <v>#REF!</v>
      </c>
      <c r="M3166" s="23" t="e">
        <f>SUMIF(#REF!,BRANCH!B:B,#REF!)</f>
        <v>#REF!</v>
      </c>
      <c r="N3166" s="52" t="e">
        <f>SUMIF(#REF!,BRANCH!A:A,#REF!)</f>
        <v>#REF!</v>
      </c>
      <c r="O3166" s="23" t="e">
        <f t="shared" si="148"/>
        <v>#REF!</v>
      </c>
      <c r="P3166" s="23">
        <f>SUMIF('Normal Call'!A:A,BRANCH!A:A,'Normal Call'!D:D)</f>
        <v>175322</v>
      </c>
      <c r="Q3166" s="23">
        <f>SUMIF('Normal Call'!A:A,BRANCH!A:A,'Normal Call'!G:G)</f>
        <v>76</v>
      </c>
      <c r="R3166" s="23">
        <f>SUMIF('Normal Call'!A:A,BRANCH!A:A,'Normal Call'!F:F)</f>
        <v>76</v>
      </c>
      <c r="S3166" s="52">
        <f>SUMIF('Normal Call'!B:B,BRANCH!B:B,'Normal Call'!E:E)</f>
        <v>0</v>
      </c>
      <c r="T3166" s="23">
        <f t="shared" si="149"/>
        <v>175246</v>
      </c>
    </row>
    <row r="3167" spans="1:20" x14ac:dyDescent="0.25">
      <c r="A3167" s="21">
        <v>3505</v>
      </c>
      <c r="B3167" s="33" t="s">
        <v>3677</v>
      </c>
      <c r="C3167" s="34" t="s">
        <v>378</v>
      </c>
      <c r="D3167" s="34" t="s">
        <v>199</v>
      </c>
      <c r="E3167" s="22" t="s">
        <v>18</v>
      </c>
      <c r="F3167" s="23">
        <f>SUMIF('Repledge Call'!A:A,BRANCH!A:A,'Repledge Call'!D:D)</f>
        <v>8024</v>
      </c>
      <c r="G3167" s="23">
        <f>SUMIF('Repledge Call'!A:A,BRANCH!A:A,'Repledge Call'!G:G)</f>
        <v>0</v>
      </c>
      <c r="H3167" s="23">
        <f>SUMIF('Repledge Call'!A:A,BRANCH!A:A,'Repledge Call'!F:F)</f>
        <v>0</v>
      </c>
      <c r="I3167" s="52">
        <f>VLOOKUP(A:A,'Repledge Call'!A:E,5,0)</f>
        <v>0</v>
      </c>
      <c r="J3167" s="23">
        <f t="shared" si="147"/>
        <v>8024</v>
      </c>
      <c r="K3167" s="23" t="e">
        <f>SUMIF(#REF!,BRANCH!A:A,#REF!)</f>
        <v>#REF!</v>
      </c>
      <c r="L3167" s="23" t="e">
        <f>SUMIF(#REF!,BRANCH!A:A,#REF!)</f>
        <v>#REF!</v>
      </c>
      <c r="M3167" s="23" t="e">
        <f>SUMIF(#REF!,BRANCH!B:B,#REF!)</f>
        <v>#REF!</v>
      </c>
      <c r="N3167" s="52" t="e">
        <f>SUMIF(#REF!,BRANCH!A:A,#REF!)</f>
        <v>#REF!</v>
      </c>
      <c r="O3167" s="23" t="e">
        <f t="shared" si="148"/>
        <v>#REF!</v>
      </c>
      <c r="P3167" s="23">
        <f>SUMIF('Normal Call'!A:A,BRANCH!A:A,'Normal Call'!D:D)</f>
        <v>78378</v>
      </c>
      <c r="Q3167" s="23">
        <f>SUMIF('Normal Call'!A:A,BRANCH!A:A,'Normal Call'!G:G)</f>
        <v>37</v>
      </c>
      <c r="R3167" s="23">
        <f>SUMIF('Normal Call'!A:A,BRANCH!A:A,'Normal Call'!F:F)</f>
        <v>37</v>
      </c>
      <c r="S3167" s="52">
        <f>SUMIF('Normal Call'!B:B,BRANCH!B:B,'Normal Call'!E:E)</f>
        <v>0</v>
      </c>
      <c r="T3167" s="23">
        <f t="shared" si="149"/>
        <v>78341</v>
      </c>
    </row>
    <row r="3168" spans="1:20" x14ac:dyDescent="0.25">
      <c r="A3168" s="21">
        <v>3506</v>
      </c>
      <c r="B3168" s="33" t="s">
        <v>3678</v>
      </c>
      <c r="C3168" s="34" t="s">
        <v>529</v>
      </c>
      <c r="D3168" s="34" t="s">
        <v>123</v>
      </c>
      <c r="E3168" s="22" t="s">
        <v>19</v>
      </c>
      <c r="F3168" s="23">
        <f>SUMIF('Repledge Call'!A:A,BRANCH!A:A,'Repledge Call'!D:D)</f>
        <v>23912</v>
      </c>
      <c r="G3168" s="23">
        <f>SUMIF('Repledge Call'!A:A,BRANCH!A:A,'Repledge Call'!G:G)</f>
        <v>1</v>
      </c>
      <c r="H3168" s="23">
        <f>SUMIF('Repledge Call'!A:A,BRANCH!A:A,'Repledge Call'!F:F)</f>
        <v>1</v>
      </c>
      <c r="I3168" s="52">
        <f>VLOOKUP(A:A,'Repledge Call'!A:E,5,0)</f>
        <v>0</v>
      </c>
      <c r="J3168" s="23">
        <f t="shared" si="147"/>
        <v>23911</v>
      </c>
      <c r="K3168" s="23" t="e">
        <f>SUMIF(#REF!,BRANCH!A:A,#REF!)</f>
        <v>#REF!</v>
      </c>
      <c r="L3168" s="23" t="e">
        <f>SUMIF(#REF!,BRANCH!A:A,#REF!)</f>
        <v>#REF!</v>
      </c>
      <c r="M3168" s="23" t="e">
        <f>SUMIF(#REF!,BRANCH!B:B,#REF!)</f>
        <v>#REF!</v>
      </c>
      <c r="N3168" s="52" t="e">
        <f>SUMIF(#REF!,BRANCH!A:A,#REF!)</f>
        <v>#REF!</v>
      </c>
      <c r="O3168" s="23" t="e">
        <f t="shared" si="148"/>
        <v>#REF!</v>
      </c>
      <c r="P3168" s="23">
        <f>SUMIF('Normal Call'!A:A,BRANCH!A:A,'Normal Call'!D:D)</f>
        <v>235478</v>
      </c>
      <c r="Q3168" s="23">
        <f>SUMIF('Normal Call'!A:A,BRANCH!A:A,'Normal Call'!G:G)</f>
        <v>155</v>
      </c>
      <c r="R3168" s="23">
        <f>SUMIF('Normal Call'!A:A,BRANCH!A:A,'Normal Call'!F:F)</f>
        <v>87</v>
      </c>
      <c r="S3168" s="52">
        <f>SUMIF('Normal Call'!B:B,BRANCH!B:B,'Normal Call'!E:E)</f>
        <v>68</v>
      </c>
      <c r="T3168" s="23">
        <f t="shared" si="149"/>
        <v>235391</v>
      </c>
    </row>
    <row r="3169" spans="1:20" x14ac:dyDescent="0.25">
      <c r="A3169" s="21">
        <v>3507</v>
      </c>
      <c r="B3169" s="33" t="s">
        <v>3679</v>
      </c>
      <c r="C3169" s="34" t="s">
        <v>384</v>
      </c>
      <c r="D3169" s="34" t="s">
        <v>313</v>
      </c>
      <c r="E3169" s="22" t="s">
        <v>18</v>
      </c>
      <c r="F3169" s="23">
        <f>SUMIF('Repledge Call'!A:A,BRANCH!A:A,'Repledge Call'!D:D)</f>
        <v>6504</v>
      </c>
      <c r="G3169" s="23">
        <f>SUMIF('Repledge Call'!A:A,BRANCH!A:A,'Repledge Call'!G:G)</f>
        <v>0</v>
      </c>
      <c r="H3169" s="23">
        <f>SUMIF('Repledge Call'!A:A,BRANCH!A:A,'Repledge Call'!F:F)</f>
        <v>0</v>
      </c>
      <c r="I3169" s="52">
        <f>VLOOKUP(A:A,'Repledge Call'!A:E,5,0)</f>
        <v>0</v>
      </c>
      <c r="J3169" s="23">
        <f t="shared" si="147"/>
        <v>6504</v>
      </c>
      <c r="K3169" s="23" t="e">
        <f>SUMIF(#REF!,BRANCH!A:A,#REF!)</f>
        <v>#REF!</v>
      </c>
      <c r="L3169" s="23" t="e">
        <f>SUMIF(#REF!,BRANCH!A:A,#REF!)</f>
        <v>#REF!</v>
      </c>
      <c r="M3169" s="23" t="e">
        <f>SUMIF(#REF!,BRANCH!B:B,#REF!)</f>
        <v>#REF!</v>
      </c>
      <c r="N3169" s="52" t="e">
        <f>SUMIF(#REF!,BRANCH!A:A,#REF!)</f>
        <v>#REF!</v>
      </c>
      <c r="O3169" s="23" t="e">
        <f t="shared" si="148"/>
        <v>#REF!</v>
      </c>
      <c r="P3169" s="23">
        <f>SUMIF('Normal Call'!A:A,BRANCH!A:A,'Normal Call'!D:D)</f>
        <v>64834</v>
      </c>
      <c r="Q3169" s="23">
        <f>SUMIF('Normal Call'!A:A,BRANCH!A:A,'Normal Call'!G:G)</f>
        <v>43</v>
      </c>
      <c r="R3169" s="23">
        <f>SUMIF('Normal Call'!A:A,BRANCH!A:A,'Normal Call'!F:F)</f>
        <v>43</v>
      </c>
      <c r="S3169" s="52">
        <f>SUMIF('Normal Call'!B:B,BRANCH!B:B,'Normal Call'!E:E)</f>
        <v>0</v>
      </c>
      <c r="T3169" s="23">
        <f t="shared" si="149"/>
        <v>64791</v>
      </c>
    </row>
    <row r="3170" spans="1:20" x14ac:dyDescent="0.25">
      <c r="A3170" s="21">
        <v>3508</v>
      </c>
      <c r="B3170" s="33" t="s">
        <v>3680</v>
      </c>
      <c r="C3170" s="34" t="s">
        <v>358</v>
      </c>
      <c r="D3170" s="34" t="s">
        <v>193</v>
      </c>
      <c r="E3170" s="22" t="s">
        <v>20</v>
      </c>
      <c r="F3170" s="23">
        <f>SUMIF('Repledge Call'!A:A,BRANCH!A:A,'Repledge Call'!D:D)</f>
        <v>9667</v>
      </c>
      <c r="G3170" s="23">
        <f>SUMIF('Repledge Call'!A:A,BRANCH!A:A,'Repledge Call'!G:G)</f>
        <v>0</v>
      </c>
      <c r="H3170" s="23">
        <f>SUMIF('Repledge Call'!A:A,BRANCH!A:A,'Repledge Call'!F:F)</f>
        <v>0</v>
      </c>
      <c r="I3170" s="52">
        <f>VLOOKUP(A:A,'Repledge Call'!A:E,5,0)</f>
        <v>0</v>
      </c>
      <c r="J3170" s="23">
        <f t="shared" si="147"/>
        <v>9667</v>
      </c>
      <c r="K3170" s="23" t="e">
        <f>SUMIF(#REF!,BRANCH!A:A,#REF!)</f>
        <v>#REF!</v>
      </c>
      <c r="L3170" s="23" t="e">
        <f>SUMIF(#REF!,BRANCH!A:A,#REF!)</f>
        <v>#REF!</v>
      </c>
      <c r="M3170" s="23" t="e">
        <f>SUMIF(#REF!,BRANCH!B:B,#REF!)</f>
        <v>#REF!</v>
      </c>
      <c r="N3170" s="52" t="e">
        <f>SUMIF(#REF!,BRANCH!A:A,#REF!)</f>
        <v>#REF!</v>
      </c>
      <c r="O3170" s="23" t="e">
        <f t="shared" si="148"/>
        <v>#REF!</v>
      </c>
      <c r="P3170" s="23">
        <f>SUMIF('Normal Call'!A:A,BRANCH!A:A,'Normal Call'!D:D)</f>
        <v>103418</v>
      </c>
      <c r="Q3170" s="23">
        <f>SUMIF('Normal Call'!A:A,BRANCH!A:A,'Normal Call'!G:G)</f>
        <v>50</v>
      </c>
      <c r="R3170" s="23">
        <f>SUMIF('Normal Call'!A:A,BRANCH!A:A,'Normal Call'!F:F)</f>
        <v>50</v>
      </c>
      <c r="S3170" s="52">
        <f>SUMIF('Normal Call'!B:B,BRANCH!B:B,'Normal Call'!E:E)</f>
        <v>0</v>
      </c>
      <c r="T3170" s="23">
        <f t="shared" si="149"/>
        <v>103368</v>
      </c>
    </row>
    <row r="3171" spans="1:20" x14ac:dyDescent="0.25">
      <c r="A3171" s="21">
        <v>3509</v>
      </c>
      <c r="B3171" s="33" t="s">
        <v>3681</v>
      </c>
      <c r="C3171" s="34" t="s">
        <v>551</v>
      </c>
      <c r="D3171" s="34" t="s">
        <v>189</v>
      </c>
      <c r="E3171" s="22" t="s">
        <v>20</v>
      </c>
      <c r="F3171" s="23">
        <f>SUMIF('Repledge Call'!A:A,BRANCH!A:A,'Repledge Call'!D:D)</f>
        <v>8511</v>
      </c>
      <c r="G3171" s="23">
        <f>SUMIF('Repledge Call'!A:A,BRANCH!A:A,'Repledge Call'!G:G)</f>
        <v>0</v>
      </c>
      <c r="H3171" s="23">
        <f>SUMIF('Repledge Call'!A:A,BRANCH!A:A,'Repledge Call'!F:F)</f>
        <v>0</v>
      </c>
      <c r="I3171" s="52">
        <f>VLOOKUP(A:A,'Repledge Call'!A:E,5,0)</f>
        <v>0</v>
      </c>
      <c r="J3171" s="23">
        <f t="shared" si="147"/>
        <v>8511</v>
      </c>
      <c r="K3171" s="23" t="e">
        <f>SUMIF(#REF!,BRANCH!A:A,#REF!)</f>
        <v>#REF!</v>
      </c>
      <c r="L3171" s="23" t="e">
        <f>SUMIF(#REF!,BRANCH!A:A,#REF!)</f>
        <v>#REF!</v>
      </c>
      <c r="M3171" s="23" t="e">
        <f>SUMIF(#REF!,BRANCH!B:B,#REF!)</f>
        <v>#REF!</v>
      </c>
      <c r="N3171" s="52" t="e">
        <f>SUMIF(#REF!,BRANCH!A:A,#REF!)</f>
        <v>#REF!</v>
      </c>
      <c r="O3171" s="23" t="e">
        <f t="shared" si="148"/>
        <v>#REF!</v>
      </c>
      <c r="P3171" s="23">
        <f>SUMIF('Normal Call'!A:A,BRANCH!A:A,'Normal Call'!D:D)</f>
        <v>81993</v>
      </c>
      <c r="Q3171" s="23">
        <f>SUMIF('Normal Call'!A:A,BRANCH!A:A,'Normal Call'!G:G)</f>
        <v>30</v>
      </c>
      <c r="R3171" s="23">
        <f>SUMIF('Normal Call'!A:A,BRANCH!A:A,'Normal Call'!F:F)</f>
        <v>30</v>
      </c>
      <c r="S3171" s="52">
        <f>SUMIF('Normal Call'!B:B,BRANCH!B:B,'Normal Call'!E:E)</f>
        <v>0</v>
      </c>
      <c r="T3171" s="23">
        <f t="shared" si="149"/>
        <v>81963</v>
      </c>
    </row>
    <row r="3172" spans="1:20" x14ac:dyDescent="0.25">
      <c r="A3172" s="21">
        <v>3510</v>
      </c>
      <c r="B3172" s="33" t="s">
        <v>3682</v>
      </c>
      <c r="C3172" s="34" t="s">
        <v>358</v>
      </c>
      <c r="D3172" s="34" t="s">
        <v>193</v>
      </c>
      <c r="E3172" s="22" t="s">
        <v>20</v>
      </c>
      <c r="F3172" s="23">
        <f>SUMIF('Repledge Call'!A:A,BRANCH!A:A,'Repledge Call'!D:D)</f>
        <v>20346</v>
      </c>
      <c r="G3172" s="23">
        <f>SUMIF('Repledge Call'!A:A,BRANCH!A:A,'Repledge Call'!G:G)</f>
        <v>1</v>
      </c>
      <c r="H3172" s="23">
        <f>SUMIF('Repledge Call'!A:A,BRANCH!A:A,'Repledge Call'!F:F)</f>
        <v>0</v>
      </c>
      <c r="I3172" s="52">
        <f>VLOOKUP(A:A,'Repledge Call'!A:E,5,0)</f>
        <v>1</v>
      </c>
      <c r="J3172" s="23">
        <f t="shared" si="147"/>
        <v>20346</v>
      </c>
      <c r="K3172" s="23" t="e">
        <f>SUMIF(#REF!,BRANCH!A:A,#REF!)</f>
        <v>#REF!</v>
      </c>
      <c r="L3172" s="23" t="e">
        <f>SUMIF(#REF!,BRANCH!A:A,#REF!)</f>
        <v>#REF!</v>
      </c>
      <c r="M3172" s="23" t="e">
        <f>SUMIF(#REF!,BRANCH!B:B,#REF!)</f>
        <v>#REF!</v>
      </c>
      <c r="N3172" s="52" t="e">
        <f>SUMIF(#REF!,BRANCH!A:A,#REF!)</f>
        <v>#REF!</v>
      </c>
      <c r="O3172" s="23" t="e">
        <f t="shared" si="148"/>
        <v>#REF!</v>
      </c>
      <c r="P3172" s="23">
        <f>SUMIF('Normal Call'!A:A,BRANCH!A:A,'Normal Call'!D:D)</f>
        <v>190971</v>
      </c>
      <c r="Q3172" s="23">
        <f>SUMIF('Normal Call'!A:A,BRANCH!A:A,'Normal Call'!G:G)</f>
        <v>79</v>
      </c>
      <c r="R3172" s="23">
        <f>SUMIF('Normal Call'!A:A,BRANCH!A:A,'Normal Call'!F:F)</f>
        <v>33</v>
      </c>
      <c r="S3172" s="52">
        <f>SUMIF('Normal Call'!B:B,BRANCH!B:B,'Normal Call'!E:E)</f>
        <v>46</v>
      </c>
      <c r="T3172" s="23">
        <f t="shared" si="149"/>
        <v>190938</v>
      </c>
    </row>
    <row r="3173" spans="1:20" x14ac:dyDescent="0.25">
      <c r="A3173" s="21">
        <v>3511</v>
      </c>
      <c r="B3173" s="33" t="s">
        <v>3683</v>
      </c>
      <c r="C3173" s="34" t="s">
        <v>551</v>
      </c>
      <c r="D3173" s="34" t="s">
        <v>189</v>
      </c>
      <c r="E3173" s="22" t="s">
        <v>20</v>
      </c>
      <c r="F3173" s="23">
        <f>SUMIF('Repledge Call'!A:A,BRANCH!A:A,'Repledge Call'!D:D)</f>
        <v>5873</v>
      </c>
      <c r="G3173" s="23">
        <f>SUMIF('Repledge Call'!A:A,BRANCH!A:A,'Repledge Call'!G:G)</f>
        <v>0</v>
      </c>
      <c r="H3173" s="23">
        <f>SUMIF('Repledge Call'!A:A,BRANCH!A:A,'Repledge Call'!F:F)</f>
        <v>0</v>
      </c>
      <c r="I3173" s="52">
        <f>VLOOKUP(A:A,'Repledge Call'!A:E,5,0)</f>
        <v>0</v>
      </c>
      <c r="J3173" s="23">
        <f t="shared" si="147"/>
        <v>5873</v>
      </c>
      <c r="K3173" s="23" t="e">
        <f>SUMIF(#REF!,BRANCH!A:A,#REF!)</f>
        <v>#REF!</v>
      </c>
      <c r="L3173" s="23" t="e">
        <f>SUMIF(#REF!,BRANCH!A:A,#REF!)</f>
        <v>#REF!</v>
      </c>
      <c r="M3173" s="23" t="e">
        <f>SUMIF(#REF!,BRANCH!B:B,#REF!)</f>
        <v>#REF!</v>
      </c>
      <c r="N3173" s="52" t="e">
        <f>SUMIF(#REF!,BRANCH!A:A,#REF!)</f>
        <v>#REF!</v>
      </c>
      <c r="O3173" s="23" t="e">
        <f t="shared" si="148"/>
        <v>#REF!</v>
      </c>
      <c r="P3173" s="23">
        <f>SUMIF('Normal Call'!A:A,BRANCH!A:A,'Normal Call'!D:D)</f>
        <v>67171</v>
      </c>
      <c r="Q3173" s="23">
        <f>SUMIF('Normal Call'!A:A,BRANCH!A:A,'Normal Call'!G:G)</f>
        <v>12</v>
      </c>
      <c r="R3173" s="23">
        <f>SUMIF('Normal Call'!A:A,BRANCH!A:A,'Normal Call'!F:F)</f>
        <v>12</v>
      </c>
      <c r="S3173" s="52">
        <f>SUMIF('Normal Call'!B:B,BRANCH!B:B,'Normal Call'!E:E)</f>
        <v>0</v>
      </c>
      <c r="T3173" s="23">
        <f t="shared" si="149"/>
        <v>67159</v>
      </c>
    </row>
    <row r="3174" spans="1:20" x14ac:dyDescent="0.25">
      <c r="A3174" s="21">
        <v>3512</v>
      </c>
      <c r="B3174" s="33" t="s">
        <v>3684</v>
      </c>
      <c r="C3174" s="34" t="s">
        <v>128</v>
      </c>
      <c r="D3174" s="34" t="s">
        <v>129</v>
      </c>
      <c r="E3174" s="22" t="s">
        <v>16</v>
      </c>
      <c r="F3174" s="23">
        <f>SUMIF('Repledge Call'!A:A,BRANCH!A:A,'Repledge Call'!D:D)</f>
        <v>16284</v>
      </c>
      <c r="G3174" s="23">
        <f>SUMIF('Repledge Call'!A:A,BRANCH!A:A,'Repledge Call'!G:G)</f>
        <v>0</v>
      </c>
      <c r="H3174" s="23">
        <f>SUMIF('Repledge Call'!A:A,BRANCH!A:A,'Repledge Call'!F:F)</f>
        <v>0</v>
      </c>
      <c r="I3174" s="52">
        <f>VLOOKUP(A:A,'Repledge Call'!A:E,5,0)</f>
        <v>0</v>
      </c>
      <c r="J3174" s="23">
        <f t="shared" si="147"/>
        <v>16284</v>
      </c>
      <c r="K3174" s="23" t="e">
        <f>SUMIF(#REF!,BRANCH!A:A,#REF!)</f>
        <v>#REF!</v>
      </c>
      <c r="L3174" s="23" t="e">
        <f>SUMIF(#REF!,BRANCH!A:A,#REF!)</f>
        <v>#REF!</v>
      </c>
      <c r="M3174" s="23" t="e">
        <f>SUMIF(#REF!,BRANCH!B:B,#REF!)</f>
        <v>#REF!</v>
      </c>
      <c r="N3174" s="52" t="e">
        <f>SUMIF(#REF!,BRANCH!A:A,#REF!)</f>
        <v>#REF!</v>
      </c>
      <c r="O3174" s="23" t="e">
        <f t="shared" si="148"/>
        <v>#REF!</v>
      </c>
      <c r="P3174" s="23">
        <f>SUMIF('Normal Call'!A:A,BRANCH!A:A,'Normal Call'!D:D)</f>
        <v>212774</v>
      </c>
      <c r="Q3174" s="23">
        <f>SUMIF('Normal Call'!A:A,BRANCH!A:A,'Normal Call'!G:G)</f>
        <v>70</v>
      </c>
      <c r="R3174" s="23">
        <f>SUMIF('Normal Call'!A:A,BRANCH!A:A,'Normal Call'!F:F)</f>
        <v>70</v>
      </c>
      <c r="S3174" s="52">
        <f>SUMIF('Normal Call'!B:B,BRANCH!B:B,'Normal Call'!E:E)</f>
        <v>0</v>
      </c>
      <c r="T3174" s="23">
        <f t="shared" si="149"/>
        <v>212704</v>
      </c>
    </row>
    <row r="3175" spans="1:20" x14ac:dyDescent="0.25">
      <c r="A3175" s="21">
        <v>3513</v>
      </c>
      <c r="B3175" s="33" t="s">
        <v>3685</v>
      </c>
      <c r="C3175" s="34" t="s">
        <v>567</v>
      </c>
      <c r="D3175" s="34" t="s">
        <v>365</v>
      </c>
      <c r="E3175" s="22" t="s">
        <v>20</v>
      </c>
      <c r="F3175" s="23">
        <f>SUMIF('Repledge Call'!A:A,BRANCH!A:A,'Repledge Call'!D:D)</f>
        <v>3288</v>
      </c>
      <c r="G3175" s="23">
        <f>SUMIF('Repledge Call'!A:A,BRANCH!A:A,'Repledge Call'!G:G)</f>
        <v>0</v>
      </c>
      <c r="H3175" s="23">
        <f>SUMIF('Repledge Call'!A:A,BRANCH!A:A,'Repledge Call'!F:F)</f>
        <v>0</v>
      </c>
      <c r="I3175" s="52">
        <f>VLOOKUP(A:A,'Repledge Call'!A:E,5,0)</f>
        <v>0</v>
      </c>
      <c r="J3175" s="23">
        <f t="shared" si="147"/>
        <v>3288</v>
      </c>
      <c r="K3175" s="23" t="e">
        <f>SUMIF(#REF!,BRANCH!A:A,#REF!)</f>
        <v>#REF!</v>
      </c>
      <c r="L3175" s="23" t="e">
        <f>SUMIF(#REF!,BRANCH!A:A,#REF!)</f>
        <v>#REF!</v>
      </c>
      <c r="M3175" s="23" t="e">
        <f>SUMIF(#REF!,BRANCH!B:B,#REF!)</f>
        <v>#REF!</v>
      </c>
      <c r="N3175" s="52" t="e">
        <f>SUMIF(#REF!,BRANCH!A:A,#REF!)</f>
        <v>#REF!</v>
      </c>
      <c r="O3175" s="23" t="e">
        <f t="shared" si="148"/>
        <v>#REF!</v>
      </c>
      <c r="P3175" s="23">
        <f>SUMIF('Normal Call'!A:A,BRANCH!A:A,'Normal Call'!D:D)</f>
        <v>32170</v>
      </c>
      <c r="Q3175" s="23">
        <f>SUMIF('Normal Call'!A:A,BRANCH!A:A,'Normal Call'!G:G)</f>
        <v>16</v>
      </c>
      <c r="R3175" s="23">
        <f>SUMIF('Normal Call'!A:A,BRANCH!A:A,'Normal Call'!F:F)</f>
        <v>16</v>
      </c>
      <c r="S3175" s="52">
        <f>SUMIF('Normal Call'!B:B,BRANCH!B:B,'Normal Call'!E:E)</f>
        <v>0</v>
      </c>
      <c r="T3175" s="23">
        <f t="shared" si="149"/>
        <v>32154</v>
      </c>
    </row>
    <row r="3176" spans="1:20" x14ac:dyDescent="0.25">
      <c r="A3176" s="21">
        <v>3514</v>
      </c>
      <c r="B3176" s="33" t="s">
        <v>3686</v>
      </c>
      <c r="C3176" s="34" t="s">
        <v>520</v>
      </c>
      <c r="D3176" s="34" t="s">
        <v>369</v>
      </c>
      <c r="E3176" s="22" t="s">
        <v>20</v>
      </c>
      <c r="F3176" s="23">
        <f>SUMIF('Repledge Call'!A:A,BRANCH!A:A,'Repledge Call'!D:D)</f>
        <v>4804</v>
      </c>
      <c r="G3176" s="23">
        <f>SUMIF('Repledge Call'!A:A,BRANCH!A:A,'Repledge Call'!G:G)</f>
        <v>1</v>
      </c>
      <c r="H3176" s="23">
        <f>SUMIF('Repledge Call'!A:A,BRANCH!A:A,'Repledge Call'!F:F)</f>
        <v>1</v>
      </c>
      <c r="I3176" s="52">
        <f>VLOOKUP(A:A,'Repledge Call'!A:E,5,0)</f>
        <v>0</v>
      </c>
      <c r="J3176" s="23">
        <f t="shared" si="147"/>
        <v>4803</v>
      </c>
      <c r="K3176" s="23" t="e">
        <f>SUMIF(#REF!,BRANCH!A:A,#REF!)</f>
        <v>#REF!</v>
      </c>
      <c r="L3176" s="23" t="e">
        <f>SUMIF(#REF!,BRANCH!A:A,#REF!)</f>
        <v>#REF!</v>
      </c>
      <c r="M3176" s="23" t="e">
        <f>SUMIF(#REF!,BRANCH!B:B,#REF!)</f>
        <v>#REF!</v>
      </c>
      <c r="N3176" s="52" t="e">
        <f>SUMIF(#REF!,BRANCH!A:A,#REF!)</f>
        <v>#REF!</v>
      </c>
      <c r="O3176" s="23" t="e">
        <f t="shared" si="148"/>
        <v>#REF!</v>
      </c>
      <c r="P3176" s="23">
        <f>SUMIF('Normal Call'!A:A,BRANCH!A:A,'Normal Call'!D:D)</f>
        <v>42590</v>
      </c>
      <c r="Q3176" s="23">
        <f>SUMIF('Normal Call'!A:A,BRANCH!A:A,'Normal Call'!G:G)</f>
        <v>23</v>
      </c>
      <c r="R3176" s="23">
        <f>SUMIF('Normal Call'!A:A,BRANCH!A:A,'Normal Call'!F:F)</f>
        <v>23</v>
      </c>
      <c r="S3176" s="52">
        <f>SUMIF('Normal Call'!B:B,BRANCH!B:B,'Normal Call'!E:E)</f>
        <v>0</v>
      </c>
      <c r="T3176" s="23">
        <f t="shared" si="149"/>
        <v>42567</v>
      </c>
    </row>
    <row r="3177" spans="1:20" x14ac:dyDescent="0.25">
      <c r="A3177" s="21">
        <v>3515</v>
      </c>
      <c r="B3177" s="33" t="s">
        <v>3687</v>
      </c>
      <c r="C3177" s="34" t="s">
        <v>103</v>
      </c>
      <c r="D3177" s="34" t="s">
        <v>365</v>
      </c>
      <c r="E3177" s="22" t="s">
        <v>20</v>
      </c>
      <c r="F3177" s="23">
        <f>SUMIF('Repledge Call'!A:A,BRANCH!A:A,'Repledge Call'!D:D)</f>
        <v>7008</v>
      </c>
      <c r="G3177" s="23">
        <f>SUMIF('Repledge Call'!A:A,BRANCH!A:A,'Repledge Call'!G:G)</f>
        <v>0</v>
      </c>
      <c r="H3177" s="23">
        <f>SUMIF('Repledge Call'!A:A,BRANCH!A:A,'Repledge Call'!F:F)</f>
        <v>0</v>
      </c>
      <c r="I3177" s="52">
        <f>VLOOKUP(A:A,'Repledge Call'!A:E,5,0)</f>
        <v>0</v>
      </c>
      <c r="J3177" s="23">
        <f t="shared" si="147"/>
        <v>7008</v>
      </c>
      <c r="K3177" s="23" t="e">
        <f>SUMIF(#REF!,BRANCH!A:A,#REF!)</f>
        <v>#REF!</v>
      </c>
      <c r="L3177" s="23" t="e">
        <f>SUMIF(#REF!,BRANCH!A:A,#REF!)</f>
        <v>#REF!</v>
      </c>
      <c r="M3177" s="23" t="e">
        <f>SUMIF(#REF!,BRANCH!B:B,#REF!)</f>
        <v>#REF!</v>
      </c>
      <c r="N3177" s="52" t="e">
        <f>SUMIF(#REF!,BRANCH!A:A,#REF!)</f>
        <v>#REF!</v>
      </c>
      <c r="O3177" s="23" t="e">
        <f t="shared" si="148"/>
        <v>#REF!</v>
      </c>
      <c r="P3177" s="23">
        <f>SUMIF('Normal Call'!A:A,BRANCH!A:A,'Normal Call'!D:D)</f>
        <v>68074</v>
      </c>
      <c r="Q3177" s="23">
        <f>SUMIF('Normal Call'!A:A,BRANCH!A:A,'Normal Call'!G:G)</f>
        <v>32</v>
      </c>
      <c r="R3177" s="23">
        <f>SUMIF('Normal Call'!A:A,BRANCH!A:A,'Normal Call'!F:F)</f>
        <v>32</v>
      </c>
      <c r="S3177" s="52">
        <f>SUMIF('Normal Call'!B:B,BRANCH!B:B,'Normal Call'!E:E)</f>
        <v>0</v>
      </c>
      <c r="T3177" s="23">
        <f t="shared" si="149"/>
        <v>68042</v>
      </c>
    </row>
    <row r="3178" spans="1:20" x14ac:dyDescent="0.25">
      <c r="A3178" s="21">
        <v>3516</v>
      </c>
      <c r="B3178" s="33" t="s">
        <v>3688</v>
      </c>
      <c r="C3178" s="34" t="s">
        <v>159</v>
      </c>
      <c r="D3178" s="34" t="s">
        <v>144</v>
      </c>
      <c r="E3178" s="22" t="s">
        <v>18</v>
      </c>
      <c r="F3178" s="23">
        <f>SUMIF('Repledge Call'!A:A,BRANCH!A:A,'Repledge Call'!D:D)</f>
        <v>17471</v>
      </c>
      <c r="G3178" s="23">
        <f>SUMIF('Repledge Call'!A:A,BRANCH!A:A,'Repledge Call'!G:G)</f>
        <v>0</v>
      </c>
      <c r="H3178" s="23">
        <f>SUMIF('Repledge Call'!A:A,BRANCH!A:A,'Repledge Call'!F:F)</f>
        <v>0</v>
      </c>
      <c r="I3178" s="52">
        <f>VLOOKUP(A:A,'Repledge Call'!A:E,5,0)</f>
        <v>0</v>
      </c>
      <c r="J3178" s="23">
        <f t="shared" si="147"/>
        <v>17471</v>
      </c>
      <c r="K3178" s="23" t="e">
        <f>SUMIF(#REF!,BRANCH!A:A,#REF!)</f>
        <v>#REF!</v>
      </c>
      <c r="L3178" s="23" t="e">
        <f>SUMIF(#REF!,BRANCH!A:A,#REF!)</f>
        <v>#REF!</v>
      </c>
      <c r="M3178" s="23" t="e">
        <f>SUMIF(#REF!,BRANCH!B:B,#REF!)</f>
        <v>#REF!</v>
      </c>
      <c r="N3178" s="52" t="e">
        <f>SUMIF(#REF!,BRANCH!A:A,#REF!)</f>
        <v>#REF!</v>
      </c>
      <c r="O3178" s="23" t="e">
        <f t="shared" si="148"/>
        <v>#REF!</v>
      </c>
      <c r="P3178" s="23">
        <f>SUMIF('Normal Call'!A:A,BRANCH!A:A,'Normal Call'!D:D)</f>
        <v>170080</v>
      </c>
      <c r="Q3178" s="23">
        <f>SUMIF('Normal Call'!A:A,BRANCH!A:A,'Normal Call'!G:G)</f>
        <v>50</v>
      </c>
      <c r="R3178" s="23">
        <f>SUMIF('Normal Call'!A:A,BRANCH!A:A,'Normal Call'!F:F)</f>
        <v>50</v>
      </c>
      <c r="S3178" s="52">
        <f>SUMIF('Normal Call'!B:B,BRANCH!B:B,'Normal Call'!E:E)</f>
        <v>0</v>
      </c>
      <c r="T3178" s="23">
        <f t="shared" si="149"/>
        <v>170030</v>
      </c>
    </row>
    <row r="3179" spans="1:20" x14ac:dyDescent="0.25">
      <c r="A3179" s="21">
        <v>3517</v>
      </c>
      <c r="B3179" s="33" t="s">
        <v>3689</v>
      </c>
      <c r="C3179" s="34" t="s">
        <v>332</v>
      </c>
      <c r="D3179" s="34" t="s">
        <v>189</v>
      </c>
      <c r="E3179" s="22" t="s">
        <v>20</v>
      </c>
      <c r="F3179" s="23">
        <f>SUMIF('Repledge Call'!A:A,BRANCH!A:A,'Repledge Call'!D:D)</f>
        <v>9676</v>
      </c>
      <c r="G3179" s="23">
        <f>SUMIF('Repledge Call'!A:A,BRANCH!A:A,'Repledge Call'!G:G)</f>
        <v>0</v>
      </c>
      <c r="H3179" s="23">
        <f>SUMIF('Repledge Call'!A:A,BRANCH!A:A,'Repledge Call'!F:F)</f>
        <v>0</v>
      </c>
      <c r="I3179" s="52">
        <f>VLOOKUP(A:A,'Repledge Call'!A:E,5,0)</f>
        <v>0</v>
      </c>
      <c r="J3179" s="23">
        <f t="shared" si="147"/>
        <v>9676</v>
      </c>
      <c r="K3179" s="23" t="e">
        <f>SUMIF(#REF!,BRANCH!A:A,#REF!)</f>
        <v>#REF!</v>
      </c>
      <c r="L3179" s="23" t="e">
        <f>SUMIF(#REF!,BRANCH!A:A,#REF!)</f>
        <v>#REF!</v>
      </c>
      <c r="M3179" s="23" t="e">
        <f>SUMIF(#REF!,BRANCH!B:B,#REF!)</f>
        <v>#REF!</v>
      </c>
      <c r="N3179" s="52" t="e">
        <f>SUMIF(#REF!,BRANCH!A:A,#REF!)</f>
        <v>#REF!</v>
      </c>
      <c r="O3179" s="23" t="e">
        <f t="shared" si="148"/>
        <v>#REF!</v>
      </c>
      <c r="P3179" s="23">
        <f>SUMIF('Normal Call'!A:A,BRANCH!A:A,'Normal Call'!D:D)</f>
        <v>98344</v>
      </c>
      <c r="Q3179" s="23">
        <f>SUMIF('Normal Call'!A:A,BRANCH!A:A,'Normal Call'!G:G)</f>
        <v>52</v>
      </c>
      <c r="R3179" s="23">
        <f>SUMIF('Normal Call'!A:A,BRANCH!A:A,'Normal Call'!F:F)</f>
        <v>52</v>
      </c>
      <c r="S3179" s="52">
        <f>SUMIF('Normal Call'!B:B,BRANCH!B:B,'Normal Call'!E:E)</f>
        <v>0</v>
      </c>
      <c r="T3179" s="23">
        <f t="shared" si="149"/>
        <v>98292</v>
      </c>
    </row>
    <row r="3180" spans="1:20" x14ac:dyDescent="0.25">
      <c r="A3180" s="21">
        <v>3518</v>
      </c>
      <c r="B3180" s="33" t="s">
        <v>3690</v>
      </c>
      <c r="C3180" s="34" t="s">
        <v>332</v>
      </c>
      <c r="D3180" s="34" t="s">
        <v>189</v>
      </c>
      <c r="E3180" s="22" t="s">
        <v>20</v>
      </c>
      <c r="F3180" s="23">
        <f>SUMIF('Repledge Call'!A:A,BRANCH!A:A,'Repledge Call'!D:D)</f>
        <v>16977</v>
      </c>
      <c r="G3180" s="23">
        <f>SUMIF('Repledge Call'!A:A,BRANCH!A:A,'Repledge Call'!G:G)</f>
        <v>1</v>
      </c>
      <c r="H3180" s="23">
        <f>SUMIF('Repledge Call'!A:A,BRANCH!A:A,'Repledge Call'!F:F)</f>
        <v>0</v>
      </c>
      <c r="I3180" s="52">
        <f>VLOOKUP(A:A,'Repledge Call'!A:E,5,0)</f>
        <v>1</v>
      </c>
      <c r="J3180" s="23">
        <f t="shared" si="147"/>
        <v>16977</v>
      </c>
      <c r="K3180" s="23" t="e">
        <f>SUMIF(#REF!,BRANCH!A:A,#REF!)</f>
        <v>#REF!</v>
      </c>
      <c r="L3180" s="23" t="e">
        <f>SUMIF(#REF!,BRANCH!A:A,#REF!)</f>
        <v>#REF!</v>
      </c>
      <c r="M3180" s="23" t="e">
        <f>SUMIF(#REF!,BRANCH!B:B,#REF!)</f>
        <v>#REF!</v>
      </c>
      <c r="N3180" s="52" t="e">
        <f>SUMIF(#REF!,BRANCH!A:A,#REF!)</f>
        <v>#REF!</v>
      </c>
      <c r="O3180" s="23" t="e">
        <f t="shared" si="148"/>
        <v>#REF!</v>
      </c>
      <c r="P3180" s="23">
        <f>SUMIF('Normal Call'!A:A,BRANCH!A:A,'Normal Call'!D:D)</f>
        <v>178520</v>
      </c>
      <c r="Q3180" s="23">
        <f>SUMIF('Normal Call'!A:A,BRANCH!A:A,'Normal Call'!G:G)</f>
        <v>87</v>
      </c>
      <c r="R3180" s="23">
        <f>SUMIF('Normal Call'!A:A,BRANCH!A:A,'Normal Call'!F:F)</f>
        <v>87</v>
      </c>
      <c r="S3180" s="52">
        <f>SUMIF('Normal Call'!B:B,BRANCH!B:B,'Normal Call'!E:E)</f>
        <v>0</v>
      </c>
      <c r="T3180" s="23">
        <f t="shared" si="149"/>
        <v>178433</v>
      </c>
    </row>
    <row r="3181" spans="1:20" x14ac:dyDescent="0.25">
      <c r="A3181" s="21">
        <v>3519</v>
      </c>
      <c r="B3181" s="33" t="s">
        <v>3691</v>
      </c>
      <c r="C3181" s="34" t="s">
        <v>406</v>
      </c>
      <c r="D3181" s="34" t="s">
        <v>169</v>
      </c>
      <c r="E3181" s="22" t="s">
        <v>18</v>
      </c>
      <c r="F3181" s="23">
        <f>SUMIF('Repledge Call'!A:A,BRANCH!A:A,'Repledge Call'!D:D)</f>
        <v>8198</v>
      </c>
      <c r="G3181" s="23">
        <f>SUMIF('Repledge Call'!A:A,BRANCH!A:A,'Repledge Call'!G:G)</f>
        <v>0</v>
      </c>
      <c r="H3181" s="23">
        <f>SUMIF('Repledge Call'!A:A,BRANCH!A:A,'Repledge Call'!F:F)</f>
        <v>0</v>
      </c>
      <c r="I3181" s="52">
        <f>VLOOKUP(A:A,'Repledge Call'!A:E,5,0)</f>
        <v>0</v>
      </c>
      <c r="J3181" s="23">
        <f t="shared" si="147"/>
        <v>8198</v>
      </c>
      <c r="K3181" s="23" t="e">
        <f>SUMIF(#REF!,BRANCH!A:A,#REF!)</f>
        <v>#REF!</v>
      </c>
      <c r="L3181" s="23" t="e">
        <f>SUMIF(#REF!,BRANCH!A:A,#REF!)</f>
        <v>#REF!</v>
      </c>
      <c r="M3181" s="23" t="e">
        <f>SUMIF(#REF!,BRANCH!B:B,#REF!)</f>
        <v>#REF!</v>
      </c>
      <c r="N3181" s="52" t="e">
        <f>SUMIF(#REF!,BRANCH!A:A,#REF!)</f>
        <v>#REF!</v>
      </c>
      <c r="O3181" s="23" t="e">
        <f t="shared" si="148"/>
        <v>#REF!</v>
      </c>
      <c r="P3181" s="23">
        <f>SUMIF('Normal Call'!A:A,BRANCH!A:A,'Normal Call'!D:D)</f>
        <v>98768</v>
      </c>
      <c r="Q3181" s="23">
        <f>SUMIF('Normal Call'!A:A,BRANCH!A:A,'Normal Call'!G:G)</f>
        <v>53</v>
      </c>
      <c r="R3181" s="23">
        <f>SUMIF('Normal Call'!A:A,BRANCH!A:A,'Normal Call'!F:F)</f>
        <v>48</v>
      </c>
      <c r="S3181" s="52">
        <f>SUMIF('Normal Call'!B:B,BRANCH!B:B,'Normal Call'!E:E)</f>
        <v>5</v>
      </c>
      <c r="T3181" s="23">
        <f t="shared" si="149"/>
        <v>98720</v>
      </c>
    </row>
    <row r="3182" spans="1:20" x14ac:dyDescent="0.25">
      <c r="A3182" s="21">
        <v>3520</v>
      </c>
      <c r="B3182" s="33" t="s">
        <v>3692</v>
      </c>
      <c r="C3182" s="34" t="s">
        <v>494</v>
      </c>
      <c r="D3182" s="34" t="s">
        <v>313</v>
      </c>
      <c r="E3182" s="22" t="s">
        <v>18</v>
      </c>
      <c r="F3182" s="23">
        <f>SUMIF('Repledge Call'!A:A,BRANCH!A:A,'Repledge Call'!D:D)</f>
        <v>6890</v>
      </c>
      <c r="G3182" s="23">
        <f>SUMIF('Repledge Call'!A:A,BRANCH!A:A,'Repledge Call'!G:G)</f>
        <v>1</v>
      </c>
      <c r="H3182" s="23">
        <f>SUMIF('Repledge Call'!A:A,BRANCH!A:A,'Repledge Call'!F:F)</f>
        <v>1</v>
      </c>
      <c r="I3182" s="52">
        <f>VLOOKUP(A:A,'Repledge Call'!A:E,5,0)</f>
        <v>0</v>
      </c>
      <c r="J3182" s="23">
        <f t="shared" si="147"/>
        <v>6889</v>
      </c>
      <c r="K3182" s="23" t="e">
        <f>SUMIF(#REF!,BRANCH!A:A,#REF!)</f>
        <v>#REF!</v>
      </c>
      <c r="L3182" s="23" t="e">
        <f>SUMIF(#REF!,BRANCH!A:A,#REF!)</f>
        <v>#REF!</v>
      </c>
      <c r="M3182" s="23" t="e">
        <f>SUMIF(#REF!,BRANCH!B:B,#REF!)</f>
        <v>#REF!</v>
      </c>
      <c r="N3182" s="52" t="e">
        <f>SUMIF(#REF!,BRANCH!A:A,#REF!)</f>
        <v>#REF!</v>
      </c>
      <c r="O3182" s="23" t="e">
        <f t="shared" si="148"/>
        <v>#REF!</v>
      </c>
      <c r="P3182" s="23">
        <f>SUMIF('Normal Call'!A:A,BRANCH!A:A,'Normal Call'!D:D)</f>
        <v>64350</v>
      </c>
      <c r="Q3182" s="23">
        <f>SUMIF('Normal Call'!A:A,BRANCH!A:A,'Normal Call'!G:G)</f>
        <v>19</v>
      </c>
      <c r="R3182" s="23">
        <f>SUMIF('Normal Call'!A:A,BRANCH!A:A,'Normal Call'!F:F)</f>
        <v>19</v>
      </c>
      <c r="S3182" s="52">
        <f>SUMIF('Normal Call'!B:B,BRANCH!B:B,'Normal Call'!E:E)</f>
        <v>0</v>
      </c>
      <c r="T3182" s="23">
        <f t="shared" si="149"/>
        <v>64331</v>
      </c>
    </row>
    <row r="3183" spans="1:20" x14ac:dyDescent="0.25">
      <c r="A3183" s="21">
        <v>3521</v>
      </c>
      <c r="B3183" s="33" t="s">
        <v>3693</v>
      </c>
      <c r="C3183" s="34" t="s">
        <v>351</v>
      </c>
      <c r="D3183" s="34" t="s">
        <v>146</v>
      </c>
      <c r="E3183" s="22" t="s">
        <v>15</v>
      </c>
      <c r="F3183" s="23">
        <f>SUMIF('Repledge Call'!A:A,BRANCH!A:A,'Repledge Call'!D:D)</f>
        <v>7620</v>
      </c>
      <c r="G3183" s="23">
        <f>SUMIF('Repledge Call'!A:A,BRANCH!A:A,'Repledge Call'!G:G)</f>
        <v>0</v>
      </c>
      <c r="H3183" s="23">
        <f>SUMIF('Repledge Call'!A:A,BRANCH!A:A,'Repledge Call'!F:F)</f>
        <v>0</v>
      </c>
      <c r="I3183" s="52">
        <f>VLOOKUP(A:A,'Repledge Call'!A:E,5,0)</f>
        <v>0</v>
      </c>
      <c r="J3183" s="23">
        <f t="shared" si="147"/>
        <v>7620</v>
      </c>
      <c r="K3183" s="23" t="e">
        <f>SUMIF(#REF!,BRANCH!A:A,#REF!)</f>
        <v>#REF!</v>
      </c>
      <c r="L3183" s="23" t="e">
        <f>SUMIF(#REF!,BRANCH!A:A,#REF!)</f>
        <v>#REF!</v>
      </c>
      <c r="M3183" s="23" t="e">
        <f>SUMIF(#REF!,BRANCH!B:B,#REF!)</f>
        <v>#REF!</v>
      </c>
      <c r="N3183" s="52" t="e">
        <f>SUMIF(#REF!,BRANCH!A:A,#REF!)</f>
        <v>#REF!</v>
      </c>
      <c r="O3183" s="23" t="e">
        <f t="shared" si="148"/>
        <v>#REF!</v>
      </c>
      <c r="P3183" s="23">
        <f>SUMIF('Normal Call'!A:A,BRANCH!A:A,'Normal Call'!D:D)</f>
        <v>72745</v>
      </c>
      <c r="Q3183" s="23">
        <f>SUMIF('Normal Call'!A:A,BRANCH!A:A,'Normal Call'!G:G)</f>
        <v>25</v>
      </c>
      <c r="R3183" s="23">
        <f>SUMIF('Normal Call'!A:A,BRANCH!A:A,'Normal Call'!F:F)</f>
        <v>25</v>
      </c>
      <c r="S3183" s="52">
        <f>SUMIF('Normal Call'!B:B,BRANCH!B:B,'Normal Call'!E:E)</f>
        <v>0</v>
      </c>
      <c r="T3183" s="23">
        <f t="shared" si="149"/>
        <v>72720</v>
      </c>
    </row>
    <row r="3184" spans="1:20" x14ac:dyDescent="0.25">
      <c r="A3184" s="21">
        <v>3522</v>
      </c>
      <c r="B3184" s="33" t="s">
        <v>3694</v>
      </c>
      <c r="C3184" s="34" t="s">
        <v>143</v>
      </c>
      <c r="D3184" s="34" t="s">
        <v>144</v>
      </c>
      <c r="E3184" s="22" t="s">
        <v>18</v>
      </c>
      <c r="F3184" s="23">
        <f>SUMIF('Repledge Call'!A:A,BRANCH!A:A,'Repledge Call'!D:D)</f>
        <v>19811</v>
      </c>
      <c r="G3184" s="23">
        <f>SUMIF('Repledge Call'!A:A,BRANCH!A:A,'Repledge Call'!G:G)</f>
        <v>1</v>
      </c>
      <c r="H3184" s="23">
        <f>SUMIF('Repledge Call'!A:A,BRANCH!A:A,'Repledge Call'!F:F)</f>
        <v>1</v>
      </c>
      <c r="I3184" s="52">
        <f>VLOOKUP(A:A,'Repledge Call'!A:E,5,0)</f>
        <v>0</v>
      </c>
      <c r="J3184" s="23">
        <f t="shared" si="147"/>
        <v>19810</v>
      </c>
      <c r="K3184" s="23" t="e">
        <f>SUMIF(#REF!,BRANCH!A:A,#REF!)</f>
        <v>#REF!</v>
      </c>
      <c r="L3184" s="23" t="e">
        <f>SUMIF(#REF!,BRANCH!A:A,#REF!)</f>
        <v>#REF!</v>
      </c>
      <c r="M3184" s="23" t="e">
        <f>SUMIF(#REF!,BRANCH!B:B,#REF!)</f>
        <v>#REF!</v>
      </c>
      <c r="N3184" s="52" t="e">
        <f>SUMIF(#REF!,BRANCH!A:A,#REF!)</f>
        <v>#REF!</v>
      </c>
      <c r="O3184" s="23" t="e">
        <f t="shared" si="148"/>
        <v>#REF!</v>
      </c>
      <c r="P3184" s="23">
        <f>SUMIF('Normal Call'!A:A,BRANCH!A:A,'Normal Call'!D:D)</f>
        <v>187758</v>
      </c>
      <c r="Q3184" s="23">
        <f>SUMIF('Normal Call'!A:A,BRANCH!A:A,'Normal Call'!G:G)</f>
        <v>70</v>
      </c>
      <c r="R3184" s="23">
        <f>SUMIF('Normal Call'!A:A,BRANCH!A:A,'Normal Call'!F:F)</f>
        <v>70</v>
      </c>
      <c r="S3184" s="52">
        <f>SUMIF('Normal Call'!B:B,BRANCH!B:B,'Normal Call'!E:E)</f>
        <v>0</v>
      </c>
      <c r="T3184" s="23">
        <f t="shared" si="149"/>
        <v>187688</v>
      </c>
    </row>
    <row r="3185" spans="1:20" x14ac:dyDescent="0.25">
      <c r="A3185" s="21">
        <v>3523</v>
      </c>
      <c r="B3185" s="33" t="s">
        <v>3695</v>
      </c>
      <c r="C3185" s="34" t="s">
        <v>305</v>
      </c>
      <c r="D3185" s="34" t="s">
        <v>193</v>
      </c>
      <c r="E3185" s="22" t="s">
        <v>20</v>
      </c>
      <c r="F3185" s="23">
        <f>SUMIF('Repledge Call'!A:A,BRANCH!A:A,'Repledge Call'!D:D)</f>
        <v>4130</v>
      </c>
      <c r="G3185" s="23">
        <f>SUMIF('Repledge Call'!A:A,BRANCH!A:A,'Repledge Call'!G:G)</f>
        <v>0</v>
      </c>
      <c r="H3185" s="23">
        <f>SUMIF('Repledge Call'!A:A,BRANCH!A:A,'Repledge Call'!F:F)</f>
        <v>0</v>
      </c>
      <c r="I3185" s="52">
        <f>VLOOKUP(A:A,'Repledge Call'!A:E,5,0)</f>
        <v>0</v>
      </c>
      <c r="J3185" s="23">
        <f t="shared" si="147"/>
        <v>4130</v>
      </c>
      <c r="K3185" s="23" t="e">
        <f>SUMIF(#REF!,BRANCH!A:A,#REF!)</f>
        <v>#REF!</v>
      </c>
      <c r="L3185" s="23" t="e">
        <f>SUMIF(#REF!,BRANCH!A:A,#REF!)</f>
        <v>#REF!</v>
      </c>
      <c r="M3185" s="23" t="e">
        <f>SUMIF(#REF!,BRANCH!B:B,#REF!)</f>
        <v>#REF!</v>
      </c>
      <c r="N3185" s="52" t="e">
        <f>SUMIF(#REF!,BRANCH!A:A,#REF!)</f>
        <v>#REF!</v>
      </c>
      <c r="O3185" s="23" t="e">
        <f t="shared" si="148"/>
        <v>#REF!</v>
      </c>
      <c r="P3185" s="23">
        <f>SUMIF('Normal Call'!A:A,BRANCH!A:A,'Normal Call'!D:D)</f>
        <v>42973</v>
      </c>
      <c r="Q3185" s="23">
        <f>SUMIF('Normal Call'!A:A,BRANCH!A:A,'Normal Call'!G:G)</f>
        <v>16</v>
      </c>
      <c r="R3185" s="23">
        <f>SUMIF('Normal Call'!A:A,BRANCH!A:A,'Normal Call'!F:F)</f>
        <v>16</v>
      </c>
      <c r="S3185" s="52">
        <f>SUMIF('Normal Call'!B:B,BRANCH!B:B,'Normal Call'!E:E)</f>
        <v>0</v>
      </c>
      <c r="T3185" s="23">
        <f t="shared" si="149"/>
        <v>42957</v>
      </c>
    </row>
    <row r="3186" spans="1:20" x14ac:dyDescent="0.25">
      <c r="A3186" s="21">
        <v>3524</v>
      </c>
      <c r="B3186" s="33" t="s">
        <v>3696</v>
      </c>
      <c r="C3186" s="34" t="s">
        <v>159</v>
      </c>
      <c r="D3186" s="34" t="s">
        <v>144</v>
      </c>
      <c r="E3186" s="22" t="s">
        <v>18</v>
      </c>
      <c r="F3186" s="23">
        <f>SUMIF('Repledge Call'!A:A,BRANCH!A:A,'Repledge Call'!D:D)</f>
        <v>22094</v>
      </c>
      <c r="G3186" s="23">
        <f>SUMIF('Repledge Call'!A:A,BRANCH!A:A,'Repledge Call'!G:G)</f>
        <v>1</v>
      </c>
      <c r="H3186" s="23">
        <f>SUMIF('Repledge Call'!A:A,BRANCH!A:A,'Repledge Call'!F:F)</f>
        <v>0</v>
      </c>
      <c r="I3186" s="52">
        <f>VLOOKUP(A:A,'Repledge Call'!A:E,5,0)</f>
        <v>1</v>
      </c>
      <c r="J3186" s="23">
        <f t="shared" si="147"/>
        <v>22094</v>
      </c>
      <c r="K3186" s="23" t="e">
        <f>SUMIF(#REF!,BRANCH!A:A,#REF!)</f>
        <v>#REF!</v>
      </c>
      <c r="L3186" s="23" t="e">
        <f>SUMIF(#REF!,BRANCH!A:A,#REF!)</f>
        <v>#REF!</v>
      </c>
      <c r="M3186" s="23" t="e">
        <f>SUMIF(#REF!,BRANCH!B:B,#REF!)</f>
        <v>#REF!</v>
      </c>
      <c r="N3186" s="52" t="e">
        <f>SUMIF(#REF!,BRANCH!A:A,#REF!)</f>
        <v>#REF!</v>
      </c>
      <c r="O3186" s="23" t="e">
        <f t="shared" si="148"/>
        <v>#REF!</v>
      </c>
      <c r="P3186" s="23">
        <f>SUMIF('Normal Call'!A:A,BRANCH!A:A,'Normal Call'!D:D)</f>
        <v>220561</v>
      </c>
      <c r="Q3186" s="23">
        <f>SUMIF('Normal Call'!A:A,BRANCH!A:A,'Normal Call'!G:G)</f>
        <v>127</v>
      </c>
      <c r="R3186" s="23">
        <f>SUMIF('Normal Call'!A:A,BRANCH!A:A,'Normal Call'!F:F)</f>
        <v>69</v>
      </c>
      <c r="S3186" s="52">
        <f>SUMIF('Normal Call'!B:B,BRANCH!B:B,'Normal Call'!E:E)</f>
        <v>58</v>
      </c>
      <c r="T3186" s="23">
        <f t="shared" si="149"/>
        <v>220492</v>
      </c>
    </row>
    <row r="3187" spans="1:20" x14ac:dyDescent="0.25">
      <c r="A3187" s="21">
        <v>3525</v>
      </c>
      <c r="B3187" s="33" t="s">
        <v>3697</v>
      </c>
      <c r="C3187" s="34" t="s">
        <v>312</v>
      </c>
      <c r="D3187" s="34" t="s">
        <v>313</v>
      </c>
      <c r="E3187" s="22" t="s">
        <v>18</v>
      </c>
      <c r="F3187" s="23">
        <f>SUMIF('Repledge Call'!A:A,BRANCH!A:A,'Repledge Call'!D:D)</f>
        <v>4470</v>
      </c>
      <c r="G3187" s="23">
        <f>SUMIF('Repledge Call'!A:A,BRANCH!A:A,'Repledge Call'!G:G)</f>
        <v>0</v>
      </c>
      <c r="H3187" s="23">
        <f>SUMIF('Repledge Call'!A:A,BRANCH!A:A,'Repledge Call'!F:F)</f>
        <v>0</v>
      </c>
      <c r="I3187" s="52">
        <f>VLOOKUP(A:A,'Repledge Call'!A:E,5,0)</f>
        <v>0</v>
      </c>
      <c r="J3187" s="23">
        <f t="shared" si="147"/>
        <v>4470</v>
      </c>
      <c r="K3187" s="23" t="e">
        <f>SUMIF(#REF!,BRANCH!A:A,#REF!)</f>
        <v>#REF!</v>
      </c>
      <c r="L3187" s="23" t="e">
        <f>SUMIF(#REF!,BRANCH!A:A,#REF!)</f>
        <v>#REF!</v>
      </c>
      <c r="M3187" s="23" t="e">
        <f>SUMIF(#REF!,BRANCH!B:B,#REF!)</f>
        <v>#REF!</v>
      </c>
      <c r="N3187" s="52" t="e">
        <f>SUMIF(#REF!,BRANCH!A:A,#REF!)</f>
        <v>#REF!</v>
      </c>
      <c r="O3187" s="23" t="e">
        <f t="shared" si="148"/>
        <v>#REF!</v>
      </c>
      <c r="P3187" s="23">
        <f>SUMIF('Normal Call'!A:A,BRANCH!A:A,'Normal Call'!D:D)</f>
        <v>38958</v>
      </c>
      <c r="Q3187" s="23">
        <f>SUMIF('Normal Call'!A:A,BRANCH!A:A,'Normal Call'!G:G)</f>
        <v>16</v>
      </c>
      <c r="R3187" s="23">
        <f>SUMIF('Normal Call'!A:A,BRANCH!A:A,'Normal Call'!F:F)</f>
        <v>16</v>
      </c>
      <c r="S3187" s="52">
        <f>SUMIF('Normal Call'!B:B,BRANCH!B:B,'Normal Call'!E:E)</f>
        <v>0</v>
      </c>
      <c r="T3187" s="23">
        <f t="shared" si="149"/>
        <v>38942</v>
      </c>
    </row>
    <row r="3188" spans="1:20" x14ac:dyDescent="0.25">
      <c r="A3188" s="21">
        <v>3526</v>
      </c>
      <c r="B3188" s="33" t="s">
        <v>3698</v>
      </c>
      <c r="C3188" s="34" t="s">
        <v>337</v>
      </c>
      <c r="D3188" s="34" t="s">
        <v>116</v>
      </c>
      <c r="E3188" s="22" t="s">
        <v>19</v>
      </c>
      <c r="F3188" s="23">
        <f>SUMIF('Repledge Call'!A:A,BRANCH!A:A,'Repledge Call'!D:D)</f>
        <v>15391</v>
      </c>
      <c r="G3188" s="23">
        <f>SUMIF('Repledge Call'!A:A,BRANCH!A:A,'Repledge Call'!G:G)</f>
        <v>1</v>
      </c>
      <c r="H3188" s="23">
        <f>SUMIF('Repledge Call'!A:A,BRANCH!A:A,'Repledge Call'!F:F)</f>
        <v>1</v>
      </c>
      <c r="I3188" s="52">
        <f>VLOOKUP(A:A,'Repledge Call'!A:E,5,0)</f>
        <v>0</v>
      </c>
      <c r="J3188" s="23">
        <f t="shared" si="147"/>
        <v>15390</v>
      </c>
      <c r="K3188" s="23" t="e">
        <f>SUMIF(#REF!,BRANCH!A:A,#REF!)</f>
        <v>#REF!</v>
      </c>
      <c r="L3188" s="23" t="e">
        <f>SUMIF(#REF!,BRANCH!A:A,#REF!)</f>
        <v>#REF!</v>
      </c>
      <c r="M3188" s="23" t="e">
        <f>SUMIF(#REF!,BRANCH!B:B,#REF!)</f>
        <v>#REF!</v>
      </c>
      <c r="N3188" s="52" t="e">
        <f>SUMIF(#REF!,BRANCH!A:A,#REF!)</f>
        <v>#REF!</v>
      </c>
      <c r="O3188" s="23" t="e">
        <f t="shared" si="148"/>
        <v>#REF!</v>
      </c>
      <c r="P3188" s="23">
        <f>SUMIF('Normal Call'!A:A,BRANCH!A:A,'Normal Call'!D:D)</f>
        <v>159121</v>
      </c>
      <c r="Q3188" s="23">
        <f>SUMIF('Normal Call'!A:A,BRANCH!A:A,'Normal Call'!G:G)</f>
        <v>69</v>
      </c>
      <c r="R3188" s="23">
        <f>SUMIF('Normal Call'!A:A,BRANCH!A:A,'Normal Call'!F:F)</f>
        <v>69</v>
      </c>
      <c r="S3188" s="52">
        <f>SUMIF('Normal Call'!B:B,BRANCH!B:B,'Normal Call'!E:E)</f>
        <v>0</v>
      </c>
      <c r="T3188" s="23">
        <f t="shared" si="149"/>
        <v>159052</v>
      </c>
    </row>
    <row r="3189" spans="1:20" x14ac:dyDescent="0.25">
      <c r="A3189" s="21">
        <v>3527</v>
      </c>
      <c r="B3189" s="33" t="s">
        <v>3699</v>
      </c>
      <c r="C3189" s="34" t="s">
        <v>312</v>
      </c>
      <c r="D3189" s="34" t="s">
        <v>313</v>
      </c>
      <c r="E3189" s="22" t="s">
        <v>18</v>
      </c>
      <c r="F3189" s="23">
        <f>SUMIF('Repledge Call'!A:A,BRANCH!A:A,'Repledge Call'!D:D)</f>
        <v>12491</v>
      </c>
      <c r="G3189" s="23">
        <f>SUMIF('Repledge Call'!A:A,BRANCH!A:A,'Repledge Call'!G:G)</f>
        <v>1</v>
      </c>
      <c r="H3189" s="23">
        <f>SUMIF('Repledge Call'!A:A,BRANCH!A:A,'Repledge Call'!F:F)</f>
        <v>0</v>
      </c>
      <c r="I3189" s="52">
        <f>VLOOKUP(A:A,'Repledge Call'!A:E,5,0)</f>
        <v>1</v>
      </c>
      <c r="J3189" s="23">
        <f t="shared" si="147"/>
        <v>12491</v>
      </c>
      <c r="K3189" s="23" t="e">
        <f>SUMIF(#REF!,BRANCH!A:A,#REF!)</f>
        <v>#REF!</v>
      </c>
      <c r="L3189" s="23" t="e">
        <f>SUMIF(#REF!,BRANCH!A:A,#REF!)</f>
        <v>#REF!</v>
      </c>
      <c r="M3189" s="23" t="e">
        <f>SUMIF(#REF!,BRANCH!B:B,#REF!)</f>
        <v>#REF!</v>
      </c>
      <c r="N3189" s="52" t="e">
        <f>SUMIF(#REF!,BRANCH!A:A,#REF!)</f>
        <v>#REF!</v>
      </c>
      <c r="O3189" s="23" t="e">
        <f t="shared" si="148"/>
        <v>#REF!</v>
      </c>
      <c r="P3189" s="23">
        <f>SUMIF('Normal Call'!A:A,BRANCH!A:A,'Normal Call'!D:D)</f>
        <v>126138</v>
      </c>
      <c r="Q3189" s="23">
        <f>SUMIF('Normal Call'!A:A,BRANCH!A:A,'Normal Call'!G:G)</f>
        <v>77</v>
      </c>
      <c r="R3189" s="23">
        <f>SUMIF('Normal Call'!A:A,BRANCH!A:A,'Normal Call'!F:F)</f>
        <v>40</v>
      </c>
      <c r="S3189" s="52">
        <f>SUMIF('Normal Call'!B:B,BRANCH!B:B,'Normal Call'!E:E)</f>
        <v>37</v>
      </c>
      <c r="T3189" s="23">
        <f t="shared" si="149"/>
        <v>126098</v>
      </c>
    </row>
    <row r="3190" spans="1:20" x14ac:dyDescent="0.25">
      <c r="A3190" s="21">
        <v>3528</v>
      </c>
      <c r="B3190" s="33" t="s">
        <v>3700</v>
      </c>
      <c r="C3190" s="34" t="s">
        <v>337</v>
      </c>
      <c r="D3190" s="34" t="s">
        <v>116</v>
      </c>
      <c r="E3190" s="22" t="s">
        <v>19</v>
      </c>
      <c r="F3190" s="23">
        <f>SUMIF('Repledge Call'!A:A,BRANCH!A:A,'Repledge Call'!D:D)</f>
        <v>11079</v>
      </c>
      <c r="G3190" s="23">
        <f>SUMIF('Repledge Call'!A:A,BRANCH!A:A,'Repledge Call'!G:G)</f>
        <v>0</v>
      </c>
      <c r="H3190" s="23">
        <f>SUMIF('Repledge Call'!A:A,BRANCH!A:A,'Repledge Call'!F:F)</f>
        <v>0</v>
      </c>
      <c r="I3190" s="52">
        <f>VLOOKUP(A:A,'Repledge Call'!A:E,5,0)</f>
        <v>0</v>
      </c>
      <c r="J3190" s="23">
        <f t="shared" si="147"/>
        <v>11079</v>
      </c>
      <c r="K3190" s="23" t="e">
        <f>SUMIF(#REF!,BRANCH!A:A,#REF!)</f>
        <v>#REF!</v>
      </c>
      <c r="L3190" s="23" t="e">
        <f>SUMIF(#REF!,BRANCH!A:A,#REF!)</f>
        <v>#REF!</v>
      </c>
      <c r="M3190" s="23" t="e">
        <f>SUMIF(#REF!,BRANCH!B:B,#REF!)</f>
        <v>#REF!</v>
      </c>
      <c r="N3190" s="52" t="e">
        <f>SUMIF(#REF!,BRANCH!A:A,#REF!)</f>
        <v>#REF!</v>
      </c>
      <c r="O3190" s="23" t="e">
        <f t="shared" si="148"/>
        <v>#REF!</v>
      </c>
      <c r="P3190" s="23">
        <f>SUMIF('Normal Call'!A:A,BRANCH!A:A,'Normal Call'!D:D)</f>
        <v>110126</v>
      </c>
      <c r="Q3190" s="23">
        <f>SUMIF('Normal Call'!A:A,BRANCH!A:A,'Normal Call'!G:G)</f>
        <v>52</v>
      </c>
      <c r="R3190" s="23">
        <f>SUMIF('Normal Call'!A:A,BRANCH!A:A,'Normal Call'!F:F)</f>
        <v>52</v>
      </c>
      <c r="S3190" s="52">
        <f>SUMIF('Normal Call'!B:B,BRANCH!B:B,'Normal Call'!E:E)</f>
        <v>0</v>
      </c>
      <c r="T3190" s="23">
        <f t="shared" si="149"/>
        <v>110074</v>
      </c>
    </row>
    <row r="3191" spans="1:20" x14ac:dyDescent="0.25">
      <c r="A3191" s="21">
        <v>3529</v>
      </c>
      <c r="B3191" s="33" t="s">
        <v>3701</v>
      </c>
      <c r="C3191" s="34" t="s">
        <v>477</v>
      </c>
      <c r="D3191" s="34" t="s">
        <v>171</v>
      </c>
      <c r="E3191" s="22" t="s">
        <v>19</v>
      </c>
      <c r="F3191" s="23">
        <f>SUMIF('Repledge Call'!A:A,BRANCH!A:A,'Repledge Call'!D:D)</f>
        <v>17175</v>
      </c>
      <c r="G3191" s="23">
        <f>SUMIF('Repledge Call'!A:A,BRANCH!A:A,'Repledge Call'!G:G)</f>
        <v>1</v>
      </c>
      <c r="H3191" s="23">
        <f>SUMIF('Repledge Call'!A:A,BRANCH!A:A,'Repledge Call'!F:F)</f>
        <v>1</v>
      </c>
      <c r="I3191" s="52">
        <f>VLOOKUP(A:A,'Repledge Call'!A:E,5,0)</f>
        <v>0</v>
      </c>
      <c r="J3191" s="23">
        <f t="shared" si="147"/>
        <v>17174</v>
      </c>
      <c r="K3191" s="23" t="e">
        <f>SUMIF(#REF!,BRANCH!A:A,#REF!)</f>
        <v>#REF!</v>
      </c>
      <c r="L3191" s="23" t="e">
        <f>SUMIF(#REF!,BRANCH!A:A,#REF!)</f>
        <v>#REF!</v>
      </c>
      <c r="M3191" s="23" t="e">
        <f>SUMIF(#REF!,BRANCH!B:B,#REF!)</f>
        <v>#REF!</v>
      </c>
      <c r="N3191" s="52" t="e">
        <f>SUMIF(#REF!,BRANCH!A:A,#REF!)</f>
        <v>#REF!</v>
      </c>
      <c r="O3191" s="23" t="e">
        <f t="shared" si="148"/>
        <v>#REF!</v>
      </c>
      <c r="P3191" s="23">
        <f>SUMIF('Normal Call'!A:A,BRANCH!A:A,'Normal Call'!D:D)</f>
        <v>165817</v>
      </c>
      <c r="Q3191" s="23">
        <f>SUMIF('Normal Call'!A:A,BRANCH!A:A,'Normal Call'!G:G)</f>
        <v>92</v>
      </c>
      <c r="R3191" s="23">
        <f>SUMIF('Normal Call'!A:A,BRANCH!A:A,'Normal Call'!F:F)</f>
        <v>63</v>
      </c>
      <c r="S3191" s="52">
        <f>SUMIF('Normal Call'!B:B,BRANCH!B:B,'Normal Call'!E:E)</f>
        <v>29</v>
      </c>
      <c r="T3191" s="23">
        <f t="shared" si="149"/>
        <v>165754</v>
      </c>
    </row>
    <row r="3192" spans="1:20" x14ac:dyDescent="0.25">
      <c r="A3192" s="21">
        <v>3530</v>
      </c>
      <c r="B3192" s="33" t="s">
        <v>3702</v>
      </c>
      <c r="C3192" s="34" t="s">
        <v>332</v>
      </c>
      <c r="D3192" s="34" t="s">
        <v>189</v>
      </c>
      <c r="E3192" s="22" t="s">
        <v>20</v>
      </c>
      <c r="F3192" s="23">
        <f>SUMIF('Repledge Call'!A:A,BRANCH!A:A,'Repledge Call'!D:D)</f>
        <v>8871</v>
      </c>
      <c r="G3192" s="23">
        <f>SUMIF('Repledge Call'!A:A,BRANCH!A:A,'Repledge Call'!G:G)</f>
        <v>0</v>
      </c>
      <c r="H3192" s="23">
        <f>SUMIF('Repledge Call'!A:A,BRANCH!A:A,'Repledge Call'!F:F)</f>
        <v>0</v>
      </c>
      <c r="I3192" s="52">
        <f>VLOOKUP(A:A,'Repledge Call'!A:E,5,0)</f>
        <v>0</v>
      </c>
      <c r="J3192" s="23">
        <f t="shared" si="147"/>
        <v>8871</v>
      </c>
      <c r="K3192" s="23" t="e">
        <f>SUMIF(#REF!,BRANCH!A:A,#REF!)</f>
        <v>#REF!</v>
      </c>
      <c r="L3192" s="23" t="e">
        <f>SUMIF(#REF!,BRANCH!A:A,#REF!)</f>
        <v>#REF!</v>
      </c>
      <c r="M3192" s="23" t="e">
        <f>SUMIF(#REF!,BRANCH!B:B,#REF!)</f>
        <v>#REF!</v>
      </c>
      <c r="N3192" s="52" t="e">
        <f>SUMIF(#REF!,BRANCH!A:A,#REF!)</f>
        <v>#REF!</v>
      </c>
      <c r="O3192" s="23" t="e">
        <f t="shared" si="148"/>
        <v>#REF!</v>
      </c>
      <c r="P3192" s="23">
        <f>SUMIF('Normal Call'!A:A,BRANCH!A:A,'Normal Call'!D:D)</f>
        <v>88364</v>
      </c>
      <c r="Q3192" s="23">
        <f>SUMIF('Normal Call'!A:A,BRANCH!A:A,'Normal Call'!G:G)</f>
        <v>30</v>
      </c>
      <c r="R3192" s="23">
        <f>SUMIF('Normal Call'!A:A,BRANCH!A:A,'Normal Call'!F:F)</f>
        <v>30</v>
      </c>
      <c r="S3192" s="52">
        <f>SUMIF('Normal Call'!B:B,BRANCH!B:B,'Normal Call'!E:E)</f>
        <v>0</v>
      </c>
      <c r="T3192" s="23">
        <f t="shared" si="149"/>
        <v>88334</v>
      </c>
    </row>
    <row r="3193" spans="1:20" x14ac:dyDescent="0.25">
      <c r="A3193" s="21">
        <v>3532</v>
      </c>
      <c r="B3193" s="33" t="s">
        <v>3703</v>
      </c>
      <c r="C3193" s="34" t="s">
        <v>541</v>
      </c>
      <c r="D3193" s="34" t="s">
        <v>193</v>
      </c>
      <c r="E3193" s="22" t="s">
        <v>20</v>
      </c>
      <c r="F3193" s="23">
        <f>SUMIF('Repledge Call'!A:A,BRANCH!A:A,'Repledge Call'!D:D)</f>
        <v>10482</v>
      </c>
      <c r="G3193" s="23">
        <f>SUMIF('Repledge Call'!A:A,BRANCH!A:A,'Repledge Call'!G:G)</f>
        <v>1</v>
      </c>
      <c r="H3193" s="23">
        <f>SUMIF('Repledge Call'!A:A,BRANCH!A:A,'Repledge Call'!F:F)</f>
        <v>1</v>
      </c>
      <c r="I3193" s="52">
        <f>VLOOKUP(A:A,'Repledge Call'!A:E,5,0)</f>
        <v>0</v>
      </c>
      <c r="J3193" s="23">
        <f t="shared" si="147"/>
        <v>10481</v>
      </c>
      <c r="K3193" s="23" t="e">
        <f>SUMIF(#REF!,BRANCH!A:A,#REF!)</f>
        <v>#REF!</v>
      </c>
      <c r="L3193" s="23" t="e">
        <f>SUMIF(#REF!,BRANCH!A:A,#REF!)</f>
        <v>#REF!</v>
      </c>
      <c r="M3193" s="23" t="e">
        <f>SUMIF(#REF!,BRANCH!B:B,#REF!)</f>
        <v>#REF!</v>
      </c>
      <c r="N3193" s="52" t="e">
        <f>SUMIF(#REF!,BRANCH!A:A,#REF!)</f>
        <v>#REF!</v>
      </c>
      <c r="O3193" s="23" t="e">
        <f t="shared" si="148"/>
        <v>#REF!</v>
      </c>
      <c r="P3193" s="23">
        <f>SUMIF('Normal Call'!A:A,BRANCH!A:A,'Normal Call'!D:D)</f>
        <v>103751</v>
      </c>
      <c r="Q3193" s="23">
        <f>SUMIF('Normal Call'!A:A,BRANCH!A:A,'Normal Call'!G:G)</f>
        <v>45</v>
      </c>
      <c r="R3193" s="23">
        <f>SUMIF('Normal Call'!A:A,BRANCH!A:A,'Normal Call'!F:F)</f>
        <v>45</v>
      </c>
      <c r="S3193" s="52">
        <f>SUMIF('Normal Call'!B:B,BRANCH!B:B,'Normal Call'!E:E)</f>
        <v>0</v>
      </c>
      <c r="T3193" s="23">
        <f t="shared" si="149"/>
        <v>103706</v>
      </c>
    </row>
    <row r="3194" spans="1:20" x14ac:dyDescent="0.25">
      <c r="A3194" s="21">
        <v>3533</v>
      </c>
      <c r="B3194" s="33" t="s">
        <v>3704</v>
      </c>
      <c r="C3194" s="34" t="s">
        <v>332</v>
      </c>
      <c r="D3194" s="34" t="s">
        <v>189</v>
      </c>
      <c r="E3194" s="22" t="s">
        <v>20</v>
      </c>
      <c r="F3194" s="23">
        <f>SUMIF('Repledge Call'!A:A,BRANCH!A:A,'Repledge Call'!D:D)</f>
        <v>6198</v>
      </c>
      <c r="G3194" s="23">
        <f>SUMIF('Repledge Call'!A:A,BRANCH!A:A,'Repledge Call'!G:G)</f>
        <v>0</v>
      </c>
      <c r="H3194" s="23">
        <f>SUMIF('Repledge Call'!A:A,BRANCH!A:A,'Repledge Call'!F:F)</f>
        <v>0</v>
      </c>
      <c r="I3194" s="52">
        <f>VLOOKUP(A:A,'Repledge Call'!A:E,5,0)</f>
        <v>0</v>
      </c>
      <c r="J3194" s="23">
        <f t="shared" si="147"/>
        <v>6198</v>
      </c>
      <c r="K3194" s="23" t="e">
        <f>SUMIF(#REF!,BRANCH!A:A,#REF!)</f>
        <v>#REF!</v>
      </c>
      <c r="L3194" s="23" t="e">
        <f>SUMIF(#REF!,BRANCH!A:A,#REF!)</f>
        <v>#REF!</v>
      </c>
      <c r="M3194" s="23" t="e">
        <f>SUMIF(#REF!,BRANCH!B:B,#REF!)</f>
        <v>#REF!</v>
      </c>
      <c r="N3194" s="52" t="e">
        <f>SUMIF(#REF!,BRANCH!A:A,#REF!)</f>
        <v>#REF!</v>
      </c>
      <c r="O3194" s="23" t="e">
        <f t="shared" si="148"/>
        <v>#REF!</v>
      </c>
      <c r="P3194" s="23">
        <f>SUMIF('Normal Call'!A:A,BRANCH!A:A,'Normal Call'!D:D)</f>
        <v>60120</v>
      </c>
      <c r="Q3194" s="23">
        <f>SUMIF('Normal Call'!A:A,BRANCH!A:A,'Normal Call'!G:G)</f>
        <v>20</v>
      </c>
      <c r="R3194" s="23">
        <f>SUMIF('Normal Call'!A:A,BRANCH!A:A,'Normal Call'!F:F)</f>
        <v>20</v>
      </c>
      <c r="S3194" s="52">
        <f>SUMIF('Normal Call'!B:B,BRANCH!B:B,'Normal Call'!E:E)</f>
        <v>0</v>
      </c>
      <c r="T3194" s="23">
        <f t="shared" si="149"/>
        <v>60100</v>
      </c>
    </row>
    <row r="3195" spans="1:20" x14ac:dyDescent="0.25">
      <c r="A3195" s="21">
        <v>3534</v>
      </c>
      <c r="B3195" s="33" t="s">
        <v>3705</v>
      </c>
      <c r="C3195" s="34" t="s">
        <v>191</v>
      </c>
      <c r="D3195" s="34" t="s">
        <v>116</v>
      </c>
      <c r="E3195" s="22" t="s">
        <v>19</v>
      </c>
      <c r="F3195" s="23">
        <f>SUMIF('Repledge Call'!A:A,BRANCH!A:A,'Repledge Call'!D:D)</f>
        <v>11283</v>
      </c>
      <c r="G3195" s="23">
        <f>SUMIF('Repledge Call'!A:A,BRANCH!A:A,'Repledge Call'!G:G)</f>
        <v>0</v>
      </c>
      <c r="H3195" s="23">
        <f>SUMIF('Repledge Call'!A:A,BRANCH!A:A,'Repledge Call'!F:F)</f>
        <v>0</v>
      </c>
      <c r="I3195" s="52">
        <f>VLOOKUP(A:A,'Repledge Call'!A:E,5,0)</f>
        <v>0</v>
      </c>
      <c r="J3195" s="23">
        <f t="shared" si="147"/>
        <v>11283</v>
      </c>
      <c r="K3195" s="23" t="e">
        <f>SUMIF(#REF!,BRANCH!A:A,#REF!)</f>
        <v>#REF!</v>
      </c>
      <c r="L3195" s="23" t="e">
        <f>SUMIF(#REF!,BRANCH!A:A,#REF!)</f>
        <v>#REF!</v>
      </c>
      <c r="M3195" s="23" t="e">
        <f>SUMIF(#REF!,BRANCH!B:B,#REF!)</f>
        <v>#REF!</v>
      </c>
      <c r="N3195" s="52" t="e">
        <f>SUMIF(#REF!,BRANCH!A:A,#REF!)</f>
        <v>#REF!</v>
      </c>
      <c r="O3195" s="23" t="e">
        <f t="shared" si="148"/>
        <v>#REF!</v>
      </c>
      <c r="P3195" s="23">
        <f>SUMIF('Normal Call'!A:A,BRANCH!A:A,'Normal Call'!D:D)</f>
        <v>108239</v>
      </c>
      <c r="Q3195" s="23">
        <f>SUMIF('Normal Call'!A:A,BRANCH!A:A,'Normal Call'!G:G)</f>
        <v>64</v>
      </c>
      <c r="R3195" s="23">
        <f>SUMIF('Normal Call'!A:A,BRANCH!A:A,'Normal Call'!F:F)</f>
        <v>64</v>
      </c>
      <c r="S3195" s="52">
        <f>SUMIF('Normal Call'!B:B,BRANCH!B:B,'Normal Call'!E:E)</f>
        <v>0</v>
      </c>
      <c r="T3195" s="23">
        <f t="shared" si="149"/>
        <v>108175</v>
      </c>
    </row>
    <row r="3196" spans="1:20" x14ac:dyDescent="0.25">
      <c r="A3196" s="21">
        <v>3535</v>
      </c>
      <c r="B3196" s="33" t="s">
        <v>3706</v>
      </c>
      <c r="C3196" s="34" t="s">
        <v>401</v>
      </c>
      <c r="D3196" s="34" t="s">
        <v>173</v>
      </c>
      <c r="E3196" s="22" t="s">
        <v>17</v>
      </c>
      <c r="F3196" s="23">
        <f>SUMIF('Repledge Call'!A:A,BRANCH!A:A,'Repledge Call'!D:D)</f>
        <v>18849</v>
      </c>
      <c r="G3196" s="23">
        <f>SUMIF('Repledge Call'!A:A,BRANCH!A:A,'Repledge Call'!G:G)</f>
        <v>1</v>
      </c>
      <c r="H3196" s="23">
        <f>SUMIF('Repledge Call'!A:A,BRANCH!A:A,'Repledge Call'!F:F)</f>
        <v>1</v>
      </c>
      <c r="I3196" s="52">
        <f>VLOOKUP(A:A,'Repledge Call'!A:E,5,0)</f>
        <v>0</v>
      </c>
      <c r="J3196" s="23">
        <f t="shared" si="147"/>
        <v>18848</v>
      </c>
      <c r="K3196" s="23" t="e">
        <f>SUMIF(#REF!,BRANCH!A:A,#REF!)</f>
        <v>#REF!</v>
      </c>
      <c r="L3196" s="23" t="e">
        <f>SUMIF(#REF!,BRANCH!A:A,#REF!)</f>
        <v>#REF!</v>
      </c>
      <c r="M3196" s="23" t="e">
        <f>SUMIF(#REF!,BRANCH!B:B,#REF!)</f>
        <v>#REF!</v>
      </c>
      <c r="N3196" s="52" t="e">
        <f>SUMIF(#REF!,BRANCH!A:A,#REF!)</f>
        <v>#REF!</v>
      </c>
      <c r="O3196" s="23" t="e">
        <f t="shared" si="148"/>
        <v>#REF!</v>
      </c>
      <c r="P3196" s="23">
        <f>SUMIF('Normal Call'!A:A,BRANCH!A:A,'Normal Call'!D:D)</f>
        <v>211382</v>
      </c>
      <c r="Q3196" s="23">
        <f>SUMIF('Normal Call'!A:A,BRANCH!A:A,'Normal Call'!G:G)</f>
        <v>138</v>
      </c>
      <c r="R3196" s="23">
        <f>SUMIF('Normal Call'!A:A,BRANCH!A:A,'Normal Call'!F:F)</f>
        <v>138</v>
      </c>
      <c r="S3196" s="52">
        <f>SUMIF('Normal Call'!B:B,BRANCH!B:B,'Normal Call'!E:E)</f>
        <v>0</v>
      </c>
      <c r="T3196" s="23">
        <f t="shared" si="149"/>
        <v>211244</v>
      </c>
    </row>
    <row r="3197" spans="1:20" x14ac:dyDescent="0.25">
      <c r="A3197" s="21">
        <v>3537</v>
      </c>
      <c r="B3197" s="33" t="s">
        <v>3707</v>
      </c>
      <c r="C3197" s="34" t="s">
        <v>191</v>
      </c>
      <c r="D3197" s="34" t="s">
        <v>116</v>
      </c>
      <c r="E3197" s="22" t="s">
        <v>19</v>
      </c>
      <c r="F3197" s="23">
        <f>SUMIF('Repledge Call'!A:A,BRANCH!A:A,'Repledge Call'!D:D)</f>
        <v>15592</v>
      </c>
      <c r="G3197" s="23">
        <f>SUMIF('Repledge Call'!A:A,BRANCH!A:A,'Repledge Call'!G:G)</f>
        <v>2</v>
      </c>
      <c r="H3197" s="23">
        <f>SUMIF('Repledge Call'!A:A,BRANCH!A:A,'Repledge Call'!F:F)</f>
        <v>2</v>
      </c>
      <c r="I3197" s="52">
        <f>VLOOKUP(A:A,'Repledge Call'!A:E,5,0)</f>
        <v>0</v>
      </c>
      <c r="J3197" s="23">
        <f t="shared" si="147"/>
        <v>15590</v>
      </c>
      <c r="K3197" s="23" t="e">
        <f>SUMIF(#REF!,BRANCH!A:A,#REF!)</f>
        <v>#REF!</v>
      </c>
      <c r="L3197" s="23" t="e">
        <f>SUMIF(#REF!,BRANCH!A:A,#REF!)</f>
        <v>#REF!</v>
      </c>
      <c r="M3197" s="23" t="e">
        <f>SUMIF(#REF!,BRANCH!B:B,#REF!)</f>
        <v>#REF!</v>
      </c>
      <c r="N3197" s="52" t="e">
        <f>SUMIF(#REF!,BRANCH!A:A,#REF!)</f>
        <v>#REF!</v>
      </c>
      <c r="O3197" s="23" t="e">
        <f t="shared" si="148"/>
        <v>#REF!</v>
      </c>
      <c r="P3197" s="23">
        <f>SUMIF('Normal Call'!A:A,BRANCH!A:A,'Normal Call'!D:D)</f>
        <v>144342</v>
      </c>
      <c r="Q3197" s="23">
        <f>SUMIF('Normal Call'!A:A,BRANCH!A:A,'Normal Call'!G:G)</f>
        <v>74</v>
      </c>
      <c r="R3197" s="23">
        <f>SUMIF('Normal Call'!A:A,BRANCH!A:A,'Normal Call'!F:F)</f>
        <v>74</v>
      </c>
      <c r="S3197" s="52">
        <f>SUMIF('Normal Call'!B:B,BRANCH!B:B,'Normal Call'!E:E)</f>
        <v>0</v>
      </c>
      <c r="T3197" s="23">
        <f t="shared" si="149"/>
        <v>144268</v>
      </c>
    </row>
    <row r="3198" spans="1:20" x14ac:dyDescent="0.25">
      <c r="A3198" s="21">
        <v>3538</v>
      </c>
      <c r="B3198" s="33" t="s">
        <v>3708</v>
      </c>
      <c r="C3198" s="34" t="s">
        <v>563</v>
      </c>
      <c r="D3198" s="34" t="s">
        <v>365</v>
      </c>
      <c r="E3198" s="22" t="s">
        <v>20</v>
      </c>
      <c r="F3198" s="23">
        <f>SUMIF('Repledge Call'!A:A,BRANCH!A:A,'Repledge Call'!D:D)</f>
        <v>6798</v>
      </c>
      <c r="G3198" s="23">
        <f>SUMIF('Repledge Call'!A:A,BRANCH!A:A,'Repledge Call'!G:G)</f>
        <v>1</v>
      </c>
      <c r="H3198" s="23">
        <f>SUMIF('Repledge Call'!A:A,BRANCH!A:A,'Repledge Call'!F:F)</f>
        <v>1</v>
      </c>
      <c r="I3198" s="52">
        <f>VLOOKUP(A:A,'Repledge Call'!A:E,5,0)</f>
        <v>0</v>
      </c>
      <c r="J3198" s="23">
        <f t="shared" si="147"/>
        <v>6797</v>
      </c>
      <c r="K3198" s="23" t="e">
        <f>SUMIF(#REF!,BRANCH!A:A,#REF!)</f>
        <v>#REF!</v>
      </c>
      <c r="L3198" s="23" t="e">
        <f>SUMIF(#REF!,BRANCH!A:A,#REF!)</f>
        <v>#REF!</v>
      </c>
      <c r="M3198" s="23" t="e">
        <f>SUMIF(#REF!,BRANCH!B:B,#REF!)</f>
        <v>#REF!</v>
      </c>
      <c r="N3198" s="52" t="e">
        <f>SUMIF(#REF!,BRANCH!A:A,#REF!)</f>
        <v>#REF!</v>
      </c>
      <c r="O3198" s="23" t="e">
        <f t="shared" si="148"/>
        <v>#REF!</v>
      </c>
      <c r="P3198" s="23">
        <f>SUMIF('Normal Call'!A:A,BRANCH!A:A,'Normal Call'!D:D)</f>
        <v>71612</v>
      </c>
      <c r="Q3198" s="23">
        <f>SUMIF('Normal Call'!A:A,BRANCH!A:A,'Normal Call'!G:G)</f>
        <v>38</v>
      </c>
      <c r="R3198" s="23">
        <f>SUMIF('Normal Call'!A:A,BRANCH!A:A,'Normal Call'!F:F)</f>
        <v>38</v>
      </c>
      <c r="S3198" s="52">
        <f>SUMIF('Normal Call'!B:B,BRANCH!B:B,'Normal Call'!E:E)</f>
        <v>0</v>
      </c>
      <c r="T3198" s="23">
        <f t="shared" si="149"/>
        <v>71574</v>
      </c>
    </row>
    <row r="3199" spans="1:20" x14ac:dyDescent="0.25">
      <c r="A3199" s="21">
        <v>3539</v>
      </c>
      <c r="B3199" s="33" t="s">
        <v>3709</v>
      </c>
      <c r="C3199" s="34" t="s">
        <v>378</v>
      </c>
      <c r="D3199" s="34" t="s">
        <v>199</v>
      </c>
      <c r="E3199" s="22" t="s">
        <v>18</v>
      </c>
      <c r="F3199" s="23">
        <f>SUMIF('Repledge Call'!A:A,BRANCH!A:A,'Repledge Call'!D:D)</f>
        <v>3169</v>
      </c>
      <c r="G3199" s="23">
        <f>SUMIF('Repledge Call'!A:A,BRANCH!A:A,'Repledge Call'!G:G)</f>
        <v>0</v>
      </c>
      <c r="H3199" s="23">
        <f>SUMIF('Repledge Call'!A:A,BRANCH!A:A,'Repledge Call'!F:F)</f>
        <v>0</v>
      </c>
      <c r="I3199" s="52">
        <f>VLOOKUP(A:A,'Repledge Call'!A:E,5,0)</f>
        <v>0</v>
      </c>
      <c r="J3199" s="23">
        <f t="shared" si="147"/>
        <v>3169</v>
      </c>
      <c r="K3199" s="23" t="e">
        <f>SUMIF(#REF!,BRANCH!A:A,#REF!)</f>
        <v>#REF!</v>
      </c>
      <c r="L3199" s="23" t="e">
        <f>SUMIF(#REF!,BRANCH!A:A,#REF!)</f>
        <v>#REF!</v>
      </c>
      <c r="M3199" s="23" t="e">
        <f>SUMIF(#REF!,BRANCH!B:B,#REF!)</f>
        <v>#REF!</v>
      </c>
      <c r="N3199" s="52" t="e">
        <f>SUMIF(#REF!,BRANCH!A:A,#REF!)</f>
        <v>#REF!</v>
      </c>
      <c r="O3199" s="23" t="e">
        <f t="shared" si="148"/>
        <v>#REF!</v>
      </c>
      <c r="P3199" s="23">
        <f>SUMIF('Normal Call'!A:A,BRANCH!A:A,'Normal Call'!D:D)</f>
        <v>29171</v>
      </c>
      <c r="Q3199" s="23">
        <f>SUMIF('Normal Call'!A:A,BRANCH!A:A,'Normal Call'!G:G)</f>
        <v>16</v>
      </c>
      <c r="R3199" s="23">
        <f>SUMIF('Normal Call'!A:A,BRANCH!A:A,'Normal Call'!F:F)</f>
        <v>12</v>
      </c>
      <c r="S3199" s="52">
        <f>SUMIF('Normal Call'!B:B,BRANCH!B:B,'Normal Call'!E:E)</f>
        <v>4</v>
      </c>
      <c r="T3199" s="23">
        <f t="shared" si="149"/>
        <v>29159</v>
      </c>
    </row>
    <row r="3200" spans="1:20" x14ac:dyDescent="0.25">
      <c r="A3200" s="21">
        <v>3540</v>
      </c>
      <c r="B3200" s="33" t="s">
        <v>3710</v>
      </c>
      <c r="C3200" s="34" t="s">
        <v>181</v>
      </c>
      <c r="D3200" s="34" t="s">
        <v>107</v>
      </c>
      <c r="E3200" s="22" t="s">
        <v>20</v>
      </c>
      <c r="F3200" s="23">
        <f>SUMIF('Repledge Call'!A:A,BRANCH!A:A,'Repledge Call'!D:D)</f>
        <v>11283</v>
      </c>
      <c r="G3200" s="23">
        <f>SUMIF('Repledge Call'!A:A,BRANCH!A:A,'Repledge Call'!G:G)</f>
        <v>0</v>
      </c>
      <c r="H3200" s="23">
        <f>SUMIF('Repledge Call'!A:A,BRANCH!A:A,'Repledge Call'!F:F)</f>
        <v>0</v>
      </c>
      <c r="I3200" s="52">
        <f>VLOOKUP(A:A,'Repledge Call'!A:E,5,0)</f>
        <v>0</v>
      </c>
      <c r="J3200" s="23">
        <f t="shared" si="147"/>
        <v>11283</v>
      </c>
      <c r="K3200" s="23" t="e">
        <f>SUMIF(#REF!,BRANCH!A:A,#REF!)</f>
        <v>#REF!</v>
      </c>
      <c r="L3200" s="23" t="e">
        <f>SUMIF(#REF!,BRANCH!A:A,#REF!)</f>
        <v>#REF!</v>
      </c>
      <c r="M3200" s="23" t="e">
        <f>SUMIF(#REF!,BRANCH!B:B,#REF!)</f>
        <v>#REF!</v>
      </c>
      <c r="N3200" s="52" t="e">
        <f>SUMIF(#REF!,BRANCH!A:A,#REF!)</f>
        <v>#REF!</v>
      </c>
      <c r="O3200" s="23" t="e">
        <f t="shared" si="148"/>
        <v>#REF!</v>
      </c>
      <c r="P3200" s="23">
        <f>SUMIF('Normal Call'!A:A,BRANCH!A:A,'Normal Call'!D:D)</f>
        <v>122806</v>
      </c>
      <c r="Q3200" s="23">
        <f>SUMIF('Normal Call'!A:A,BRANCH!A:A,'Normal Call'!G:G)</f>
        <v>50</v>
      </c>
      <c r="R3200" s="23">
        <f>SUMIF('Normal Call'!A:A,BRANCH!A:A,'Normal Call'!F:F)</f>
        <v>50</v>
      </c>
      <c r="S3200" s="52">
        <f>SUMIF('Normal Call'!B:B,BRANCH!B:B,'Normal Call'!E:E)</f>
        <v>0</v>
      </c>
      <c r="T3200" s="23">
        <f t="shared" si="149"/>
        <v>122756</v>
      </c>
    </row>
    <row r="3201" spans="1:20" x14ac:dyDescent="0.25">
      <c r="A3201" s="21">
        <v>3542</v>
      </c>
      <c r="B3201" s="33" t="s">
        <v>3711</v>
      </c>
      <c r="C3201" s="34" t="s">
        <v>286</v>
      </c>
      <c r="D3201" s="34" t="s">
        <v>118</v>
      </c>
      <c r="E3201" s="22" t="s">
        <v>19</v>
      </c>
      <c r="F3201" s="23">
        <f>SUMIF('Repledge Call'!A:A,BRANCH!A:A,'Repledge Call'!D:D)</f>
        <v>10761</v>
      </c>
      <c r="G3201" s="23">
        <f>SUMIF('Repledge Call'!A:A,BRANCH!A:A,'Repledge Call'!G:G)</f>
        <v>0</v>
      </c>
      <c r="H3201" s="23">
        <f>SUMIF('Repledge Call'!A:A,BRANCH!A:A,'Repledge Call'!F:F)</f>
        <v>0</v>
      </c>
      <c r="I3201" s="52">
        <f>VLOOKUP(A:A,'Repledge Call'!A:E,5,0)</f>
        <v>0</v>
      </c>
      <c r="J3201" s="23">
        <f t="shared" si="147"/>
        <v>10761</v>
      </c>
      <c r="K3201" s="23" t="e">
        <f>SUMIF(#REF!,BRANCH!A:A,#REF!)</f>
        <v>#REF!</v>
      </c>
      <c r="L3201" s="23" t="e">
        <f>SUMIF(#REF!,BRANCH!A:A,#REF!)</f>
        <v>#REF!</v>
      </c>
      <c r="M3201" s="23" t="e">
        <f>SUMIF(#REF!,BRANCH!B:B,#REF!)</f>
        <v>#REF!</v>
      </c>
      <c r="N3201" s="52" t="e">
        <f>SUMIF(#REF!,BRANCH!A:A,#REF!)</f>
        <v>#REF!</v>
      </c>
      <c r="O3201" s="23" t="e">
        <f t="shared" si="148"/>
        <v>#REF!</v>
      </c>
      <c r="P3201" s="23">
        <f>SUMIF('Normal Call'!A:A,BRANCH!A:A,'Normal Call'!D:D)</f>
        <v>98095</v>
      </c>
      <c r="Q3201" s="23">
        <f>SUMIF('Normal Call'!A:A,BRANCH!A:A,'Normal Call'!G:G)</f>
        <v>60</v>
      </c>
      <c r="R3201" s="23">
        <f>SUMIF('Normal Call'!A:A,BRANCH!A:A,'Normal Call'!F:F)</f>
        <v>60</v>
      </c>
      <c r="S3201" s="52">
        <f>SUMIF('Normal Call'!B:B,BRANCH!B:B,'Normal Call'!E:E)</f>
        <v>0</v>
      </c>
      <c r="T3201" s="23">
        <f t="shared" si="149"/>
        <v>98035</v>
      </c>
    </row>
    <row r="3202" spans="1:20" x14ac:dyDescent="0.25">
      <c r="A3202" s="21">
        <v>3543</v>
      </c>
      <c r="B3202" s="33" t="s">
        <v>3712</v>
      </c>
      <c r="C3202" s="34" t="s">
        <v>493</v>
      </c>
      <c r="D3202" s="34" t="s">
        <v>146</v>
      </c>
      <c r="E3202" s="22" t="s">
        <v>15</v>
      </c>
      <c r="F3202" s="23">
        <f>SUMIF('Repledge Call'!A:A,BRANCH!A:A,'Repledge Call'!D:D)</f>
        <v>8737</v>
      </c>
      <c r="G3202" s="23">
        <f>SUMIF('Repledge Call'!A:A,BRANCH!A:A,'Repledge Call'!G:G)</f>
        <v>0</v>
      </c>
      <c r="H3202" s="23">
        <f>SUMIF('Repledge Call'!A:A,BRANCH!A:A,'Repledge Call'!F:F)</f>
        <v>0</v>
      </c>
      <c r="I3202" s="52">
        <f>VLOOKUP(A:A,'Repledge Call'!A:E,5,0)</f>
        <v>0</v>
      </c>
      <c r="J3202" s="23">
        <f t="shared" si="147"/>
        <v>8737</v>
      </c>
      <c r="K3202" s="23" t="e">
        <f>SUMIF(#REF!,BRANCH!A:A,#REF!)</f>
        <v>#REF!</v>
      </c>
      <c r="L3202" s="23" t="e">
        <f>SUMIF(#REF!,BRANCH!A:A,#REF!)</f>
        <v>#REF!</v>
      </c>
      <c r="M3202" s="23" t="e">
        <f>SUMIF(#REF!,BRANCH!B:B,#REF!)</f>
        <v>#REF!</v>
      </c>
      <c r="N3202" s="52" t="e">
        <f>SUMIF(#REF!,BRANCH!A:A,#REF!)</f>
        <v>#REF!</v>
      </c>
      <c r="O3202" s="23" t="e">
        <f t="shared" si="148"/>
        <v>#REF!</v>
      </c>
      <c r="P3202" s="23">
        <f>SUMIF('Normal Call'!A:A,BRANCH!A:A,'Normal Call'!D:D)</f>
        <v>91076</v>
      </c>
      <c r="Q3202" s="23">
        <f>SUMIF('Normal Call'!A:A,BRANCH!A:A,'Normal Call'!G:G)</f>
        <v>47</v>
      </c>
      <c r="R3202" s="23">
        <f>SUMIF('Normal Call'!A:A,BRANCH!A:A,'Normal Call'!F:F)</f>
        <v>47</v>
      </c>
      <c r="S3202" s="52">
        <f>SUMIF('Normal Call'!B:B,BRANCH!B:B,'Normal Call'!E:E)</f>
        <v>0</v>
      </c>
      <c r="T3202" s="23">
        <f t="shared" si="149"/>
        <v>91029</v>
      </c>
    </row>
    <row r="3203" spans="1:20" x14ac:dyDescent="0.25">
      <c r="A3203" s="21">
        <v>3544</v>
      </c>
      <c r="B3203" s="33" t="s">
        <v>3713</v>
      </c>
      <c r="C3203" s="34" t="s">
        <v>191</v>
      </c>
      <c r="D3203" s="34" t="s">
        <v>116</v>
      </c>
      <c r="E3203" s="22" t="s">
        <v>19</v>
      </c>
      <c r="F3203" s="23">
        <f>SUMIF('Repledge Call'!A:A,BRANCH!A:A,'Repledge Call'!D:D)</f>
        <v>17147</v>
      </c>
      <c r="G3203" s="23">
        <f>SUMIF('Repledge Call'!A:A,BRANCH!A:A,'Repledge Call'!G:G)</f>
        <v>0</v>
      </c>
      <c r="H3203" s="23">
        <f>SUMIF('Repledge Call'!A:A,BRANCH!A:A,'Repledge Call'!F:F)</f>
        <v>0</v>
      </c>
      <c r="I3203" s="52">
        <f>VLOOKUP(A:A,'Repledge Call'!A:E,5,0)</f>
        <v>0</v>
      </c>
      <c r="J3203" s="23">
        <f t="shared" ref="J3203:J3266" si="150">F3203-H3203</f>
        <v>17147</v>
      </c>
      <c r="K3203" s="23" t="e">
        <f>SUMIF(#REF!,BRANCH!A:A,#REF!)</f>
        <v>#REF!</v>
      </c>
      <c r="L3203" s="23" t="e">
        <f>SUMIF(#REF!,BRANCH!A:A,#REF!)</f>
        <v>#REF!</v>
      </c>
      <c r="M3203" s="23" t="e">
        <f>SUMIF(#REF!,BRANCH!B:B,#REF!)</f>
        <v>#REF!</v>
      </c>
      <c r="N3203" s="52" t="e">
        <f>SUMIF(#REF!,BRANCH!A:A,#REF!)</f>
        <v>#REF!</v>
      </c>
      <c r="O3203" s="23" t="e">
        <f t="shared" ref="O3203:O3266" si="151">K3203-M3203</f>
        <v>#REF!</v>
      </c>
      <c r="P3203" s="23">
        <f>SUMIF('Normal Call'!A:A,BRANCH!A:A,'Normal Call'!D:D)</f>
        <v>172447</v>
      </c>
      <c r="Q3203" s="23">
        <f>SUMIF('Normal Call'!A:A,BRANCH!A:A,'Normal Call'!G:G)</f>
        <v>129</v>
      </c>
      <c r="R3203" s="23">
        <f>SUMIF('Normal Call'!A:A,BRANCH!A:A,'Normal Call'!F:F)</f>
        <v>129</v>
      </c>
      <c r="S3203" s="52">
        <f>SUMIF('Normal Call'!B:B,BRANCH!B:B,'Normal Call'!E:E)</f>
        <v>0</v>
      </c>
      <c r="T3203" s="23">
        <f t="shared" ref="T3203:T3266" si="152">P3203-R3203</f>
        <v>172318</v>
      </c>
    </row>
    <row r="3204" spans="1:20" x14ac:dyDescent="0.25">
      <c r="A3204" s="21">
        <v>3545</v>
      </c>
      <c r="B3204" s="33" t="s">
        <v>3714</v>
      </c>
      <c r="C3204" s="34" t="s">
        <v>509</v>
      </c>
      <c r="D3204" s="34" t="s">
        <v>118</v>
      </c>
      <c r="E3204" s="22" t="s">
        <v>19</v>
      </c>
      <c r="F3204" s="23">
        <f>SUMIF('Repledge Call'!A:A,BRANCH!A:A,'Repledge Call'!D:D)</f>
        <v>9256</v>
      </c>
      <c r="G3204" s="23">
        <f>SUMIF('Repledge Call'!A:A,BRANCH!A:A,'Repledge Call'!G:G)</f>
        <v>1</v>
      </c>
      <c r="H3204" s="23">
        <f>SUMIF('Repledge Call'!A:A,BRANCH!A:A,'Repledge Call'!F:F)</f>
        <v>1</v>
      </c>
      <c r="I3204" s="52">
        <f>VLOOKUP(A:A,'Repledge Call'!A:E,5,0)</f>
        <v>0</v>
      </c>
      <c r="J3204" s="23">
        <f t="shared" si="150"/>
        <v>9255</v>
      </c>
      <c r="K3204" s="23" t="e">
        <f>SUMIF(#REF!,BRANCH!A:A,#REF!)</f>
        <v>#REF!</v>
      </c>
      <c r="L3204" s="23" t="e">
        <f>SUMIF(#REF!,BRANCH!A:A,#REF!)</f>
        <v>#REF!</v>
      </c>
      <c r="M3204" s="23" t="e">
        <f>SUMIF(#REF!,BRANCH!B:B,#REF!)</f>
        <v>#REF!</v>
      </c>
      <c r="N3204" s="52" t="e">
        <f>SUMIF(#REF!,BRANCH!A:A,#REF!)</f>
        <v>#REF!</v>
      </c>
      <c r="O3204" s="23" t="e">
        <f t="shared" si="151"/>
        <v>#REF!</v>
      </c>
      <c r="P3204" s="23">
        <f>SUMIF('Normal Call'!A:A,BRANCH!A:A,'Normal Call'!D:D)</f>
        <v>82748</v>
      </c>
      <c r="Q3204" s="23">
        <f>SUMIF('Normal Call'!A:A,BRANCH!A:A,'Normal Call'!G:G)</f>
        <v>47</v>
      </c>
      <c r="R3204" s="23">
        <f>SUMIF('Normal Call'!A:A,BRANCH!A:A,'Normal Call'!F:F)</f>
        <v>0</v>
      </c>
      <c r="S3204" s="52">
        <f>SUMIF('Normal Call'!B:B,BRANCH!B:B,'Normal Call'!E:E)</f>
        <v>47</v>
      </c>
      <c r="T3204" s="23">
        <f t="shared" si="152"/>
        <v>82748</v>
      </c>
    </row>
    <row r="3205" spans="1:20" x14ac:dyDescent="0.25">
      <c r="A3205" s="21">
        <v>3546</v>
      </c>
      <c r="B3205" s="33" t="s">
        <v>3715</v>
      </c>
      <c r="C3205" s="34" t="s">
        <v>305</v>
      </c>
      <c r="D3205" s="34" t="s">
        <v>193</v>
      </c>
      <c r="E3205" s="22" t="s">
        <v>20</v>
      </c>
      <c r="F3205" s="23">
        <f>SUMIF('Repledge Call'!A:A,BRANCH!A:A,'Repledge Call'!D:D)</f>
        <v>6525</v>
      </c>
      <c r="G3205" s="23">
        <f>SUMIF('Repledge Call'!A:A,BRANCH!A:A,'Repledge Call'!G:G)</f>
        <v>0</v>
      </c>
      <c r="H3205" s="23">
        <f>SUMIF('Repledge Call'!A:A,BRANCH!A:A,'Repledge Call'!F:F)</f>
        <v>0</v>
      </c>
      <c r="I3205" s="52">
        <f>VLOOKUP(A:A,'Repledge Call'!A:E,5,0)</f>
        <v>0</v>
      </c>
      <c r="J3205" s="23">
        <f t="shared" si="150"/>
        <v>6525</v>
      </c>
      <c r="K3205" s="23" t="e">
        <f>SUMIF(#REF!,BRANCH!A:A,#REF!)</f>
        <v>#REF!</v>
      </c>
      <c r="L3205" s="23" t="e">
        <f>SUMIF(#REF!,BRANCH!A:A,#REF!)</f>
        <v>#REF!</v>
      </c>
      <c r="M3205" s="23" t="e">
        <f>SUMIF(#REF!,BRANCH!B:B,#REF!)</f>
        <v>#REF!</v>
      </c>
      <c r="N3205" s="52" t="e">
        <f>SUMIF(#REF!,BRANCH!A:A,#REF!)</f>
        <v>#REF!</v>
      </c>
      <c r="O3205" s="23" t="e">
        <f t="shared" si="151"/>
        <v>#REF!</v>
      </c>
      <c r="P3205" s="23">
        <f>SUMIF('Normal Call'!A:A,BRANCH!A:A,'Normal Call'!D:D)</f>
        <v>64970</v>
      </c>
      <c r="Q3205" s="23">
        <f>SUMIF('Normal Call'!A:A,BRANCH!A:A,'Normal Call'!G:G)</f>
        <v>23</v>
      </c>
      <c r="R3205" s="23">
        <f>SUMIF('Normal Call'!A:A,BRANCH!A:A,'Normal Call'!F:F)</f>
        <v>23</v>
      </c>
      <c r="S3205" s="52">
        <f>SUMIF('Normal Call'!B:B,BRANCH!B:B,'Normal Call'!E:E)</f>
        <v>0</v>
      </c>
      <c r="T3205" s="23">
        <f t="shared" si="152"/>
        <v>64947</v>
      </c>
    </row>
    <row r="3206" spans="1:20" x14ac:dyDescent="0.25">
      <c r="A3206" s="21">
        <v>3547</v>
      </c>
      <c r="B3206" s="33" t="s">
        <v>3716</v>
      </c>
      <c r="C3206" s="34" t="s">
        <v>486</v>
      </c>
      <c r="D3206" s="34" t="s">
        <v>154</v>
      </c>
      <c r="E3206" s="22" t="s">
        <v>14</v>
      </c>
      <c r="F3206" s="23">
        <f>SUMIF('Repledge Call'!A:A,BRANCH!A:A,'Repledge Call'!D:D)</f>
        <v>13821</v>
      </c>
      <c r="G3206" s="23">
        <f>SUMIF('Repledge Call'!A:A,BRANCH!A:A,'Repledge Call'!G:G)</f>
        <v>0</v>
      </c>
      <c r="H3206" s="23">
        <f>SUMIF('Repledge Call'!A:A,BRANCH!A:A,'Repledge Call'!F:F)</f>
        <v>0</v>
      </c>
      <c r="I3206" s="52">
        <f>VLOOKUP(A:A,'Repledge Call'!A:E,5,0)</f>
        <v>0</v>
      </c>
      <c r="J3206" s="23">
        <f t="shared" si="150"/>
        <v>13821</v>
      </c>
      <c r="K3206" s="23" t="e">
        <f>SUMIF(#REF!,BRANCH!A:A,#REF!)</f>
        <v>#REF!</v>
      </c>
      <c r="L3206" s="23" t="e">
        <f>SUMIF(#REF!,BRANCH!A:A,#REF!)</f>
        <v>#REF!</v>
      </c>
      <c r="M3206" s="23" t="e">
        <f>SUMIF(#REF!,BRANCH!B:B,#REF!)</f>
        <v>#REF!</v>
      </c>
      <c r="N3206" s="52" t="e">
        <f>SUMIF(#REF!,BRANCH!A:A,#REF!)</f>
        <v>#REF!</v>
      </c>
      <c r="O3206" s="23" t="e">
        <f t="shared" si="151"/>
        <v>#REF!</v>
      </c>
      <c r="P3206" s="23">
        <f>SUMIF('Normal Call'!A:A,BRANCH!A:A,'Normal Call'!D:D)</f>
        <v>140481</v>
      </c>
      <c r="Q3206" s="23">
        <f>SUMIF('Normal Call'!A:A,BRANCH!A:A,'Normal Call'!G:G)</f>
        <v>51</v>
      </c>
      <c r="R3206" s="23">
        <f>SUMIF('Normal Call'!A:A,BRANCH!A:A,'Normal Call'!F:F)</f>
        <v>51</v>
      </c>
      <c r="S3206" s="52">
        <f>SUMIF('Normal Call'!B:B,BRANCH!B:B,'Normal Call'!E:E)</f>
        <v>0</v>
      </c>
      <c r="T3206" s="23">
        <f t="shared" si="152"/>
        <v>140430</v>
      </c>
    </row>
    <row r="3207" spans="1:20" x14ac:dyDescent="0.25">
      <c r="A3207" s="21">
        <v>3548</v>
      </c>
      <c r="B3207" s="33" t="s">
        <v>3717</v>
      </c>
      <c r="C3207" s="34" t="s">
        <v>337</v>
      </c>
      <c r="D3207" s="34" t="s">
        <v>116</v>
      </c>
      <c r="E3207" s="22" t="s">
        <v>19</v>
      </c>
      <c r="F3207" s="23">
        <f>SUMIF('Repledge Call'!A:A,BRANCH!A:A,'Repledge Call'!D:D)</f>
        <v>19388</v>
      </c>
      <c r="G3207" s="23">
        <f>SUMIF('Repledge Call'!A:A,BRANCH!A:A,'Repledge Call'!G:G)</f>
        <v>2</v>
      </c>
      <c r="H3207" s="23">
        <f>SUMIF('Repledge Call'!A:A,BRANCH!A:A,'Repledge Call'!F:F)</f>
        <v>2</v>
      </c>
      <c r="I3207" s="52">
        <f>VLOOKUP(A:A,'Repledge Call'!A:E,5,0)</f>
        <v>0</v>
      </c>
      <c r="J3207" s="23">
        <f t="shared" si="150"/>
        <v>19386</v>
      </c>
      <c r="K3207" s="23" t="e">
        <f>SUMIF(#REF!,BRANCH!A:A,#REF!)</f>
        <v>#REF!</v>
      </c>
      <c r="L3207" s="23" t="e">
        <f>SUMIF(#REF!,BRANCH!A:A,#REF!)</f>
        <v>#REF!</v>
      </c>
      <c r="M3207" s="23" t="e">
        <f>SUMIF(#REF!,BRANCH!B:B,#REF!)</f>
        <v>#REF!</v>
      </c>
      <c r="N3207" s="52" t="e">
        <f>SUMIF(#REF!,BRANCH!A:A,#REF!)</f>
        <v>#REF!</v>
      </c>
      <c r="O3207" s="23" t="e">
        <f t="shared" si="151"/>
        <v>#REF!</v>
      </c>
      <c r="P3207" s="23">
        <f>SUMIF('Normal Call'!A:A,BRANCH!A:A,'Normal Call'!D:D)</f>
        <v>208462</v>
      </c>
      <c r="Q3207" s="23">
        <f>SUMIF('Normal Call'!A:A,BRANCH!A:A,'Normal Call'!G:G)</f>
        <v>106</v>
      </c>
      <c r="R3207" s="23">
        <f>SUMIF('Normal Call'!A:A,BRANCH!A:A,'Normal Call'!F:F)</f>
        <v>106</v>
      </c>
      <c r="S3207" s="52">
        <f>SUMIF('Normal Call'!B:B,BRANCH!B:B,'Normal Call'!E:E)</f>
        <v>0</v>
      </c>
      <c r="T3207" s="23">
        <f t="shared" si="152"/>
        <v>208356</v>
      </c>
    </row>
    <row r="3208" spans="1:20" x14ac:dyDescent="0.25">
      <c r="A3208" s="21">
        <v>3549</v>
      </c>
      <c r="B3208" s="33" t="s">
        <v>3718</v>
      </c>
      <c r="C3208" s="34" t="s">
        <v>332</v>
      </c>
      <c r="D3208" s="34" t="s">
        <v>189</v>
      </c>
      <c r="E3208" s="22" t="s">
        <v>20</v>
      </c>
      <c r="F3208" s="23">
        <f>SUMIF('Repledge Call'!A:A,BRANCH!A:A,'Repledge Call'!D:D)</f>
        <v>10504</v>
      </c>
      <c r="G3208" s="23">
        <f>SUMIF('Repledge Call'!A:A,BRANCH!A:A,'Repledge Call'!G:G)</f>
        <v>0</v>
      </c>
      <c r="H3208" s="23">
        <f>SUMIF('Repledge Call'!A:A,BRANCH!A:A,'Repledge Call'!F:F)</f>
        <v>0</v>
      </c>
      <c r="I3208" s="52">
        <f>VLOOKUP(A:A,'Repledge Call'!A:E,5,0)</f>
        <v>0</v>
      </c>
      <c r="J3208" s="23">
        <f t="shared" si="150"/>
        <v>10504</v>
      </c>
      <c r="K3208" s="23" t="e">
        <f>SUMIF(#REF!,BRANCH!A:A,#REF!)</f>
        <v>#REF!</v>
      </c>
      <c r="L3208" s="23" t="e">
        <f>SUMIF(#REF!,BRANCH!A:A,#REF!)</f>
        <v>#REF!</v>
      </c>
      <c r="M3208" s="23" t="e">
        <f>SUMIF(#REF!,BRANCH!B:B,#REF!)</f>
        <v>#REF!</v>
      </c>
      <c r="N3208" s="52" t="e">
        <f>SUMIF(#REF!,BRANCH!A:A,#REF!)</f>
        <v>#REF!</v>
      </c>
      <c r="O3208" s="23" t="e">
        <f t="shared" si="151"/>
        <v>#REF!</v>
      </c>
      <c r="P3208" s="23">
        <f>SUMIF('Normal Call'!A:A,BRANCH!A:A,'Normal Call'!D:D)</f>
        <v>102038</v>
      </c>
      <c r="Q3208" s="23">
        <f>SUMIF('Normal Call'!A:A,BRANCH!A:A,'Normal Call'!G:G)</f>
        <v>49</v>
      </c>
      <c r="R3208" s="23">
        <f>SUMIF('Normal Call'!A:A,BRANCH!A:A,'Normal Call'!F:F)</f>
        <v>49</v>
      </c>
      <c r="S3208" s="52">
        <f>SUMIF('Normal Call'!B:B,BRANCH!B:B,'Normal Call'!E:E)</f>
        <v>0</v>
      </c>
      <c r="T3208" s="23">
        <f t="shared" si="152"/>
        <v>101989</v>
      </c>
    </row>
    <row r="3209" spans="1:20" x14ac:dyDescent="0.25">
      <c r="A3209" s="21">
        <v>3550</v>
      </c>
      <c r="B3209" s="33" t="s">
        <v>3719</v>
      </c>
      <c r="C3209" s="34" t="s">
        <v>239</v>
      </c>
      <c r="D3209" s="34" t="s">
        <v>209</v>
      </c>
      <c r="E3209" s="22" t="s">
        <v>19</v>
      </c>
      <c r="F3209" s="23">
        <f>SUMIF('Repledge Call'!A:A,BRANCH!A:A,'Repledge Call'!D:D)</f>
        <v>15310</v>
      </c>
      <c r="G3209" s="23">
        <f>SUMIF('Repledge Call'!A:A,BRANCH!A:A,'Repledge Call'!G:G)</f>
        <v>0</v>
      </c>
      <c r="H3209" s="23">
        <f>SUMIF('Repledge Call'!A:A,BRANCH!A:A,'Repledge Call'!F:F)</f>
        <v>0</v>
      </c>
      <c r="I3209" s="52">
        <f>VLOOKUP(A:A,'Repledge Call'!A:E,5,0)</f>
        <v>0</v>
      </c>
      <c r="J3209" s="23">
        <f t="shared" si="150"/>
        <v>15310</v>
      </c>
      <c r="K3209" s="23" t="e">
        <f>SUMIF(#REF!,BRANCH!A:A,#REF!)</f>
        <v>#REF!</v>
      </c>
      <c r="L3209" s="23" t="e">
        <f>SUMIF(#REF!,BRANCH!A:A,#REF!)</f>
        <v>#REF!</v>
      </c>
      <c r="M3209" s="23" t="e">
        <f>SUMIF(#REF!,BRANCH!B:B,#REF!)</f>
        <v>#REF!</v>
      </c>
      <c r="N3209" s="52" t="e">
        <f>SUMIF(#REF!,BRANCH!A:A,#REF!)</f>
        <v>#REF!</v>
      </c>
      <c r="O3209" s="23" t="e">
        <f t="shared" si="151"/>
        <v>#REF!</v>
      </c>
      <c r="P3209" s="23">
        <f>SUMIF('Normal Call'!A:A,BRANCH!A:A,'Normal Call'!D:D)</f>
        <v>168156</v>
      </c>
      <c r="Q3209" s="23">
        <f>SUMIF('Normal Call'!A:A,BRANCH!A:A,'Normal Call'!G:G)</f>
        <v>110</v>
      </c>
      <c r="R3209" s="23">
        <f>SUMIF('Normal Call'!A:A,BRANCH!A:A,'Normal Call'!F:F)</f>
        <v>110</v>
      </c>
      <c r="S3209" s="52">
        <f>SUMIF('Normal Call'!B:B,BRANCH!B:B,'Normal Call'!E:E)</f>
        <v>0</v>
      </c>
      <c r="T3209" s="23">
        <f t="shared" si="152"/>
        <v>168046</v>
      </c>
    </row>
    <row r="3210" spans="1:20" x14ac:dyDescent="0.25">
      <c r="A3210" s="21">
        <v>3551</v>
      </c>
      <c r="B3210" s="33" t="s">
        <v>3720</v>
      </c>
      <c r="C3210" s="34" t="s">
        <v>551</v>
      </c>
      <c r="D3210" s="34" t="s">
        <v>189</v>
      </c>
      <c r="E3210" s="22" t="s">
        <v>20</v>
      </c>
      <c r="F3210" s="23">
        <f>SUMIF('Repledge Call'!A:A,BRANCH!A:A,'Repledge Call'!D:D)</f>
        <v>4625</v>
      </c>
      <c r="G3210" s="23">
        <f>SUMIF('Repledge Call'!A:A,BRANCH!A:A,'Repledge Call'!G:G)</f>
        <v>0</v>
      </c>
      <c r="H3210" s="23">
        <f>SUMIF('Repledge Call'!A:A,BRANCH!A:A,'Repledge Call'!F:F)</f>
        <v>0</v>
      </c>
      <c r="I3210" s="52">
        <f>VLOOKUP(A:A,'Repledge Call'!A:E,5,0)</f>
        <v>0</v>
      </c>
      <c r="J3210" s="23">
        <f t="shared" si="150"/>
        <v>4625</v>
      </c>
      <c r="K3210" s="23" t="e">
        <f>SUMIF(#REF!,BRANCH!A:A,#REF!)</f>
        <v>#REF!</v>
      </c>
      <c r="L3210" s="23" t="e">
        <f>SUMIF(#REF!,BRANCH!A:A,#REF!)</f>
        <v>#REF!</v>
      </c>
      <c r="M3210" s="23" t="e">
        <f>SUMIF(#REF!,BRANCH!B:B,#REF!)</f>
        <v>#REF!</v>
      </c>
      <c r="N3210" s="52" t="e">
        <f>SUMIF(#REF!,BRANCH!A:A,#REF!)</f>
        <v>#REF!</v>
      </c>
      <c r="O3210" s="23" t="e">
        <f t="shared" si="151"/>
        <v>#REF!</v>
      </c>
      <c r="P3210" s="23">
        <f>SUMIF('Normal Call'!A:A,BRANCH!A:A,'Normal Call'!D:D)</f>
        <v>48443</v>
      </c>
      <c r="Q3210" s="23">
        <f>SUMIF('Normal Call'!A:A,BRANCH!A:A,'Normal Call'!G:G)</f>
        <v>37</v>
      </c>
      <c r="R3210" s="23">
        <f>SUMIF('Normal Call'!A:A,BRANCH!A:A,'Normal Call'!F:F)</f>
        <v>34</v>
      </c>
      <c r="S3210" s="52">
        <f>SUMIF('Normal Call'!B:B,BRANCH!B:B,'Normal Call'!E:E)</f>
        <v>3</v>
      </c>
      <c r="T3210" s="23">
        <f t="shared" si="152"/>
        <v>48409</v>
      </c>
    </row>
    <row r="3211" spans="1:20" x14ac:dyDescent="0.25">
      <c r="A3211" s="21">
        <v>3552</v>
      </c>
      <c r="B3211" s="33" t="s">
        <v>3721</v>
      </c>
      <c r="C3211" s="34" t="s">
        <v>358</v>
      </c>
      <c r="D3211" s="34" t="s">
        <v>193</v>
      </c>
      <c r="E3211" s="22" t="s">
        <v>20</v>
      </c>
      <c r="F3211" s="23">
        <f>SUMIF('Repledge Call'!A:A,BRANCH!A:A,'Repledge Call'!D:D)</f>
        <v>10315</v>
      </c>
      <c r="G3211" s="23">
        <f>SUMIF('Repledge Call'!A:A,BRANCH!A:A,'Repledge Call'!G:G)</f>
        <v>0</v>
      </c>
      <c r="H3211" s="23">
        <f>SUMIF('Repledge Call'!A:A,BRANCH!A:A,'Repledge Call'!F:F)</f>
        <v>0</v>
      </c>
      <c r="I3211" s="52">
        <f>VLOOKUP(A:A,'Repledge Call'!A:E,5,0)</f>
        <v>0</v>
      </c>
      <c r="J3211" s="23">
        <f t="shared" si="150"/>
        <v>10315</v>
      </c>
      <c r="K3211" s="23" t="e">
        <f>SUMIF(#REF!,BRANCH!A:A,#REF!)</f>
        <v>#REF!</v>
      </c>
      <c r="L3211" s="23" t="e">
        <f>SUMIF(#REF!,BRANCH!A:A,#REF!)</f>
        <v>#REF!</v>
      </c>
      <c r="M3211" s="23" t="e">
        <f>SUMIF(#REF!,BRANCH!B:B,#REF!)</f>
        <v>#REF!</v>
      </c>
      <c r="N3211" s="52" t="e">
        <f>SUMIF(#REF!,BRANCH!A:A,#REF!)</f>
        <v>#REF!</v>
      </c>
      <c r="O3211" s="23" t="e">
        <f t="shared" si="151"/>
        <v>#REF!</v>
      </c>
      <c r="P3211" s="23">
        <f>SUMIF('Normal Call'!A:A,BRANCH!A:A,'Normal Call'!D:D)</f>
        <v>98207</v>
      </c>
      <c r="Q3211" s="23">
        <f>SUMIF('Normal Call'!A:A,BRANCH!A:A,'Normal Call'!G:G)</f>
        <v>36</v>
      </c>
      <c r="R3211" s="23">
        <f>SUMIF('Normal Call'!A:A,BRANCH!A:A,'Normal Call'!F:F)</f>
        <v>36</v>
      </c>
      <c r="S3211" s="52">
        <f>SUMIF('Normal Call'!B:B,BRANCH!B:B,'Normal Call'!E:E)</f>
        <v>0</v>
      </c>
      <c r="T3211" s="23">
        <f t="shared" si="152"/>
        <v>98171</v>
      </c>
    </row>
    <row r="3212" spans="1:20" x14ac:dyDescent="0.25">
      <c r="A3212" s="21">
        <v>3553</v>
      </c>
      <c r="B3212" s="33" t="s">
        <v>3722</v>
      </c>
      <c r="C3212" s="34" t="s">
        <v>239</v>
      </c>
      <c r="D3212" s="34" t="s">
        <v>209</v>
      </c>
      <c r="E3212" s="22" t="s">
        <v>19</v>
      </c>
      <c r="F3212" s="23">
        <f>SUMIF('Repledge Call'!A:A,BRANCH!A:A,'Repledge Call'!D:D)</f>
        <v>15028</v>
      </c>
      <c r="G3212" s="23">
        <f>SUMIF('Repledge Call'!A:A,BRANCH!A:A,'Repledge Call'!G:G)</f>
        <v>0</v>
      </c>
      <c r="H3212" s="23">
        <f>SUMIF('Repledge Call'!A:A,BRANCH!A:A,'Repledge Call'!F:F)</f>
        <v>0</v>
      </c>
      <c r="I3212" s="52">
        <f>VLOOKUP(A:A,'Repledge Call'!A:E,5,0)</f>
        <v>0</v>
      </c>
      <c r="J3212" s="23">
        <f t="shared" si="150"/>
        <v>15028</v>
      </c>
      <c r="K3212" s="23" t="e">
        <f>SUMIF(#REF!,BRANCH!A:A,#REF!)</f>
        <v>#REF!</v>
      </c>
      <c r="L3212" s="23" t="e">
        <f>SUMIF(#REF!,BRANCH!A:A,#REF!)</f>
        <v>#REF!</v>
      </c>
      <c r="M3212" s="23" t="e">
        <f>SUMIF(#REF!,BRANCH!B:B,#REF!)</f>
        <v>#REF!</v>
      </c>
      <c r="N3212" s="52" t="e">
        <f>SUMIF(#REF!,BRANCH!A:A,#REF!)</f>
        <v>#REF!</v>
      </c>
      <c r="O3212" s="23" t="e">
        <f t="shared" si="151"/>
        <v>#REF!</v>
      </c>
      <c r="P3212" s="23">
        <f>SUMIF('Normal Call'!A:A,BRANCH!A:A,'Normal Call'!D:D)</f>
        <v>146595</v>
      </c>
      <c r="Q3212" s="23">
        <f>SUMIF('Normal Call'!A:A,BRANCH!A:A,'Normal Call'!G:G)</f>
        <v>82</v>
      </c>
      <c r="R3212" s="23">
        <f>SUMIF('Normal Call'!A:A,BRANCH!A:A,'Normal Call'!F:F)</f>
        <v>82</v>
      </c>
      <c r="S3212" s="52">
        <f>SUMIF('Normal Call'!B:B,BRANCH!B:B,'Normal Call'!E:E)</f>
        <v>0</v>
      </c>
      <c r="T3212" s="23">
        <f t="shared" si="152"/>
        <v>146513</v>
      </c>
    </row>
    <row r="3213" spans="1:20" x14ac:dyDescent="0.25">
      <c r="A3213" s="21">
        <v>3554</v>
      </c>
      <c r="B3213" s="33" t="s">
        <v>3723</v>
      </c>
      <c r="C3213" s="34" t="s">
        <v>239</v>
      </c>
      <c r="D3213" s="34" t="s">
        <v>209</v>
      </c>
      <c r="E3213" s="22" t="s">
        <v>19</v>
      </c>
      <c r="F3213" s="23">
        <f>SUMIF('Repledge Call'!A:A,BRANCH!A:A,'Repledge Call'!D:D)</f>
        <v>7584</v>
      </c>
      <c r="G3213" s="23">
        <f>SUMIF('Repledge Call'!A:A,BRANCH!A:A,'Repledge Call'!G:G)</f>
        <v>0</v>
      </c>
      <c r="H3213" s="23">
        <f>SUMIF('Repledge Call'!A:A,BRANCH!A:A,'Repledge Call'!F:F)</f>
        <v>0</v>
      </c>
      <c r="I3213" s="52">
        <f>VLOOKUP(A:A,'Repledge Call'!A:E,5,0)</f>
        <v>0</v>
      </c>
      <c r="J3213" s="23">
        <f t="shared" si="150"/>
        <v>7584</v>
      </c>
      <c r="K3213" s="23" t="e">
        <f>SUMIF(#REF!,BRANCH!A:A,#REF!)</f>
        <v>#REF!</v>
      </c>
      <c r="L3213" s="23" t="e">
        <f>SUMIF(#REF!,BRANCH!A:A,#REF!)</f>
        <v>#REF!</v>
      </c>
      <c r="M3213" s="23" t="e">
        <f>SUMIF(#REF!,BRANCH!B:B,#REF!)</f>
        <v>#REF!</v>
      </c>
      <c r="N3213" s="52" t="e">
        <f>SUMIF(#REF!,BRANCH!A:A,#REF!)</f>
        <v>#REF!</v>
      </c>
      <c r="O3213" s="23" t="e">
        <f t="shared" si="151"/>
        <v>#REF!</v>
      </c>
      <c r="P3213" s="23">
        <f>SUMIF('Normal Call'!A:A,BRANCH!A:A,'Normal Call'!D:D)</f>
        <v>78727</v>
      </c>
      <c r="Q3213" s="23">
        <f>SUMIF('Normal Call'!A:A,BRANCH!A:A,'Normal Call'!G:G)</f>
        <v>39</v>
      </c>
      <c r="R3213" s="23">
        <f>SUMIF('Normal Call'!A:A,BRANCH!A:A,'Normal Call'!F:F)</f>
        <v>22</v>
      </c>
      <c r="S3213" s="52">
        <f>SUMIF('Normal Call'!B:B,BRANCH!B:B,'Normal Call'!E:E)</f>
        <v>17</v>
      </c>
      <c r="T3213" s="23">
        <f t="shared" si="152"/>
        <v>78705</v>
      </c>
    </row>
    <row r="3214" spans="1:20" x14ac:dyDescent="0.25">
      <c r="A3214" s="21">
        <v>3555</v>
      </c>
      <c r="B3214" s="33" t="s">
        <v>3724</v>
      </c>
      <c r="C3214" s="34" t="s">
        <v>188</v>
      </c>
      <c r="D3214" s="34" t="s">
        <v>189</v>
      </c>
      <c r="E3214" s="22" t="s">
        <v>20</v>
      </c>
      <c r="F3214" s="23">
        <f>SUMIF('Repledge Call'!A:A,BRANCH!A:A,'Repledge Call'!D:D)</f>
        <v>7009</v>
      </c>
      <c r="G3214" s="23">
        <f>SUMIF('Repledge Call'!A:A,BRANCH!A:A,'Repledge Call'!G:G)</f>
        <v>0</v>
      </c>
      <c r="H3214" s="23">
        <f>SUMIF('Repledge Call'!A:A,BRANCH!A:A,'Repledge Call'!F:F)</f>
        <v>0</v>
      </c>
      <c r="I3214" s="52">
        <f>VLOOKUP(A:A,'Repledge Call'!A:E,5,0)</f>
        <v>0</v>
      </c>
      <c r="J3214" s="23">
        <f t="shared" si="150"/>
        <v>7009</v>
      </c>
      <c r="K3214" s="23" t="e">
        <f>SUMIF(#REF!,BRANCH!A:A,#REF!)</f>
        <v>#REF!</v>
      </c>
      <c r="L3214" s="23" t="e">
        <f>SUMIF(#REF!,BRANCH!A:A,#REF!)</f>
        <v>#REF!</v>
      </c>
      <c r="M3214" s="23" t="e">
        <f>SUMIF(#REF!,BRANCH!B:B,#REF!)</f>
        <v>#REF!</v>
      </c>
      <c r="N3214" s="52" t="e">
        <f>SUMIF(#REF!,BRANCH!A:A,#REF!)</f>
        <v>#REF!</v>
      </c>
      <c r="O3214" s="23" t="e">
        <f t="shared" si="151"/>
        <v>#REF!</v>
      </c>
      <c r="P3214" s="23">
        <f>SUMIF('Normal Call'!A:A,BRANCH!A:A,'Normal Call'!D:D)</f>
        <v>71206</v>
      </c>
      <c r="Q3214" s="23">
        <f>SUMIF('Normal Call'!A:A,BRANCH!A:A,'Normal Call'!G:G)</f>
        <v>27</v>
      </c>
      <c r="R3214" s="23">
        <f>SUMIF('Normal Call'!A:A,BRANCH!A:A,'Normal Call'!F:F)</f>
        <v>27</v>
      </c>
      <c r="S3214" s="52">
        <f>SUMIF('Normal Call'!B:B,BRANCH!B:B,'Normal Call'!E:E)</f>
        <v>0</v>
      </c>
      <c r="T3214" s="23">
        <f t="shared" si="152"/>
        <v>71179</v>
      </c>
    </row>
    <row r="3215" spans="1:20" x14ac:dyDescent="0.25">
      <c r="A3215" s="21">
        <v>3556</v>
      </c>
      <c r="B3215" s="33" t="s">
        <v>3725</v>
      </c>
      <c r="C3215" s="34" t="s">
        <v>332</v>
      </c>
      <c r="D3215" s="34" t="s">
        <v>189</v>
      </c>
      <c r="E3215" s="22" t="s">
        <v>20</v>
      </c>
      <c r="F3215" s="23">
        <f>SUMIF('Repledge Call'!A:A,BRANCH!A:A,'Repledge Call'!D:D)</f>
        <v>15746</v>
      </c>
      <c r="G3215" s="23">
        <f>SUMIF('Repledge Call'!A:A,BRANCH!A:A,'Repledge Call'!G:G)</f>
        <v>0</v>
      </c>
      <c r="H3215" s="23">
        <f>SUMIF('Repledge Call'!A:A,BRANCH!A:A,'Repledge Call'!F:F)</f>
        <v>0</v>
      </c>
      <c r="I3215" s="52">
        <f>VLOOKUP(A:A,'Repledge Call'!A:E,5,0)</f>
        <v>0</v>
      </c>
      <c r="J3215" s="23">
        <f t="shared" si="150"/>
        <v>15746</v>
      </c>
      <c r="K3215" s="23" t="e">
        <f>SUMIF(#REF!,BRANCH!A:A,#REF!)</f>
        <v>#REF!</v>
      </c>
      <c r="L3215" s="23" t="e">
        <f>SUMIF(#REF!,BRANCH!A:A,#REF!)</f>
        <v>#REF!</v>
      </c>
      <c r="M3215" s="23" t="e">
        <f>SUMIF(#REF!,BRANCH!B:B,#REF!)</f>
        <v>#REF!</v>
      </c>
      <c r="N3215" s="52" t="e">
        <f>SUMIF(#REF!,BRANCH!A:A,#REF!)</f>
        <v>#REF!</v>
      </c>
      <c r="O3215" s="23" t="e">
        <f t="shared" si="151"/>
        <v>#REF!</v>
      </c>
      <c r="P3215" s="23">
        <f>SUMIF('Normal Call'!A:A,BRANCH!A:A,'Normal Call'!D:D)</f>
        <v>184623</v>
      </c>
      <c r="Q3215" s="23">
        <f>SUMIF('Normal Call'!A:A,BRANCH!A:A,'Normal Call'!G:G)</f>
        <v>92</v>
      </c>
      <c r="R3215" s="23">
        <f>SUMIF('Normal Call'!A:A,BRANCH!A:A,'Normal Call'!F:F)</f>
        <v>59</v>
      </c>
      <c r="S3215" s="52">
        <f>SUMIF('Normal Call'!B:B,BRANCH!B:B,'Normal Call'!E:E)</f>
        <v>33</v>
      </c>
      <c r="T3215" s="23">
        <f t="shared" si="152"/>
        <v>184564</v>
      </c>
    </row>
    <row r="3216" spans="1:20" x14ac:dyDescent="0.25">
      <c r="A3216" s="21">
        <v>3557</v>
      </c>
      <c r="B3216" s="33" t="s">
        <v>3726</v>
      </c>
      <c r="C3216" s="34" t="s">
        <v>482</v>
      </c>
      <c r="D3216" s="34" t="s">
        <v>248</v>
      </c>
      <c r="E3216" s="22" t="s">
        <v>18</v>
      </c>
      <c r="F3216" s="23">
        <f>SUMIF('Repledge Call'!A:A,BRANCH!A:A,'Repledge Call'!D:D)</f>
        <v>12726</v>
      </c>
      <c r="G3216" s="23">
        <f>SUMIF('Repledge Call'!A:A,BRANCH!A:A,'Repledge Call'!G:G)</f>
        <v>0</v>
      </c>
      <c r="H3216" s="23">
        <f>SUMIF('Repledge Call'!A:A,BRANCH!A:A,'Repledge Call'!F:F)</f>
        <v>0</v>
      </c>
      <c r="I3216" s="52">
        <f>VLOOKUP(A:A,'Repledge Call'!A:E,5,0)</f>
        <v>0</v>
      </c>
      <c r="J3216" s="23">
        <f t="shared" si="150"/>
        <v>12726</v>
      </c>
      <c r="K3216" s="23" t="e">
        <f>SUMIF(#REF!,BRANCH!A:A,#REF!)</f>
        <v>#REF!</v>
      </c>
      <c r="L3216" s="23" t="e">
        <f>SUMIF(#REF!,BRANCH!A:A,#REF!)</f>
        <v>#REF!</v>
      </c>
      <c r="M3216" s="23" t="e">
        <f>SUMIF(#REF!,BRANCH!B:B,#REF!)</f>
        <v>#REF!</v>
      </c>
      <c r="N3216" s="52" t="e">
        <f>SUMIF(#REF!,BRANCH!A:A,#REF!)</f>
        <v>#REF!</v>
      </c>
      <c r="O3216" s="23" t="e">
        <f t="shared" si="151"/>
        <v>#REF!</v>
      </c>
      <c r="P3216" s="23">
        <f>SUMIF('Normal Call'!A:A,BRANCH!A:A,'Normal Call'!D:D)</f>
        <v>146003</v>
      </c>
      <c r="Q3216" s="23">
        <f>SUMIF('Normal Call'!A:A,BRANCH!A:A,'Normal Call'!G:G)</f>
        <v>44</v>
      </c>
      <c r="R3216" s="23">
        <f>SUMIF('Normal Call'!A:A,BRANCH!A:A,'Normal Call'!F:F)</f>
        <v>44</v>
      </c>
      <c r="S3216" s="52">
        <f>SUMIF('Normal Call'!B:B,BRANCH!B:B,'Normal Call'!E:E)</f>
        <v>0</v>
      </c>
      <c r="T3216" s="23">
        <f t="shared" si="152"/>
        <v>145959</v>
      </c>
    </row>
    <row r="3217" spans="1:20" x14ac:dyDescent="0.25">
      <c r="A3217" s="21">
        <v>3558</v>
      </c>
      <c r="B3217" s="33" t="s">
        <v>3727</v>
      </c>
      <c r="C3217" s="34" t="s">
        <v>265</v>
      </c>
      <c r="D3217" s="34" t="s">
        <v>189</v>
      </c>
      <c r="E3217" s="22" t="s">
        <v>20</v>
      </c>
      <c r="F3217" s="23">
        <f>SUMIF('Repledge Call'!A:A,BRANCH!A:A,'Repledge Call'!D:D)</f>
        <v>7726</v>
      </c>
      <c r="G3217" s="23">
        <f>SUMIF('Repledge Call'!A:A,BRANCH!A:A,'Repledge Call'!G:G)</f>
        <v>0</v>
      </c>
      <c r="H3217" s="23">
        <f>SUMIF('Repledge Call'!A:A,BRANCH!A:A,'Repledge Call'!F:F)</f>
        <v>0</v>
      </c>
      <c r="I3217" s="52">
        <f>VLOOKUP(A:A,'Repledge Call'!A:E,5,0)</f>
        <v>0</v>
      </c>
      <c r="J3217" s="23">
        <f t="shared" si="150"/>
        <v>7726</v>
      </c>
      <c r="K3217" s="23" t="e">
        <f>SUMIF(#REF!,BRANCH!A:A,#REF!)</f>
        <v>#REF!</v>
      </c>
      <c r="L3217" s="23" t="e">
        <f>SUMIF(#REF!,BRANCH!A:A,#REF!)</f>
        <v>#REF!</v>
      </c>
      <c r="M3217" s="23" t="e">
        <f>SUMIF(#REF!,BRANCH!B:B,#REF!)</f>
        <v>#REF!</v>
      </c>
      <c r="N3217" s="52" t="e">
        <f>SUMIF(#REF!,BRANCH!A:A,#REF!)</f>
        <v>#REF!</v>
      </c>
      <c r="O3217" s="23" t="e">
        <f t="shared" si="151"/>
        <v>#REF!</v>
      </c>
      <c r="P3217" s="23">
        <f>SUMIF('Normal Call'!A:A,BRANCH!A:A,'Normal Call'!D:D)</f>
        <v>74617</v>
      </c>
      <c r="Q3217" s="23">
        <f>SUMIF('Normal Call'!A:A,BRANCH!A:A,'Normal Call'!G:G)</f>
        <v>33</v>
      </c>
      <c r="R3217" s="23">
        <f>SUMIF('Normal Call'!A:A,BRANCH!A:A,'Normal Call'!F:F)</f>
        <v>33</v>
      </c>
      <c r="S3217" s="52">
        <f>SUMIF('Normal Call'!B:B,BRANCH!B:B,'Normal Call'!E:E)</f>
        <v>0</v>
      </c>
      <c r="T3217" s="23">
        <f t="shared" si="152"/>
        <v>74584</v>
      </c>
    </row>
    <row r="3218" spans="1:20" x14ac:dyDescent="0.25">
      <c r="A3218" s="21">
        <v>3559</v>
      </c>
      <c r="B3218" s="33" t="s">
        <v>3728</v>
      </c>
      <c r="C3218" s="34" t="s">
        <v>239</v>
      </c>
      <c r="D3218" s="34" t="s">
        <v>209</v>
      </c>
      <c r="E3218" s="22" t="s">
        <v>19</v>
      </c>
      <c r="F3218" s="23">
        <f>SUMIF('Repledge Call'!A:A,BRANCH!A:A,'Repledge Call'!D:D)</f>
        <v>7263</v>
      </c>
      <c r="G3218" s="23">
        <f>SUMIF('Repledge Call'!A:A,BRANCH!A:A,'Repledge Call'!G:G)</f>
        <v>0</v>
      </c>
      <c r="H3218" s="23">
        <f>SUMIF('Repledge Call'!A:A,BRANCH!A:A,'Repledge Call'!F:F)</f>
        <v>0</v>
      </c>
      <c r="I3218" s="52">
        <f>VLOOKUP(A:A,'Repledge Call'!A:E,5,0)</f>
        <v>0</v>
      </c>
      <c r="J3218" s="23">
        <f t="shared" si="150"/>
        <v>7263</v>
      </c>
      <c r="K3218" s="23" t="e">
        <f>SUMIF(#REF!,BRANCH!A:A,#REF!)</f>
        <v>#REF!</v>
      </c>
      <c r="L3218" s="23" t="e">
        <f>SUMIF(#REF!,BRANCH!A:A,#REF!)</f>
        <v>#REF!</v>
      </c>
      <c r="M3218" s="23" t="e">
        <f>SUMIF(#REF!,BRANCH!B:B,#REF!)</f>
        <v>#REF!</v>
      </c>
      <c r="N3218" s="52" t="e">
        <f>SUMIF(#REF!,BRANCH!A:A,#REF!)</f>
        <v>#REF!</v>
      </c>
      <c r="O3218" s="23" t="e">
        <f t="shared" si="151"/>
        <v>#REF!</v>
      </c>
      <c r="P3218" s="23">
        <f>SUMIF('Normal Call'!A:A,BRANCH!A:A,'Normal Call'!D:D)</f>
        <v>80718</v>
      </c>
      <c r="Q3218" s="23">
        <f>SUMIF('Normal Call'!A:A,BRANCH!A:A,'Normal Call'!G:G)</f>
        <v>55</v>
      </c>
      <c r="R3218" s="23">
        <f>SUMIF('Normal Call'!A:A,BRANCH!A:A,'Normal Call'!F:F)</f>
        <v>55</v>
      </c>
      <c r="S3218" s="52">
        <f>SUMIF('Normal Call'!B:B,BRANCH!B:B,'Normal Call'!E:E)</f>
        <v>0</v>
      </c>
      <c r="T3218" s="23">
        <f t="shared" si="152"/>
        <v>80663</v>
      </c>
    </row>
    <row r="3219" spans="1:20" x14ac:dyDescent="0.25">
      <c r="A3219" s="21">
        <v>3560</v>
      </c>
      <c r="B3219" s="33" t="s">
        <v>3729</v>
      </c>
      <c r="C3219" s="34" t="s">
        <v>298</v>
      </c>
      <c r="D3219" s="34" t="s">
        <v>137</v>
      </c>
      <c r="E3219" s="22" t="s">
        <v>19</v>
      </c>
      <c r="F3219" s="23">
        <f>SUMIF('Repledge Call'!A:A,BRANCH!A:A,'Repledge Call'!D:D)</f>
        <v>10214</v>
      </c>
      <c r="G3219" s="23">
        <f>SUMIF('Repledge Call'!A:A,BRANCH!A:A,'Repledge Call'!G:G)</f>
        <v>1</v>
      </c>
      <c r="H3219" s="23">
        <f>SUMIF('Repledge Call'!A:A,BRANCH!A:A,'Repledge Call'!F:F)</f>
        <v>1</v>
      </c>
      <c r="I3219" s="52">
        <f>VLOOKUP(A:A,'Repledge Call'!A:E,5,0)</f>
        <v>0</v>
      </c>
      <c r="J3219" s="23">
        <f t="shared" si="150"/>
        <v>10213</v>
      </c>
      <c r="K3219" s="23" t="e">
        <f>SUMIF(#REF!,BRANCH!A:A,#REF!)</f>
        <v>#REF!</v>
      </c>
      <c r="L3219" s="23" t="e">
        <f>SUMIF(#REF!,BRANCH!A:A,#REF!)</f>
        <v>#REF!</v>
      </c>
      <c r="M3219" s="23" t="e">
        <f>SUMIF(#REF!,BRANCH!B:B,#REF!)</f>
        <v>#REF!</v>
      </c>
      <c r="N3219" s="52" t="e">
        <f>SUMIF(#REF!,BRANCH!A:A,#REF!)</f>
        <v>#REF!</v>
      </c>
      <c r="O3219" s="23" t="e">
        <f t="shared" si="151"/>
        <v>#REF!</v>
      </c>
      <c r="P3219" s="23">
        <f>SUMIF('Normal Call'!A:A,BRANCH!A:A,'Normal Call'!D:D)</f>
        <v>98119</v>
      </c>
      <c r="Q3219" s="23">
        <f>SUMIF('Normal Call'!A:A,BRANCH!A:A,'Normal Call'!G:G)</f>
        <v>74</v>
      </c>
      <c r="R3219" s="23">
        <f>SUMIF('Normal Call'!A:A,BRANCH!A:A,'Normal Call'!F:F)</f>
        <v>10</v>
      </c>
      <c r="S3219" s="52">
        <f>SUMIF('Normal Call'!B:B,BRANCH!B:B,'Normal Call'!E:E)</f>
        <v>64</v>
      </c>
      <c r="T3219" s="23">
        <f t="shared" si="152"/>
        <v>98109</v>
      </c>
    </row>
    <row r="3220" spans="1:20" x14ac:dyDescent="0.25">
      <c r="A3220" s="21">
        <v>3561</v>
      </c>
      <c r="B3220" s="33" t="s">
        <v>3730</v>
      </c>
      <c r="C3220" s="34" t="s">
        <v>265</v>
      </c>
      <c r="D3220" s="34" t="s">
        <v>189</v>
      </c>
      <c r="E3220" s="22" t="s">
        <v>20</v>
      </c>
      <c r="F3220" s="23">
        <f>SUMIF('Repledge Call'!A:A,BRANCH!A:A,'Repledge Call'!D:D)</f>
        <v>7398</v>
      </c>
      <c r="G3220" s="23">
        <f>SUMIF('Repledge Call'!A:A,BRANCH!A:A,'Repledge Call'!G:G)</f>
        <v>0</v>
      </c>
      <c r="H3220" s="23">
        <f>SUMIF('Repledge Call'!A:A,BRANCH!A:A,'Repledge Call'!F:F)</f>
        <v>0</v>
      </c>
      <c r="I3220" s="52">
        <f>VLOOKUP(A:A,'Repledge Call'!A:E,5,0)</f>
        <v>0</v>
      </c>
      <c r="J3220" s="23">
        <f t="shared" si="150"/>
        <v>7398</v>
      </c>
      <c r="K3220" s="23" t="e">
        <f>SUMIF(#REF!,BRANCH!A:A,#REF!)</f>
        <v>#REF!</v>
      </c>
      <c r="L3220" s="23" t="e">
        <f>SUMIF(#REF!,BRANCH!A:A,#REF!)</f>
        <v>#REF!</v>
      </c>
      <c r="M3220" s="23" t="e">
        <f>SUMIF(#REF!,BRANCH!B:B,#REF!)</f>
        <v>#REF!</v>
      </c>
      <c r="N3220" s="52" t="e">
        <f>SUMIF(#REF!,BRANCH!A:A,#REF!)</f>
        <v>#REF!</v>
      </c>
      <c r="O3220" s="23" t="e">
        <f t="shared" si="151"/>
        <v>#REF!</v>
      </c>
      <c r="P3220" s="23">
        <f>SUMIF('Normal Call'!A:A,BRANCH!A:A,'Normal Call'!D:D)</f>
        <v>85049</v>
      </c>
      <c r="Q3220" s="23">
        <f>SUMIF('Normal Call'!A:A,BRANCH!A:A,'Normal Call'!G:G)</f>
        <v>67</v>
      </c>
      <c r="R3220" s="23">
        <f>SUMIF('Normal Call'!A:A,BRANCH!A:A,'Normal Call'!F:F)</f>
        <v>67</v>
      </c>
      <c r="S3220" s="52">
        <f>SUMIF('Normal Call'!B:B,BRANCH!B:B,'Normal Call'!E:E)</f>
        <v>0</v>
      </c>
      <c r="T3220" s="23">
        <f t="shared" si="152"/>
        <v>84982</v>
      </c>
    </row>
    <row r="3221" spans="1:20" x14ac:dyDescent="0.25">
      <c r="A3221" s="21">
        <v>3562</v>
      </c>
      <c r="B3221" s="33" t="s">
        <v>3731</v>
      </c>
      <c r="C3221" s="34" t="s">
        <v>531</v>
      </c>
      <c r="D3221" s="34" t="s">
        <v>209</v>
      </c>
      <c r="E3221" s="22" t="s">
        <v>19</v>
      </c>
      <c r="F3221" s="23">
        <f>SUMIF('Repledge Call'!A:A,BRANCH!A:A,'Repledge Call'!D:D)</f>
        <v>9105</v>
      </c>
      <c r="G3221" s="23">
        <f>SUMIF('Repledge Call'!A:A,BRANCH!A:A,'Repledge Call'!G:G)</f>
        <v>0</v>
      </c>
      <c r="H3221" s="23">
        <f>SUMIF('Repledge Call'!A:A,BRANCH!A:A,'Repledge Call'!F:F)</f>
        <v>0</v>
      </c>
      <c r="I3221" s="52">
        <f>VLOOKUP(A:A,'Repledge Call'!A:E,5,0)</f>
        <v>0</v>
      </c>
      <c r="J3221" s="23">
        <f t="shared" si="150"/>
        <v>9105</v>
      </c>
      <c r="K3221" s="23" t="e">
        <f>SUMIF(#REF!,BRANCH!A:A,#REF!)</f>
        <v>#REF!</v>
      </c>
      <c r="L3221" s="23" t="e">
        <f>SUMIF(#REF!,BRANCH!A:A,#REF!)</f>
        <v>#REF!</v>
      </c>
      <c r="M3221" s="23" t="e">
        <f>SUMIF(#REF!,BRANCH!B:B,#REF!)</f>
        <v>#REF!</v>
      </c>
      <c r="N3221" s="52" t="e">
        <f>SUMIF(#REF!,BRANCH!A:A,#REF!)</f>
        <v>#REF!</v>
      </c>
      <c r="O3221" s="23" t="e">
        <f t="shared" si="151"/>
        <v>#REF!</v>
      </c>
      <c r="P3221" s="23">
        <f>SUMIF('Normal Call'!A:A,BRANCH!A:A,'Normal Call'!D:D)</f>
        <v>88932</v>
      </c>
      <c r="Q3221" s="23">
        <f>SUMIF('Normal Call'!A:A,BRANCH!A:A,'Normal Call'!G:G)</f>
        <v>66</v>
      </c>
      <c r="R3221" s="23">
        <f>SUMIF('Normal Call'!A:A,BRANCH!A:A,'Normal Call'!F:F)</f>
        <v>66</v>
      </c>
      <c r="S3221" s="52">
        <f>SUMIF('Normal Call'!B:B,BRANCH!B:B,'Normal Call'!E:E)</f>
        <v>0</v>
      </c>
      <c r="T3221" s="23">
        <f t="shared" si="152"/>
        <v>88866</v>
      </c>
    </row>
    <row r="3222" spans="1:20" x14ac:dyDescent="0.25">
      <c r="A3222" s="21">
        <v>3563</v>
      </c>
      <c r="B3222" s="33" t="s">
        <v>3732</v>
      </c>
      <c r="C3222" s="34" t="s">
        <v>298</v>
      </c>
      <c r="D3222" s="34" t="s">
        <v>137</v>
      </c>
      <c r="E3222" s="22" t="s">
        <v>19</v>
      </c>
      <c r="F3222" s="23">
        <f>SUMIF('Repledge Call'!A:A,BRANCH!A:A,'Repledge Call'!D:D)</f>
        <v>11739</v>
      </c>
      <c r="G3222" s="23">
        <f>SUMIF('Repledge Call'!A:A,BRANCH!A:A,'Repledge Call'!G:G)</f>
        <v>1</v>
      </c>
      <c r="H3222" s="23">
        <f>SUMIF('Repledge Call'!A:A,BRANCH!A:A,'Repledge Call'!F:F)</f>
        <v>0</v>
      </c>
      <c r="I3222" s="52">
        <f>VLOOKUP(A:A,'Repledge Call'!A:E,5,0)</f>
        <v>1</v>
      </c>
      <c r="J3222" s="23">
        <f t="shared" si="150"/>
        <v>11739</v>
      </c>
      <c r="K3222" s="23" t="e">
        <f>SUMIF(#REF!,BRANCH!A:A,#REF!)</f>
        <v>#REF!</v>
      </c>
      <c r="L3222" s="23" t="e">
        <f>SUMIF(#REF!,BRANCH!A:A,#REF!)</f>
        <v>#REF!</v>
      </c>
      <c r="M3222" s="23" t="e">
        <f>SUMIF(#REF!,BRANCH!B:B,#REF!)</f>
        <v>#REF!</v>
      </c>
      <c r="N3222" s="52" t="e">
        <f>SUMIF(#REF!,BRANCH!A:A,#REF!)</f>
        <v>#REF!</v>
      </c>
      <c r="O3222" s="23" t="e">
        <f t="shared" si="151"/>
        <v>#REF!</v>
      </c>
      <c r="P3222" s="23">
        <f>SUMIF('Normal Call'!A:A,BRANCH!A:A,'Normal Call'!D:D)</f>
        <v>112902</v>
      </c>
      <c r="Q3222" s="23">
        <f>SUMIF('Normal Call'!A:A,BRANCH!A:A,'Normal Call'!G:G)</f>
        <v>68</v>
      </c>
      <c r="R3222" s="23">
        <f>SUMIF('Normal Call'!A:A,BRANCH!A:A,'Normal Call'!F:F)</f>
        <v>49</v>
      </c>
      <c r="S3222" s="52">
        <f>SUMIF('Normal Call'!B:B,BRANCH!B:B,'Normal Call'!E:E)</f>
        <v>19</v>
      </c>
      <c r="T3222" s="23">
        <f t="shared" si="152"/>
        <v>112853</v>
      </c>
    </row>
    <row r="3223" spans="1:20" x14ac:dyDescent="0.25">
      <c r="A3223" s="21">
        <v>3564</v>
      </c>
      <c r="B3223" s="33" t="s">
        <v>3733</v>
      </c>
      <c r="C3223" s="34" t="s">
        <v>358</v>
      </c>
      <c r="D3223" s="34" t="s">
        <v>193</v>
      </c>
      <c r="E3223" s="22" t="s">
        <v>20</v>
      </c>
      <c r="F3223" s="23">
        <f>SUMIF('Repledge Call'!A:A,BRANCH!A:A,'Repledge Call'!D:D)</f>
        <v>15782</v>
      </c>
      <c r="G3223" s="23">
        <f>SUMIF('Repledge Call'!A:A,BRANCH!A:A,'Repledge Call'!G:G)</f>
        <v>0</v>
      </c>
      <c r="H3223" s="23">
        <f>SUMIF('Repledge Call'!A:A,BRANCH!A:A,'Repledge Call'!F:F)</f>
        <v>0</v>
      </c>
      <c r="I3223" s="52">
        <f>VLOOKUP(A:A,'Repledge Call'!A:E,5,0)</f>
        <v>0</v>
      </c>
      <c r="J3223" s="23">
        <f t="shared" si="150"/>
        <v>15782</v>
      </c>
      <c r="K3223" s="23" t="e">
        <f>SUMIF(#REF!,BRANCH!A:A,#REF!)</f>
        <v>#REF!</v>
      </c>
      <c r="L3223" s="23" t="e">
        <f>SUMIF(#REF!,BRANCH!A:A,#REF!)</f>
        <v>#REF!</v>
      </c>
      <c r="M3223" s="23" t="e">
        <f>SUMIF(#REF!,BRANCH!B:B,#REF!)</f>
        <v>#REF!</v>
      </c>
      <c r="N3223" s="52" t="e">
        <f>SUMIF(#REF!,BRANCH!A:A,#REF!)</f>
        <v>#REF!</v>
      </c>
      <c r="O3223" s="23" t="e">
        <f t="shared" si="151"/>
        <v>#REF!</v>
      </c>
      <c r="P3223" s="23">
        <f>SUMIF('Normal Call'!A:A,BRANCH!A:A,'Normal Call'!D:D)</f>
        <v>151676</v>
      </c>
      <c r="Q3223" s="23">
        <f>SUMIF('Normal Call'!A:A,BRANCH!A:A,'Normal Call'!G:G)</f>
        <v>83</v>
      </c>
      <c r="R3223" s="23">
        <f>SUMIF('Normal Call'!A:A,BRANCH!A:A,'Normal Call'!F:F)</f>
        <v>83</v>
      </c>
      <c r="S3223" s="52">
        <f>SUMIF('Normal Call'!B:B,BRANCH!B:B,'Normal Call'!E:E)</f>
        <v>0</v>
      </c>
      <c r="T3223" s="23">
        <f t="shared" si="152"/>
        <v>151593</v>
      </c>
    </row>
    <row r="3224" spans="1:20" x14ac:dyDescent="0.25">
      <c r="A3224" s="21">
        <v>3565</v>
      </c>
      <c r="B3224" s="33" t="s">
        <v>3734</v>
      </c>
      <c r="C3224" s="34" t="s">
        <v>239</v>
      </c>
      <c r="D3224" s="34" t="s">
        <v>209</v>
      </c>
      <c r="E3224" s="22" t="s">
        <v>19</v>
      </c>
      <c r="F3224" s="23">
        <f>SUMIF('Repledge Call'!A:A,BRANCH!A:A,'Repledge Call'!D:D)</f>
        <v>6755</v>
      </c>
      <c r="G3224" s="23">
        <f>SUMIF('Repledge Call'!A:A,BRANCH!A:A,'Repledge Call'!G:G)</f>
        <v>0</v>
      </c>
      <c r="H3224" s="23">
        <f>SUMIF('Repledge Call'!A:A,BRANCH!A:A,'Repledge Call'!F:F)</f>
        <v>0</v>
      </c>
      <c r="I3224" s="52">
        <f>VLOOKUP(A:A,'Repledge Call'!A:E,5,0)</f>
        <v>0</v>
      </c>
      <c r="J3224" s="23">
        <f t="shared" si="150"/>
        <v>6755</v>
      </c>
      <c r="K3224" s="23" t="e">
        <f>SUMIF(#REF!,BRANCH!A:A,#REF!)</f>
        <v>#REF!</v>
      </c>
      <c r="L3224" s="23" t="e">
        <f>SUMIF(#REF!,BRANCH!A:A,#REF!)</f>
        <v>#REF!</v>
      </c>
      <c r="M3224" s="23" t="e">
        <f>SUMIF(#REF!,BRANCH!B:B,#REF!)</f>
        <v>#REF!</v>
      </c>
      <c r="N3224" s="52" t="e">
        <f>SUMIF(#REF!,BRANCH!A:A,#REF!)</f>
        <v>#REF!</v>
      </c>
      <c r="O3224" s="23" t="e">
        <f t="shared" si="151"/>
        <v>#REF!</v>
      </c>
      <c r="P3224" s="23">
        <f>SUMIF('Normal Call'!A:A,BRANCH!A:A,'Normal Call'!D:D)</f>
        <v>76947</v>
      </c>
      <c r="Q3224" s="23">
        <f>SUMIF('Normal Call'!A:A,BRANCH!A:A,'Normal Call'!G:G)</f>
        <v>39</v>
      </c>
      <c r="R3224" s="23">
        <f>SUMIF('Normal Call'!A:A,BRANCH!A:A,'Normal Call'!F:F)</f>
        <v>39</v>
      </c>
      <c r="S3224" s="52">
        <f>SUMIF('Normal Call'!B:B,BRANCH!B:B,'Normal Call'!E:E)</f>
        <v>0</v>
      </c>
      <c r="T3224" s="23">
        <f t="shared" si="152"/>
        <v>76908</v>
      </c>
    </row>
    <row r="3225" spans="1:20" x14ac:dyDescent="0.25">
      <c r="A3225" s="21">
        <v>3566</v>
      </c>
      <c r="B3225" s="33" t="s">
        <v>3735</v>
      </c>
      <c r="C3225" s="34" t="s">
        <v>378</v>
      </c>
      <c r="D3225" s="34" t="s">
        <v>199</v>
      </c>
      <c r="E3225" s="22" t="s">
        <v>18</v>
      </c>
      <c r="F3225" s="23">
        <f>SUMIF('Repledge Call'!A:A,BRANCH!A:A,'Repledge Call'!D:D)</f>
        <v>8371</v>
      </c>
      <c r="G3225" s="23">
        <f>SUMIF('Repledge Call'!A:A,BRANCH!A:A,'Repledge Call'!G:G)</f>
        <v>0</v>
      </c>
      <c r="H3225" s="23">
        <f>SUMIF('Repledge Call'!A:A,BRANCH!A:A,'Repledge Call'!F:F)</f>
        <v>0</v>
      </c>
      <c r="I3225" s="52">
        <f>VLOOKUP(A:A,'Repledge Call'!A:E,5,0)</f>
        <v>0</v>
      </c>
      <c r="J3225" s="23">
        <f t="shared" si="150"/>
        <v>8371</v>
      </c>
      <c r="K3225" s="23" t="e">
        <f>SUMIF(#REF!,BRANCH!A:A,#REF!)</f>
        <v>#REF!</v>
      </c>
      <c r="L3225" s="23" t="e">
        <f>SUMIF(#REF!,BRANCH!A:A,#REF!)</f>
        <v>#REF!</v>
      </c>
      <c r="M3225" s="23" t="e">
        <f>SUMIF(#REF!,BRANCH!B:B,#REF!)</f>
        <v>#REF!</v>
      </c>
      <c r="N3225" s="52" t="e">
        <f>SUMIF(#REF!,BRANCH!A:A,#REF!)</f>
        <v>#REF!</v>
      </c>
      <c r="O3225" s="23" t="e">
        <f t="shared" si="151"/>
        <v>#REF!</v>
      </c>
      <c r="P3225" s="23">
        <f>SUMIF('Normal Call'!A:A,BRANCH!A:A,'Normal Call'!D:D)</f>
        <v>82801</v>
      </c>
      <c r="Q3225" s="23">
        <f>SUMIF('Normal Call'!A:A,BRANCH!A:A,'Normal Call'!G:G)</f>
        <v>32</v>
      </c>
      <c r="R3225" s="23">
        <f>SUMIF('Normal Call'!A:A,BRANCH!A:A,'Normal Call'!F:F)</f>
        <v>32</v>
      </c>
      <c r="S3225" s="52">
        <f>SUMIF('Normal Call'!B:B,BRANCH!B:B,'Normal Call'!E:E)</f>
        <v>0</v>
      </c>
      <c r="T3225" s="23">
        <f t="shared" si="152"/>
        <v>82769</v>
      </c>
    </row>
    <row r="3226" spans="1:20" x14ac:dyDescent="0.25">
      <c r="A3226" s="21">
        <v>3567</v>
      </c>
      <c r="B3226" s="33" t="s">
        <v>3736</v>
      </c>
      <c r="C3226" s="34" t="s">
        <v>337</v>
      </c>
      <c r="D3226" s="34" t="s">
        <v>116</v>
      </c>
      <c r="E3226" s="22" t="s">
        <v>19</v>
      </c>
      <c r="F3226" s="23">
        <f>SUMIF('Repledge Call'!A:A,BRANCH!A:A,'Repledge Call'!D:D)</f>
        <v>8007</v>
      </c>
      <c r="G3226" s="23">
        <f>SUMIF('Repledge Call'!A:A,BRANCH!A:A,'Repledge Call'!G:G)</f>
        <v>0</v>
      </c>
      <c r="H3226" s="23">
        <f>SUMIF('Repledge Call'!A:A,BRANCH!A:A,'Repledge Call'!F:F)</f>
        <v>0</v>
      </c>
      <c r="I3226" s="52">
        <f>VLOOKUP(A:A,'Repledge Call'!A:E,5,0)</f>
        <v>0</v>
      </c>
      <c r="J3226" s="23">
        <f t="shared" si="150"/>
        <v>8007</v>
      </c>
      <c r="K3226" s="23" t="e">
        <f>SUMIF(#REF!,BRANCH!A:A,#REF!)</f>
        <v>#REF!</v>
      </c>
      <c r="L3226" s="23" t="e">
        <f>SUMIF(#REF!,BRANCH!A:A,#REF!)</f>
        <v>#REF!</v>
      </c>
      <c r="M3226" s="23" t="e">
        <f>SUMIF(#REF!,BRANCH!B:B,#REF!)</f>
        <v>#REF!</v>
      </c>
      <c r="N3226" s="52" t="e">
        <f>SUMIF(#REF!,BRANCH!A:A,#REF!)</f>
        <v>#REF!</v>
      </c>
      <c r="O3226" s="23" t="e">
        <f t="shared" si="151"/>
        <v>#REF!</v>
      </c>
      <c r="P3226" s="23">
        <f>SUMIF('Normal Call'!A:A,BRANCH!A:A,'Normal Call'!D:D)</f>
        <v>79605</v>
      </c>
      <c r="Q3226" s="23">
        <f>SUMIF('Normal Call'!A:A,BRANCH!A:A,'Normal Call'!G:G)</f>
        <v>48</v>
      </c>
      <c r="R3226" s="23">
        <f>SUMIF('Normal Call'!A:A,BRANCH!A:A,'Normal Call'!F:F)</f>
        <v>48</v>
      </c>
      <c r="S3226" s="52">
        <f>SUMIF('Normal Call'!B:B,BRANCH!B:B,'Normal Call'!E:E)</f>
        <v>0</v>
      </c>
      <c r="T3226" s="23">
        <f t="shared" si="152"/>
        <v>79557</v>
      </c>
    </row>
    <row r="3227" spans="1:20" x14ac:dyDescent="0.25">
      <c r="A3227" s="21">
        <v>3568</v>
      </c>
      <c r="B3227" s="33" t="s">
        <v>3737</v>
      </c>
      <c r="C3227" s="34" t="s">
        <v>122</v>
      </c>
      <c r="D3227" s="34" t="s">
        <v>123</v>
      </c>
      <c r="E3227" s="22" t="s">
        <v>19</v>
      </c>
      <c r="F3227" s="23">
        <f>SUMIF('Repledge Call'!A:A,BRANCH!A:A,'Repledge Call'!D:D)</f>
        <v>5214</v>
      </c>
      <c r="G3227" s="23">
        <f>SUMIF('Repledge Call'!A:A,BRANCH!A:A,'Repledge Call'!G:G)</f>
        <v>0</v>
      </c>
      <c r="H3227" s="23">
        <f>SUMIF('Repledge Call'!A:A,BRANCH!A:A,'Repledge Call'!F:F)</f>
        <v>0</v>
      </c>
      <c r="I3227" s="52">
        <f>VLOOKUP(A:A,'Repledge Call'!A:E,5,0)</f>
        <v>0</v>
      </c>
      <c r="J3227" s="23">
        <f t="shared" si="150"/>
        <v>5214</v>
      </c>
      <c r="K3227" s="23" t="e">
        <f>SUMIF(#REF!,BRANCH!A:A,#REF!)</f>
        <v>#REF!</v>
      </c>
      <c r="L3227" s="23" t="e">
        <f>SUMIF(#REF!,BRANCH!A:A,#REF!)</f>
        <v>#REF!</v>
      </c>
      <c r="M3227" s="23" t="e">
        <f>SUMIF(#REF!,BRANCH!B:B,#REF!)</f>
        <v>#REF!</v>
      </c>
      <c r="N3227" s="52" t="e">
        <f>SUMIF(#REF!,BRANCH!A:A,#REF!)</f>
        <v>#REF!</v>
      </c>
      <c r="O3227" s="23" t="e">
        <f t="shared" si="151"/>
        <v>#REF!</v>
      </c>
      <c r="P3227" s="23">
        <f>SUMIF('Normal Call'!A:A,BRANCH!A:A,'Normal Call'!D:D)</f>
        <v>51059</v>
      </c>
      <c r="Q3227" s="23">
        <f>SUMIF('Normal Call'!A:A,BRANCH!A:A,'Normal Call'!G:G)</f>
        <v>31</v>
      </c>
      <c r="R3227" s="23">
        <f>SUMIF('Normal Call'!A:A,BRANCH!A:A,'Normal Call'!F:F)</f>
        <v>31</v>
      </c>
      <c r="S3227" s="52">
        <f>SUMIF('Normal Call'!B:B,BRANCH!B:B,'Normal Call'!E:E)</f>
        <v>0</v>
      </c>
      <c r="T3227" s="23">
        <f t="shared" si="152"/>
        <v>51028</v>
      </c>
    </row>
    <row r="3228" spans="1:20" x14ac:dyDescent="0.25">
      <c r="A3228" s="21">
        <v>3569</v>
      </c>
      <c r="B3228" s="33" t="s">
        <v>3738</v>
      </c>
      <c r="C3228" s="34" t="s">
        <v>541</v>
      </c>
      <c r="D3228" s="34" t="s">
        <v>193</v>
      </c>
      <c r="E3228" s="22" t="s">
        <v>20</v>
      </c>
      <c r="F3228" s="23">
        <f>SUMIF('Repledge Call'!A:A,BRANCH!A:A,'Repledge Call'!D:D)</f>
        <v>6276</v>
      </c>
      <c r="G3228" s="23">
        <f>SUMIF('Repledge Call'!A:A,BRANCH!A:A,'Repledge Call'!G:G)</f>
        <v>0</v>
      </c>
      <c r="H3228" s="23">
        <f>SUMIF('Repledge Call'!A:A,BRANCH!A:A,'Repledge Call'!F:F)</f>
        <v>0</v>
      </c>
      <c r="I3228" s="52">
        <f>VLOOKUP(A:A,'Repledge Call'!A:E,5,0)</f>
        <v>0</v>
      </c>
      <c r="J3228" s="23">
        <f t="shared" si="150"/>
        <v>6276</v>
      </c>
      <c r="K3228" s="23" t="e">
        <f>SUMIF(#REF!,BRANCH!A:A,#REF!)</f>
        <v>#REF!</v>
      </c>
      <c r="L3228" s="23" t="e">
        <f>SUMIF(#REF!,BRANCH!A:A,#REF!)</f>
        <v>#REF!</v>
      </c>
      <c r="M3228" s="23" t="e">
        <f>SUMIF(#REF!,BRANCH!B:B,#REF!)</f>
        <v>#REF!</v>
      </c>
      <c r="N3228" s="52" t="e">
        <f>SUMIF(#REF!,BRANCH!A:A,#REF!)</f>
        <v>#REF!</v>
      </c>
      <c r="O3228" s="23" t="e">
        <f t="shared" si="151"/>
        <v>#REF!</v>
      </c>
      <c r="P3228" s="23">
        <f>SUMIF('Normal Call'!A:A,BRANCH!A:A,'Normal Call'!D:D)</f>
        <v>60355</v>
      </c>
      <c r="Q3228" s="23">
        <f>SUMIF('Normal Call'!A:A,BRANCH!A:A,'Normal Call'!G:G)</f>
        <v>35</v>
      </c>
      <c r="R3228" s="23">
        <f>SUMIF('Normal Call'!A:A,BRANCH!A:A,'Normal Call'!F:F)</f>
        <v>35</v>
      </c>
      <c r="S3228" s="52">
        <f>SUMIF('Normal Call'!B:B,BRANCH!B:B,'Normal Call'!E:E)</f>
        <v>0</v>
      </c>
      <c r="T3228" s="23">
        <f t="shared" si="152"/>
        <v>60320</v>
      </c>
    </row>
    <row r="3229" spans="1:20" x14ac:dyDescent="0.25">
      <c r="A3229" s="21">
        <v>3570</v>
      </c>
      <c r="B3229" s="33" t="s">
        <v>3739</v>
      </c>
      <c r="C3229" s="34" t="s">
        <v>533</v>
      </c>
      <c r="D3229" s="34" t="s">
        <v>443</v>
      </c>
      <c r="E3229" s="22" t="s">
        <v>15</v>
      </c>
      <c r="F3229" s="23">
        <f>SUMIF('Repledge Call'!A:A,BRANCH!A:A,'Repledge Call'!D:D)</f>
        <v>5747</v>
      </c>
      <c r="G3229" s="23">
        <f>SUMIF('Repledge Call'!A:A,BRANCH!A:A,'Repledge Call'!G:G)</f>
        <v>0</v>
      </c>
      <c r="H3229" s="23">
        <f>SUMIF('Repledge Call'!A:A,BRANCH!A:A,'Repledge Call'!F:F)</f>
        <v>0</v>
      </c>
      <c r="I3229" s="52">
        <f>VLOOKUP(A:A,'Repledge Call'!A:E,5,0)</f>
        <v>0</v>
      </c>
      <c r="J3229" s="23">
        <f t="shared" si="150"/>
        <v>5747</v>
      </c>
      <c r="K3229" s="23" t="e">
        <f>SUMIF(#REF!,BRANCH!A:A,#REF!)</f>
        <v>#REF!</v>
      </c>
      <c r="L3229" s="23" t="e">
        <f>SUMIF(#REF!,BRANCH!A:A,#REF!)</f>
        <v>#REF!</v>
      </c>
      <c r="M3229" s="23" t="e">
        <f>SUMIF(#REF!,BRANCH!B:B,#REF!)</f>
        <v>#REF!</v>
      </c>
      <c r="N3229" s="52" t="e">
        <f>SUMIF(#REF!,BRANCH!A:A,#REF!)</f>
        <v>#REF!</v>
      </c>
      <c r="O3229" s="23" t="e">
        <f t="shared" si="151"/>
        <v>#REF!</v>
      </c>
      <c r="P3229" s="23">
        <f>SUMIF('Normal Call'!A:A,BRANCH!A:A,'Normal Call'!D:D)</f>
        <v>59336</v>
      </c>
      <c r="Q3229" s="23">
        <f>SUMIF('Normal Call'!A:A,BRANCH!A:A,'Normal Call'!G:G)</f>
        <v>11</v>
      </c>
      <c r="R3229" s="23">
        <f>SUMIF('Normal Call'!A:A,BRANCH!A:A,'Normal Call'!F:F)</f>
        <v>11</v>
      </c>
      <c r="S3229" s="52">
        <f>SUMIF('Normal Call'!B:B,BRANCH!B:B,'Normal Call'!E:E)</f>
        <v>0</v>
      </c>
      <c r="T3229" s="23">
        <f t="shared" si="152"/>
        <v>59325</v>
      </c>
    </row>
    <row r="3230" spans="1:20" x14ac:dyDescent="0.25">
      <c r="A3230" s="21">
        <v>3571</v>
      </c>
      <c r="B3230" s="33" t="s">
        <v>3740</v>
      </c>
      <c r="C3230" s="34" t="s">
        <v>217</v>
      </c>
      <c r="D3230" s="34" t="s">
        <v>137</v>
      </c>
      <c r="E3230" s="22" t="s">
        <v>19</v>
      </c>
      <c r="F3230" s="23">
        <f>SUMIF('Repledge Call'!A:A,BRANCH!A:A,'Repledge Call'!D:D)</f>
        <v>13669</v>
      </c>
      <c r="G3230" s="23">
        <f>SUMIF('Repledge Call'!A:A,BRANCH!A:A,'Repledge Call'!G:G)</f>
        <v>0</v>
      </c>
      <c r="H3230" s="23">
        <f>SUMIF('Repledge Call'!A:A,BRANCH!A:A,'Repledge Call'!F:F)</f>
        <v>0</v>
      </c>
      <c r="I3230" s="52">
        <f>VLOOKUP(A:A,'Repledge Call'!A:E,5,0)</f>
        <v>0</v>
      </c>
      <c r="J3230" s="23">
        <f t="shared" si="150"/>
        <v>13669</v>
      </c>
      <c r="K3230" s="23" t="e">
        <f>SUMIF(#REF!,BRANCH!A:A,#REF!)</f>
        <v>#REF!</v>
      </c>
      <c r="L3230" s="23" t="e">
        <f>SUMIF(#REF!,BRANCH!A:A,#REF!)</f>
        <v>#REF!</v>
      </c>
      <c r="M3230" s="23" t="e">
        <f>SUMIF(#REF!,BRANCH!B:B,#REF!)</f>
        <v>#REF!</v>
      </c>
      <c r="N3230" s="52" t="e">
        <f>SUMIF(#REF!,BRANCH!A:A,#REF!)</f>
        <v>#REF!</v>
      </c>
      <c r="O3230" s="23" t="e">
        <f t="shared" si="151"/>
        <v>#REF!</v>
      </c>
      <c r="P3230" s="23">
        <f>SUMIF('Normal Call'!A:A,BRANCH!A:A,'Normal Call'!D:D)</f>
        <v>158716</v>
      </c>
      <c r="Q3230" s="23">
        <f>SUMIF('Normal Call'!A:A,BRANCH!A:A,'Normal Call'!G:G)</f>
        <v>89</v>
      </c>
      <c r="R3230" s="23">
        <f>SUMIF('Normal Call'!A:A,BRANCH!A:A,'Normal Call'!F:F)</f>
        <v>48</v>
      </c>
      <c r="S3230" s="52">
        <f>SUMIF('Normal Call'!B:B,BRANCH!B:B,'Normal Call'!E:E)</f>
        <v>41</v>
      </c>
      <c r="T3230" s="23">
        <f t="shared" si="152"/>
        <v>158668</v>
      </c>
    </row>
    <row r="3231" spans="1:20" x14ac:dyDescent="0.25">
      <c r="A3231" s="21">
        <v>3572</v>
      </c>
      <c r="B3231" s="33" t="s">
        <v>3741</v>
      </c>
      <c r="C3231" s="34" t="s">
        <v>332</v>
      </c>
      <c r="D3231" s="34" t="s">
        <v>189</v>
      </c>
      <c r="E3231" s="22" t="s">
        <v>20</v>
      </c>
      <c r="F3231" s="23">
        <f>SUMIF('Repledge Call'!A:A,BRANCH!A:A,'Repledge Call'!D:D)</f>
        <v>5984</v>
      </c>
      <c r="G3231" s="23">
        <f>SUMIF('Repledge Call'!A:A,BRANCH!A:A,'Repledge Call'!G:G)</f>
        <v>0</v>
      </c>
      <c r="H3231" s="23">
        <f>SUMIF('Repledge Call'!A:A,BRANCH!A:A,'Repledge Call'!F:F)</f>
        <v>0</v>
      </c>
      <c r="I3231" s="52">
        <f>VLOOKUP(A:A,'Repledge Call'!A:E,5,0)</f>
        <v>0</v>
      </c>
      <c r="J3231" s="23">
        <f t="shared" si="150"/>
        <v>5984</v>
      </c>
      <c r="K3231" s="23" t="e">
        <f>SUMIF(#REF!,BRANCH!A:A,#REF!)</f>
        <v>#REF!</v>
      </c>
      <c r="L3231" s="23" t="e">
        <f>SUMIF(#REF!,BRANCH!A:A,#REF!)</f>
        <v>#REF!</v>
      </c>
      <c r="M3231" s="23" t="e">
        <f>SUMIF(#REF!,BRANCH!B:B,#REF!)</f>
        <v>#REF!</v>
      </c>
      <c r="N3231" s="52" t="e">
        <f>SUMIF(#REF!,BRANCH!A:A,#REF!)</f>
        <v>#REF!</v>
      </c>
      <c r="O3231" s="23" t="e">
        <f t="shared" si="151"/>
        <v>#REF!</v>
      </c>
      <c r="P3231" s="23">
        <f>SUMIF('Normal Call'!A:A,BRANCH!A:A,'Normal Call'!D:D)</f>
        <v>55912</v>
      </c>
      <c r="Q3231" s="23">
        <f>SUMIF('Normal Call'!A:A,BRANCH!A:A,'Normal Call'!G:G)</f>
        <v>30</v>
      </c>
      <c r="R3231" s="23">
        <f>SUMIF('Normal Call'!A:A,BRANCH!A:A,'Normal Call'!F:F)</f>
        <v>30</v>
      </c>
      <c r="S3231" s="52">
        <f>SUMIF('Normal Call'!B:B,BRANCH!B:B,'Normal Call'!E:E)</f>
        <v>0</v>
      </c>
      <c r="T3231" s="23">
        <f t="shared" si="152"/>
        <v>55882</v>
      </c>
    </row>
    <row r="3232" spans="1:20" x14ac:dyDescent="0.25">
      <c r="A3232" s="21">
        <v>3573</v>
      </c>
      <c r="B3232" s="33" t="s">
        <v>3742</v>
      </c>
      <c r="C3232" s="34" t="s">
        <v>551</v>
      </c>
      <c r="D3232" s="34" t="s">
        <v>189</v>
      </c>
      <c r="E3232" s="22" t="s">
        <v>20</v>
      </c>
      <c r="F3232" s="23">
        <f>SUMIF('Repledge Call'!A:A,BRANCH!A:A,'Repledge Call'!D:D)</f>
        <v>9308</v>
      </c>
      <c r="G3232" s="23">
        <f>SUMIF('Repledge Call'!A:A,BRANCH!A:A,'Repledge Call'!G:G)</f>
        <v>0</v>
      </c>
      <c r="H3232" s="23">
        <f>SUMIF('Repledge Call'!A:A,BRANCH!A:A,'Repledge Call'!F:F)</f>
        <v>0</v>
      </c>
      <c r="I3232" s="52">
        <f>VLOOKUP(A:A,'Repledge Call'!A:E,5,0)</f>
        <v>0</v>
      </c>
      <c r="J3232" s="23">
        <f t="shared" si="150"/>
        <v>9308</v>
      </c>
      <c r="K3232" s="23" t="e">
        <f>SUMIF(#REF!,BRANCH!A:A,#REF!)</f>
        <v>#REF!</v>
      </c>
      <c r="L3232" s="23" t="e">
        <f>SUMIF(#REF!,BRANCH!A:A,#REF!)</f>
        <v>#REF!</v>
      </c>
      <c r="M3232" s="23" t="e">
        <f>SUMIF(#REF!,BRANCH!B:B,#REF!)</f>
        <v>#REF!</v>
      </c>
      <c r="N3232" s="52" t="e">
        <f>SUMIF(#REF!,BRANCH!A:A,#REF!)</f>
        <v>#REF!</v>
      </c>
      <c r="O3232" s="23" t="e">
        <f t="shared" si="151"/>
        <v>#REF!</v>
      </c>
      <c r="P3232" s="23">
        <f>SUMIF('Normal Call'!A:A,BRANCH!A:A,'Normal Call'!D:D)</f>
        <v>90798</v>
      </c>
      <c r="Q3232" s="23">
        <f>SUMIF('Normal Call'!A:A,BRANCH!A:A,'Normal Call'!G:G)</f>
        <v>39</v>
      </c>
      <c r="R3232" s="23">
        <f>SUMIF('Normal Call'!A:A,BRANCH!A:A,'Normal Call'!F:F)</f>
        <v>39</v>
      </c>
      <c r="S3232" s="52">
        <f>SUMIF('Normal Call'!B:B,BRANCH!B:B,'Normal Call'!E:E)</f>
        <v>0</v>
      </c>
      <c r="T3232" s="23">
        <f t="shared" si="152"/>
        <v>90759</v>
      </c>
    </row>
    <row r="3233" spans="1:20" x14ac:dyDescent="0.25">
      <c r="A3233" s="21">
        <v>3574</v>
      </c>
      <c r="B3233" s="33" t="s">
        <v>3743</v>
      </c>
      <c r="C3233" s="34" t="s">
        <v>424</v>
      </c>
      <c r="D3233" s="34" t="s">
        <v>209</v>
      </c>
      <c r="E3233" s="22" t="s">
        <v>19</v>
      </c>
      <c r="F3233" s="23">
        <f>SUMIF('Repledge Call'!A:A,BRANCH!A:A,'Repledge Call'!D:D)</f>
        <v>20139</v>
      </c>
      <c r="G3233" s="23">
        <f>SUMIF('Repledge Call'!A:A,BRANCH!A:A,'Repledge Call'!G:G)</f>
        <v>2</v>
      </c>
      <c r="H3233" s="23">
        <f>SUMIF('Repledge Call'!A:A,BRANCH!A:A,'Repledge Call'!F:F)</f>
        <v>0</v>
      </c>
      <c r="I3233" s="52">
        <f>VLOOKUP(A:A,'Repledge Call'!A:E,5,0)</f>
        <v>2</v>
      </c>
      <c r="J3233" s="23">
        <f t="shared" si="150"/>
        <v>20139</v>
      </c>
      <c r="K3233" s="23" t="e">
        <f>SUMIF(#REF!,BRANCH!A:A,#REF!)</f>
        <v>#REF!</v>
      </c>
      <c r="L3233" s="23" t="e">
        <f>SUMIF(#REF!,BRANCH!A:A,#REF!)</f>
        <v>#REF!</v>
      </c>
      <c r="M3233" s="23" t="e">
        <f>SUMIF(#REF!,BRANCH!B:B,#REF!)</f>
        <v>#REF!</v>
      </c>
      <c r="N3233" s="52" t="e">
        <f>SUMIF(#REF!,BRANCH!A:A,#REF!)</f>
        <v>#REF!</v>
      </c>
      <c r="O3233" s="23" t="e">
        <f t="shared" si="151"/>
        <v>#REF!</v>
      </c>
      <c r="P3233" s="23">
        <f>SUMIF('Normal Call'!A:A,BRANCH!A:A,'Normal Call'!D:D)</f>
        <v>203315</v>
      </c>
      <c r="Q3233" s="23">
        <f>SUMIF('Normal Call'!A:A,BRANCH!A:A,'Normal Call'!G:G)</f>
        <v>128</v>
      </c>
      <c r="R3233" s="23">
        <f>SUMIF('Normal Call'!A:A,BRANCH!A:A,'Normal Call'!F:F)</f>
        <v>4</v>
      </c>
      <c r="S3233" s="52">
        <f>SUMIF('Normal Call'!B:B,BRANCH!B:B,'Normal Call'!E:E)</f>
        <v>124</v>
      </c>
      <c r="T3233" s="23">
        <f t="shared" si="152"/>
        <v>203311</v>
      </c>
    </row>
    <row r="3234" spans="1:20" x14ac:dyDescent="0.25">
      <c r="A3234" s="21">
        <v>3575</v>
      </c>
      <c r="B3234" s="33" t="s">
        <v>3744</v>
      </c>
      <c r="C3234" s="34" t="s">
        <v>181</v>
      </c>
      <c r="D3234" s="34" t="s">
        <v>107</v>
      </c>
      <c r="E3234" s="22" t="s">
        <v>20</v>
      </c>
      <c r="F3234" s="23">
        <f>SUMIF('Repledge Call'!A:A,BRANCH!A:A,'Repledge Call'!D:D)</f>
        <v>12586</v>
      </c>
      <c r="G3234" s="23">
        <f>SUMIF('Repledge Call'!A:A,BRANCH!A:A,'Repledge Call'!G:G)</f>
        <v>0</v>
      </c>
      <c r="H3234" s="23">
        <f>SUMIF('Repledge Call'!A:A,BRANCH!A:A,'Repledge Call'!F:F)</f>
        <v>0</v>
      </c>
      <c r="I3234" s="52">
        <f>VLOOKUP(A:A,'Repledge Call'!A:E,5,0)</f>
        <v>0</v>
      </c>
      <c r="J3234" s="23">
        <f t="shared" si="150"/>
        <v>12586</v>
      </c>
      <c r="K3234" s="23" t="e">
        <f>SUMIF(#REF!,BRANCH!A:A,#REF!)</f>
        <v>#REF!</v>
      </c>
      <c r="L3234" s="23" t="e">
        <f>SUMIF(#REF!,BRANCH!A:A,#REF!)</f>
        <v>#REF!</v>
      </c>
      <c r="M3234" s="23" t="e">
        <f>SUMIF(#REF!,BRANCH!B:B,#REF!)</f>
        <v>#REF!</v>
      </c>
      <c r="N3234" s="52" t="e">
        <f>SUMIF(#REF!,BRANCH!A:A,#REF!)</f>
        <v>#REF!</v>
      </c>
      <c r="O3234" s="23" t="e">
        <f t="shared" si="151"/>
        <v>#REF!</v>
      </c>
      <c r="P3234" s="23">
        <f>SUMIF('Normal Call'!A:A,BRANCH!A:A,'Normal Call'!D:D)</f>
        <v>125139</v>
      </c>
      <c r="Q3234" s="23">
        <f>SUMIF('Normal Call'!A:A,BRANCH!A:A,'Normal Call'!G:G)</f>
        <v>63</v>
      </c>
      <c r="R3234" s="23">
        <f>SUMIF('Normal Call'!A:A,BRANCH!A:A,'Normal Call'!F:F)</f>
        <v>63</v>
      </c>
      <c r="S3234" s="52">
        <f>SUMIF('Normal Call'!B:B,BRANCH!B:B,'Normal Call'!E:E)</f>
        <v>0</v>
      </c>
      <c r="T3234" s="23">
        <f t="shared" si="152"/>
        <v>125076</v>
      </c>
    </row>
    <row r="3235" spans="1:20" x14ac:dyDescent="0.25">
      <c r="A3235" s="21">
        <v>3576</v>
      </c>
      <c r="B3235" s="33" t="s">
        <v>3745</v>
      </c>
      <c r="C3235" s="34" t="s">
        <v>217</v>
      </c>
      <c r="D3235" s="34" t="s">
        <v>137</v>
      </c>
      <c r="E3235" s="22" t="s">
        <v>19</v>
      </c>
      <c r="F3235" s="23">
        <f>SUMIF('Repledge Call'!A:A,BRANCH!A:A,'Repledge Call'!D:D)</f>
        <v>22278</v>
      </c>
      <c r="G3235" s="23">
        <f>SUMIF('Repledge Call'!A:A,BRANCH!A:A,'Repledge Call'!G:G)</f>
        <v>0</v>
      </c>
      <c r="H3235" s="23">
        <f>SUMIF('Repledge Call'!A:A,BRANCH!A:A,'Repledge Call'!F:F)</f>
        <v>0</v>
      </c>
      <c r="I3235" s="52">
        <f>VLOOKUP(A:A,'Repledge Call'!A:E,5,0)</f>
        <v>0</v>
      </c>
      <c r="J3235" s="23">
        <f t="shared" si="150"/>
        <v>22278</v>
      </c>
      <c r="K3235" s="23" t="e">
        <f>SUMIF(#REF!,BRANCH!A:A,#REF!)</f>
        <v>#REF!</v>
      </c>
      <c r="L3235" s="23" t="e">
        <f>SUMIF(#REF!,BRANCH!A:A,#REF!)</f>
        <v>#REF!</v>
      </c>
      <c r="M3235" s="23" t="e">
        <f>SUMIF(#REF!,BRANCH!B:B,#REF!)</f>
        <v>#REF!</v>
      </c>
      <c r="N3235" s="52" t="e">
        <f>SUMIF(#REF!,BRANCH!A:A,#REF!)</f>
        <v>#REF!</v>
      </c>
      <c r="O3235" s="23" t="e">
        <f t="shared" si="151"/>
        <v>#REF!</v>
      </c>
      <c r="P3235" s="23">
        <f>SUMIF('Normal Call'!A:A,BRANCH!A:A,'Normal Call'!D:D)</f>
        <v>229614</v>
      </c>
      <c r="Q3235" s="23">
        <f>SUMIF('Normal Call'!A:A,BRANCH!A:A,'Normal Call'!G:G)</f>
        <v>138</v>
      </c>
      <c r="R3235" s="23">
        <f>SUMIF('Normal Call'!A:A,BRANCH!A:A,'Normal Call'!F:F)</f>
        <v>77</v>
      </c>
      <c r="S3235" s="52">
        <f>SUMIF('Normal Call'!B:B,BRANCH!B:B,'Normal Call'!E:E)</f>
        <v>61</v>
      </c>
      <c r="T3235" s="23">
        <f t="shared" si="152"/>
        <v>229537</v>
      </c>
    </row>
    <row r="3236" spans="1:20" x14ac:dyDescent="0.25">
      <c r="A3236" s="21">
        <v>3577</v>
      </c>
      <c r="B3236" s="33" t="s">
        <v>3746</v>
      </c>
      <c r="C3236" s="34" t="s">
        <v>314</v>
      </c>
      <c r="D3236" s="34" t="s">
        <v>137</v>
      </c>
      <c r="E3236" s="22" t="s">
        <v>19</v>
      </c>
      <c r="F3236" s="23">
        <f>SUMIF('Repledge Call'!A:A,BRANCH!A:A,'Repledge Call'!D:D)</f>
        <v>7219</v>
      </c>
      <c r="G3236" s="23">
        <f>SUMIF('Repledge Call'!A:A,BRANCH!A:A,'Repledge Call'!G:G)</f>
        <v>0</v>
      </c>
      <c r="H3236" s="23">
        <f>SUMIF('Repledge Call'!A:A,BRANCH!A:A,'Repledge Call'!F:F)</f>
        <v>0</v>
      </c>
      <c r="I3236" s="52">
        <f>VLOOKUP(A:A,'Repledge Call'!A:E,5,0)</f>
        <v>0</v>
      </c>
      <c r="J3236" s="23">
        <f t="shared" si="150"/>
        <v>7219</v>
      </c>
      <c r="K3236" s="23" t="e">
        <f>SUMIF(#REF!,BRANCH!A:A,#REF!)</f>
        <v>#REF!</v>
      </c>
      <c r="L3236" s="23" t="e">
        <f>SUMIF(#REF!,BRANCH!A:A,#REF!)</f>
        <v>#REF!</v>
      </c>
      <c r="M3236" s="23" t="e">
        <f>SUMIF(#REF!,BRANCH!B:B,#REF!)</f>
        <v>#REF!</v>
      </c>
      <c r="N3236" s="52" t="e">
        <f>SUMIF(#REF!,BRANCH!A:A,#REF!)</f>
        <v>#REF!</v>
      </c>
      <c r="O3236" s="23" t="e">
        <f t="shared" si="151"/>
        <v>#REF!</v>
      </c>
      <c r="P3236" s="23">
        <f>SUMIF('Normal Call'!A:A,BRANCH!A:A,'Normal Call'!D:D)</f>
        <v>73937</v>
      </c>
      <c r="Q3236" s="23">
        <f>SUMIF('Normal Call'!A:A,BRANCH!A:A,'Normal Call'!G:G)</f>
        <v>41</v>
      </c>
      <c r="R3236" s="23">
        <f>SUMIF('Normal Call'!A:A,BRANCH!A:A,'Normal Call'!F:F)</f>
        <v>41</v>
      </c>
      <c r="S3236" s="52">
        <f>SUMIF('Normal Call'!B:B,BRANCH!B:B,'Normal Call'!E:E)</f>
        <v>0</v>
      </c>
      <c r="T3236" s="23">
        <f t="shared" si="152"/>
        <v>73896</v>
      </c>
    </row>
    <row r="3237" spans="1:20" x14ac:dyDescent="0.25">
      <c r="A3237" s="21">
        <v>3578</v>
      </c>
      <c r="B3237" s="33" t="s">
        <v>3747</v>
      </c>
      <c r="C3237" s="34" t="s">
        <v>136</v>
      </c>
      <c r="D3237" s="34" t="s">
        <v>137</v>
      </c>
      <c r="E3237" s="22" t="s">
        <v>19</v>
      </c>
      <c r="F3237" s="23">
        <f>SUMIF('Repledge Call'!A:A,BRANCH!A:A,'Repledge Call'!D:D)</f>
        <v>9211</v>
      </c>
      <c r="G3237" s="23">
        <f>SUMIF('Repledge Call'!A:A,BRANCH!A:A,'Repledge Call'!G:G)</f>
        <v>0</v>
      </c>
      <c r="H3237" s="23">
        <f>SUMIF('Repledge Call'!A:A,BRANCH!A:A,'Repledge Call'!F:F)</f>
        <v>0</v>
      </c>
      <c r="I3237" s="52">
        <f>VLOOKUP(A:A,'Repledge Call'!A:E,5,0)</f>
        <v>0</v>
      </c>
      <c r="J3237" s="23">
        <f t="shared" si="150"/>
        <v>9211</v>
      </c>
      <c r="K3237" s="23" t="e">
        <f>SUMIF(#REF!,BRANCH!A:A,#REF!)</f>
        <v>#REF!</v>
      </c>
      <c r="L3237" s="23" t="e">
        <f>SUMIF(#REF!,BRANCH!A:A,#REF!)</f>
        <v>#REF!</v>
      </c>
      <c r="M3237" s="23" t="e">
        <f>SUMIF(#REF!,BRANCH!B:B,#REF!)</f>
        <v>#REF!</v>
      </c>
      <c r="N3237" s="52" t="e">
        <f>SUMIF(#REF!,BRANCH!A:A,#REF!)</f>
        <v>#REF!</v>
      </c>
      <c r="O3237" s="23" t="e">
        <f t="shared" si="151"/>
        <v>#REF!</v>
      </c>
      <c r="P3237" s="23">
        <f>SUMIF('Normal Call'!A:A,BRANCH!A:A,'Normal Call'!D:D)</f>
        <v>90208</v>
      </c>
      <c r="Q3237" s="23">
        <f>SUMIF('Normal Call'!A:A,BRANCH!A:A,'Normal Call'!G:G)</f>
        <v>67</v>
      </c>
      <c r="R3237" s="23">
        <f>SUMIF('Normal Call'!A:A,BRANCH!A:A,'Normal Call'!F:F)</f>
        <v>57</v>
      </c>
      <c r="S3237" s="52">
        <f>SUMIF('Normal Call'!B:B,BRANCH!B:B,'Normal Call'!E:E)</f>
        <v>10</v>
      </c>
      <c r="T3237" s="23">
        <f t="shared" si="152"/>
        <v>90151</v>
      </c>
    </row>
    <row r="3238" spans="1:20" x14ac:dyDescent="0.25">
      <c r="A3238" s="21">
        <v>3579</v>
      </c>
      <c r="B3238" s="33" t="s">
        <v>3748</v>
      </c>
      <c r="C3238" s="34" t="s">
        <v>338</v>
      </c>
      <c r="D3238" s="34" t="s">
        <v>185</v>
      </c>
      <c r="E3238" s="22" t="s">
        <v>20</v>
      </c>
      <c r="F3238" s="23">
        <f>SUMIF('Repledge Call'!A:A,BRANCH!A:A,'Repledge Call'!D:D)</f>
        <v>4773</v>
      </c>
      <c r="G3238" s="23">
        <f>SUMIF('Repledge Call'!A:A,BRANCH!A:A,'Repledge Call'!G:G)</f>
        <v>0</v>
      </c>
      <c r="H3238" s="23">
        <f>SUMIF('Repledge Call'!A:A,BRANCH!A:A,'Repledge Call'!F:F)</f>
        <v>0</v>
      </c>
      <c r="I3238" s="52">
        <f>VLOOKUP(A:A,'Repledge Call'!A:E,5,0)</f>
        <v>0</v>
      </c>
      <c r="J3238" s="23">
        <f t="shared" si="150"/>
        <v>4773</v>
      </c>
      <c r="K3238" s="23" t="e">
        <f>SUMIF(#REF!,BRANCH!A:A,#REF!)</f>
        <v>#REF!</v>
      </c>
      <c r="L3238" s="23" t="e">
        <f>SUMIF(#REF!,BRANCH!A:A,#REF!)</f>
        <v>#REF!</v>
      </c>
      <c r="M3238" s="23" t="e">
        <f>SUMIF(#REF!,BRANCH!B:B,#REF!)</f>
        <v>#REF!</v>
      </c>
      <c r="N3238" s="52" t="e">
        <f>SUMIF(#REF!,BRANCH!A:A,#REF!)</f>
        <v>#REF!</v>
      </c>
      <c r="O3238" s="23" t="e">
        <f t="shared" si="151"/>
        <v>#REF!</v>
      </c>
      <c r="P3238" s="23">
        <f>SUMIF('Normal Call'!A:A,BRANCH!A:A,'Normal Call'!D:D)</f>
        <v>52097</v>
      </c>
      <c r="Q3238" s="23">
        <f>SUMIF('Normal Call'!A:A,BRANCH!A:A,'Normal Call'!G:G)</f>
        <v>37</v>
      </c>
      <c r="R3238" s="23">
        <f>SUMIF('Normal Call'!A:A,BRANCH!A:A,'Normal Call'!F:F)</f>
        <v>0</v>
      </c>
      <c r="S3238" s="52">
        <f>SUMIF('Normal Call'!B:B,BRANCH!B:B,'Normal Call'!E:E)</f>
        <v>37</v>
      </c>
      <c r="T3238" s="23">
        <f t="shared" si="152"/>
        <v>52097</v>
      </c>
    </row>
    <row r="3239" spans="1:20" x14ac:dyDescent="0.25">
      <c r="A3239" s="21">
        <v>3580</v>
      </c>
      <c r="B3239" s="33" t="s">
        <v>3749</v>
      </c>
      <c r="C3239" s="34" t="s">
        <v>338</v>
      </c>
      <c r="D3239" s="34" t="s">
        <v>185</v>
      </c>
      <c r="E3239" s="22" t="s">
        <v>20</v>
      </c>
      <c r="F3239" s="23">
        <f>SUMIF('Repledge Call'!A:A,BRANCH!A:A,'Repledge Call'!D:D)</f>
        <v>8795</v>
      </c>
      <c r="G3239" s="23">
        <f>SUMIF('Repledge Call'!A:A,BRANCH!A:A,'Repledge Call'!G:G)</f>
        <v>0</v>
      </c>
      <c r="H3239" s="23">
        <f>SUMIF('Repledge Call'!A:A,BRANCH!A:A,'Repledge Call'!F:F)</f>
        <v>0</v>
      </c>
      <c r="I3239" s="52">
        <f>VLOOKUP(A:A,'Repledge Call'!A:E,5,0)</f>
        <v>0</v>
      </c>
      <c r="J3239" s="23">
        <f t="shared" si="150"/>
        <v>8795</v>
      </c>
      <c r="K3239" s="23" t="e">
        <f>SUMIF(#REF!,BRANCH!A:A,#REF!)</f>
        <v>#REF!</v>
      </c>
      <c r="L3239" s="23" t="e">
        <f>SUMIF(#REF!,BRANCH!A:A,#REF!)</f>
        <v>#REF!</v>
      </c>
      <c r="M3239" s="23" t="e">
        <f>SUMIF(#REF!,BRANCH!B:B,#REF!)</f>
        <v>#REF!</v>
      </c>
      <c r="N3239" s="52" t="e">
        <f>SUMIF(#REF!,BRANCH!A:A,#REF!)</f>
        <v>#REF!</v>
      </c>
      <c r="O3239" s="23" t="e">
        <f t="shared" si="151"/>
        <v>#REF!</v>
      </c>
      <c r="P3239" s="23">
        <f>SUMIF('Normal Call'!A:A,BRANCH!A:A,'Normal Call'!D:D)</f>
        <v>94492</v>
      </c>
      <c r="Q3239" s="23">
        <f>SUMIF('Normal Call'!A:A,BRANCH!A:A,'Normal Call'!G:G)</f>
        <v>56</v>
      </c>
      <c r="R3239" s="23">
        <f>SUMIF('Normal Call'!A:A,BRANCH!A:A,'Normal Call'!F:F)</f>
        <v>56</v>
      </c>
      <c r="S3239" s="52">
        <f>SUMIF('Normal Call'!B:B,BRANCH!B:B,'Normal Call'!E:E)</f>
        <v>0</v>
      </c>
      <c r="T3239" s="23">
        <f t="shared" si="152"/>
        <v>94436</v>
      </c>
    </row>
    <row r="3240" spans="1:20" x14ac:dyDescent="0.25">
      <c r="A3240" s="21">
        <v>3581</v>
      </c>
      <c r="B3240" s="33" t="s">
        <v>3750</v>
      </c>
      <c r="C3240" s="34" t="s">
        <v>379</v>
      </c>
      <c r="D3240" s="34" t="s">
        <v>166</v>
      </c>
      <c r="E3240" s="22" t="s">
        <v>19</v>
      </c>
      <c r="F3240" s="23">
        <f>SUMIF('Repledge Call'!A:A,BRANCH!A:A,'Repledge Call'!D:D)</f>
        <v>6236</v>
      </c>
      <c r="G3240" s="23">
        <f>SUMIF('Repledge Call'!A:A,BRANCH!A:A,'Repledge Call'!G:G)</f>
        <v>0</v>
      </c>
      <c r="H3240" s="23">
        <f>SUMIF('Repledge Call'!A:A,BRANCH!A:A,'Repledge Call'!F:F)</f>
        <v>0</v>
      </c>
      <c r="I3240" s="52">
        <f>VLOOKUP(A:A,'Repledge Call'!A:E,5,0)</f>
        <v>0</v>
      </c>
      <c r="J3240" s="23">
        <f t="shared" si="150"/>
        <v>6236</v>
      </c>
      <c r="K3240" s="23" t="e">
        <f>SUMIF(#REF!,BRANCH!A:A,#REF!)</f>
        <v>#REF!</v>
      </c>
      <c r="L3240" s="23" t="e">
        <f>SUMIF(#REF!,BRANCH!A:A,#REF!)</f>
        <v>#REF!</v>
      </c>
      <c r="M3240" s="23" t="e">
        <f>SUMIF(#REF!,BRANCH!B:B,#REF!)</f>
        <v>#REF!</v>
      </c>
      <c r="N3240" s="52" t="e">
        <f>SUMIF(#REF!,BRANCH!A:A,#REF!)</f>
        <v>#REF!</v>
      </c>
      <c r="O3240" s="23" t="e">
        <f t="shared" si="151"/>
        <v>#REF!</v>
      </c>
      <c r="P3240" s="23">
        <f>SUMIF('Normal Call'!A:A,BRANCH!A:A,'Normal Call'!D:D)</f>
        <v>63063</v>
      </c>
      <c r="Q3240" s="23">
        <f>SUMIF('Normal Call'!A:A,BRANCH!A:A,'Normal Call'!G:G)</f>
        <v>32</v>
      </c>
      <c r="R3240" s="23">
        <f>SUMIF('Normal Call'!A:A,BRANCH!A:A,'Normal Call'!F:F)</f>
        <v>8</v>
      </c>
      <c r="S3240" s="52">
        <f>SUMIF('Normal Call'!B:B,BRANCH!B:B,'Normal Call'!E:E)</f>
        <v>24</v>
      </c>
      <c r="T3240" s="23">
        <f t="shared" si="152"/>
        <v>63055</v>
      </c>
    </row>
    <row r="3241" spans="1:20" x14ac:dyDescent="0.25">
      <c r="A3241" s="21">
        <v>3582</v>
      </c>
      <c r="B3241" s="33" t="s">
        <v>3751</v>
      </c>
      <c r="C3241" s="34" t="s">
        <v>464</v>
      </c>
      <c r="D3241" s="34" t="s">
        <v>185</v>
      </c>
      <c r="E3241" s="22" t="s">
        <v>20</v>
      </c>
      <c r="F3241" s="23">
        <f>SUMIF('Repledge Call'!A:A,BRANCH!A:A,'Repledge Call'!D:D)</f>
        <v>9747</v>
      </c>
      <c r="G3241" s="23">
        <f>SUMIF('Repledge Call'!A:A,BRANCH!A:A,'Repledge Call'!G:G)</f>
        <v>0</v>
      </c>
      <c r="H3241" s="23">
        <f>SUMIF('Repledge Call'!A:A,BRANCH!A:A,'Repledge Call'!F:F)</f>
        <v>0</v>
      </c>
      <c r="I3241" s="52">
        <f>VLOOKUP(A:A,'Repledge Call'!A:E,5,0)</f>
        <v>0</v>
      </c>
      <c r="J3241" s="23">
        <f t="shared" si="150"/>
        <v>9747</v>
      </c>
      <c r="K3241" s="23" t="e">
        <f>SUMIF(#REF!,BRANCH!A:A,#REF!)</f>
        <v>#REF!</v>
      </c>
      <c r="L3241" s="23" t="e">
        <f>SUMIF(#REF!,BRANCH!A:A,#REF!)</f>
        <v>#REF!</v>
      </c>
      <c r="M3241" s="23" t="e">
        <f>SUMIF(#REF!,BRANCH!B:B,#REF!)</f>
        <v>#REF!</v>
      </c>
      <c r="N3241" s="52" t="e">
        <f>SUMIF(#REF!,BRANCH!A:A,#REF!)</f>
        <v>#REF!</v>
      </c>
      <c r="O3241" s="23" t="e">
        <f t="shared" si="151"/>
        <v>#REF!</v>
      </c>
      <c r="P3241" s="23">
        <f>SUMIF('Normal Call'!A:A,BRANCH!A:A,'Normal Call'!D:D)</f>
        <v>95744</v>
      </c>
      <c r="Q3241" s="23">
        <f>SUMIF('Normal Call'!A:A,BRANCH!A:A,'Normal Call'!G:G)</f>
        <v>31</v>
      </c>
      <c r="R3241" s="23">
        <f>SUMIF('Normal Call'!A:A,BRANCH!A:A,'Normal Call'!F:F)</f>
        <v>31</v>
      </c>
      <c r="S3241" s="52">
        <f>SUMIF('Normal Call'!B:B,BRANCH!B:B,'Normal Call'!E:E)</f>
        <v>0</v>
      </c>
      <c r="T3241" s="23">
        <f t="shared" si="152"/>
        <v>95713</v>
      </c>
    </row>
    <row r="3242" spans="1:20" x14ac:dyDescent="0.25">
      <c r="A3242" s="21">
        <v>3583</v>
      </c>
      <c r="B3242" s="33" t="s">
        <v>3752</v>
      </c>
      <c r="C3242" s="34" t="s">
        <v>181</v>
      </c>
      <c r="D3242" s="34" t="s">
        <v>107</v>
      </c>
      <c r="E3242" s="22" t="s">
        <v>20</v>
      </c>
      <c r="F3242" s="23">
        <f>SUMIF('Repledge Call'!A:A,BRANCH!A:A,'Repledge Call'!D:D)</f>
        <v>3831</v>
      </c>
      <c r="G3242" s="23">
        <f>SUMIF('Repledge Call'!A:A,BRANCH!A:A,'Repledge Call'!G:G)</f>
        <v>0</v>
      </c>
      <c r="H3242" s="23">
        <f>SUMIF('Repledge Call'!A:A,BRANCH!A:A,'Repledge Call'!F:F)</f>
        <v>0</v>
      </c>
      <c r="I3242" s="52">
        <f>VLOOKUP(A:A,'Repledge Call'!A:E,5,0)</f>
        <v>0</v>
      </c>
      <c r="J3242" s="23">
        <f t="shared" si="150"/>
        <v>3831</v>
      </c>
      <c r="K3242" s="23" t="e">
        <f>SUMIF(#REF!,BRANCH!A:A,#REF!)</f>
        <v>#REF!</v>
      </c>
      <c r="L3242" s="23" t="e">
        <f>SUMIF(#REF!,BRANCH!A:A,#REF!)</f>
        <v>#REF!</v>
      </c>
      <c r="M3242" s="23" t="e">
        <f>SUMIF(#REF!,BRANCH!B:B,#REF!)</f>
        <v>#REF!</v>
      </c>
      <c r="N3242" s="52" t="e">
        <f>SUMIF(#REF!,BRANCH!A:A,#REF!)</f>
        <v>#REF!</v>
      </c>
      <c r="O3242" s="23" t="e">
        <f t="shared" si="151"/>
        <v>#REF!</v>
      </c>
      <c r="P3242" s="23">
        <f>SUMIF('Normal Call'!A:A,BRANCH!A:A,'Normal Call'!D:D)</f>
        <v>42081</v>
      </c>
      <c r="Q3242" s="23">
        <f>SUMIF('Normal Call'!A:A,BRANCH!A:A,'Normal Call'!G:G)</f>
        <v>19</v>
      </c>
      <c r="R3242" s="23">
        <f>SUMIF('Normal Call'!A:A,BRANCH!A:A,'Normal Call'!F:F)</f>
        <v>19</v>
      </c>
      <c r="S3242" s="52">
        <f>SUMIF('Normal Call'!B:B,BRANCH!B:B,'Normal Call'!E:E)</f>
        <v>0</v>
      </c>
      <c r="T3242" s="23">
        <f t="shared" si="152"/>
        <v>42062</v>
      </c>
    </row>
    <row r="3243" spans="1:20" x14ac:dyDescent="0.25">
      <c r="A3243" s="21">
        <v>3584</v>
      </c>
      <c r="B3243" s="33" t="s">
        <v>3753</v>
      </c>
      <c r="C3243" s="34" t="s">
        <v>379</v>
      </c>
      <c r="D3243" s="34" t="s">
        <v>166</v>
      </c>
      <c r="E3243" s="22" t="s">
        <v>19</v>
      </c>
      <c r="F3243" s="23">
        <f>SUMIF('Repledge Call'!A:A,BRANCH!A:A,'Repledge Call'!D:D)</f>
        <v>10438</v>
      </c>
      <c r="G3243" s="23">
        <f>SUMIF('Repledge Call'!A:A,BRANCH!A:A,'Repledge Call'!G:G)</f>
        <v>0</v>
      </c>
      <c r="H3243" s="23">
        <f>SUMIF('Repledge Call'!A:A,BRANCH!A:A,'Repledge Call'!F:F)</f>
        <v>0</v>
      </c>
      <c r="I3243" s="52">
        <f>VLOOKUP(A:A,'Repledge Call'!A:E,5,0)</f>
        <v>0</v>
      </c>
      <c r="J3243" s="23">
        <f t="shared" si="150"/>
        <v>10438</v>
      </c>
      <c r="K3243" s="23" t="e">
        <f>SUMIF(#REF!,BRANCH!A:A,#REF!)</f>
        <v>#REF!</v>
      </c>
      <c r="L3243" s="23" t="e">
        <f>SUMIF(#REF!,BRANCH!A:A,#REF!)</f>
        <v>#REF!</v>
      </c>
      <c r="M3243" s="23" t="e">
        <f>SUMIF(#REF!,BRANCH!B:B,#REF!)</f>
        <v>#REF!</v>
      </c>
      <c r="N3243" s="52" t="e">
        <f>SUMIF(#REF!,BRANCH!A:A,#REF!)</f>
        <v>#REF!</v>
      </c>
      <c r="O3243" s="23" t="e">
        <f t="shared" si="151"/>
        <v>#REF!</v>
      </c>
      <c r="P3243" s="23">
        <f>SUMIF('Normal Call'!A:A,BRANCH!A:A,'Normal Call'!D:D)</f>
        <v>109394</v>
      </c>
      <c r="Q3243" s="23">
        <f>SUMIF('Normal Call'!A:A,BRANCH!A:A,'Normal Call'!G:G)</f>
        <v>71</v>
      </c>
      <c r="R3243" s="23">
        <f>SUMIF('Normal Call'!A:A,BRANCH!A:A,'Normal Call'!F:F)</f>
        <v>71</v>
      </c>
      <c r="S3243" s="52">
        <f>SUMIF('Normal Call'!B:B,BRANCH!B:B,'Normal Call'!E:E)</f>
        <v>0</v>
      </c>
      <c r="T3243" s="23">
        <f t="shared" si="152"/>
        <v>109323</v>
      </c>
    </row>
    <row r="3244" spans="1:20" x14ac:dyDescent="0.25">
      <c r="A3244" s="21">
        <v>3585</v>
      </c>
      <c r="B3244" s="33" t="s">
        <v>3754</v>
      </c>
      <c r="C3244" s="34" t="s">
        <v>136</v>
      </c>
      <c r="D3244" s="34" t="s">
        <v>137</v>
      </c>
      <c r="E3244" s="22" t="s">
        <v>19</v>
      </c>
      <c r="F3244" s="23">
        <f>SUMIF('Repledge Call'!A:A,BRANCH!A:A,'Repledge Call'!D:D)</f>
        <v>20489</v>
      </c>
      <c r="G3244" s="23">
        <f>SUMIF('Repledge Call'!A:A,BRANCH!A:A,'Repledge Call'!G:G)</f>
        <v>1</v>
      </c>
      <c r="H3244" s="23">
        <f>SUMIF('Repledge Call'!A:A,BRANCH!A:A,'Repledge Call'!F:F)</f>
        <v>1</v>
      </c>
      <c r="I3244" s="52">
        <f>VLOOKUP(A:A,'Repledge Call'!A:E,5,0)</f>
        <v>0</v>
      </c>
      <c r="J3244" s="23">
        <f t="shared" si="150"/>
        <v>20488</v>
      </c>
      <c r="K3244" s="23" t="e">
        <f>SUMIF(#REF!,BRANCH!A:A,#REF!)</f>
        <v>#REF!</v>
      </c>
      <c r="L3244" s="23" t="e">
        <f>SUMIF(#REF!,BRANCH!A:A,#REF!)</f>
        <v>#REF!</v>
      </c>
      <c r="M3244" s="23" t="e">
        <f>SUMIF(#REF!,BRANCH!B:B,#REF!)</f>
        <v>#REF!</v>
      </c>
      <c r="N3244" s="52" t="e">
        <f>SUMIF(#REF!,BRANCH!A:A,#REF!)</f>
        <v>#REF!</v>
      </c>
      <c r="O3244" s="23" t="e">
        <f t="shared" si="151"/>
        <v>#REF!</v>
      </c>
      <c r="P3244" s="23">
        <f>SUMIF('Normal Call'!A:A,BRANCH!A:A,'Normal Call'!D:D)</f>
        <v>226750</v>
      </c>
      <c r="Q3244" s="23">
        <f>SUMIF('Normal Call'!A:A,BRANCH!A:A,'Normal Call'!G:G)</f>
        <v>93</v>
      </c>
      <c r="R3244" s="23">
        <f>SUMIF('Normal Call'!A:A,BRANCH!A:A,'Normal Call'!F:F)</f>
        <v>0</v>
      </c>
      <c r="S3244" s="52">
        <f>SUMIF('Normal Call'!B:B,BRANCH!B:B,'Normal Call'!E:E)</f>
        <v>93</v>
      </c>
      <c r="T3244" s="23">
        <f t="shared" si="152"/>
        <v>226750</v>
      </c>
    </row>
    <row r="3245" spans="1:20" x14ac:dyDescent="0.25">
      <c r="A3245" s="21">
        <v>3586</v>
      </c>
      <c r="B3245" s="33" t="s">
        <v>3755</v>
      </c>
      <c r="C3245" s="34" t="s">
        <v>401</v>
      </c>
      <c r="D3245" s="34" t="s">
        <v>173</v>
      </c>
      <c r="E3245" s="22" t="s">
        <v>17</v>
      </c>
      <c r="F3245" s="23">
        <f>SUMIF('Repledge Call'!A:A,BRANCH!A:A,'Repledge Call'!D:D)</f>
        <v>6307</v>
      </c>
      <c r="G3245" s="23">
        <f>SUMIF('Repledge Call'!A:A,BRANCH!A:A,'Repledge Call'!G:G)</f>
        <v>0</v>
      </c>
      <c r="H3245" s="23">
        <f>SUMIF('Repledge Call'!A:A,BRANCH!A:A,'Repledge Call'!F:F)</f>
        <v>0</v>
      </c>
      <c r="I3245" s="52">
        <f>VLOOKUP(A:A,'Repledge Call'!A:E,5,0)</f>
        <v>0</v>
      </c>
      <c r="J3245" s="23">
        <f t="shared" si="150"/>
        <v>6307</v>
      </c>
      <c r="K3245" s="23" t="e">
        <f>SUMIF(#REF!,BRANCH!A:A,#REF!)</f>
        <v>#REF!</v>
      </c>
      <c r="L3245" s="23" t="e">
        <f>SUMIF(#REF!,BRANCH!A:A,#REF!)</f>
        <v>#REF!</v>
      </c>
      <c r="M3245" s="23" t="e">
        <f>SUMIF(#REF!,BRANCH!B:B,#REF!)</f>
        <v>#REF!</v>
      </c>
      <c r="N3245" s="52" t="e">
        <f>SUMIF(#REF!,BRANCH!A:A,#REF!)</f>
        <v>#REF!</v>
      </c>
      <c r="O3245" s="23" t="e">
        <f t="shared" si="151"/>
        <v>#REF!</v>
      </c>
      <c r="P3245" s="23">
        <f>SUMIF('Normal Call'!A:A,BRANCH!A:A,'Normal Call'!D:D)</f>
        <v>62721</v>
      </c>
      <c r="Q3245" s="23">
        <f>SUMIF('Normal Call'!A:A,BRANCH!A:A,'Normal Call'!G:G)</f>
        <v>35</v>
      </c>
      <c r="R3245" s="23">
        <f>SUMIF('Normal Call'!A:A,BRANCH!A:A,'Normal Call'!F:F)</f>
        <v>35</v>
      </c>
      <c r="S3245" s="52">
        <f>SUMIF('Normal Call'!B:B,BRANCH!B:B,'Normal Call'!E:E)</f>
        <v>0</v>
      </c>
      <c r="T3245" s="23">
        <f t="shared" si="152"/>
        <v>62686</v>
      </c>
    </row>
    <row r="3246" spans="1:20" x14ac:dyDescent="0.25">
      <c r="A3246" s="21">
        <v>3587</v>
      </c>
      <c r="B3246" s="33" t="s">
        <v>3756</v>
      </c>
      <c r="C3246" s="34" t="s">
        <v>115</v>
      </c>
      <c r="D3246" s="34" t="s">
        <v>116</v>
      </c>
      <c r="E3246" s="22" t="s">
        <v>19</v>
      </c>
      <c r="F3246" s="23">
        <f>SUMIF('Repledge Call'!A:A,BRANCH!A:A,'Repledge Call'!D:D)</f>
        <v>10487</v>
      </c>
      <c r="G3246" s="23">
        <f>SUMIF('Repledge Call'!A:A,BRANCH!A:A,'Repledge Call'!G:G)</f>
        <v>0</v>
      </c>
      <c r="H3246" s="23">
        <f>SUMIF('Repledge Call'!A:A,BRANCH!A:A,'Repledge Call'!F:F)</f>
        <v>0</v>
      </c>
      <c r="I3246" s="52">
        <f>VLOOKUP(A:A,'Repledge Call'!A:E,5,0)</f>
        <v>0</v>
      </c>
      <c r="J3246" s="23">
        <f t="shared" si="150"/>
        <v>10487</v>
      </c>
      <c r="K3246" s="23" t="e">
        <f>SUMIF(#REF!,BRANCH!A:A,#REF!)</f>
        <v>#REF!</v>
      </c>
      <c r="L3246" s="23" t="e">
        <f>SUMIF(#REF!,BRANCH!A:A,#REF!)</f>
        <v>#REF!</v>
      </c>
      <c r="M3246" s="23" t="e">
        <f>SUMIF(#REF!,BRANCH!B:B,#REF!)</f>
        <v>#REF!</v>
      </c>
      <c r="N3246" s="52" t="e">
        <f>SUMIF(#REF!,BRANCH!A:A,#REF!)</f>
        <v>#REF!</v>
      </c>
      <c r="O3246" s="23" t="e">
        <f t="shared" si="151"/>
        <v>#REF!</v>
      </c>
      <c r="P3246" s="23">
        <f>SUMIF('Normal Call'!A:A,BRANCH!A:A,'Normal Call'!D:D)</f>
        <v>100198</v>
      </c>
      <c r="Q3246" s="23">
        <f>SUMIF('Normal Call'!A:A,BRANCH!A:A,'Normal Call'!G:G)</f>
        <v>65</v>
      </c>
      <c r="R3246" s="23">
        <f>SUMIF('Normal Call'!A:A,BRANCH!A:A,'Normal Call'!F:F)</f>
        <v>0</v>
      </c>
      <c r="S3246" s="52">
        <f>SUMIF('Normal Call'!B:B,BRANCH!B:B,'Normal Call'!E:E)</f>
        <v>65</v>
      </c>
      <c r="T3246" s="23">
        <f t="shared" si="152"/>
        <v>100198</v>
      </c>
    </row>
    <row r="3247" spans="1:20" x14ac:dyDescent="0.25">
      <c r="A3247" s="21">
        <v>3588</v>
      </c>
      <c r="B3247" s="33" t="s">
        <v>3757</v>
      </c>
      <c r="C3247" s="34" t="s">
        <v>258</v>
      </c>
      <c r="D3247" s="34" t="s">
        <v>129</v>
      </c>
      <c r="E3247" s="22" t="s">
        <v>16</v>
      </c>
      <c r="F3247" s="23">
        <f>SUMIF('Repledge Call'!A:A,BRANCH!A:A,'Repledge Call'!D:D)</f>
        <v>16626</v>
      </c>
      <c r="G3247" s="23">
        <f>SUMIF('Repledge Call'!A:A,BRANCH!A:A,'Repledge Call'!G:G)</f>
        <v>0</v>
      </c>
      <c r="H3247" s="23">
        <f>SUMIF('Repledge Call'!A:A,BRANCH!A:A,'Repledge Call'!F:F)</f>
        <v>0</v>
      </c>
      <c r="I3247" s="52">
        <f>VLOOKUP(A:A,'Repledge Call'!A:E,5,0)</f>
        <v>0</v>
      </c>
      <c r="J3247" s="23">
        <f t="shared" si="150"/>
        <v>16626</v>
      </c>
      <c r="K3247" s="23" t="e">
        <f>SUMIF(#REF!,BRANCH!A:A,#REF!)</f>
        <v>#REF!</v>
      </c>
      <c r="L3247" s="23" t="e">
        <f>SUMIF(#REF!,BRANCH!A:A,#REF!)</f>
        <v>#REF!</v>
      </c>
      <c r="M3247" s="23" t="e">
        <f>SUMIF(#REF!,BRANCH!B:B,#REF!)</f>
        <v>#REF!</v>
      </c>
      <c r="N3247" s="52" t="e">
        <f>SUMIF(#REF!,BRANCH!A:A,#REF!)</f>
        <v>#REF!</v>
      </c>
      <c r="O3247" s="23" t="e">
        <f t="shared" si="151"/>
        <v>#REF!</v>
      </c>
      <c r="P3247" s="23">
        <f>SUMIF('Normal Call'!A:A,BRANCH!A:A,'Normal Call'!D:D)</f>
        <v>177093</v>
      </c>
      <c r="Q3247" s="23">
        <f>SUMIF('Normal Call'!A:A,BRANCH!A:A,'Normal Call'!G:G)</f>
        <v>64</v>
      </c>
      <c r="R3247" s="23">
        <f>SUMIF('Normal Call'!A:A,BRANCH!A:A,'Normal Call'!F:F)</f>
        <v>64</v>
      </c>
      <c r="S3247" s="52">
        <f>SUMIF('Normal Call'!B:B,BRANCH!B:B,'Normal Call'!E:E)</f>
        <v>0</v>
      </c>
      <c r="T3247" s="23">
        <f t="shared" si="152"/>
        <v>177029</v>
      </c>
    </row>
    <row r="3248" spans="1:20" x14ac:dyDescent="0.25">
      <c r="A3248" s="21">
        <v>3589</v>
      </c>
      <c r="B3248" s="33" t="s">
        <v>3758</v>
      </c>
      <c r="C3248" s="34" t="s">
        <v>122</v>
      </c>
      <c r="D3248" s="34" t="s">
        <v>123</v>
      </c>
      <c r="E3248" s="22" t="s">
        <v>19</v>
      </c>
      <c r="F3248" s="23">
        <f>SUMIF('Repledge Call'!A:A,BRANCH!A:A,'Repledge Call'!D:D)</f>
        <v>19917</v>
      </c>
      <c r="G3248" s="23">
        <f>SUMIF('Repledge Call'!A:A,BRANCH!A:A,'Repledge Call'!G:G)</f>
        <v>2</v>
      </c>
      <c r="H3248" s="23">
        <f>SUMIF('Repledge Call'!A:A,BRANCH!A:A,'Repledge Call'!F:F)</f>
        <v>2</v>
      </c>
      <c r="I3248" s="52">
        <f>VLOOKUP(A:A,'Repledge Call'!A:E,5,0)</f>
        <v>0</v>
      </c>
      <c r="J3248" s="23">
        <f t="shared" si="150"/>
        <v>19915</v>
      </c>
      <c r="K3248" s="23" t="e">
        <f>SUMIF(#REF!,BRANCH!A:A,#REF!)</f>
        <v>#REF!</v>
      </c>
      <c r="L3248" s="23" t="e">
        <f>SUMIF(#REF!,BRANCH!A:A,#REF!)</f>
        <v>#REF!</v>
      </c>
      <c r="M3248" s="23" t="e">
        <f>SUMIF(#REF!,BRANCH!B:B,#REF!)</f>
        <v>#REF!</v>
      </c>
      <c r="N3248" s="52" t="e">
        <f>SUMIF(#REF!,BRANCH!A:A,#REF!)</f>
        <v>#REF!</v>
      </c>
      <c r="O3248" s="23" t="e">
        <f t="shared" si="151"/>
        <v>#REF!</v>
      </c>
      <c r="P3248" s="23">
        <f>SUMIF('Normal Call'!A:A,BRANCH!A:A,'Normal Call'!D:D)</f>
        <v>218216</v>
      </c>
      <c r="Q3248" s="23">
        <f>SUMIF('Normal Call'!A:A,BRANCH!A:A,'Normal Call'!G:G)</f>
        <v>151</v>
      </c>
      <c r="R3248" s="23">
        <f>SUMIF('Normal Call'!A:A,BRANCH!A:A,'Normal Call'!F:F)</f>
        <v>58</v>
      </c>
      <c r="S3248" s="52">
        <f>SUMIF('Normal Call'!B:B,BRANCH!B:B,'Normal Call'!E:E)</f>
        <v>93</v>
      </c>
      <c r="T3248" s="23">
        <f t="shared" si="152"/>
        <v>218158</v>
      </c>
    </row>
    <row r="3249" spans="1:20" x14ac:dyDescent="0.25">
      <c r="A3249" s="21">
        <v>3590</v>
      </c>
      <c r="B3249" s="33" t="s">
        <v>3759</v>
      </c>
      <c r="C3249" s="34" t="s">
        <v>191</v>
      </c>
      <c r="D3249" s="34" t="s">
        <v>116</v>
      </c>
      <c r="E3249" s="22" t="s">
        <v>19</v>
      </c>
      <c r="F3249" s="23">
        <f>SUMIF('Repledge Call'!A:A,BRANCH!A:A,'Repledge Call'!D:D)</f>
        <v>5030</v>
      </c>
      <c r="G3249" s="23">
        <f>SUMIF('Repledge Call'!A:A,BRANCH!A:A,'Repledge Call'!G:G)</f>
        <v>1</v>
      </c>
      <c r="H3249" s="23">
        <f>SUMIF('Repledge Call'!A:A,BRANCH!A:A,'Repledge Call'!F:F)</f>
        <v>0</v>
      </c>
      <c r="I3249" s="52">
        <f>VLOOKUP(A:A,'Repledge Call'!A:E,5,0)</f>
        <v>1</v>
      </c>
      <c r="J3249" s="23">
        <f t="shared" si="150"/>
        <v>5030</v>
      </c>
      <c r="K3249" s="23" t="e">
        <f>SUMIF(#REF!,BRANCH!A:A,#REF!)</f>
        <v>#REF!</v>
      </c>
      <c r="L3249" s="23" t="e">
        <f>SUMIF(#REF!,BRANCH!A:A,#REF!)</f>
        <v>#REF!</v>
      </c>
      <c r="M3249" s="23" t="e">
        <f>SUMIF(#REF!,BRANCH!B:B,#REF!)</f>
        <v>#REF!</v>
      </c>
      <c r="N3249" s="52" t="e">
        <f>SUMIF(#REF!,BRANCH!A:A,#REF!)</f>
        <v>#REF!</v>
      </c>
      <c r="O3249" s="23" t="e">
        <f t="shared" si="151"/>
        <v>#REF!</v>
      </c>
      <c r="P3249" s="23">
        <f>SUMIF('Normal Call'!A:A,BRANCH!A:A,'Normal Call'!D:D)</f>
        <v>44885</v>
      </c>
      <c r="Q3249" s="23">
        <f>SUMIF('Normal Call'!A:A,BRANCH!A:A,'Normal Call'!G:G)</f>
        <v>25</v>
      </c>
      <c r="R3249" s="23">
        <f>SUMIF('Normal Call'!A:A,BRANCH!A:A,'Normal Call'!F:F)</f>
        <v>25</v>
      </c>
      <c r="S3249" s="52">
        <f>SUMIF('Normal Call'!B:B,BRANCH!B:B,'Normal Call'!E:E)</f>
        <v>0</v>
      </c>
      <c r="T3249" s="23">
        <f t="shared" si="152"/>
        <v>44860</v>
      </c>
    </row>
    <row r="3250" spans="1:20" x14ac:dyDescent="0.25">
      <c r="A3250" s="21">
        <v>3591</v>
      </c>
      <c r="B3250" s="33" t="s">
        <v>3760</v>
      </c>
      <c r="C3250" s="34" t="s">
        <v>563</v>
      </c>
      <c r="D3250" s="34" t="s">
        <v>365</v>
      </c>
      <c r="E3250" s="22" t="s">
        <v>20</v>
      </c>
      <c r="F3250" s="23">
        <f>SUMIF('Repledge Call'!A:A,BRANCH!A:A,'Repledge Call'!D:D)</f>
        <v>5887</v>
      </c>
      <c r="G3250" s="23">
        <f>SUMIF('Repledge Call'!A:A,BRANCH!A:A,'Repledge Call'!G:G)</f>
        <v>2</v>
      </c>
      <c r="H3250" s="23">
        <f>SUMIF('Repledge Call'!A:A,BRANCH!A:A,'Repledge Call'!F:F)</f>
        <v>0</v>
      </c>
      <c r="I3250" s="52">
        <f>VLOOKUP(A:A,'Repledge Call'!A:E,5,0)</f>
        <v>2</v>
      </c>
      <c r="J3250" s="23">
        <f t="shared" si="150"/>
        <v>5887</v>
      </c>
      <c r="K3250" s="23" t="e">
        <f>SUMIF(#REF!,BRANCH!A:A,#REF!)</f>
        <v>#REF!</v>
      </c>
      <c r="L3250" s="23" t="e">
        <f>SUMIF(#REF!,BRANCH!A:A,#REF!)</f>
        <v>#REF!</v>
      </c>
      <c r="M3250" s="23" t="e">
        <f>SUMIF(#REF!,BRANCH!B:B,#REF!)</f>
        <v>#REF!</v>
      </c>
      <c r="N3250" s="52" t="e">
        <f>SUMIF(#REF!,BRANCH!A:A,#REF!)</f>
        <v>#REF!</v>
      </c>
      <c r="O3250" s="23" t="e">
        <f t="shared" si="151"/>
        <v>#REF!</v>
      </c>
      <c r="P3250" s="23">
        <f>SUMIF('Normal Call'!A:A,BRANCH!A:A,'Normal Call'!D:D)</f>
        <v>58794</v>
      </c>
      <c r="Q3250" s="23">
        <f>SUMIF('Normal Call'!A:A,BRANCH!A:A,'Normal Call'!G:G)</f>
        <v>55</v>
      </c>
      <c r="R3250" s="23">
        <f>SUMIF('Normal Call'!A:A,BRANCH!A:A,'Normal Call'!F:F)</f>
        <v>55</v>
      </c>
      <c r="S3250" s="52">
        <f>SUMIF('Normal Call'!B:B,BRANCH!B:B,'Normal Call'!E:E)</f>
        <v>0</v>
      </c>
      <c r="T3250" s="23">
        <f t="shared" si="152"/>
        <v>58739</v>
      </c>
    </row>
    <row r="3251" spans="1:20" x14ac:dyDescent="0.25">
      <c r="A3251" s="21">
        <v>3592</v>
      </c>
      <c r="B3251" s="33" t="s">
        <v>3761</v>
      </c>
      <c r="C3251" s="34" t="s">
        <v>240</v>
      </c>
      <c r="D3251" s="34" t="s">
        <v>241</v>
      </c>
      <c r="E3251" s="22" t="s">
        <v>20</v>
      </c>
      <c r="F3251" s="23">
        <f>SUMIF('Repledge Call'!A:A,BRANCH!A:A,'Repledge Call'!D:D)</f>
        <v>5045</v>
      </c>
      <c r="G3251" s="23">
        <f>SUMIF('Repledge Call'!A:A,BRANCH!A:A,'Repledge Call'!G:G)</f>
        <v>1</v>
      </c>
      <c r="H3251" s="23">
        <f>SUMIF('Repledge Call'!A:A,BRANCH!A:A,'Repledge Call'!F:F)</f>
        <v>1</v>
      </c>
      <c r="I3251" s="52">
        <f>VLOOKUP(A:A,'Repledge Call'!A:E,5,0)</f>
        <v>0</v>
      </c>
      <c r="J3251" s="23">
        <f t="shared" si="150"/>
        <v>5044</v>
      </c>
      <c r="K3251" s="23" t="e">
        <f>SUMIF(#REF!,BRANCH!A:A,#REF!)</f>
        <v>#REF!</v>
      </c>
      <c r="L3251" s="23" t="e">
        <f>SUMIF(#REF!,BRANCH!A:A,#REF!)</f>
        <v>#REF!</v>
      </c>
      <c r="M3251" s="23" t="e">
        <f>SUMIF(#REF!,BRANCH!B:B,#REF!)</f>
        <v>#REF!</v>
      </c>
      <c r="N3251" s="52" t="e">
        <f>SUMIF(#REF!,BRANCH!A:A,#REF!)</f>
        <v>#REF!</v>
      </c>
      <c r="O3251" s="23" t="e">
        <f t="shared" si="151"/>
        <v>#REF!</v>
      </c>
      <c r="P3251" s="23">
        <f>SUMIF('Normal Call'!A:A,BRANCH!A:A,'Normal Call'!D:D)</f>
        <v>53038</v>
      </c>
      <c r="Q3251" s="23">
        <f>SUMIF('Normal Call'!A:A,BRANCH!A:A,'Normal Call'!G:G)</f>
        <v>20</v>
      </c>
      <c r="R3251" s="23">
        <f>SUMIF('Normal Call'!A:A,BRANCH!A:A,'Normal Call'!F:F)</f>
        <v>20</v>
      </c>
      <c r="S3251" s="52">
        <f>SUMIF('Normal Call'!B:B,BRANCH!B:B,'Normal Call'!E:E)</f>
        <v>0</v>
      </c>
      <c r="T3251" s="23">
        <f t="shared" si="152"/>
        <v>53018</v>
      </c>
    </row>
    <row r="3252" spans="1:20" x14ac:dyDescent="0.25">
      <c r="A3252" s="21">
        <v>3593</v>
      </c>
      <c r="B3252" s="33" t="s">
        <v>3762</v>
      </c>
      <c r="C3252" s="34" t="s">
        <v>122</v>
      </c>
      <c r="D3252" s="34" t="s">
        <v>123</v>
      </c>
      <c r="E3252" s="22" t="s">
        <v>19</v>
      </c>
      <c r="F3252" s="23">
        <f>SUMIF('Repledge Call'!A:A,BRANCH!A:A,'Repledge Call'!D:D)</f>
        <v>39057</v>
      </c>
      <c r="G3252" s="23">
        <f>SUMIF('Repledge Call'!A:A,BRANCH!A:A,'Repledge Call'!G:G)</f>
        <v>1</v>
      </c>
      <c r="H3252" s="23">
        <f>SUMIF('Repledge Call'!A:A,BRANCH!A:A,'Repledge Call'!F:F)</f>
        <v>0</v>
      </c>
      <c r="I3252" s="52">
        <f>VLOOKUP(A:A,'Repledge Call'!A:E,5,0)</f>
        <v>1</v>
      </c>
      <c r="J3252" s="23">
        <f t="shared" si="150"/>
        <v>39057</v>
      </c>
      <c r="K3252" s="23" t="e">
        <f>SUMIF(#REF!,BRANCH!A:A,#REF!)</f>
        <v>#REF!</v>
      </c>
      <c r="L3252" s="23" t="e">
        <f>SUMIF(#REF!,BRANCH!A:A,#REF!)</f>
        <v>#REF!</v>
      </c>
      <c r="M3252" s="23" t="e">
        <f>SUMIF(#REF!,BRANCH!B:B,#REF!)</f>
        <v>#REF!</v>
      </c>
      <c r="N3252" s="52" t="e">
        <f>SUMIF(#REF!,BRANCH!A:A,#REF!)</f>
        <v>#REF!</v>
      </c>
      <c r="O3252" s="23" t="e">
        <f t="shared" si="151"/>
        <v>#REF!</v>
      </c>
      <c r="P3252" s="23">
        <f>SUMIF('Normal Call'!A:A,BRANCH!A:A,'Normal Call'!D:D)</f>
        <v>442019</v>
      </c>
      <c r="Q3252" s="23">
        <f>SUMIF('Normal Call'!A:A,BRANCH!A:A,'Normal Call'!G:G)</f>
        <v>291</v>
      </c>
      <c r="R3252" s="23">
        <f>SUMIF('Normal Call'!A:A,BRANCH!A:A,'Normal Call'!F:F)</f>
        <v>178</v>
      </c>
      <c r="S3252" s="52">
        <f>SUMIF('Normal Call'!B:B,BRANCH!B:B,'Normal Call'!E:E)</f>
        <v>113</v>
      </c>
      <c r="T3252" s="23">
        <f t="shared" si="152"/>
        <v>441841</v>
      </c>
    </row>
    <row r="3253" spans="1:20" x14ac:dyDescent="0.25">
      <c r="A3253" s="21">
        <v>3594</v>
      </c>
      <c r="B3253" s="33" t="s">
        <v>3763</v>
      </c>
      <c r="C3253" s="34" t="s">
        <v>384</v>
      </c>
      <c r="D3253" s="34" t="s">
        <v>313</v>
      </c>
      <c r="E3253" s="22" t="s">
        <v>18</v>
      </c>
      <c r="F3253" s="23">
        <f>SUMIF('Repledge Call'!A:A,BRANCH!A:A,'Repledge Call'!D:D)</f>
        <v>13407</v>
      </c>
      <c r="G3253" s="23">
        <f>SUMIF('Repledge Call'!A:A,BRANCH!A:A,'Repledge Call'!G:G)</f>
        <v>0</v>
      </c>
      <c r="H3253" s="23">
        <f>SUMIF('Repledge Call'!A:A,BRANCH!A:A,'Repledge Call'!F:F)</f>
        <v>0</v>
      </c>
      <c r="I3253" s="52">
        <f>VLOOKUP(A:A,'Repledge Call'!A:E,5,0)</f>
        <v>0</v>
      </c>
      <c r="J3253" s="23">
        <f t="shared" si="150"/>
        <v>13407</v>
      </c>
      <c r="K3253" s="23" t="e">
        <f>SUMIF(#REF!,BRANCH!A:A,#REF!)</f>
        <v>#REF!</v>
      </c>
      <c r="L3253" s="23" t="e">
        <f>SUMIF(#REF!,BRANCH!A:A,#REF!)</f>
        <v>#REF!</v>
      </c>
      <c r="M3253" s="23" t="e">
        <f>SUMIF(#REF!,BRANCH!B:B,#REF!)</f>
        <v>#REF!</v>
      </c>
      <c r="N3253" s="52" t="e">
        <f>SUMIF(#REF!,BRANCH!A:A,#REF!)</f>
        <v>#REF!</v>
      </c>
      <c r="O3253" s="23" t="e">
        <f t="shared" si="151"/>
        <v>#REF!</v>
      </c>
      <c r="P3253" s="23">
        <f>SUMIF('Normal Call'!A:A,BRANCH!A:A,'Normal Call'!D:D)</f>
        <v>123052</v>
      </c>
      <c r="Q3253" s="23">
        <f>SUMIF('Normal Call'!A:A,BRANCH!A:A,'Normal Call'!G:G)</f>
        <v>78</v>
      </c>
      <c r="R3253" s="23">
        <f>SUMIF('Normal Call'!A:A,BRANCH!A:A,'Normal Call'!F:F)</f>
        <v>78</v>
      </c>
      <c r="S3253" s="52">
        <f>SUMIF('Normal Call'!B:B,BRANCH!B:B,'Normal Call'!E:E)</f>
        <v>0</v>
      </c>
      <c r="T3253" s="23">
        <f t="shared" si="152"/>
        <v>122974</v>
      </c>
    </row>
    <row r="3254" spans="1:20" x14ac:dyDescent="0.25">
      <c r="A3254" s="21">
        <v>3595</v>
      </c>
      <c r="B3254" s="33" t="s">
        <v>3764</v>
      </c>
      <c r="C3254" s="34" t="s">
        <v>567</v>
      </c>
      <c r="D3254" s="34" t="s">
        <v>365</v>
      </c>
      <c r="E3254" s="22" t="s">
        <v>20</v>
      </c>
      <c r="F3254" s="23">
        <f>SUMIF('Repledge Call'!A:A,BRANCH!A:A,'Repledge Call'!D:D)</f>
        <v>4623</v>
      </c>
      <c r="G3254" s="23">
        <f>SUMIF('Repledge Call'!A:A,BRANCH!A:A,'Repledge Call'!G:G)</f>
        <v>0</v>
      </c>
      <c r="H3254" s="23">
        <f>SUMIF('Repledge Call'!A:A,BRANCH!A:A,'Repledge Call'!F:F)</f>
        <v>0</v>
      </c>
      <c r="I3254" s="52">
        <f>VLOOKUP(A:A,'Repledge Call'!A:E,5,0)</f>
        <v>0</v>
      </c>
      <c r="J3254" s="23">
        <f t="shared" si="150"/>
        <v>4623</v>
      </c>
      <c r="K3254" s="23" t="e">
        <f>SUMIF(#REF!,BRANCH!A:A,#REF!)</f>
        <v>#REF!</v>
      </c>
      <c r="L3254" s="23" t="e">
        <f>SUMIF(#REF!,BRANCH!A:A,#REF!)</f>
        <v>#REF!</v>
      </c>
      <c r="M3254" s="23" t="e">
        <f>SUMIF(#REF!,BRANCH!B:B,#REF!)</f>
        <v>#REF!</v>
      </c>
      <c r="N3254" s="52" t="e">
        <f>SUMIF(#REF!,BRANCH!A:A,#REF!)</f>
        <v>#REF!</v>
      </c>
      <c r="O3254" s="23" t="e">
        <f t="shared" si="151"/>
        <v>#REF!</v>
      </c>
      <c r="P3254" s="23">
        <f>SUMIF('Normal Call'!A:A,BRANCH!A:A,'Normal Call'!D:D)</f>
        <v>44016</v>
      </c>
      <c r="Q3254" s="23">
        <f>SUMIF('Normal Call'!A:A,BRANCH!A:A,'Normal Call'!G:G)</f>
        <v>21</v>
      </c>
      <c r="R3254" s="23">
        <f>SUMIF('Normal Call'!A:A,BRANCH!A:A,'Normal Call'!F:F)</f>
        <v>21</v>
      </c>
      <c r="S3254" s="52">
        <f>SUMIF('Normal Call'!B:B,BRANCH!B:B,'Normal Call'!E:E)</f>
        <v>0</v>
      </c>
      <c r="T3254" s="23">
        <f t="shared" si="152"/>
        <v>43995</v>
      </c>
    </row>
    <row r="3255" spans="1:20" x14ac:dyDescent="0.25">
      <c r="A3255" s="21">
        <v>3596</v>
      </c>
      <c r="B3255" s="33" t="s">
        <v>3765</v>
      </c>
      <c r="C3255" s="34" t="s">
        <v>531</v>
      </c>
      <c r="D3255" s="34" t="s">
        <v>209</v>
      </c>
      <c r="E3255" s="22" t="s">
        <v>19</v>
      </c>
      <c r="F3255" s="23">
        <f>SUMIF('Repledge Call'!A:A,BRANCH!A:A,'Repledge Call'!D:D)</f>
        <v>9299</v>
      </c>
      <c r="G3255" s="23">
        <f>SUMIF('Repledge Call'!A:A,BRANCH!A:A,'Repledge Call'!G:G)</f>
        <v>1</v>
      </c>
      <c r="H3255" s="23">
        <f>SUMIF('Repledge Call'!A:A,BRANCH!A:A,'Repledge Call'!F:F)</f>
        <v>1</v>
      </c>
      <c r="I3255" s="52">
        <f>VLOOKUP(A:A,'Repledge Call'!A:E,5,0)</f>
        <v>0</v>
      </c>
      <c r="J3255" s="23">
        <f t="shared" si="150"/>
        <v>9298</v>
      </c>
      <c r="K3255" s="23" t="e">
        <f>SUMIF(#REF!,BRANCH!A:A,#REF!)</f>
        <v>#REF!</v>
      </c>
      <c r="L3255" s="23" t="e">
        <f>SUMIF(#REF!,BRANCH!A:A,#REF!)</f>
        <v>#REF!</v>
      </c>
      <c r="M3255" s="23" t="e">
        <f>SUMIF(#REF!,BRANCH!B:B,#REF!)</f>
        <v>#REF!</v>
      </c>
      <c r="N3255" s="52" t="e">
        <f>SUMIF(#REF!,BRANCH!A:A,#REF!)</f>
        <v>#REF!</v>
      </c>
      <c r="O3255" s="23" t="e">
        <f t="shared" si="151"/>
        <v>#REF!</v>
      </c>
      <c r="P3255" s="23">
        <f>SUMIF('Normal Call'!A:A,BRANCH!A:A,'Normal Call'!D:D)</f>
        <v>91583</v>
      </c>
      <c r="Q3255" s="23">
        <f>SUMIF('Normal Call'!A:A,BRANCH!A:A,'Normal Call'!G:G)</f>
        <v>64</v>
      </c>
      <c r="R3255" s="23">
        <f>SUMIF('Normal Call'!A:A,BRANCH!A:A,'Normal Call'!F:F)</f>
        <v>64</v>
      </c>
      <c r="S3255" s="52">
        <f>SUMIF('Normal Call'!B:B,BRANCH!B:B,'Normal Call'!E:E)</f>
        <v>0</v>
      </c>
      <c r="T3255" s="23">
        <f t="shared" si="152"/>
        <v>91519</v>
      </c>
    </row>
    <row r="3256" spans="1:20" x14ac:dyDescent="0.25">
      <c r="A3256" s="21">
        <v>3597</v>
      </c>
      <c r="B3256" s="33" t="s">
        <v>3766</v>
      </c>
      <c r="C3256" s="34" t="s">
        <v>252</v>
      </c>
      <c r="D3256" s="34" t="s">
        <v>150</v>
      </c>
      <c r="E3256" s="22" t="s">
        <v>18</v>
      </c>
      <c r="F3256" s="23">
        <f>SUMIF('Repledge Call'!A:A,BRANCH!A:A,'Repledge Call'!D:D)</f>
        <v>7659</v>
      </c>
      <c r="G3256" s="23">
        <f>SUMIF('Repledge Call'!A:A,BRANCH!A:A,'Repledge Call'!G:G)</f>
        <v>0</v>
      </c>
      <c r="H3256" s="23">
        <f>SUMIF('Repledge Call'!A:A,BRANCH!A:A,'Repledge Call'!F:F)</f>
        <v>0</v>
      </c>
      <c r="I3256" s="52">
        <f>VLOOKUP(A:A,'Repledge Call'!A:E,5,0)</f>
        <v>0</v>
      </c>
      <c r="J3256" s="23">
        <f t="shared" si="150"/>
        <v>7659</v>
      </c>
      <c r="K3256" s="23" t="e">
        <f>SUMIF(#REF!,BRANCH!A:A,#REF!)</f>
        <v>#REF!</v>
      </c>
      <c r="L3256" s="23" t="e">
        <f>SUMIF(#REF!,BRANCH!A:A,#REF!)</f>
        <v>#REF!</v>
      </c>
      <c r="M3256" s="23" t="e">
        <f>SUMIF(#REF!,BRANCH!B:B,#REF!)</f>
        <v>#REF!</v>
      </c>
      <c r="N3256" s="52" t="e">
        <f>SUMIF(#REF!,BRANCH!A:A,#REF!)</f>
        <v>#REF!</v>
      </c>
      <c r="O3256" s="23" t="e">
        <f t="shared" si="151"/>
        <v>#REF!</v>
      </c>
      <c r="P3256" s="23">
        <f>SUMIF('Normal Call'!A:A,BRANCH!A:A,'Normal Call'!D:D)</f>
        <v>75658</v>
      </c>
      <c r="Q3256" s="23">
        <f>SUMIF('Normal Call'!A:A,BRANCH!A:A,'Normal Call'!G:G)</f>
        <v>40</v>
      </c>
      <c r="R3256" s="23">
        <f>SUMIF('Normal Call'!A:A,BRANCH!A:A,'Normal Call'!F:F)</f>
        <v>40</v>
      </c>
      <c r="S3256" s="52">
        <f>SUMIF('Normal Call'!B:B,BRANCH!B:B,'Normal Call'!E:E)</f>
        <v>0</v>
      </c>
      <c r="T3256" s="23">
        <f t="shared" si="152"/>
        <v>75618</v>
      </c>
    </row>
    <row r="3257" spans="1:20" x14ac:dyDescent="0.25">
      <c r="A3257" s="21">
        <v>3598</v>
      </c>
      <c r="B3257" s="33" t="s">
        <v>3767</v>
      </c>
      <c r="C3257" s="34" t="s">
        <v>531</v>
      </c>
      <c r="D3257" s="34" t="s">
        <v>209</v>
      </c>
      <c r="E3257" s="22" t="s">
        <v>19</v>
      </c>
      <c r="F3257" s="23">
        <f>SUMIF('Repledge Call'!A:A,BRANCH!A:A,'Repledge Call'!D:D)</f>
        <v>6235</v>
      </c>
      <c r="G3257" s="23">
        <f>SUMIF('Repledge Call'!A:A,BRANCH!A:A,'Repledge Call'!G:G)</f>
        <v>0</v>
      </c>
      <c r="H3257" s="23">
        <f>SUMIF('Repledge Call'!A:A,BRANCH!A:A,'Repledge Call'!F:F)</f>
        <v>0</v>
      </c>
      <c r="I3257" s="52">
        <f>VLOOKUP(A:A,'Repledge Call'!A:E,5,0)</f>
        <v>0</v>
      </c>
      <c r="J3257" s="23">
        <f t="shared" si="150"/>
        <v>6235</v>
      </c>
      <c r="K3257" s="23" t="e">
        <f>SUMIF(#REF!,BRANCH!A:A,#REF!)</f>
        <v>#REF!</v>
      </c>
      <c r="L3257" s="23" t="e">
        <f>SUMIF(#REF!,BRANCH!A:A,#REF!)</f>
        <v>#REF!</v>
      </c>
      <c r="M3257" s="23" t="e">
        <f>SUMIF(#REF!,BRANCH!B:B,#REF!)</f>
        <v>#REF!</v>
      </c>
      <c r="N3257" s="52" t="e">
        <f>SUMIF(#REF!,BRANCH!A:A,#REF!)</f>
        <v>#REF!</v>
      </c>
      <c r="O3257" s="23" t="e">
        <f t="shared" si="151"/>
        <v>#REF!</v>
      </c>
      <c r="P3257" s="23">
        <f>SUMIF('Normal Call'!A:A,BRANCH!A:A,'Normal Call'!D:D)</f>
        <v>63533</v>
      </c>
      <c r="Q3257" s="23">
        <f>SUMIF('Normal Call'!A:A,BRANCH!A:A,'Normal Call'!G:G)</f>
        <v>53</v>
      </c>
      <c r="R3257" s="23">
        <f>SUMIF('Normal Call'!A:A,BRANCH!A:A,'Normal Call'!F:F)</f>
        <v>11</v>
      </c>
      <c r="S3257" s="52">
        <f>SUMIF('Normal Call'!B:B,BRANCH!B:B,'Normal Call'!E:E)</f>
        <v>42</v>
      </c>
      <c r="T3257" s="23">
        <f t="shared" si="152"/>
        <v>63522</v>
      </c>
    </row>
    <row r="3258" spans="1:20" x14ac:dyDescent="0.25">
      <c r="A3258" s="21">
        <v>3599</v>
      </c>
      <c r="B3258" s="33" t="s">
        <v>3768</v>
      </c>
      <c r="C3258" s="34" t="s">
        <v>570</v>
      </c>
      <c r="D3258" s="34" t="s">
        <v>365</v>
      </c>
      <c r="E3258" s="22" t="s">
        <v>20</v>
      </c>
      <c r="F3258" s="23">
        <f>SUMIF('Repledge Call'!A:A,BRANCH!A:A,'Repledge Call'!D:D)</f>
        <v>8692</v>
      </c>
      <c r="G3258" s="23">
        <f>SUMIF('Repledge Call'!A:A,BRANCH!A:A,'Repledge Call'!G:G)</f>
        <v>0</v>
      </c>
      <c r="H3258" s="23">
        <f>SUMIF('Repledge Call'!A:A,BRANCH!A:A,'Repledge Call'!F:F)</f>
        <v>0</v>
      </c>
      <c r="I3258" s="52">
        <f>VLOOKUP(A:A,'Repledge Call'!A:E,5,0)</f>
        <v>0</v>
      </c>
      <c r="J3258" s="23">
        <f t="shared" si="150"/>
        <v>8692</v>
      </c>
      <c r="K3258" s="23" t="e">
        <f>SUMIF(#REF!,BRANCH!A:A,#REF!)</f>
        <v>#REF!</v>
      </c>
      <c r="L3258" s="23" t="e">
        <f>SUMIF(#REF!,BRANCH!A:A,#REF!)</f>
        <v>#REF!</v>
      </c>
      <c r="M3258" s="23" t="e">
        <f>SUMIF(#REF!,BRANCH!B:B,#REF!)</f>
        <v>#REF!</v>
      </c>
      <c r="N3258" s="52" t="e">
        <f>SUMIF(#REF!,BRANCH!A:A,#REF!)</f>
        <v>#REF!</v>
      </c>
      <c r="O3258" s="23" t="e">
        <f t="shared" si="151"/>
        <v>#REF!</v>
      </c>
      <c r="P3258" s="23">
        <f>SUMIF('Normal Call'!A:A,BRANCH!A:A,'Normal Call'!D:D)</f>
        <v>91055</v>
      </c>
      <c r="Q3258" s="23">
        <f>SUMIF('Normal Call'!A:A,BRANCH!A:A,'Normal Call'!G:G)</f>
        <v>50</v>
      </c>
      <c r="R3258" s="23">
        <f>SUMIF('Normal Call'!A:A,BRANCH!A:A,'Normal Call'!F:F)</f>
        <v>50</v>
      </c>
      <c r="S3258" s="52">
        <f>SUMIF('Normal Call'!B:B,BRANCH!B:B,'Normal Call'!E:E)</f>
        <v>0</v>
      </c>
      <c r="T3258" s="23">
        <f t="shared" si="152"/>
        <v>91005</v>
      </c>
    </row>
    <row r="3259" spans="1:20" x14ac:dyDescent="0.25">
      <c r="A3259" s="21">
        <v>3600</v>
      </c>
      <c r="B3259" s="33" t="s">
        <v>3769</v>
      </c>
      <c r="C3259" s="34" t="s">
        <v>401</v>
      </c>
      <c r="D3259" s="34" t="s">
        <v>173</v>
      </c>
      <c r="E3259" s="22" t="s">
        <v>17</v>
      </c>
      <c r="F3259" s="23">
        <f>SUMIF('Repledge Call'!A:A,BRANCH!A:A,'Repledge Call'!D:D)</f>
        <v>15654</v>
      </c>
      <c r="G3259" s="23">
        <f>SUMIF('Repledge Call'!A:A,BRANCH!A:A,'Repledge Call'!G:G)</f>
        <v>0</v>
      </c>
      <c r="H3259" s="23">
        <f>SUMIF('Repledge Call'!A:A,BRANCH!A:A,'Repledge Call'!F:F)</f>
        <v>0</v>
      </c>
      <c r="I3259" s="52">
        <f>VLOOKUP(A:A,'Repledge Call'!A:E,5,0)</f>
        <v>0</v>
      </c>
      <c r="J3259" s="23">
        <f t="shared" si="150"/>
        <v>15654</v>
      </c>
      <c r="K3259" s="23" t="e">
        <f>SUMIF(#REF!,BRANCH!A:A,#REF!)</f>
        <v>#REF!</v>
      </c>
      <c r="L3259" s="23" t="e">
        <f>SUMIF(#REF!,BRANCH!A:A,#REF!)</f>
        <v>#REF!</v>
      </c>
      <c r="M3259" s="23" t="e">
        <f>SUMIF(#REF!,BRANCH!B:B,#REF!)</f>
        <v>#REF!</v>
      </c>
      <c r="N3259" s="52" t="e">
        <f>SUMIF(#REF!,BRANCH!A:A,#REF!)</f>
        <v>#REF!</v>
      </c>
      <c r="O3259" s="23" t="e">
        <f t="shared" si="151"/>
        <v>#REF!</v>
      </c>
      <c r="P3259" s="23">
        <f>SUMIF('Normal Call'!A:A,BRANCH!A:A,'Normal Call'!D:D)</f>
        <v>169643</v>
      </c>
      <c r="Q3259" s="23">
        <f>SUMIF('Normal Call'!A:A,BRANCH!A:A,'Normal Call'!G:G)</f>
        <v>96</v>
      </c>
      <c r="R3259" s="23">
        <f>SUMIF('Normal Call'!A:A,BRANCH!A:A,'Normal Call'!F:F)</f>
        <v>96</v>
      </c>
      <c r="S3259" s="52">
        <f>SUMIF('Normal Call'!B:B,BRANCH!B:B,'Normal Call'!E:E)</f>
        <v>0</v>
      </c>
      <c r="T3259" s="23">
        <f t="shared" si="152"/>
        <v>169547</v>
      </c>
    </row>
    <row r="3260" spans="1:20" x14ac:dyDescent="0.25">
      <c r="A3260" s="21">
        <v>3602</v>
      </c>
      <c r="B3260" s="33" t="s">
        <v>3770</v>
      </c>
      <c r="C3260" s="34" t="s">
        <v>324</v>
      </c>
      <c r="D3260" s="34" t="s">
        <v>290</v>
      </c>
      <c r="E3260" s="22" t="s">
        <v>17</v>
      </c>
      <c r="F3260" s="23">
        <f>SUMIF('Repledge Call'!A:A,BRANCH!A:A,'Repledge Call'!D:D)</f>
        <v>18683</v>
      </c>
      <c r="G3260" s="23">
        <f>SUMIF('Repledge Call'!A:A,BRANCH!A:A,'Repledge Call'!G:G)</f>
        <v>1</v>
      </c>
      <c r="H3260" s="23">
        <f>SUMIF('Repledge Call'!A:A,BRANCH!A:A,'Repledge Call'!F:F)</f>
        <v>1</v>
      </c>
      <c r="I3260" s="52">
        <f>VLOOKUP(A:A,'Repledge Call'!A:E,5,0)</f>
        <v>0</v>
      </c>
      <c r="J3260" s="23">
        <f t="shared" si="150"/>
        <v>18682</v>
      </c>
      <c r="K3260" s="23" t="e">
        <f>SUMIF(#REF!,BRANCH!A:A,#REF!)</f>
        <v>#REF!</v>
      </c>
      <c r="L3260" s="23" t="e">
        <f>SUMIF(#REF!,BRANCH!A:A,#REF!)</f>
        <v>#REF!</v>
      </c>
      <c r="M3260" s="23" t="e">
        <f>SUMIF(#REF!,BRANCH!B:B,#REF!)</f>
        <v>#REF!</v>
      </c>
      <c r="N3260" s="52" t="e">
        <f>SUMIF(#REF!,BRANCH!A:A,#REF!)</f>
        <v>#REF!</v>
      </c>
      <c r="O3260" s="23" t="e">
        <f t="shared" si="151"/>
        <v>#REF!</v>
      </c>
      <c r="P3260" s="23">
        <f>SUMIF('Normal Call'!A:A,BRANCH!A:A,'Normal Call'!D:D)</f>
        <v>189492</v>
      </c>
      <c r="Q3260" s="23">
        <f>SUMIF('Normal Call'!A:A,BRANCH!A:A,'Normal Call'!G:G)</f>
        <v>118</v>
      </c>
      <c r="R3260" s="23">
        <f>SUMIF('Normal Call'!A:A,BRANCH!A:A,'Normal Call'!F:F)</f>
        <v>118</v>
      </c>
      <c r="S3260" s="52">
        <f>SUMIF('Normal Call'!B:B,BRANCH!B:B,'Normal Call'!E:E)</f>
        <v>0</v>
      </c>
      <c r="T3260" s="23">
        <f t="shared" si="152"/>
        <v>189374</v>
      </c>
    </row>
    <row r="3261" spans="1:20" x14ac:dyDescent="0.25">
      <c r="A3261" s="21">
        <v>3603</v>
      </c>
      <c r="B3261" s="33" t="s">
        <v>3771</v>
      </c>
      <c r="C3261" s="34" t="s">
        <v>567</v>
      </c>
      <c r="D3261" s="34" t="s">
        <v>365</v>
      </c>
      <c r="E3261" s="22" t="s">
        <v>20</v>
      </c>
      <c r="F3261" s="23">
        <f>SUMIF('Repledge Call'!A:A,BRANCH!A:A,'Repledge Call'!D:D)</f>
        <v>4412</v>
      </c>
      <c r="G3261" s="23">
        <f>SUMIF('Repledge Call'!A:A,BRANCH!A:A,'Repledge Call'!G:G)</f>
        <v>0</v>
      </c>
      <c r="H3261" s="23">
        <f>SUMIF('Repledge Call'!A:A,BRANCH!A:A,'Repledge Call'!F:F)</f>
        <v>0</v>
      </c>
      <c r="I3261" s="52">
        <f>VLOOKUP(A:A,'Repledge Call'!A:E,5,0)</f>
        <v>0</v>
      </c>
      <c r="J3261" s="23">
        <f t="shared" si="150"/>
        <v>4412</v>
      </c>
      <c r="K3261" s="23" t="e">
        <f>SUMIF(#REF!,BRANCH!A:A,#REF!)</f>
        <v>#REF!</v>
      </c>
      <c r="L3261" s="23" t="e">
        <f>SUMIF(#REF!,BRANCH!A:A,#REF!)</f>
        <v>#REF!</v>
      </c>
      <c r="M3261" s="23" t="e">
        <f>SUMIF(#REF!,BRANCH!B:B,#REF!)</f>
        <v>#REF!</v>
      </c>
      <c r="N3261" s="52" t="e">
        <f>SUMIF(#REF!,BRANCH!A:A,#REF!)</f>
        <v>#REF!</v>
      </c>
      <c r="O3261" s="23" t="e">
        <f t="shared" si="151"/>
        <v>#REF!</v>
      </c>
      <c r="P3261" s="23">
        <f>SUMIF('Normal Call'!A:A,BRANCH!A:A,'Normal Call'!D:D)</f>
        <v>45777</v>
      </c>
      <c r="Q3261" s="23">
        <f>SUMIF('Normal Call'!A:A,BRANCH!A:A,'Normal Call'!G:G)</f>
        <v>12</v>
      </c>
      <c r="R3261" s="23">
        <f>SUMIF('Normal Call'!A:A,BRANCH!A:A,'Normal Call'!F:F)</f>
        <v>12</v>
      </c>
      <c r="S3261" s="52">
        <f>SUMIF('Normal Call'!B:B,BRANCH!B:B,'Normal Call'!E:E)</f>
        <v>0</v>
      </c>
      <c r="T3261" s="23">
        <f t="shared" si="152"/>
        <v>45765</v>
      </c>
    </row>
    <row r="3262" spans="1:20" x14ac:dyDescent="0.25">
      <c r="A3262" s="21">
        <v>3604</v>
      </c>
      <c r="B3262" s="33" t="s">
        <v>3772</v>
      </c>
      <c r="C3262" s="34" t="s">
        <v>424</v>
      </c>
      <c r="D3262" s="34" t="s">
        <v>209</v>
      </c>
      <c r="E3262" s="22" t="s">
        <v>19</v>
      </c>
      <c r="F3262" s="23">
        <f>SUMIF('Repledge Call'!A:A,BRANCH!A:A,'Repledge Call'!D:D)</f>
        <v>6983</v>
      </c>
      <c r="G3262" s="23">
        <f>SUMIF('Repledge Call'!A:A,BRANCH!A:A,'Repledge Call'!G:G)</f>
        <v>0</v>
      </c>
      <c r="H3262" s="23">
        <f>SUMIF('Repledge Call'!A:A,BRANCH!A:A,'Repledge Call'!F:F)</f>
        <v>0</v>
      </c>
      <c r="I3262" s="52">
        <f>VLOOKUP(A:A,'Repledge Call'!A:E,5,0)</f>
        <v>0</v>
      </c>
      <c r="J3262" s="23">
        <f t="shared" si="150"/>
        <v>6983</v>
      </c>
      <c r="K3262" s="23" t="e">
        <f>SUMIF(#REF!,BRANCH!A:A,#REF!)</f>
        <v>#REF!</v>
      </c>
      <c r="L3262" s="23" t="e">
        <f>SUMIF(#REF!,BRANCH!A:A,#REF!)</f>
        <v>#REF!</v>
      </c>
      <c r="M3262" s="23" t="e">
        <f>SUMIF(#REF!,BRANCH!B:B,#REF!)</f>
        <v>#REF!</v>
      </c>
      <c r="N3262" s="52" t="e">
        <f>SUMIF(#REF!,BRANCH!A:A,#REF!)</f>
        <v>#REF!</v>
      </c>
      <c r="O3262" s="23" t="e">
        <f t="shared" si="151"/>
        <v>#REF!</v>
      </c>
      <c r="P3262" s="23">
        <f>SUMIF('Normal Call'!A:A,BRANCH!A:A,'Normal Call'!D:D)</f>
        <v>75496</v>
      </c>
      <c r="Q3262" s="23">
        <f>SUMIF('Normal Call'!A:A,BRANCH!A:A,'Normal Call'!G:G)</f>
        <v>55</v>
      </c>
      <c r="R3262" s="23">
        <f>SUMIF('Normal Call'!A:A,BRANCH!A:A,'Normal Call'!F:F)</f>
        <v>55</v>
      </c>
      <c r="S3262" s="52">
        <f>SUMIF('Normal Call'!B:B,BRANCH!B:B,'Normal Call'!E:E)</f>
        <v>0</v>
      </c>
      <c r="T3262" s="23">
        <f t="shared" si="152"/>
        <v>75441</v>
      </c>
    </row>
    <row r="3263" spans="1:20" x14ac:dyDescent="0.25">
      <c r="A3263" s="21">
        <v>3605</v>
      </c>
      <c r="B3263" s="33" t="s">
        <v>3773</v>
      </c>
      <c r="C3263" s="34" t="s">
        <v>258</v>
      </c>
      <c r="D3263" s="34" t="s">
        <v>129</v>
      </c>
      <c r="E3263" s="22" t="s">
        <v>16</v>
      </c>
      <c r="F3263" s="23">
        <f>SUMIF('Repledge Call'!A:A,BRANCH!A:A,'Repledge Call'!D:D)</f>
        <v>15249</v>
      </c>
      <c r="G3263" s="23">
        <f>SUMIF('Repledge Call'!A:A,BRANCH!A:A,'Repledge Call'!G:G)</f>
        <v>1</v>
      </c>
      <c r="H3263" s="23">
        <f>SUMIF('Repledge Call'!A:A,BRANCH!A:A,'Repledge Call'!F:F)</f>
        <v>1</v>
      </c>
      <c r="I3263" s="52">
        <f>VLOOKUP(A:A,'Repledge Call'!A:E,5,0)</f>
        <v>0</v>
      </c>
      <c r="J3263" s="23">
        <f t="shared" si="150"/>
        <v>15248</v>
      </c>
      <c r="K3263" s="23" t="e">
        <f>SUMIF(#REF!,BRANCH!A:A,#REF!)</f>
        <v>#REF!</v>
      </c>
      <c r="L3263" s="23" t="e">
        <f>SUMIF(#REF!,BRANCH!A:A,#REF!)</f>
        <v>#REF!</v>
      </c>
      <c r="M3263" s="23" t="e">
        <f>SUMIF(#REF!,BRANCH!B:B,#REF!)</f>
        <v>#REF!</v>
      </c>
      <c r="N3263" s="52" t="e">
        <f>SUMIF(#REF!,BRANCH!A:A,#REF!)</f>
        <v>#REF!</v>
      </c>
      <c r="O3263" s="23" t="e">
        <f t="shared" si="151"/>
        <v>#REF!</v>
      </c>
      <c r="P3263" s="23">
        <f>SUMIF('Normal Call'!A:A,BRANCH!A:A,'Normal Call'!D:D)</f>
        <v>188371</v>
      </c>
      <c r="Q3263" s="23">
        <f>SUMIF('Normal Call'!A:A,BRANCH!A:A,'Normal Call'!G:G)</f>
        <v>117</v>
      </c>
      <c r="R3263" s="23">
        <f>SUMIF('Normal Call'!A:A,BRANCH!A:A,'Normal Call'!F:F)</f>
        <v>117</v>
      </c>
      <c r="S3263" s="52">
        <f>SUMIF('Normal Call'!B:B,BRANCH!B:B,'Normal Call'!E:E)</f>
        <v>0</v>
      </c>
      <c r="T3263" s="23">
        <f t="shared" si="152"/>
        <v>188254</v>
      </c>
    </row>
    <row r="3264" spans="1:20" x14ac:dyDescent="0.25">
      <c r="A3264" s="21">
        <v>3606</v>
      </c>
      <c r="B3264" s="33" t="s">
        <v>3774</v>
      </c>
      <c r="C3264" s="34" t="s">
        <v>583</v>
      </c>
      <c r="D3264" s="34" t="s">
        <v>269</v>
      </c>
      <c r="E3264" s="22" t="s">
        <v>18</v>
      </c>
      <c r="F3264" s="23">
        <f>SUMIF('Repledge Call'!A:A,BRANCH!A:A,'Repledge Call'!D:D)</f>
        <v>5470</v>
      </c>
      <c r="G3264" s="23">
        <f>SUMIF('Repledge Call'!A:A,BRANCH!A:A,'Repledge Call'!G:G)</f>
        <v>0</v>
      </c>
      <c r="H3264" s="23">
        <f>SUMIF('Repledge Call'!A:A,BRANCH!A:A,'Repledge Call'!F:F)</f>
        <v>0</v>
      </c>
      <c r="I3264" s="52">
        <f>VLOOKUP(A:A,'Repledge Call'!A:E,5,0)</f>
        <v>0</v>
      </c>
      <c r="J3264" s="23">
        <f t="shared" si="150"/>
        <v>5470</v>
      </c>
      <c r="K3264" s="23" t="e">
        <f>SUMIF(#REF!,BRANCH!A:A,#REF!)</f>
        <v>#REF!</v>
      </c>
      <c r="L3264" s="23" t="e">
        <f>SUMIF(#REF!,BRANCH!A:A,#REF!)</f>
        <v>#REF!</v>
      </c>
      <c r="M3264" s="23" t="e">
        <f>SUMIF(#REF!,BRANCH!B:B,#REF!)</f>
        <v>#REF!</v>
      </c>
      <c r="N3264" s="52" t="e">
        <f>SUMIF(#REF!,BRANCH!A:A,#REF!)</f>
        <v>#REF!</v>
      </c>
      <c r="O3264" s="23" t="e">
        <f t="shared" si="151"/>
        <v>#REF!</v>
      </c>
      <c r="P3264" s="23">
        <f>SUMIF('Normal Call'!A:A,BRANCH!A:A,'Normal Call'!D:D)</f>
        <v>61159</v>
      </c>
      <c r="Q3264" s="23">
        <f>SUMIF('Normal Call'!A:A,BRANCH!A:A,'Normal Call'!G:G)</f>
        <v>51</v>
      </c>
      <c r="R3264" s="23">
        <f>SUMIF('Normal Call'!A:A,BRANCH!A:A,'Normal Call'!F:F)</f>
        <v>42</v>
      </c>
      <c r="S3264" s="52">
        <f>SUMIF('Normal Call'!B:B,BRANCH!B:B,'Normal Call'!E:E)</f>
        <v>9</v>
      </c>
      <c r="T3264" s="23">
        <f t="shared" si="152"/>
        <v>61117</v>
      </c>
    </row>
    <row r="3265" spans="1:20" x14ac:dyDescent="0.25">
      <c r="A3265" s="21">
        <v>3607</v>
      </c>
      <c r="B3265" s="33" t="s">
        <v>3775</v>
      </c>
      <c r="C3265" s="34" t="s">
        <v>205</v>
      </c>
      <c r="D3265" s="34" t="s">
        <v>206</v>
      </c>
      <c r="E3265" s="22" t="s">
        <v>18</v>
      </c>
      <c r="F3265" s="23">
        <f>SUMIF('Repledge Call'!A:A,BRANCH!A:A,'Repledge Call'!D:D)</f>
        <v>14043</v>
      </c>
      <c r="G3265" s="23">
        <f>SUMIF('Repledge Call'!A:A,BRANCH!A:A,'Repledge Call'!G:G)</f>
        <v>1</v>
      </c>
      <c r="H3265" s="23">
        <f>SUMIF('Repledge Call'!A:A,BRANCH!A:A,'Repledge Call'!F:F)</f>
        <v>1</v>
      </c>
      <c r="I3265" s="52">
        <f>VLOOKUP(A:A,'Repledge Call'!A:E,5,0)</f>
        <v>0</v>
      </c>
      <c r="J3265" s="23">
        <f t="shared" si="150"/>
        <v>14042</v>
      </c>
      <c r="K3265" s="23" t="e">
        <f>SUMIF(#REF!,BRANCH!A:A,#REF!)</f>
        <v>#REF!</v>
      </c>
      <c r="L3265" s="23" t="e">
        <f>SUMIF(#REF!,BRANCH!A:A,#REF!)</f>
        <v>#REF!</v>
      </c>
      <c r="M3265" s="23" t="e">
        <f>SUMIF(#REF!,BRANCH!B:B,#REF!)</f>
        <v>#REF!</v>
      </c>
      <c r="N3265" s="52" t="e">
        <f>SUMIF(#REF!,BRANCH!A:A,#REF!)</f>
        <v>#REF!</v>
      </c>
      <c r="O3265" s="23" t="e">
        <f t="shared" si="151"/>
        <v>#REF!</v>
      </c>
      <c r="P3265" s="23">
        <f>SUMIF('Normal Call'!A:A,BRANCH!A:A,'Normal Call'!D:D)</f>
        <v>155815</v>
      </c>
      <c r="Q3265" s="23">
        <f>SUMIF('Normal Call'!A:A,BRANCH!A:A,'Normal Call'!G:G)</f>
        <v>65</v>
      </c>
      <c r="R3265" s="23">
        <f>SUMIF('Normal Call'!A:A,BRANCH!A:A,'Normal Call'!F:F)</f>
        <v>65</v>
      </c>
      <c r="S3265" s="52">
        <f>SUMIF('Normal Call'!B:B,BRANCH!B:B,'Normal Call'!E:E)</f>
        <v>0</v>
      </c>
      <c r="T3265" s="23">
        <f t="shared" si="152"/>
        <v>155750</v>
      </c>
    </row>
    <row r="3266" spans="1:20" x14ac:dyDescent="0.25">
      <c r="A3266" s="21">
        <v>3608</v>
      </c>
      <c r="B3266" s="33" t="s">
        <v>3776</v>
      </c>
      <c r="C3266" s="34" t="s">
        <v>338</v>
      </c>
      <c r="D3266" s="34" t="s">
        <v>185</v>
      </c>
      <c r="E3266" s="22" t="s">
        <v>20</v>
      </c>
      <c r="F3266" s="23">
        <f>SUMIF('Repledge Call'!A:A,BRANCH!A:A,'Repledge Call'!D:D)</f>
        <v>10616</v>
      </c>
      <c r="G3266" s="23">
        <f>SUMIF('Repledge Call'!A:A,BRANCH!A:A,'Repledge Call'!G:G)</f>
        <v>0</v>
      </c>
      <c r="H3266" s="23">
        <f>SUMIF('Repledge Call'!A:A,BRANCH!A:A,'Repledge Call'!F:F)</f>
        <v>0</v>
      </c>
      <c r="I3266" s="52">
        <f>VLOOKUP(A:A,'Repledge Call'!A:E,5,0)</f>
        <v>0</v>
      </c>
      <c r="J3266" s="23">
        <f t="shared" si="150"/>
        <v>10616</v>
      </c>
      <c r="K3266" s="23" t="e">
        <f>SUMIF(#REF!,BRANCH!A:A,#REF!)</f>
        <v>#REF!</v>
      </c>
      <c r="L3266" s="23" t="e">
        <f>SUMIF(#REF!,BRANCH!A:A,#REF!)</f>
        <v>#REF!</v>
      </c>
      <c r="M3266" s="23" t="e">
        <f>SUMIF(#REF!,BRANCH!B:B,#REF!)</f>
        <v>#REF!</v>
      </c>
      <c r="N3266" s="52" t="e">
        <f>SUMIF(#REF!,BRANCH!A:A,#REF!)</f>
        <v>#REF!</v>
      </c>
      <c r="O3266" s="23" t="e">
        <f t="shared" si="151"/>
        <v>#REF!</v>
      </c>
      <c r="P3266" s="23">
        <f>SUMIF('Normal Call'!A:A,BRANCH!A:A,'Normal Call'!D:D)</f>
        <v>108245</v>
      </c>
      <c r="Q3266" s="23">
        <f>SUMIF('Normal Call'!A:A,BRANCH!A:A,'Normal Call'!G:G)</f>
        <v>50</v>
      </c>
      <c r="R3266" s="23">
        <f>SUMIF('Normal Call'!A:A,BRANCH!A:A,'Normal Call'!F:F)</f>
        <v>50</v>
      </c>
      <c r="S3266" s="52">
        <f>SUMIF('Normal Call'!B:B,BRANCH!B:B,'Normal Call'!E:E)</f>
        <v>0</v>
      </c>
      <c r="T3266" s="23">
        <f t="shared" si="152"/>
        <v>108195</v>
      </c>
    </row>
    <row r="3267" spans="1:20" x14ac:dyDescent="0.25">
      <c r="A3267" s="21">
        <v>3609</v>
      </c>
      <c r="B3267" s="33" t="s">
        <v>3777</v>
      </c>
      <c r="C3267" s="34" t="s">
        <v>297</v>
      </c>
      <c r="D3267" s="34" t="s">
        <v>269</v>
      </c>
      <c r="E3267" s="22" t="s">
        <v>18</v>
      </c>
      <c r="F3267" s="23">
        <f>SUMIF('Repledge Call'!A:A,BRANCH!A:A,'Repledge Call'!D:D)</f>
        <v>9210</v>
      </c>
      <c r="G3267" s="23">
        <f>SUMIF('Repledge Call'!A:A,BRANCH!A:A,'Repledge Call'!G:G)</f>
        <v>0</v>
      </c>
      <c r="H3267" s="23">
        <f>SUMIF('Repledge Call'!A:A,BRANCH!A:A,'Repledge Call'!F:F)</f>
        <v>0</v>
      </c>
      <c r="I3267" s="52">
        <f>VLOOKUP(A:A,'Repledge Call'!A:E,5,0)</f>
        <v>0</v>
      </c>
      <c r="J3267" s="23">
        <f t="shared" ref="J3267:J3330" si="153">F3267-H3267</f>
        <v>9210</v>
      </c>
      <c r="K3267" s="23" t="e">
        <f>SUMIF(#REF!,BRANCH!A:A,#REF!)</f>
        <v>#REF!</v>
      </c>
      <c r="L3267" s="23" t="e">
        <f>SUMIF(#REF!,BRANCH!A:A,#REF!)</f>
        <v>#REF!</v>
      </c>
      <c r="M3267" s="23" t="e">
        <f>SUMIF(#REF!,BRANCH!B:B,#REF!)</f>
        <v>#REF!</v>
      </c>
      <c r="N3267" s="52" t="e">
        <f>SUMIF(#REF!,BRANCH!A:A,#REF!)</f>
        <v>#REF!</v>
      </c>
      <c r="O3267" s="23" t="e">
        <f t="shared" ref="O3267:O3330" si="154">K3267-M3267</f>
        <v>#REF!</v>
      </c>
      <c r="P3267" s="23">
        <f>SUMIF('Normal Call'!A:A,BRANCH!A:A,'Normal Call'!D:D)</f>
        <v>94680</v>
      </c>
      <c r="Q3267" s="23">
        <f>SUMIF('Normal Call'!A:A,BRANCH!A:A,'Normal Call'!G:G)</f>
        <v>46</v>
      </c>
      <c r="R3267" s="23">
        <f>SUMIF('Normal Call'!A:A,BRANCH!A:A,'Normal Call'!F:F)</f>
        <v>3</v>
      </c>
      <c r="S3267" s="52">
        <f>SUMIF('Normal Call'!B:B,BRANCH!B:B,'Normal Call'!E:E)</f>
        <v>43</v>
      </c>
      <c r="T3267" s="23">
        <f t="shared" ref="T3267:T3330" si="155">P3267-R3267</f>
        <v>94677</v>
      </c>
    </row>
    <row r="3268" spans="1:20" x14ac:dyDescent="0.25">
      <c r="A3268" s="21">
        <v>3610</v>
      </c>
      <c r="B3268" s="33" t="s">
        <v>3778</v>
      </c>
      <c r="C3268" s="34" t="s">
        <v>117</v>
      </c>
      <c r="D3268" s="34" t="s">
        <v>118</v>
      </c>
      <c r="E3268" s="22" t="s">
        <v>19</v>
      </c>
      <c r="F3268" s="23">
        <f>SUMIF('Repledge Call'!A:A,BRANCH!A:A,'Repledge Call'!D:D)</f>
        <v>10903</v>
      </c>
      <c r="G3268" s="23">
        <f>SUMIF('Repledge Call'!A:A,BRANCH!A:A,'Repledge Call'!G:G)</f>
        <v>0</v>
      </c>
      <c r="H3268" s="23">
        <f>SUMIF('Repledge Call'!A:A,BRANCH!A:A,'Repledge Call'!F:F)</f>
        <v>0</v>
      </c>
      <c r="I3268" s="52">
        <f>VLOOKUP(A:A,'Repledge Call'!A:E,5,0)</f>
        <v>0</v>
      </c>
      <c r="J3268" s="23">
        <f t="shared" si="153"/>
        <v>10903</v>
      </c>
      <c r="K3268" s="23" t="e">
        <f>SUMIF(#REF!,BRANCH!A:A,#REF!)</f>
        <v>#REF!</v>
      </c>
      <c r="L3268" s="23" t="e">
        <f>SUMIF(#REF!,BRANCH!A:A,#REF!)</f>
        <v>#REF!</v>
      </c>
      <c r="M3268" s="23" t="e">
        <f>SUMIF(#REF!,BRANCH!B:B,#REF!)</f>
        <v>#REF!</v>
      </c>
      <c r="N3268" s="52" t="e">
        <f>SUMIF(#REF!,BRANCH!A:A,#REF!)</f>
        <v>#REF!</v>
      </c>
      <c r="O3268" s="23" t="e">
        <f t="shared" si="154"/>
        <v>#REF!</v>
      </c>
      <c r="P3268" s="23">
        <f>SUMIF('Normal Call'!A:A,BRANCH!A:A,'Normal Call'!D:D)</f>
        <v>111605</v>
      </c>
      <c r="Q3268" s="23">
        <f>SUMIF('Normal Call'!A:A,BRANCH!A:A,'Normal Call'!G:G)</f>
        <v>71</v>
      </c>
      <c r="R3268" s="23">
        <f>SUMIF('Normal Call'!A:A,BRANCH!A:A,'Normal Call'!F:F)</f>
        <v>71</v>
      </c>
      <c r="S3268" s="52">
        <f>SUMIF('Normal Call'!B:B,BRANCH!B:B,'Normal Call'!E:E)</f>
        <v>0</v>
      </c>
      <c r="T3268" s="23">
        <f t="shared" si="155"/>
        <v>111534</v>
      </c>
    </row>
    <row r="3269" spans="1:20" x14ac:dyDescent="0.25">
      <c r="A3269" s="21">
        <v>3611</v>
      </c>
      <c r="B3269" s="33" t="s">
        <v>3779</v>
      </c>
      <c r="C3269" s="34" t="s">
        <v>424</v>
      </c>
      <c r="D3269" s="34" t="s">
        <v>209</v>
      </c>
      <c r="E3269" s="22" t="s">
        <v>19</v>
      </c>
      <c r="F3269" s="23">
        <f>SUMIF('Repledge Call'!A:A,BRANCH!A:A,'Repledge Call'!D:D)</f>
        <v>11978</v>
      </c>
      <c r="G3269" s="23">
        <f>SUMIF('Repledge Call'!A:A,BRANCH!A:A,'Repledge Call'!G:G)</f>
        <v>1</v>
      </c>
      <c r="H3269" s="23">
        <f>SUMIF('Repledge Call'!A:A,BRANCH!A:A,'Repledge Call'!F:F)</f>
        <v>1</v>
      </c>
      <c r="I3269" s="52">
        <f>VLOOKUP(A:A,'Repledge Call'!A:E,5,0)</f>
        <v>0</v>
      </c>
      <c r="J3269" s="23">
        <f t="shared" si="153"/>
        <v>11977</v>
      </c>
      <c r="K3269" s="23" t="e">
        <f>SUMIF(#REF!,BRANCH!A:A,#REF!)</f>
        <v>#REF!</v>
      </c>
      <c r="L3269" s="23" t="e">
        <f>SUMIF(#REF!,BRANCH!A:A,#REF!)</f>
        <v>#REF!</v>
      </c>
      <c r="M3269" s="23" t="e">
        <f>SUMIF(#REF!,BRANCH!B:B,#REF!)</f>
        <v>#REF!</v>
      </c>
      <c r="N3269" s="52" t="e">
        <f>SUMIF(#REF!,BRANCH!A:A,#REF!)</f>
        <v>#REF!</v>
      </c>
      <c r="O3269" s="23" t="e">
        <f t="shared" si="154"/>
        <v>#REF!</v>
      </c>
      <c r="P3269" s="23">
        <f>SUMIF('Normal Call'!A:A,BRANCH!A:A,'Normal Call'!D:D)</f>
        <v>122139</v>
      </c>
      <c r="Q3269" s="23">
        <f>SUMIF('Normal Call'!A:A,BRANCH!A:A,'Normal Call'!G:G)</f>
        <v>83</v>
      </c>
      <c r="R3269" s="23">
        <f>SUMIF('Normal Call'!A:A,BRANCH!A:A,'Normal Call'!F:F)</f>
        <v>83</v>
      </c>
      <c r="S3269" s="52">
        <f>SUMIF('Normal Call'!B:B,BRANCH!B:B,'Normal Call'!E:E)</f>
        <v>0</v>
      </c>
      <c r="T3269" s="23">
        <f t="shared" si="155"/>
        <v>122056</v>
      </c>
    </row>
    <row r="3270" spans="1:20" x14ac:dyDescent="0.25">
      <c r="A3270" s="21">
        <v>3612</v>
      </c>
      <c r="B3270" s="33" t="s">
        <v>3780</v>
      </c>
      <c r="C3270" s="34" t="s">
        <v>583</v>
      </c>
      <c r="D3270" s="34" t="s">
        <v>269</v>
      </c>
      <c r="E3270" s="22" t="s">
        <v>18</v>
      </c>
      <c r="F3270" s="23">
        <f>SUMIF('Repledge Call'!A:A,BRANCH!A:A,'Repledge Call'!D:D)</f>
        <v>10641</v>
      </c>
      <c r="G3270" s="23">
        <f>SUMIF('Repledge Call'!A:A,BRANCH!A:A,'Repledge Call'!G:G)</f>
        <v>1</v>
      </c>
      <c r="H3270" s="23">
        <f>SUMIF('Repledge Call'!A:A,BRANCH!A:A,'Repledge Call'!F:F)</f>
        <v>1</v>
      </c>
      <c r="I3270" s="52">
        <f>VLOOKUP(A:A,'Repledge Call'!A:E,5,0)</f>
        <v>0</v>
      </c>
      <c r="J3270" s="23">
        <f t="shared" si="153"/>
        <v>10640</v>
      </c>
      <c r="K3270" s="23" t="e">
        <f>SUMIF(#REF!,BRANCH!A:A,#REF!)</f>
        <v>#REF!</v>
      </c>
      <c r="L3270" s="23" t="e">
        <f>SUMIF(#REF!,BRANCH!A:A,#REF!)</f>
        <v>#REF!</v>
      </c>
      <c r="M3270" s="23" t="e">
        <f>SUMIF(#REF!,BRANCH!B:B,#REF!)</f>
        <v>#REF!</v>
      </c>
      <c r="N3270" s="52" t="e">
        <f>SUMIF(#REF!,BRANCH!A:A,#REF!)</f>
        <v>#REF!</v>
      </c>
      <c r="O3270" s="23" t="e">
        <f t="shared" si="154"/>
        <v>#REF!</v>
      </c>
      <c r="P3270" s="23">
        <f>SUMIF('Normal Call'!A:A,BRANCH!A:A,'Normal Call'!D:D)</f>
        <v>106381</v>
      </c>
      <c r="Q3270" s="23">
        <f>SUMIF('Normal Call'!A:A,BRANCH!A:A,'Normal Call'!G:G)</f>
        <v>58</v>
      </c>
      <c r="R3270" s="23">
        <f>SUMIF('Normal Call'!A:A,BRANCH!A:A,'Normal Call'!F:F)</f>
        <v>58</v>
      </c>
      <c r="S3270" s="52">
        <f>SUMIF('Normal Call'!B:B,BRANCH!B:B,'Normal Call'!E:E)</f>
        <v>0</v>
      </c>
      <c r="T3270" s="23">
        <f t="shared" si="155"/>
        <v>106323</v>
      </c>
    </row>
    <row r="3271" spans="1:20" x14ac:dyDescent="0.25">
      <c r="A3271" s="21">
        <v>3613</v>
      </c>
      <c r="B3271" s="33" t="s">
        <v>3781</v>
      </c>
      <c r="C3271" s="34" t="s">
        <v>529</v>
      </c>
      <c r="D3271" s="34" t="s">
        <v>123</v>
      </c>
      <c r="E3271" s="22" t="s">
        <v>19</v>
      </c>
      <c r="F3271" s="23">
        <f>SUMIF('Repledge Call'!A:A,BRANCH!A:A,'Repledge Call'!D:D)</f>
        <v>5765</v>
      </c>
      <c r="G3271" s="23">
        <f>SUMIF('Repledge Call'!A:A,BRANCH!A:A,'Repledge Call'!G:G)</f>
        <v>0</v>
      </c>
      <c r="H3271" s="23">
        <f>SUMIF('Repledge Call'!A:A,BRANCH!A:A,'Repledge Call'!F:F)</f>
        <v>0</v>
      </c>
      <c r="I3271" s="52">
        <f>VLOOKUP(A:A,'Repledge Call'!A:E,5,0)</f>
        <v>0</v>
      </c>
      <c r="J3271" s="23">
        <f t="shared" si="153"/>
        <v>5765</v>
      </c>
      <c r="K3271" s="23" t="e">
        <f>SUMIF(#REF!,BRANCH!A:A,#REF!)</f>
        <v>#REF!</v>
      </c>
      <c r="L3271" s="23" t="e">
        <f>SUMIF(#REF!,BRANCH!A:A,#REF!)</f>
        <v>#REF!</v>
      </c>
      <c r="M3271" s="23" t="e">
        <f>SUMIF(#REF!,BRANCH!B:B,#REF!)</f>
        <v>#REF!</v>
      </c>
      <c r="N3271" s="52" t="e">
        <f>SUMIF(#REF!,BRANCH!A:A,#REF!)</f>
        <v>#REF!</v>
      </c>
      <c r="O3271" s="23" t="e">
        <f t="shared" si="154"/>
        <v>#REF!</v>
      </c>
      <c r="P3271" s="23">
        <f>SUMIF('Normal Call'!A:A,BRANCH!A:A,'Normal Call'!D:D)</f>
        <v>63386</v>
      </c>
      <c r="Q3271" s="23">
        <f>SUMIF('Normal Call'!A:A,BRANCH!A:A,'Normal Call'!G:G)</f>
        <v>67</v>
      </c>
      <c r="R3271" s="23">
        <f>SUMIF('Normal Call'!A:A,BRANCH!A:A,'Normal Call'!F:F)</f>
        <v>34</v>
      </c>
      <c r="S3271" s="52">
        <f>SUMIF('Normal Call'!B:B,BRANCH!B:B,'Normal Call'!E:E)</f>
        <v>33</v>
      </c>
      <c r="T3271" s="23">
        <f t="shared" si="155"/>
        <v>63352</v>
      </c>
    </row>
    <row r="3272" spans="1:20" x14ac:dyDescent="0.25">
      <c r="A3272" s="21">
        <v>3614</v>
      </c>
      <c r="B3272" s="33" t="s">
        <v>3782</v>
      </c>
      <c r="C3272" s="34" t="s">
        <v>472</v>
      </c>
      <c r="D3272" s="34" t="s">
        <v>269</v>
      </c>
      <c r="E3272" s="22" t="s">
        <v>18</v>
      </c>
      <c r="F3272" s="23">
        <f>SUMIF('Repledge Call'!A:A,BRANCH!A:A,'Repledge Call'!D:D)</f>
        <v>5296</v>
      </c>
      <c r="G3272" s="23">
        <f>SUMIF('Repledge Call'!A:A,BRANCH!A:A,'Repledge Call'!G:G)</f>
        <v>0</v>
      </c>
      <c r="H3272" s="23">
        <f>SUMIF('Repledge Call'!A:A,BRANCH!A:A,'Repledge Call'!F:F)</f>
        <v>0</v>
      </c>
      <c r="I3272" s="52">
        <f>VLOOKUP(A:A,'Repledge Call'!A:E,5,0)</f>
        <v>0</v>
      </c>
      <c r="J3272" s="23">
        <f t="shared" si="153"/>
        <v>5296</v>
      </c>
      <c r="K3272" s="23" t="e">
        <f>SUMIF(#REF!,BRANCH!A:A,#REF!)</f>
        <v>#REF!</v>
      </c>
      <c r="L3272" s="23" t="e">
        <f>SUMIF(#REF!,BRANCH!A:A,#REF!)</f>
        <v>#REF!</v>
      </c>
      <c r="M3272" s="23" t="e">
        <f>SUMIF(#REF!,BRANCH!B:B,#REF!)</f>
        <v>#REF!</v>
      </c>
      <c r="N3272" s="52" t="e">
        <f>SUMIF(#REF!,BRANCH!A:A,#REF!)</f>
        <v>#REF!</v>
      </c>
      <c r="O3272" s="23" t="e">
        <f t="shared" si="154"/>
        <v>#REF!</v>
      </c>
      <c r="P3272" s="23">
        <f>SUMIF('Normal Call'!A:A,BRANCH!A:A,'Normal Call'!D:D)</f>
        <v>60276</v>
      </c>
      <c r="Q3272" s="23">
        <f>SUMIF('Normal Call'!A:A,BRANCH!A:A,'Normal Call'!G:G)</f>
        <v>35</v>
      </c>
      <c r="R3272" s="23">
        <f>SUMIF('Normal Call'!A:A,BRANCH!A:A,'Normal Call'!F:F)</f>
        <v>23</v>
      </c>
      <c r="S3272" s="52">
        <f>SUMIF('Normal Call'!B:B,BRANCH!B:B,'Normal Call'!E:E)</f>
        <v>12</v>
      </c>
      <c r="T3272" s="23">
        <f t="shared" si="155"/>
        <v>60253</v>
      </c>
    </row>
    <row r="3273" spans="1:20" x14ac:dyDescent="0.25">
      <c r="A3273" s="21">
        <v>3615</v>
      </c>
      <c r="B3273" s="33" t="s">
        <v>3783</v>
      </c>
      <c r="C3273" s="34" t="s">
        <v>503</v>
      </c>
      <c r="D3273" s="34" t="s">
        <v>295</v>
      </c>
      <c r="E3273" s="22" t="s">
        <v>19</v>
      </c>
      <c r="F3273" s="23">
        <f>SUMIF('Repledge Call'!A:A,BRANCH!A:A,'Repledge Call'!D:D)</f>
        <v>10808</v>
      </c>
      <c r="G3273" s="23">
        <f>SUMIF('Repledge Call'!A:A,BRANCH!A:A,'Repledge Call'!G:G)</f>
        <v>0</v>
      </c>
      <c r="H3273" s="23">
        <f>SUMIF('Repledge Call'!A:A,BRANCH!A:A,'Repledge Call'!F:F)</f>
        <v>0</v>
      </c>
      <c r="I3273" s="52">
        <f>VLOOKUP(A:A,'Repledge Call'!A:E,5,0)</f>
        <v>0</v>
      </c>
      <c r="J3273" s="23">
        <f t="shared" si="153"/>
        <v>10808</v>
      </c>
      <c r="K3273" s="23" t="e">
        <f>SUMIF(#REF!,BRANCH!A:A,#REF!)</f>
        <v>#REF!</v>
      </c>
      <c r="L3273" s="23" t="e">
        <f>SUMIF(#REF!,BRANCH!A:A,#REF!)</f>
        <v>#REF!</v>
      </c>
      <c r="M3273" s="23" t="e">
        <f>SUMIF(#REF!,BRANCH!B:B,#REF!)</f>
        <v>#REF!</v>
      </c>
      <c r="N3273" s="52" t="e">
        <f>SUMIF(#REF!,BRANCH!A:A,#REF!)</f>
        <v>#REF!</v>
      </c>
      <c r="O3273" s="23" t="e">
        <f t="shared" si="154"/>
        <v>#REF!</v>
      </c>
      <c r="P3273" s="23">
        <f>SUMIF('Normal Call'!A:A,BRANCH!A:A,'Normal Call'!D:D)</f>
        <v>102879</v>
      </c>
      <c r="Q3273" s="23">
        <f>SUMIF('Normal Call'!A:A,BRANCH!A:A,'Normal Call'!G:G)</f>
        <v>57</v>
      </c>
      <c r="R3273" s="23">
        <f>SUMIF('Normal Call'!A:A,BRANCH!A:A,'Normal Call'!F:F)</f>
        <v>57</v>
      </c>
      <c r="S3273" s="52">
        <f>SUMIF('Normal Call'!B:B,BRANCH!B:B,'Normal Call'!E:E)</f>
        <v>0</v>
      </c>
      <c r="T3273" s="23">
        <f t="shared" si="155"/>
        <v>102822</v>
      </c>
    </row>
    <row r="3274" spans="1:20" x14ac:dyDescent="0.25">
      <c r="A3274" s="21">
        <v>3616</v>
      </c>
      <c r="B3274" s="33" t="s">
        <v>3784</v>
      </c>
      <c r="C3274" s="34" t="s">
        <v>484</v>
      </c>
      <c r="D3274" s="34" t="s">
        <v>260</v>
      </c>
      <c r="E3274" s="22" t="s">
        <v>19</v>
      </c>
      <c r="F3274" s="23">
        <f>SUMIF('Repledge Call'!A:A,BRANCH!A:A,'Repledge Call'!D:D)</f>
        <v>16528</v>
      </c>
      <c r="G3274" s="23">
        <f>SUMIF('Repledge Call'!A:A,BRANCH!A:A,'Repledge Call'!G:G)</f>
        <v>0</v>
      </c>
      <c r="H3274" s="23">
        <f>SUMIF('Repledge Call'!A:A,BRANCH!A:A,'Repledge Call'!F:F)</f>
        <v>0</v>
      </c>
      <c r="I3274" s="52">
        <f>VLOOKUP(A:A,'Repledge Call'!A:E,5,0)</f>
        <v>0</v>
      </c>
      <c r="J3274" s="23">
        <f t="shared" si="153"/>
        <v>16528</v>
      </c>
      <c r="K3274" s="23" t="e">
        <f>SUMIF(#REF!,BRANCH!A:A,#REF!)</f>
        <v>#REF!</v>
      </c>
      <c r="L3274" s="23" t="e">
        <f>SUMIF(#REF!,BRANCH!A:A,#REF!)</f>
        <v>#REF!</v>
      </c>
      <c r="M3274" s="23" t="e">
        <f>SUMIF(#REF!,BRANCH!B:B,#REF!)</f>
        <v>#REF!</v>
      </c>
      <c r="N3274" s="52" t="e">
        <f>SUMIF(#REF!,BRANCH!A:A,#REF!)</f>
        <v>#REF!</v>
      </c>
      <c r="O3274" s="23" t="e">
        <f t="shared" si="154"/>
        <v>#REF!</v>
      </c>
      <c r="P3274" s="23">
        <f>SUMIF('Normal Call'!A:A,BRANCH!A:A,'Normal Call'!D:D)</f>
        <v>152826</v>
      </c>
      <c r="Q3274" s="23">
        <f>SUMIF('Normal Call'!A:A,BRANCH!A:A,'Normal Call'!G:G)</f>
        <v>84</v>
      </c>
      <c r="R3274" s="23">
        <f>SUMIF('Normal Call'!A:A,BRANCH!A:A,'Normal Call'!F:F)</f>
        <v>84</v>
      </c>
      <c r="S3274" s="52">
        <f>SUMIF('Normal Call'!B:B,BRANCH!B:B,'Normal Call'!E:E)</f>
        <v>0</v>
      </c>
      <c r="T3274" s="23">
        <f t="shared" si="155"/>
        <v>152742</v>
      </c>
    </row>
    <row r="3275" spans="1:20" x14ac:dyDescent="0.25">
      <c r="A3275" s="21">
        <v>3617</v>
      </c>
      <c r="B3275" s="33" t="s">
        <v>3785</v>
      </c>
      <c r="C3275" s="34" t="s">
        <v>417</v>
      </c>
      <c r="D3275" s="34" t="s">
        <v>295</v>
      </c>
      <c r="E3275" s="22" t="s">
        <v>19</v>
      </c>
      <c r="F3275" s="23">
        <f>SUMIF('Repledge Call'!A:A,BRANCH!A:A,'Repledge Call'!D:D)</f>
        <v>14176</v>
      </c>
      <c r="G3275" s="23">
        <f>SUMIF('Repledge Call'!A:A,BRANCH!A:A,'Repledge Call'!G:G)</f>
        <v>1</v>
      </c>
      <c r="H3275" s="23">
        <f>SUMIF('Repledge Call'!A:A,BRANCH!A:A,'Repledge Call'!F:F)</f>
        <v>0</v>
      </c>
      <c r="I3275" s="52">
        <f>VLOOKUP(A:A,'Repledge Call'!A:E,5,0)</f>
        <v>1</v>
      </c>
      <c r="J3275" s="23">
        <f t="shared" si="153"/>
        <v>14176</v>
      </c>
      <c r="K3275" s="23" t="e">
        <f>SUMIF(#REF!,BRANCH!A:A,#REF!)</f>
        <v>#REF!</v>
      </c>
      <c r="L3275" s="23" t="e">
        <f>SUMIF(#REF!,BRANCH!A:A,#REF!)</f>
        <v>#REF!</v>
      </c>
      <c r="M3275" s="23" t="e">
        <f>SUMIF(#REF!,BRANCH!B:B,#REF!)</f>
        <v>#REF!</v>
      </c>
      <c r="N3275" s="52" t="e">
        <f>SUMIF(#REF!,BRANCH!A:A,#REF!)</f>
        <v>#REF!</v>
      </c>
      <c r="O3275" s="23" t="e">
        <f t="shared" si="154"/>
        <v>#REF!</v>
      </c>
      <c r="P3275" s="23">
        <f>SUMIF('Normal Call'!A:A,BRANCH!A:A,'Normal Call'!D:D)</f>
        <v>152889</v>
      </c>
      <c r="Q3275" s="23">
        <f>SUMIF('Normal Call'!A:A,BRANCH!A:A,'Normal Call'!G:G)</f>
        <v>106</v>
      </c>
      <c r="R3275" s="23">
        <f>SUMIF('Normal Call'!A:A,BRANCH!A:A,'Normal Call'!F:F)</f>
        <v>1</v>
      </c>
      <c r="S3275" s="52">
        <f>SUMIF('Normal Call'!B:B,BRANCH!B:B,'Normal Call'!E:E)</f>
        <v>105</v>
      </c>
      <c r="T3275" s="23">
        <f t="shared" si="155"/>
        <v>152888</v>
      </c>
    </row>
    <row r="3276" spans="1:20" x14ac:dyDescent="0.25">
      <c r="A3276" s="21">
        <v>3620</v>
      </c>
      <c r="B3276" s="33" t="s">
        <v>3786</v>
      </c>
      <c r="C3276" s="34" t="s">
        <v>359</v>
      </c>
      <c r="D3276" s="34" t="s">
        <v>308</v>
      </c>
      <c r="E3276" s="22" t="s">
        <v>14</v>
      </c>
      <c r="F3276" s="23">
        <f>SUMIF('Repledge Call'!A:A,BRANCH!A:A,'Repledge Call'!D:D)</f>
        <v>2745</v>
      </c>
      <c r="G3276" s="23">
        <f>SUMIF('Repledge Call'!A:A,BRANCH!A:A,'Repledge Call'!G:G)</f>
        <v>0</v>
      </c>
      <c r="H3276" s="23">
        <f>SUMIF('Repledge Call'!A:A,BRANCH!A:A,'Repledge Call'!F:F)</f>
        <v>0</v>
      </c>
      <c r="I3276" s="52">
        <f>VLOOKUP(A:A,'Repledge Call'!A:E,5,0)</f>
        <v>0</v>
      </c>
      <c r="J3276" s="23">
        <f t="shared" si="153"/>
        <v>2745</v>
      </c>
      <c r="K3276" s="23" t="e">
        <f>SUMIF(#REF!,BRANCH!A:A,#REF!)</f>
        <v>#REF!</v>
      </c>
      <c r="L3276" s="23" t="e">
        <f>SUMIF(#REF!,BRANCH!A:A,#REF!)</f>
        <v>#REF!</v>
      </c>
      <c r="M3276" s="23" t="e">
        <f>SUMIF(#REF!,BRANCH!B:B,#REF!)</f>
        <v>#REF!</v>
      </c>
      <c r="N3276" s="52" t="e">
        <f>SUMIF(#REF!,BRANCH!A:A,#REF!)</f>
        <v>#REF!</v>
      </c>
      <c r="O3276" s="23" t="e">
        <f t="shared" si="154"/>
        <v>#REF!</v>
      </c>
      <c r="P3276" s="23">
        <f>SUMIF('Normal Call'!A:A,BRANCH!A:A,'Normal Call'!D:D)</f>
        <v>31242</v>
      </c>
      <c r="Q3276" s="23">
        <f>SUMIF('Normal Call'!A:A,BRANCH!A:A,'Normal Call'!G:G)</f>
        <v>14</v>
      </c>
      <c r="R3276" s="23">
        <f>SUMIF('Normal Call'!A:A,BRANCH!A:A,'Normal Call'!F:F)</f>
        <v>14</v>
      </c>
      <c r="S3276" s="52">
        <f>SUMIF('Normal Call'!B:B,BRANCH!B:B,'Normal Call'!E:E)</f>
        <v>0</v>
      </c>
      <c r="T3276" s="23">
        <f t="shared" si="155"/>
        <v>31228</v>
      </c>
    </row>
    <row r="3277" spans="1:20" x14ac:dyDescent="0.25">
      <c r="A3277" s="21">
        <v>3619</v>
      </c>
      <c r="B3277" s="33" t="s">
        <v>3787</v>
      </c>
      <c r="C3277" s="34" t="s">
        <v>361</v>
      </c>
      <c r="D3277" s="34" t="s">
        <v>310</v>
      </c>
      <c r="E3277" s="22" t="s">
        <v>14</v>
      </c>
      <c r="F3277" s="23">
        <f>SUMIF('Repledge Call'!A:A,BRANCH!A:A,'Repledge Call'!D:D)</f>
        <v>2483</v>
      </c>
      <c r="G3277" s="23">
        <f>SUMIF('Repledge Call'!A:A,BRANCH!A:A,'Repledge Call'!G:G)</f>
        <v>0</v>
      </c>
      <c r="H3277" s="23">
        <f>SUMIF('Repledge Call'!A:A,BRANCH!A:A,'Repledge Call'!F:F)</f>
        <v>0</v>
      </c>
      <c r="I3277" s="52">
        <f>VLOOKUP(A:A,'Repledge Call'!A:E,5,0)</f>
        <v>0</v>
      </c>
      <c r="J3277" s="23">
        <f t="shared" si="153"/>
        <v>2483</v>
      </c>
      <c r="K3277" s="23" t="e">
        <f>SUMIF(#REF!,BRANCH!A:A,#REF!)</f>
        <v>#REF!</v>
      </c>
      <c r="L3277" s="23" t="e">
        <f>SUMIF(#REF!,BRANCH!A:A,#REF!)</f>
        <v>#REF!</v>
      </c>
      <c r="M3277" s="23" t="e">
        <f>SUMIF(#REF!,BRANCH!B:B,#REF!)</f>
        <v>#REF!</v>
      </c>
      <c r="N3277" s="52" t="e">
        <f>SUMIF(#REF!,BRANCH!A:A,#REF!)</f>
        <v>#REF!</v>
      </c>
      <c r="O3277" s="23" t="e">
        <f t="shared" si="154"/>
        <v>#REF!</v>
      </c>
      <c r="P3277" s="23">
        <f>SUMIF('Normal Call'!A:A,BRANCH!A:A,'Normal Call'!D:D)</f>
        <v>28478</v>
      </c>
      <c r="Q3277" s="23">
        <f>SUMIF('Normal Call'!A:A,BRANCH!A:A,'Normal Call'!G:G)</f>
        <v>9</v>
      </c>
      <c r="R3277" s="23">
        <f>SUMIF('Normal Call'!A:A,BRANCH!A:A,'Normal Call'!F:F)</f>
        <v>9</v>
      </c>
      <c r="S3277" s="52">
        <f>SUMIF('Normal Call'!B:B,BRANCH!B:B,'Normal Call'!E:E)</f>
        <v>0</v>
      </c>
      <c r="T3277" s="23">
        <f t="shared" si="155"/>
        <v>28469</v>
      </c>
    </row>
    <row r="3278" spans="1:20" x14ac:dyDescent="0.25">
      <c r="A3278" s="21">
        <v>3622</v>
      </c>
      <c r="B3278" s="33" t="s">
        <v>3788</v>
      </c>
      <c r="C3278" s="34" t="s">
        <v>39</v>
      </c>
      <c r="D3278" s="34" t="s">
        <v>154</v>
      </c>
      <c r="E3278" s="22" t="s">
        <v>14</v>
      </c>
      <c r="F3278" s="23">
        <f>SUMIF('Repledge Call'!A:A,BRANCH!A:A,'Repledge Call'!D:D)</f>
        <v>2791</v>
      </c>
      <c r="G3278" s="23">
        <f>SUMIF('Repledge Call'!A:A,BRANCH!A:A,'Repledge Call'!G:G)</f>
        <v>0</v>
      </c>
      <c r="H3278" s="23">
        <f>SUMIF('Repledge Call'!A:A,BRANCH!A:A,'Repledge Call'!F:F)</f>
        <v>0</v>
      </c>
      <c r="I3278" s="52">
        <f>VLOOKUP(A:A,'Repledge Call'!A:E,5,0)</f>
        <v>0</v>
      </c>
      <c r="J3278" s="23">
        <f t="shared" si="153"/>
        <v>2791</v>
      </c>
      <c r="K3278" s="23" t="e">
        <f>SUMIF(#REF!,BRANCH!A:A,#REF!)</f>
        <v>#REF!</v>
      </c>
      <c r="L3278" s="23" t="e">
        <f>SUMIF(#REF!,BRANCH!A:A,#REF!)</f>
        <v>#REF!</v>
      </c>
      <c r="M3278" s="23" t="e">
        <f>SUMIF(#REF!,BRANCH!B:B,#REF!)</f>
        <v>#REF!</v>
      </c>
      <c r="N3278" s="52" t="e">
        <f>SUMIF(#REF!,BRANCH!A:A,#REF!)</f>
        <v>#REF!</v>
      </c>
      <c r="O3278" s="23" t="e">
        <f t="shared" si="154"/>
        <v>#REF!</v>
      </c>
      <c r="P3278" s="23">
        <f>SUMIF('Normal Call'!A:A,BRANCH!A:A,'Normal Call'!D:D)</f>
        <v>32312</v>
      </c>
      <c r="Q3278" s="23">
        <f>SUMIF('Normal Call'!A:A,BRANCH!A:A,'Normal Call'!G:G)</f>
        <v>10</v>
      </c>
      <c r="R3278" s="23">
        <f>SUMIF('Normal Call'!A:A,BRANCH!A:A,'Normal Call'!F:F)</f>
        <v>10</v>
      </c>
      <c r="S3278" s="52">
        <f>SUMIF('Normal Call'!B:B,BRANCH!B:B,'Normal Call'!E:E)</f>
        <v>0</v>
      </c>
      <c r="T3278" s="23">
        <f t="shared" si="155"/>
        <v>32302</v>
      </c>
    </row>
    <row r="3279" spans="1:20" x14ac:dyDescent="0.25">
      <c r="A3279" s="21">
        <v>3621</v>
      </c>
      <c r="B3279" s="33" t="s">
        <v>3789</v>
      </c>
      <c r="C3279" s="34" t="s">
        <v>106</v>
      </c>
      <c r="D3279" s="34" t="s">
        <v>301</v>
      </c>
      <c r="E3279" s="22" t="s">
        <v>20</v>
      </c>
      <c r="F3279" s="23">
        <f>SUMIF('Repledge Call'!A:A,BRANCH!A:A,'Repledge Call'!D:D)</f>
        <v>2493</v>
      </c>
      <c r="G3279" s="23">
        <f>SUMIF('Repledge Call'!A:A,BRANCH!A:A,'Repledge Call'!G:G)</f>
        <v>0</v>
      </c>
      <c r="H3279" s="23">
        <f>SUMIF('Repledge Call'!A:A,BRANCH!A:A,'Repledge Call'!F:F)</f>
        <v>0</v>
      </c>
      <c r="I3279" s="52">
        <f>VLOOKUP(A:A,'Repledge Call'!A:E,5,0)</f>
        <v>0</v>
      </c>
      <c r="J3279" s="23">
        <f t="shared" si="153"/>
        <v>2493</v>
      </c>
      <c r="K3279" s="23" t="e">
        <f>SUMIF(#REF!,BRANCH!A:A,#REF!)</f>
        <v>#REF!</v>
      </c>
      <c r="L3279" s="23" t="e">
        <f>SUMIF(#REF!,BRANCH!A:A,#REF!)</f>
        <v>#REF!</v>
      </c>
      <c r="M3279" s="23" t="e">
        <f>SUMIF(#REF!,BRANCH!B:B,#REF!)</f>
        <v>#REF!</v>
      </c>
      <c r="N3279" s="52" t="e">
        <f>SUMIF(#REF!,BRANCH!A:A,#REF!)</f>
        <v>#REF!</v>
      </c>
      <c r="O3279" s="23" t="e">
        <f t="shared" si="154"/>
        <v>#REF!</v>
      </c>
      <c r="P3279" s="23">
        <f>SUMIF('Normal Call'!A:A,BRANCH!A:A,'Normal Call'!D:D)</f>
        <v>29701</v>
      </c>
      <c r="Q3279" s="23">
        <f>SUMIF('Normal Call'!A:A,BRANCH!A:A,'Normal Call'!G:G)</f>
        <v>14</v>
      </c>
      <c r="R3279" s="23">
        <f>SUMIF('Normal Call'!A:A,BRANCH!A:A,'Normal Call'!F:F)</f>
        <v>14</v>
      </c>
      <c r="S3279" s="52">
        <f>SUMIF('Normal Call'!B:B,BRANCH!B:B,'Normal Call'!E:E)</f>
        <v>0</v>
      </c>
      <c r="T3279" s="23">
        <f t="shared" si="155"/>
        <v>29687</v>
      </c>
    </row>
    <row r="3280" spans="1:20" x14ac:dyDescent="0.25">
      <c r="A3280" s="21">
        <v>3623</v>
      </c>
      <c r="B3280" s="33" t="s">
        <v>3790</v>
      </c>
      <c r="C3280" s="34" t="s">
        <v>192</v>
      </c>
      <c r="D3280" s="34" t="s">
        <v>193</v>
      </c>
      <c r="E3280" s="22" t="s">
        <v>20</v>
      </c>
      <c r="F3280" s="23">
        <f>SUMIF('Repledge Call'!A:A,BRANCH!A:A,'Repledge Call'!D:D)</f>
        <v>8347</v>
      </c>
      <c r="G3280" s="23">
        <f>SUMIF('Repledge Call'!A:A,BRANCH!A:A,'Repledge Call'!G:G)</f>
        <v>2</v>
      </c>
      <c r="H3280" s="23">
        <f>SUMIF('Repledge Call'!A:A,BRANCH!A:A,'Repledge Call'!F:F)</f>
        <v>2</v>
      </c>
      <c r="I3280" s="52">
        <f>VLOOKUP(A:A,'Repledge Call'!A:E,5,0)</f>
        <v>0</v>
      </c>
      <c r="J3280" s="23">
        <f t="shared" si="153"/>
        <v>8345</v>
      </c>
      <c r="K3280" s="23" t="e">
        <f>SUMIF(#REF!,BRANCH!A:A,#REF!)</f>
        <v>#REF!</v>
      </c>
      <c r="L3280" s="23" t="e">
        <f>SUMIF(#REF!,BRANCH!A:A,#REF!)</f>
        <v>#REF!</v>
      </c>
      <c r="M3280" s="23" t="e">
        <f>SUMIF(#REF!,BRANCH!B:B,#REF!)</f>
        <v>#REF!</v>
      </c>
      <c r="N3280" s="52" t="e">
        <f>SUMIF(#REF!,BRANCH!A:A,#REF!)</f>
        <v>#REF!</v>
      </c>
      <c r="O3280" s="23" t="e">
        <f t="shared" si="154"/>
        <v>#REF!</v>
      </c>
      <c r="P3280" s="23">
        <f>SUMIF('Normal Call'!A:A,BRANCH!A:A,'Normal Call'!D:D)</f>
        <v>86533</v>
      </c>
      <c r="Q3280" s="23">
        <f>SUMIF('Normal Call'!A:A,BRANCH!A:A,'Normal Call'!G:G)</f>
        <v>47</v>
      </c>
      <c r="R3280" s="23">
        <f>SUMIF('Normal Call'!A:A,BRANCH!A:A,'Normal Call'!F:F)</f>
        <v>47</v>
      </c>
      <c r="S3280" s="52">
        <f>SUMIF('Normal Call'!B:B,BRANCH!B:B,'Normal Call'!E:E)</f>
        <v>0</v>
      </c>
      <c r="T3280" s="23">
        <f t="shared" si="155"/>
        <v>86486</v>
      </c>
    </row>
    <row r="3281" spans="1:20" x14ac:dyDescent="0.25">
      <c r="A3281" s="21">
        <v>3624</v>
      </c>
      <c r="B3281" s="33" t="s">
        <v>3791</v>
      </c>
      <c r="C3281" s="34" t="s">
        <v>452</v>
      </c>
      <c r="D3281" s="34" t="s">
        <v>163</v>
      </c>
      <c r="E3281" s="22" t="s">
        <v>17</v>
      </c>
      <c r="F3281" s="23">
        <f>SUMIF('Repledge Call'!A:A,BRANCH!A:A,'Repledge Call'!D:D)</f>
        <v>5512</v>
      </c>
      <c r="G3281" s="23">
        <f>SUMIF('Repledge Call'!A:A,BRANCH!A:A,'Repledge Call'!G:G)</f>
        <v>0</v>
      </c>
      <c r="H3281" s="23">
        <f>SUMIF('Repledge Call'!A:A,BRANCH!A:A,'Repledge Call'!F:F)</f>
        <v>0</v>
      </c>
      <c r="I3281" s="52">
        <f>VLOOKUP(A:A,'Repledge Call'!A:E,5,0)</f>
        <v>0</v>
      </c>
      <c r="J3281" s="23">
        <f t="shared" si="153"/>
        <v>5512</v>
      </c>
      <c r="K3281" s="23" t="e">
        <f>SUMIF(#REF!,BRANCH!A:A,#REF!)</f>
        <v>#REF!</v>
      </c>
      <c r="L3281" s="23" t="e">
        <f>SUMIF(#REF!,BRANCH!A:A,#REF!)</f>
        <v>#REF!</v>
      </c>
      <c r="M3281" s="23" t="e">
        <f>SUMIF(#REF!,BRANCH!B:B,#REF!)</f>
        <v>#REF!</v>
      </c>
      <c r="N3281" s="52" t="e">
        <f>SUMIF(#REF!,BRANCH!A:A,#REF!)</f>
        <v>#REF!</v>
      </c>
      <c r="O3281" s="23" t="e">
        <f t="shared" si="154"/>
        <v>#REF!</v>
      </c>
      <c r="P3281" s="23">
        <f>SUMIF('Normal Call'!A:A,BRANCH!A:A,'Normal Call'!D:D)</f>
        <v>65118</v>
      </c>
      <c r="Q3281" s="23">
        <f>SUMIF('Normal Call'!A:A,BRANCH!A:A,'Normal Call'!G:G)</f>
        <v>38</v>
      </c>
      <c r="R3281" s="23">
        <f>SUMIF('Normal Call'!A:A,BRANCH!A:A,'Normal Call'!F:F)</f>
        <v>21</v>
      </c>
      <c r="S3281" s="52">
        <f>SUMIF('Normal Call'!B:B,BRANCH!B:B,'Normal Call'!E:E)</f>
        <v>17</v>
      </c>
      <c r="T3281" s="23">
        <f t="shared" si="155"/>
        <v>65097</v>
      </c>
    </row>
    <row r="3282" spans="1:20" x14ac:dyDescent="0.25">
      <c r="A3282" s="21">
        <v>3625</v>
      </c>
      <c r="B3282" s="33" t="s">
        <v>3792</v>
      </c>
      <c r="C3282" s="34" t="s">
        <v>177</v>
      </c>
      <c r="D3282" s="34" t="s">
        <v>133</v>
      </c>
      <c r="E3282" s="22" t="s">
        <v>17</v>
      </c>
      <c r="F3282" s="23">
        <f>SUMIF('Repledge Call'!A:A,BRANCH!A:A,'Repledge Call'!D:D)</f>
        <v>6645</v>
      </c>
      <c r="G3282" s="23">
        <f>SUMIF('Repledge Call'!A:A,BRANCH!A:A,'Repledge Call'!G:G)</f>
        <v>0</v>
      </c>
      <c r="H3282" s="23">
        <f>SUMIF('Repledge Call'!A:A,BRANCH!A:A,'Repledge Call'!F:F)</f>
        <v>0</v>
      </c>
      <c r="I3282" s="52">
        <f>VLOOKUP(A:A,'Repledge Call'!A:E,5,0)</f>
        <v>0</v>
      </c>
      <c r="J3282" s="23">
        <f t="shared" si="153"/>
        <v>6645</v>
      </c>
      <c r="K3282" s="23" t="e">
        <f>SUMIF(#REF!,BRANCH!A:A,#REF!)</f>
        <v>#REF!</v>
      </c>
      <c r="L3282" s="23" t="e">
        <f>SUMIF(#REF!,BRANCH!A:A,#REF!)</f>
        <v>#REF!</v>
      </c>
      <c r="M3282" s="23" t="e">
        <f>SUMIF(#REF!,BRANCH!B:B,#REF!)</f>
        <v>#REF!</v>
      </c>
      <c r="N3282" s="52" t="e">
        <f>SUMIF(#REF!,BRANCH!A:A,#REF!)</f>
        <v>#REF!</v>
      </c>
      <c r="O3282" s="23" t="e">
        <f t="shared" si="154"/>
        <v>#REF!</v>
      </c>
      <c r="P3282" s="23">
        <f>SUMIF('Normal Call'!A:A,BRANCH!A:A,'Normal Call'!D:D)</f>
        <v>80741</v>
      </c>
      <c r="Q3282" s="23">
        <f>SUMIF('Normal Call'!A:A,BRANCH!A:A,'Normal Call'!G:G)</f>
        <v>53</v>
      </c>
      <c r="R3282" s="23">
        <f>SUMIF('Normal Call'!A:A,BRANCH!A:A,'Normal Call'!F:F)</f>
        <v>53</v>
      </c>
      <c r="S3282" s="52">
        <f>SUMIF('Normal Call'!B:B,BRANCH!B:B,'Normal Call'!E:E)</f>
        <v>0</v>
      </c>
      <c r="T3282" s="23">
        <f t="shared" si="155"/>
        <v>80688</v>
      </c>
    </row>
    <row r="3283" spans="1:20" x14ac:dyDescent="0.25">
      <c r="A3283" s="21">
        <v>3690</v>
      </c>
      <c r="B3283" s="33" t="s">
        <v>3793</v>
      </c>
      <c r="C3283" s="34" t="s">
        <v>246</v>
      </c>
      <c r="D3283" s="34" t="s">
        <v>110</v>
      </c>
      <c r="E3283" s="22" t="s">
        <v>17</v>
      </c>
      <c r="F3283" s="23">
        <f>SUMIF('Repledge Call'!A:A,BRANCH!A:A,'Repledge Call'!D:D)</f>
        <v>5449</v>
      </c>
      <c r="G3283" s="23">
        <f>SUMIF('Repledge Call'!A:A,BRANCH!A:A,'Repledge Call'!G:G)</f>
        <v>0</v>
      </c>
      <c r="H3283" s="23">
        <f>SUMIF('Repledge Call'!A:A,BRANCH!A:A,'Repledge Call'!F:F)</f>
        <v>0</v>
      </c>
      <c r="I3283" s="52">
        <f>VLOOKUP(A:A,'Repledge Call'!A:E,5,0)</f>
        <v>0</v>
      </c>
      <c r="J3283" s="23">
        <f t="shared" si="153"/>
        <v>5449</v>
      </c>
      <c r="K3283" s="23" t="e">
        <f>SUMIF(#REF!,BRANCH!A:A,#REF!)</f>
        <v>#REF!</v>
      </c>
      <c r="L3283" s="23" t="e">
        <f>SUMIF(#REF!,BRANCH!A:A,#REF!)</f>
        <v>#REF!</v>
      </c>
      <c r="M3283" s="23" t="e">
        <f>SUMIF(#REF!,BRANCH!B:B,#REF!)</f>
        <v>#REF!</v>
      </c>
      <c r="N3283" s="52" t="e">
        <f>SUMIF(#REF!,BRANCH!A:A,#REF!)</f>
        <v>#REF!</v>
      </c>
      <c r="O3283" s="23" t="e">
        <f t="shared" si="154"/>
        <v>#REF!</v>
      </c>
      <c r="P3283" s="23">
        <f>SUMIF('Normal Call'!A:A,BRANCH!A:A,'Normal Call'!D:D)</f>
        <v>62382</v>
      </c>
      <c r="Q3283" s="23">
        <f>SUMIF('Normal Call'!A:A,BRANCH!A:A,'Normal Call'!G:G)</f>
        <v>45</v>
      </c>
      <c r="R3283" s="23">
        <f>SUMIF('Normal Call'!A:A,BRANCH!A:A,'Normal Call'!F:F)</f>
        <v>0</v>
      </c>
      <c r="S3283" s="52">
        <f>SUMIF('Normal Call'!B:B,BRANCH!B:B,'Normal Call'!E:E)</f>
        <v>45</v>
      </c>
      <c r="T3283" s="23">
        <f t="shared" si="155"/>
        <v>62382</v>
      </c>
    </row>
    <row r="3284" spans="1:20" x14ac:dyDescent="0.25">
      <c r="A3284" s="21">
        <v>3693</v>
      </c>
      <c r="B3284" s="33" t="s">
        <v>3794</v>
      </c>
      <c r="C3284" s="34" t="s">
        <v>314</v>
      </c>
      <c r="D3284" s="34" t="s">
        <v>137</v>
      </c>
      <c r="E3284" s="22" t="s">
        <v>19</v>
      </c>
      <c r="F3284" s="23">
        <f>SUMIF('Repledge Call'!A:A,BRANCH!A:A,'Repledge Call'!D:D)</f>
        <v>6819</v>
      </c>
      <c r="G3284" s="23">
        <f>SUMIF('Repledge Call'!A:A,BRANCH!A:A,'Repledge Call'!G:G)</f>
        <v>0</v>
      </c>
      <c r="H3284" s="23">
        <f>SUMIF('Repledge Call'!A:A,BRANCH!A:A,'Repledge Call'!F:F)</f>
        <v>0</v>
      </c>
      <c r="I3284" s="52">
        <f>VLOOKUP(A:A,'Repledge Call'!A:E,5,0)</f>
        <v>0</v>
      </c>
      <c r="J3284" s="23">
        <f t="shared" si="153"/>
        <v>6819</v>
      </c>
      <c r="K3284" s="23" t="e">
        <f>SUMIF(#REF!,BRANCH!A:A,#REF!)</f>
        <v>#REF!</v>
      </c>
      <c r="L3284" s="23" t="e">
        <f>SUMIF(#REF!,BRANCH!A:A,#REF!)</f>
        <v>#REF!</v>
      </c>
      <c r="M3284" s="23" t="e">
        <f>SUMIF(#REF!,BRANCH!B:B,#REF!)</f>
        <v>#REF!</v>
      </c>
      <c r="N3284" s="52" t="e">
        <f>SUMIF(#REF!,BRANCH!A:A,#REF!)</f>
        <v>#REF!</v>
      </c>
      <c r="O3284" s="23" t="e">
        <f t="shared" si="154"/>
        <v>#REF!</v>
      </c>
      <c r="P3284" s="23">
        <f>SUMIF('Normal Call'!A:A,BRANCH!A:A,'Normal Call'!D:D)</f>
        <v>73787</v>
      </c>
      <c r="Q3284" s="23">
        <f>SUMIF('Normal Call'!A:A,BRANCH!A:A,'Normal Call'!G:G)</f>
        <v>66</v>
      </c>
      <c r="R3284" s="23">
        <f>SUMIF('Normal Call'!A:A,BRANCH!A:A,'Normal Call'!F:F)</f>
        <v>66</v>
      </c>
      <c r="S3284" s="52">
        <f>SUMIF('Normal Call'!B:B,BRANCH!B:B,'Normal Call'!E:E)</f>
        <v>0</v>
      </c>
      <c r="T3284" s="23">
        <f t="shared" si="155"/>
        <v>73721</v>
      </c>
    </row>
    <row r="3285" spans="1:20" x14ac:dyDescent="0.25">
      <c r="A3285" s="21">
        <v>3692</v>
      </c>
      <c r="B3285" s="33" t="s">
        <v>3795</v>
      </c>
      <c r="C3285" s="34" t="s">
        <v>458</v>
      </c>
      <c r="D3285" s="34" t="s">
        <v>209</v>
      </c>
      <c r="E3285" s="22" t="s">
        <v>19</v>
      </c>
      <c r="F3285" s="23">
        <f>SUMIF('Repledge Call'!A:A,BRANCH!A:A,'Repledge Call'!D:D)</f>
        <v>8534</v>
      </c>
      <c r="G3285" s="23">
        <f>SUMIF('Repledge Call'!A:A,BRANCH!A:A,'Repledge Call'!G:G)</f>
        <v>0</v>
      </c>
      <c r="H3285" s="23">
        <f>SUMIF('Repledge Call'!A:A,BRANCH!A:A,'Repledge Call'!F:F)</f>
        <v>0</v>
      </c>
      <c r="I3285" s="52">
        <f>VLOOKUP(A:A,'Repledge Call'!A:E,5,0)</f>
        <v>0</v>
      </c>
      <c r="J3285" s="23">
        <f t="shared" si="153"/>
        <v>8534</v>
      </c>
      <c r="K3285" s="23" t="e">
        <f>SUMIF(#REF!,BRANCH!A:A,#REF!)</f>
        <v>#REF!</v>
      </c>
      <c r="L3285" s="23" t="e">
        <f>SUMIF(#REF!,BRANCH!A:A,#REF!)</f>
        <v>#REF!</v>
      </c>
      <c r="M3285" s="23" t="e">
        <f>SUMIF(#REF!,BRANCH!B:B,#REF!)</f>
        <v>#REF!</v>
      </c>
      <c r="N3285" s="52" t="e">
        <f>SUMIF(#REF!,BRANCH!A:A,#REF!)</f>
        <v>#REF!</v>
      </c>
      <c r="O3285" s="23" t="e">
        <f t="shared" si="154"/>
        <v>#REF!</v>
      </c>
      <c r="P3285" s="23">
        <f>SUMIF('Normal Call'!A:A,BRANCH!A:A,'Normal Call'!D:D)</f>
        <v>99910</v>
      </c>
      <c r="Q3285" s="23">
        <f>SUMIF('Normal Call'!A:A,BRANCH!A:A,'Normal Call'!G:G)</f>
        <v>80</v>
      </c>
      <c r="R3285" s="23">
        <f>SUMIF('Normal Call'!A:A,BRANCH!A:A,'Normal Call'!F:F)</f>
        <v>80</v>
      </c>
      <c r="S3285" s="52">
        <f>SUMIF('Normal Call'!B:B,BRANCH!B:B,'Normal Call'!E:E)</f>
        <v>0</v>
      </c>
      <c r="T3285" s="23">
        <f t="shared" si="155"/>
        <v>99830</v>
      </c>
    </row>
    <row r="3286" spans="1:20" x14ac:dyDescent="0.25">
      <c r="A3286" s="21">
        <v>3691</v>
      </c>
      <c r="B3286" s="33" t="s">
        <v>3796</v>
      </c>
      <c r="C3286" s="34" t="s">
        <v>264</v>
      </c>
      <c r="D3286" s="34" t="s">
        <v>209</v>
      </c>
      <c r="E3286" s="22" t="s">
        <v>19</v>
      </c>
      <c r="F3286" s="23">
        <f>SUMIF('Repledge Call'!A:A,BRANCH!A:A,'Repledge Call'!D:D)</f>
        <v>2664</v>
      </c>
      <c r="G3286" s="23">
        <f>SUMIF('Repledge Call'!A:A,BRANCH!A:A,'Repledge Call'!G:G)</f>
        <v>0</v>
      </c>
      <c r="H3286" s="23">
        <f>SUMIF('Repledge Call'!A:A,BRANCH!A:A,'Repledge Call'!F:F)</f>
        <v>0</v>
      </c>
      <c r="I3286" s="52">
        <f>VLOOKUP(A:A,'Repledge Call'!A:E,5,0)</f>
        <v>0</v>
      </c>
      <c r="J3286" s="23">
        <f t="shared" si="153"/>
        <v>2664</v>
      </c>
      <c r="K3286" s="23" t="e">
        <f>SUMIF(#REF!,BRANCH!A:A,#REF!)</f>
        <v>#REF!</v>
      </c>
      <c r="L3286" s="23" t="e">
        <f>SUMIF(#REF!,BRANCH!A:A,#REF!)</f>
        <v>#REF!</v>
      </c>
      <c r="M3286" s="23" t="e">
        <f>SUMIF(#REF!,BRANCH!B:B,#REF!)</f>
        <v>#REF!</v>
      </c>
      <c r="N3286" s="52" t="e">
        <f>SUMIF(#REF!,BRANCH!A:A,#REF!)</f>
        <v>#REF!</v>
      </c>
      <c r="O3286" s="23" t="e">
        <f t="shared" si="154"/>
        <v>#REF!</v>
      </c>
      <c r="P3286" s="23">
        <f>SUMIF('Normal Call'!A:A,BRANCH!A:A,'Normal Call'!D:D)</f>
        <v>30595</v>
      </c>
      <c r="Q3286" s="23">
        <f>SUMIF('Normal Call'!A:A,BRANCH!A:A,'Normal Call'!G:G)</f>
        <v>28</v>
      </c>
      <c r="R3286" s="23">
        <f>SUMIF('Normal Call'!A:A,BRANCH!A:A,'Normal Call'!F:F)</f>
        <v>28</v>
      </c>
      <c r="S3286" s="52">
        <f>SUMIF('Normal Call'!B:B,BRANCH!B:B,'Normal Call'!E:E)</f>
        <v>0</v>
      </c>
      <c r="T3286" s="23">
        <f t="shared" si="155"/>
        <v>30567</v>
      </c>
    </row>
    <row r="3287" spans="1:20" x14ac:dyDescent="0.25">
      <c r="A3287" s="21">
        <v>2529</v>
      </c>
      <c r="B3287" s="33" t="s">
        <v>3797</v>
      </c>
      <c r="C3287" s="34" t="s">
        <v>285</v>
      </c>
      <c r="D3287" s="34" t="s">
        <v>112</v>
      </c>
      <c r="E3287" s="22" t="s">
        <v>17</v>
      </c>
      <c r="F3287" s="23">
        <f>SUMIF('Repledge Call'!A:A,BRANCH!A:A,'Repledge Call'!D:D)</f>
        <v>10021</v>
      </c>
      <c r="G3287" s="23">
        <f>SUMIF('Repledge Call'!A:A,BRANCH!A:A,'Repledge Call'!G:G)</f>
        <v>0</v>
      </c>
      <c r="H3287" s="23">
        <f>SUMIF('Repledge Call'!A:A,BRANCH!A:A,'Repledge Call'!F:F)</f>
        <v>0</v>
      </c>
      <c r="I3287" s="52">
        <f>VLOOKUP(A:A,'Repledge Call'!A:E,5,0)</f>
        <v>0</v>
      </c>
      <c r="J3287" s="23">
        <f t="shared" si="153"/>
        <v>10021</v>
      </c>
      <c r="K3287" s="23" t="e">
        <f>SUMIF(#REF!,BRANCH!A:A,#REF!)</f>
        <v>#REF!</v>
      </c>
      <c r="L3287" s="23" t="e">
        <f>SUMIF(#REF!,BRANCH!A:A,#REF!)</f>
        <v>#REF!</v>
      </c>
      <c r="M3287" s="23" t="e">
        <f>SUMIF(#REF!,BRANCH!B:B,#REF!)</f>
        <v>#REF!</v>
      </c>
      <c r="N3287" s="52" t="e">
        <f>SUMIF(#REF!,BRANCH!A:A,#REF!)</f>
        <v>#REF!</v>
      </c>
      <c r="O3287" s="23" t="e">
        <f t="shared" si="154"/>
        <v>#REF!</v>
      </c>
      <c r="P3287" s="23">
        <f>SUMIF('Normal Call'!A:A,BRANCH!A:A,'Normal Call'!D:D)</f>
        <v>114805</v>
      </c>
      <c r="Q3287" s="23">
        <f>SUMIF('Normal Call'!A:A,BRANCH!A:A,'Normal Call'!G:G)</f>
        <v>51</v>
      </c>
      <c r="R3287" s="23">
        <f>SUMIF('Normal Call'!A:A,BRANCH!A:A,'Normal Call'!F:F)</f>
        <v>51</v>
      </c>
      <c r="S3287" s="52">
        <f>SUMIF('Normal Call'!B:B,BRANCH!B:B,'Normal Call'!E:E)</f>
        <v>0</v>
      </c>
      <c r="T3287" s="23">
        <f t="shared" si="155"/>
        <v>114754</v>
      </c>
    </row>
    <row r="3288" spans="1:20" x14ac:dyDescent="0.25">
      <c r="A3288" s="21">
        <v>3697</v>
      </c>
      <c r="B3288" s="33" t="s">
        <v>3798</v>
      </c>
      <c r="C3288" s="34" t="s">
        <v>264</v>
      </c>
      <c r="D3288" s="34" t="s">
        <v>209</v>
      </c>
      <c r="E3288" s="22" t="s">
        <v>19</v>
      </c>
      <c r="F3288" s="23">
        <f>SUMIF('Repledge Call'!A:A,BRANCH!A:A,'Repledge Call'!D:D)</f>
        <v>5172</v>
      </c>
      <c r="G3288" s="23">
        <f>SUMIF('Repledge Call'!A:A,BRANCH!A:A,'Repledge Call'!G:G)</f>
        <v>2</v>
      </c>
      <c r="H3288" s="23">
        <f>SUMIF('Repledge Call'!A:A,BRANCH!A:A,'Repledge Call'!F:F)</f>
        <v>0</v>
      </c>
      <c r="I3288" s="52">
        <f>VLOOKUP(A:A,'Repledge Call'!A:E,5,0)</f>
        <v>2</v>
      </c>
      <c r="J3288" s="23">
        <f t="shared" si="153"/>
        <v>5172</v>
      </c>
      <c r="K3288" s="23" t="e">
        <f>SUMIF(#REF!,BRANCH!A:A,#REF!)</f>
        <v>#REF!</v>
      </c>
      <c r="L3288" s="23" t="e">
        <f>SUMIF(#REF!,BRANCH!A:A,#REF!)</f>
        <v>#REF!</v>
      </c>
      <c r="M3288" s="23" t="e">
        <f>SUMIF(#REF!,BRANCH!B:B,#REF!)</f>
        <v>#REF!</v>
      </c>
      <c r="N3288" s="52" t="e">
        <f>SUMIF(#REF!,BRANCH!A:A,#REF!)</f>
        <v>#REF!</v>
      </c>
      <c r="O3288" s="23" t="e">
        <f t="shared" si="154"/>
        <v>#REF!</v>
      </c>
      <c r="P3288" s="23">
        <f>SUMIF('Normal Call'!A:A,BRANCH!A:A,'Normal Call'!D:D)</f>
        <v>65991</v>
      </c>
      <c r="Q3288" s="23">
        <f>SUMIF('Normal Call'!A:A,BRANCH!A:A,'Normal Call'!G:G)</f>
        <v>67</v>
      </c>
      <c r="R3288" s="23">
        <f>SUMIF('Normal Call'!A:A,BRANCH!A:A,'Normal Call'!F:F)</f>
        <v>1</v>
      </c>
      <c r="S3288" s="52">
        <f>SUMIF('Normal Call'!B:B,BRANCH!B:B,'Normal Call'!E:E)</f>
        <v>66</v>
      </c>
      <c r="T3288" s="23">
        <f t="shared" si="155"/>
        <v>65990</v>
      </c>
    </row>
    <row r="3289" spans="1:20" x14ac:dyDescent="0.25">
      <c r="A3289" s="21">
        <v>3698</v>
      </c>
      <c r="B3289" s="33" t="s">
        <v>3799</v>
      </c>
      <c r="C3289" s="34" t="s">
        <v>264</v>
      </c>
      <c r="D3289" s="34" t="s">
        <v>209</v>
      </c>
      <c r="E3289" s="22" t="s">
        <v>19</v>
      </c>
      <c r="F3289" s="23">
        <f>SUMIF('Repledge Call'!A:A,BRANCH!A:A,'Repledge Call'!D:D)</f>
        <v>8511</v>
      </c>
      <c r="G3289" s="23">
        <f>SUMIF('Repledge Call'!A:A,BRANCH!A:A,'Repledge Call'!G:G)</f>
        <v>1</v>
      </c>
      <c r="H3289" s="23">
        <f>SUMIF('Repledge Call'!A:A,BRANCH!A:A,'Repledge Call'!F:F)</f>
        <v>1</v>
      </c>
      <c r="I3289" s="52">
        <f>VLOOKUP(A:A,'Repledge Call'!A:E,5,0)</f>
        <v>0</v>
      </c>
      <c r="J3289" s="23">
        <f t="shared" si="153"/>
        <v>8510</v>
      </c>
      <c r="K3289" s="23" t="e">
        <f>SUMIF(#REF!,BRANCH!A:A,#REF!)</f>
        <v>#REF!</v>
      </c>
      <c r="L3289" s="23" t="e">
        <f>SUMIF(#REF!,BRANCH!A:A,#REF!)</f>
        <v>#REF!</v>
      </c>
      <c r="M3289" s="23" t="e">
        <f>SUMIF(#REF!,BRANCH!B:B,#REF!)</f>
        <v>#REF!</v>
      </c>
      <c r="N3289" s="52" t="e">
        <f>SUMIF(#REF!,BRANCH!A:A,#REF!)</f>
        <v>#REF!</v>
      </c>
      <c r="O3289" s="23" t="e">
        <f t="shared" si="154"/>
        <v>#REF!</v>
      </c>
      <c r="P3289" s="23">
        <f>SUMIF('Normal Call'!A:A,BRANCH!A:A,'Normal Call'!D:D)</f>
        <v>92125</v>
      </c>
      <c r="Q3289" s="23">
        <f>SUMIF('Normal Call'!A:A,BRANCH!A:A,'Normal Call'!G:G)</f>
        <v>86</v>
      </c>
      <c r="R3289" s="23">
        <f>SUMIF('Normal Call'!A:A,BRANCH!A:A,'Normal Call'!F:F)</f>
        <v>86</v>
      </c>
      <c r="S3289" s="52">
        <f>SUMIF('Normal Call'!B:B,BRANCH!B:B,'Normal Call'!E:E)</f>
        <v>0</v>
      </c>
      <c r="T3289" s="23">
        <f t="shared" si="155"/>
        <v>92039</v>
      </c>
    </row>
    <row r="3290" spans="1:20" x14ac:dyDescent="0.25">
      <c r="A3290" s="21">
        <v>3703</v>
      </c>
      <c r="B3290" s="33" t="s">
        <v>3800</v>
      </c>
      <c r="C3290" s="34" t="s">
        <v>314</v>
      </c>
      <c r="D3290" s="34" t="s">
        <v>137</v>
      </c>
      <c r="E3290" s="22" t="s">
        <v>19</v>
      </c>
      <c r="F3290" s="23">
        <f>SUMIF('Repledge Call'!A:A,BRANCH!A:A,'Repledge Call'!D:D)</f>
        <v>7068</v>
      </c>
      <c r="G3290" s="23">
        <f>SUMIF('Repledge Call'!A:A,BRANCH!A:A,'Repledge Call'!G:G)</f>
        <v>0</v>
      </c>
      <c r="H3290" s="23">
        <f>SUMIF('Repledge Call'!A:A,BRANCH!A:A,'Repledge Call'!F:F)</f>
        <v>0</v>
      </c>
      <c r="I3290" s="52">
        <f>VLOOKUP(A:A,'Repledge Call'!A:E,5,0)</f>
        <v>0</v>
      </c>
      <c r="J3290" s="23">
        <f t="shared" si="153"/>
        <v>7068</v>
      </c>
      <c r="K3290" s="23" t="e">
        <f>SUMIF(#REF!,BRANCH!A:A,#REF!)</f>
        <v>#REF!</v>
      </c>
      <c r="L3290" s="23" t="e">
        <f>SUMIF(#REF!,BRANCH!A:A,#REF!)</f>
        <v>#REF!</v>
      </c>
      <c r="M3290" s="23" t="e">
        <f>SUMIF(#REF!,BRANCH!B:B,#REF!)</f>
        <v>#REF!</v>
      </c>
      <c r="N3290" s="52" t="e">
        <f>SUMIF(#REF!,BRANCH!A:A,#REF!)</f>
        <v>#REF!</v>
      </c>
      <c r="O3290" s="23" t="e">
        <f t="shared" si="154"/>
        <v>#REF!</v>
      </c>
      <c r="P3290" s="23">
        <f>SUMIF('Normal Call'!A:A,BRANCH!A:A,'Normal Call'!D:D)</f>
        <v>75610</v>
      </c>
      <c r="Q3290" s="23">
        <f>SUMIF('Normal Call'!A:A,BRANCH!A:A,'Normal Call'!G:G)</f>
        <v>65</v>
      </c>
      <c r="R3290" s="23">
        <f>SUMIF('Normal Call'!A:A,BRANCH!A:A,'Normal Call'!F:F)</f>
        <v>11</v>
      </c>
      <c r="S3290" s="52">
        <f>SUMIF('Normal Call'!B:B,BRANCH!B:B,'Normal Call'!E:E)</f>
        <v>54</v>
      </c>
      <c r="T3290" s="23">
        <f t="shared" si="155"/>
        <v>75599</v>
      </c>
    </row>
    <row r="3291" spans="1:20" x14ac:dyDescent="0.25">
      <c r="A3291" s="21">
        <v>3704</v>
      </c>
      <c r="B3291" s="33" t="s">
        <v>3801</v>
      </c>
      <c r="C3291" s="34" t="s">
        <v>165</v>
      </c>
      <c r="D3291" s="34" t="s">
        <v>166</v>
      </c>
      <c r="E3291" s="22" t="s">
        <v>19</v>
      </c>
      <c r="F3291" s="23">
        <f>SUMIF('Repledge Call'!A:A,BRANCH!A:A,'Repledge Call'!D:D)</f>
        <v>5445</v>
      </c>
      <c r="G3291" s="23">
        <f>SUMIF('Repledge Call'!A:A,BRANCH!A:A,'Repledge Call'!G:G)</f>
        <v>0</v>
      </c>
      <c r="H3291" s="23">
        <f>SUMIF('Repledge Call'!A:A,BRANCH!A:A,'Repledge Call'!F:F)</f>
        <v>0</v>
      </c>
      <c r="I3291" s="52">
        <f>VLOOKUP(A:A,'Repledge Call'!A:E,5,0)</f>
        <v>0</v>
      </c>
      <c r="J3291" s="23">
        <f t="shared" si="153"/>
        <v>5445</v>
      </c>
      <c r="K3291" s="23" t="e">
        <f>SUMIF(#REF!,BRANCH!A:A,#REF!)</f>
        <v>#REF!</v>
      </c>
      <c r="L3291" s="23" t="e">
        <f>SUMIF(#REF!,BRANCH!A:A,#REF!)</f>
        <v>#REF!</v>
      </c>
      <c r="M3291" s="23" t="e">
        <f>SUMIF(#REF!,BRANCH!B:B,#REF!)</f>
        <v>#REF!</v>
      </c>
      <c r="N3291" s="52" t="e">
        <f>SUMIF(#REF!,BRANCH!A:A,#REF!)</f>
        <v>#REF!</v>
      </c>
      <c r="O3291" s="23" t="e">
        <f t="shared" si="154"/>
        <v>#REF!</v>
      </c>
      <c r="P3291" s="23">
        <f>SUMIF('Normal Call'!A:A,BRANCH!A:A,'Normal Call'!D:D)</f>
        <v>61623</v>
      </c>
      <c r="Q3291" s="23">
        <f>SUMIF('Normal Call'!A:A,BRANCH!A:A,'Normal Call'!G:G)</f>
        <v>44</v>
      </c>
      <c r="R3291" s="23">
        <f>SUMIF('Normal Call'!A:A,BRANCH!A:A,'Normal Call'!F:F)</f>
        <v>44</v>
      </c>
      <c r="S3291" s="52">
        <f>SUMIF('Normal Call'!B:B,BRANCH!B:B,'Normal Call'!E:E)</f>
        <v>0</v>
      </c>
      <c r="T3291" s="23">
        <f t="shared" si="155"/>
        <v>61579</v>
      </c>
    </row>
    <row r="3292" spans="1:20" x14ac:dyDescent="0.25">
      <c r="A3292" s="21">
        <v>3707</v>
      </c>
      <c r="B3292" s="33" t="s">
        <v>3802</v>
      </c>
      <c r="C3292" s="34" t="s">
        <v>314</v>
      </c>
      <c r="D3292" s="34" t="s">
        <v>137</v>
      </c>
      <c r="E3292" s="22" t="s">
        <v>19</v>
      </c>
      <c r="F3292" s="23">
        <f>SUMIF('Repledge Call'!A:A,BRANCH!A:A,'Repledge Call'!D:D)</f>
        <v>7961</v>
      </c>
      <c r="G3292" s="23">
        <f>SUMIF('Repledge Call'!A:A,BRANCH!A:A,'Repledge Call'!G:G)</f>
        <v>0</v>
      </c>
      <c r="H3292" s="23">
        <f>SUMIF('Repledge Call'!A:A,BRANCH!A:A,'Repledge Call'!F:F)</f>
        <v>0</v>
      </c>
      <c r="I3292" s="52">
        <f>VLOOKUP(A:A,'Repledge Call'!A:E,5,0)</f>
        <v>0</v>
      </c>
      <c r="J3292" s="23">
        <f t="shared" si="153"/>
        <v>7961</v>
      </c>
      <c r="K3292" s="23" t="e">
        <f>SUMIF(#REF!,BRANCH!A:A,#REF!)</f>
        <v>#REF!</v>
      </c>
      <c r="L3292" s="23" t="e">
        <f>SUMIF(#REF!,BRANCH!A:A,#REF!)</f>
        <v>#REF!</v>
      </c>
      <c r="M3292" s="23" t="e">
        <f>SUMIF(#REF!,BRANCH!B:B,#REF!)</f>
        <v>#REF!</v>
      </c>
      <c r="N3292" s="52" t="e">
        <f>SUMIF(#REF!,BRANCH!A:A,#REF!)</f>
        <v>#REF!</v>
      </c>
      <c r="O3292" s="23" t="e">
        <f t="shared" si="154"/>
        <v>#REF!</v>
      </c>
      <c r="P3292" s="23">
        <f>SUMIF('Normal Call'!A:A,BRANCH!A:A,'Normal Call'!D:D)</f>
        <v>86930</v>
      </c>
      <c r="Q3292" s="23">
        <f>SUMIF('Normal Call'!A:A,BRANCH!A:A,'Normal Call'!G:G)</f>
        <v>70</v>
      </c>
      <c r="R3292" s="23">
        <f>SUMIF('Normal Call'!A:A,BRANCH!A:A,'Normal Call'!F:F)</f>
        <v>3</v>
      </c>
      <c r="S3292" s="52">
        <f>SUMIF('Normal Call'!B:B,BRANCH!B:B,'Normal Call'!E:E)</f>
        <v>67</v>
      </c>
      <c r="T3292" s="23">
        <f t="shared" si="155"/>
        <v>86927</v>
      </c>
    </row>
    <row r="3293" spans="1:20" x14ac:dyDescent="0.25">
      <c r="A3293" s="21">
        <v>3694</v>
      </c>
      <c r="B3293" s="33" t="s">
        <v>3803</v>
      </c>
      <c r="C3293" s="34" t="s">
        <v>213</v>
      </c>
      <c r="D3293" s="34" t="s">
        <v>123</v>
      </c>
      <c r="E3293" s="22" t="s">
        <v>19</v>
      </c>
      <c r="F3293" s="23">
        <f>SUMIF('Repledge Call'!A:A,BRANCH!A:A,'Repledge Call'!D:D)</f>
        <v>11428</v>
      </c>
      <c r="G3293" s="23">
        <f>SUMIF('Repledge Call'!A:A,BRANCH!A:A,'Repledge Call'!G:G)</f>
        <v>1</v>
      </c>
      <c r="H3293" s="23">
        <f>SUMIF('Repledge Call'!A:A,BRANCH!A:A,'Repledge Call'!F:F)</f>
        <v>1</v>
      </c>
      <c r="I3293" s="52">
        <f>VLOOKUP(A:A,'Repledge Call'!A:E,5,0)</f>
        <v>0</v>
      </c>
      <c r="J3293" s="23">
        <f t="shared" si="153"/>
        <v>11427</v>
      </c>
      <c r="K3293" s="23" t="e">
        <f>SUMIF(#REF!,BRANCH!A:A,#REF!)</f>
        <v>#REF!</v>
      </c>
      <c r="L3293" s="23" t="e">
        <f>SUMIF(#REF!,BRANCH!A:A,#REF!)</f>
        <v>#REF!</v>
      </c>
      <c r="M3293" s="23" t="e">
        <f>SUMIF(#REF!,BRANCH!B:B,#REF!)</f>
        <v>#REF!</v>
      </c>
      <c r="N3293" s="52" t="e">
        <f>SUMIF(#REF!,BRANCH!A:A,#REF!)</f>
        <v>#REF!</v>
      </c>
      <c r="O3293" s="23" t="e">
        <f t="shared" si="154"/>
        <v>#REF!</v>
      </c>
      <c r="P3293" s="23">
        <f>SUMIF('Normal Call'!A:A,BRANCH!A:A,'Normal Call'!D:D)</f>
        <v>138029</v>
      </c>
      <c r="Q3293" s="23">
        <f>SUMIF('Normal Call'!A:A,BRANCH!A:A,'Normal Call'!G:G)</f>
        <v>107</v>
      </c>
      <c r="R3293" s="23">
        <f>SUMIF('Normal Call'!A:A,BRANCH!A:A,'Normal Call'!F:F)</f>
        <v>4</v>
      </c>
      <c r="S3293" s="52">
        <f>SUMIF('Normal Call'!B:B,BRANCH!B:B,'Normal Call'!E:E)</f>
        <v>103</v>
      </c>
      <c r="T3293" s="23">
        <f t="shared" si="155"/>
        <v>138025</v>
      </c>
    </row>
    <row r="3294" spans="1:20" x14ac:dyDescent="0.25">
      <c r="A3294" s="21">
        <v>3699</v>
      </c>
      <c r="B3294" s="33" t="s">
        <v>3804</v>
      </c>
      <c r="C3294" s="34" t="s">
        <v>122</v>
      </c>
      <c r="D3294" s="34" t="s">
        <v>123</v>
      </c>
      <c r="E3294" s="22" t="s">
        <v>19</v>
      </c>
      <c r="F3294" s="23">
        <f>SUMIF('Repledge Call'!A:A,BRANCH!A:A,'Repledge Call'!D:D)</f>
        <v>5544</v>
      </c>
      <c r="G3294" s="23">
        <f>SUMIF('Repledge Call'!A:A,BRANCH!A:A,'Repledge Call'!G:G)</f>
        <v>1</v>
      </c>
      <c r="H3294" s="23">
        <f>SUMIF('Repledge Call'!A:A,BRANCH!A:A,'Repledge Call'!F:F)</f>
        <v>0</v>
      </c>
      <c r="I3294" s="52">
        <f>VLOOKUP(A:A,'Repledge Call'!A:E,5,0)</f>
        <v>1</v>
      </c>
      <c r="J3294" s="23">
        <f t="shared" si="153"/>
        <v>5544</v>
      </c>
      <c r="K3294" s="23" t="e">
        <f>SUMIF(#REF!,BRANCH!A:A,#REF!)</f>
        <v>#REF!</v>
      </c>
      <c r="L3294" s="23" t="e">
        <f>SUMIF(#REF!,BRANCH!A:A,#REF!)</f>
        <v>#REF!</v>
      </c>
      <c r="M3294" s="23" t="e">
        <f>SUMIF(#REF!,BRANCH!B:B,#REF!)</f>
        <v>#REF!</v>
      </c>
      <c r="N3294" s="52" t="e">
        <f>SUMIF(#REF!,BRANCH!A:A,#REF!)</f>
        <v>#REF!</v>
      </c>
      <c r="O3294" s="23" t="e">
        <f t="shared" si="154"/>
        <v>#REF!</v>
      </c>
      <c r="P3294" s="23">
        <f>SUMIF('Normal Call'!A:A,BRANCH!A:A,'Normal Call'!D:D)</f>
        <v>62636</v>
      </c>
      <c r="Q3294" s="23">
        <f>SUMIF('Normal Call'!A:A,BRANCH!A:A,'Normal Call'!G:G)</f>
        <v>62</v>
      </c>
      <c r="R3294" s="23">
        <f>SUMIF('Normal Call'!A:A,BRANCH!A:A,'Normal Call'!F:F)</f>
        <v>23</v>
      </c>
      <c r="S3294" s="52">
        <f>SUMIF('Normal Call'!B:B,BRANCH!B:B,'Normal Call'!E:E)</f>
        <v>39</v>
      </c>
      <c r="T3294" s="23">
        <f t="shared" si="155"/>
        <v>62613</v>
      </c>
    </row>
    <row r="3295" spans="1:20" x14ac:dyDescent="0.25">
      <c r="A3295" s="21">
        <v>3706</v>
      </c>
      <c r="B3295" s="33" t="s">
        <v>3805</v>
      </c>
      <c r="C3295" s="34" t="s">
        <v>379</v>
      </c>
      <c r="D3295" s="34" t="s">
        <v>166</v>
      </c>
      <c r="E3295" s="22" t="s">
        <v>19</v>
      </c>
      <c r="F3295" s="23">
        <f>SUMIF('Repledge Call'!A:A,BRANCH!A:A,'Repledge Call'!D:D)</f>
        <v>2388</v>
      </c>
      <c r="G3295" s="23">
        <f>SUMIF('Repledge Call'!A:A,BRANCH!A:A,'Repledge Call'!G:G)</f>
        <v>0</v>
      </c>
      <c r="H3295" s="23">
        <f>SUMIF('Repledge Call'!A:A,BRANCH!A:A,'Repledge Call'!F:F)</f>
        <v>0</v>
      </c>
      <c r="I3295" s="52">
        <f>VLOOKUP(A:A,'Repledge Call'!A:E,5,0)</f>
        <v>0</v>
      </c>
      <c r="J3295" s="23">
        <f t="shared" si="153"/>
        <v>2388</v>
      </c>
      <c r="K3295" s="23" t="e">
        <f>SUMIF(#REF!,BRANCH!A:A,#REF!)</f>
        <v>#REF!</v>
      </c>
      <c r="L3295" s="23" t="e">
        <f>SUMIF(#REF!,BRANCH!A:A,#REF!)</f>
        <v>#REF!</v>
      </c>
      <c r="M3295" s="23" t="e">
        <f>SUMIF(#REF!,BRANCH!B:B,#REF!)</f>
        <v>#REF!</v>
      </c>
      <c r="N3295" s="52" t="e">
        <f>SUMIF(#REF!,BRANCH!A:A,#REF!)</f>
        <v>#REF!</v>
      </c>
      <c r="O3295" s="23" t="e">
        <f t="shared" si="154"/>
        <v>#REF!</v>
      </c>
      <c r="P3295" s="23">
        <f>SUMIF('Normal Call'!A:A,BRANCH!A:A,'Normal Call'!D:D)</f>
        <v>31632</v>
      </c>
      <c r="Q3295" s="23">
        <f>SUMIF('Normal Call'!A:A,BRANCH!A:A,'Normal Call'!G:G)</f>
        <v>18</v>
      </c>
      <c r="R3295" s="23">
        <f>SUMIF('Normal Call'!A:A,BRANCH!A:A,'Normal Call'!F:F)</f>
        <v>18</v>
      </c>
      <c r="S3295" s="52">
        <f>SUMIF('Normal Call'!B:B,BRANCH!B:B,'Normal Call'!E:E)</f>
        <v>0</v>
      </c>
      <c r="T3295" s="23">
        <f t="shared" si="155"/>
        <v>31614</v>
      </c>
    </row>
    <row r="3296" spans="1:20" x14ac:dyDescent="0.25">
      <c r="A3296" s="21">
        <v>3708</v>
      </c>
      <c r="B3296" s="33" t="s">
        <v>3806</v>
      </c>
      <c r="C3296" s="34" t="s">
        <v>298</v>
      </c>
      <c r="D3296" s="34" t="s">
        <v>137</v>
      </c>
      <c r="E3296" s="22" t="s">
        <v>19</v>
      </c>
      <c r="F3296" s="23">
        <f>SUMIF('Repledge Call'!A:A,BRANCH!A:A,'Repledge Call'!D:D)</f>
        <v>2631</v>
      </c>
      <c r="G3296" s="23">
        <f>SUMIF('Repledge Call'!A:A,BRANCH!A:A,'Repledge Call'!G:G)</f>
        <v>0</v>
      </c>
      <c r="H3296" s="23">
        <f>SUMIF('Repledge Call'!A:A,BRANCH!A:A,'Repledge Call'!F:F)</f>
        <v>0</v>
      </c>
      <c r="I3296" s="52">
        <f>VLOOKUP(A:A,'Repledge Call'!A:E,5,0)</f>
        <v>0</v>
      </c>
      <c r="J3296" s="23">
        <f t="shared" si="153"/>
        <v>2631</v>
      </c>
      <c r="K3296" s="23" t="e">
        <f>SUMIF(#REF!,BRANCH!A:A,#REF!)</f>
        <v>#REF!</v>
      </c>
      <c r="L3296" s="23" t="e">
        <f>SUMIF(#REF!,BRANCH!A:A,#REF!)</f>
        <v>#REF!</v>
      </c>
      <c r="M3296" s="23" t="e">
        <f>SUMIF(#REF!,BRANCH!B:B,#REF!)</f>
        <v>#REF!</v>
      </c>
      <c r="N3296" s="52" t="e">
        <f>SUMIF(#REF!,BRANCH!A:A,#REF!)</f>
        <v>#REF!</v>
      </c>
      <c r="O3296" s="23" t="e">
        <f t="shared" si="154"/>
        <v>#REF!</v>
      </c>
      <c r="P3296" s="23">
        <f>SUMIF('Normal Call'!A:A,BRANCH!A:A,'Normal Call'!D:D)</f>
        <v>29046</v>
      </c>
      <c r="Q3296" s="23">
        <f>SUMIF('Normal Call'!A:A,BRANCH!A:A,'Normal Call'!G:G)</f>
        <v>40</v>
      </c>
      <c r="R3296" s="23">
        <f>SUMIF('Normal Call'!A:A,BRANCH!A:A,'Normal Call'!F:F)</f>
        <v>40</v>
      </c>
      <c r="S3296" s="52">
        <f>SUMIF('Normal Call'!B:B,BRANCH!B:B,'Normal Call'!E:E)</f>
        <v>0</v>
      </c>
      <c r="T3296" s="23">
        <f t="shared" si="155"/>
        <v>29006</v>
      </c>
    </row>
    <row r="3297" spans="1:20" x14ac:dyDescent="0.25">
      <c r="A3297" s="21">
        <v>3700</v>
      </c>
      <c r="B3297" s="33" t="s">
        <v>3807</v>
      </c>
      <c r="C3297" s="34" t="s">
        <v>213</v>
      </c>
      <c r="D3297" s="34" t="s">
        <v>123</v>
      </c>
      <c r="E3297" s="22" t="s">
        <v>19</v>
      </c>
      <c r="F3297" s="23">
        <f>SUMIF('Repledge Call'!A:A,BRANCH!A:A,'Repledge Call'!D:D)</f>
        <v>9737</v>
      </c>
      <c r="G3297" s="23">
        <f>SUMIF('Repledge Call'!A:A,BRANCH!A:A,'Repledge Call'!G:G)</f>
        <v>0</v>
      </c>
      <c r="H3297" s="23">
        <f>SUMIF('Repledge Call'!A:A,BRANCH!A:A,'Repledge Call'!F:F)</f>
        <v>0</v>
      </c>
      <c r="I3297" s="52">
        <f>VLOOKUP(A:A,'Repledge Call'!A:E,5,0)</f>
        <v>0</v>
      </c>
      <c r="J3297" s="23">
        <f t="shared" si="153"/>
        <v>9737</v>
      </c>
      <c r="K3297" s="23" t="e">
        <f>SUMIF(#REF!,BRANCH!A:A,#REF!)</f>
        <v>#REF!</v>
      </c>
      <c r="L3297" s="23" t="e">
        <f>SUMIF(#REF!,BRANCH!A:A,#REF!)</f>
        <v>#REF!</v>
      </c>
      <c r="M3297" s="23" t="e">
        <f>SUMIF(#REF!,BRANCH!B:B,#REF!)</f>
        <v>#REF!</v>
      </c>
      <c r="N3297" s="52" t="e">
        <f>SUMIF(#REF!,BRANCH!A:A,#REF!)</f>
        <v>#REF!</v>
      </c>
      <c r="O3297" s="23" t="e">
        <f t="shared" si="154"/>
        <v>#REF!</v>
      </c>
      <c r="P3297" s="23">
        <f>SUMIF('Normal Call'!A:A,BRANCH!A:A,'Normal Call'!D:D)</f>
        <v>104237</v>
      </c>
      <c r="Q3297" s="23">
        <f>SUMIF('Normal Call'!A:A,BRANCH!A:A,'Normal Call'!G:G)</f>
        <v>105</v>
      </c>
      <c r="R3297" s="23">
        <f>SUMIF('Normal Call'!A:A,BRANCH!A:A,'Normal Call'!F:F)</f>
        <v>64</v>
      </c>
      <c r="S3297" s="52">
        <f>SUMIF('Normal Call'!B:B,BRANCH!B:B,'Normal Call'!E:E)</f>
        <v>41</v>
      </c>
      <c r="T3297" s="23">
        <f t="shared" si="155"/>
        <v>104173</v>
      </c>
    </row>
    <row r="3298" spans="1:20" x14ac:dyDescent="0.25">
      <c r="A3298" s="21">
        <v>3702</v>
      </c>
      <c r="B3298" s="33" t="s">
        <v>3808</v>
      </c>
      <c r="C3298" s="34" t="s">
        <v>525</v>
      </c>
      <c r="D3298" s="34" t="s">
        <v>135</v>
      </c>
      <c r="E3298" s="22" t="s">
        <v>19</v>
      </c>
      <c r="F3298" s="23">
        <f>SUMIF('Repledge Call'!A:A,BRANCH!A:A,'Repledge Call'!D:D)</f>
        <v>7654</v>
      </c>
      <c r="G3298" s="23">
        <f>SUMIF('Repledge Call'!A:A,BRANCH!A:A,'Repledge Call'!G:G)</f>
        <v>0</v>
      </c>
      <c r="H3298" s="23">
        <f>SUMIF('Repledge Call'!A:A,BRANCH!A:A,'Repledge Call'!F:F)</f>
        <v>0</v>
      </c>
      <c r="I3298" s="52">
        <f>VLOOKUP(A:A,'Repledge Call'!A:E,5,0)</f>
        <v>0</v>
      </c>
      <c r="J3298" s="23">
        <f t="shared" si="153"/>
        <v>7654</v>
      </c>
      <c r="K3298" s="23" t="e">
        <f>SUMIF(#REF!,BRANCH!A:A,#REF!)</f>
        <v>#REF!</v>
      </c>
      <c r="L3298" s="23" t="e">
        <f>SUMIF(#REF!,BRANCH!A:A,#REF!)</f>
        <v>#REF!</v>
      </c>
      <c r="M3298" s="23" t="e">
        <f>SUMIF(#REF!,BRANCH!B:B,#REF!)</f>
        <v>#REF!</v>
      </c>
      <c r="N3298" s="52" t="e">
        <f>SUMIF(#REF!,BRANCH!A:A,#REF!)</f>
        <v>#REF!</v>
      </c>
      <c r="O3298" s="23" t="e">
        <f t="shared" si="154"/>
        <v>#REF!</v>
      </c>
      <c r="P3298" s="23">
        <f>SUMIF('Normal Call'!A:A,BRANCH!A:A,'Normal Call'!D:D)</f>
        <v>85412</v>
      </c>
      <c r="Q3298" s="23">
        <f>SUMIF('Normal Call'!A:A,BRANCH!A:A,'Normal Call'!G:G)</f>
        <v>74</v>
      </c>
      <c r="R3298" s="23">
        <f>SUMIF('Normal Call'!A:A,BRANCH!A:A,'Normal Call'!F:F)</f>
        <v>24</v>
      </c>
      <c r="S3298" s="52">
        <f>SUMIF('Normal Call'!B:B,BRANCH!B:B,'Normal Call'!E:E)</f>
        <v>50</v>
      </c>
      <c r="T3298" s="23">
        <f t="shared" si="155"/>
        <v>85388</v>
      </c>
    </row>
    <row r="3299" spans="1:20" x14ac:dyDescent="0.25">
      <c r="A3299" s="21">
        <v>3705</v>
      </c>
      <c r="B3299" s="33" t="s">
        <v>3809</v>
      </c>
      <c r="C3299" s="34" t="s">
        <v>379</v>
      </c>
      <c r="D3299" s="34" t="s">
        <v>166</v>
      </c>
      <c r="E3299" s="22" t="s">
        <v>19</v>
      </c>
      <c r="F3299" s="23">
        <f>SUMIF('Repledge Call'!A:A,BRANCH!A:A,'Repledge Call'!D:D)</f>
        <v>2606</v>
      </c>
      <c r="G3299" s="23">
        <f>SUMIF('Repledge Call'!A:A,BRANCH!A:A,'Repledge Call'!G:G)</f>
        <v>0</v>
      </c>
      <c r="H3299" s="23">
        <f>SUMIF('Repledge Call'!A:A,BRANCH!A:A,'Repledge Call'!F:F)</f>
        <v>0</v>
      </c>
      <c r="I3299" s="52">
        <f>VLOOKUP(A:A,'Repledge Call'!A:E,5,0)</f>
        <v>0</v>
      </c>
      <c r="J3299" s="23">
        <f t="shared" si="153"/>
        <v>2606</v>
      </c>
      <c r="K3299" s="23" t="e">
        <f>SUMIF(#REF!,BRANCH!A:A,#REF!)</f>
        <v>#REF!</v>
      </c>
      <c r="L3299" s="23" t="e">
        <f>SUMIF(#REF!,BRANCH!A:A,#REF!)</f>
        <v>#REF!</v>
      </c>
      <c r="M3299" s="23" t="e">
        <f>SUMIF(#REF!,BRANCH!B:B,#REF!)</f>
        <v>#REF!</v>
      </c>
      <c r="N3299" s="52" t="e">
        <f>SUMIF(#REF!,BRANCH!A:A,#REF!)</f>
        <v>#REF!</v>
      </c>
      <c r="O3299" s="23" t="e">
        <f t="shared" si="154"/>
        <v>#REF!</v>
      </c>
      <c r="P3299" s="23">
        <f>SUMIF('Normal Call'!A:A,BRANCH!A:A,'Normal Call'!D:D)</f>
        <v>30079</v>
      </c>
      <c r="Q3299" s="23">
        <f>SUMIF('Normal Call'!A:A,BRANCH!A:A,'Normal Call'!G:G)</f>
        <v>28</v>
      </c>
      <c r="R3299" s="23">
        <f>SUMIF('Normal Call'!A:A,BRANCH!A:A,'Normal Call'!F:F)</f>
        <v>28</v>
      </c>
      <c r="S3299" s="52">
        <f>SUMIF('Normal Call'!B:B,BRANCH!B:B,'Normal Call'!E:E)</f>
        <v>0</v>
      </c>
      <c r="T3299" s="23">
        <f t="shared" si="155"/>
        <v>30051</v>
      </c>
    </row>
    <row r="3300" spans="1:20" x14ac:dyDescent="0.25">
      <c r="A3300" s="21">
        <v>3709</v>
      </c>
      <c r="B3300" s="33" t="s">
        <v>3810</v>
      </c>
      <c r="C3300" s="34" t="s">
        <v>314</v>
      </c>
      <c r="D3300" s="34" t="s">
        <v>137</v>
      </c>
      <c r="E3300" s="22" t="s">
        <v>19</v>
      </c>
      <c r="F3300" s="23">
        <f>SUMIF('Repledge Call'!A:A,BRANCH!A:A,'Repledge Call'!D:D)</f>
        <v>3138</v>
      </c>
      <c r="G3300" s="23">
        <f>SUMIF('Repledge Call'!A:A,BRANCH!A:A,'Repledge Call'!G:G)</f>
        <v>0</v>
      </c>
      <c r="H3300" s="23">
        <f>SUMIF('Repledge Call'!A:A,BRANCH!A:A,'Repledge Call'!F:F)</f>
        <v>0</v>
      </c>
      <c r="I3300" s="52">
        <f>VLOOKUP(A:A,'Repledge Call'!A:E,5,0)</f>
        <v>0</v>
      </c>
      <c r="J3300" s="23">
        <f t="shared" si="153"/>
        <v>3138</v>
      </c>
      <c r="K3300" s="23" t="e">
        <f>SUMIF(#REF!,BRANCH!A:A,#REF!)</f>
        <v>#REF!</v>
      </c>
      <c r="L3300" s="23" t="e">
        <f>SUMIF(#REF!,BRANCH!A:A,#REF!)</f>
        <v>#REF!</v>
      </c>
      <c r="M3300" s="23" t="e">
        <f>SUMIF(#REF!,BRANCH!B:B,#REF!)</f>
        <v>#REF!</v>
      </c>
      <c r="N3300" s="52" t="e">
        <f>SUMIF(#REF!,BRANCH!A:A,#REF!)</f>
        <v>#REF!</v>
      </c>
      <c r="O3300" s="23" t="e">
        <f t="shared" si="154"/>
        <v>#REF!</v>
      </c>
      <c r="P3300" s="23">
        <f>SUMIF('Normal Call'!A:A,BRANCH!A:A,'Normal Call'!D:D)</f>
        <v>37983</v>
      </c>
      <c r="Q3300" s="23">
        <f>SUMIF('Normal Call'!A:A,BRANCH!A:A,'Normal Call'!G:G)</f>
        <v>36</v>
      </c>
      <c r="R3300" s="23">
        <f>SUMIF('Normal Call'!A:A,BRANCH!A:A,'Normal Call'!F:F)</f>
        <v>36</v>
      </c>
      <c r="S3300" s="52">
        <f>SUMIF('Normal Call'!B:B,BRANCH!B:B,'Normal Call'!E:E)</f>
        <v>0</v>
      </c>
      <c r="T3300" s="23">
        <f t="shared" si="155"/>
        <v>37947</v>
      </c>
    </row>
    <row r="3301" spans="1:20" x14ac:dyDescent="0.25">
      <c r="A3301" s="21">
        <v>3713</v>
      </c>
      <c r="B3301" s="33" t="s">
        <v>3811</v>
      </c>
      <c r="C3301" s="34" t="s">
        <v>314</v>
      </c>
      <c r="D3301" s="34" t="s">
        <v>137</v>
      </c>
      <c r="E3301" s="22" t="s">
        <v>19</v>
      </c>
      <c r="F3301" s="23">
        <f>SUMIF('Repledge Call'!A:A,BRANCH!A:A,'Repledge Call'!D:D)</f>
        <v>5207</v>
      </c>
      <c r="G3301" s="23">
        <f>SUMIF('Repledge Call'!A:A,BRANCH!A:A,'Repledge Call'!G:G)</f>
        <v>1</v>
      </c>
      <c r="H3301" s="23">
        <f>SUMIF('Repledge Call'!A:A,BRANCH!A:A,'Repledge Call'!F:F)</f>
        <v>1</v>
      </c>
      <c r="I3301" s="52">
        <f>VLOOKUP(A:A,'Repledge Call'!A:E,5,0)</f>
        <v>0</v>
      </c>
      <c r="J3301" s="23">
        <f t="shared" si="153"/>
        <v>5206</v>
      </c>
      <c r="K3301" s="23" t="e">
        <f>SUMIF(#REF!,BRANCH!A:A,#REF!)</f>
        <v>#REF!</v>
      </c>
      <c r="L3301" s="23" t="e">
        <f>SUMIF(#REF!,BRANCH!A:A,#REF!)</f>
        <v>#REF!</v>
      </c>
      <c r="M3301" s="23" t="e">
        <f>SUMIF(#REF!,BRANCH!B:B,#REF!)</f>
        <v>#REF!</v>
      </c>
      <c r="N3301" s="52" t="e">
        <f>SUMIF(#REF!,BRANCH!A:A,#REF!)</f>
        <v>#REF!</v>
      </c>
      <c r="O3301" s="23" t="e">
        <f t="shared" si="154"/>
        <v>#REF!</v>
      </c>
      <c r="P3301" s="23">
        <f>SUMIF('Normal Call'!A:A,BRANCH!A:A,'Normal Call'!D:D)</f>
        <v>63913</v>
      </c>
      <c r="Q3301" s="23">
        <f>SUMIF('Normal Call'!A:A,BRANCH!A:A,'Normal Call'!G:G)</f>
        <v>48</v>
      </c>
      <c r="R3301" s="23">
        <f>SUMIF('Normal Call'!A:A,BRANCH!A:A,'Normal Call'!F:F)</f>
        <v>48</v>
      </c>
      <c r="S3301" s="52">
        <f>SUMIF('Normal Call'!B:B,BRANCH!B:B,'Normal Call'!E:E)</f>
        <v>0</v>
      </c>
      <c r="T3301" s="23">
        <f t="shared" si="155"/>
        <v>63865</v>
      </c>
    </row>
    <row r="3302" spans="1:20" x14ac:dyDescent="0.25">
      <c r="A3302" s="21">
        <v>3714</v>
      </c>
      <c r="B3302" s="33" t="s">
        <v>3812</v>
      </c>
      <c r="C3302" s="34" t="s">
        <v>96</v>
      </c>
      <c r="D3302" s="34" t="s">
        <v>185</v>
      </c>
      <c r="E3302" s="22" t="s">
        <v>20</v>
      </c>
      <c r="F3302" s="23">
        <f>SUMIF('Repledge Call'!A:A,BRANCH!A:A,'Repledge Call'!D:D)</f>
        <v>1536</v>
      </c>
      <c r="G3302" s="23">
        <f>SUMIF('Repledge Call'!A:A,BRANCH!A:A,'Repledge Call'!G:G)</f>
        <v>0</v>
      </c>
      <c r="H3302" s="23">
        <f>SUMIF('Repledge Call'!A:A,BRANCH!A:A,'Repledge Call'!F:F)</f>
        <v>0</v>
      </c>
      <c r="I3302" s="52">
        <f>VLOOKUP(A:A,'Repledge Call'!A:E,5,0)</f>
        <v>0</v>
      </c>
      <c r="J3302" s="23">
        <f t="shared" si="153"/>
        <v>1536</v>
      </c>
      <c r="K3302" s="23" t="e">
        <f>SUMIF(#REF!,BRANCH!A:A,#REF!)</f>
        <v>#REF!</v>
      </c>
      <c r="L3302" s="23" t="e">
        <f>SUMIF(#REF!,BRANCH!A:A,#REF!)</f>
        <v>#REF!</v>
      </c>
      <c r="M3302" s="23" t="e">
        <f>SUMIF(#REF!,BRANCH!B:B,#REF!)</f>
        <v>#REF!</v>
      </c>
      <c r="N3302" s="52" t="e">
        <f>SUMIF(#REF!,BRANCH!A:A,#REF!)</f>
        <v>#REF!</v>
      </c>
      <c r="O3302" s="23" t="e">
        <f t="shared" si="154"/>
        <v>#REF!</v>
      </c>
      <c r="P3302" s="23">
        <f>SUMIF('Normal Call'!A:A,BRANCH!A:A,'Normal Call'!D:D)</f>
        <v>19618</v>
      </c>
      <c r="Q3302" s="23">
        <f>SUMIF('Normal Call'!A:A,BRANCH!A:A,'Normal Call'!G:G)</f>
        <v>13</v>
      </c>
      <c r="R3302" s="23">
        <f>SUMIF('Normal Call'!A:A,BRANCH!A:A,'Normal Call'!F:F)</f>
        <v>13</v>
      </c>
      <c r="S3302" s="52">
        <f>SUMIF('Normal Call'!B:B,BRANCH!B:B,'Normal Call'!E:E)</f>
        <v>0</v>
      </c>
      <c r="T3302" s="23">
        <f t="shared" si="155"/>
        <v>19605</v>
      </c>
    </row>
    <row r="3303" spans="1:20" x14ac:dyDescent="0.25">
      <c r="A3303" s="21">
        <v>3720</v>
      </c>
      <c r="B3303" s="33" t="s">
        <v>3813</v>
      </c>
      <c r="C3303" s="34" t="s">
        <v>317</v>
      </c>
      <c r="D3303" s="34" t="s">
        <v>107</v>
      </c>
      <c r="E3303" s="22" t="s">
        <v>20</v>
      </c>
      <c r="F3303" s="23">
        <f>SUMIF('Repledge Call'!A:A,BRANCH!A:A,'Repledge Call'!D:D)</f>
        <v>2411</v>
      </c>
      <c r="G3303" s="23">
        <f>SUMIF('Repledge Call'!A:A,BRANCH!A:A,'Repledge Call'!G:G)</f>
        <v>0</v>
      </c>
      <c r="H3303" s="23">
        <f>SUMIF('Repledge Call'!A:A,BRANCH!A:A,'Repledge Call'!F:F)</f>
        <v>0</v>
      </c>
      <c r="I3303" s="52">
        <f>VLOOKUP(A:A,'Repledge Call'!A:E,5,0)</f>
        <v>0</v>
      </c>
      <c r="J3303" s="23">
        <f t="shared" si="153"/>
        <v>2411</v>
      </c>
      <c r="K3303" s="23" t="e">
        <f>SUMIF(#REF!,BRANCH!A:A,#REF!)</f>
        <v>#REF!</v>
      </c>
      <c r="L3303" s="23" t="e">
        <f>SUMIF(#REF!,BRANCH!A:A,#REF!)</f>
        <v>#REF!</v>
      </c>
      <c r="M3303" s="23" t="e">
        <f>SUMIF(#REF!,BRANCH!B:B,#REF!)</f>
        <v>#REF!</v>
      </c>
      <c r="N3303" s="52" t="e">
        <f>SUMIF(#REF!,BRANCH!A:A,#REF!)</f>
        <v>#REF!</v>
      </c>
      <c r="O3303" s="23" t="e">
        <f t="shared" si="154"/>
        <v>#REF!</v>
      </c>
      <c r="P3303" s="23">
        <f>SUMIF('Normal Call'!A:A,BRANCH!A:A,'Normal Call'!D:D)</f>
        <v>25859</v>
      </c>
      <c r="Q3303" s="23">
        <f>SUMIF('Normal Call'!A:A,BRANCH!A:A,'Normal Call'!G:G)</f>
        <v>24</v>
      </c>
      <c r="R3303" s="23">
        <f>SUMIF('Normal Call'!A:A,BRANCH!A:A,'Normal Call'!F:F)</f>
        <v>24</v>
      </c>
      <c r="S3303" s="52">
        <f>SUMIF('Normal Call'!B:B,BRANCH!B:B,'Normal Call'!E:E)</f>
        <v>0</v>
      </c>
      <c r="T3303" s="23">
        <f t="shared" si="155"/>
        <v>25835</v>
      </c>
    </row>
    <row r="3304" spans="1:20" x14ac:dyDescent="0.25">
      <c r="A3304" s="21">
        <v>3701</v>
      </c>
      <c r="B3304" s="33" t="s">
        <v>3814</v>
      </c>
      <c r="C3304" s="34" t="s">
        <v>527</v>
      </c>
      <c r="D3304" s="34" t="s">
        <v>184</v>
      </c>
      <c r="E3304" s="22" t="s">
        <v>15</v>
      </c>
      <c r="F3304" s="23">
        <f>SUMIF('Repledge Call'!A:A,BRANCH!A:A,'Repledge Call'!D:D)</f>
        <v>2800</v>
      </c>
      <c r="G3304" s="23">
        <f>SUMIF('Repledge Call'!A:A,BRANCH!A:A,'Repledge Call'!G:G)</f>
        <v>0</v>
      </c>
      <c r="H3304" s="23">
        <f>SUMIF('Repledge Call'!A:A,BRANCH!A:A,'Repledge Call'!F:F)</f>
        <v>0</v>
      </c>
      <c r="I3304" s="52">
        <f>VLOOKUP(A:A,'Repledge Call'!A:E,5,0)</f>
        <v>0</v>
      </c>
      <c r="J3304" s="23">
        <f t="shared" si="153"/>
        <v>2800</v>
      </c>
      <c r="K3304" s="23" t="e">
        <f>SUMIF(#REF!,BRANCH!A:A,#REF!)</f>
        <v>#REF!</v>
      </c>
      <c r="L3304" s="23" t="e">
        <f>SUMIF(#REF!,BRANCH!A:A,#REF!)</f>
        <v>#REF!</v>
      </c>
      <c r="M3304" s="23" t="e">
        <f>SUMIF(#REF!,BRANCH!B:B,#REF!)</f>
        <v>#REF!</v>
      </c>
      <c r="N3304" s="52" t="e">
        <f>SUMIF(#REF!,BRANCH!A:A,#REF!)</f>
        <v>#REF!</v>
      </c>
      <c r="O3304" s="23" t="e">
        <f t="shared" si="154"/>
        <v>#REF!</v>
      </c>
      <c r="P3304" s="23">
        <f>SUMIF('Normal Call'!A:A,BRANCH!A:A,'Normal Call'!D:D)</f>
        <v>32980</v>
      </c>
      <c r="Q3304" s="23">
        <f>SUMIF('Normal Call'!A:A,BRANCH!A:A,'Normal Call'!G:G)</f>
        <v>41</v>
      </c>
      <c r="R3304" s="23">
        <f>SUMIF('Normal Call'!A:A,BRANCH!A:A,'Normal Call'!F:F)</f>
        <v>41</v>
      </c>
      <c r="S3304" s="52">
        <f>SUMIF('Normal Call'!B:B,BRANCH!B:B,'Normal Call'!E:E)</f>
        <v>0</v>
      </c>
      <c r="T3304" s="23">
        <f t="shared" si="155"/>
        <v>32939</v>
      </c>
    </row>
    <row r="3305" spans="1:20" x14ac:dyDescent="0.25">
      <c r="A3305" s="21">
        <v>3710</v>
      </c>
      <c r="B3305" s="33" t="s">
        <v>3815</v>
      </c>
      <c r="C3305" s="34" t="s">
        <v>464</v>
      </c>
      <c r="D3305" s="34" t="s">
        <v>185</v>
      </c>
      <c r="E3305" s="22" t="s">
        <v>20</v>
      </c>
      <c r="F3305" s="23">
        <f>SUMIF('Repledge Call'!A:A,BRANCH!A:A,'Repledge Call'!D:D)</f>
        <v>2837</v>
      </c>
      <c r="G3305" s="23">
        <f>SUMIF('Repledge Call'!A:A,BRANCH!A:A,'Repledge Call'!G:G)</f>
        <v>0</v>
      </c>
      <c r="H3305" s="23">
        <f>SUMIF('Repledge Call'!A:A,BRANCH!A:A,'Repledge Call'!F:F)</f>
        <v>0</v>
      </c>
      <c r="I3305" s="52">
        <f>VLOOKUP(A:A,'Repledge Call'!A:E,5,0)</f>
        <v>0</v>
      </c>
      <c r="J3305" s="23">
        <f t="shared" si="153"/>
        <v>2837</v>
      </c>
      <c r="K3305" s="23" t="e">
        <f>SUMIF(#REF!,BRANCH!A:A,#REF!)</f>
        <v>#REF!</v>
      </c>
      <c r="L3305" s="23" t="e">
        <f>SUMIF(#REF!,BRANCH!A:A,#REF!)</f>
        <v>#REF!</v>
      </c>
      <c r="M3305" s="23" t="e">
        <f>SUMIF(#REF!,BRANCH!B:B,#REF!)</f>
        <v>#REF!</v>
      </c>
      <c r="N3305" s="52" t="e">
        <f>SUMIF(#REF!,BRANCH!A:A,#REF!)</f>
        <v>#REF!</v>
      </c>
      <c r="O3305" s="23" t="e">
        <f t="shared" si="154"/>
        <v>#REF!</v>
      </c>
      <c r="P3305" s="23">
        <f>SUMIF('Normal Call'!A:A,BRANCH!A:A,'Normal Call'!D:D)</f>
        <v>38407</v>
      </c>
      <c r="Q3305" s="23">
        <f>SUMIF('Normal Call'!A:A,BRANCH!A:A,'Normal Call'!G:G)</f>
        <v>31</v>
      </c>
      <c r="R3305" s="23">
        <f>SUMIF('Normal Call'!A:A,BRANCH!A:A,'Normal Call'!F:F)</f>
        <v>31</v>
      </c>
      <c r="S3305" s="52">
        <f>SUMIF('Normal Call'!B:B,BRANCH!B:B,'Normal Call'!E:E)</f>
        <v>0</v>
      </c>
      <c r="T3305" s="23">
        <f t="shared" si="155"/>
        <v>38376</v>
      </c>
    </row>
    <row r="3306" spans="1:20" x14ac:dyDescent="0.25">
      <c r="A3306" s="21">
        <v>3711</v>
      </c>
      <c r="B3306" s="33" t="s">
        <v>3816</v>
      </c>
      <c r="C3306" s="34" t="s">
        <v>317</v>
      </c>
      <c r="D3306" s="34" t="s">
        <v>107</v>
      </c>
      <c r="E3306" s="22" t="s">
        <v>20</v>
      </c>
      <c r="F3306" s="23">
        <f>SUMIF('Repledge Call'!A:A,BRANCH!A:A,'Repledge Call'!D:D)</f>
        <v>4036</v>
      </c>
      <c r="G3306" s="23">
        <f>SUMIF('Repledge Call'!A:A,BRANCH!A:A,'Repledge Call'!G:G)</f>
        <v>0</v>
      </c>
      <c r="H3306" s="23">
        <f>SUMIF('Repledge Call'!A:A,BRANCH!A:A,'Repledge Call'!F:F)</f>
        <v>0</v>
      </c>
      <c r="I3306" s="52">
        <f>VLOOKUP(A:A,'Repledge Call'!A:E,5,0)</f>
        <v>0</v>
      </c>
      <c r="J3306" s="23">
        <f t="shared" si="153"/>
        <v>4036</v>
      </c>
      <c r="K3306" s="23" t="e">
        <f>SUMIF(#REF!,BRANCH!A:A,#REF!)</f>
        <v>#REF!</v>
      </c>
      <c r="L3306" s="23" t="e">
        <f>SUMIF(#REF!,BRANCH!A:A,#REF!)</f>
        <v>#REF!</v>
      </c>
      <c r="M3306" s="23" t="e">
        <f>SUMIF(#REF!,BRANCH!B:B,#REF!)</f>
        <v>#REF!</v>
      </c>
      <c r="N3306" s="52" t="e">
        <f>SUMIF(#REF!,BRANCH!A:A,#REF!)</f>
        <v>#REF!</v>
      </c>
      <c r="O3306" s="23" t="e">
        <f t="shared" si="154"/>
        <v>#REF!</v>
      </c>
      <c r="P3306" s="23">
        <f>SUMIF('Normal Call'!A:A,BRANCH!A:A,'Normal Call'!D:D)</f>
        <v>39820</v>
      </c>
      <c r="Q3306" s="23">
        <f>SUMIF('Normal Call'!A:A,BRANCH!A:A,'Normal Call'!G:G)</f>
        <v>26</v>
      </c>
      <c r="R3306" s="23">
        <f>SUMIF('Normal Call'!A:A,BRANCH!A:A,'Normal Call'!F:F)</f>
        <v>26</v>
      </c>
      <c r="S3306" s="52">
        <f>SUMIF('Normal Call'!B:B,BRANCH!B:B,'Normal Call'!E:E)</f>
        <v>0</v>
      </c>
      <c r="T3306" s="23">
        <f t="shared" si="155"/>
        <v>39794</v>
      </c>
    </row>
    <row r="3307" spans="1:20" x14ac:dyDescent="0.25">
      <c r="A3307" s="21">
        <v>3712</v>
      </c>
      <c r="B3307" s="33" t="s">
        <v>3817</v>
      </c>
      <c r="C3307" s="34" t="s">
        <v>161</v>
      </c>
      <c r="D3307" s="34" t="s">
        <v>135</v>
      </c>
      <c r="E3307" s="22" t="s">
        <v>19</v>
      </c>
      <c r="F3307" s="23">
        <f>SUMIF('Repledge Call'!A:A,BRANCH!A:A,'Repledge Call'!D:D)</f>
        <v>4742</v>
      </c>
      <c r="G3307" s="23">
        <f>SUMIF('Repledge Call'!A:A,BRANCH!A:A,'Repledge Call'!G:G)</f>
        <v>1</v>
      </c>
      <c r="H3307" s="23">
        <f>SUMIF('Repledge Call'!A:A,BRANCH!A:A,'Repledge Call'!F:F)</f>
        <v>1</v>
      </c>
      <c r="I3307" s="52">
        <f>VLOOKUP(A:A,'Repledge Call'!A:E,5,0)</f>
        <v>0</v>
      </c>
      <c r="J3307" s="23">
        <f t="shared" si="153"/>
        <v>4741</v>
      </c>
      <c r="K3307" s="23" t="e">
        <f>SUMIF(#REF!,BRANCH!A:A,#REF!)</f>
        <v>#REF!</v>
      </c>
      <c r="L3307" s="23" t="e">
        <f>SUMIF(#REF!,BRANCH!A:A,#REF!)</f>
        <v>#REF!</v>
      </c>
      <c r="M3307" s="23" t="e">
        <f>SUMIF(#REF!,BRANCH!B:B,#REF!)</f>
        <v>#REF!</v>
      </c>
      <c r="N3307" s="52" t="e">
        <f>SUMIF(#REF!,BRANCH!A:A,#REF!)</f>
        <v>#REF!</v>
      </c>
      <c r="O3307" s="23" t="e">
        <f t="shared" si="154"/>
        <v>#REF!</v>
      </c>
      <c r="P3307" s="23">
        <f>SUMIF('Normal Call'!A:A,BRANCH!A:A,'Normal Call'!D:D)</f>
        <v>63023</v>
      </c>
      <c r="Q3307" s="23">
        <f>SUMIF('Normal Call'!A:A,BRANCH!A:A,'Normal Call'!G:G)</f>
        <v>86</v>
      </c>
      <c r="R3307" s="23">
        <f>SUMIF('Normal Call'!A:A,BRANCH!A:A,'Normal Call'!F:F)</f>
        <v>86</v>
      </c>
      <c r="S3307" s="52">
        <f>SUMIF('Normal Call'!B:B,BRANCH!B:B,'Normal Call'!E:E)</f>
        <v>0</v>
      </c>
      <c r="T3307" s="23">
        <f t="shared" si="155"/>
        <v>62937</v>
      </c>
    </row>
    <row r="3308" spans="1:20" x14ac:dyDescent="0.25">
      <c r="A3308" s="21">
        <v>3715</v>
      </c>
      <c r="B3308" s="33" t="s">
        <v>3818</v>
      </c>
      <c r="C3308" s="34" t="s">
        <v>387</v>
      </c>
      <c r="D3308" s="34" t="s">
        <v>260</v>
      </c>
      <c r="E3308" s="22" t="s">
        <v>19</v>
      </c>
      <c r="F3308" s="23">
        <f>SUMIF('Repledge Call'!A:A,BRANCH!A:A,'Repledge Call'!D:D)</f>
        <v>12520</v>
      </c>
      <c r="G3308" s="23">
        <f>SUMIF('Repledge Call'!A:A,BRANCH!A:A,'Repledge Call'!G:G)</f>
        <v>0</v>
      </c>
      <c r="H3308" s="23">
        <f>SUMIF('Repledge Call'!A:A,BRANCH!A:A,'Repledge Call'!F:F)</f>
        <v>0</v>
      </c>
      <c r="I3308" s="52">
        <f>VLOOKUP(A:A,'Repledge Call'!A:E,5,0)</f>
        <v>0</v>
      </c>
      <c r="J3308" s="23">
        <f t="shared" si="153"/>
        <v>12520</v>
      </c>
      <c r="K3308" s="23" t="e">
        <f>SUMIF(#REF!,BRANCH!A:A,#REF!)</f>
        <v>#REF!</v>
      </c>
      <c r="L3308" s="23" t="e">
        <f>SUMIF(#REF!,BRANCH!A:A,#REF!)</f>
        <v>#REF!</v>
      </c>
      <c r="M3308" s="23" t="e">
        <f>SUMIF(#REF!,BRANCH!B:B,#REF!)</f>
        <v>#REF!</v>
      </c>
      <c r="N3308" s="52" t="e">
        <f>SUMIF(#REF!,BRANCH!A:A,#REF!)</f>
        <v>#REF!</v>
      </c>
      <c r="O3308" s="23" t="e">
        <f t="shared" si="154"/>
        <v>#REF!</v>
      </c>
      <c r="P3308" s="23">
        <f>SUMIF('Normal Call'!A:A,BRANCH!A:A,'Normal Call'!D:D)</f>
        <v>138506</v>
      </c>
      <c r="Q3308" s="23">
        <f>SUMIF('Normal Call'!A:A,BRANCH!A:A,'Normal Call'!G:G)</f>
        <v>109</v>
      </c>
      <c r="R3308" s="23">
        <f>SUMIF('Normal Call'!A:A,BRANCH!A:A,'Normal Call'!F:F)</f>
        <v>109</v>
      </c>
      <c r="S3308" s="52">
        <f>SUMIF('Normal Call'!B:B,BRANCH!B:B,'Normal Call'!E:E)</f>
        <v>0</v>
      </c>
      <c r="T3308" s="23">
        <f t="shared" si="155"/>
        <v>138397</v>
      </c>
    </row>
    <row r="3309" spans="1:20" x14ac:dyDescent="0.25">
      <c r="A3309" s="21">
        <v>3716</v>
      </c>
      <c r="B3309" s="33" t="s">
        <v>3819</v>
      </c>
      <c r="C3309" s="34" t="s">
        <v>317</v>
      </c>
      <c r="D3309" s="34" t="s">
        <v>166</v>
      </c>
      <c r="E3309" s="22" t="s">
        <v>19</v>
      </c>
      <c r="F3309" s="23">
        <f>SUMIF('Repledge Call'!A:A,BRANCH!A:A,'Repledge Call'!D:D)</f>
        <v>2955</v>
      </c>
      <c r="G3309" s="23">
        <f>SUMIF('Repledge Call'!A:A,BRANCH!A:A,'Repledge Call'!G:G)</f>
        <v>0</v>
      </c>
      <c r="H3309" s="23">
        <f>SUMIF('Repledge Call'!A:A,BRANCH!A:A,'Repledge Call'!F:F)</f>
        <v>0</v>
      </c>
      <c r="I3309" s="52">
        <f>VLOOKUP(A:A,'Repledge Call'!A:E,5,0)</f>
        <v>0</v>
      </c>
      <c r="J3309" s="23">
        <f t="shared" si="153"/>
        <v>2955</v>
      </c>
      <c r="K3309" s="23" t="e">
        <f>SUMIF(#REF!,BRANCH!A:A,#REF!)</f>
        <v>#REF!</v>
      </c>
      <c r="L3309" s="23" t="e">
        <f>SUMIF(#REF!,BRANCH!A:A,#REF!)</f>
        <v>#REF!</v>
      </c>
      <c r="M3309" s="23" t="e">
        <f>SUMIF(#REF!,BRANCH!B:B,#REF!)</f>
        <v>#REF!</v>
      </c>
      <c r="N3309" s="52" t="e">
        <f>SUMIF(#REF!,BRANCH!A:A,#REF!)</f>
        <v>#REF!</v>
      </c>
      <c r="O3309" s="23" t="e">
        <f t="shared" si="154"/>
        <v>#REF!</v>
      </c>
      <c r="P3309" s="23">
        <f>SUMIF('Normal Call'!A:A,BRANCH!A:A,'Normal Call'!D:D)</f>
        <v>36295</v>
      </c>
      <c r="Q3309" s="23">
        <f>SUMIF('Normal Call'!A:A,BRANCH!A:A,'Normal Call'!G:G)</f>
        <v>29</v>
      </c>
      <c r="R3309" s="23">
        <f>SUMIF('Normal Call'!A:A,BRANCH!A:A,'Normal Call'!F:F)</f>
        <v>29</v>
      </c>
      <c r="S3309" s="52">
        <f>SUMIF('Normal Call'!B:B,BRANCH!B:B,'Normal Call'!E:E)</f>
        <v>0</v>
      </c>
      <c r="T3309" s="23">
        <f t="shared" si="155"/>
        <v>36266</v>
      </c>
    </row>
    <row r="3310" spans="1:20" x14ac:dyDescent="0.25">
      <c r="A3310" s="21">
        <v>3718</v>
      </c>
      <c r="B3310" s="33" t="s">
        <v>3820</v>
      </c>
      <c r="C3310" s="34" t="s">
        <v>213</v>
      </c>
      <c r="D3310" s="34" t="s">
        <v>123</v>
      </c>
      <c r="E3310" s="22" t="s">
        <v>19</v>
      </c>
      <c r="F3310" s="23">
        <f>SUMIF('Repledge Call'!A:A,BRANCH!A:A,'Repledge Call'!D:D)</f>
        <v>7583</v>
      </c>
      <c r="G3310" s="23">
        <f>SUMIF('Repledge Call'!A:A,BRANCH!A:A,'Repledge Call'!G:G)</f>
        <v>0</v>
      </c>
      <c r="H3310" s="23">
        <f>SUMIF('Repledge Call'!A:A,BRANCH!A:A,'Repledge Call'!F:F)</f>
        <v>0</v>
      </c>
      <c r="I3310" s="52">
        <f>VLOOKUP(A:A,'Repledge Call'!A:E,5,0)</f>
        <v>0</v>
      </c>
      <c r="J3310" s="23">
        <f t="shared" si="153"/>
        <v>7583</v>
      </c>
      <c r="K3310" s="23" t="e">
        <f>SUMIF(#REF!,BRANCH!A:A,#REF!)</f>
        <v>#REF!</v>
      </c>
      <c r="L3310" s="23" t="e">
        <f>SUMIF(#REF!,BRANCH!A:A,#REF!)</f>
        <v>#REF!</v>
      </c>
      <c r="M3310" s="23" t="e">
        <f>SUMIF(#REF!,BRANCH!B:B,#REF!)</f>
        <v>#REF!</v>
      </c>
      <c r="N3310" s="52" t="e">
        <f>SUMIF(#REF!,BRANCH!A:A,#REF!)</f>
        <v>#REF!</v>
      </c>
      <c r="O3310" s="23" t="e">
        <f t="shared" si="154"/>
        <v>#REF!</v>
      </c>
      <c r="P3310" s="23">
        <f>SUMIF('Normal Call'!A:A,BRANCH!A:A,'Normal Call'!D:D)</f>
        <v>90604</v>
      </c>
      <c r="Q3310" s="23">
        <f>SUMIF('Normal Call'!A:A,BRANCH!A:A,'Normal Call'!G:G)</f>
        <v>69</v>
      </c>
      <c r="R3310" s="23">
        <f>SUMIF('Normal Call'!A:A,BRANCH!A:A,'Normal Call'!F:F)</f>
        <v>0</v>
      </c>
      <c r="S3310" s="52">
        <f>SUMIF('Normal Call'!B:B,BRANCH!B:B,'Normal Call'!E:E)</f>
        <v>69</v>
      </c>
      <c r="T3310" s="23">
        <f t="shared" si="155"/>
        <v>90604</v>
      </c>
    </row>
    <row r="3311" spans="1:20" x14ac:dyDescent="0.25">
      <c r="A3311" s="21">
        <v>3722</v>
      </c>
      <c r="B3311" s="33" t="s">
        <v>3821</v>
      </c>
      <c r="C3311" s="34" t="s">
        <v>458</v>
      </c>
      <c r="D3311" s="34" t="s">
        <v>209</v>
      </c>
      <c r="E3311" s="22" t="s">
        <v>19</v>
      </c>
      <c r="F3311" s="23">
        <f>SUMIF('Repledge Call'!A:A,BRANCH!A:A,'Repledge Call'!D:D)</f>
        <v>4379</v>
      </c>
      <c r="G3311" s="23">
        <f>SUMIF('Repledge Call'!A:A,BRANCH!A:A,'Repledge Call'!G:G)</f>
        <v>0</v>
      </c>
      <c r="H3311" s="23">
        <f>SUMIF('Repledge Call'!A:A,BRANCH!A:A,'Repledge Call'!F:F)</f>
        <v>0</v>
      </c>
      <c r="I3311" s="52">
        <f>VLOOKUP(A:A,'Repledge Call'!A:E,5,0)</f>
        <v>0</v>
      </c>
      <c r="J3311" s="23">
        <f t="shared" si="153"/>
        <v>4379</v>
      </c>
      <c r="K3311" s="23" t="e">
        <f>SUMIF(#REF!,BRANCH!A:A,#REF!)</f>
        <v>#REF!</v>
      </c>
      <c r="L3311" s="23" t="e">
        <f>SUMIF(#REF!,BRANCH!A:A,#REF!)</f>
        <v>#REF!</v>
      </c>
      <c r="M3311" s="23" t="e">
        <f>SUMIF(#REF!,BRANCH!B:B,#REF!)</f>
        <v>#REF!</v>
      </c>
      <c r="N3311" s="52" t="e">
        <f>SUMIF(#REF!,BRANCH!A:A,#REF!)</f>
        <v>#REF!</v>
      </c>
      <c r="O3311" s="23" t="e">
        <f t="shared" si="154"/>
        <v>#REF!</v>
      </c>
      <c r="P3311" s="23">
        <f>SUMIF('Normal Call'!A:A,BRANCH!A:A,'Normal Call'!D:D)</f>
        <v>56694</v>
      </c>
      <c r="Q3311" s="23">
        <f>SUMIF('Normal Call'!A:A,BRANCH!A:A,'Normal Call'!G:G)</f>
        <v>56</v>
      </c>
      <c r="R3311" s="23">
        <f>SUMIF('Normal Call'!A:A,BRANCH!A:A,'Normal Call'!F:F)</f>
        <v>56</v>
      </c>
      <c r="S3311" s="52">
        <f>SUMIF('Normal Call'!B:B,BRANCH!B:B,'Normal Call'!E:E)</f>
        <v>0</v>
      </c>
      <c r="T3311" s="23">
        <f t="shared" si="155"/>
        <v>56638</v>
      </c>
    </row>
    <row r="3312" spans="1:20" x14ac:dyDescent="0.25">
      <c r="A3312" s="21">
        <v>3719</v>
      </c>
      <c r="B3312" s="33" t="s">
        <v>3822</v>
      </c>
      <c r="C3312" s="34" t="s">
        <v>317</v>
      </c>
      <c r="D3312" s="34" t="s">
        <v>166</v>
      </c>
      <c r="E3312" s="22" t="s">
        <v>19</v>
      </c>
      <c r="F3312" s="23">
        <f>SUMIF('Repledge Call'!A:A,BRANCH!A:A,'Repledge Call'!D:D)</f>
        <v>1431</v>
      </c>
      <c r="G3312" s="23">
        <f>SUMIF('Repledge Call'!A:A,BRANCH!A:A,'Repledge Call'!G:G)</f>
        <v>0</v>
      </c>
      <c r="H3312" s="23">
        <f>SUMIF('Repledge Call'!A:A,BRANCH!A:A,'Repledge Call'!F:F)</f>
        <v>0</v>
      </c>
      <c r="I3312" s="52">
        <f>VLOOKUP(A:A,'Repledge Call'!A:E,5,0)</f>
        <v>0</v>
      </c>
      <c r="J3312" s="23">
        <f t="shared" si="153"/>
        <v>1431</v>
      </c>
      <c r="K3312" s="23" t="e">
        <f>SUMIF(#REF!,BRANCH!A:A,#REF!)</f>
        <v>#REF!</v>
      </c>
      <c r="L3312" s="23" t="e">
        <f>SUMIF(#REF!,BRANCH!A:A,#REF!)</f>
        <v>#REF!</v>
      </c>
      <c r="M3312" s="23" t="e">
        <f>SUMIF(#REF!,BRANCH!B:B,#REF!)</f>
        <v>#REF!</v>
      </c>
      <c r="N3312" s="52" t="e">
        <f>SUMIF(#REF!,BRANCH!A:A,#REF!)</f>
        <v>#REF!</v>
      </c>
      <c r="O3312" s="23" t="e">
        <f t="shared" si="154"/>
        <v>#REF!</v>
      </c>
      <c r="P3312" s="23">
        <f>SUMIF('Normal Call'!A:A,BRANCH!A:A,'Normal Call'!D:D)</f>
        <v>16781</v>
      </c>
      <c r="Q3312" s="23">
        <f>SUMIF('Normal Call'!A:A,BRANCH!A:A,'Normal Call'!G:G)</f>
        <v>21</v>
      </c>
      <c r="R3312" s="23">
        <f>SUMIF('Normal Call'!A:A,BRANCH!A:A,'Normal Call'!F:F)</f>
        <v>21</v>
      </c>
      <c r="S3312" s="52">
        <f>SUMIF('Normal Call'!B:B,BRANCH!B:B,'Normal Call'!E:E)</f>
        <v>0</v>
      </c>
      <c r="T3312" s="23">
        <f t="shared" si="155"/>
        <v>16760</v>
      </c>
    </row>
    <row r="3313" spans="1:20" x14ac:dyDescent="0.25">
      <c r="A3313" s="21">
        <v>3724</v>
      </c>
      <c r="B3313" s="33" t="s">
        <v>3823</v>
      </c>
      <c r="C3313" s="34" t="s">
        <v>458</v>
      </c>
      <c r="D3313" s="34" t="s">
        <v>209</v>
      </c>
      <c r="E3313" s="22" t="s">
        <v>19</v>
      </c>
      <c r="F3313" s="23">
        <f>SUMIF('Repledge Call'!A:A,BRANCH!A:A,'Repledge Call'!D:D)</f>
        <v>4530</v>
      </c>
      <c r="G3313" s="23">
        <f>SUMIF('Repledge Call'!A:A,BRANCH!A:A,'Repledge Call'!G:G)</f>
        <v>0</v>
      </c>
      <c r="H3313" s="23">
        <f>SUMIF('Repledge Call'!A:A,BRANCH!A:A,'Repledge Call'!F:F)</f>
        <v>0</v>
      </c>
      <c r="I3313" s="52">
        <f>VLOOKUP(A:A,'Repledge Call'!A:E,5,0)</f>
        <v>0</v>
      </c>
      <c r="J3313" s="23">
        <f t="shared" si="153"/>
        <v>4530</v>
      </c>
      <c r="K3313" s="23" t="e">
        <f>SUMIF(#REF!,BRANCH!A:A,#REF!)</f>
        <v>#REF!</v>
      </c>
      <c r="L3313" s="23" t="e">
        <f>SUMIF(#REF!,BRANCH!A:A,#REF!)</f>
        <v>#REF!</v>
      </c>
      <c r="M3313" s="23" t="e">
        <f>SUMIF(#REF!,BRANCH!B:B,#REF!)</f>
        <v>#REF!</v>
      </c>
      <c r="N3313" s="52" t="e">
        <f>SUMIF(#REF!,BRANCH!A:A,#REF!)</f>
        <v>#REF!</v>
      </c>
      <c r="O3313" s="23" t="e">
        <f t="shared" si="154"/>
        <v>#REF!</v>
      </c>
      <c r="P3313" s="23">
        <f>SUMIF('Normal Call'!A:A,BRANCH!A:A,'Normal Call'!D:D)</f>
        <v>54579</v>
      </c>
      <c r="Q3313" s="23">
        <f>SUMIF('Normal Call'!A:A,BRANCH!A:A,'Normal Call'!G:G)</f>
        <v>47</v>
      </c>
      <c r="R3313" s="23">
        <f>SUMIF('Normal Call'!A:A,BRANCH!A:A,'Normal Call'!F:F)</f>
        <v>47</v>
      </c>
      <c r="S3313" s="52">
        <f>SUMIF('Normal Call'!B:B,BRANCH!B:B,'Normal Call'!E:E)</f>
        <v>0</v>
      </c>
      <c r="T3313" s="23">
        <f t="shared" si="155"/>
        <v>54532</v>
      </c>
    </row>
    <row r="3314" spans="1:20" x14ac:dyDescent="0.25">
      <c r="A3314" s="21">
        <v>3723</v>
      </c>
      <c r="B3314" s="33" t="s">
        <v>3824</v>
      </c>
      <c r="C3314" s="34" t="s">
        <v>264</v>
      </c>
      <c r="D3314" s="34" t="s">
        <v>209</v>
      </c>
      <c r="E3314" s="22" t="s">
        <v>19</v>
      </c>
      <c r="F3314" s="23">
        <f>SUMIF('Repledge Call'!A:A,BRANCH!A:A,'Repledge Call'!D:D)</f>
        <v>6771</v>
      </c>
      <c r="G3314" s="23">
        <f>SUMIF('Repledge Call'!A:A,BRANCH!A:A,'Repledge Call'!G:G)</f>
        <v>1</v>
      </c>
      <c r="H3314" s="23">
        <f>SUMIF('Repledge Call'!A:A,BRANCH!A:A,'Repledge Call'!F:F)</f>
        <v>1</v>
      </c>
      <c r="I3314" s="52">
        <f>VLOOKUP(A:A,'Repledge Call'!A:E,5,0)</f>
        <v>0</v>
      </c>
      <c r="J3314" s="23">
        <f t="shared" si="153"/>
        <v>6770</v>
      </c>
      <c r="K3314" s="23" t="e">
        <f>SUMIF(#REF!,BRANCH!A:A,#REF!)</f>
        <v>#REF!</v>
      </c>
      <c r="L3314" s="23" t="e">
        <f>SUMIF(#REF!,BRANCH!A:A,#REF!)</f>
        <v>#REF!</v>
      </c>
      <c r="M3314" s="23" t="e">
        <f>SUMIF(#REF!,BRANCH!B:B,#REF!)</f>
        <v>#REF!</v>
      </c>
      <c r="N3314" s="52" t="e">
        <f>SUMIF(#REF!,BRANCH!A:A,#REF!)</f>
        <v>#REF!</v>
      </c>
      <c r="O3314" s="23" t="e">
        <f t="shared" si="154"/>
        <v>#REF!</v>
      </c>
      <c r="P3314" s="23">
        <f>SUMIF('Normal Call'!A:A,BRANCH!A:A,'Normal Call'!D:D)</f>
        <v>73950</v>
      </c>
      <c r="Q3314" s="23">
        <f>SUMIF('Normal Call'!A:A,BRANCH!A:A,'Normal Call'!G:G)</f>
        <v>72</v>
      </c>
      <c r="R3314" s="23">
        <f>SUMIF('Normal Call'!A:A,BRANCH!A:A,'Normal Call'!F:F)</f>
        <v>72</v>
      </c>
      <c r="S3314" s="52">
        <f>SUMIF('Normal Call'!B:B,BRANCH!B:B,'Normal Call'!E:E)</f>
        <v>0</v>
      </c>
      <c r="T3314" s="23">
        <f t="shared" si="155"/>
        <v>73878</v>
      </c>
    </row>
    <row r="3315" spans="1:20" x14ac:dyDescent="0.25">
      <c r="A3315" s="21">
        <v>3717</v>
      </c>
      <c r="B3315" s="33" t="s">
        <v>3825</v>
      </c>
      <c r="C3315" s="34" t="s">
        <v>213</v>
      </c>
      <c r="D3315" s="34" t="s">
        <v>123</v>
      </c>
      <c r="E3315" s="22" t="s">
        <v>19</v>
      </c>
      <c r="F3315" s="23">
        <f>SUMIF('Repledge Call'!A:A,BRANCH!A:A,'Repledge Call'!D:D)</f>
        <v>7825</v>
      </c>
      <c r="G3315" s="23">
        <f>SUMIF('Repledge Call'!A:A,BRANCH!A:A,'Repledge Call'!G:G)</f>
        <v>0</v>
      </c>
      <c r="H3315" s="23">
        <f>SUMIF('Repledge Call'!A:A,BRANCH!A:A,'Repledge Call'!F:F)</f>
        <v>0</v>
      </c>
      <c r="I3315" s="52">
        <f>VLOOKUP(A:A,'Repledge Call'!A:E,5,0)</f>
        <v>0</v>
      </c>
      <c r="J3315" s="23">
        <f t="shared" si="153"/>
        <v>7825</v>
      </c>
      <c r="K3315" s="23" t="e">
        <f>SUMIF(#REF!,BRANCH!A:A,#REF!)</f>
        <v>#REF!</v>
      </c>
      <c r="L3315" s="23" t="e">
        <f>SUMIF(#REF!,BRANCH!A:A,#REF!)</f>
        <v>#REF!</v>
      </c>
      <c r="M3315" s="23" t="e">
        <f>SUMIF(#REF!,BRANCH!B:B,#REF!)</f>
        <v>#REF!</v>
      </c>
      <c r="N3315" s="52" t="e">
        <f>SUMIF(#REF!,BRANCH!A:A,#REF!)</f>
        <v>#REF!</v>
      </c>
      <c r="O3315" s="23" t="e">
        <f t="shared" si="154"/>
        <v>#REF!</v>
      </c>
      <c r="P3315" s="23">
        <f>SUMIF('Normal Call'!A:A,BRANCH!A:A,'Normal Call'!D:D)</f>
        <v>86152</v>
      </c>
      <c r="Q3315" s="23">
        <f>SUMIF('Normal Call'!A:A,BRANCH!A:A,'Normal Call'!G:G)</f>
        <v>58</v>
      </c>
      <c r="R3315" s="23">
        <f>SUMIF('Normal Call'!A:A,BRANCH!A:A,'Normal Call'!F:F)</f>
        <v>58</v>
      </c>
      <c r="S3315" s="52">
        <f>SUMIF('Normal Call'!B:B,BRANCH!B:B,'Normal Call'!E:E)</f>
        <v>0</v>
      </c>
      <c r="T3315" s="23">
        <f t="shared" si="155"/>
        <v>86094</v>
      </c>
    </row>
    <row r="3316" spans="1:20" x14ac:dyDescent="0.25">
      <c r="A3316" s="21">
        <v>3721</v>
      </c>
      <c r="B3316" s="33" t="s">
        <v>3826</v>
      </c>
      <c r="C3316" s="34" t="s">
        <v>314</v>
      </c>
      <c r="D3316" s="34" t="s">
        <v>137</v>
      </c>
      <c r="E3316" s="22" t="s">
        <v>19</v>
      </c>
      <c r="F3316" s="23">
        <f>SUMIF('Repledge Call'!A:A,BRANCH!A:A,'Repledge Call'!D:D)</f>
        <v>4060</v>
      </c>
      <c r="G3316" s="23">
        <f>SUMIF('Repledge Call'!A:A,BRANCH!A:A,'Repledge Call'!G:G)</f>
        <v>0</v>
      </c>
      <c r="H3316" s="23">
        <f>SUMIF('Repledge Call'!A:A,BRANCH!A:A,'Repledge Call'!F:F)</f>
        <v>0</v>
      </c>
      <c r="I3316" s="52">
        <f>VLOOKUP(A:A,'Repledge Call'!A:E,5,0)</f>
        <v>0</v>
      </c>
      <c r="J3316" s="23">
        <f t="shared" si="153"/>
        <v>4060</v>
      </c>
      <c r="K3316" s="23" t="e">
        <f>SUMIF(#REF!,BRANCH!A:A,#REF!)</f>
        <v>#REF!</v>
      </c>
      <c r="L3316" s="23" t="e">
        <f>SUMIF(#REF!,BRANCH!A:A,#REF!)</f>
        <v>#REF!</v>
      </c>
      <c r="M3316" s="23" t="e">
        <f>SUMIF(#REF!,BRANCH!B:B,#REF!)</f>
        <v>#REF!</v>
      </c>
      <c r="N3316" s="52" t="e">
        <f>SUMIF(#REF!,BRANCH!A:A,#REF!)</f>
        <v>#REF!</v>
      </c>
      <c r="O3316" s="23" t="e">
        <f t="shared" si="154"/>
        <v>#REF!</v>
      </c>
      <c r="P3316" s="23">
        <f>SUMIF('Normal Call'!A:A,BRANCH!A:A,'Normal Call'!D:D)</f>
        <v>45025</v>
      </c>
      <c r="Q3316" s="23">
        <f>SUMIF('Normal Call'!A:A,BRANCH!A:A,'Normal Call'!G:G)</f>
        <v>37</v>
      </c>
      <c r="R3316" s="23">
        <f>SUMIF('Normal Call'!A:A,BRANCH!A:A,'Normal Call'!F:F)</f>
        <v>37</v>
      </c>
      <c r="S3316" s="52">
        <f>SUMIF('Normal Call'!B:B,BRANCH!B:B,'Normal Call'!E:E)</f>
        <v>0</v>
      </c>
      <c r="T3316" s="23">
        <f t="shared" si="155"/>
        <v>44988</v>
      </c>
    </row>
    <row r="3317" spans="1:20" x14ac:dyDescent="0.25">
      <c r="A3317" s="21">
        <v>3725</v>
      </c>
      <c r="B3317" s="33" t="s">
        <v>3827</v>
      </c>
      <c r="C3317" s="34" t="s">
        <v>515</v>
      </c>
      <c r="D3317" s="34" t="s">
        <v>123</v>
      </c>
      <c r="E3317" s="22" t="s">
        <v>19</v>
      </c>
      <c r="F3317" s="23">
        <f>SUMIF('Repledge Call'!A:A,BRANCH!A:A,'Repledge Call'!D:D)</f>
        <v>9390</v>
      </c>
      <c r="G3317" s="23">
        <f>SUMIF('Repledge Call'!A:A,BRANCH!A:A,'Repledge Call'!G:G)</f>
        <v>1</v>
      </c>
      <c r="H3317" s="23">
        <f>SUMIF('Repledge Call'!A:A,BRANCH!A:A,'Repledge Call'!F:F)</f>
        <v>1</v>
      </c>
      <c r="I3317" s="52">
        <f>VLOOKUP(A:A,'Repledge Call'!A:E,5,0)</f>
        <v>0</v>
      </c>
      <c r="J3317" s="23">
        <f t="shared" si="153"/>
        <v>9389</v>
      </c>
      <c r="K3317" s="23" t="e">
        <f>SUMIF(#REF!,BRANCH!A:A,#REF!)</f>
        <v>#REF!</v>
      </c>
      <c r="L3317" s="23" t="e">
        <f>SUMIF(#REF!,BRANCH!A:A,#REF!)</f>
        <v>#REF!</v>
      </c>
      <c r="M3317" s="23" t="e">
        <f>SUMIF(#REF!,BRANCH!B:B,#REF!)</f>
        <v>#REF!</v>
      </c>
      <c r="N3317" s="52" t="e">
        <f>SUMIF(#REF!,BRANCH!A:A,#REF!)</f>
        <v>#REF!</v>
      </c>
      <c r="O3317" s="23" t="e">
        <f t="shared" si="154"/>
        <v>#REF!</v>
      </c>
      <c r="P3317" s="23">
        <f>SUMIF('Normal Call'!A:A,BRANCH!A:A,'Normal Call'!D:D)</f>
        <v>111111</v>
      </c>
      <c r="Q3317" s="23">
        <f>SUMIF('Normal Call'!A:A,BRANCH!A:A,'Normal Call'!G:G)</f>
        <v>111</v>
      </c>
      <c r="R3317" s="23">
        <f>SUMIF('Normal Call'!A:A,BRANCH!A:A,'Normal Call'!F:F)</f>
        <v>111</v>
      </c>
      <c r="S3317" s="52">
        <f>SUMIF('Normal Call'!B:B,BRANCH!B:B,'Normal Call'!E:E)</f>
        <v>0</v>
      </c>
      <c r="T3317" s="23">
        <f t="shared" si="155"/>
        <v>111000</v>
      </c>
    </row>
    <row r="3318" spans="1:20" x14ac:dyDescent="0.25">
      <c r="A3318" s="21">
        <v>3727</v>
      </c>
      <c r="B3318" s="33" t="s">
        <v>3828</v>
      </c>
      <c r="C3318" s="34" t="s">
        <v>213</v>
      </c>
      <c r="D3318" s="34" t="s">
        <v>123</v>
      </c>
      <c r="E3318" s="22" t="s">
        <v>19</v>
      </c>
      <c r="F3318" s="23">
        <f>SUMIF('Repledge Call'!A:A,BRANCH!A:A,'Repledge Call'!D:D)</f>
        <v>6895</v>
      </c>
      <c r="G3318" s="23">
        <f>SUMIF('Repledge Call'!A:A,BRANCH!A:A,'Repledge Call'!G:G)</f>
        <v>0</v>
      </c>
      <c r="H3318" s="23">
        <f>SUMIF('Repledge Call'!A:A,BRANCH!A:A,'Repledge Call'!F:F)</f>
        <v>0</v>
      </c>
      <c r="I3318" s="52">
        <f>VLOOKUP(A:A,'Repledge Call'!A:E,5,0)</f>
        <v>0</v>
      </c>
      <c r="J3318" s="23">
        <f t="shared" si="153"/>
        <v>6895</v>
      </c>
      <c r="K3318" s="23" t="e">
        <f>SUMIF(#REF!,BRANCH!A:A,#REF!)</f>
        <v>#REF!</v>
      </c>
      <c r="L3318" s="23" t="e">
        <f>SUMIF(#REF!,BRANCH!A:A,#REF!)</f>
        <v>#REF!</v>
      </c>
      <c r="M3318" s="23" t="e">
        <f>SUMIF(#REF!,BRANCH!B:B,#REF!)</f>
        <v>#REF!</v>
      </c>
      <c r="N3318" s="52" t="e">
        <f>SUMIF(#REF!,BRANCH!A:A,#REF!)</f>
        <v>#REF!</v>
      </c>
      <c r="O3318" s="23" t="e">
        <f t="shared" si="154"/>
        <v>#REF!</v>
      </c>
      <c r="P3318" s="23">
        <f>SUMIF('Normal Call'!A:A,BRANCH!A:A,'Normal Call'!D:D)</f>
        <v>87360</v>
      </c>
      <c r="Q3318" s="23">
        <f>SUMIF('Normal Call'!A:A,BRANCH!A:A,'Normal Call'!G:G)</f>
        <v>65</v>
      </c>
      <c r="R3318" s="23">
        <f>SUMIF('Normal Call'!A:A,BRANCH!A:A,'Normal Call'!F:F)</f>
        <v>65</v>
      </c>
      <c r="S3318" s="52">
        <f>SUMIF('Normal Call'!B:B,BRANCH!B:B,'Normal Call'!E:E)</f>
        <v>0</v>
      </c>
      <c r="T3318" s="23">
        <f t="shared" si="155"/>
        <v>87295</v>
      </c>
    </row>
    <row r="3319" spans="1:20" x14ac:dyDescent="0.25">
      <c r="A3319" s="21">
        <v>3728</v>
      </c>
      <c r="B3319" s="33" t="s">
        <v>3829</v>
      </c>
      <c r="C3319" s="34" t="s">
        <v>213</v>
      </c>
      <c r="D3319" s="34" t="s">
        <v>123</v>
      </c>
      <c r="E3319" s="22" t="s">
        <v>19</v>
      </c>
      <c r="F3319" s="23">
        <f>SUMIF('Repledge Call'!A:A,BRANCH!A:A,'Repledge Call'!D:D)</f>
        <v>5515</v>
      </c>
      <c r="G3319" s="23">
        <f>SUMIF('Repledge Call'!A:A,BRANCH!A:A,'Repledge Call'!G:G)</f>
        <v>0</v>
      </c>
      <c r="H3319" s="23">
        <f>SUMIF('Repledge Call'!A:A,BRANCH!A:A,'Repledge Call'!F:F)</f>
        <v>0</v>
      </c>
      <c r="I3319" s="52">
        <f>VLOOKUP(A:A,'Repledge Call'!A:E,5,0)</f>
        <v>0</v>
      </c>
      <c r="J3319" s="23">
        <f t="shared" si="153"/>
        <v>5515</v>
      </c>
      <c r="K3319" s="23" t="e">
        <f>SUMIF(#REF!,BRANCH!A:A,#REF!)</f>
        <v>#REF!</v>
      </c>
      <c r="L3319" s="23" t="e">
        <f>SUMIF(#REF!,BRANCH!A:A,#REF!)</f>
        <v>#REF!</v>
      </c>
      <c r="M3319" s="23" t="e">
        <f>SUMIF(#REF!,BRANCH!B:B,#REF!)</f>
        <v>#REF!</v>
      </c>
      <c r="N3319" s="52" t="e">
        <f>SUMIF(#REF!,BRANCH!A:A,#REF!)</f>
        <v>#REF!</v>
      </c>
      <c r="O3319" s="23" t="e">
        <f t="shared" si="154"/>
        <v>#REF!</v>
      </c>
      <c r="P3319" s="23">
        <f>SUMIF('Normal Call'!A:A,BRANCH!A:A,'Normal Call'!D:D)</f>
        <v>63522</v>
      </c>
      <c r="Q3319" s="23">
        <f>SUMIF('Normal Call'!A:A,BRANCH!A:A,'Normal Call'!G:G)</f>
        <v>54</v>
      </c>
      <c r="R3319" s="23">
        <f>SUMIF('Normal Call'!A:A,BRANCH!A:A,'Normal Call'!F:F)</f>
        <v>54</v>
      </c>
      <c r="S3319" s="52">
        <f>SUMIF('Normal Call'!B:B,BRANCH!B:B,'Normal Call'!E:E)</f>
        <v>0</v>
      </c>
      <c r="T3319" s="23">
        <f t="shared" si="155"/>
        <v>63468</v>
      </c>
    </row>
    <row r="3320" spans="1:20" x14ac:dyDescent="0.25">
      <c r="A3320" s="21">
        <v>3729</v>
      </c>
      <c r="B3320" s="33" t="s">
        <v>3830</v>
      </c>
      <c r="C3320" s="34" t="s">
        <v>529</v>
      </c>
      <c r="D3320" s="34" t="s">
        <v>123</v>
      </c>
      <c r="E3320" s="22" t="s">
        <v>19</v>
      </c>
      <c r="F3320" s="23">
        <f>SUMIF('Repledge Call'!A:A,BRANCH!A:A,'Repledge Call'!D:D)</f>
        <v>5425</v>
      </c>
      <c r="G3320" s="23">
        <f>SUMIF('Repledge Call'!A:A,BRANCH!A:A,'Repledge Call'!G:G)</f>
        <v>2</v>
      </c>
      <c r="H3320" s="23">
        <f>SUMIF('Repledge Call'!A:A,BRANCH!A:A,'Repledge Call'!F:F)</f>
        <v>2</v>
      </c>
      <c r="I3320" s="52">
        <f>VLOOKUP(A:A,'Repledge Call'!A:E,5,0)</f>
        <v>0</v>
      </c>
      <c r="J3320" s="23">
        <f t="shared" si="153"/>
        <v>5423</v>
      </c>
      <c r="K3320" s="23" t="e">
        <f>SUMIF(#REF!,BRANCH!A:A,#REF!)</f>
        <v>#REF!</v>
      </c>
      <c r="L3320" s="23" t="e">
        <f>SUMIF(#REF!,BRANCH!A:A,#REF!)</f>
        <v>#REF!</v>
      </c>
      <c r="M3320" s="23" t="e">
        <f>SUMIF(#REF!,BRANCH!B:B,#REF!)</f>
        <v>#REF!</v>
      </c>
      <c r="N3320" s="52" t="e">
        <f>SUMIF(#REF!,BRANCH!A:A,#REF!)</f>
        <v>#REF!</v>
      </c>
      <c r="O3320" s="23" t="e">
        <f t="shared" si="154"/>
        <v>#REF!</v>
      </c>
      <c r="P3320" s="23">
        <f>SUMIF('Normal Call'!A:A,BRANCH!A:A,'Normal Call'!D:D)</f>
        <v>69048</v>
      </c>
      <c r="Q3320" s="23">
        <f>SUMIF('Normal Call'!A:A,BRANCH!A:A,'Normal Call'!G:G)</f>
        <v>71</v>
      </c>
      <c r="R3320" s="23">
        <f>SUMIF('Normal Call'!A:A,BRANCH!A:A,'Normal Call'!F:F)</f>
        <v>71</v>
      </c>
      <c r="S3320" s="52">
        <f>SUMIF('Normal Call'!B:B,BRANCH!B:B,'Normal Call'!E:E)</f>
        <v>0</v>
      </c>
      <c r="T3320" s="23">
        <f t="shared" si="155"/>
        <v>68977</v>
      </c>
    </row>
    <row r="3321" spans="1:20" x14ac:dyDescent="0.25">
      <c r="A3321" s="21">
        <v>3733</v>
      </c>
      <c r="B3321" s="33" t="s">
        <v>3831</v>
      </c>
      <c r="C3321" s="34" t="s">
        <v>472</v>
      </c>
      <c r="D3321" s="34" t="s">
        <v>269</v>
      </c>
      <c r="E3321" s="22" t="s">
        <v>18</v>
      </c>
      <c r="F3321" s="23">
        <f>SUMIF('Repledge Call'!A:A,BRANCH!A:A,'Repledge Call'!D:D)</f>
        <v>7409</v>
      </c>
      <c r="G3321" s="23">
        <f>SUMIF('Repledge Call'!A:A,BRANCH!A:A,'Repledge Call'!G:G)</f>
        <v>0</v>
      </c>
      <c r="H3321" s="23">
        <f>SUMIF('Repledge Call'!A:A,BRANCH!A:A,'Repledge Call'!F:F)</f>
        <v>0</v>
      </c>
      <c r="I3321" s="52">
        <f>VLOOKUP(A:A,'Repledge Call'!A:E,5,0)</f>
        <v>0</v>
      </c>
      <c r="J3321" s="23">
        <f t="shared" si="153"/>
        <v>7409</v>
      </c>
      <c r="K3321" s="23" t="e">
        <f>SUMIF(#REF!,BRANCH!A:A,#REF!)</f>
        <v>#REF!</v>
      </c>
      <c r="L3321" s="23" t="e">
        <f>SUMIF(#REF!,BRANCH!A:A,#REF!)</f>
        <v>#REF!</v>
      </c>
      <c r="M3321" s="23" t="e">
        <f>SUMIF(#REF!,BRANCH!B:B,#REF!)</f>
        <v>#REF!</v>
      </c>
      <c r="N3321" s="52" t="e">
        <f>SUMIF(#REF!,BRANCH!A:A,#REF!)</f>
        <v>#REF!</v>
      </c>
      <c r="O3321" s="23" t="e">
        <f t="shared" si="154"/>
        <v>#REF!</v>
      </c>
      <c r="P3321" s="23">
        <f>SUMIF('Normal Call'!A:A,BRANCH!A:A,'Normal Call'!D:D)</f>
        <v>82221</v>
      </c>
      <c r="Q3321" s="23">
        <f>SUMIF('Normal Call'!A:A,BRANCH!A:A,'Normal Call'!G:G)</f>
        <v>54</v>
      </c>
      <c r="R3321" s="23">
        <f>SUMIF('Normal Call'!A:A,BRANCH!A:A,'Normal Call'!F:F)</f>
        <v>54</v>
      </c>
      <c r="S3321" s="52">
        <f>SUMIF('Normal Call'!B:B,BRANCH!B:B,'Normal Call'!E:E)</f>
        <v>0</v>
      </c>
      <c r="T3321" s="23">
        <f t="shared" si="155"/>
        <v>82167</v>
      </c>
    </row>
    <row r="3322" spans="1:20" x14ac:dyDescent="0.25">
      <c r="A3322" s="21">
        <v>3735</v>
      </c>
      <c r="B3322" s="33" t="s">
        <v>3832</v>
      </c>
      <c r="C3322" s="34" t="s">
        <v>379</v>
      </c>
      <c r="D3322" s="34" t="s">
        <v>166</v>
      </c>
      <c r="E3322" s="22" t="s">
        <v>19</v>
      </c>
      <c r="F3322" s="23">
        <f>SUMIF('Repledge Call'!A:A,BRANCH!A:A,'Repledge Call'!D:D)</f>
        <v>2530</v>
      </c>
      <c r="G3322" s="23">
        <f>SUMIF('Repledge Call'!A:A,BRANCH!A:A,'Repledge Call'!G:G)</f>
        <v>0</v>
      </c>
      <c r="H3322" s="23">
        <f>SUMIF('Repledge Call'!A:A,BRANCH!A:A,'Repledge Call'!F:F)</f>
        <v>0</v>
      </c>
      <c r="I3322" s="52">
        <f>VLOOKUP(A:A,'Repledge Call'!A:E,5,0)</f>
        <v>0</v>
      </c>
      <c r="J3322" s="23">
        <f t="shared" si="153"/>
        <v>2530</v>
      </c>
      <c r="K3322" s="23" t="e">
        <f>SUMIF(#REF!,BRANCH!A:A,#REF!)</f>
        <v>#REF!</v>
      </c>
      <c r="L3322" s="23" t="e">
        <f>SUMIF(#REF!,BRANCH!A:A,#REF!)</f>
        <v>#REF!</v>
      </c>
      <c r="M3322" s="23" t="e">
        <f>SUMIF(#REF!,BRANCH!B:B,#REF!)</f>
        <v>#REF!</v>
      </c>
      <c r="N3322" s="52" t="e">
        <f>SUMIF(#REF!,BRANCH!A:A,#REF!)</f>
        <v>#REF!</v>
      </c>
      <c r="O3322" s="23" t="e">
        <f t="shared" si="154"/>
        <v>#REF!</v>
      </c>
      <c r="P3322" s="23">
        <f>SUMIF('Normal Call'!A:A,BRANCH!A:A,'Normal Call'!D:D)</f>
        <v>27830</v>
      </c>
      <c r="Q3322" s="23">
        <f>SUMIF('Normal Call'!A:A,BRANCH!A:A,'Normal Call'!G:G)</f>
        <v>26</v>
      </c>
      <c r="R3322" s="23">
        <f>SUMIF('Normal Call'!A:A,BRANCH!A:A,'Normal Call'!F:F)</f>
        <v>12</v>
      </c>
      <c r="S3322" s="52">
        <f>SUMIF('Normal Call'!B:B,BRANCH!B:B,'Normal Call'!E:E)</f>
        <v>14</v>
      </c>
      <c r="T3322" s="23">
        <f t="shared" si="155"/>
        <v>27818</v>
      </c>
    </row>
    <row r="3323" spans="1:20" x14ac:dyDescent="0.25">
      <c r="A3323" s="21">
        <v>3726</v>
      </c>
      <c r="B3323" s="33" t="s">
        <v>3833</v>
      </c>
      <c r="C3323" s="34" t="s">
        <v>208</v>
      </c>
      <c r="D3323" s="34" t="s">
        <v>209</v>
      </c>
      <c r="E3323" s="22" t="s">
        <v>19</v>
      </c>
      <c r="F3323" s="23">
        <f>SUMIF('Repledge Call'!A:A,BRANCH!A:A,'Repledge Call'!D:D)</f>
        <v>4952</v>
      </c>
      <c r="G3323" s="23">
        <f>SUMIF('Repledge Call'!A:A,BRANCH!A:A,'Repledge Call'!G:G)</f>
        <v>2</v>
      </c>
      <c r="H3323" s="23">
        <f>SUMIF('Repledge Call'!A:A,BRANCH!A:A,'Repledge Call'!F:F)</f>
        <v>2</v>
      </c>
      <c r="I3323" s="52">
        <f>VLOOKUP(A:A,'Repledge Call'!A:E,5,0)</f>
        <v>0</v>
      </c>
      <c r="J3323" s="23">
        <f t="shared" si="153"/>
        <v>4950</v>
      </c>
      <c r="K3323" s="23" t="e">
        <f>SUMIF(#REF!,BRANCH!A:A,#REF!)</f>
        <v>#REF!</v>
      </c>
      <c r="L3323" s="23" t="e">
        <f>SUMIF(#REF!,BRANCH!A:A,#REF!)</f>
        <v>#REF!</v>
      </c>
      <c r="M3323" s="23" t="e">
        <f>SUMIF(#REF!,BRANCH!B:B,#REF!)</f>
        <v>#REF!</v>
      </c>
      <c r="N3323" s="52" t="e">
        <f>SUMIF(#REF!,BRANCH!A:A,#REF!)</f>
        <v>#REF!</v>
      </c>
      <c r="O3323" s="23" t="e">
        <f t="shared" si="154"/>
        <v>#REF!</v>
      </c>
      <c r="P3323" s="23">
        <f>SUMIF('Normal Call'!A:A,BRANCH!A:A,'Normal Call'!D:D)</f>
        <v>58678</v>
      </c>
      <c r="Q3323" s="23">
        <f>SUMIF('Normal Call'!A:A,BRANCH!A:A,'Normal Call'!G:G)</f>
        <v>81</v>
      </c>
      <c r="R3323" s="23">
        <f>SUMIF('Normal Call'!A:A,BRANCH!A:A,'Normal Call'!F:F)</f>
        <v>81</v>
      </c>
      <c r="S3323" s="52">
        <f>SUMIF('Normal Call'!B:B,BRANCH!B:B,'Normal Call'!E:E)</f>
        <v>0</v>
      </c>
      <c r="T3323" s="23">
        <f t="shared" si="155"/>
        <v>58597</v>
      </c>
    </row>
    <row r="3324" spans="1:20" x14ac:dyDescent="0.25">
      <c r="A3324" s="21">
        <v>3739</v>
      </c>
      <c r="B3324" s="33" t="s">
        <v>3834</v>
      </c>
      <c r="C3324" s="34" t="s">
        <v>458</v>
      </c>
      <c r="D3324" s="34" t="s">
        <v>209</v>
      </c>
      <c r="E3324" s="22" t="s">
        <v>19</v>
      </c>
      <c r="F3324" s="23">
        <f>SUMIF('Repledge Call'!A:A,BRANCH!A:A,'Repledge Call'!D:D)</f>
        <v>2364</v>
      </c>
      <c r="G3324" s="23">
        <f>SUMIF('Repledge Call'!A:A,BRANCH!A:A,'Repledge Call'!G:G)</f>
        <v>0</v>
      </c>
      <c r="H3324" s="23">
        <f>SUMIF('Repledge Call'!A:A,BRANCH!A:A,'Repledge Call'!F:F)</f>
        <v>0</v>
      </c>
      <c r="I3324" s="52">
        <f>VLOOKUP(A:A,'Repledge Call'!A:E,5,0)</f>
        <v>0</v>
      </c>
      <c r="J3324" s="23">
        <f t="shared" si="153"/>
        <v>2364</v>
      </c>
      <c r="K3324" s="23" t="e">
        <f>SUMIF(#REF!,BRANCH!A:A,#REF!)</f>
        <v>#REF!</v>
      </c>
      <c r="L3324" s="23" t="e">
        <f>SUMIF(#REF!,BRANCH!A:A,#REF!)</f>
        <v>#REF!</v>
      </c>
      <c r="M3324" s="23" t="e">
        <f>SUMIF(#REF!,BRANCH!B:B,#REF!)</f>
        <v>#REF!</v>
      </c>
      <c r="N3324" s="52" t="e">
        <f>SUMIF(#REF!,BRANCH!A:A,#REF!)</f>
        <v>#REF!</v>
      </c>
      <c r="O3324" s="23" t="e">
        <f t="shared" si="154"/>
        <v>#REF!</v>
      </c>
      <c r="P3324" s="23">
        <f>SUMIF('Normal Call'!A:A,BRANCH!A:A,'Normal Call'!D:D)</f>
        <v>28496</v>
      </c>
      <c r="Q3324" s="23">
        <f>SUMIF('Normal Call'!A:A,BRANCH!A:A,'Normal Call'!G:G)</f>
        <v>22</v>
      </c>
      <c r="R3324" s="23">
        <f>SUMIF('Normal Call'!A:A,BRANCH!A:A,'Normal Call'!F:F)</f>
        <v>22</v>
      </c>
      <c r="S3324" s="52">
        <f>SUMIF('Normal Call'!B:B,BRANCH!B:B,'Normal Call'!E:E)</f>
        <v>0</v>
      </c>
      <c r="T3324" s="23">
        <f t="shared" si="155"/>
        <v>28474</v>
      </c>
    </row>
    <row r="3325" spans="1:20" x14ac:dyDescent="0.25">
      <c r="A3325" s="21">
        <v>3740</v>
      </c>
      <c r="B3325" s="33" t="s">
        <v>3835</v>
      </c>
      <c r="C3325" s="34" t="s">
        <v>458</v>
      </c>
      <c r="D3325" s="34" t="s">
        <v>209</v>
      </c>
      <c r="E3325" s="22" t="s">
        <v>19</v>
      </c>
      <c r="F3325" s="23">
        <f>SUMIF('Repledge Call'!A:A,BRANCH!A:A,'Repledge Call'!D:D)</f>
        <v>2802</v>
      </c>
      <c r="G3325" s="23">
        <f>SUMIF('Repledge Call'!A:A,BRANCH!A:A,'Repledge Call'!G:G)</f>
        <v>0</v>
      </c>
      <c r="H3325" s="23">
        <f>SUMIF('Repledge Call'!A:A,BRANCH!A:A,'Repledge Call'!F:F)</f>
        <v>0</v>
      </c>
      <c r="I3325" s="52">
        <f>VLOOKUP(A:A,'Repledge Call'!A:E,5,0)</f>
        <v>0</v>
      </c>
      <c r="J3325" s="23">
        <f t="shared" si="153"/>
        <v>2802</v>
      </c>
      <c r="K3325" s="23" t="e">
        <f>SUMIF(#REF!,BRANCH!A:A,#REF!)</f>
        <v>#REF!</v>
      </c>
      <c r="L3325" s="23" t="e">
        <f>SUMIF(#REF!,BRANCH!A:A,#REF!)</f>
        <v>#REF!</v>
      </c>
      <c r="M3325" s="23" t="e">
        <f>SUMIF(#REF!,BRANCH!B:B,#REF!)</f>
        <v>#REF!</v>
      </c>
      <c r="N3325" s="52" t="e">
        <f>SUMIF(#REF!,BRANCH!A:A,#REF!)</f>
        <v>#REF!</v>
      </c>
      <c r="O3325" s="23" t="e">
        <f t="shared" si="154"/>
        <v>#REF!</v>
      </c>
      <c r="P3325" s="23">
        <f>SUMIF('Normal Call'!A:A,BRANCH!A:A,'Normal Call'!D:D)</f>
        <v>29836</v>
      </c>
      <c r="Q3325" s="23">
        <f>SUMIF('Normal Call'!A:A,BRANCH!A:A,'Normal Call'!G:G)</f>
        <v>30</v>
      </c>
      <c r="R3325" s="23">
        <f>SUMIF('Normal Call'!A:A,BRANCH!A:A,'Normal Call'!F:F)</f>
        <v>30</v>
      </c>
      <c r="S3325" s="52">
        <f>SUMIF('Normal Call'!B:B,BRANCH!B:B,'Normal Call'!E:E)</f>
        <v>0</v>
      </c>
      <c r="T3325" s="23">
        <f t="shared" si="155"/>
        <v>29806</v>
      </c>
    </row>
    <row r="3326" spans="1:20" x14ac:dyDescent="0.25">
      <c r="A3326" s="21">
        <v>3741</v>
      </c>
      <c r="B3326" s="33" t="s">
        <v>3836</v>
      </c>
      <c r="C3326" s="34" t="s">
        <v>529</v>
      </c>
      <c r="D3326" s="34" t="s">
        <v>123</v>
      </c>
      <c r="E3326" s="22" t="s">
        <v>19</v>
      </c>
      <c r="F3326" s="23">
        <f>SUMIF('Repledge Call'!A:A,BRANCH!A:A,'Repledge Call'!D:D)</f>
        <v>3353</v>
      </c>
      <c r="G3326" s="23">
        <f>SUMIF('Repledge Call'!A:A,BRANCH!A:A,'Repledge Call'!G:G)</f>
        <v>0</v>
      </c>
      <c r="H3326" s="23">
        <f>SUMIF('Repledge Call'!A:A,BRANCH!A:A,'Repledge Call'!F:F)</f>
        <v>0</v>
      </c>
      <c r="I3326" s="52">
        <f>VLOOKUP(A:A,'Repledge Call'!A:E,5,0)</f>
        <v>0</v>
      </c>
      <c r="J3326" s="23">
        <f t="shared" si="153"/>
        <v>3353</v>
      </c>
      <c r="K3326" s="23" t="e">
        <f>SUMIF(#REF!,BRANCH!A:A,#REF!)</f>
        <v>#REF!</v>
      </c>
      <c r="L3326" s="23" t="e">
        <f>SUMIF(#REF!,BRANCH!A:A,#REF!)</f>
        <v>#REF!</v>
      </c>
      <c r="M3326" s="23" t="e">
        <f>SUMIF(#REF!,BRANCH!B:B,#REF!)</f>
        <v>#REF!</v>
      </c>
      <c r="N3326" s="52" t="e">
        <f>SUMIF(#REF!,BRANCH!A:A,#REF!)</f>
        <v>#REF!</v>
      </c>
      <c r="O3326" s="23" t="e">
        <f t="shared" si="154"/>
        <v>#REF!</v>
      </c>
      <c r="P3326" s="23">
        <f>SUMIF('Normal Call'!A:A,BRANCH!A:A,'Normal Call'!D:D)</f>
        <v>36948</v>
      </c>
      <c r="Q3326" s="23">
        <f>SUMIF('Normal Call'!A:A,BRANCH!A:A,'Normal Call'!G:G)</f>
        <v>36</v>
      </c>
      <c r="R3326" s="23">
        <f>SUMIF('Normal Call'!A:A,BRANCH!A:A,'Normal Call'!F:F)</f>
        <v>36</v>
      </c>
      <c r="S3326" s="52">
        <f>SUMIF('Normal Call'!B:B,BRANCH!B:B,'Normal Call'!E:E)</f>
        <v>0</v>
      </c>
      <c r="T3326" s="23">
        <f t="shared" si="155"/>
        <v>36912</v>
      </c>
    </row>
    <row r="3327" spans="1:20" x14ac:dyDescent="0.25">
      <c r="A3327" s="21">
        <v>3753</v>
      </c>
      <c r="B3327" s="33" t="s">
        <v>3837</v>
      </c>
      <c r="C3327" s="34" t="s">
        <v>525</v>
      </c>
      <c r="D3327" s="34" t="s">
        <v>135</v>
      </c>
      <c r="E3327" s="22" t="s">
        <v>19</v>
      </c>
      <c r="F3327" s="23">
        <f>SUMIF('Repledge Call'!A:A,BRANCH!A:A,'Repledge Call'!D:D)</f>
        <v>5946</v>
      </c>
      <c r="G3327" s="23">
        <f>SUMIF('Repledge Call'!A:A,BRANCH!A:A,'Repledge Call'!G:G)</f>
        <v>1</v>
      </c>
      <c r="H3327" s="23">
        <f>SUMIF('Repledge Call'!A:A,BRANCH!A:A,'Repledge Call'!F:F)</f>
        <v>0</v>
      </c>
      <c r="I3327" s="52">
        <f>VLOOKUP(A:A,'Repledge Call'!A:E,5,0)</f>
        <v>1</v>
      </c>
      <c r="J3327" s="23">
        <f t="shared" si="153"/>
        <v>5946</v>
      </c>
      <c r="K3327" s="23" t="e">
        <f>SUMIF(#REF!,BRANCH!A:A,#REF!)</f>
        <v>#REF!</v>
      </c>
      <c r="L3327" s="23" t="e">
        <f>SUMIF(#REF!,BRANCH!A:A,#REF!)</f>
        <v>#REF!</v>
      </c>
      <c r="M3327" s="23" t="e">
        <f>SUMIF(#REF!,BRANCH!B:B,#REF!)</f>
        <v>#REF!</v>
      </c>
      <c r="N3327" s="52" t="e">
        <f>SUMIF(#REF!,BRANCH!A:A,#REF!)</f>
        <v>#REF!</v>
      </c>
      <c r="O3327" s="23" t="e">
        <f t="shared" si="154"/>
        <v>#REF!</v>
      </c>
      <c r="P3327" s="23">
        <f>SUMIF('Normal Call'!A:A,BRANCH!A:A,'Normal Call'!D:D)</f>
        <v>60148</v>
      </c>
      <c r="Q3327" s="23">
        <f>SUMIF('Normal Call'!A:A,BRANCH!A:A,'Normal Call'!G:G)</f>
        <v>69</v>
      </c>
      <c r="R3327" s="23">
        <f>SUMIF('Normal Call'!A:A,BRANCH!A:A,'Normal Call'!F:F)</f>
        <v>69</v>
      </c>
      <c r="S3327" s="52">
        <f>SUMIF('Normal Call'!B:B,BRANCH!B:B,'Normal Call'!E:E)</f>
        <v>0</v>
      </c>
      <c r="T3327" s="23">
        <f t="shared" si="155"/>
        <v>60079</v>
      </c>
    </row>
    <row r="3328" spans="1:20" x14ac:dyDescent="0.25">
      <c r="A3328" s="21">
        <v>3743</v>
      </c>
      <c r="B3328" s="33" t="s">
        <v>288</v>
      </c>
      <c r="C3328" s="34" t="s">
        <v>288</v>
      </c>
      <c r="D3328" s="34" t="s">
        <v>171</v>
      </c>
      <c r="E3328" s="22" t="s">
        <v>19</v>
      </c>
      <c r="F3328" s="23">
        <f>SUMIF('Repledge Call'!A:A,BRANCH!A:A,'Repledge Call'!D:D)</f>
        <v>3832</v>
      </c>
      <c r="G3328" s="23">
        <f>SUMIF('Repledge Call'!A:A,BRANCH!A:A,'Repledge Call'!G:G)</f>
        <v>2</v>
      </c>
      <c r="H3328" s="23">
        <f>SUMIF('Repledge Call'!A:A,BRANCH!A:A,'Repledge Call'!F:F)</f>
        <v>2</v>
      </c>
      <c r="I3328" s="52">
        <f>VLOOKUP(A:A,'Repledge Call'!A:E,5,0)</f>
        <v>0</v>
      </c>
      <c r="J3328" s="23">
        <f t="shared" si="153"/>
        <v>3830</v>
      </c>
      <c r="K3328" s="23" t="e">
        <f>SUMIF(#REF!,BRANCH!A:A,#REF!)</f>
        <v>#REF!</v>
      </c>
      <c r="L3328" s="23" t="e">
        <f>SUMIF(#REF!,BRANCH!A:A,#REF!)</f>
        <v>#REF!</v>
      </c>
      <c r="M3328" s="23" t="e">
        <f>SUMIF(#REF!,BRANCH!B:B,#REF!)</f>
        <v>#REF!</v>
      </c>
      <c r="N3328" s="52" t="e">
        <f>SUMIF(#REF!,BRANCH!A:A,#REF!)</f>
        <v>#REF!</v>
      </c>
      <c r="O3328" s="23" t="e">
        <f t="shared" si="154"/>
        <v>#REF!</v>
      </c>
      <c r="P3328" s="23">
        <f>SUMIF('Normal Call'!A:A,BRANCH!A:A,'Normal Call'!D:D)</f>
        <v>47279</v>
      </c>
      <c r="Q3328" s="23">
        <f>SUMIF('Normal Call'!A:A,BRANCH!A:A,'Normal Call'!G:G)</f>
        <v>59</v>
      </c>
      <c r="R3328" s="23">
        <f>SUMIF('Normal Call'!A:A,BRANCH!A:A,'Normal Call'!F:F)</f>
        <v>59</v>
      </c>
      <c r="S3328" s="52">
        <f>SUMIF('Normal Call'!B:B,BRANCH!B:B,'Normal Call'!E:E)</f>
        <v>0</v>
      </c>
      <c r="T3328" s="23">
        <f t="shared" si="155"/>
        <v>47220</v>
      </c>
    </row>
    <row r="3329" spans="1:20" x14ac:dyDescent="0.25">
      <c r="A3329" s="21">
        <v>3744</v>
      </c>
      <c r="B3329" s="33" t="s">
        <v>3838</v>
      </c>
      <c r="C3329" s="34" t="s">
        <v>344</v>
      </c>
      <c r="D3329" s="34" t="s">
        <v>171</v>
      </c>
      <c r="E3329" s="22" t="s">
        <v>19</v>
      </c>
      <c r="F3329" s="23">
        <f>SUMIF('Repledge Call'!A:A,BRANCH!A:A,'Repledge Call'!D:D)</f>
        <v>5610</v>
      </c>
      <c r="G3329" s="23">
        <f>SUMIF('Repledge Call'!A:A,BRANCH!A:A,'Repledge Call'!G:G)</f>
        <v>0</v>
      </c>
      <c r="H3329" s="23">
        <f>SUMIF('Repledge Call'!A:A,BRANCH!A:A,'Repledge Call'!F:F)</f>
        <v>0</v>
      </c>
      <c r="I3329" s="52">
        <f>VLOOKUP(A:A,'Repledge Call'!A:E,5,0)</f>
        <v>0</v>
      </c>
      <c r="J3329" s="23">
        <f t="shared" si="153"/>
        <v>5610</v>
      </c>
      <c r="K3329" s="23" t="e">
        <f>SUMIF(#REF!,BRANCH!A:A,#REF!)</f>
        <v>#REF!</v>
      </c>
      <c r="L3329" s="23" t="e">
        <f>SUMIF(#REF!,BRANCH!A:A,#REF!)</f>
        <v>#REF!</v>
      </c>
      <c r="M3329" s="23" t="e">
        <f>SUMIF(#REF!,BRANCH!B:B,#REF!)</f>
        <v>#REF!</v>
      </c>
      <c r="N3329" s="52" t="e">
        <f>SUMIF(#REF!,BRANCH!A:A,#REF!)</f>
        <v>#REF!</v>
      </c>
      <c r="O3329" s="23" t="e">
        <f t="shared" si="154"/>
        <v>#REF!</v>
      </c>
      <c r="P3329" s="23">
        <f>SUMIF('Normal Call'!A:A,BRANCH!A:A,'Normal Call'!D:D)</f>
        <v>63373</v>
      </c>
      <c r="Q3329" s="23">
        <f>SUMIF('Normal Call'!A:A,BRANCH!A:A,'Normal Call'!G:G)</f>
        <v>70</v>
      </c>
      <c r="R3329" s="23">
        <f>SUMIF('Normal Call'!A:A,BRANCH!A:A,'Normal Call'!F:F)</f>
        <v>70</v>
      </c>
      <c r="S3329" s="52">
        <f>SUMIF('Normal Call'!B:B,BRANCH!B:B,'Normal Call'!E:E)</f>
        <v>0</v>
      </c>
      <c r="T3329" s="23">
        <f t="shared" si="155"/>
        <v>63303</v>
      </c>
    </row>
    <row r="3330" spans="1:20" x14ac:dyDescent="0.25">
      <c r="A3330" s="21">
        <v>3751</v>
      </c>
      <c r="B3330" s="33" t="s">
        <v>3839</v>
      </c>
      <c r="C3330" s="34" t="s">
        <v>181</v>
      </c>
      <c r="D3330" s="34" t="s">
        <v>107</v>
      </c>
      <c r="E3330" s="22" t="s">
        <v>20</v>
      </c>
      <c r="F3330" s="23">
        <f>SUMIF('Repledge Call'!A:A,BRANCH!A:A,'Repledge Call'!D:D)</f>
        <v>1105</v>
      </c>
      <c r="G3330" s="23">
        <f>SUMIF('Repledge Call'!A:A,BRANCH!A:A,'Repledge Call'!G:G)</f>
        <v>1</v>
      </c>
      <c r="H3330" s="23">
        <f>SUMIF('Repledge Call'!A:A,BRANCH!A:A,'Repledge Call'!F:F)</f>
        <v>1</v>
      </c>
      <c r="I3330" s="52">
        <f>VLOOKUP(A:A,'Repledge Call'!A:E,5,0)</f>
        <v>0</v>
      </c>
      <c r="J3330" s="23">
        <f t="shared" si="153"/>
        <v>1104</v>
      </c>
      <c r="K3330" s="23" t="e">
        <f>SUMIF(#REF!,BRANCH!A:A,#REF!)</f>
        <v>#REF!</v>
      </c>
      <c r="L3330" s="23" t="e">
        <f>SUMIF(#REF!,BRANCH!A:A,#REF!)</f>
        <v>#REF!</v>
      </c>
      <c r="M3330" s="23" t="e">
        <f>SUMIF(#REF!,BRANCH!B:B,#REF!)</f>
        <v>#REF!</v>
      </c>
      <c r="N3330" s="52" t="e">
        <f>SUMIF(#REF!,BRANCH!A:A,#REF!)</f>
        <v>#REF!</v>
      </c>
      <c r="O3330" s="23" t="e">
        <f t="shared" si="154"/>
        <v>#REF!</v>
      </c>
      <c r="P3330" s="23">
        <f>SUMIF('Normal Call'!A:A,BRANCH!A:A,'Normal Call'!D:D)</f>
        <v>13246</v>
      </c>
      <c r="Q3330" s="23">
        <f>SUMIF('Normal Call'!A:A,BRANCH!A:A,'Normal Call'!G:G)</f>
        <v>13</v>
      </c>
      <c r="R3330" s="23">
        <f>SUMIF('Normal Call'!A:A,BRANCH!A:A,'Normal Call'!F:F)</f>
        <v>13</v>
      </c>
      <c r="S3330" s="52">
        <f>SUMIF('Normal Call'!B:B,BRANCH!B:B,'Normal Call'!E:E)</f>
        <v>0</v>
      </c>
      <c r="T3330" s="23">
        <f t="shared" si="155"/>
        <v>13233</v>
      </c>
    </row>
    <row r="3331" spans="1:20" x14ac:dyDescent="0.25">
      <c r="A3331" s="21">
        <v>3757</v>
      </c>
      <c r="B3331" s="33" t="s">
        <v>3840</v>
      </c>
      <c r="C3331" s="34" t="s">
        <v>142</v>
      </c>
      <c r="D3331" s="34" t="s">
        <v>135</v>
      </c>
      <c r="E3331" s="22" t="s">
        <v>19</v>
      </c>
      <c r="F3331" s="23">
        <f>SUMIF('Repledge Call'!A:A,BRANCH!A:A,'Repledge Call'!D:D)</f>
        <v>3918</v>
      </c>
      <c r="G3331" s="23">
        <f>SUMIF('Repledge Call'!A:A,BRANCH!A:A,'Repledge Call'!G:G)</f>
        <v>0</v>
      </c>
      <c r="H3331" s="23">
        <f>SUMIF('Repledge Call'!A:A,BRANCH!A:A,'Repledge Call'!F:F)</f>
        <v>0</v>
      </c>
      <c r="I3331" s="52">
        <f>VLOOKUP(A:A,'Repledge Call'!A:E,5,0)</f>
        <v>0</v>
      </c>
      <c r="J3331" s="23">
        <f t="shared" ref="J3331:J3394" si="156">F3331-H3331</f>
        <v>3918</v>
      </c>
      <c r="K3331" s="23" t="e">
        <f>SUMIF(#REF!,BRANCH!A:A,#REF!)</f>
        <v>#REF!</v>
      </c>
      <c r="L3331" s="23" t="e">
        <f>SUMIF(#REF!,BRANCH!A:A,#REF!)</f>
        <v>#REF!</v>
      </c>
      <c r="M3331" s="23" t="e">
        <f>SUMIF(#REF!,BRANCH!B:B,#REF!)</f>
        <v>#REF!</v>
      </c>
      <c r="N3331" s="52" t="e">
        <f>SUMIF(#REF!,BRANCH!A:A,#REF!)</f>
        <v>#REF!</v>
      </c>
      <c r="O3331" s="23" t="e">
        <f t="shared" ref="O3331:O3394" si="157">K3331-M3331</f>
        <v>#REF!</v>
      </c>
      <c r="P3331" s="23">
        <f>SUMIF('Normal Call'!A:A,BRANCH!A:A,'Normal Call'!D:D)</f>
        <v>50574</v>
      </c>
      <c r="Q3331" s="23">
        <f>SUMIF('Normal Call'!A:A,BRANCH!A:A,'Normal Call'!G:G)</f>
        <v>46</v>
      </c>
      <c r="R3331" s="23">
        <f>SUMIF('Normal Call'!A:A,BRANCH!A:A,'Normal Call'!F:F)</f>
        <v>46</v>
      </c>
      <c r="S3331" s="52">
        <f>SUMIF('Normal Call'!B:B,BRANCH!B:B,'Normal Call'!E:E)</f>
        <v>0</v>
      </c>
      <c r="T3331" s="23">
        <f t="shared" ref="T3331:T3394" si="158">P3331-R3331</f>
        <v>50528</v>
      </c>
    </row>
    <row r="3332" spans="1:20" x14ac:dyDescent="0.25">
      <c r="A3332" s="21">
        <v>3750</v>
      </c>
      <c r="B3332" s="33" t="s">
        <v>3841</v>
      </c>
      <c r="C3332" s="34" t="s">
        <v>217</v>
      </c>
      <c r="D3332" s="34" t="s">
        <v>137</v>
      </c>
      <c r="E3332" s="22" t="s">
        <v>19</v>
      </c>
      <c r="F3332" s="23">
        <f>SUMIF('Repledge Call'!A:A,BRANCH!A:A,'Repledge Call'!D:D)</f>
        <v>3765</v>
      </c>
      <c r="G3332" s="23">
        <f>SUMIF('Repledge Call'!A:A,BRANCH!A:A,'Repledge Call'!G:G)</f>
        <v>1</v>
      </c>
      <c r="H3332" s="23">
        <f>SUMIF('Repledge Call'!A:A,BRANCH!A:A,'Repledge Call'!F:F)</f>
        <v>1</v>
      </c>
      <c r="I3332" s="52">
        <f>VLOOKUP(A:A,'Repledge Call'!A:E,5,0)</f>
        <v>0</v>
      </c>
      <c r="J3332" s="23">
        <f t="shared" si="156"/>
        <v>3764</v>
      </c>
      <c r="K3332" s="23" t="e">
        <f>SUMIF(#REF!,BRANCH!A:A,#REF!)</f>
        <v>#REF!</v>
      </c>
      <c r="L3332" s="23" t="e">
        <f>SUMIF(#REF!,BRANCH!A:A,#REF!)</f>
        <v>#REF!</v>
      </c>
      <c r="M3332" s="23" t="e">
        <f>SUMIF(#REF!,BRANCH!B:B,#REF!)</f>
        <v>#REF!</v>
      </c>
      <c r="N3332" s="52" t="e">
        <f>SUMIF(#REF!,BRANCH!A:A,#REF!)</f>
        <v>#REF!</v>
      </c>
      <c r="O3332" s="23" t="e">
        <f t="shared" si="157"/>
        <v>#REF!</v>
      </c>
      <c r="P3332" s="23">
        <f>SUMIF('Normal Call'!A:A,BRANCH!A:A,'Normal Call'!D:D)</f>
        <v>41263</v>
      </c>
      <c r="Q3332" s="23">
        <f>SUMIF('Normal Call'!A:A,BRANCH!A:A,'Normal Call'!G:G)</f>
        <v>51</v>
      </c>
      <c r="R3332" s="23">
        <f>SUMIF('Normal Call'!A:A,BRANCH!A:A,'Normal Call'!F:F)</f>
        <v>51</v>
      </c>
      <c r="S3332" s="52">
        <f>SUMIF('Normal Call'!B:B,BRANCH!B:B,'Normal Call'!E:E)</f>
        <v>0</v>
      </c>
      <c r="T3332" s="23">
        <f t="shared" si="158"/>
        <v>41212</v>
      </c>
    </row>
    <row r="3333" spans="1:20" x14ac:dyDescent="0.25">
      <c r="A3333" s="21">
        <v>3752</v>
      </c>
      <c r="B3333" s="33" t="s">
        <v>3842</v>
      </c>
      <c r="C3333" s="34" t="s">
        <v>217</v>
      </c>
      <c r="D3333" s="34" t="s">
        <v>137</v>
      </c>
      <c r="E3333" s="22" t="s">
        <v>19</v>
      </c>
      <c r="F3333" s="23">
        <f>SUMIF('Repledge Call'!A:A,BRANCH!A:A,'Repledge Call'!D:D)</f>
        <v>3772</v>
      </c>
      <c r="G3333" s="23">
        <f>SUMIF('Repledge Call'!A:A,BRANCH!A:A,'Repledge Call'!G:G)</f>
        <v>0</v>
      </c>
      <c r="H3333" s="23">
        <f>SUMIF('Repledge Call'!A:A,BRANCH!A:A,'Repledge Call'!F:F)</f>
        <v>0</v>
      </c>
      <c r="I3333" s="52">
        <f>VLOOKUP(A:A,'Repledge Call'!A:E,5,0)</f>
        <v>0</v>
      </c>
      <c r="J3333" s="23">
        <f t="shared" si="156"/>
        <v>3772</v>
      </c>
      <c r="K3333" s="23" t="e">
        <f>SUMIF(#REF!,BRANCH!A:A,#REF!)</f>
        <v>#REF!</v>
      </c>
      <c r="L3333" s="23" t="e">
        <f>SUMIF(#REF!,BRANCH!A:A,#REF!)</f>
        <v>#REF!</v>
      </c>
      <c r="M3333" s="23" t="e">
        <f>SUMIF(#REF!,BRANCH!B:B,#REF!)</f>
        <v>#REF!</v>
      </c>
      <c r="N3333" s="52" t="e">
        <f>SUMIF(#REF!,BRANCH!A:A,#REF!)</f>
        <v>#REF!</v>
      </c>
      <c r="O3333" s="23" t="e">
        <f t="shared" si="157"/>
        <v>#REF!</v>
      </c>
      <c r="P3333" s="23">
        <f>SUMIF('Normal Call'!A:A,BRANCH!A:A,'Normal Call'!D:D)</f>
        <v>40560</v>
      </c>
      <c r="Q3333" s="23">
        <f>SUMIF('Normal Call'!A:A,BRANCH!A:A,'Normal Call'!G:G)</f>
        <v>34</v>
      </c>
      <c r="R3333" s="23">
        <f>SUMIF('Normal Call'!A:A,BRANCH!A:A,'Normal Call'!F:F)</f>
        <v>34</v>
      </c>
      <c r="S3333" s="52">
        <f>SUMIF('Normal Call'!B:B,BRANCH!B:B,'Normal Call'!E:E)</f>
        <v>0</v>
      </c>
      <c r="T3333" s="23">
        <f t="shared" si="158"/>
        <v>40526</v>
      </c>
    </row>
    <row r="3334" spans="1:20" x14ac:dyDescent="0.25">
      <c r="A3334" s="21">
        <v>3758</v>
      </c>
      <c r="B3334" s="33" t="s">
        <v>3843</v>
      </c>
      <c r="C3334" s="34" t="s">
        <v>93</v>
      </c>
      <c r="D3334" s="34" t="s">
        <v>171</v>
      </c>
      <c r="E3334" s="22" t="s">
        <v>19</v>
      </c>
      <c r="F3334" s="23">
        <f>SUMIF('Repledge Call'!A:A,BRANCH!A:A,'Repledge Call'!D:D)</f>
        <v>4144</v>
      </c>
      <c r="G3334" s="23">
        <f>SUMIF('Repledge Call'!A:A,BRANCH!A:A,'Repledge Call'!G:G)</f>
        <v>0</v>
      </c>
      <c r="H3334" s="23">
        <f>SUMIF('Repledge Call'!A:A,BRANCH!A:A,'Repledge Call'!F:F)</f>
        <v>0</v>
      </c>
      <c r="I3334" s="52">
        <f>VLOOKUP(A:A,'Repledge Call'!A:E,5,0)</f>
        <v>0</v>
      </c>
      <c r="J3334" s="23">
        <f t="shared" si="156"/>
        <v>4144</v>
      </c>
      <c r="K3334" s="23" t="e">
        <f>SUMIF(#REF!,BRANCH!A:A,#REF!)</f>
        <v>#REF!</v>
      </c>
      <c r="L3334" s="23" t="e">
        <f>SUMIF(#REF!,BRANCH!A:A,#REF!)</f>
        <v>#REF!</v>
      </c>
      <c r="M3334" s="23" t="e">
        <f>SUMIF(#REF!,BRANCH!B:B,#REF!)</f>
        <v>#REF!</v>
      </c>
      <c r="N3334" s="52" t="e">
        <f>SUMIF(#REF!,BRANCH!A:A,#REF!)</f>
        <v>#REF!</v>
      </c>
      <c r="O3334" s="23" t="e">
        <f t="shared" si="157"/>
        <v>#REF!</v>
      </c>
      <c r="P3334" s="23">
        <f>SUMIF('Normal Call'!A:A,BRANCH!A:A,'Normal Call'!D:D)</f>
        <v>46848</v>
      </c>
      <c r="Q3334" s="23">
        <f>SUMIF('Normal Call'!A:A,BRANCH!A:A,'Normal Call'!G:G)</f>
        <v>59</v>
      </c>
      <c r="R3334" s="23">
        <f>SUMIF('Normal Call'!A:A,BRANCH!A:A,'Normal Call'!F:F)</f>
        <v>59</v>
      </c>
      <c r="S3334" s="52">
        <f>SUMIF('Normal Call'!B:B,BRANCH!B:B,'Normal Call'!E:E)</f>
        <v>0</v>
      </c>
      <c r="T3334" s="23">
        <f t="shared" si="158"/>
        <v>46789</v>
      </c>
    </row>
    <row r="3335" spans="1:20" x14ac:dyDescent="0.25">
      <c r="A3335" s="21">
        <v>3761</v>
      </c>
      <c r="B3335" s="33" t="s">
        <v>3844</v>
      </c>
      <c r="C3335" s="34" t="s">
        <v>563</v>
      </c>
      <c r="D3335" s="34" t="s">
        <v>365</v>
      </c>
      <c r="E3335" s="22" t="s">
        <v>20</v>
      </c>
      <c r="F3335" s="23">
        <f>SUMIF('Repledge Call'!A:A,BRANCH!A:A,'Repledge Call'!D:D)</f>
        <v>5826</v>
      </c>
      <c r="G3335" s="23">
        <f>SUMIF('Repledge Call'!A:A,BRANCH!A:A,'Repledge Call'!G:G)</f>
        <v>1</v>
      </c>
      <c r="H3335" s="23">
        <f>SUMIF('Repledge Call'!A:A,BRANCH!A:A,'Repledge Call'!F:F)</f>
        <v>1</v>
      </c>
      <c r="I3335" s="52">
        <f>VLOOKUP(A:A,'Repledge Call'!A:E,5,0)</f>
        <v>0</v>
      </c>
      <c r="J3335" s="23">
        <f t="shared" si="156"/>
        <v>5825</v>
      </c>
      <c r="K3335" s="23" t="e">
        <f>SUMIF(#REF!,BRANCH!A:A,#REF!)</f>
        <v>#REF!</v>
      </c>
      <c r="L3335" s="23" t="e">
        <f>SUMIF(#REF!,BRANCH!A:A,#REF!)</f>
        <v>#REF!</v>
      </c>
      <c r="M3335" s="23" t="e">
        <f>SUMIF(#REF!,BRANCH!B:B,#REF!)</f>
        <v>#REF!</v>
      </c>
      <c r="N3335" s="52" t="e">
        <f>SUMIF(#REF!,BRANCH!A:A,#REF!)</f>
        <v>#REF!</v>
      </c>
      <c r="O3335" s="23" t="e">
        <f t="shared" si="157"/>
        <v>#REF!</v>
      </c>
      <c r="P3335" s="23">
        <f>SUMIF('Normal Call'!A:A,BRANCH!A:A,'Normal Call'!D:D)</f>
        <v>59624</v>
      </c>
      <c r="Q3335" s="23">
        <f>SUMIF('Normal Call'!A:A,BRANCH!A:A,'Normal Call'!G:G)</f>
        <v>60</v>
      </c>
      <c r="R3335" s="23">
        <f>SUMIF('Normal Call'!A:A,BRANCH!A:A,'Normal Call'!F:F)</f>
        <v>60</v>
      </c>
      <c r="S3335" s="52">
        <f>SUMIF('Normal Call'!B:B,BRANCH!B:B,'Normal Call'!E:E)</f>
        <v>0</v>
      </c>
      <c r="T3335" s="23">
        <f t="shared" si="158"/>
        <v>59564</v>
      </c>
    </row>
    <row r="3336" spans="1:20" x14ac:dyDescent="0.25">
      <c r="A3336" s="21">
        <v>3742</v>
      </c>
      <c r="B3336" s="33" t="s">
        <v>3845</v>
      </c>
      <c r="C3336" s="34" t="s">
        <v>142</v>
      </c>
      <c r="D3336" s="34" t="s">
        <v>135</v>
      </c>
      <c r="E3336" s="22" t="s">
        <v>19</v>
      </c>
      <c r="F3336" s="23">
        <f>SUMIF('Repledge Call'!A:A,BRANCH!A:A,'Repledge Call'!D:D)</f>
        <v>4883</v>
      </c>
      <c r="G3336" s="23">
        <f>SUMIF('Repledge Call'!A:A,BRANCH!A:A,'Repledge Call'!G:G)</f>
        <v>0</v>
      </c>
      <c r="H3336" s="23">
        <f>SUMIF('Repledge Call'!A:A,BRANCH!A:A,'Repledge Call'!F:F)</f>
        <v>0</v>
      </c>
      <c r="I3336" s="52">
        <f>VLOOKUP(A:A,'Repledge Call'!A:E,5,0)</f>
        <v>0</v>
      </c>
      <c r="J3336" s="23">
        <f t="shared" si="156"/>
        <v>4883</v>
      </c>
      <c r="K3336" s="23" t="e">
        <f>SUMIF(#REF!,BRANCH!A:A,#REF!)</f>
        <v>#REF!</v>
      </c>
      <c r="L3336" s="23" t="e">
        <f>SUMIF(#REF!,BRANCH!A:A,#REF!)</f>
        <v>#REF!</v>
      </c>
      <c r="M3336" s="23" t="e">
        <f>SUMIF(#REF!,BRANCH!B:B,#REF!)</f>
        <v>#REF!</v>
      </c>
      <c r="N3336" s="52" t="e">
        <f>SUMIF(#REF!,BRANCH!A:A,#REF!)</f>
        <v>#REF!</v>
      </c>
      <c r="O3336" s="23" t="e">
        <f t="shared" si="157"/>
        <v>#REF!</v>
      </c>
      <c r="P3336" s="23">
        <f>SUMIF('Normal Call'!A:A,BRANCH!A:A,'Normal Call'!D:D)</f>
        <v>50740</v>
      </c>
      <c r="Q3336" s="23">
        <f>SUMIF('Normal Call'!A:A,BRANCH!A:A,'Normal Call'!G:G)</f>
        <v>57</v>
      </c>
      <c r="R3336" s="23">
        <f>SUMIF('Normal Call'!A:A,BRANCH!A:A,'Normal Call'!F:F)</f>
        <v>57</v>
      </c>
      <c r="S3336" s="52">
        <f>SUMIF('Normal Call'!B:B,BRANCH!B:B,'Normal Call'!E:E)</f>
        <v>0</v>
      </c>
      <c r="T3336" s="23">
        <f t="shared" si="158"/>
        <v>50683</v>
      </c>
    </row>
    <row r="3337" spans="1:20" x14ac:dyDescent="0.25">
      <c r="A3337" s="21">
        <v>3756</v>
      </c>
      <c r="B3337" s="33" t="s">
        <v>522</v>
      </c>
      <c r="C3337" s="34" t="s">
        <v>522</v>
      </c>
      <c r="D3337" s="34" t="s">
        <v>295</v>
      </c>
      <c r="E3337" s="22" t="s">
        <v>19</v>
      </c>
      <c r="F3337" s="23">
        <f>SUMIF('Repledge Call'!A:A,BRANCH!A:A,'Repledge Call'!D:D)</f>
        <v>2808</v>
      </c>
      <c r="G3337" s="23">
        <f>SUMIF('Repledge Call'!A:A,BRANCH!A:A,'Repledge Call'!G:G)</f>
        <v>0</v>
      </c>
      <c r="H3337" s="23">
        <f>SUMIF('Repledge Call'!A:A,BRANCH!A:A,'Repledge Call'!F:F)</f>
        <v>0</v>
      </c>
      <c r="I3337" s="52">
        <f>VLOOKUP(A:A,'Repledge Call'!A:E,5,0)</f>
        <v>0</v>
      </c>
      <c r="J3337" s="23">
        <f t="shared" si="156"/>
        <v>2808</v>
      </c>
      <c r="K3337" s="23" t="e">
        <f>SUMIF(#REF!,BRANCH!A:A,#REF!)</f>
        <v>#REF!</v>
      </c>
      <c r="L3337" s="23" t="e">
        <f>SUMIF(#REF!,BRANCH!A:A,#REF!)</f>
        <v>#REF!</v>
      </c>
      <c r="M3337" s="23" t="e">
        <f>SUMIF(#REF!,BRANCH!B:B,#REF!)</f>
        <v>#REF!</v>
      </c>
      <c r="N3337" s="52" t="e">
        <f>SUMIF(#REF!,BRANCH!A:A,#REF!)</f>
        <v>#REF!</v>
      </c>
      <c r="O3337" s="23" t="e">
        <f t="shared" si="157"/>
        <v>#REF!</v>
      </c>
      <c r="P3337" s="23">
        <f>SUMIF('Normal Call'!A:A,BRANCH!A:A,'Normal Call'!D:D)</f>
        <v>32413</v>
      </c>
      <c r="Q3337" s="23">
        <f>SUMIF('Normal Call'!A:A,BRANCH!A:A,'Normal Call'!G:G)</f>
        <v>33</v>
      </c>
      <c r="R3337" s="23">
        <f>SUMIF('Normal Call'!A:A,BRANCH!A:A,'Normal Call'!F:F)</f>
        <v>33</v>
      </c>
      <c r="S3337" s="52">
        <f>SUMIF('Normal Call'!B:B,BRANCH!B:B,'Normal Call'!E:E)</f>
        <v>0</v>
      </c>
      <c r="T3337" s="23">
        <f t="shared" si="158"/>
        <v>32380</v>
      </c>
    </row>
    <row r="3338" spans="1:20" x14ac:dyDescent="0.25">
      <c r="A3338" s="21">
        <v>3759</v>
      </c>
      <c r="B3338" s="33" t="s">
        <v>3846</v>
      </c>
      <c r="C3338" s="34" t="s">
        <v>259</v>
      </c>
      <c r="D3338" s="34" t="s">
        <v>260</v>
      </c>
      <c r="E3338" s="22" t="s">
        <v>19</v>
      </c>
      <c r="F3338" s="23">
        <f>SUMIF('Repledge Call'!A:A,BRANCH!A:A,'Repledge Call'!D:D)</f>
        <v>4264</v>
      </c>
      <c r="G3338" s="23">
        <f>SUMIF('Repledge Call'!A:A,BRANCH!A:A,'Repledge Call'!G:G)</f>
        <v>0</v>
      </c>
      <c r="H3338" s="23">
        <f>SUMIF('Repledge Call'!A:A,BRANCH!A:A,'Repledge Call'!F:F)</f>
        <v>0</v>
      </c>
      <c r="I3338" s="52">
        <f>VLOOKUP(A:A,'Repledge Call'!A:E,5,0)</f>
        <v>0</v>
      </c>
      <c r="J3338" s="23">
        <f t="shared" si="156"/>
        <v>4264</v>
      </c>
      <c r="K3338" s="23" t="e">
        <f>SUMIF(#REF!,BRANCH!A:A,#REF!)</f>
        <v>#REF!</v>
      </c>
      <c r="L3338" s="23" t="e">
        <f>SUMIF(#REF!,BRANCH!A:A,#REF!)</f>
        <v>#REF!</v>
      </c>
      <c r="M3338" s="23" t="e">
        <f>SUMIF(#REF!,BRANCH!B:B,#REF!)</f>
        <v>#REF!</v>
      </c>
      <c r="N3338" s="52" t="e">
        <f>SUMIF(#REF!,BRANCH!A:A,#REF!)</f>
        <v>#REF!</v>
      </c>
      <c r="O3338" s="23" t="e">
        <f t="shared" si="157"/>
        <v>#REF!</v>
      </c>
      <c r="P3338" s="23">
        <f>SUMIF('Normal Call'!A:A,BRANCH!A:A,'Normal Call'!D:D)</f>
        <v>54214</v>
      </c>
      <c r="Q3338" s="23">
        <f>SUMIF('Normal Call'!A:A,BRANCH!A:A,'Normal Call'!G:G)</f>
        <v>73</v>
      </c>
      <c r="R3338" s="23">
        <f>SUMIF('Normal Call'!A:A,BRANCH!A:A,'Normal Call'!F:F)</f>
        <v>73</v>
      </c>
      <c r="S3338" s="52">
        <f>SUMIF('Normal Call'!B:B,BRANCH!B:B,'Normal Call'!E:E)</f>
        <v>0</v>
      </c>
      <c r="T3338" s="23">
        <f t="shared" si="158"/>
        <v>54141</v>
      </c>
    </row>
    <row r="3339" spans="1:20" x14ac:dyDescent="0.25">
      <c r="A3339" s="21">
        <v>3760</v>
      </c>
      <c r="B3339" s="33" t="s">
        <v>3847</v>
      </c>
      <c r="C3339" s="34" t="s">
        <v>344</v>
      </c>
      <c r="D3339" s="34" t="s">
        <v>171</v>
      </c>
      <c r="E3339" s="22" t="s">
        <v>19</v>
      </c>
      <c r="F3339" s="23">
        <f>SUMIF('Repledge Call'!A:A,BRANCH!A:A,'Repledge Call'!D:D)</f>
        <v>6844</v>
      </c>
      <c r="G3339" s="23">
        <f>SUMIF('Repledge Call'!A:A,BRANCH!A:A,'Repledge Call'!G:G)</f>
        <v>0</v>
      </c>
      <c r="H3339" s="23">
        <f>SUMIF('Repledge Call'!A:A,BRANCH!A:A,'Repledge Call'!F:F)</f>
        <v>0</v>
      </c>
      <c r="I3339" s="52">
        <f>VLOOKUP(A:A,'Repledge Call'!A:E,5,0)</f>
        <v>0</v>
      </c>
      <c r="J3339" s="23">
        <f t="shared" si="156"/>
        <v>6844</v>
      </c>
      <c r="K3339" s="23" t="e">
        <f>SUMIF(#REF!,BRANCH!A:A,#REF!)</f>
        <v>#REF!</v>
      </c>
      <c r="L3339" s="23" t="e">
        <f>SUMIF(#REF!,BRANCH!A:A,#REF!)</f>
        <v>#REF!</v>
      </c>
      <c r="M3339" s="23" t="e">
        <f>SUMIF(#REF!,BRANCH!B:B,#REF!)</f>
        <v>#REF!</v>
      </c>
      <c r="N3339" s="52" t="e">
        <f>SUMIF(#REF!,BRANCH!A:A,#REF!)</f>
        <v>#REF!</v>
      </c>
      <c r="O3339" s="23" t="e">
        <f t="shared" si="157"/>
        <v>#REF!</v>
      </c>
      <c r="P3339" s="23">
        <f>SUMIF('Normal Call'!A:A,BRANCH!A:A,'Normal Call'!D:D)</f>
        <v>69798</v>
      </c>
      <c r="Q3339" s="23">
        <f>SUMIF('Normal Call'!A:A,BRANCH!A:A,'Normal Call'!G:G)</f>
        <v>48</v>
      </c>
      <c r="R3339" s="23">
        <f>SUMIF('Normal Call'!A:A,BRANCH!A:A,'Normal Call'!F:F)</f>
        <v>48</v>
      </c>
      <c r="S3339" s="52">
        <f>SUMIF('Normal Call'!B:B,BRANCH!B:B,'Normal Call'!E:E)</f>
        <v>0</v>
      </c>
      <c r="T3339" s="23">
        <f t="shared" si="158"/>
        <v>69750</v>
      </c>
    </row>
    <row r="3340" spans="1:20" x14ac:dyDescent="0.25">
      <c r="A3340" s="21">
        <v>3755</v>
      </c>
      <c r="B3340" s="33" t="s">
        <v>3848</v>
      </c>
      <c r="C3340" s="34" t="s">
        <v>477</v>
      </c>
      <c r="D3340" s="34" t="s">
        <v>171</v>
      </c>
      <c r="E3340" s="22" t="s">
        <v>19</v>
      </c>
      <c r="F3340" s="23">
        <f>SUMIF('Repledge Call'!A:A,BRANCH!A:A,'Repledge Call'!D:D)</f>
        <v>6328</v>
      </c>
      <c r="G3340" s="23">
        <f>SUMIF('Repledge Call'!A:A,BRANCH!A:A,'Repledge Call'!G:G)</f>
        <v>2</v>
      </c>
      <c r="H3340" s="23">
        <f>SUMIF('Repledge Call'!A:A,BRANCH!A:A,'Repledge Call'!F:F)</f>
        <v>2</v>
      </c>
      <c r="I3340" s="52">
        <f>VLOOKUP(A:A,'Repledge Call'!A:E,5,0)</f>
        <v>0</v>
      </c>
      <c r="J3340" s="23">
        <f t="shared" si="156"/>
        <v>6326</v>
      </c>
      <c r="K3340" s="23" t="e">
        <f>SUMIF(#REF!,BRANCH!A:A,#REF!)</f>
        <v>#REF!</v>
      </c>
      <c r="L3340" s="23" t="e">
        <f>SUMIF(#REF!,BRANCH!A:A,#REF!)</f>
        <v>#REF!</v>
      </c>
      <c r="M3340" s="23" t="e">
        <f>SUMIF(#REF!,BRANCH!B:B,#REF!)</f>
        <v>#REF!</v>
      </c>
      <c r="N3340" s="52" t="e">
        <f>SUMIF(#REF!,BRANCH!A:A,#REF!)</f>
        <v>#REF!</v>
      </c>
      <c r="O3340" s="23" t="e">
        <f t="shared" si="157"/>
        <v>#REF!</v>
      </c>
      <c r="P3340" s="23">
        <f>SUMIF('Normal Call'!A:A,BRANCH!A:A,'Normal Call'!D:D)</f>
        <v>66545</v>
      </c>
      <c r="Q3340" s="23">
        <f>SUMIF('Normal Call'!A:A,BRANCH!A:A,'Normal Call'!G:G)</f>
        <v>77</v>
      </c>
      <c r="R3340" s="23">
        <f>SUMIF('Normal Call'!A:A,BRANCH!A:A,'Normal Call'!F:F)</f>
        <v>77</v>
      </c>
      <c r="S3340" s="52">
        <f>SUMIF('Normal Call'!B:B,BRANCH!B:B,'Normal Call'!E:E)</f>
        <v>0</v>
      </c>
      <c r="T3340" s="23">
        <f t="shared" si="158"/>
        <v>66468</v>
      </c>
    </row>
    <row r="3341" spans="1:20" x14ac:dyDescent="0.25">
      <c r="A3341" s="21">
        <v>3754</v>
      </c>
      <c r="B3341" s="33" t="s">
        <v>3849</v>
      </c>
      <c r="C3341" s="34" t="s">
        <v>477</v>
      </c>
      <c r="D3341" s="34" t="s">
        <v>171</v>
      </c>
      <c r="E3341" s="22" t="s">
        <v>19</v>
      </c>
      <c r="F3341" s="23">
        <f>SUMIF('Repledge Call'!A:A,BRANCH!A:A,'Repledge Call'!D:D)</f>
        <v>2650</v>
      </c>
      <c r="G3341" s="23">
        <f>SUMIF('Repledge Call'!A:A,BRANCH!A:A,'Repledge Call'!G:G)</f>
        <v>0</v>
      </c>
      <c r="H3341" s="23">
        <f>SUMIF('Repledge Call'!A:A,BRANCH!A:A,'Repledge Call'!F:F)</f>
        <v>0</v>
      </c>
      <c r="I3341" s="52">
        <f>VLOOKUP(A:A,'Repledge Call'!A:E,5,0)</f>
        <v>0</v>
      </c>
      <c r="J3341" s="23">
        <f t="shared" si="156"/>
        <v>2650</v>
      </c>
      <c r="K3341" s="23" t="e">
        <f>SUMIF(#REF!,BRANCH!A:A,#REF!)</f>
        <v>#REF!</v>
      </c>
      <c r="L3341" s="23" t="e">
        <f>SUMIF(#REF!,BRANCH!A:A,#REF!)</f>
        <v>#REF!</v>
      </c>
      <c r="M3341" s="23" t="e">
        <f>SUMIF(#REF!,BRANCH!B:B,#REF!)</f>
        <v>#REF!</v>
      </c>
      <c r="N3341" s="52" t="e">
        <f>SUMIF(#REF!,BRANCH!A:A,#REF!)</f>
        <v>#REF!</v>
      </c>
      <c r="O3341" s="23" t="e">
        <f t="shared" si="157"/>
        <v>#REF!</v>
      </c>
      <c r="P3341" s="23">
        <f>SUMIF('Normal Call'!A:A,BRANCH!A:A,'Normal Call'!D:D)</f>
        <v>29121</v>
      </c>
      <c r="Q3341" s="23">
        <f>SUMIF('Normal Call'!A:A,BRANCH!A:A,'Normal Call'!G:G)</f>
        <v>26</v>
      </c>
      <c r="R3341" s="23">
        <f>SUMIF('Normal Call'!A:A,BRANCH!A:A,'Normal Call'!F:F)</f>
        <v>26</v>
      </c>
      <c r="S3341" s="52">
        <f>SUMIF('Normal Call'!B:B,BRANCH!B:B,'Normal Call'!E:E)</f>
        <v>0</v>
      </c>
      <c r="T3341" s="23">
        <f t="shared" si="158"/>
        <v>29095</v>
      </c>
    </row>
    <row r="3342" spans="1:20" x14ac:dyDescent="0.25">
      <c r="A3342" s="21">
        <v>3746</v>
      </c>
      <c r="B3342" s="33" t="s">
        <v>3850</v>
      </c>
      <c r="C3342" s="34" t="s">
        <v>540</v>
      </c>
      <c r="D3342" s="34" t="s">
        <v>248</v>
      </c>
      <c r="E3342" s="22" t="s">
        <v>18</v>
      </c>
      <c r="F3342" s="23">
        <f>SUMIF('Repledge Call'!A:A,BRANCH!A:A,'Repledge Call'!D:D)</f>
        <v>1390</v>
      </c>
      <c r="G3342" s="23">
        <f>SUMIF('Repledge Call'!A:A,BRANCH!A:A,'Repledge Call'!G:G)</f>
        <v>0</v>
      </c>
      <c r="H3342" s="23">
        <f>SUMIF('Repledge Call'!A:A,BRANCH!A:A,'Repledge Call'!F:F)</f>
        <v>0</v>
      </c>
      <c r="I3342" s="52">
        <f>VLOOKUP(A:A,'Repledge Call'!A:E,5,0)</f>
        <v>0</v>
      </c>
      <c r="J3342" s="23">
        <f t="shared" si="156"/>
        <v>1390</v>
      </c>
      <c r="K3342" s="23" t="e">
        <f>SUMIF(#REF!,BRANCH!A:A,#REF!)</f>
        <v>#REF!</v>
      </c>
      <c r="L3342" s="23" t="e">
        <f>SUMIF(#REF!,BRANCH!A:A,#REF!)</f>
        <v>#REF!</v>
      </c>
      <c r="M3342" s="23" t="e">
        <f>SUMIF(#REF!,BRANCH!B:B,#REF!)</f>
        <v>#REF!</v>
      </c>
      <c r="N3342" s="52" t="e">
        <f>SUMIF(#REF!,BRANCH!A:A,#REF!)</f>
        <v>#REF!</v>
      </c>
      <c r="O3342" s="23" t="e">
        <f t="shared" si="157"/>
        <v>#REF!</v>
      </c>
      <c r="P3342" s="23">
        <f>SUMIF('Normal Call'!A:A,BRANCH!A:A,'Normal Call'!D:D)</f>
        <v>18958</v>
      </c>
      <c r="Q3342" s="23">
        <f>SUMIF('Normal Call'!A:A,BRANCH!A:A,'Normal Call'!G:G)</f>
        <v>34</v>
      </c>
      <c r="R3342" s="23">
        <f>SUMIF('Normal Call'!A:A,BRANCH!A:A,'Normal Call'!F:F)</f>
        <v>34</v>
      </c>
      <c r="S3342" s="52">
        <f>SUMIF('Normal Call'!B:B,BRANCH!B:B,'Normal Call'!E:E)</f>
        <v>0</v>
      </c>
      <c r="T3342" s="23">
        <f t="shared" si="158"/>
        <v>18924</v>
      </c>
    </row>
    <row r="3343" spans="1:20" x14ac:dyDescent="0.25">
      <c r="A3343" s="21">
        <v>3745</v>
      </c>
      <c r="B3343" s="33" t="s">
        <v>3851</v>
      </c>
      <c r="C3343" s="34" t="s">
        <v>540</v>
      </c>
      <c r="D3343" s="34" t="s">
        <v>248</v>
      </c>
      <c r="E3343" s="22" t="s">
        <v>18</v>
      </c>
      <c r="F3343" s="23">
        <f>SUMIF('Repledge Call'!A:A,BRANCH!A:A,'Repledge Call'!D:D)</f>
        <v>2142</v>
      </c>
      <c r="G3343" s="23">
        <f>SUMIF('Repledge Call'!A:A,BRANCH!A:A,'Repledge Call'!G:G)</f>
        <v>0</v>
      </c>
      <c r="H3343" s="23">
        <f>SUMIF('Repledge Call'!A:A,BRANCH!A:A,'Repledge Call'!F:F)</f>
        <v>0</v>
      </c>
      <c r="I3343" s="52">
        <f>VLOOKUP(A:A,'Repledge Call'!A:E,5,0)</f>
        <v>0</v>
      </c>
      <c r="J3343" s="23">
        <f t="shared" si="156"/>
        <v>2142</v>
      </c>
      <c r="K3343" s="23" t="e">
        <f>SUMIF(#REF!,BRANCH!A:A,#REF!)</f>
        <v>#REF!</v>
      </c>
      <c r="L3343" s="23" t="e">
        <f>SUMIF(#REF!,BRANCH!A:A,#REF!)</f>
        <v>#REF!</v>
      </c>
      <c r="M3343" s="23" t="e">
        <f>SUMIF(#REF!,BRANCH!B:B,#REF!)</f>
        <v>#REF!</v>
      </c>
      <c r="N3343" s="52" t="e">
        <f>SUMIF(#REF!,BRANCH!A:A,#REF!)</f>
        <v>#REF!</v>
      </c>
      <c r="O3343" s="23" t="e">
        <f t="shared" si="157"/>
        <v>#REF!</v>
      </c>
      <c r="P3343" s="23">
        <f>SUMIF('Normal Call'!A:A,BRANCH!A:A,'Normal Call'!D:D)</f>
        <v>29458</v>
      </c>
      <c r="Q3343" s="23">
        <f>SUMIF('Normal Call'!A:A,BRANCH!A:A,'Normal Call'!G:G)</f>
        <v>36</v>
      </c>
      <c r="R3343" s="23">
        <f>SUMIF('Normal Call'!A:A,BRANCH!A:A,'Normal Call'!F:F)</f>
        <v>36</v>
      </c>
      <c r="S3343" s="52">
        <f>SUMIF('Normal Call'!B:B,BRANCH!B:B,'Normal Call'!E:E)</f>
        <v>0</v>
      </c>
      <c r="T3343" s="23">
        <f t="shared" si="158"/>
        <v>29422</v>
      </c>
    </row>
    <row r="3344" spans="1:20" x14ac:dyDescent="0.25">
      <c r="A3344" s="21">
        <v>3747</v>
      </c>
      <c r="B3344" s="33" t="s">
        <v>3852</v>
      </c>
      <c r="C3344" s="34" t="s">
        <v>370</v>
      </c>
      <c r="D3344" s="34" t="s">
        <v>313</v>
      </c>
      <c r="E3344" s="22" t="s">
        <v>18</v>
      </c>
      <c r="F3344" s="23">
        <f>SUMIF('Repledge Call'!A:A,BRANCH!A:A,'Repledge Call'!D:D)</f>
        <v>994</v>
      </c>
      <c r="G3344" s="23">
        <f>SUMIF('Repledge Call'!A:A,BRANCH!A:A,'Repledge Call'!G:G)</f>
        <v>0</v>
      </c>
      <c r="H3344" s="23">
        <f>SUMIF('Repledge Call'!A:A,BRANCH!A:A,'Repledge Call'!F:F)</f>
        <v>0</v>
      </c>
      <c r="I3344" s="52">
        <f>VLOOKUP(A:A,'Repledge Call'!A:E,5,0)</f>
        <v>0</v>
      </c>
      <c r="J3344" s="23">
        <f t="shared" si="156"/>
        <v>994</v>
      </c>
      <c r="K3344" s="23" t="e">
        <f>SUMIF(#REF!,BRANCH!A:A,#REF!)</f>
        <v>#REF!</v>
      </c>
      <c r="L3344" s="23" t="e">
        <f>SUMIF(#REF!,BRANCH!A:A,#REF!)</f>
        <v>#REF!</v>
      </c>
      <c r="M3344" s="23" t="e">
        <f>SUMIF(#REF!,BRANCH!B:B,#REF!)</f>
        <v>#REF!</v>
      </c>
      <c r="N3344" s="52" t="e">
        <f>SUMIF(#REF!,BRANCH!A:A,#REF!)</f>
        <v>#REF!</v>
      </c>
      <c r="O3344" s="23" t="e">
        <f t="shared" si="157"/>
        <v>#REF!</v>
      </c>
      <c r="P3344" s="23">
        <f>SUMIF('Normal Call'!A:A,BRANCH!A:A,'Normal Call'!D:D)</f>
        <v>11534</v>
      </c>
      <c r="Q3344" s="23">
        <f>SUMIF('Normal Call'!A:A,BRANCH!A:A,'Normal Call'!G:G)</f>
        <v>12</v>
      </c>
      <c r="R3344" s="23">
        <f>SUMIF('Normal Call'!A:A,BRANCH!A:A,'Normal Call'!F:F)</f>
        <v>12</v>
      </c>
      <c r="S3344" s="52">
        <f>SUMIF('Normal Call'!B:B,BRANCH!B:B,'Normal Call'!E:E)</f>
        <v>0</v>
      </c>
      <c r="T3344" s="23">
        <f t="shared" si="158"/>
        <v>11522</v>
      </c>
    </row>
    <row r="3345" spans="1:20" x14ac:dyDescent="0.25">
      <c r="A3345" s="21">
        <v>3749</v>
      </c>
      <c r="B3345" s="33" t="s">
        <v>3853</v>
      </c>
      <c r="C3345" s="34" t="s">
        <v>305</v>
      </c>
      <c r="D3345" s="34" t="s">
        <v>193</v>
      </c>
      <c r="E3345" s="22" t="s">
        <v>20</v>
      </c>
      <c r="F3345" s="23">
        <f>SUMIF('Repledge Call'!A:A,BRANCH!A:A,'Repledge Call'!D:D)</f>
        <v>1761</v>
      </c>
      <c r="G3345" s="23">
        <f>SUMIF('Repledge Call'!A:A,BRANCH!A:A,'Repledge Call'!G:G)</f>
        <v>0</v>
      </c>
      <c r="H3345" s="23">
        <f>SUMIF('Repledge Call'!A:A,BRANCH!A:A,'Repledge Call'!F:F)</f>
        <v>0</v>
      </c>
      <c r="I3345" s="52">
        <f>VLOOKUP(A:A,'Repledge Call'!A:E,5,0)</f>
        <v>0</v>
      </c>
      <c r="J3345" s="23">
        <f t="shared" si="156"/>
        <v>1761</v>
      </c>
      <c r="K3345" s="23" t="e">
        <f>SUMIF(#REF!,BRANCH!A:A,#REF!)</f>
        <v>#REF!</v>
      </c>
      <c r="L3345" s="23" t="e">
        <f>SUMIF(#REF!,BRANCH!A:A,#REF!)</f>
        <v>#REF!</v>
      </c>
      <c r="M3345" s="23" t="e">
        <f>SUMIF(#REF!,BRANCH!B:B,#REF!)</f>
        <v>#REF!</v>
      </c>
      <c r="N3345" s="52" t="e">
        <f>SUMIF(#REF!,BRANCH!A:A,#REF!)</f>
        <v>#REF!</v>
      </c>
      <c r="O3345" s="23" t="e">
        <f t="shared" si="157"/>
        <v>#REF!</v>
      </c>
      <c r="P3345" s="23">
        <f>SUMIF('Normal Call'!A:A,BRANCH!A:A,'Normal Call'!D:D)</f>
        <v>20989</v>
      </c>
      <c r="Q3345" s="23">
        <f>SUMIF('Normal Call'!A:A,BRANCH!A:A,'Normal Call'!G:G)</f>
        <v>21</v>
      </c>
      <c r="R3345" s="23">
        <f>SUMIF('Normal Call'!A:A,BRANCH!A:A,'Normal Call'!F:F)</f>
        <v>21</v>
      </c>
      <c r="S3345" s="52">
        <f>SUMIF('Normal Call'!B:B,BRANCH!B:B,'Normal Call'!E:E)</f>
        <v>0</v>
      </c>
      <c r="T3345" s="23">
        <f t="shared" si="158"/>
        <v>20968</v>
      </c>
    </row>
    <row r="3346" spans="1:20" x14ac:dyDescent="0.25">
      <c r="A3346" s="21">
        <v>3748</v>
      </c>
      <c r="B3346" s="33" t="s">
        <v>3854</v>
      </c>
      <c r="C3346" s="34" t="s">
        <v>305</v>
      </c>
      <c r="D3346" s="34" t="s">
        <v>193</v>
      </c>
      <c r="E3346" s="22" t="s">
        <v>20</v>
      </c>
      <c r="F3346" s="23">
        <f>SUMIF('Repledge Call'!A:A,BRANCH!A:A,'Repledge Call'!D:D)</f>
        <v>2416</v>
      </c>
      <c r="G3346" s="23">
        <f>SUMIF('Repledge Call'!A:A,BRANCH!A:A,'Repledge Call'!G:G)</f>
        <v>0</v>
      </c>
      <c r="H3346" s="23">
        <f>SUMIF('Repledge Call'!A:A,BRANCH!A:A,'Repledge Call'!F:F)</f>
        <v>0</v>
      </c>
      <c r="I3346" s="52">
        <f>VLOOKUP(A:A,'Repledge Call'!A:E,5,0)</f>
        <v>0</v>
      </c>
      <c r="J3346" s="23">
        <f t="shared" si="156"/>
        <v>2416</v>
      </c>
      <c r="K3346" s="23" t="e">
        <f>SUMIF(#REF!,BRANCH!A:A,#REF!)</f>
        <v>#REF!</v>
      </c>
      <c r="L3346" s="23" t="e">
        <f>SUMIF(#REF!,BRANCH!A:A,#REF!)</f>
        <v>#REF!</v>
      </c>
      <c r="M3346" s="23" t="e">
        <f>SUMIF(#REF!,BRANCH!B:B,#REF!)</f>
        <v>#REF!</v>
      </c>
      <c r="N3346" s="52" t="e">
        <f>SUMIF(#REF!,BRANCH!A:A,#REF!)</f>
        <v>#REF!</v>
      </c>
      <c r="O3346" s="23" t="e">
        <f t="shared" si="157"/>
        <v>#REF!</v>
      </c>
      <c r="P3346" s="23">
        <f>SUMIF('Normal Call'!A:A,BRANCH!A:A,'Normal Call'!D:D)</f>
        <v>28482</v>
      </c>
      <c r="Q3346" s="23">
        <f>SUMIF('Normal Call'!A:A,BRANCH!A:A,'Normal Call'!G:G)</f>
        <v>23</v>
      </c>
      <c r="R3346" s="23">
        <f>SUMIF('Normal Call'!A:A,BRANCH!A:A,'Normal Call'!F:F)</f>
        <v>23</v>
      </c>
      <c r="S3346" s="52">
        <f>SUMIF('Normal Call'!B:B,BRANCH!B:B,'Normal Call'!E:E)</f>
        <v>0</v>
      </c>
      <c r="T3346" s="23">
        <f t="shared" si="158"/>
        <v>28459</v>
      </c>
    </row>
    <row r="3347" spans="1:20" x14ac:dyDescent="0.25">
      <c r="A3347" s="21">
        <v>3774</v>
      </c>
      <c r="B3347" s="33" t="s">
        <v>3855</v>
      </c>
      <c r="C3347" s="34" t="s">
        <v>271</v>
      </c>
      <c r="D3347" s="34" t="s">
        <v>201</v>
      </c>
      <c r="E3347" s="22" t="s">
        <v>18</v>
      </c>
      <c r="F3347" s="23">
        <f>SUMIF('Repledge Call'!A:A,BRANCH!A:A,'Repledge Call'!D:D)</f>
        <v>678</v>
      </c>
      <c r="G3347" s="23">
        <f>SUMIF('Repledge Call'!A:A,BRANCH!A:A,'Repledge Call'!G:G)</f>
        <v>0</v>
      </c>
      <c r="H3347" s="23">
        <f>SUMIF('Repledge Call'!A:A,BRANCH!A:A,'Repledge Call'!F:F)</f>
        <v>0</v>
      </c>
      <c r="I3347" s="52">
        <f>VLOOKUP(A:A,'Repledge Call'!A:E,5,0)</f>
        <v>0</v>
      </c>
      <c r="J3347" s="23">
        <f t="shared" si="156"/>
        <v>678</v>
      </c>
      <c r="K3347" s="23" t="e">
        <f>SUMIF(#REF!,BRANCH!A:A,#REF!)</f>
        <v>#REF!</v>
      </c>
      <c r="L3347" s="23" t="e">
        <f>SUMIF(#REF!,BRANCH!A:A,#REF!)</f>
        <v>#REF!</v>
      </c>
      <c r="M3347" s="23" t="e">
        <f>SUMIF(#REF!,BRANCH!B:B,#REF!)</f>
        <v>#REF!</v>
      </c>
      <c r="N3347" s="52" t="e">
        <f>SUMIF(#REF!,BRANCH!A:A,#REF!)</f>
        <v>#REF!</v>
      </c>
      <c r="O3347" s="23" t="e">
        <f t="shared" si="157"/>
        <v>#REF!</v>
      </c>
      <c r="P3347" s="23">
        <f>SUMIF('Normal Call'!A:A,BRANCH!A:A,'Normal Call'!D:D)</f>
        <v>7178</v>
      </c>
      <c r="Q3347" s="23">
        <f>SUMIF('Normal Call'!A:A,BRANCH!A:A,'Normal Call'!G:G)</f>
        <v>10</v>
      </c>
      <c r="R3347" s="23">
        <f>SUMIF('Normal Call'!A:A,BRANCH!A:A,'Normal Call'!F:F)</f>
        <v>0</v>
      </c>
      <c r="S3347" s="52">
        <f>SUMIF('Normal Call'!B:B,BRANCH!B:B,'Normal Call'!E:E)</f>
        <v>10</v>
      </c>
      <c r="T3347" s="23">
        <f t="shared" si="158"/>
        <v>7178</v>
      </c>
    </row>
    <row r="3348" spans="1:20" x14ac:dyDescent="0.25">
      <c r="A3348" s="21">
        <v>3778</v>
      </c>
      <c r="B3348" s="33" t="s">
        <v>3856</v>
      </c>
      <c r="C3348" s="34" t="s">
        <v>480</v>
      </c>
      <c r="D3348" s="34" t="s">
        <v>221</v>
      </c>
      <c r="E3348" s="22" t="s">
        <v>18</v>
      </c>
      <c r="F3348" s="23">
        <f>SUMIF('Repledge Call'!A:A,BRANCH!A:A,'Repledge Call'!D:D)</f>
        <v>4573</v>
      </c>
      <c r="G3348" s="23">
        <f>SUMIF('Repledge Call'!A:A,BRANCH!A:A,'Repledge Call'!G:G)</f>
        <v>0</v>
      </c>
      <c r="H3348" s="23">
        <f>SUMIF('Repledge Call'!A:A,BRANCH!A:A,'Repledge Call'!F:F)</f>
        <v>0</v>
      </c>
      <c r="I3348" s="52">
        <f>VLOOKUP(A:A,'Repledge Call'!A:E,5,0)</f>
        <v>0</v>
      </c>
      <c r="J3348" s="23">
        <f t="shared" si="156"/>
        <v>4573</v>
      </c>
      <c r="K3348" s="23" t="e">
        <f>SUMIF(#REF!,BRANCH!A:A,#REF!)</f>
        <v>#REF!</v>
      </c>
      <c r="L3348" s="23" t="e">
        <f>SUMIF(#REF!,BRANCH!A:A,#REF!)</f>
        <v>#REF!</v>
      </c>
      <c r="M3348" s="23" t="e">
        <f>SUMIF(#REF!,BRANCH!B:B,#REF!)</f>
        <v>#REF!</v>
      </c>
      <c r="N3348" s="52" t="e">
        <f>SUMIF(#REF!,BRANCH!A:A,#REF!)</f>
        <v>#REF!</v>
      </c>
      <c r="O3348" s="23" t="e">
        <f t="shared" si="157"/>
        <v>#REF!</v>
      </c>
      <c r="P3348" s="23">
        <f>SUMIF('Normal Call'!A:A,BRANCH!A:A,'Normal Call'!D:D)</f>
        <v>51885</v>
      </c>
      <c r="Q3348" s="23">
        <f>SUMIF('Normal Call'!A:A,BRANCH!A:A,'Normal Call'!G:G)</f>
        <v>47</v>
      </c>
      <c r="R3348" s="23">
        <f>SUMIF('Normal Call'!A:A,BRANCH!A:A,'Normal Call'!F:F)</f>
        <v>47</v>
      </c>
      <c r="S3348" s="52">
        <f>SUMIF('Normal Call'!B:B,BRANCH!B:B,'Normal Call'!E:E)</f>
        <v>0</v>
      </c>
      <c r="T3348" s="23">
        <f t="shared" si="158"/>
        <v>51838</v>
      </c>
    </row>
    <row r="3349" spans="1:20" x14ac:dyDescent="0.25">
      <c r="A3349" s="21">
        <v>3779</v>
      </c>
      <c r="B3349" s="33" t="s">
        <v>3857</v>
      </c>
      <c r="C3349" s="34" t="s">
        <v>220</v>
      </c>
      <c r="D3349" s="34" t="s">
        <v>221</v>
      </c>
      <c r="E3349" s="22" t="s">
        <v>18</v>
      </c>
      <c r="F3349" s="23">
        <f>SUMIF('Repledge Call'!A:A,BRANCH!A:A,'Repledge Call'!D:D)</f>
        <v>801</v>
      </c>
      <c r="G3349" s="23">
        <f>SUMIF('Repledge Call'!A:A,BRANCH!A:A,'Repledge Call'!G:G)</f>
        <v>0</v>
      </c>
      <c r="H3349" s="23">
        <f>SUMIF('Repledge Call'!A:A,BRANCH!A:A,'Repledge Call'!F:F)</f>
        <v>0</v>
      </c>
      <c r="I3349" s="52">
        <f>VLOOKUP(A:A,'Repledge Call'!A:E,5,0)</f>
        <v>0</v>
      </c>
      <c r="J3349" s="23">
        <f t="shared" si="156"/>
        <v>801</v>
      </c>
      <c r="K3349" s="23" t="e">
        <f>SUMIF(#REF!,BRANCH!A:A,#REF!)</f>
        <v>#REF!</v>
      </c>
      <c r="L3349" s="23" t="e">
        <f>SUMIF(#REF!,BRANCH!A:A,#REF!)</f>
        <v>#REF!</v>
      </c>
      <c r="M3349" s="23" t="e">
        <f>SUMIF(#REF!,BRANCH!B:B,#REF!)</f>
        <v>#REF!</v>
      </c>
      <c r="N3349" s="52" t="e">
        <f>SUMIF(#REF!,BRANCH!A:A,#REF!)</f>
        <v>#REF!</v>
      </c>
      <c r="O3349" s="23" t="e">
        <f t="shared" si="157"/>
        <v>#REF!</v>
      </c>
      <c r="P3349" s="23">
        <f>SUMIF('Normal Call'!A:A,BRANCH!A:A,'Normal Call'!D:D)</f>
        <v>8560</v>
      </c>
      <c r="Q3349" s="23">
        <f>SUMIF('Normal Call'!A:A,BRANCH!A:A,'Normal Call'!G:G)</f>
        <v>3</v>
      </c>
      <c r="R3349" s="23">
        <f>SUMIF('Normal Call'!A:A,BRANCH!A:A,'Normal Call'!F:F)</f>
        <v>3</v>
      </c>
      <c r="S3349" s="52">
        <f>SUMIF('Normal Call'!B:B,BRANCH!B:B,'Normal Call'!E:E)</f>
        <v>0</v>
      </c>
      <c r="T3349" s="23">
        <f t="shared" si="158"/>
        <v>8557</v>
      </c>
    </row>
    <row r="3350" spans="1:20" x14ac:dyDescent="0.25">
      <c r="A3350" s="21">
        <v>3781</v>
      </c>
      <c r="B3350" s="33" t="s">
        <v>3858</v>
      </c>
      <c r="C3350" s="34" t="s">
        <v>383</v>
      </c>
      <c r="D3350" s="34" t="s">
        <v>313</v>
      </c>
      <c r="E3350" s="22" t="s">
        <v>18</v>
      </c>
      <c r="F3350" s="23">
        <f>SUMIF('Repledge Call'!A:A,BRANCH!A:A,'Repledge Call'!D:D)</f>
        <v>1335</v>
      </c>
      <c r="G3350" s="23">
        <f>SUMIF('Repledge Call'!A:A,BRANCH!A:A,'Repledge Call'!G:G)</f>
        <v>0</v>
      </c>
      <c r="H3350" s="23">
        <f>SUMIF('Repledge Call'!A:A,BRANCH!A:A,'Repledge Call'!F:F)</f>
        <v>0</v>
      </c>
      <c r="I3350" s="52">
        <f>VLOOKUP(A:A,'Repledge Call'!A:E,5,0)</f>
        <v>0</v>
      </c>
      <c r="J3350" s="23">
        <f t="shared" si="156"/>
        <v>1335</v>
      </c>
      <c r="K3350" s="23" t="e">
        <f>SUMIF(#REF!,BRANCH!A:A,#REF!)</f>
        <v>#REF!</v>
      </c>
      <c r="L3350" s="23" t="e">
        <f>SUMIF(#REF!,BRANCH!A:A,#REF!)</f>
        <v>#REF!</v>
      </c>
      <c r="M3350" s="23" t="e">
        <f>SUMIF(#REF!,BRANCH!B:B,#REF!)</f>
        <v>#REF!</v>
      </c>
      <c r="N3350" s="52" t="e">
        <f>SUMIF(#REF!,BRANCH!A:A,#REF!)</f>
        <v>#REF!</v>
      </c>
      <c r="O3350" s="23" t="e">
        <f t="shared" si="157"/>
        <v>#REF!</v>
      </c>
      <c r="P3350" s="23">
        <f>SUMIF('Normal Call'!A:A,BRANCH!A:A,'Normal Call'!D:D)</f>
        <v>15278</v>
      </c>
      <c r="Q3350" s="23">
        <f>SUMIF('Normal Call'!A:A,BRANCH!A:A,'Normal Call'!G:G)</f>
        <v>12</v>
      </c>
      <c r="R3350" s="23">
        <f>SUMIF('Normal Call'!A:A,BRANCH!A:A,'Normal Call'!F:F)</f>
        <v>12</v>
      </c>
      <c r="S3350" s="52">
        <f>SUMIF('Normal Call'!B:B,BRANCH!B:B,'Normal Call'!E:E)</f>
        <v>0</v>
      </c>
      <c r="T3350" s="23">
        <f t="shared" si="158"/>
        <v>15266</v>
      </c>
    </row>
    <row r="3351" spans="1:20" x14ac:dyDescent="0.25">
      <c r="A3351" s="21">
        <v>3763</v>
      </c>
      <c r="B3351" s="33" t="s">
        <v>3859</v>
      </c>
      <c r="C3351" s="34" t="s">
        <v>462</v>
      </c>
      <c r="D3351" s="34" t="s">
        <v>262</v>
      </c>
      <c r="E3351" s="22" t="s">
        <v>18</v>
      </c>
      <c r="F3351" s="23">
        <f>SUMIF('Repledge Call'!A:A,BRANCH!A:A,'Repledge Call'!D:D)</f>
        <v>1886</v>
      </c>
      <c r="G3351" s="23">
        <f>SUMIF('Repledge Call'!A:A,BRANCH!A:A,'Repledge Call'!G:G)</f>
        <v>0</v>
      </c>
      <c r="H3351" s="23">
        <f>SUMIF('Repledge Call'!A:A,BRANCH!A:A,'Repledge Call'!F:F)</f>
        <v>0</v>
      </c>
      <c r="I3351" s="52">
        <f>VLOOKUP(A:A,'Repledge Call'!A:E,5,0)</f>
        <v>0</v>
      </c>
      <c r="J3351" s="23">
        <f t="shared" si="156"/>
        <v>1886</v>
      </c>
      <c r="K3351" s="23" t="e">
        <f>SUMIF(#REF!,BRANCH!A:A,#REF!)</f>
        <v>#REF!</v>
      </c>
      <c r="L3351" s="23" t="e">
        <f>SUMIF(#REF!,BRANCH!A:A,#REF!)</f>
        <v>#REF!</v>
      </c>
      <c r="M3351" s="23" t="e">
        <f>SUMIF(#REF!,BRANCH!B:B,#REF!)</f>
        <v>#REF!</v>
      </c>
      <c r="N3351" s="52" t="e">
        <f>SUMIF(#REF!,BRANCH!A:A,#REF!)</f>
        <v>#REF!</v>
      </c>
      <c r="O3351" s="23" t="e">
        <f t="shared" si="157"/>
        <v>#REF!</v>
      </c>
      <c r="P3351" s="23">
        <f>SUMIF('Normal Call'!A:A,BRANCH!A:A,'Normal Call'!D:D)</f>
        <v>22667</v>
      </c>
      <c r="Q3351" s="23">
        <f>SUMIF('Normal Call'!A:A,BRANCH!A:A,'Normal Call'!G:G)</f>
        <v>29</v>
      </c>
      <c r="R3351" s="23">
        <f>SUMIF('Normal Call'!A:A,BRANCH!A:A,'Normal Call'!F:F)</f>
        <v>29</v>
      </c>
      <c r="S3351" s="52">
        <f>SUMIF('Normal Call'!B:B,BRANCH!B:B,'Normal Call'!E:E)</f>
        <v>0</v>
      </c>
      <c r="T3351" s="23">
        <f t="shared" si="158"/>
        <v>22638</v>
      </c>
    </row>
    <row r="3352" spans="1:20" x14ac:dyDescent="0.25">
      <c r="A3352" s="21">
        <v>3766</v>
      </c>
      <c r="B3352" s="33" t="s">
        <v>3860</v>
      </c>
      <c r="C3352" s="34" t="s">
        <v>252</v>
      </c>
      <c r="D3352" s="34" t="s">
        <v>150</v>
      </c>
      <c r="E3352" s="22" t="s">
        <v>18</v>
      </c>
      <c r="F3352" s="23">
        <f>SUMIF('Repledge Call'!A:A,BRANCH!A:A,'Repledge Call'!D:D)</f>
        <v>2218</v>
      </c>
      <c r="G3352" s="23">
        <f>SUMIF('Repledge Call'!A:A,BRANCH!A:A,'Repledge Call'!G:G)</f>
        <v>0</v>
      </c>
      <c r="H3352" s="23">
        <f>SUMIF('Repledge Call'!A:A,BRANCH!A:A,'Repledge Call'!F:F)</f>
        <v>0</v>
      </c>
      <c r="I3352" s="52">
        <f>VLOOKUP(A:A,'Repledge Call'!A:E,5,0)</f>
        <v>0</v>
      </c>
      <c r="J3352" s="23">
        <f t="shared" si="156"/>
        <v>2218</v>
      </c>
      <c r="K3352" s="23" t="e">
        <f>SUMIF(#REF!,BRANCH!A:A,#REF!)</f>
        <v>#REF!</v>
      </c>
      <c r="L3352" s="23" t="e">
        <f>SUMIF(#REF!,BRANCH!A:A,#REF!)</f>
        <v>#REF!</v>
      </c>
      <c r="M3352" s="23" t="e">
        <f>SUMIF(#REF!,BRANCH!B:B,#REF!)</f>
        <v>#REF!</v>
      </c>
      <c r="N3352" s="52" t="e">
        <f>SUMIF(#REF!,BRANCH!A:A,#REF!)</f>
        <v>#REF!</v>
      </c>
      <c r="O3352" s="23" t="e">
        <f t="shared" si="157"/>
        <v>#REF!</v>
      </c>
      <c r="P3352" s="23">
        <f>SUMIF('Normal Call'!A:A,BRANCH!A:A,'Normal Call'!D:D)</f>
        <v>27687</v>
      </c>
      <c r="Q3352" s="23">
        <f>SUMIF('Normal Call'!A:A,BRANCH!A:A,'Normal Call'!G:G)</f>
        <v>29</v>
      </c>
      <c r="R3352" s="23">
        <f>SUMIF('Normal Call'!A:A,BRANCH!A:A,'Normal Call'!F:F)</f>
        <v>29</v>
      </c>
      <c r="S3352" s="52">
        <f>SUMIF('Normal Call'!B:B,BRANCH!B:B,'Normal Call'!E:E)</f>
        <v>0</v>
      </c>
      <c r="T3352" s="23">
        <f t="shared" si="158"/>
        <v>27658</v>
      </c>
    </row>
    <row r="3353" spans="1:20" x14ac:dyDescent="0.25">
      <c r="A3353" s="21">
        <v>3772</v>
      </c>
      <c r="B3353" s="33" t="s">
        <v>3861</v>
      </c>
      <c r="C3353" s="34" t="s">
        <v>142</v>
      </c>
      <c r="D3353" s="34" t="s">
        <v>135</v>
      </c>
      <c r="E3353" s="22" t="s">
        <v>19</v>
      </c>
      <c r="F3353" s="23">
        <f>SUMIF('Repledge Call'!A:A,BRANCH!A:A,'Repledge Call'!D:D)</f>
        <v>7891</v>
      </c>
      <c r="G3353" s="23">
        <f>SUMIF('Repledge Call'!A:A,BRANCH!A:A,'Repledge Call'!G:G)</f>
        <v>1</v>
      </c>
      <c r="H3353" s="23">
        <f>SUMIF('Repledge Call'!A:A,BRANCH!A:A,'Repledge Call'!F:F)</f>
        <v>0</v>
      </c>
      <c r="I3353" s="52">
        <f>VLOOKUP(A:A,'Repledge Call'!A:E,5,0)</f>
        <v>1</v>
      </c>
      <c r="J3353" s="23">
        <f t="shared" si="156"/>
        <v>7891</v>
      </c>
      <c r="K3353" s="23" t="e">
        <f>SUMIF(#REF!,BRANCH!A:A,#REF!)</f>
        <v>#REF!</v>
      </c>
      <c r="L3353" s="23" t="e">
        <f>SUMIF(#REF!,BRANCH!A:A,#REF!)</f>
        <v>#REF!</v>
      </c>
      <c r="M3353" s="23" t="e">
        <f>SUMIF(#REF!,BRANCH!B:B,#REF!)</f>
        <v>#REF!</v>
      </c>
      <c r="N3353" s="52" t="e">
        <f>SUMIF(#REF!,BRANCH!A:A,#REF!)</f>
        <v>#REF!</v>
      </c>
      <c r="O3353" s="23" t="e">
        <f t="shared" si="157"/>
        <v>#REF!</v>
      </c>
      <c r="P3353" s="23">
        <f>SUMIF('Normal Call'!A:A,BRANCH!A:A,'Normal Call'!D:D)</f>
        <v>78927</v>
      </c>
      <c r="Q3353" s="23">
        <f>SUMIF('Normal Call'!A:A,BRANCH!A:A,'Normal Call'!G:G)</f>
        <v>116</v>
      </c>
      <c r="R3353" s="23">
        <f>SUMIF('Normal Call'!A:A,BRANCH!A:A,'Normal Call'!F:F)</f>
        <v>30</v>
      </c>
      <c r="S3353" s="52">
        <f>SUMIF('Normal Call'!B:B,BRANCH!B:B,'Normal Call'!E:E)</f>
        <v>86</v>
      </c>
      <c r="T3353" s="23">
        <f t="shared" si="158"/>
        <v>78897</v>
      </c>
    </row>
    <row r="3354" spans="1:20" x14ac:dyDescent="0.25">
      <c r="A3354" s="21">
        <v>3768</v>
      </c>
      <c r="B3354" s="33" t="s">
        <v>3862</v>
      </c>
      <c r="C3354" s="34" t="s">
        <v>297</v>
      </c>
      <c r="D3354" s="34" t="s">
        <v>269</v>
      </c>
      <c r="E3354" s="22" t="s">
        <v>18</v>
      </c>
      <c r="F3354" s="23">
        <f>SUMIF('Repledge Call'!A:A,BRANCH!A:A,'Repledge Call'!D:D)</f>
        <v>1398</v>
      </c>
      <c r="G3354" s="23">
        <f>SUMIF('Repledge Call'!A:A,BRANCH!A:A,'Repledge Call'!G:G)</f>
        <v>1</v>
      </c>
      <c r="H3354" s="23">
        <f>SUMIF('Repledge Call'!A:A,BRANCH!A:A,'Repledge Call'!F:F)</f>
        <v>0</v>
      </c>
      <c r="I3354" s="52">
        <f>VLOOKUP(A:A,'Repledge Call'!A:E,5,0)</f>
        <v>1</v>
      </c>
      <c r="J3354" s="23">
        <f t="shared" si="156"/>
        <v>1398</v>
      </c>
      <c r="K3354" s="23" t="e">
        <f>SUMIF(#REF!,BRANCH!A:A,#REF!)</f>
        <v>#REF!</v>
      </c>
      <c r="L3354" s="23" t="e">
        <f>SUMIF(#REF!,BRANCH!A:A,#REF!)</f>
        <v>#REF!</v>
      </c>
      <c r="M3354" s="23" t="e">
        <f>SUMIF(#REF!,BRANCH!B:B,#REF!)</f>
        <v>#REF!</v>
      </c>
      <c r="N3354" s="52" t="e">
        <f>SUMIF(#REF!,BRANCH!A:A,#REF!)</f>
        <v>#REF!</v>
      </c>
      <c r="O3354" s="23" t="e">
        <f t="shared" si="157"/>
        <v>#REF!</v>
      </c>
      <c r="P3354" s="23">
        <f>SUMIF('Normal Call'!A:A,BRANCH!A:A,'Normal Call'!D:D)</f>
        <v>16031</v>
      </c>
      <c r="Q3354" s="23">
        <f>SUMIF('Normal Call'!A:A,BRANCH!A:A,'Normal Call'!G:G)</f>
        <v>20</v>
      </c>
      <c r="R3354" s="23">
        <f>SUMIF('Normal Call'!A:A,BRANCH!A:A,'Normal Call'!F:F)</f>
        <v>20</v>
      </c>
      <c r="S3354" s="52">
        <f>SUMIF('Normal Call'!B:B,BRANCH!B:B,'Normal Call'!E:E)</f>
        <v>0</v>
      </c>
      <c r="T3354" s="23">
        <f t="shared" si="158"/>
        <v>16011</v>
      </c>
    </row>
    <row r="3355" spans="1:20" x14ac:dyDescent="0.25">
      <c r="A3355" s="21">
        <v>3775</v>
      </c>
      <c r="B3355" s="33" t="s">
        <v>3863</v>
      </c>
      <c r="C3355" s="34" t="s">
        <v>583</v>
      </c>
      <c r="D3355" s="34" t="s">
        <v>269</v>
      </c>
      <c r="E3355" s="22" t="s">
        <v>18</v>
      </c>
      <c r="F3355" s="23">
        <f>SUMIF('Repledge Call'!A:A,BRANCH!A:A,'Repledge Call'!D:D)</f>
        <v>2749</v>
      </c>
      <c r="G3355" s="23">
        <f>SUMIF('Repledge Call'!A:A,BRANCH!A:A,'Repledge Call'!G:G)</f>
        <v>0</v>
      </c>
      <c r="H3355" s="23">
        <f>SUMIF('Repledge Call'!A:A,BRANCH!A:A,'Repledge Call'!F:F)</f>
        <v>0</v>
      </c>
      <c r="I3355" s="52">
        <f>VLOOKUP(A:A,'Repledge Call'!A:E,5,0)</f>
        <v>0</v>
      </c>
      <c r="J3355" s="23">
        <f t="shared" si="156"/>
        <v>2749</v>
      </c>
      <c r="K3355" s="23" t="e">
        <f>SUMIF(#REF!,BRANCH!A:A,#REF!)</f>
        <v>#REF!</v>
      </c>
      <c r="L3355" s="23" t="e">
        <f>SUMIF(#REF!,BRANCH!A:A,#REF!)</f>
        <v>#REF!</v>
      </c>
      <c r="M3355" s="23" t="e">
        <f>SUMIF(#REF!,BRANCH!B:B,#REF!)</f>
        <v>#REF!</v>
      </c>
      <c r="N3355" s="52" t="e">
        <f>SUMIF(#REF!,BRANCH!A:A,#REF!)</f>
        <v>#REF!</v>
      </c>
      <c r="O3355" s="23" t="e">
        <f t="shared" si="157"/>
        <v>#REF!</v>
      </c>
      <c r="P3355" s="23">
        <f>SUMIF('Normal Call'!A:A,BRANCH!A:A,'Normal Call'!D:D)</f>
        <v>33001</v>
      </c>
      <c r="Q3355" s="23">
        <f>SUMIF('Normal Call'!A:A,BRANCH!A:A,'Normal Call'!G:G)</f>
        <v>46</v>
      </c>
      <c r="R3355" s="23">
        <f>SUMIF('Normal Call'!A:A,BRANCH!A:A,'Normal Call'!F:F)</f>
        <v>46</v>
      </c>
      <c r="S3355" s="52">
        <f>SUMIF('Normal Call'!B:B,BRANCH!B:B,'Normal Call'!E:E)</f>
        <v>0</v>
      </c>
      <c r="T3355" s="23">
        <f t="shared" si="158"/>
        <v>32955</v>
      </c>
    </row>
    <row r="3356" spans="1:20" x14ac:dyDescent="0.25">
      <c r="A3356" s="21">
        <v>3780</v>
      </c>
      <c r="B3356" s="33" t="s">
        <v>3864</v>
      </c>
      <c r="C3356" s="34" t="s">
        <v>567</v>
      </c>
      <c r="D3356" s="34" t="s">
        <v>365</v>
      </c>
      <c r="E3356" s="22" t="s">
        <v>20</v>
      </c>
      <c r="F3356" s="23">
        <f>SUMIF('Repledge Call'!A:A,BRANCH!A:A,'Repledge Call'!D:D)</f>
        <v>611</v>
      </c>
      <c r="G3356" s="23">
        <f>SUMIF('Repledge Call'!A:A,BRANCH!A:A,'Repledge Call'!G:G)</f>
        <v>0</v>
      </c>
      <c r="H3356" s="23">
        <f>SUMIF('Repledge Call'!A:A,BRANCH!A:A,'Repledge Call'!F:F)</f>
        <v>0</v>
      </c>
      <c r="I3356" s="52">
        <f>VLOOKUP(A:A,'Repledge Call'!A:E,5,0)</f>
        <v>0</v>
      </c>
      <c r="J3356" s="23">
        <f t="shared" si="156"/>
        <v>611</v>
      </c>
      <c r="K3356" s="23" t="e">
        <f>SUMIF(#REF!,BRANCH!A:A,#REF!)</f>
        <v>#REF!</v>
      </c>
      <c r="L3356" s="23" t="e">
        <f>SUMIF(#REF!,BRANCH!A:A,#REF!)</f>
        <v>#REF!</v>
      </c>
      <c r="M3356" s="23" t="e">
        <f>SUMIF(#REF!,BRANCH!B:B,#REF!)</f>
        <v>#REF!</v>
      </c>
      <c r="N3356" s="52" t="e">
        <f>SUMIF(#REF!,BRANCH!A:A,#REF!)</f>
        <v>#REF!</v>
      </c>
      <c r="O3356" s="23" t="e">
        <f t="shared" si="157"/>
        <v>#REF!</v>
      </c>
      <c r="P3356" s="23">
        <f>SUMIF('Normal Call'!A:A,BRANCH!A:A,'Normal Call'!D:D)</f>
        <v>7609</v>
      </c>
      <c r="Q3356" s="23">
        <f>SUMIF('Normal Call'!A:A,BRANCH!A:A,'Normal Call'!G:G)</f>
        <v>10</v>
      </c>
      <c r="R3356" s="23">
        <f>SUMIF('Normal Call'!A:A,BRANCH!A:A,'Normal Call'!F:F)</f>
        <v>10</v>
      </c>
      <c r="S3356" s="52">
        <f>SUMIF('Normal Call'!B:B,BRANCH!B:B,'Normal Call'!E:E)</f>
        <v>0</v>
      </c>
      <c r="T3356" s="23">
        <f t="shared" si="158"/>
        <v>7599</v>
      </c>
    </row>
    <row r="3357" spans="1:20" x14ac:dyDescent="0.25">
      <c r="A3357" s="21">
        <v>3782</v>
      </c>
      <c r="B3357" s="33" t="s">
        <v>3865</v>
      </c>
      <c r="C3357" s="34" t="s">
        <v>417</v>
      </c>
      <c r="D3357" s="34" t="s">
        <v>295</v>
      </c>
      <c r="E3357" s="22" t="s">
        <v>19</v>
      </c>
      <c r="F3357" s="23">
        <f>SUMIF('Repledge Call'!A:A,BRANCH!A:A,'Repledge Call'!D:D)</f>
        <v>3259</v>
      </c>
      <c r="G3357" s="23">
        <f>SUMIF('Repledge Call'!A:A,BRANCH!A:A,'Repledge Call'!G:G)</f>
        <v>0</v>
      </c>
      <c r="H3357" s="23">
        <f>SUMIF('Repledge Call'!A:A,BRANCH!A:A,'Repledge Call'!F:F)</f>
        <v>0</v>
      </c>
      <c r="I3357" s="52">
        <f>VLOOKUP(A:A,'Repledge Call'!A:E,5,0)</f>
        <v>0</v>
      </c>
      <c r="J3357" s="23">
        <f t="shared" si="156"/>
        <v>3259</v>
      </c>
      <c r="K3357" s="23" t="e">
        <f>SUMIF(#REF!,BRANCH!A:A,#REF!)</f>
        <v>#REF!</v>
      </c>
      <c r="L3357" s="23" t="e">
        <f>SUMIF(#REF!,BRANCH!A:A,#REF!)</f>
        <v>#REF!</v>
      </c>
      <c r="M3357" s="23" t="e">
        <f>SUMIF(#REF!,BRANCH!B:B,#REF!)</f>
        <v>#REF!</v>
      </c>
      <c r="N3357" s="52" t="e">
        <f>SUMIF(#REF!,BRANCH!A:A,#REF!)</f>
        <v>#REF!</v>
      </c>
      <c r="O3357" s="23" t="e">
        <f t="shared" si="157"/>
        <v>#REF!</v>
      </c>
      <c r="P3357" s="23">
        <f>SUMIF('Normal Call'!A:A,BRANCH!A:A,'Normal Call'!D:D)</f>
        <v>37453</v>
      </c>
      <c r="Q3357" s="23">
        <f>SUMIF('Normal Call'!A:A,BRANCH!A:A,'Normal Call'!G:G)</f>
        <v>52</v>
      </c>
      <c r="R3357" s="23">
        <f>SUMIF('Normal Call'!A:A,BRANCH!A:A,'Normal Call'!F:F)</f>
        <v>52</v>
      </c>
      <c r="S3357" s="52">
        <f>SUMIF('Normal Call'!B:B,BRANCH!B:B,'Normal Call'!E:E)</f>
        <v>0</v>
      </c>
      <c r="T3357" s="23">
        <f t="shared" si="158"/>
        <v>37401</v>
      </c>
    </row>
    <row r="3358" spans="1:20" x14ac:dyDescent="0.25">
      <c r="A3358" s="21">
        <v>3771</v>
      </c>
      <c r="B3358" s="33" t="s">
        <v>3866</v>
      </c>
      <c r="C3358" s="34" t="s">
        <v>572</v>
      </c>
      <c r="D3358" s="34" t="s">
        <v>260</v>
      </c>
      <c r="E3358" s="22" t="s">
        <v>19</v>
      </c>
      <c r="F3358" s="23">
        <f>SUMIF('Repledge Call'!A:A,BRANCH!A:A,'Repledge Call'!D:D)</f>
        <v>2718</v>
      </c>
      <c r="G3358" s="23">
        <f>SUMIF('Repledge Call'!A:A,BRANCH!A:A,'Repledge Call'!G:G)</f>
        <v>0</v>
      </c>
      <c r="H3358" s="23">
        <f>SUMIF('Repledge Call'!A:A,BRANCH!A:A,'Repledge Call'!F:F)</f>
        <v>0</v>
      </c>
      <c r="I3358" s="52">
        <f>VLOOKUP(A:A,'Repledge Call'!A:E,5,0)</f>
        <v>0</v>
      </c>
      <c r="J3358" s="23">
        <f t="shared" si="156"/>
        <v>2718</v>
      </c>
      <c r="K3358" s="23" t="e">
        <f>SUMIF(#REF!,BRANCH!A:A,#REF!)</f>
        <v>#REF!</v>
      </c>
      <c r="L3358" s="23" t="e">
        <f>SUMIF(#REF!,BRANCH!A:A,#REF!)</f>
        <v>#REF!</v>
      </c>
      <c r="M3358" s="23" t="e">
        <f>SUMIF(#REF!,BRANCH!B:B,#REF!)</f>
        <v>#REF!</v>
      </c>
      <c r="N3358" s="52" t="e">
        <f>SUMIF(#REF!,BRANCH!A:A,#REF!)</f>
        <v>#REF!</v>
      </c>
      <c r="O3358" s="23" t="e">
        <f t="shared" si="157"/>
        <v>#REF!</v>
      </c>
      <c r="P3358" s="23">
        <f>SUMIF('Normal Call'!A:A,BRANCH!A:A,'Normal Call'!D:D)</f>
        <v>37097</v>
      </c>
      <c r="Q3358" s="23">
        <f>SUMIF('Normal Call'!A:A,BRANCH!A:A,'Normal Call'!G:G)</f>
        <v>54</v>
      </c>
      <c r="R3358" s="23">
        <f>SUMIF('Normal Call'!A:A,BRANCH!A:A,'Normal Call'!F:F)</f>
        <v>54</v>
      </c>
      <c r="S3358" s="52">
        <f>SUMIF('Normal Call'!B:B,BRANCH!B:B,'Normal Call'!E:E)</f>
        <v>0</v>
      </c>
      <c r="T3358" s="23">
        <f t="shared" si="158"/>
        <v>37043</v>
      </c>
    </row>
    <row r="3359" spans="1:20" x14ac:dyDescent="0.25">
      <c r="A3359" s="21">
        <v>3765</v>
      </c>
      <c r="B3359" s="33" t="s">
        <v>3867</v>
      </c>
      <c r="C3359" s="34" t="s">
        <v>503</v>
      </c>
      <c r="D3359" s="34" t="s">
        <v>295</v>
      </c>
      <c r="E3359" s="22" t="s">
        <v>19</v>
      </c>
      <c r="F3359" s="23">
        <f>SUMIF('Repledge Call'!A:A,BRANCH!A:A,'Repledge Call'!D:D)</f>
        <v>3484</v>
      </c>
      <c r="G3359" s="23">
        <f>SUMIF('Repledge Call'!A:A,BRANCH!A:A,'Repledge Call'!G:G)</f>
        <v>0</v>
      </c>
      <c r="H3359" s="23">
        <f>SUMIF('Repledge Call'!A:A,BRANCH!A:A,'Repledge Call'!F:F)</f>
        <v>0</v>
      </c>
      <c r="I3359" s="52">
        <f>VLOOKUP(A:A,'Repledge Call'!A:E,5,0)</f>
        <v>0</v>
      </c>
      <c r="J3359" s="23">
        <f t="shared" si="156"/>
        <v>3484</v>
      </c>
      <c r="K3359" s="23" t="e">
        <f>SUMIF(#REF!,BRANCH!A:A,#REF!)</f>
        <v>#REF!</v>
      </c>
      <c r="L3359" s="23" t="e">
        <f>SUMIF(#REF!,BRANCH!A:A,#REF!)</f>
        <v>#REF!</v>
      </c>
      <c r="M3359" s="23" t="e">
        <f>SUMIF(#REF!,BRANCH!B:B,#REF!)</f>
        <v>#REF!</v>
      </c>
      <c r="N3359" s="52" t="e">
        <f>SUMIF(#REF!,BRANCH!A:A,#REF!)</f>
        <v>#REF!</v>
      </c>
      <c r="O3359" s="23" t="e">
        <f t="shared" si="157"/>
        <v>#REF!</v>
      </c>
      <c r="P3359" s="23">
        <f>SUMIF('Normal Call'!A:A,BRANCH!A:A,'Normal Call'!D:D)</f>
        <v>50829</v>
      </c>
      <c r="Q3359" s="23">
        <f>SUMIF('Normal Call'!A:A,BRANCH!A:A,'Normal Call'!G:G)</f>
        <v>83</v>
      </c>
      <c r="R3359" s="23">
        <f>SUMIF('Normal Call'!A:A,BRANCH!A:A,'Normal Call'!F:F)</f>
        <v>83</v>
      </c>
      <c r="S3359" s="52">
        <f>SUMIF('Normal Call'!B:B,BRANCH!B:B,'Normal Call'!E:E)</f>
        <v>0</v>
      </c>
      <c r="T3359" s="23">
        <f t="shared" si="158"/>
        <v>50746</v>
      </c>
    </row>
    <row r="3360" spans="1:20" x14ac:dyDescent="0.25">
      <c r="A3360" s="21">
        <v>3770</v>
      </c>
      <c r="B3360" s="33" t="s">
        <v>3868</v>
      </c>
      <c r="C3360" s="34" t="s">
        <v>503</v>
      </c>
      <c r="D3360" s="34" t="s">
        <v>295</v>
      </c>
      <c r="E3360" s="22" t="s">
        <v>19</v>
      </c>
      <c r="F3360" s="23">
        <f>SUMIF('Repledge Call'!A:A,BRANCH!A:A,'Repledge Call'!D:D)</f>
        <v>2860</v>
      </c>
      <c r="G3360" s="23">
        <f>SUMIF('Repledge Call'!A:A,BRANCH!A:A,'Repledge Call'!G:G)</f>
        <v>0</v>
      </c>
      <c r="H3360" s="23">
        <f>SUMIF('Repledge Call'!A:A,BRANCH!A:A,'Repledge Call'!F:F)</f>
        <v>0</v>
      </c>
      <c r="I3360" s="52">
        <f>VLOOKUP(A:A,'Repledge Call'!A:E,5,0)</f>
        <v>0</v>
      </c>
      <c r="J3360" s="23">
        <f t="shared" si="156"/>
        <v>2860</v>
      </c>
      <c r="K3360" s="23" t="e">
        <f>SUMIF(#REF!,BRANCH!A:A,#REF!)</f>
        <v>#REF!</v>
      </c>
      <c r="L3360" s="23" t="e">
        <f>SUMIF(#REF!,BRANCH!A:A,#REF!)</f>
        <v>#REF!</v>
      </c>
      <c r="M3360" s="23" t="e">
        <f>SUMIF(#REF!,BRANCH!B:B,#REF!)</f>
        <v>#REF!</v>
      </c>
      <c r="N3360" s="52" t="e">
        <f>SUMIF(#REF!,BRANCH!A:A,#REF!)</f>
        <v>#REF!</v>
      </c>
      <c r="O3360" s="23" t="e">
        <f t="shared" si="157"/>
        <v>#REF!</v>
      </c>
      <c r="P3360" s="23">
        <f>SUMIF('Normal Call'!A:A,BRANCH!A:A,'Normal Call'!D:D)</f>
        <v>43102</v>
      </c>
      <c r="Q3360" s="23">
        <f>SUMIF('Normal Call'!A:A,BRANCH!A:A,'Normal Call'!G:G)</f>
        <v>62</v>
      </c>
      <c r="R3360" s="23">
        <f>SUMIF('Normal Call'!A:A,BRANCH!A:A,'Normal Call'!F:F)</f>
        <v>62</v>
      </c>
      <c r="S3360" s="52">
        <f>SUMIF('Normal Call'!B:B,BRANCH!B:B,'Normal Call'!E:E)</f>
        <v>0</v>
      </c>
      <c r="T3360" s="23">
        <f t="shared" si="158"/>
        <v>43040</v>
      </c>
    </row>
    <row r="3361" spans="1:20" x14ac:dyDescent="0.25">
      <c r="A3361" s="21">
        <v>3776</v>
      </c>
      <c r="B3361" s="33" t="s">
        <v>3869</v>
      </c>
      <c r="C3361" s="34" t="s">
        <v>455</v>
      </c>
      <c r="D3361" s="34" t="s">
        <v>206</v>
      </c>
      <c r="E3361" s="22" t="s">
        <v>18</v>
      </c>
      <c r="F3361" s="23">
        <f>SUMIF('Repledge Call'!A:A,BRANCH!A:A,'Repledge Call'!D:D)</f>
        <v>1807</v>
      </c>
      <c r="G3361" s="23">
        <f>SUMIF('Repledge Call'!A:A,BRANCH!A:A,'Repledge Call'!G:G)</f>
        <v>0</v>
      </c>
      <c r="H3361" s="23">
        <f>SUMIF('Repledge Call'!A:A,BRANCH!A:A,'Repledge Call'!F:F)</f>
        <v>0</v>
      </c>
      <c r="I3361" s="52">
        <f>VLOOKUP(A:A,'Repledge Call'!A:E,5,0)</f>
        <v>0</v>
      </c>
      <c r="J3361" s="23">
        <f t="shared" si="156"/>
        <v>1807</v>
      </c>
      <c r="K3361" s="23" t="e">
        <f>SUMIF(#REF!,BRANCH!A:A,#REF!)</f>
        <v>#REF!</v>
      </c>
      <c r="L3361" s="23" t="e">
        <f>SUMIF(#REF!,BRANCH!A:A,#REF!)</f>
        <v>#REF!</v>
      </c>
      <c r="M3361" s="23" t="e">
        <f>SUMIF(#REF!,BRANCH!B:B,#REF!)</f>
        <v>#REF!</v>
      </c>
      <c r="N3361" s="52" t="e">
        <f>SUMIF(#REF!,BRANCH!A:A,#REF!)</f>
        <v>#REF!</v>
      </c>
      <c r="O3361" s="23" t="e">
        <f t="shared" si="157"/>
        <v>#REF!</v>
      </c>
      <c r="P3361" s="23">
        <f>SUMIF('Normal Call'!A:A,BRANCH!A:A,'Normal Call'!D:D)</f>
        <v>22267</v>
      </c>
      <c r="Q3361" s="23">
        <f>SUMIF('Normal Call'!A:A,BRANCH!A:A,'Normal Call'!G:G)</f>
        <v>27</v>
      </c>
      <c r="R3361" s="23">
        <f>SUMIF('Normal Call'!A:A,BRANCH!A:A,'Normal Call'!F:F)</f>
        <v>0</v>
      </c>
      <c r="S3361" s="52">
        <f>SUMIF('Normal Call'!B:B,BRANCH!B:B,'Normal Call'!E:E)</f>
        <v>27</v>
      </c>
      <c r="T3361" s="23">
        <f t="shared" si="158"/>
        <v>22267</v>
      </c>
    </row>
    <row r="3362" spans="1:20" x14ac:dyDescent="0.25">
      <c r="A3362" s="21">
        <v>3767</v>
      </c>
      <c r="B3362" s="33" t="s">
        <v>3870</v>
      </c>
      <c r="C3362" s="34" t="s">
        <v>252</v>
      </c>
      <c r="D3362" s="34" t="s">
        <v>150</v>
      </c>
      <c r="E3362" s="22" t="s">
        <v>18</v>
      </c>
      <c r="F3362" s="23">
        <f>SUMIF('Repledge Call'!A:A,BRANCH!A:A,'Repledge Call'!D:D)</f>
        <v>2800</v>
      </c>
      <c r="G3362" s="23">
        <f>SUMIF('Repledge Call'!A:A,BRANCH!A:A,'Repledge Call'!G:G)</f>
        <v>2</v>
      </c>
      <c r="H3362" s="23">
        <f>SUMIF('Repledge Call'!A:A,BRANCH!A:A,'Repledge Call'!F:F)</f>
        <v>2</v>
      </c>
      <c r="I3362" s="52">
        <f>VLOOKUP(A:A,'Repledge Call'!A:E,5,0)</f>
        <v>0</v>
      </c>
      <c r="J3362" s="23">
        <f t="shared" si="156"/>
        <v>2798</v>
      </c>
      <c r="K3362" s="23" t="e">
        <f>SUMIF(#REF!,BRANCH!A:A,#REF!)</f>
        <v>#REF!</v>
      </c>
      <c r="L3362" s="23" t="e">
        <f>SUMIF(#REF!,BRANCH!A:A,#REF!)</f>
        <v>#REF!</v>
      </c>
      <c r="M3362" s="23" t="e">
        <f>SUMIF(#REF!,BRANCH!B:B,#REF!)</f>
        <v>#REF!</v>
      </c>
      <c r="N3362" s="52" t="e">
        <f>SUMIF(#REF!,BRANCH!A:A,#REF!)</f>
        <v>#REF!</v>
      </c>
      <c r="O3362" s="23" t="e">
        <f t="shared" si="157"/>
        <v>#REF!</v>
      </c>
      <c r="P3362" s="23">
        <f>SUMIF('Normal Call'!A:A,BRANCH!A:A,'Normal Call'!D:D)</f>
        <v>30142</v>
      </c>
      <c r="Q3362" s="23">
        <f>SUMIF('Normal Call'!A:A,BRANCH!A:A,'Normal Call'!G:G)</f>
        <v>30</v>
      </c>
      <c r="R3362" s="23">
        <f>SUMIF('Normal Call'!A:A,BRANCH!A:A,'Normal Call'!F:F)</f>
        <v>30</v>
      </c>
      <c r="S3362" s="52">
        <f>SUMIF('Normal Call'!B:B,BRANCH!B:B,'Normal Call'!E:E)</f>
        <v>0</v>
      </c>
      <c r="T3362" s="23">
        <f t="shared" si="158"/>
        <v>30112</v>
      </c>
    </row>
    <row r="3363" spans="1:20" x14ac:dyDescent="0.25">
      <c r="A3363" s="21">
        <v>3769</v>
      </c>
      <c r="B3363" s="33" t="s">
        <v>3871</v>
      </c>
      <c r="C3363" s="34" t="s">
        <v>252</v>
      </c>
      <c r="D3363" s="34" t="s">
        <v>150</v>
      </c>
      <c r="E3363" s="22" t="s">
        <v>18</v>
      </c>
      <c r="F3363" s="23">
        <f>SUMIF('Repledge Call'!A:A,BRANCH!A:A,'Repledge Call'!D:D)</f>
        <v>986</v>
      </c>
      <c r="G3363" s="23">
        <f>SUMIF('Repledge Call'!A:A,BRANCH!A:A,'Repledge Call'!G:G)</f>
        <v>0</v>
      </c>
      <c r="H3363" s="23">
        <f>SUMIF('Repledge Call'!A:A,BRANCH!A:A,'Repledge Call'!F:F)</f>
        <v>0</v>
      </c>
      <c r="I3363" s="52">
        <f>VLOOKUP(A:A,'Repledge Call'!A:E,5,0)</f>
        <v>0</v>
      </c>
      <c r="J3363" s="23">
        <f t="shared" si="156"/>
        <v>986</v>
      </c>
      <c r="K3363" s="23" t="e">
        <f>SUMIF(#REF!,BRANCH!A:A,#REF!)</f>
        <v>#REF!</v>
      </c>
      <c r="L3363" s="23" t="e">
        <f>SUMIF(#REF!,BRANCH!A:A,#REF!)</f>
        <v>#REF!</v>
      </c>
      <c r="M3363" s="23" t="e">
        <f>SUMIF(#REF!,BRANCH!B:B,#REF!)</f>
        <v>#REF!</v>
      </c>
      <c r="N3363" s="52" t="e">
        <f>SUMIF(#REF!,BRANCH!A:A,#REF!)</f>
        <v>#REF!</v>
      </c>
      <c r="O3363" s="23" t="e">
        <f t="shared" si="157"/>
        <v>#REF!</v>
      </c>
      <c r="P3363" s="23">
        <f>SUMIF('Normal Call'!A:A,BRANCH!A:A,'Normal Call'!D:D)</f>
        <v>13093</v>
      </c>
      <c r="Q3363" s="23">
        <f>SUMIF('Normal Call'!A:A,BRANCH!A:A,'Normal Call'!G:G)</f>
        <v>17</v>
      </c>
      <c r="R3363" s="23">
        <f>SUMIF('Normal Call'!A:A,BRANCH!A:A,'Normal Call'!F:F)</f>
        <v>17</v>
      </c>
      <c r="S3363" s="52">
        <f>SUMIF('Normal Call'!B:B,BRANCH!B:B,'Normal Call'!E:E)</f>
        <v>0</v>
      </c>
      <c r="T3363" s="23">
        <f t="shared" si="158"/>
        <v>13076</v>
      </c>
    </row>
    <row r="3364" spans="1:20" x14ac:dyDescent="0.25">
      <c r="A3364" s="21">
        <v>3773</v>
      </c>
      <c r="B3364" s="33" t="s">
        <v>3872</v>
      </c>
      <c r="C3364" s="34" t="s">
        <v>205</v>
      </c>
      <c r="D3364" s="34" t="s">
        <v>206</v>
      </c>
      <c r="E3364" s="22" t="s">
        <v>18</v>
      </c>
      <c r="F3364" s="23">
        <f>SUMIF('Repledge Call'!A:A,BRANCH!A:A,'Repledge Call'!D:D)</f>
        <v>6552</v>
      </c>
      <c r="G3364" s="23">
        <f>SUMIF('Repledge Call'!A:A,BRANCH!A:A,'Repledge Call'!G:G)</f>
        <v>0</v>
      </c>
      <c r="H3364" s="23">
        <f>SUMIF('Repledge Call'!A:A,BRANCH!A:A,'Repledge Call'!F:F)</f>
        <v>0</v>
      </c>
      <c r="I3364" s="52">
        <f>VLOOKUP(A:A,'Repledge Call'!A:E,5,0)</f>
        <v>0</v>
      </c>
      <c r="J3364" s="23">
        <f t="shared" si="156"/>
        <v>6552</v>
      </c>
      <c r="K3364" s="23" t="e">
        <f>SUMIF(#REF!,BRANCH!A:A,#REF!)</f>
        <v>#REF!</v>
      </c>
      <c r="L3364" s="23" t="e">
        <f>SUMIF(#REF!,BRANCH!A:A,#REF!)</f>
        <v>#REF!</v>
      </c>
      <c r="M3364" s="23" t="e">
        <f>SUMIF(#REF!,BRANCH!B:B,#REF!)</f>
        <v>#REF!</v>
      </c>
      <c r="N3364" s="52" t="e">
        <f>SUMIF(#REF!,BRANCH!A:A,#REF!)</f>
        <v>#REF!</v>
      </c>
      <c r="O3364" s="23" t="e">
        <f t="shared" si="157"/>
        <v>#REF!</v>
      </c>
      <c r="P3364" s="23">
        <f>SUMIF('Normal Call'!A:A,BRANCH!A:A,'Normal Call'!D:D)</f>
        <v>66305</v>
      </c>
      <c r="Q3364" s="23">
        <f>SUMIF('Normal Call'!A:A,BRANCH!A:A,'Normal Call'!G:G)</f>
        <v>63</v>
      </c>
      <c r="R3364" s="23">
        <f>SUMIF('Normal Call'!A:A,BRANCH!A:A,'Normal Call'!F:F)</f>
        <v>47</v>
      </c>
      <c r="S3364" s="52">
        <f>SUMIF('Normal Call'!B:B,BRANCH!B:B,'Normal Call'!E:E)</f>
        <v>16</v>
      </c>
      <c r="T3364" s="23">
        <f t="shared" si="158"/>
        <v>66258</v>
      </c>
    </row>
    <row r="3365" spans="1:20" x14ac:dyDescent="0.25">
      <c r="A3365" s="21">
        <v>3764</v>
      </c>
      <c r="B3365" s="33" t="s">
        <v>3873</v>
      </c>
      <c r="C3365" s="34" t="s">
        <v>205</v>
      </c>
      <c r="D3365" s="34" t="s">
        <v>206</v>
      </c>
      <c r="E3365" s="22" t="s">
        <v>18</v>
      </c>
      <c r="F3365" s="23">
        <f>SUMIF('Repledge Call'!A:A,BRANCH!A:A,'Repledge Call'!D:D)</f>
        <v>1512</v>
      </c>
      <c r="G3365" s="23">
        <f>SUMIF('Repledge Call'!A:A,BRANCH!A:A,'Repledge Call'!G:G)</f>
        <v>0</v>
      </c>
      <c r="H3365" s="23">
        <f>SUMIF('Repledge Call'!A:A,BRANCH!A:A,'Repledge Call'!F:F)</f>
        <v>0</v>
      </c>
      <c r="I3365" s="52">
        <f>VLOOKUP(A:A,'Repledge Call'!A:E,5,0)</f>
        <v>0</v>
      </c>
      <c r="J3365" s="23">
        <f t="shared" si="156"/>
        <v>1512</v>
      </c>
      <c r="K3365" s="23" t="e">
        <f>SUMIF(#REF!,BRANCH!A:A,#REF!)</f>
        <v>#REF!</v>
      </c>
      <c r="L3365" s="23" t="e">
        <f>SUMIF(#REF!,BRANCH!A:A,#REF!)</f>
        <v>#REF!</v>
      </c>
      <c r="M3365" s="23" t="e">
        <f>SUMIF(#REF!,BRANCH!B:B,#REF!)</f>
        <v>#REF!</v>
      </c>
      <c r="N3365" s="52" t="e">
        <f>SUMIF(#REF!,BRANCH!A:A,#REF!)</f>
        <v>#REF!</v>
      </c>
      <c r="O3365" s="23" t="e">
        <f t="shared" si="157"/>
        <v>#REF!</v>
      </c>
      <c r="P3365" s="23">
        <f>SUMIF('Normal Call'!A:A,BRANCH!A:A,'Normal Call'!D:D)</f>
        <v>14815</v>
      </c>
      <c r="Q3365" s="23">
        <f>SUMIF('Normal Call'!A:A,BRANCH!A:A,'Normal Call'!G:G)</f>
        <v>8</v>
      </c>
      <c r="R3365" s="23">
        <f>SUMIF('Normal Call'!A:A,BRANCH!A:A,'Normal Call'!F:F)</f>
        <v>8</v>
      </c>
      <c r="S3365" s="52">
        <f>SUMIF('Normal Call'!B:B,BRANCH!B:B,'Normal Call'!E:E)</f>
        <v>0</v>
      </c>
      <c r="T3365" s="23">
        <f t="shared" si="158"/>
        <v>14807</v>
      </c>
    </row>
    <row r="3366" spans="1:20" x14ac:dyDescent="0.25">
      <c r="A3366" s="21">
        <v>3777</v>
      </c>
      <c r="B3366" s="33" t="s">
        <v>3874</v>
      </c>
      <c r="C3366" s="34" t="s">
        <v>96</v>
      </c>
      <c r="D3366" s="34" t="s">
        <v>185</v>
      </c>
      <c r="E3366" s="22" t="s">
        <v>20</v>
      </c>
      <c r="F3366" s="23">
        <f>SUMIF('Repledge Call'!A:A,BRANCH!A:A,'Repledge Call'!D:D)</f>
        <v>1924</v>
      </c>
      <c r="G3366" s="23">
        <f>SUMIF('Repledge Call'!A:A,BRANCH!A:A,'Repledge Call'!G:G)</f>
        <v>0</v>
      </c>
      <c r="H3366" s="23">
        <f>SUMIF('Repledge Call'!A:A,BRANCH!A:A,'Repledge Call'!F:F)</f>
        <v>0</v>
      </c>
      <c r="I3366" s="52">
        <f>VLOOKUP(A:A,'Repledge Call'!A:E,5,0)</f>
        <v>0</v>
      </c>
      <c r="J3366" s="23">
        <f t="shared" si="156"/>
        <v>1924</v>
      </c>
      <c r="K3366" s="23" t="e">
        <f>SUMIF(#REF!,BRANCH!A:A,#REF!)</f>
        <v>#REF!</v>
      </c>
      <c r="L3366" s="23" t="e">
        <f>SUMIF(#REF!,BRANCH!A:A,#REF!)</f>
        <v>#REF!</v>
      </c>
      <c r="M3366" s="23" t="e">
        <f>SUMIF(#REF!,BRANCH!B:B,#REF!)</f>
        <v>#REF!</v>
      </c>
      <c r="N3366" s="52" t="e">
        <f>SUMIF(#REF!,BRANCH!A:A,#REF!)</f>
        <v>#REF!</v>
      </c>
      <c r="O3366" s="23" t="e">
        <f t="shared" si="157"/>
        <v>#REF!</v>
      </c>
      <c r="P3366" s="23">
        <f>SUMIF('Normal Call'!A:A,BRANCH!A:A,'Normal Call'!D:D)</f>
        <v>22245</v>
      </c>
      <c r="Q3366" s="23">
        <f>SUMIF('Normal Call'!A:A,BRANCH!A:A,'Normal Call'!G:G)</f>
        <v>24</v>
      </c>
      <c r="R3366" s="23">
        <f>SUMIF('Normal Call'!A:A,BRANCH!A:A,'Normal Call'!F:F)</f>
        <v>23</v>
      </c>
      <c r="S3366" s="52">
        <f>SUMIF('Normal Call'!B:B,BRANCH!B:B,'Normal Call'!E:E)</f>
        <v>1</v>
      </c>
      <c r="T3366" s="23">
        <f t="shared" si="158"/>
        <v>22222</v>
      </c>
    </row>
    <row r="3367" spans="1:20" x14ac:dyDescent="0.25">
      <c r="A3367" s="21">
        <v>3762</v>
      </c>
      <c r="B3367" s="33" t="s">
        <v>3875</v>
      </c>
      <c r="C3367" s="34" t="s">
        <v>264</v>
      </c>
      <c r="D3367" s="34" t="s">
        <v>209</v>
      </c>
      <c r="E3367" s="22" t="s">
        <v>19</v>
      </c>
      <c r="F3367" s="23">
        <f>SUMIF('Repledge Call'!A:A,BRANCH!A:A,'Repledge Call'!D:D)</f>
        <v>3781</v>
      </c>
      <c r="G3367" s="23">
        <f>SUMIF('Repledge Call'!A:A,BRANCH!A:A,'Repledge Call'!G:G)</f>
        <v>0</v>
      </c>
      <c r="H3367" s="23">
        <f>SUMIF('Repledge Call'!A:A,BRANCH!A:A,'Repledge Call'!F:F)</f>
        <v>0</v>
      </c>
      <c r="I3367" s="52">
        <f>VLOOKUP(A:A,'Repledge Call'!A:E,5,0)</f>
        <v>0</v>
      </c>
      <c r="J3367" s="23">
        <f t="shared" si="156"/>
        <v>3781</v>
      </c>
      <c r="K3367" s="23" t="e">
        <f>SUMIF(#REF!,BRANCH!A:A,#REF!)</f>
        <v>#REF!</v>
      </c>
      <c r="L3367" s="23" t="e">
        <f>SUMIF(#REF!,BRANCH!A:A,#REF!)</f>
        <v>#REF!</v>
      </c>
      <c r="M3367" s="23" t="e">
        <f>SUMIF(#REF!,BRANCH!B:B,#REF!)</f>
        <v>#REF!</v>
      </c>
      <c r="N3367" s="52" t="e">
        <f>SUMIF(#REF!,BRANCH!A:A,#REF!)</f>
        <v>#REF!</v>
      </c>
      <c r="O3367" s="23" t="e">
        <f t="shared" si="157"/>
        <v>#REF!</v>
      </c>
      <c r="P3367" s="23">
        <f>SUMIF('Normal Call'!A:A,BRANCH!A:A,'Normal Call'!D:D)</f>
        <v>42006</v>
      </c>
      <c r="Q3367" s="23">
        <f>SUMIF('Normal Call'!A:A,BRANCH!A:A,'Normal Call'!G:G)</f>
        <v>38</v>
      </c>
      <c r="R3367" s="23">
        <f>SUMIF('Normal Call'!A:A,BRANCH!A:A,'Normal Call'!F:F)</f>
        <v>38</v>
      </c>
      <c r="S3367" s="52">
        <f>SUMIF('Normal Call'!B:B,BRANCH!B:B,'Normal Call'!E:E)</f>
        <v>0</v>
      </c>
      <c r="T3367" s="23">
        <f t="shared" si="158"/>
        <v>41968</v>
      </c>
    </row>
    <row r="3368" spans="1:20" x14ac:dyDescent="0.25">
      <c r="A3368" s="21">
        <v>3792</v>
      </c>
      <c r="B3368" s="33" t="s">
        <v>3876</v>
      </c>
      <c r="C3368" s="34" t="s">
        <v>165</v>
      </c>
      <c r="D3368" s="34" t="s">
        <v>166</v>
      </c>
      <c r="E3368" s="22" t="s">
        <v>19</v>
      </c>
      <c r="F3368" s="23">
        <f>SUMIF('Repledge Call'!A:A,BRANCH!A:A,'Repledge Call'!D:D)</f>
        <v>451</v>
      </c>
      <c r="G3368" s="23">
        <f>SUMIF('Repledge Call'!A:A,BRANCH!A:A,'Repledge Call'!G:G)</f>
        <v>0</v>
      </c>
      <c r="H3368" s="23">
        <f>SUMIF('Repledge Call'!A:A,BRANCH!A:A,'Repledge Call'!F:F)</f>
        <v>0</v>
      </c>
      <c r="I3368" s="52">
        <f>VLOOKUP(A:A,'Repledge Call'!A:E,5,0)</f>
        <v>0</v>
      </c>
      <c r="J3368" s="23">
        <f t="shared" si="156"/>
        <v>451</v>
      </c>
      <c r="K3368" s="23" t="e">
        <f>SUMIF(#REF!,BRANCH!A:A,#REF!)</f>
        <v>#REF!</v>
      </c>
      <c r="L3368" s="23" t="e">
        <f>SUMIF(#REF!,BRANCH!A:A,#REF!)</f>
        <v>#REF!</v>
      </c>
      <c r="M3368" s="23" t="e">
        <f>SUMIF(#REF!,BRANCH!B:B,#REF!)</f>
        <v>#REF!</v>
      </c>
      <c r="N3368" s="52" t="e">
        <f>SUMIF(#REF!,BRANCH!A:A,#REF!)</f>
        <v>#REF!</v>
      </c>
      <c r="O3368" s="23" t="e">
        <f t="shared" si="157"/>
        <v>#REF!</v>
      </c>
      <c r="P3368" s="23">
        <f>SUMIF('Normal Call'!A:A,BRANCH!A:A,'Normal Call'!D:D)</f>
        <v>6323</v>
      </c>
      <c r="Q3368" s="23">
        <f>SUMIF('Normal Call'!A:A,BRANCH!A:A,'Normal Call'!G:G)</f>
        <v>4</v>
      </c>
      <c r="R3368" s="23">
        <f>SUMIF('Normal Call'!A:A,BRANCH!A:A,'Normal Call'!F:F)</f>
        <v>4</v>
      </c>
      <c r="S3368" s="52">
        <f>SUMIF('Normal Call'!B:B,BRANCH!B:B,'Normal Call'!E:E)</f>
        <v>0</v>
      </c>
      <c r="T3368" s="23">
        <f t="shared" si="158"/>
        <v>6319</v>
      </c>
    </row>
    <row r="3369" spans="1:20" x14ac:dyDescent="0.25">
      <c r="A3369" s="21">
        <v>3795</v>
      </c>
      <c r="B3369" s="33" t="s">
        <v>3877</v>
      </c>
      <c r="C3369" s="34" t="s">
        <v>142</v>
      </c>
      <c r="D3369" s="34" t="s">
        <v>135</v>
      </c>
      <c r="E3369" s="22" t="s">
        <v>19</v>
      </c>
      <c r="F3369" s="23">
        <f>SUMIF('Repledge Call'!A:A,BRANCH!A:A,'Repledge Call'!D:D)</f>
        <v>4062</v>
      </c>
      <c r="G3369" s="23">
        <f>SUMIF('Repledge Call'!A:A,BRANCH!A:A,'Repledge Call'!G:G)</f>
        <v>0</v>
      </c>
      <c r="H3369" s="23">
        <f>SUMIF('Repledge Call'!A:A,BRANCH!A:A,'Repledge Call'!F:F)</f>
        <v>0</v>
      </c>
      <c r="I3369" s="52">
        <f>VLOOKUP(A:A,'Repledge Call'!A:E,5,0)</f>
        <v>0</v>
      </c>
      <c r="J3369" s="23">
        <f t="shared" si="156"/>
        <v>4062</v>
      </c>
      <c r="K3369" s="23" t="e">
        <f>SUMIF(#REF!,BRANCH!A:A,#REF!)</f>
        <v>#REF!</v>
      </c>
      <c r="L3369" s="23" t="e">
        <f>SUMIF(#REF!,BRANCH!A:A,#REF!)</f>
        <v>#REF!</v>
      </c>
      <c r="M3369" s="23" t="e">
        <f>SUMIF(#REF!,BRANCH!B:B,#REF!)</f>
        <v>#REF!</v>
      </c>
      <c r="N3369" s="52" t="e">
        <f>SUMIF(#REF!,BRANCH!A:A,#REF!)</f>
        <v>#REF!</v>
      </c>
      <c r="O3369" s="23" t="e">
        <f t="shared" si="157"/>
        <v>#REF!</v>
      </c>
      <c r="P3369" s="23">
        <f>SUMIF('Normal Call'!A:A,BRANCH!A:A,'Normal Call'!D:D)</f>
        <v>46084</v>
      </c>
      <c r="Q3369" s="23">
        <f>SUMIF('Normal Call'!A:A,BRANCH!A:A,'Normal Call'!G:G)</f>
        <v>50</v>
      </c>
      <c r="R3369" s="23">
        <f>SUMIF('Normal Call'!A:A,BRANCH!A:A,'Normal Call'!F:F)</f>
        <v>31</v>
      </c>
      <c r="S3369" s="52">
        <f>SUMIF('Normal Call'!B:B,BRANCH!B:B,'Normal Call'!E:E)</f>
        <v>19</v>
      </c>
      <c r="T3369" s="23">
        <f t="shared" si="158"/>
        <v>46053</v>
      </c>
    </row>
    <row r="3370" spans="1:20" x14ac:dyDescent="0.25">
      <c r="A3370" s="21">
        <v>3809</v>
      </c>
      <c r="B3370" s="33" t="s">
        <v>3878</v>
      </c>
      <c r="C3370" s="34" t="s">
        <v>270</v>
      </c>
      <c r="D3370" s="34" t="s">
        <v>135</v>
      </c>
      <c r="E3370" s="22" t="s">
        <v>19</v>
      </c>
      <c r="F3370" s="23">
        <f>SUMIF('Repledge Call'!A:A,BRANCH!A:A,'Repledge Call'!D:D)</f>
        <v>2874</v>
      </c>
      <c r="G3370" s="23">
        <f>SUMIF('Repledge Call'!A:A,BRANCH!A:A,'Repledge Call'!G:G)</f>
        <v>1</v>
      </c>
      <c r="H3370" s="23">
        <f>SUMIF('Repledge Call'!A:A,BRANCH!A:A,'Repledge Call'!F:F)</f>
        <v>1</v>
      </c>
      <c r="I3370" s="52">
        <f>VLOOKUP(A:A,'Repledge Call'!A:E,5,0)</f>
        <v>0</v>
      </c>
      <c r="J3370" s="23">
        <f t="shared" si="156"/>
        <v>2873</v>
      </c>
      <c r="K3370" s="23" t="e">
        <f>SUMIF(#REF!,BRANCH!A:A,#REF!)</f>
        <v>#REF!</v>
      </c>
      <c r="L3370" s="23" t="e">
        <f>SUMIF(#REF!,BRANCH!A:A,#REF!)</f>
        <v>#REF!</v>
      </c>
      <c r="M3370" s="23" t="e">
        <f>SUMIF(#REF!,BRANCH!B:B,#REF!)</f>
        <v>#REF!</v>
      </c>
      <c r="N3370" s="52" t="e">
        <f>SUMIF(#REF!,BRANCH!A:A,#REF!)</f>
        <v>#REF!</v>
      </c>
      <c r="O3370" s="23" t="e">
        <f t="shared" si="157"/>
        <v>#REF!</v>
      </c>
      <c r="P3370" s="23">
        <f>SUMIF('Normal Call'!A:A,BRANCH!A:A,'Normal Call'!D:D)</f>
        <v>39631</v>
      </c>
      <c r="Q3370" s="23">
        <f>SUMIF('Normal Call'!A:A,BRANCH!A:A,'Normal Call'!G:G)</f>
        <v>34</v>
      </c>
      <c r="R3370" s="23">
        <f>SUMIF('Normal Call'!A:A,BRANCH!A:A,'Normal Call'!F:F)</f>
        <v>34</v>
      </c>
      <c r="S3370" s="52">
        <f>SUMIF('Normal Call'!B:B,BRANCH!B:B,'Normal Call'!E:E)</f>
        <v>0</v>
      </c>
      <c r="T3370" s="23">
        <f t="shared" si="158"/>
        <v>39597</v>
      </c>
    </row>
    <row r="3371" spans="1:20" x14ac:dyDescent="0.25">
      <c r="A3371" s="21">
        <v>3817</v>
      </c>
      <c r="B3371" s="33" t="s">
        <v>3879</v>
      </c>
      <c r="C3371" s="34" t="s">
        <v>181</v>
      </c>
      <c r="D3371" s="34" t="s">
        <v>107</v>
      </c>
      <c r="E3371" s="22" t="s">
        <v>20</v>
      </c>
      <c r="F3371" s="23">
        <f>SUMIF('Repledge Call'!A:A,BRANCH!A:A,'Repledge Call'!D:D)</f>
        <v>727</v>
      </c>
      <c r="G3371" s="23">
        <f>SUMIF('Repledge Call'!A:A,BRANCH!A:A,'Repledge Call'!G:G)</f>
        <v>0</v>
      </c>
      <c r="H3371" s="23">
        <f>SUMIF('Repledge Call'!A:A,BRANCH!A:A,'Repledge Call'!F:F)</f>
        <v>0</v>
      </c>
      <c r="I3371" s="52">
        <f>VLOOKUP(A:A,'Repledge Call'!A:E,5,0)</f>
        <v>0</v>
      </c>
      <c r="J3371" s="23">
        <f t="shared" si="156"/>
        <v>727</v>
      </c>
      <c r="K3371" s="23" t="e">
        <f>SUMIF(#REF!,BRANCH!A:A,#REF!)</f>
        <v>#REF!</v>
      </c>
      <c r="L3371" s="23" t="e">
        <f>SUMIF(#REF!,BRANCH!A:A,#REF!)</f>
        <v>#REF!</v>
      </c>
      <c r="M3371" s="23" t="e">
        <f>SUMIF(#REF!,BRANCH!B:B,#REF!)</f>
        <v>#REF!</v>
      </c>
      <c r="N3371" s="52" t="e">
        <f>SUMIF(#REF!,BRANCH!A:A,#REF!)</f>
        <v>#REF!</v>
      </c>
      <c r="O3371" s="23" t="e">
        <f t="shared" si="157"/>
        <v>#REF!</v>
      </c>
      <c r="P3371" s="23">
        <f>SUMIF('Normal Call'!A:A,BRANCH!A:A,'Normal Call'!D:D)</f>
        <v>7787</v>
      </c>
      <c r="Q3371" s="23">
        <f>SUMIF('Normal Call'!A:A,BRANCH!A:A,'Normal Call'!G:G)</f>
        <v>6</v>
      </c>
      <c r="R3371" s="23">
        <f>SUMIF('Normal Call'!A:A,BRANCH!A:A,'Normal Call'!F:F)</f>
        <v>6</v>
      </c>
      <c r="S3371" s="52">
        <f>SUMIF('Normal Call'!B:B,BRANCH!B:B,'Normal Call'!E:E)</f>
        <v>0</v>
      </c>
      <c r="T3371" s="23">
        <f t="shared" si="158"/>
        <v>7781</v>
      </c>
    </row>
    <row r="3372" spans="1:20" x14ac:dyDescent="0.25">
      <c r="A3372" s="21">
        <v>3796</v>
      </c>
      <c r="B3372" s="33" t="s">
        <v>3880</v>
      </c>
      <c r="C3372" s="34" t="s">
        <v>563</v>
      </c>
      <c r="D3372" s="34" t="s">
        <v>365</v>
      </c>
      <c r="E3372" s="22" t="s">
        <v>20</v>
      </c>
      <c r="F3372" s="23">
        <f>SUMIF('Repledge Call'!A:A,BRANCH!A:A,'Repledge Call'!D:D)</f>
        <v>1088</v>
      </c>
      <c r="G3372" s="23">
        <f>SUMIF('Repledge Call'!A:A,BRANCH!A:A,'Repledge Call'!G:G)</f>
        <v>0</v>
      </c>
      <c r="H3372" s="23">
        <f>SUMIF('Repledge Call'!A:A,BRANCH!A:A,'Repledge Call'!F:F)</f>
        <v>0</v>
      </c>
      <c r="I3372" s="52">
        <f>VLOOKUP(A:A,'Repledge Call'!A:E,5,0)</f>
        <v>0</v>
      </c>
      <c r="J3372" s="23">
        <f t="shared" si="156"/>
        <v>1088</v>
      </c>
      <c r="K3372" s="23" t="e">
        <f>SUMIF(#REF!,BRANCH!A:A,#REF!)</f>
        <v>#REF!</v>
      </c>
      <c r="L3372" s="23" t="e">
        <f>SUMIF(#REF!,BRANCH!A:A,#REF!)</f>
        <v>#REF!</v>
      </c>
      <c r="M3372" s="23" t="e">
        <f>SUMIF(#REF!,BRANCH!B:B,#REF!)</f>
        <v>#REF!</v>
      </c>
      <c r="N3372" s="52" t="e">
        <f>SUMIF(#REF!,BRANCH!A:A,#REF!)</f>
        <v>#REF!</v>
      </c>
      <c r="O3372" s="23" t="e">
        <f t="shared" si="157"/>
        <v>#REF!</v>
      </c>
      <c r="P3372" s="23">
        <f>SUMIF('Normal Call'!A:A,BRANCH!A:A,'Normal Call'!D:D)</f>
        <v>14644</v>
      </c>
      <c r="Q3372" s="23">
        <f>SUMIF('Normal Call'!A:A,BRANCH!A:A,'Normal Call'!G:G)</f>
        <v>13</v>
      </c>
      <c r="R3372" s="23">
        <f>SUMIF('Normal Call'!A:A,BRANCH!A:A,'Normal Call'!F:F)</f>
        <v>13</v>
      </c>
      <c r="S3372" s="52">
        <f>SUMIF('Normal Call'!B:B,BRANCH!B:B,'Normal Call'!E:E)</f>
        <v>0</v>
      </c>
      <c r="T3372" s="23">
        <f t="shared" si="158"/>
        <v>14631</v>
      </c>
    </row>
    <row r="3373" spans="1:20" x14ac:dyDescent="0.25">
      <c r="A3373" s="21">
        <v>3794</v>
      </c>
      <c r="B3373" s="33" t="s">
        <v>3881</v>
      </c>
      <c r="C3373" s="34" t="s">
        <v>417</v>
      </c>
      <c r="D3373" s="34" t="s">
        <v>295</v>
      </c>
      <c r="E3373" s="22" t="s">
        <v>19</v>
      </c>
      <c r="F3373" s="23">
        <f>SUMIF('Repledge Call'!A:A,BRANCH!A:A,'Repledge Call'!D:D)</f>
        <v>2474</v>
      </c>
      <c r="G3373" s="23">
        <f>SUMIF('Repledge Call'!A:A,BRANCH!A:A,'Repledge Call'!G:G)</f>
        <v>0</v>
      </c>
      <c r="H3373" s="23">
        <f>SUMIF('Repledge Call'!A:A,BRANCH!A:A,'Repledge Call'!F:F)</f>
        <v>0</v>
      </c>
      <c r="I3373" s="52">
        <f>VLOOKUP(A:A,'Repledge Call'!A:E,5,0)</f>
        <v>0</v>
      </c>
      <c r="J3373" s="23">
        <f t="shared" si="156"/>
        <v>2474</v>
      </c>
      <c r="K3373" s="23" t="e">
        <f>SUMIF(#REF!,BRANCH!A:A,#REF!)</f>
        <v>#REF!</v>
      </c>
      <c r="L3373" s="23" t="e">
        <f>SUMIF(#REF!,BRANCH!A:A,#REF!)</f>
        <v>#REF!</v>
      </c>
      <c r="M3373" s="23" t="e">
        <f>SUMIF(#REF!,BRANCH!B:B,#REF!)</f>
        <v>#REF!</v>
      </c>
      <c r="N3373" s="52" t="e">
        <f>SUMIF(#REF!,BRANCH!A:A,#REF!)</f>
        <v>#REF!</v>
      </c>
      <c r="O3373" s="23" t="e">
        <f t="shared" si="157"/>
        <v>#REF!</v>
      </c>
      <c r="P3373" s="23">
        <f>SUMIF('Normal Call'!A:A,BRANCH!A:A,'Normal Call'!D:D)</f>
        <v>34179</v>
      </c>
      <c r="Q3373" s="23">
        <f>SUMIF('Normal Call'!A:A,BRANCH!A:A,'Normal Call'!G:G)</f>
        <v>38</v>
      </c>
      <c r="R3373" s="23">
        <f>SUMIF('Normal Call'!A:A,BRANCH!A:A,'Normal Call'!F:F)</f>
        <v>38</v>
      </c>
      <c r="S3373" s="52">
        <f>SUMIF('Normal Call'!B:B,BRANCH!B:B,'Normal Call'!E:E)</f>
        <v>0</v>
      </c>
      <c r="T3373" s="23">
        <f t="shared" si="158"/>
        <v>34141</v>
      </c>
    </row>
    <row r="3374" spans="1:20" x14ac:dyDescent="0.25">
      <c r="A3374" s="21">
        <v>3797</v>
      </c>
      <c r="B3374" s="33" t="s">
        <v>3882</v>
      </c>
      <c r="C3374" s="34" t="s">
        <v>572</v>
      </c>
      <c r="D3374" s="34" t="s">
        <v>260</v>
      </c>
      <c r="E3374" s="22" t="s">
        <v>19</v>
      </c>
      <c r="F3374" s="23">
        <f>SUMIF('Repledge Call'!A:A,BRANCH!A:A,'Repledge Call'!D:D)</f>
        <v>1795</v>
      </c>
      <c r="G3374" s="23">
        <f>SUMIF('Repledge Call'!A:A,BRANCH!A:A,'Repledge Call'!G:G)</f>
        <v>1</v>
      </c>
      <c r="H3374" s="23">
        <f>SUMIF('Repledge Call'!A:A,BRANCH!A:A,'Repledge Call'!F:F)</f>
        <v>1</v>
      </c>
      <c r="I3374" s="52">
        <f>VLOOKUP(A:A,'Repledge Call'!A:E,5,0)</f>
        <v>0</v>
      </c>
      <c r="J3374" s="23">
        <f t="shared" si="156"/>
        <v>1794</v>
      </c>
      <c r="K3374" s="23" t="e">
        <f>SUMIF(#REF!,BRANCH!A:A,#REF!)</f>
        <v>#REF!</v>
      </c>
      <c r="L3374" s="23" t="e">
        <f>SUMIF(#REF!,BRANCH!A:A,#REF!)</f>
        <v>#REF!</v>
      </c>
      <c r="M3374" s="23" t="e">
        <f>SUMIF(#REF!,BRANCH!B:B,#REF!)</f>
        <v>#REF!</v>
      </c>
      <c r="N3374" s="52" t="e">
        <f>SUMIF(#REF!,BRANCH!A:A,#REF!)</f>
        <v>#REF!</v>
      </c>
      <c r="O3374" s="23" t="e">
        <f t="shared" si="157"/>
        <v>#REF!</v>
      </c>
      <c r="P3374" s="23">
        <f>SUMIF('Normal Call'!A:A,BRANCH!A:A,'Normal Call'!D:D)</f>
        <v>25693</v>
      </c>
      <c r="Q3374" s="23">
        <f>SUMIF('Normal Call'!A:A,BRANCH!A:A,'Normal Call'!G:G)</f>
        <v>26</v>
      </c>
      <c r="R3374" s="23">
        <f>SUMIF('Normal Call'!A:A,BRANCH!A:A,'Normal Call'!F:F)</f>
        <v>26</v>
      </c>
      <c r="S3374" s="52">
        <f>SUMIF('Normal Call'!B:B,BRANCH!B:B,'Normal Call'!E:E)</f>
        <v>0</v>
      </c>
      <c r="T3374" s="23">
        <f t="shared" si="158"/>
        <v>25667</v>
      </c>
    </row>
    <row r="3375" spans="1:20" x14ac:dyDescent="0.25">
      <c r="A3375" s="21">
        <v>3788</v>
      </c>
      <c r="B3375" s="33" t="s">
        <v>3883</v>
      </c>
      <c r="C3375" s="34" t="s">
        <v>385</v>
      </c>
      <c r="D3375" s="34" t="s">
        <v>166</v>
      </c>
      <c r="E3375" s="22" t="s">
        <v>19</v>
      </c>
      <c r="F3375" s="23">
        <f>SUMIF('Repledge Call'!A:A,BRANCH!A:A,'Repledge Call'!D:D)</f>
        <v>1323</v>
      </c>
      <c r="G3375" s="23">
        <f>SUMIF('Repledge Call'!A:A,BRANCH!A:A,'Repledge Call'!G:G)</f>
        <v>0</v>
      </c>
      <c r="H3375" s="23">
        <f>SUMIF('Repledge Call'!A:A,BRANCH!A:A,'Repledge Call'!F:F)</f>
        <v>0</v>
      </c>
      <c r="I3375" s="52">
        <f>VLOOKUP(A:A,'Repledge Call'!A:E,5,0)</f>
        <v>0</v>
      </c>
      <c r="J3375" s="23">
        <f t="shared" si="156"/>
        <v>1323</v>
      </c>
      <c r="K3375" s="23" t="e">
        <f>SUMIF(#REF!,BRANCH!A:A,#REF!)</f>
        <v>#REF!</v>
      </c>
      <c r="L3375" s="23" t="e">
        <f>SUMIF(#REF!,BRANCH!A:A,#REF!)</f>
        <v>#REF!</v>
      </c>
      <c r="M3375" s="23" t="e">
        <f>SUMIF(#REF!,BRANCH!B:B,#REF!)</f>
        <v>#REF!</v>
      </c>
      <c r="N3375" s="52" t="e">
        <f>SUMIF(#REF!,BRANCH!A:A,#REF!)</f>
        <v>#REF!</v>
      </c>
      <c r="O3375" s="23" t="e">
        <f t="shared" si="157"/>
        <v>#REF!</v>
      </c>
      <c r="P3375" s="23">
        <f>SUMIF('Normal Call'!A:A,BRANCH!A:A,'Normal Call'!D:D)</f>
        <v>14083</v>
      </c>
      <c r="Q3375" s="23">
        <f>SUMIF('Normal Call'!A:A,BRANCH!A:A,'Normal Call'!G:G)</f>
        <v>6</v>
      </c>
      <c r="R3375" s="23">
        <f>SUMIF('Normal Call'!A:A,BRANCH!A:A,'Normal Call'!F:F)</f>
        <v>6</v>
      </c>
      <c r="S3375" s="52">
        <f>SUMIF('Normal Call'!B:B,BRANCH!B:B,'Normal Call'!E:E)</f>
        <v>0</v>
      </c>
      <c r="T3375" s="23">
        <f t="shared" si="158"/>
        <v>14077</v>
      </c>
    </row>
    <row r="3376" spans="1:20" x14ac:dyDescent="0.25">
      <c r="A3376" s="21">
        <v>3789</v>
      </c>
      <c r="B3376" s="33" t="s">
        <v>3884</v>
      </c>
      <c r="C3376" s="34" t="s">
        <v>417</v>
      </c>
      <c r="D3376" s="34" t="s">
        <v>295</v>
      </c>
      <c r="E3376" s="22" t="s">
        <v>19</v>
      </c>
      <c r="F3376" s="23">
        <f>SUMIF('Repledge Call'!A:A,BRANCH!A:A,'Repledge Call'!D:D)</f>
        <v>2811</v>
      </c>
      <c r="G3376" s="23">
        <f>SUMIF('Repledge Call'!A:A,BRANCH!A:A,'Repledge Call'!G:G)</f>
        <v>0</v>
      </c>
      <c r="H3376" s="23">
        <f>SUMIF('Repledge Call'!A:A,BRANCH!A:A,'Repledge Call'!F:F)</f>
        <v>0</v>
      </c>
      <c r="I3376" s="52">
        <f>VLOOKUP(A:A,'Repledge Call'!A:E,5,0)</f>
        <v>0</v>
      </c>
      <c r="J3376" s="23">
        <f t="shared" si="156"/>
        <v>2811</v>
      </c>
      <c r="K3376" s="23" t="e">
        <f>SUMIF(#REF!,BRANCH!A:A,#REF!)</f>
        <v>#REF!</v>
      </c>
      <c r="L3376" s="23" t="e">
        <f>SUMIF(#REF!,BRANCH!A:A,#REF!)</f>
        <v>#REF!</v>
      </c>
      <c r="M3376" s="23" t="e">
        <f>SUMIF(#REF!,BRANCH!B:B,#REF!)</f>
        <v>#REF!</v>
      </c>
      <c r="N3376" s="52" t="e">
        <f>SUMIF(#REF!,BRANCH!A:A,#REF!)</f>
        <v>#REF!</v>
      </c>
      <c r="O3376" s="23" t="e">
        <f t="shared" si="157"/>
        <v>#REF!</v>
      </c>
      <c r="P3376" s="23">
        <f>SUMIF('Normal Call'!A:A,BRANCH!A:A,'Normal Call'!D:D)</f>
        <v>38272</v>
      </c>
      <c r="Q3376" s="23">
        <f>SUMIF('Normal Call'!A:A,BRANCH!A:A,'Normal Call'!G:G)</f>
        <v>58</v>
      </c>
      <c r="R3376" s="23">
        <f>SUMIF('Normal Call'!A:A,BRANCH!A:A,'Normal Call'!F:F)</f>
        <v>58</v>
      </c>
      <c r="S3376" s="52">
        <f>SUMIF('Normal Call'!B:B,BRANCH!B:B,'Normal Call'!E:E)</f>
        <v>0</v>
      </c>
      <c r="T3376" s="23">
        <f t="shared" si="158"/>
        <v>38214</v>
      </c>
    </row>
    <row r="3377" spans="1:20" x14ac:dyDescent="0.25">
      <c r="A3377" s="21">
        <v>3787</v>
      </c>
      <c r="B3377" s="33" t="s">
        <v>3885</v>
      </c>
      <c r="C3377" s="34" t="s">
        <v>294</v>
      </c>
      <c r="D3377" s="34" t="s">
        <v>295</v>
      </c>
      <c r="E3377" s="22" t="s">
        <v>19</v>
      </c>
      <c r="F3377" s="23">
        <f>SUMIF('Repledge Call'!A:A,BRANCH!A:A,'Repledge Call'!D:D)</f>
        <v>1766</v>
      </c>
      <c r="G3377" s="23">
        <f>SUMIF('Repledge Call'!A:A,BRANCH!A:A,'Repledge Call'!G:G)</f>
        <v>0</v>
      </c>
      <c r="H3377" s="23">
        <f>SUMIF('Repledge Call'!A:A,BRANCH!A:A,'Repledge Call'!F:F)</f>
        <v>0</v>
      </c>
      <c r="I3377" s="52">
        <f>VLOOKUP(A:A,'Repledge Call'!A:E,5,0)</f>
        <v>0</v>
      </c>
      <c r="J3377" s="23">
        <f t="shared" si="156"/>
        <v>1766</v>
      </c>
      <c r="K3377" s="23" t="e">
        <f>SUMIF(#REF!,BRANCH!A:A,#REF!)</f>
        <v>#REF!</v>
      </c>
      <c r="L3377" s="23" t="e">
        <f>SUMIF(#REF!,BRANCH!A:A,#REF!)</f>
        <v>#REF!</v>
      </c>
      <c r="M3377" s="23" t="e">
        <f>SUMIF(#REF!,BRANCH!B:B,#REF!)</f>
        <v>#REF!</v>
      </c>
      <c r="N3377" s="52" t="e">
        <f>SUMIF(#REF!,BRANCH!A:A,#REF!)</f>
        <v>#REF!</v>
      </c>
      <c r="O3377" s="23" t="e">
        <f t="shared" si="157"/>
        <v>#REF!</v>
      </c>
      <c r="P3377" s="23">
        <f>SUMIF('Normal Call'!A:A,BRANCH!A:A,'Normal Call'!D:D)</f>
        <v>23167</v>
      </c>
      <c r="Q3377" s="23">
        <f>SUMIF('Normal Call'!A:A,BRANCH!A:A,'Normal Call'!G:G)</f>
        <v>30</v>
      </c>
      <c r="R3377" s="23">
        <f>SUMIF('Normal Call'!A:A,BRANCH!A:A,'Normal Call'!F:F)</f>
        <v>30</v>
      </c>
      <c r="S3377" s="52">
        <f>SUMIF('Normal Call'!B:B,BRANCH!B:B,'Normal Call'!E:E)</f>
        <v>0</v>
      </c>
      <c r="T3377" s="23">
        <f t="shared" si="158"/>
        <v>23137</v>
      </c>
    </row>
    <row r="3378" spans="1:20" x14ac:dyDescent="0.25">
      <c r="A3378" s="21">
        <v>3816</v>
      </c>
      <c r="B3378" s="33" t="s">
        <v>3886</v>
      </c>
      <c r="C3378" s="34" t="s">
        <v>165</v>
      </c>
      <c r="D3378" s="34" t="s">
        <v>166</v>
      </c>
      <c r="E3378" s="22" t="s">
        <v>19</v>
      </c>
      <c r="F3378" s="23">
        <f>SUMIF('Repledge Call'!A:A,BRANCH!A:A,'Repledge Call'!D:D)</f>
        <v>1418</v>
      </c>
      <c r="G3378" s="23">
        <f>SUMIF('Repledge Call'!A:A,BRANCH!A:A,'Repledge Call'!G:G)</f>
        <v>0</v>
      </c>
      <c r="H3378" s="23">
        <f>SUMIF('Repledge Call'!A:A,BRANCH!A:A,'Repledge Call'!F:F)</f>
        <v>0</v>
      </c>
      <c r="I3378" s="52">
        <f>VLOOKUP(A:A,'Repledge Call'!A:E,5,0)</f>
        <v>0</v>
      </c>
      <c r="J3378" s="23">
        <f t="shared" si="156"/>
        <v>1418</v>
      </c>
      <c r="K3378" s="23" t="e">
        <f>SUMIF(#REF!,BRANCH!A:A,#REF!)</f>
        <v>#REF!</v>
      </c>
      <c r="L3378" s="23" t="e">
        <f>SUMIF(#REF!,BRANCH!A:A,#REF!)</f>
        <v>#REF!</v>
      </c>
      <c r="M3378" s="23" t="e">
        <f>SUMIF(#REF!,BRANCH!B:B,#REF!)</f>
        <v>#REF!</v>
      </c>
      <c r="N3378" s="52" t="e">
        <f>SUMIF(#REF!,BRANCH!A:A,#REF!)</f>
        <v>#REF!</v>
      </c>
      <c r="O3378" s="23" t="e">
        <f t="shared" si="157"/>
        <v>#REF!</v>
      </c>
      <c r="P3378" s="23">
        <f>SUMIF('Normal Call'!A:A,BRANCH!A:A,'Normal Call'!D:D)</f>
        <v>15525</v>
      </c>
      <c r="Q3378" s="23">
        <f>SUMIF('Normal Call'!A:A,BRANCH!A:A,'Normal Call'!G:G)</f>
        <v>30</v>
      </c>
      <c r="R3378" s="23">
        <f>SUMIF('Normal Call'!A:A,BRANCH!A:A,'Normal Call'!F:F)</f>
        <v>30</v>
      </c>
      <c r="S3378" s="52">
        <f>SUMIF('Normal Call'!B:B,BRANCH!B:B,'Normal Call'!E:E)</f>
        <v>0</v>
      </c>
      <c r="T3378" s="23">
        <f t="shared" si="158"/>
        <v>15495</v>
      </c>
    </row>
    <row r="3379" spans="1:20" x14ac:dyDescent="0.25">
      <c r="A3379" s="21">
        <v>3803</v>
      </c>
      <c r="B3379" s="33" t="s">
        <v>3887</v>
      </c>
      <c r="C3379" s="34" t="s">
        <v>551</v>
      </c>
      <c r="D3379" s="34" t="s">
        <v>189</v>
      </c>
      <c r="E3379" s="22" t="s">
        <v>20</v>
      </c>
      <c r="F3379" s="23">
        <f>SUMIF('Repledge Call'!A:A,BRANCH!A:A,'Repledge Call'!D:D)</f>
        <v>2078</v>
      </c>
      <c r="G3379" s="23">
        <f>SUMIF('Repledge Call'!A:A,BRANCH!A:A,'Repledge Call'!G:G)</f>
        <v>0</v>
      </c>
      <c r="H3379" s="23">
        <f>SUMIF('Repledge Call'!A:A,BRANCH!A:A,'Repledge Call'!F:F)</f>
        <v>0</v>
      </c>
      <c r="I3379" s="52">
        <f>VLOOKUP(A:A,'Repledge Call'!A:E,5,0)</f>
        <v>0</v>
      </c>
      <c r="J3379" s="23">
        <f t="shared" si="156"/>
        <v>2078</v>
      </c>
      <c r="K3379" s="23" t="e">
        <f>SUMIF(#REF!,BRANCH!A:A,#REF!)</f>
        <v>#REF!</v>
      </c>
      <c r="L3379" s="23" t="e">
        <f>SUMIF(#REF!,BRANCH!A:A,#REF!)</f>
        <v>#REF!</v>
      </c>
      <c r="M3379" s="23" t="e">
        <f>SUMIF(#REF!,BRANCH!B:B,#REF!)</f>
        <v>#REF!</v>
      </c>
      <c r="N3379" s="52" t="e">
        <f>SUMIF(#REF!,BRANCH!A:A,#REF!)</f>
        <v>#REF!</v>
      </c>
      <c r="O3379" s="23" t="e">
        <f t="shared" si="157"/>
        <v>#REF!</v>
      </c>
      <c r="P3379" s="23">
        <f>SUMIF('Normal Call'!A:A,BRANCH!A:A,'Normal Call'!D:D)</f>
        <v>23191</v>
      </c>
      <c r="Q3379" s="23">
        <f>SUMIF('Normal Call'!A:A,BRANCH!A:A,'Normal Call'!G:G)</f>
        <v>27</v>
      </c>
      <c r="R3379" s="23">
        <f>SUMIF('Normal Call'!A:A,BRANCH!A:A,'Normal Call'!F:F)</f>
        <v>27</v>
      </c>
      <c r="S3379" s="52">
        <f>SUMIF('Normal Call'!B:B,BRANCH!B:B,'Normal Call'!E:E)</f>
        <v>0</v>
      </c>
      <c r="T3379" s="23">
        <f t="shared" si="158"/>
        <v>23164</v>
      </c>
    </row>
    <row r="3380" spans="1:20" x14ac:dyDescent="0.25">
      <c r="A3380" s="21">
        <v>3785</v>
      </c>
      <c r="B3380" s="33" t="s">
        <v>3888</v>
      </c>
      <c r="C3380" s="34" t="s">
        <v>217</v>
      </c>
      <c r="D3380" s="34" t="s">
        <v>137</v>
      </c>
      <c r="E3380" s="22" t="s">
        <v>19</v>
      </c>
      <c r="F3380" s="23">
        <f>SUMIF('Repledge Call'!A:A,BRANCH!A:A,'Repledge Call'!D:D)</f>
        <v>3485</v>
      </c>
      <c r="G3380" s="23">
        <f>SUMIF('Repledge Call'!A:A,BRANCH!A:A,'Repledge Call'!G:G)</f>
        <v>0</v>
      </c>
      <c r="H3380" s="23">
        <f>SUMIF('Repledge Call'!A:A,BRANCH!A:A,'Repledge Call'!F:F)</f>
        <v>0</v>
      </c>
      <c r="I3380" s="52">
        <f>VLOOKUP(A:A,'Repledge Call'!A:E,5,0)</f>
        <v>0</v>
      </c>
      <c r="J3380" s="23">
        <f t="shared" si="156"/>
        <v>3485</v>
      </c>
      <c r="K3380" s="23" t="e">
        <f>SUMIF(#REF!,BRANCH!A:A,#REF!)</f>
        <v>#REF!</v>
      </c>
      <c r="L3380" s="23" t="e">
        <f>SUMIF(#REF!,BRANCH!A:A,#REF!)</f>
        <v>#REF!</v>
      </c>
      <c r="M3380" s="23" t="e">
        <f>SUMIF(#REF!,BRANCH!B:B,#REF!)</f>
        <v>#REF!</v>
      </c>
      <c r="N3380" s="52" t="e">
        <f>SUMIF(#REF!,BRANCH!A:A,#REF!)</f>
        <v>#REF!</v>
      </c>
      <c r="O3380" s="23" t="e">
        <f t="shared" si="157"/>
        <v>#REF!</v>
      </c>
      <c r="P3380" s="23">
        <f>SUMIF('Normal Call'!A:A,BRANCH!A:A,'Normal Call'!D:D)</f>
        <v>41831</v>
      </c>
      <c r="Q3380" s="23">
        <f>SUMIF('Normal Call'!A:A,BRANCH!A:A,'Normal Call'!G:G)</f>
        <v>50</v>
      </c>
      <c r="R3380" s="23">
        <f>SUMIF('Normal Call'!A:A,BRANCH!A:A,'Normal Call'!F:F)</f>
        <v>50</v>
      </c>
      <c r="S3380" s="52">
        <f>SUMIF('Normal Call'!B:B,BRANCH!B:B,'Normal Call'!E:E)</f>
        <v>0</v>
      </c>
      <c r="T3380" s="23">
        <f t="shared" si="158"/>
        <v>41781</v>
      </c>
    </row>
    <row r="3381" spans="1:20" x14ac:dyDescent="0.25">
      <c r="A3381" s="21">
        <v>3791</v>
      </c>
      <c r="B3381" s="33" t="s">
        <v>3889</v>
      </c>
      <c r="C3381" s="34" t="s">
        <v>572</v>
      </c>
      <c r="D3381" s="34" t="s">
        <v>260</v>
      </c>
      <c r="E3381" s="22" t="s">
        <v>19</v>
      </c>
      <c r="F3381" s="23">
        <f>SUMIF('Repledge Call'!A:A,BRANCH!A:A,'Repledge Call'!D:D)</f>
        <v>1095</v>
      </c>
      <c r="G3381" s="23">
        <f>SUMIF('Repledge Call'!A:A,BRANCH!A:A,'Repledge Call'!G:G)</f>
        <v>1</v>
      </c>
      <c r="H3381" s="23">
        <f>SUMIF('Repledge Call'!A:A,BRANCH!A:A,'Repledge Call'!F:F)</f>
        <v>1</v>
      </c>
      <c r="I3381" s="52">
        <f>VLOOKUP(A:A,'Repledge Call'!A:E,5,0)</f>
        <v>0</v>
      </c>
      <c r="J3381" s="23">
        <f t="shared" si="156"/>
        <v>1094</v>
      </c>
      <c r="K3381" s="23" t="e">
        <f>SUMIF(#REF!,BRANCH!A:A,#REF!)</f>
        <v>#REF!</v>
      </c>
      <c r="L3381" s="23" t="e">
        <f>SUMIF(#REF!,BRANCH!A:A,#REF!)</f>
        <v>#REF!</v>
      </c>
      <c r="M3381" s="23" t="e">
        <f>SUMIF(#REF!,BRANCH!B:B,#REF!)</f>
        <v>#REF!</v>
      </c>
      <c r="N3381" s="52" t="e">
        <f>SUMIF(#REF!,BRANCH!A:A,#REF!)</f>
        <v>#REF!</v>
      </c>
      <c r="O3381" s="23" t="e">
        <f t="shared" si="157"/>
        <v>#REF!</v>
      </c>
      <c r="P3381" s="23">
        <f>SUMIF('Normal Call'!A:A,BRANCH!A:A,'Normal Call'!D:D)</f>
        <v>17363</v>
      </c>
      <c r="Q3381" s="23">
        <f>SUMIF('Normal Call'!A:A,BRANCH!A:A,'Normal Call'!G:G)</f>
        <v>37</v>
      </c>
      <c r="R3381" s="23">
        <f>SUMIF('Normal Call'!A:A,BRANCH!A:A,'Normal Call'!F:F)</f>
        <v>37</v>
      </c>
      <c r="S3381" s="52">
        <f>SUMIF('Normal Call'!B:B,BRANCH!B:B,'Normal Call'!E:E)</f>
        <v>0</v>
      </c>
      <c r="T3381" s="23">
        <f t="shared" si="158"/>
        <v>17326</v>
      </c>
    </row>
    <row r="3382" spans="1:20" x14ac:dyDescent="0.25">
      <c r="A3382" s="21">
        <v>3786</v>
      </c>
      <c r="B3382" s="33" t="s">
        <v>3890</v>
      </c>
      <c r="C3382" s="34" t="s">
        <v>217</v>
      </c>
      <c r="D3382" s="34" t="s">
        <v>137</v>
      </c>
      <c r="E3382" s="22" t="s">
        <v>19</v>
      </c>
      <c r="F3382" s="23">
        <f>SUMIF('Repledge Call'!A:A,BRANCH!A:A,'Repledge Call'!D:D)</f>
        <v>2929</v>
      </c>
      <c r="G3382" s="23">
        <f>SUMIF('Repledge Call'!A:A,BRANCH!A:A,'Repledge Call'!G:G)</f>
        <v>0</v>
      </c>
      <c r="H3382" s="23">
        <f>SUMIF('Repledge Call'!A:A,BRANCH!A:A,'Repledge Call'!F:F)</f>
        <v>0</v>
      </c>
      <c r="I3382" s="52">
        <f>VLOOKUP(A:A,'Repledge Call'!A:E,5,0)</f>
        <v>0</v>
      </c>
      <c r="J3382" s="23">
        <f t="shared" si="156"/>
        <v>2929</v>
      </c>
      <c r="K3382" s="23" t="e">
        <f>SUMIF(#REF!,BRANCH!A:A,#REF!)</f>
        <v>#REF!</v>
      </c>
      <c r="L3382" s="23" t="e">
        <f>SUMIF(#REF!,BRANCH!A:A,#REF!)</f>
        <v>#REF!</v>
      </c>
      <c r="M3382" s="23" t="e">
        <f>SUMIF(#REF!,BRANCH!B:B,#REF!)</f>
        <v>#REF!</v>
      </c>
      <c r="N3382" s="52" t="e">
        <f>SUMIF(#REF!,BRANCH!A:A,#REF!)</f>
        <v>#REF!</v>
      </c>
      <c r="O3382" s="23" t="e">
        <f t="shared" si="157"/>
        <v>#REF!</v>
      </c>
      <c r="P3382" s="23">
        <f>SUMIF('Normal Call'!A:A,BRANCH!A:A,'Normal Call'!D:D)</f>
        <v>33711</v>
      </c>
      <c r="Q3382" s="23">
        <f>SUMIF('Normal Call'!A:A,BRANCH!A:A,'Normal Call'!G:G)</f>
        <v>40</v>
      </c>
      <c r="R3382" s="23">
        <f>SUMIF('Normal Call'!A:A,BRANCH!A:A,'Normal Call'!F:F)</f>
        <v>7</v>
      </c>
      <c r="S3382" s="52">
        <f>SUMIF('Normal Call'!B:B,BRANCH!B:B,'Normal Call'!E:E)</f>
        <v>33</v>
      </c>
      <c r="T3382" s="23">
        <f t="shared" si="158"/>
        <v>33704</v>
      </c>
    </row>
    <row r="3383" spans="1:20" x14ac:dyDescent="0.25">
      <c r="A3383" s="21">
        <v>3799</v>
      </c>
      <c r="B3383" s="33" t="s">
        <v>3891</v>
      </c>
      <c r="C3383" s="34" t="s">
        <v>265</v>
      </c>
      <c r="D3383" s="34" t="s">
        <v>189</v>
      </c>
      <c r="E3383" s="22" t="s">
        <v>20</v>
      </c>
      <c r="F3383" s="23">
        <f>SUMIF('Repledge Call'!A:A,BRANCH!A:A,'Repledge Call'!D:D)</f>
        <v>1041</v>
      </c>
      <c r="G3383" s="23">
        <f>SUMIF('Repledge Call'!A:A,BRANCH!A:A,'Repledge Call'!G:G)</f>
        <v>0</v>
      </c>
      <c r="H3383" s="23">
        <f>SUMIF('Repledge Call'!A:A,BRANCH!A:A,'Repledge Call'!F:F)</f>
        <v>0</v>
      </c>
      <c r="I3383" s="52">
        <f>VLOOKUP(A:A,'Repledge Call'!A:E,5,0)</f>
        <v>0</v>
      </c>
      <c r="J3383" s="23">
        <f t="shared" si="156"/>
        <v>1041</v>
      </c>
      <c r="K3383" s="23" t="e">
        <f>SUMIF(#REF!,BRANCH!A:A,#REF!)</f>
        <v>#REF!</v>
      </c>
      <c r="L3383" s="23" t="e">
        <f>SUMIF(#REF!,BRANCH!A:A,#REF!)</f>
        <v>#REF!</v>
      </c>
      <c r="M3383" s="23" t="e">
        <f>SUMIF(#REF!,BRANCH!B:B,#REF!)</f>
        <v>#REF!</v>
      </c>
      <c r="N3383" s="52" t="e">
        <f>SUMIF(#REF!,BRANCH!A:A,#REF!)</f>
        <v>#REF!</v>
      </c>
      <c r="O3383" s="23" t="e">
        <f t="shared" si="157"/>
        <v>#REF!</v>
      </c>
      <c r="P3383" s="23">
        <f>SUMIF('Normal Call'!A:A,BRANCH!A:A,'Normal Call'!D:D)</f>
        <v>13127</v>
      </c>
      <c r="Q3383" s="23">
        <f>SUMIF('Normal Call'!A:A,BRANCH!A:A,'Normal Call'!G:G)</f>
        <v>10</v>
      </c>
      <c r="R3383" s="23">
        <f>SUMIF('Normal Call'!A:A,BRANCH!A:A,'Normal Call'!F:F)</f>
        <v>10</v>
      </c>
      <c r="S3383" s="52">
        <f>SUMIF('Normal Call'!B:B,BRANCH!B:B,'Normal Call'!E:E)</f>
        <v>0</v>
      </c>
      <c r="T3383" s="23">
        <f t="shared" si="158"/>
        <v>13117</v>
      </c>
    </row>
    <row r="3384" spans="1:20" x14ac:dyDescent="0.25">
      <c r="A3384" s="21">
        <v>3821</v>
      </c>
      <c r="B3384" s="33" t="s">
        <v>3892</v>
      </c>
      <c r="C3384" s="34" t="s">
        <v>522</v>
      </c>
      <c r="D3384" s="34" t="s">
        <v>295</v>
      </c>
      <c r="E3384" s="22" t="s">
        <v>19</v>
      </c>
      <c r="F3384" s="23">
        <f>SUMIF('Repledge Call'!A:A,BRANCH!A:A,'Repledge Call'!D:D)</f>
        <v>3739</v>
      </c>
      <c r="G3384" s="23">
        <f>SUMIF('Repledge Call'!A:A,BRANCH!A:A,'Repledge Call'!G:G)</f>
        <v>0</v>
      </c>
      <c r="H3384" s="23">
        <f>SUMIF('Repledge Call'!A:A,BRANCH!A:A,'Repledge Call'!F:F)</f>
        <v>0</v>
      </c>
      <c r="I3384" s="52">
        <f>VLOOKUP(A:A,'Repledge Call'!A:E,5,0)</f>
        <v>0</v>
      </c>
      <c r="J3384" s="23">
        <f t="shared" si="156"/>
        <v>3739</v>
      </c>
      <c r="K3384" s="23" t="e">
        <f>SUMIF(#REF!,BRANCH!A:A,#REF!)</f>
        <v>#REF!</v>
      </c>
      <c r="L3384" s="23" t="e">
        <f>SUMIF(#REF!,BRANCH!A:A,#REF!)</f>
        <v>#REF!</v>
      </c>
      <c r="M3384" s="23" t="e">
        <f>SUMIF(#REF!,BRANCH!B:B,#REF!)</f>
        <v>#REF!</v>
      </c>
      <c r="N3384" s="52" t="e">
        <f>SUMIF(#REF!,BRANCH!A:A,#REF!)</f>
        <v>#REF!</v>
      </c>
      <c r="O3384" s="23" t="e">
        <f t="shared" si="157"/>
        <v>#REF!</v>
      </c>
      <c r="P3384" s="23">
        <f>SUMIF('Normal Call'!A:A,BRANCH!A:A,'Normal Call'!D:D)</f>
        <v>44517</v>
      </c>
      <c r="Q3384" s="23">
        <f>SUMIF('Normal Call'!A:A,BRANCH!A:A,'Normal Call'!G:G)</f>
        <v>77</v>
      </c>
      <c r="R3384" s="23">
        <f>SUMIF('Normal Call'!A:A,BRANCH!A:A,'Normal Call'!F:F)</f>
        <v>77</v>
      </c>
      <c r="S3384" s="52">
        <f>SUMIF('Normal Call'!B:B,BRANCH!B:B,'Normal Call'!E:E)</f>
        <v>0</v>
      </c>
      <c r="T3384" s="23">
        <f t="shared" si="158"/>
        <v>44440</v>
      </c>
    </row>
    <row r="3385" spans="1:20" x14ac:dyDescent="0.25">
      <c r="A3385" s="21">
        <v>3818</v>
      </c>
      <c r="B3385" s="33" t="s">
        <v>3893</v>
      </c>
      <c r="C3385" s="34" t="s">
        <v>288</v>
      </c>
      <c r="D3385" s="34" t="s">
        <v>171</v>
      </c>
      <c r="E3385" s="22" t="s">
        <v>19</v>
      </c>
      <c r="F3385" s="23">
        <f>SUMIF('Repledge Call'!A:A,BRANCH!A:A,'Repledge Call'!D:D)</f>
        <v>3974</v>
      </c>
      <c r="G3385" s="23">
        <f>SUMIF('Repledge Call'!A:A,BRANCH!A:A,'Repledge Call'!G:G)</f>
        <v>2</v>
      </c>
      <c r="H3385" s="23">
        <f>SUMIF('Repledge Call'!A:A,BRANCH!A:A,'Repledge Call'!F:F)</f>
        <v>2</v>
      </c>
      <c r="I3385" s="52">
        <f>VLOOKUP(A:A,'Repledge Call'!A:E,5,0)</f>
        <v>0</v>
      </c>
      <c r="J3385" s="23">
        <f t="shared" si="156"/>
        <v>3972</v>
      </c>
      <c r="K3385" s="23" t="e">
        <f>SUMIF(#REF!,BRANCH!A:A,#REF!)</f>
        <v>#REF!</v>
      </c>
      <c r="L3385" s="23" t="e">
        <f>SUMIF(#REF!,BRANCH!A:A,#REF!)</f>
        <v>#REF!</v>
      </c>
      <c r="M3385" s="23" t="e">
        <f>SUMIF(#REF!,BRANCH!B:B,#REF!)</f>
        <v>#REF!</v>
      </c>
      <c r="N3385" s="52" t="e">
        <f>SUMIF(#REF!,BRANCH!A:A,#REF!)</f>
        <v>#REF!</v>
      </c>
      <c r="O3385" s="23" t="e">
        <f t="shared" si="157"/>
        <v>#REF!</v>
      </c>
      <c r="P3385" s="23">
        <f>SUMIF('Normal Call'!A:A,BRANCH!A:A,'Normal Call'!D:D)</f>
        <v>48779</v>
      </c>
      <c r="Q3385" s="23">
        <f>SUMIF('Normal Call'!A:A,BRANCH!A:A,'Normal Call'!G:G)</f>
        <v>90</v>
      </c>
      <c r="R3385" s="23">
        <f>SUMIF('Normal Call'!A:A,BRANCH!A:A,'Normal Call'!F:F)</f>
        <v>90</v>
      </c>
      <c r="S3385" s="52">
        <f>SUMIF('Normal Call'!B:B,BRANCH!B:B,'Normal Call'!E:E)</f>
        <v>0</v>
      </c>
      <c r="T3385" s="23">
        <f t="shared" si="158"/>
        <v>48689</v>
      </c>
    </row>
    <row r="3386" spans="1:20" x14ac:dyDescent="0.25">
      <c r="A3386" s="21">
        <v>3793</v>
      </c>
      <c r="B3386" s="33" t="s">
        <v>3894</v>
      </c>
      <c r="C3386" s="34" t="s">
        <v>217</v>
      </c>
      <c r="D3386" s="34" t="s">
        <v>137</v>
      </c>
      <c r="E3386" s="22" t="s">
        <v>19</v>
      </c>
      <c r="F3386" s="23">
        <f>SUMIF('Repledge Call'!A:A,BRANCH!A:A,'Repledge Call'!D:D)</f>
        <v>1977</v>
      </c>
      <c r="G3386" s="23">
        <f>SUMIF('Repledge Call'!A:A,BRANCH!A:A,'Repledge Call'!G:G)</f>
        <v>0</v>
      </c>
      <c r="H3386" s="23">
        <f>SUMIF('Repledge Call'!A:A,BRANCH!A:A,'Repledge Call'!F:F)</f>
        <v>0</v>
      </c>
      <c r="I3386" s="52">
        <f>VLOOKUP(A:A,'Repledge Call'!A:E,5,0)</f>
        <v>0</v>
      </c>
      <c r="J3386" s="23">
        <f t="shared" si="156"/>
        <v>1977</v>
      </c>
      <c r="K3386" s="23" t="e">
        <f>SUMIF(#REF!,BRANCH!A:A,#REF!)</f>
        <v>#REF!</v>
      </c>
      <c r="L3386" s="23" t="e">
        <f>SUMIF(#REF!,BRANCH!A:A,#REF!)</f>
        <v>#REF!</v>
      </c>
      <c r="M3386" s="23" t="e">
        <f>SUMIF(#REF!,BRANCH!B:B,#REF!)</f>
        <v>#REF!</v>
      </c>
      <c r="N3386" s="52" t="e">
        <f>SUMIF(#REF!,BRANCH!A:A,#REF!)</f>
        <v>#REF!</v>
      </c>
      <c r="O3386" s="23" t="e">
        <f t="shared" si="157"/>
        <v>#REF!</v>
      </c>
      <c r="P3386" s="23">
        <f>SUMIF('Normal Call'!A:A,BRANCH!A:A,'Normal Call'!D:D)</f>
        <v>19064</v>
      </c>
      <c r="Q3386" s="23">
        <f>SUMIF('Normal Call'!A:A,BRANCH!A:A,'Normal Call'!G:G)</f>
        <v>19</v>
      </c>
      <c r="R3386" s="23">
        <f>SUMIF('Normal Call'!A:A,BRANCH!A:A,'Normal Call'!F:F)</f>
        <v>19</v>
      </c>
      <c r="S3386" s="52">
        <f>SUMIF('Normal Call'!B:B,BRANCH!B:B,'Normal Call'!E:E)</f>
        <v>0</v>
      </c>
      <c r="T3386" s="23">
        <f t="shared" si="158"/>
        <v>19045</v>
      </c>
    </row>
    <row r="3387" spans="1:20" x14ac:dyDescent="0.25">
      <c r="A3387" s="21">
        <v>3790</v>
      </c>
      <c r="B3387" s="33" t="s">
        <v>3895</v>
      </c>
      <c r="C3387" s="34" t="s">
        <v>551</v>
      </c>
      <c r="D3387" s="34" t="s">
        <v>189</v>
      </c>
      <c r="E3387" s="22" t="s">
        <v>20</v>
      </c>
      <c r="F3387" s="23">
        <f>SUMIF('Repledge Call'!A:A,BRANCH!A:A,'Repledge Call'!D:D)</f>
        <v>1844</v>
      </c>
      <c r="G3387" s="23">
        <f>SUMIF('Repledge Call'!A:A,BRANCH!A:A,'Repledge Call'!G:G)</f>
        <v>0</v>
      </c>
      <c r="H3387" s="23">
        <f>SUMIF('Repledge Call'!A:A,BRANCH!A:A,'Repledge Call'!F:F)</f>
        <v>0</v>
      </c>
      <c r="I3387" s="52">
        <f>VLOOKUP(A:A,'Repledge Call'!A:E,5,0)</f>
        <v>0</v>
      </c>
      <c r="J3387" s="23">
        <f t="shared" si="156"/>
        <v>1844</v>
      </c>
      <c r="K3387" s="23" t="e">
        <f>SUMIF(#REF!,BRANCH!A:A,#REF!)</f>
        <v>#REF!</v>
      </c>
      <c r="L3387" s="23" t="e">
        <f>SUMIF(#REF!,BRANCH!A:A,#REF!)</f>
        <v>#REF!</v>
      </c>
      <c r="M3387" s="23" t="e">
        <f>SUMIF(#REF!,BRANCH!B:B,#REF!)</f>
        <v>#REF!</v>
      </c>
      <c r="N3387" s="52" t="e">
        <f>SUMIF(#REF!,BRANCH!A:A,#REF!)</f>
        <v>#REF!</v>
      </c>
      <c r="O3387" s="23" t="e">
        <f t="shared" si="157"/>
        <v>#REF!</v>
      </c>
      <c r="P3387" s="23">
        <f>SUMIF('Normal Call'!A:A,BRANCH!A:A,'Normal Call'!D:D)</f>
        <v>21839</v>
      </c>
      <c r="Q3387" s="23">
        <f>SUMIF('Normal Call'!A:A,BRANCH!A:A,'Normal Call'!G:G)</f>
        <v>15</v>
      </c>
      <c r="R3387" s="23">
        <f>SUMIF('Normal Call'!A:A,BRANCH!A:A,'Normal Call'!F:F)</f>
        <v>15</v>
      </c>
      <c r="S3387" s="52">
        <f>SUMIF('Normal Call'!B:B,BRANCH!B:B,'Normal Call'!E:E)</f>
        <v>0</v>
      </c>
      <c r="T3387" s="23">
        <f t="shared" si="158"/>
        <v>21824</v>
      </c>
    </row>
    <row r="3388" spans="1:20" x14ac:dyDescent="0.25">
      <c r="A3388" s="21">
        <v>3820</v>
      </c>
      <c r="B3388" s="33" t="s">
        <v>3896</v>
      </c>
      <c r="C3388" s="34" t="s">
        <v>297</v>
      </c>
      <c r="D3388" s="34" t="s">
        <v>269</v>
      </c>
      <c r="E3388" s="22" t="s">
        <v>18</v>
      </c>
      <c r="F3388" s="23">
        <f>SUMIF('Repledge Call'!A:A,BRANCH!A:A,'Repledge Call'!D:D)</f>
        <v>1133</v>
      </c>
      <c r="G3388" s="23">
        <f>SUMIF('Repledge Call'!A:A,BRANCH!A:A,'Repledge Call'!G:G)</f>
        <v>0</v>
      </c>
      <c r="H3388" s="23">
        <f>SUMIF('Repledge Call'!A:A,BRANCH!A:A,'Repledge Call'!F:F)</f>
        <v>0</v>
      </c>
      <c r="I3388" s="52">
        <f>VLOOKUP(A:A,'Repledge Call'!A:E,5,0)</f>
        <v>0</v>
      </c>
      <c r="J3388" s="23">
        <f t="shared" si="156"/>
        <v>1133</v>
      </c>
      <c r="K3388" s="23" t="e">
        <f>SUMIF(#REF!,BRANCH!A:A,#REF!)</f>
        <v>#REF!</v>
      </c>
      <c r="L3388" s="23" t="e">
        <f>SUMIF(#REF!,BRANCH!A:A,#REF!)</f>
        <v>#REF!</v>
      </c>
      <c r="M3388" s="23" t="e">
        <f>SUMIF(#REF!,BRANCH!B:B,#REF!)</f>
        <v>#REF!</v>
      </c>
      <c r="N3388" s="52" t="e">
        <f>SUMIF(#REF!,BRANCH!A:A,#REF!)</f>
        <v>#REF!</v>
      </c>
      <c r="O3388" s="23" t="e">
        <f t="shared" si="157"/>
        <v>#REF!</v>
      </c>
      <c r="P3388" s="23">
        <f>SUMIF('Normal Call'!A:A,BRANCH!A:A,'Normal Call'!D:D)</f>
        <v>14658</v>
      </c>
      <c r="Q3388" s="23">
        <f>SUMIF('Normal Call'!A:A,BRANCH!A:A,'Normal Call'!G:G)</f>
        <v>16</v>
      </c>
      <c r="R3388" s="23">
        <f>SUMIF('Normal Call'!A:A,BRANCH!A:A,'Normal Call'!F:F)</f>
        <v>16</v>
      </c>
      <c r="S3388" s="52">
        <f>SUMIF('Normal Call'!B:B,BRANCH!B:B,'Normal Call'!E:E)</f>
        <v>0</v>
      </c>
      <c r="T3388" s="23">
        <f t="shared" si="158"/>
        <v>14642</v>
      </c>
    </row>
    <row r="3389" spans="1:20" x14ac:dyDescent="0.25">
      <c r="A3389" s="21">
        <v>3802</v>
      </c>
      <c r="B3389" s="33" t="s">
        <v>3897</v>
      </c>
      <c r="C3389" s="34" t="s">
        <v>188</v>
      </c>
      <c r="D3389" s="34" t="s">
        <v>189</v>
      </c>
      <c r="E3389" s="22" t="s">
        <v>20</v>
      </c>
      <c r="F3389" s="23">
        <f>SUMIF('Repledge Call'!A:A,BRANCH!A:A,'Repledge Call'!D:D)</f>
        <v>2070</v>
      </c>
      <c r="G3389" s="23">
        <f>SUMIF('Repledge Call'!A:A,BRANCH!A:A,'Repledge Call'!G:G)</f>
        <v>1</v>
      </c>
      <c r="H3389" s="23">
        <f>SUMIF('Repledge Call'!A:A,BRANCH!A:A,'Repledge Call'!F:F)</f>
        <v>1</v>
      </c>
      <c r="I3389" s="52">
        <f>VLOOKUP(A:A,'Repledge Call'!A:E,5,0)</f>
        <v>0</v>
      </c>
      <c r="J3389" s="23">
        <f t="shared" si="156"/>
        <v>2069</v>
      </c>
      <c r="K3389" s="23" t="e">
        <f>SUMIF(#REF!,BRANCH!A:A,#REF!)</f>
        <v>#REF!</v>
      </c>
      <c r="L3389" s="23" t="e">
        <f>SUMIF(#REF!,BRANCH!A:A,#REF!)</f>
        <v>#REF!</v>
      </c>
      <c r="M3389" s="23" t="e">
        <f>SUMIF(#REF!,BRANCH!B:B,#REF!)</f>
        <v>#REF!</v>
      </c>
      <c r="N3389" s="52" t="e">
        <f>SUMIF(#REF!,BRANCH!A:A,#REF!)</f>
        <v>#REF!</v>
      </c>
      <c r="O3389" s="23" t="e">
        <f t="shared" si="157"/>
        <v>#REF!</v>
      </c>
      <c r="P3389" s="23">
        <f>SUMIF('Normal Call'!A:A,BRANCH!A:A,'Normal Call'!D:D)</f>
        <v>22521</v>
      </c>
      <c r="Q3389" s="23">
        <f>SUMIF('Normal Call'!A:A,BRANCH!A:A,'Normal Call'!G:G)</f>
        <v>33</v>
      </c>
      <c r="R3389" s="23">
        <f>SUMIF('Normal Call'!A:A,BRANCH!A:A,'Normal Call'!F:F)</f>
        <v>28</v>
      </c>
      <c r="S3389" s="52">
        <f>SUMIF('Normal Call'!B:B,BRANCH!B:B,'Normal Call'!E:E)</f>
        <v>5</v>
      </c>
      <c r="T3389" s="23">
        <f t="shared" si="158"/>
        <v>22493</v>
      </c>
    </row>
    <row r="3390" spans="1:20" x14ac:dyDescent="0.25">
      <c r="A3390" s="21">
        <v>3813</v>
      </c>
      <c r="B3390" s="33" t="s">
        <v>3898</v>
      </c>
      <c r="C3390" s="34" t="s">
        <v>268</v>
      </c>
      <c r="D3390" s="34" t="s">
        <v>269</v>
      </c>
      <c r="E3390" s="22" t="s">
        <v>18</v>
      </c>
      <c r="F3390" s="23">
        <f>SUMIF('Repledge Call'!A:A,BRANCH!A:A,'Repledge Call'!D:D)</f>
        <v>1168</v>
      </c>
      <c r="G3390" s="23">
        <f>SUMIF('Repledge Call'!A:A,BRANCH!A:A,'Repledge Call'!G:G)</f>
        <v>0</v>
      </c>
      <c r="H3390" s="23">
        <f>SUMIF('Repledge Call'!A:A,BRANCH!A:A,'Repledge Call'!F:F)</f>
        <v>0</v>
      </c>
      <c r="I3390" s="52">
        <f>VLOOKUP(A:A,'Repledge Call'!A:E,5,0)</f>
        <v>0</v>
      </c>
      <c r="J3390" s="23">
        <f t="shared" si="156"/>
        <v>1168</v>
      </c>
      <c r="K3390" s="23" t="e">
        <f>SUMIF(#REF!,BRANCH!A:A,#REF!)</f>
        <v>#REF!</v>
      </c>
      <c r="L3390" s="23" t="e">
        <f>SUMIF(#REF!,BRANCH!A:A,#REF!)</f>
        <v>#REF!</v>
      </c>
      <c r="M3390" s="23" t="e">
        <f>SUMIF(#REF!,BRANCH!B:B,#REF!)</f>
        <v>#REF!</v>
      </c>
      <c r="N3390" s="52" t="e">
        <f>SUMIF(#REF!,BRANCH!A:A,#REF!)</f>
        <v>#REF!</v>
      </c>
      <c r="O3390" s="23" t="e">
        <f t="shared" si="157"/>
        <v>#REF!</v>
      </c>
      <c r="P3390" s="23">
        <f>SUMIF('Normal Call'!A:A,BRANCH!A:A,'Normal Call'!D:D)</f>
        <v>12322</v>
      </c>
      <c r="Q3390" s="23">
        <f>SUMIF('Normal Call'!A:A,BRANCH!A:A,'Normal Call'!G:G)</f>
        <v>7</v>
      </c>
      <c r="R3390" s="23">
        <f>SUMIF('Normal Call'!A:A,BRANCH!A:A,'Normal Call'!F:F)</f>
        <v>7</v>
      </c>
      <c r="S3390" s="52">
        <f>SUMIF('Normal Call'!B:B,BRANCH!B:B,'Normal Call'!E:E)</f>
        <v>0</v>
      </c>
      <c r="T3390" s="23">
        <f t="shared" si="158"/>
        <v>12315</v>
      </c>
    </row>
    <row r="3391" spans="1:20" x14ac:dyDescent="0.25">
      <c r="A3391" s="21">
        <v>3810</v>
      </c>
      <c r="B3391" s="33" t="s">
        <v>3899</v>
      </c>
      <c r="C3391" s="34" t="s">
        <v>205</v>
      </c>
      <c r="D3391" s="34" t="s">
        <v>206</v>
      </c>
      <c r="E3391" s="22" t="s">
        <v>18</v>
      </c>
      <c r="F3391" s="23">
        <f>SUMIF('Repledge Call'!A:A,BRANCH!A:A,'Repledge Call'!D:D)</f>
        <v>1761</v>
      </c>
      <c r="G3391" s="23">
        <f>SUMIF('Repledge Call'!A:A,BRANCH!A:A,'Repledge Call'!G:G)</f>
        <v>0</v>
      </c>
      <c r="H3391" s="23">
        <f>SUMIF('Repledge Call'!A:A,BRANCH!A:A,'Repledge Call'!F:F)</f>
        <v>0</v>
      </c>
      <c r="I3391" s="52">
        <f>VLOOKUP(A:A,'Repledge Call'!A:E,5,0)</f>
        <v>0</v>
      </c>
      <c r="J3391" s="23">
        <f t="shared" si="156"/>
        <v>1761</v>
      </c>
      <c r="K3391" s="23" t="e">
        <f>SUMIF(#REF!,BRANCH!A:A,#REF!)</f>
        <v>#REF!</v>
      </c>
      <c r="L3391" s="23" t="e">
        <f>SUMIF(#REF!,BRANCH!A:A,#REF!)</f>
        <v>#REF!</v>
      </c>
      <c r="M3391" s="23" t="e">
        <f>SUMIF(#REF!,BRANCH!B:B,#REF!)</f>
        <v>#REF!</v>
      </c>
      <c r="N3391" s="52" t="e">
        <f>SUMIF(#REF!,BRANCH!A:A,#REF!)</f>
        <v>#REF!</v>
      </c>
      <c r="O3391" s="23" t="e">
        <f t="shared" si="157"/>
        <v>#REF!</v>
      </c>
      <c r="P3391" s="23">
        <f>SUMIF('Normal Call'!A:A,BRANCH!A:A,'Normal Call'!D:D)</f>
        <v>22339</v>
      </c>
      <c r="Q3391" s="23">
        <f>SUMIF('Normal Call'!A:A,BRANCH!A:A,'Normal Call'!G:G)</f>
        <v>17</v>
      </c>
      <c r="R3391" s="23">
        <f>SUMIF('Normal Call'!A:A,BRANCH!A:A,'Normal Call'!F:F)</f>
        <v>17</v>
      </c>
      <c r="S3391" s="52">
        <f>SUMIF('Normal Call'!B:B,BRANCH!B:B,'Normal Call'!E:E)</f>
        <v>0</v>
      </c>
      <c r="T3391" s="23">
        <f t="shared" si="158"/>
        <v>22322</v>
      </c>
    </row>
    <row r="3392" spans="1:20" x14ac:dyDescent="0.25">
      <c r="A3392" s="21">
        <v>3819</v>
      </c>
      <c r="B3392" s="33" t="s">
        <v>3900</v>
      </c>
      <c r="C3392" s="34" t="s">
        <v>268</v>
      </c>
      <c r="D3392" s="34" t="s">
        <v>269</v>
      </c>
      <c r="E3392" s="22" t="s">
        <v>18</v>
      </c>
      <c r="F3392" s="23">
        <f>SUMIF('Repledge Call'!A:A,BRANCH!A:A,'Repledge Call'!D:D)</f>
        <v>2070</v>
      </c>
      <c r="G3392" s="23">
        <f>SUMIF('Repledge Call'!A:A,BRANCH!A:A,'Repledge Call'!G:G)</f>
        <v>1</v>
      </c>
      <c r="H3392" s="23">
        <f>SUMIF('Repledge Call'!A:A,BRANCH!A:A,'Repledge Call'!F:F)</f>
        <v>1</v>
      </c>
      <c r="I3392" s="52">
        <f>VLOOKUP(A:A,'Repledge Call'!A:E,5,0)</f>
        <v>0</v>
      </c>
      <c r="J3392" s="23">
        <f t="shared" si="156"/>
        <v>2069</v>
      </c>
      <c r="K3392" s="23" t="e">
        <f>SUMIF(#REF!,BRANCH!A:A,#REF!)</f>
        <v>#REF!</v>
      </c>
      <c r="L3392" s="23" t="e">
        <f>SUMIF(#REF!,BRANCH!A:A,#REF!)</f>
        <v>#REF!</v>
      </c>
      <c r="M3392" s="23" t="e">
        <f>SUMIF(#REF!,BRANCH!B:B,#REF!)</f>
        <v>#REF!</v>
      </c>
      <c r="N3392" s="52" t="e">
        <f>SUMIF(#REF!,BRANCH!A:A,#REF!)</f>
        <v>#REF!</v>
      </c>
      <c r="O3392" s="23" t="e">
        <f t="shared" si="157"/>
        <v>#REF!</v>
      </c>
      <c r="P3392" s="23">
        <f>SUMIF('Normal Call'!A:A,BRANCH!A:A,'Normal Call'!D:D)</f>
        <v>27231</v>
      </c>
      <c r="Q3392" s="23">
        <f>SUMIF('Normal Call'!A:A,BRANCH!A:A,'Normal Call'!G:G)</f>
        <v>42</v>
      </c>
      <c r="R3392" s="23">
        <f>SUMIF('Normal Call'!A:A,BRANCH!A:A,'Normal Call'!F:F)</f>
        <v>42</v>
      </c>
      <c r="S3392" s="52">
        <f>SUMIF('Normal Call'!B:B,BRANCH!B:B,'Normal Call'!E:E)</f>
        <v>0</v>
      </c>
      <c r="T3392" s="23">
        <f t="shared" si="158"/>
        <v>27189</v>
      </c>
    </row>
    <row r="3393" spans="1:20" x14ac:dyDescent="0.25">
      <c r="A3393" s="21">
        <v>3807</v>
      </c>
      <c r="B3393" s="33" t="s">
        <v>3901</v>
      </c>
      <c r="C3393" s="34" t="s">
        <v>188</v>
      </c>
      <c r="D3393" s="34" t="s">
        <v>189</v>
      </c>
      <c r="E3393" s="22" t="s">
        <v>20</v>
      </c>
      <c r="F3393" s="23">
        <f>SUMIF('Repledge Call'!A:A,BRANCH!A:A,'Repledge Call'!D:D)</f>
        <v>1834</v>
      </c>
      <c r="G3393" s="23">
        <f>SUMIF('Repledge Call'!A:A,BRANCH!A:A,'Repledge Call'!G:G)</f>
        <v>1</v>
      </c>
      <c r="H3393" s="23">
        <f>SUMIF('Repledge Call'!A:A,BRANCH!A:A,'Repledge Call'!F:F)</f>
        <v>0</v>
      </c>
      <c r="I3393" s="52">
        <f>VLOOKUP(A:A,'Repledge Call'!A:E,5,0)</f>
        <v>1</v>
      </c>
      <c r="J3393" s="23">
        <f t="shared" si="156"/>
        <v>1834</v>
      </c>
      <c r="K3393" s="23" t="e">
        <f>SUMIF(#REF!,BRANCH!A:A,#REF!)</f>
        <v>#REF!</v>
      </c>
      <c r="L3393" s="23" t="e">
        <f>SUMIF(#REF!,BRANCH!A:A,#REF!)</f>
        <v>#REF!</v>
      </c>
      <c r="M3393" s="23" t="e">
        <f>SUMIF(#REF!,BRANCH!B:B,#REF!)</f>
        <v>#REF!</v>
      </c>
      <c r="N3393" s="52" t="e">
        <f>SUMIF(#REF!,BRANCH!A:A,#REF!)</f>
        <v>#REF!</v>
      </c>
      <c r="O3393" s="23" t="e">
        <f t="shared" si="157"/>
        <v>#REF!</v>
      </c>
      <c r="P3393" s="23">
        <f>SUMIF('Normal Call'!A:A,BRANCH!A:A,'Normal Call'!D:D)</f>
        <v>22000</v>
      </c>
      <c r="Q3393" s="23">
        <f>SUMIF('Normal Call'!A:A,BRANCH!A:A,'Normal Call'!G:G)</f>
        <v>20</v>
      </c>
      <c r="R3393" s="23">
        <f>SUMIF('Normal Call'!A:A,BRANCH!A:A,'Normal Call'!F:F)</f>
        <v>2</v>
      </c>
      <c r="S3393" s="52">
        <f>SUMIF('Normal Call'!B:B,BRANCH!B:B,'Normal Call'!E:E)</f>
        <v>18</v>
      </c>
      <c r="T3393" s="23">
        <f t="shared" si="158"/>
        <v>21998</v>
      </c>
    </row>
    <row r="3394" spans="1:20" x14ac:dyDescent="0.25">
      <c r="A3394" s="21">
        <v>3826</v>
      </c>
      <c r="B3394" s="33" t="s">
        <v>3902</v>
      </c>
      <c r="C3394" s="34" t="s">
        <v>259</v>
      </c>
      <c r="D3394" s="34" t="s">
        <v>260</v>
      </c>
      <c r="E3394" s="22" t="s">
        <v>19</v>
      </c>
      <c r="F3394" s="23">
        <f>SUMIF('Repledge Call'!A:A,BRANCH!A:A,'Repledge Call'!D:D)</f>
        <v>5268</v>
      </c>
      <c r="G3394" s="23">
        <f>SUMIF('Repledge Call'!A:A,BRANCH!A:A,'Repledge Call'!G:G)</f>
        <v>1</v>
      </c>
      <c r="H3394" s="23">
        <f>SUMIF('Repledge Call'!A:A,BRANCH!A:A,'Repledge Call'!F:F)</f>
        <v>1</v>
      </c>
      <c r="I3394" s="52">
        <f>VLOOKUP(A:A,'Repledge Call'!A:E,5,0)</f>
        <v>0</v>
      </c>
      <c r="J3394" s="23">
        <f t="shared" si="156"/>
        <v>5267</v>
      </c>
      <c r="K3394" s="23" t="e">
        <f>SUMIF(#REF!,BRANCH!A:A,#REF!)</f>
        <v>#REF!</v>
      </c>
      <c r="L3394" s="23" t="e">
        <f>SUMIF(#REF!,BRANCH!A:A,#REF!)</f>
        <v>#REF!</v>
      </c>
      <c r="M3394" s="23" t="e">
        <f>SUMIF(#REF!,BRANCH!B:B,#REF!)</f>
        <v>#REF!</v>
      </c>
      <c r="N3394" s="52" t="e">
        <f>SUMIF(#REF!,BRANCH!A:A,#REF!)</f>
        <v>#REF!</v>
      </c>
      <c r="O3394" s="23" t="e">
        <f t="shared" si="157"/>
        <v>#REF!</v>
      </c>
      <c r="P3394" s="23">
        <f>SUMIF('Normal Call'!A:A,BRANCH!A:A,'Normal Call'!D:D)</f>
        <v>58021</v>
      </c>
      <c r="Q3394" s="23">
        <f>SUMIF('Normal Call'!A:A,BRANCH!A:A,'Normal Call'!G:G)</f>
        <v>76</v>
      </c>
      <c r="R3394" s="23">
        <f>SUMIF('Normal Call'!A:A,BRANCH!A:A,'Normal Call'!F:F)</f>
        <v>76</v>
      </c>
      <c r="S3394" s="52">
        <f>SUMIF('Normal Call'!B:B,BRANCH!B:B,'Normal Call'!E:E)</f>
        <v>0</v>
      </c>
      <c r="T3394" s="23">
        <f t="shared" si="158"/>
        <v>57945</v>
      </c>
    </row>
    <row r="3395" spans="1:20" x14ac:dyDescent="0.25">
      <c r="A3395" s="21">
        <v>3837</v>
      </c>
      <c r="B3395" s="33" t="s">
        <v>3903</v>
      </c>
      <c r="C3395" s="34" t="s">
        <v>217</v>
      </c>
      <c r="D3395" s="34" t="s">
        <v>137</v>
      </c>
      <c r="E3395" s="22" t="s">
        <v>19</v>
      </c>
      <c r="F3395" s="23">
        <f>SUMIF('Repledge Call'!A:A,BRANCH!A:A,'Repledge Call'!D:D)</f>
        <v>4075</v>
      </c>
      <c r="G3395" s="23">
        <f>SUMIF('Repledge Call'!A:A,BRANCH!A:A,'Repledge Call'!G:G)</f>
        <v>3</v>
      </c>
      <c r="H3395" s="23">
        <f>SUMIF('Repledge Call'!A:A,BRANCH!A:A,'Repledge Call'!F:F)</f>
        <v>0</v>
      </c>
      <c r="I3395" s="52">
        <f>VLOOKUP(A:A,'Repledge Call'!A:E,5,0)</f>
        <v>3</v>
      </c>
      <c r="J3395" s="23">
        <f t="shared" ref="J3395:J3458" si="159">F3395-H3395</f>
        <v>4075</v>
      </c>
      <c r="K3395" s="23" t="e">
        <f>SUMIF(#REF!,BRANCH!A:A,#REF!)</f>
        <v>#REF!</v>
      </c>
      <c r="L3395" s="23" t="e">
        <f>SUMIF(#REF!,BRANCH!A:A,#REF!)</f>
        <v>#REF!</v>
      </c>
      <c r="M3395" s="23" t="e">
        <f>SUMIF(#REF!,BRANCH!B:B,#REF!)</f>
        <v>#REF!</v>
      </c>
      <c r="N3395" s="52" t="e">
        <f>SUMIF(#REF!,BRANCH!A:A,#REF!)</f>
        <v>#REF!</v>
      </c>
      <c r="O3395" s="23" t="e">
        <f t="shared" ref="O3395:O3458" si="160">K3395-M3395</f>
        <v>#REF!</v>
      </c>
      <c r="P3395" s="23">
        <f>SUMIF('Normal Call'!A:A,BRANCH!A:A,'Normal Call'!D:D)</f>
        <v>48122</v>
      </c>
      <c r="Q3395" s="23">
        <f>SUMIF('Normal Call'!A:A,BRANCH!A:A,'Normal Call'!G:G)</f>
        <v>47</v>
      </c>
      <c r="R3395" s="23">
        <f>SUMIF('Normal Call'!A:A,BRANCH!A:A,'Normal Call'!F:F)</f>
        <v>30</v>
      </c>
      <c r="S3395" s="52">
        <f>SUMIF('Normal Call'!B:B,BRANCH!B:B,'Normal Call'!E:E)</f>
        <v>17</v>
      </c>
      <c r="T3395" s="23">
        <f t="shared" ref="T3395:T3458" si="161">P3395-R3395</f>
        <v>48092</v>
      </c>
    </row>
    <row r="3396" spans="1:20" x14ac:dyDescent="0.25">
      <c r="A3396" s="21">
        <v>3805</v>
      </c>
      <c r="B3396" s="33" t="s">
        <v>3904</v>
      </c>
      <c r="C3396" s="34" t="s">
        <v>244</v>
      </c>
      <c r="D3396" s="34" t="s">
        <v>245</v>
      </c>
      <c r="E3396" s="22" t="s">
        <v>20</v>
      </c>
      <c r="F3396" s="23">
        <f>SUMIF('Repledge Call'!A:A,BRANCH!A:A,'Repledge Call'!D:D)</f>
        <v>1674</v>
      </c>
      <c r="G3396" s="23">
        <f>SUMIF('Repledge Call'!A:A,BRANCH!A:A,'Repledge Call'!G:G)</f>
        <v>0</v>
      </c>
      <c r="H3396" s="23">
        <f>SUMIF('Repledge Call'!A:A,BRANCH!A:A,'Repledge Call'!F:F)</f>
        <v>0</v>
      </c>
      <c r="I3396" s="52">
        <f>VLOOKUP(A:A,'Repledge Call'!A:E,5,0)</f>
        <v>0</v>
      </c>
      <c r="J3396" s="23">
        <f t="shared" si="159"/>
        <v>1674</v>
      </c>
      <c r="K3396" s="23" t="e">
        <f>SUMIF(#REF!,BRANCH!A:A,#REF!)</f>
        <v>#REF!</v>
      </c>
      <c r="L3396" s="23" t="e">
        <f>SUMIF(#REF!,BRANCH!A:A,#REF!)</f>
        <v>#REF!</v>
      </c>
      <c r="M3396" s="23" t="e">
        <f>SUMIF(#REF!,BRANCH!B:B,#REF!)</f>
        <v>#REF!</v>
      </c>
      <c r="N3396" s="52" t="e">
        <f>SUMIF(#REF!,BRANCH!A:A,#REF!)</f>
        <v>#REF!</v>
      </c>
      <c r="O3396" s="23" t="e">
        <f t="shared" si="160"/>
        <v>#REF!</v>
      </c>
      <c r="P3396" s="23">
        <f>SUMIF('Normal Call'!A:A,BRANCH!A:A,'Normal Call'!D:D)</f>
        <v>19941</v>
      </c>
      <c r="Q3396" s="23">
        <f>SUMIF('Normal Call'!A:A,BRANCH!A:A,'Normal Call'!G:G)</f>
        <v>22</v>
      </c>
      <c r="R3396" s="23">
        <f>SUMIF('Normal Call'!A:A,BRANCH!A:A,'Normal Call'!F:F)</f>
        <v>22</v>
      </c>
      <c r="S3396" s="52">
        <f>SUMIF('Normal Call'!B:B,BRANCH!B:B,'Normal Call'!E:E)</f>
        <v>0</v>
      </c>
      <c r="T3396" s="23">
        <f t="shared" si="161"/>
        <v>19919</v>
      </c>
    </row>
    <row r="3397" spans="1:20" x14ac:dyDescent="0.25">
      <c r="A3397" s="21">
        <v>3823</v>
      </c>
      <c r="B3397" s="33" t="s">
        <v>336</v>
      </c>
      <c r="C3397" s="34" t="s">
        <v>336</v>
      </c>
      <c r="D3397" s="34" t="s">
        <v>260</v>
      </c>
      <c r="E3397" s="22" t="s">
        <v>19</v>
      </c>
      <c r="F3397" s="23">
        <f>SUMIF('Repledge Call'!A:A,BRANCH!A:A,'Repledge Call'!D:D)</f>
        <v>1988</v>
      </c>
      <c r="G3397" s="23">
        <f>SUMIF('Repledge Call'!A:A,BRANCH!A:A,'Repledge Call'!G:G)</f>
        <v>0</v>
      </c>
      <c r="H3397" s="23">
        <f>SUMIF('Repledge Call'!A:A,BRANCH!A:A,'Repledge Call'!F:F)</f>
        <v>0</v>
      </c>
      <c r="I3397" s="52">
        <f>VLOOKUP(A:A,'Repledge Call'!A:E,5,0)</f>
        <v>0</v>
      </c>
      <c r="J3397" s="23">
        <f t="shared" si="159"/>
        <v>1988</v>
      </c>
      <c r="K3397" s="23" t="e">
        <f>SUMIF(#REF!,BRANCH!A:A,#REF!)</f>
        <v>#REF!</v>
      </c>
      <c r="L3397" s="23" t="e">
        <f>SUMIF(#REF!,BRANCH!A:A,#REF!)</f>
        <v>#REF!</v>
      </c>
      <c r="M3397" s="23" t="e">
        <f>SUMIF(#REF!,BRANCH!B:B,#REF!)</f>
        <v>#REF!</v>
      </c>
      <c r="N3397" s="52" t="e">
        <f>SUMIF(#REF!,BRANCH!A:A,#REF!)</f>
        <v>#REF!</v>
      </c>
      <c r="O3397" s="23" t="e">
        <f t="shared" si="160"/>
        <v>#REF!</v>
      </c>
      <c r="P3397" s="23">
        <f>SUMIF('Normal Call'!A:A,BRANCH!A:A,'Normal Call'!D:D)</f>
        <v>29808</v>
      </c>
      <c r="Q3397" s="23">
        <f>SUMIF('Normal Call'!A:A,BRANCH!A:A,'Normal Call'!G:G)</f>
        <v>55</v>
      </c>
      <c r="R3397" s="23">
        <f>SUMIF('Normal Call'!A:A,BRANCH!A:A,'Normal Call'!F:F)</f>
        <v>55</v>
      </c>
      <c r="S3397" s="52">
        <f>SUMIF('Normal Call'!B:B,BRANCH!B:B,'Normal Call'!E:E)</f>
        <v>0</v>
      </c>
      <c r="T3397" s="23">
        <f t="shared" si="161"/>
        <v>29753</v>
      </c>
    </row>
    <row r="3398" spans="1:20" x14ac:dyDescent="0.25">
      <c r="A3398" s="21">
        <v>3833</v>
      </c>
      <c r="B3398" s="33" t="s">
        <v>3905</v>
      </c>
      <c r="C3398" s="34" t="s">
        <v>305</v>
      </c>
      <c r="D3398" s="34" t="s">
        <v>193</v>
      </c>
      <c r="E3398" s="22" t="s">
        <v>20</v>
      </c>
      <c r="F3398" s="23">
        <f>SUMIF('Repledge Call'!A:A,BRANCH!A:A,'Repledge Call'!D:D)</f>
        <v>1570</v>
      </c>
      <c r="G3398" s="23">
        <f>SUMIF('Repledge Call'!A:A,BRANCH!A:A,'Repledge Call'!G:G)</f>
        <v>0</v>
      </c>
      <c r="H3398" s="23">
        <f>SUMIF('Repledge Call'!A:A,BRANCH!A:A,'Repledge Call'!F:F)</f>
        <v>0</v>
      </c>
      <c r="I3398" s="52">
        <f>VLOOKUP(A:A,'Repledge Call'!A:E,5,0)</f>
        <v>0</v>
      </c>
      <c r="J3398" s="23">
        <f t="shared" si="159"/>
        <v>1570</v>
      </c>
      <c r="K3398" s="23" t="e">
        <f>SUMIF(#REF!,BRANCH!A:A,#REF!)</f>
        <v>#REF!</v>
      </c>
      <c r="L3398" s="23" t="e">
        <f>SUMIF(#REF!,BRANCH!A:A,#REF!)</f>
        <v>#REF!</v>
      </c>
      <c r="M3398" s="23" t="e">
        <f>SUMIF(#REF!,BRANCH!B:B,#REF!)</f>
        <v>#REF!</v>
      </c>
      <c r="N3398" s="52" t="e">
        <f>SUMIF(#REF!,BRANCH!A:A,#REF!)</f>
        <v>#REF!</v>
      </c>
      <c r="O3398" s="23" t="e">
        <f t="shared" si="160"/>
        <v>#REF!</v>
      </c>
      <c r="P3398" s="23">
        <f>SUMIF('Normal Call'!A:A,BRANCH!A:A,'Normal Call'!D:D)</f>
        <v>20266</v>
      </c>
      <c r="Q3398" s="23">
        <f>SUMIF('Normal Call'!A:A,BRANCH!A:A,'Normal Call'!G:G)</f>
        <v>24</v>
      </c>
      <c r="R3398" s="23">
        <f>SUMIF('Normal Call'!A:A,BRANCH!A:A,'Normal Call'!F:F)</f>
        <v>24</v>
      </c>
      <c r="S3398" s="52">
        <f>SUMIF('Normal Call'!B:B,BRANCH!B:B,'Normal Call'!E:E)</f>
        <v>0</v>
      </c>
      <c r="T3398" s="23">
        <f t="shared" si="161"/>
        <v>20242</v>
      </c>
    </row>
    <row r="3399" spans="1:20" x14ac:dyDescent="0.25">
      <c r="A3399" s="21">
        <v>3844</v>
      </c>
      <c r="B3399" s="33" t="s">
        <v>3906</v>
      </c>
      <c r="C3399" s="34" t="s">
        <v>563</v>
      </c>
      <c r="D3399" s="34" t="s">
        <v>365</v>
      </c>
      <c r="E3399" s="22" t="s">
        <v>20</v>
      </c>
      <c r="F3399" s="23">
        <f>SUMIF('Repledge Call'!A:A,BRANCH!A:A,'Repledge Call'!D:D)</f>
        <v>1549</v>
      </c>
      <c r="G3399" s="23">
        <f>SUMIF('Repledge Call'!A:A,BRANCH!A:A,'Repledge Call'!G:G)</f>
        <v>0</v>
      </c>
      <c r="H3399" s="23">
        <f>SUMIF('Repledge Call'!A:A,BRANCH!A:A,'Repledge Call'!F:F)</f>
        <v>0</v>
      </c>
      <c r="I3399" s="52">
        <f>VLOOKUP(A:A,'Repledge Call'!A:E,5,0)</f>
        <v>0</v>
      </c>
      <c r="J3399" s="23">
        <f t="shared" si="159"/>
        <v>1549</v>
      </c>
      <c r="K3399" s="23" t="e">
        <f>SUMIF(#REF!,BRANCH!A:A,#REF!)</f>
        <v>#REF!</v>
      </c>
      <c r="L3399" s="23" t="e">
        <f>SUMIF(#REF!,BRANCH!A:A,#REF!)</f>
        <v>#REF!</v>
      </c>
      <c r="M3399" s="23" t="e">
        <f>SUMIF(#REF!,BRANCH!B:B,#REF!)</f>
        <v>#REF!</v>
      </c>
      <c r="N3399" s="52" t="e">
        <f>SUMIF(#REF!,BRANCH!A:A,#REF!)</f>
        <v>#REF!</v>
      </c>
      <c r="O3399" s="23" t="e">
        <f t="shared" si="160"/>
        <v>#REF!</v>
      </c>
      <c r="P3399" s="23">
        <f>SUMIF('Normal Call'!A:A,BRANCH!A:A,'Normal Call'!D:D)</f>
        <v>17919</v>
      </c>
      <c r="Q3399" s="23">
        <f>SUMIF('Normal Call'!A:A,BRANCH!A:A,'Normal Call'!G:G)</f>
        <v>12</v>
      </c>
      <c r="R3399" s="23">
        <f>SUMIF('Normal Call'!A:A,BRANCH!A:A,'Normal Call'!F:F)</f>
        <v>12</v>
      </c>
      <c r="S3399" s="52">
        <f>SUMIF('Normal Call'!B:B,BRANCH!B:B,'Normal Call'!E:E)</f>
        <v>0</v>
      </c>
      <c r="T3399" s="23">
        <f t="shared" si="161"/>
        <v>17907</v>
      </c>
    </row>
    <row r="3400" spans="1:20" x14ac:dyDescent="0.25">
      <c r="A3400" s="21">
        <v>3830</v>
      </c>
      <c r="B3400" s="33" t="s">
        <v>3907</v>
      </c>
      <c r="C3400" s="34" t="s">
        <v>271</v>
      </c>
      <c r="D3400" s="34" t="s">
        <v>201</v>
      </c>
      <c r="E3400" s="22" t="s">
        <v>18</v>
      </c>
      <c r="F3400" s="23">
        <f>SUMIF('Repledge Call'!A:A,BRANCH!A:A,'Repledge Call'!D:D)</f>
        <v>463</v>
      </c>
      <c r="G3400" s="23">
        <f>SUMIF('Repledge Call'!A:A,BRANCH!A:A,'Repledge Call'!G:G)</f>
        <v>0</v>
      </c>
      <c r="H3400" s="23">
        <f>SUMIF('Repledge Call'!A:A,BRANCH!A:A,'Repledge Call'!F:F)</f>
        <v>0</v>
      </c>
      <c r="I3400" s="52">
        <f>VLOOKUP(A:A,'Repledge Call'!A:E,5,0)</f>
        <v>0</v>
      </c>
      <c r="J3400" s="23">
        <f t="shared" si="159"/>
        <v>463</v>
      </c>
      <c r="K3400" s="23" t="e">
        <f>SUMIF(#REF!,BRANCH!A:A,#REF!)</f>
        <v>#REF!</v>
      </c>
      <c r="L3400" s="23" t="e">
        <f>SUMIF(#REF!,BRANCH!A:A,#REF!)</f>
        <v>#REF!</v>
      </c>
      <c r="M3400" s="23" t="e">
        <f>SUMIF(#REF!,BRANCH!B:B,#REF!)</f>
        <v>#REF!</v>
      </c>
      <c r="N3400" s="52" t="e">
        <f>SUMIF(#REF!,BRANCH!A:A,#REF!)</f>
        <v>#REF!</v>
      </c>
      <c r="O3400" s="23" t="e">
        <f t="shared" si="160"/>
        <v>#REF!</v>
      </c>
      <c r="P3400" s="23">
        <f>SUMIF('Normal Call'!A:A,BRANCH!A:A,'Normal Call'!D:D)</f>
        <v>5329</v>
      </c>
      <c r="Q3400" s="23">
        <f>SUMIF('Normal Call'!A:A,BRANCH!A:A,'Normal Call'!G:G)</f>
        <v>8</v>
      </c>
      <c r="R3400" s="23">
        <f>SUMIF('Normal Call'!A:A,BRANCH!A:A,'Normal Call'!F:F)</f>
        <v>8</v>
      </c>
      <c r="S3400" s="52">
        <f>SUMIF('Normal Call'!B:B,BRANCH!B:B,'Normal Call'!E:E)</f>
        <v>0</v>
      </c>
      <c r="T3400" s="23">
        <f t="shared" si="161"/>
        <v>5321</v>
      </c>
    </row>
    <row r="3401" spans="1:20" x14ac:dyDescent="0.25">
      <c r="A3401" s="21">
        <v>3804</v>
      </c>
      <c r="B3401" s="33" t="s">
        <v>3908</v>
      </c>
      <c r="C3401" s="34" t="s">
        <v>265</v>
      </c>
      <c r="D3401" s="34" t="s">
        <v>189</v>
      </c>
      <c r="E3401" s="22" t="s">
        <v>20</v>
      </c>
      <c r="F3401" s="23">
        <f>SUMIF('Repledge Call'!A:A,BRANCH!A:A,'Repledge Call'!D:D)</f>
        <v>1570</v>
      </c>
      <c r="G3401" s="23">
        <f>SUMIF('Repledge Call'!A:A,BRANCH!A:A,'Repledge Call'!G:G)</f>
        <v>0</v>
      </c>
      <c r="H3401" s="23">
        <f>SUMIF('Repledge Call'!A:A,BRANCH!A:A,'Repledge Call'!F:F)</f>
        <v>0</v>
      </c>
      <c r="I3401" s="52">
        <f>VLOOKUP(A:A,'Repledge Call'!A:E,5,0)</f>
        <v>0</v>
      </c>
      <c r="J3401" s="23">
        <f t="shared" si="159"/>
        <v>1570</v>
      </c>
      <c r="K3401" s="23" t="e">
        <f>SUMIF(#REF!,BRANCH!A:A,#REF!)</f>
        <v>#REF!</v>
      </c>
      <c r="L3401" s="23" t="e">
        <f>SUMIF(#REF!,BRANCH!A:A,#REF!)</f>
        <v>#REF!</v>
      </c>
      <c r="M3401" s="23" t="e">
        <f>SUMIF(#REF!,BRANCH!B:B,#REF!)</f>
        <v>#REF!</v>
      </c>
      <c r="N3401" s="52" t="e">
        <f>SUMIF(#REF!,BRANCH!A:A,#REF!)</f>
        <v>#REF!</v>
      </c>
      <c r="O3401" s="23" t="e">
        <f t="shared" si="160"/>
        <v>#REF!</v>
      </c>
      <c r="P3401" s="23">
        <f>SUMIF('Normal Call'!A:A,BRANCH!A:A,'Normal Call'!D:D)</f>
        <v>19334</v>
      </c>
      <c r="Q3401" s="23">
        <f>SUMIF('Normal Call'!A:A,BRANCH!A:A,'Normal Call'!G:G)</f>
        <v>21</v>
      </c>
      <c r="R3401" s="23">
        <f>SUMIF('Normal Call'!A:A,BRANCH!A:A,'Normal Call'!F:F)</f>
        <v>21</v>
      </c>
      <c r="S3401" s="52">
        <f>SUMIF('Normal Call'!B:B,BRANCH!B:B,'Normal Call'!E:E)</f>
        <v>0</v>
      </c>
      <c r="T3401" s="23">
        <f t="shared" si="161"/>
        <v>19313</v>
      </c>
    </row>
    <row r="3402" spans="1:20" x14ac:dyDescent="0.25">
      <c r="A3402" s="21">
        <v>3812</v>
      </c>
      <c r="B3402" s="33" t="s">
        <v>3909</v>
      </c>
      <c r="C3402" s="34" t="s">
        <v>252</v>
      </c>
      <c r="D3402" s="34" t="s">
        <v>150</v>
      </c>
      <c r="E3402" s="22" t="s">
        <v>18</v>
      </c>
      <c r="F3402" s="23">
        <f>SUMIF('Repledge Call'!A:A,BRANCH!A:A,'Repledge Call'!D:D)</f>
        <v>1492</v>
      </c>
      <c r="G3402" s="23">
        <f>SUMIF('Repledge Call'!A:A,BRANCH!A:A,'Repledge Call'!G:G)</f>
        <v>0</v>
      </c>
      <c r="H3402" s="23">
        <f>SUMIF('Repledge Call'!A:A,BRANCH!A:A,'Repledge Call'!F:F)</f>
        <v>0</v>
      </c>
      <c r="I3402" s="52">
        <f>VLOOKUP(A:A,'Repledge Call'!A:E,5,0)</f>
        <v>0</v>
      </c>
      <c r="J3402" s="23">
        <f t="shared" si="159"/>
        <v>1492</v>
      </c>
      <c r="K3402" s="23" t="e">
        <f>SUMIF(#REF!,BRANCH!A:A,#REF!)</f>
        <v>#REF!</v>
      </c>
      <c r="L3402" s="23" t="e">
        <f>SUMIF(#REF!,BRANCH!A:A,#REF!)</f>
        <v>#REF!</v>
      </c>
      <c r="M3402" s="23" t="e">
        <f>SUMIF(#REF!,BRANCH!B:B,#REF!)</f>
        <v>#REF!</v>
      </c>
      <c r="N3402" s="52" t="e">
        <f>SUMIF(#REF!,BRANCH!A:A,#REF!)</f>
        <v>#REF!</v>
      </c>
      <c r="O3402" s="23" t="e">
        <f t="shared" si="160"/>
        <v>#REF!</v>
      </c>
      <c r="P3402" s="23">
        <f>SUMIF('Normal Call'!A:A,BRANCH!A:A,'Normal Call'!D:D)</f>
        <v>20453</v>
      </c>
      <c r="Q3402" s="23">
        <f>SUMIF('Normal Call'!A:A,BRANCH!A:A,'Normal Call'!G:G)</f>
        <v>29</v>
      </c>
      <c r="R3402" s="23">
        <f>SUMIF('Normal Call'!A:A,BRANCH!A:A,'Normal Call'!F:F)</f>
        <v>29</v>
      </c>
      <c r="S3402" s="52">
        <f>SUMIF('Normal Call'!B:B,BRANCH!B:B,'Normal Call'!E:E)</f>
        <v>0</v>
      </c>
      <c r="T3402" s="23">
        <f t="shared" si="161"/>
        <v>20424</v>
      </c>
    </row>
    <row r="3403" spans="1:20" x14ac:dyDescent="0.25">
      <c r="A3403" s="21">
        <v>3828</v>
      </c>
      <c r="B3403" s="33" t="s">
        <v>3910</v>
      </c>
      <c r="C3403" s="34" t="s">
        <v>389</v>
      </c>
      <c r="D3403" s="34" t="s">
        <v>206</v>
      </c>
      <c r="E3403" s="22" t="s">
        <v>18</v>
      </c>
      <c r="F3403" s="23">
        <f>SUMIF('Repledge Call'!A:A,BRANCH!A:A,'Repledge Call'!D:D)</f>
        <v>636</v>
      </c>
      <c r="G3403" s="23">
        <f>SUMIF('Repledge Call'!A:A,BRANCH!A:A,'Repledge Call'!G:G)</f>
        <v>2</v>
      </c>
      <c r="H3403" s="23">
        <f>SUMIF('Repledge Call'!A:A,BRANCH!A:A,'Repledge Call'!F:F)</f>
        <v>2</v>
      </c>
      <c r="I3403" s="52">
        <f>VLOOKUP(A:A,'Repledge Call'!A:E,5,0)</f>
        <v>0</v>
      </c>
      <c r="J3403" s="23">
        <f t="shared" si="159"/>
        <v>634</v>
      </c>
      <c r="K3403" s="23" t="e">
        <f>SUMIF(#REF!,BRANCH!A:A,#REF!)</f>
        <v>#REF!</v>
      </c>
      <c r="L3403" s="23" t="e">
        <f>SUMIF(#REF!,BRANCH!A:A,#REF!)</f>
        <v>#REF!</v>
      </c>
      <c r="M3403" s="23" t="e">
        <f>SUMIF(#REF!,BRANCH!B:B,#REF!)</f>
        <v>#REF!</v>
      </c>
      <c r="N3403" s="52" t="e">
        <f>SUMIF(#REF!,BRANCH!A:A,#REF!)</f>
        <v>#REF!</v>
      </c>
      <c r="O3403" s="23" t="e">
        <f t="shared" si="160"/>
        <v>#REF!</v>
      </c>
      <c r="P3403" s="23">
        <f>SUMIF('Normal Call'!A:A,BRANCH!A:A,'Normal Call'!D:D)</f>
        <v>7599</v>
      </c>
      <c r="Q3403" s="23">
        <f>SUMIF('Normal Call'!A:A,BRANCH!A:A,'Normal Call'!G:G)</f>
        <v>14</v>
      </c>
      <c r="R3403" s="23">
        <f>SUMIF('Normal Call'!A:A,BRANCH!A:A,'Normal Call'!F:F)</f>
        <v>14</v>
      </c>
      <c r="S3403" s="52">
        <f>SUMIF('Normal Call'!B:B,BRANCH!B:B,'Normal Call'!E:E)</f>
        <v>0</v>
      </c>
      <c r="T3403" s="23">
        <f t="shared" si="161"/>
        <v>7585</v>
      </c>
    </row>
    <row r="3404" spans="1:20" x14ac:dyDescent="0.25">
      <c r="A3404" s="21">
        <v>3840</v>
      </c>
      <c r="B3404" s="33" t="s">
        <v>3911</v>
      </c>
      <c r="C3404" s="34" t="s">
        <v>336</v>
      </c>
      <c r="D3404" s="34" t="s">
        <v>260</v>
      </c>
      <c r="E3404" s="22" t="s">
        <v>19</v>
      </c>
      <c r="F3404" s="23">
        <f>SUMIF('Repledge Call'!A:A,BRANCH!A:A,'Repledge Call'!D:D)</f>
        <v>2081</v>
      </c>
      <c r="G3404" s="23">
        <f>SUMIF('Repledge Call'!A:A,BRANCH!A:A,'Repledge Call'!G:G)</f>
        <v>0</v>
      </c>
      <c r="H3404" s="23">
        <f>SUMIF('Repledge Call'!A:A,BRANCH!A:A,'Repledge Call'!F:F)</f>
        <v>0</v>
      </c>
      <c r="I3404" s="52">
        <f>VLOOKUP(A:A,'Repledge Call'!A:E,5,0)</f>
        <v>0</v>
      </c>
      <c r="J3404" s="23">
        <f t="shared" si="159"/>
        <v>2081</v>
      </c>
      <c r="K3404" s="23" t="e">
        <f>SUMIF(#REF!,BRANCH!A:A,#REF!)</f>
        <v>#REF!</v>
      </c>
      <c r="L3404" s="23" t="e">
        <f>SUMIF(#REF!,BRANCH!A:A,#REF!)</f>
        <v>#REF!</v>
      </c>
      <c r="M3404" s="23" t="e">
        <f>SUMIF(#REF!,BRANCH!B:B,#REF!)</f>
        <v>#REF!</v>
      </c>
      <c r="N3404" s="52" t="e">
        <f>SUMIF(#REF!,BRANCH!A:A,#REF!)</f>
        <v>#REF!</v>
      </c>
      <c r="O3404" s="23" t="e">
        <f t="shared" si="160"/>
        <v>#REF!</v>
      </c>
      <c r="P3404" s="23">
        <f>SUMIF('Normal Call'!A:A,BRANCH!A:A,'Normal Call'!D:D)</f>
        <v>26899</v>
      </c>
      <c r="Q3404" s="23">
        <f>SUMIF('Normal Call'!A:A,BRANCH!A:A,'Normal Call'!G:G)</f>
        <v>44</v>
      </c>
      <c r="R3404" s="23">
        <f>SUMIF('Normal Call'!A:A,BRANCH!A:A,'Normal Call'!F:F)</f>
        <v>44</v>
      </c>
      <c r="S3404" s="52">
        <f>SUMIF('Normal Call'!B:B,BRANCH!B:B,'Normal Call'!E:E)</f>
        <v>0</v>
      </c>
      <c r="T3404" s="23">
        <f t="shared" si="161"/>
        <v>26855</v>
      </c>
    </row>
    <row r="3405" spans="1:20" x14ac:dyDescent="0.25">
      <c r="A3405" s="21">
        <v>3800</v>
      </c>
      <c r="B3405" s="33" t="s">
        <v>3912</v>
      </c>
      <c r="C3405" s="34" t="s">
        <v>541</v>
      </c>
      <c r="D3405" s="34" t="s">
        <v>193</v>
      </c>
      <c r="E3405" s="22" t="s">
        <v>20</v>
      </c>
      <c r="F3405" s="23">
        <f>SUMIF('Repledge Call'!A:A,BRANCH!A:A,'Repledge Call'!D:D)</f>
        <v>867</v>
      </c>
      <c r="G3405" s="23">
        <f>SUMIF('Repledge Call'!A:A,BRANCH!A:A,'Repledge Call'!G:G)</f>
        <v>0</v>
      </c>
      <c r="H3405" s="23">
        <f>SUMIF('Repledge Call'!A:A,BRANCH!A:A,'Repledge Call'!F:F)</f>
        <v>0</v>
      </c>
      <c r="I3405" s="52">
        <f>VLOOKUP(A:A,'Repledge Call'!A:E,5,0)</f>
        <v>0</v>
      </c>
      <c r="J3405" s="23">
        <f t="shared" si="159"/>
        <v>867</v>
      </c>
      <c r="K3405" s="23" t="e">
        <f>SUMIF(#REF!,BRANCH!A:A,#REF!)</f>
        <v>#REF!</v>
      </c>
      <c r="L3405" s="23" t="e">
        <f>SUMIF(#REF!,BRANCH!A:A,#REF!)</f>
        <v>#REF!</v>
      </c>
      <c r="M3405" s="23" t="e">
        <f>SUMIF(#REF!,BRANCH!B:B,#REF!)</f>
        <v>#REF!</v>
      </c>
      <c r="N3405" s="52" t="e">
        <f>SUMIF(#REF!,BRANCH!A:A,#REF!)</f>
        <v>#REF!</v>
      </c>
      <c r="O3405" s="23" t="e">
        <f t="shared" si="160"/>
        <v>#REF!</v>
      </c>
      <c r="P3405" s="23">
        <f>SUMIF('Normal Call'!A:A,BRANCH!A:A,'Normal Call'!D:D)</f>
        <v>10305</v>
      </c>
      <c r="Q3405" s="23">
        <f>SUMIF('Normal Call'!A:A,BRANCH!A:A,'Normal Call'!G:G)</f>
        <v>22</v>
      </c>
      <c r="R3405" s="23">
        <f>SUMIF('Normal Call'!A:A,BRANCH!A:A,'Normal Call'!F:F)</f>
        <v>22</v>
      </c>
      <c r="S3405" s="52">
        <f>SUMIF('Normal Call'!B:B,BRANCH!B:B,'Normal Call'!E:E)</f>
        <v>0</v>
      </c>
      <c r="T3405" s="23">
        <f t="shared" si="161"/>
        <v>10283</v>
      </c>
    </row>
    <row r="3406" spans="1:20" x14ac:dyDescent="0.25">
      <c r="A3406" s="21">
        <v>3811</v>
      </c>
      <c r="B3406" s="33" t="s">
        <v>3913</v>
      </c>
      <c r="C3406" s="34" t="s">
        <v>468</v>
      </c>
      <c r="D3406" s="34" t="s">
        <v>206</v>
      </c>
      <c r="E3406" s="22" t="s">
        <v>18</v>
      </c>
      <c r="F3406" s="23">
        <f>SUMIF('Repledge Call'!A:A,BRANCH!A:A,'Repledge Call'!D:D)</f>
        <v>1666</v>
      </c>
      <c r="G3406" s="23">
        <f>SUMIF('Repledge Call'!A:A,BRANCH!A:A,'Repledge Call'!G:G)</f>
        <v>0</v>
      </c>
      <c r="H3406" s="23">
        <f>SUMIF('Repledge Call'!A:A,BRANCH!A:A,'Repledge Call'!F:F)</f>
        <v>0</v>
      </c>
      <c r="I3406" s="52">
        <f>VLOOKUP(A:A,'Repledge Call'!A:E,5,0)</f>
        <v>0</v>
      </c>
      <c r="J3406" s="23">
        <f t="shared" si="159"/>
        <v>1666</v>
      </c>
      <c r="K3406" s="23" t="e">
        <f>SUMIF(#REF!,BRANCH!A:A,#REF!)</f>
        <v>#REF!</v>
      </c>
      <c r="L3406" s="23" t="e">
        <f>SUMIF(#REF!,BRANCH!A:A,#REF!)</f>
        <v>#REF!</v>
      </c>
      <c r="M3406" s="23" t="e">
        <f>SUMIF(#REF!,BRANCH!B:B,#REF!)</f>
        <v>#REF!</v>
      </c>
      <c r="N3406" s="52" t="e">
        <f>SUMIF(#REF!,BRANCH!A:A,#REF!)</f>
        <v>#REF!</v>
      </c>
      <c r="O3406" s="23" t="e">
        <f t="shared" si="160"/>
        <v>#REF!</v>
      </c>
      <c r="P3406" s="23">
        <f>SUMIF('Normal Call'!A:A,BRANCH!A:A,'Normal Call'!D:D)</f>
        <v>19635</v>
      </c>
      <c r="Q3406" s="23">
        <f>SUMIF('Normal Call'!A:A,BRANCH!A:A,'Normal Call'!G:G)</f>
        <v>34</v>
      </c>
      <c r="R3406" s="23">
        <f>SUMIF('Normal Call'!A:A,BRANCH!A:A,'Normal Call'!F:F)</f>
        <v>34</v>
      </c>
      <c r="S3406" s="52">
        <f>SUMIF('Normal Call'!B:B,BRANCH!B:B,'Normal Call'!E:E)</f>
        <v>0</v>
      </c>
      <c r="T3406" s="23">
        <f t="shared" si="161"/>
        <v>19601</v>
      </c>
    </row>
    <row r="3407" spans="1:20" x14ac:dyDescent="0.25">
      <c r="A3407" s="21">
        <v>3842</v>
      </c>
      <c r="B3407" s="33" t="s">
        <v>3914</v>
      </c>
      <c r="C3407" s="34" t="s">
        <v>583</v>
      </c>
      <c r="D3407" s="34" t="s">
        <v>269</v>
      </c>
      <c r="E3407" s="22" t="s">
        <v>18</v>
      </c>
      <c r="F3407" s="23">
        <f>SUMIF('Repledge Call'!A:A,BRANCH!A:A,'Repledge Call'!D:D)</f>
        <v>1509</v>
      </c>
      <c r="G3407" s="23">
        <f>SUMIF('Repledge Call'!A:A,BRANCH!A:A,'Repledge Call'!G:G)</f>
        <v>1</v>
      </c>
      <c r="H3407" s="23">
        <f>SUMIF('Repledge Call'!A:A,BRANCH!A:A,'Repledge Call'!F:F)</f>
        <v>1</v>
      </c>
      <c r="I3407" s="52">
        <f>VLOOKUP(A:A,'Repledge Call'!A:E,5,0)</f>
        <v>0</v>
      </c>
      <c r="J3407" s="23">
        <f t="shared" si="159"/>
        <v>1508</v>
      </c>
      <c r="K3407" s="23" t="e">
        <f>SUMIF(#REF!,BRANCH!A:A,#REF!)</f>
        <v>#REF!</v>
      </c>
      <c r="L3407" s="23" t="e">
        <f>SUMIF(#REF!,BRANCH!A:A,#REF!)</f>
        <v>#REF!</v>
      </c>
      <c r="M3407" s="23" t="e">
        <f>SUMIF(#REF!,BRANCH!B:B,#REF!)</f>
        <v>#REF!</v>
      </c>
      <c r="N3407" s="52" t="e">
        <f>SUMIF(#REF!,BRANCH!A:A,#REF!)</f>
        <v>#REF!</v>
      </c>
      <c r="O3407" s="23" t="e">
        <f t="shared" si="160"/>
        <v>#REF!</v>
      </c>
      <c r="P3407" s="23">
        <f>SUMIF('Normal Call'!A:A,BRANCH!A:A,'Normal Call'!D:D)</f>
        <v>18818</v>
      </c>
      <c r="Q3407" s="23">
        <f>SUMIF('Normal Call'!A:A,BRANCH!A:A,'Normal Call'!G:G)</f>
        <v>37</v>
      </c>
      <c r="R3407" s="23">
        <f>SUMIF('Normal Call'!A:A,BRANCH!A:A,'Normal Call'!F:F)</f>
        <v>37</v>
      </c>
      <c r="S3407" s="52">
        <f>SUMIF('Normal Call'!B:B,BRANCH!B:B,'Normal Call'!E:E)</f>
        <v>0</v>
      </c>
      <c r="T3407" s="23">
        <f t="shared" si="161"/>
        <v>18781</v>
      </c>
    </row>
    <row r="3408" spans="1:20" x14ac:dyDescent="0.25">
      <c r="A3408" s="21">
        <v>3852</v>
      </c>
      <c r="B3408" s="33" t="s">
        <v>3915</v>
      </c>
      <c r="C3408" s="34" t="s">
        <v>455</v>
      </c>
      <c r="D3408" s="34" t="s">
        <v>206</v>
      </c>
      <c r="E3408" s="22" t="s">
        <v>18</v>
      </c>
      <c r="F3408" s="23">
        <f>SUMIF('Repledge Call'!A:A,BRANCH!A:A,'Repledge Call'!D:D)</f>
        <v>746</v>
      </c>
      <c r="G3408" s="23">
        <f>SUMIF('Repledge Call'!A:A,BRANCH!A:A,'Repledge Call'!G:G)</f>
        <v>0</v>
      </c>
      <c r="H3408" s="23">
        <f>SUMIF('Repledge Call'!A:A,BRANCH!A:A,'Repledge Call'!F:F)</f>
        <v>0</v>
      </c>
      <c r="I3408" s="52">
        <f>VLOOKUP(A:A,'Repledge Call'!A:E,5,0)</f>
        <v>0</v>
      </c>
      <c r="J3408" s="23">
        <f t="shared" si="159"/>
        <v>746</v>
      </c>
      <c r="K3408" s="23" t="e">
        <f>SUMIF(#REF!,BRANCH!A:A,#REF!)</f>
        <v>#REF!</v>
      </c>
      <c r="L3408" s="23" t="e">
        <f>SUMIF(#REF!,BRANCH!A:A,#REF!)</f>
        <v>#REF!</v>
      </c>
      <c r="M3408" s="23" t="e">
        <f>SUMIF(#REF!,BRANCH!B:B,#REF!)</f>
        <v>#REF!</v>
      </c>
      <c r="N3408" s="52" t="e">
        <f>SUMIF(#REF!,BRANCH!A:A,#REF!)</f>
        <v>#REF!</v>
      </c>
      <c r="O3408" s="23" t="e">
        <f t="shared" si="160"/>
        <v>#REF!</v>
      </c>
      <c r="P3408" s="23">
        <f>SUMIF('Normal Call'!A:A,BRANCH!A:A,'Normal Call'!D:D)</f>
        <v>9312</v>
      </c>
      <c r="Q3408" s="23">
        <f>SUMIF('Normal Call'!A:A,BRANCH!A:A,'Normal Call'!G:G)</f>
        <v>7</v>
      </c>
      <c r="R3408" s="23">
        <f>SUMIF('Normal Call'!A:A,BRANCH!A:A,'Normal Call'!F:F)</f>
        <v>7</v>
      </c>
      <c r="S3408" s="52">
        <f>SUMIF('Normal Call'!B:B,BRANCH!B:B,'Normal Call'!E:E)</f>
        <v>0</v>
      </c>
      <c r="T3408" s="23">
        <f t="shared" si="161"/>
        <v>9305</v>
      </c>
    </row>
    <row r="3409" spans="1:20" x14ac:dyDescent="0.25">
      <c r="A3409" s="21">
        <v>3876</v>
      </c>
      <c r="B3409" s="33" t="s">
        <v>3916</v>
      </c>
      <c r="C3409" s="34" t="s">
        <v>572</v>
      </c>
      <c r="D3409" s="34" t="s">
        <v>260</v>
      </c>
      <c r="E3409" s="22" t="s">
        <v>19</v>
      </c>
      <c r="F3409" s="23">
        <f>SUMIF('Repledge Call'!A:A,BRANCH!A:A,'Repledge Call'!D:D)</f>
        <v>1015</v>
      </c>
      <c r="G3409" s="23">
        <f>SUMIF('Repledge Call'!A:A,BRANCH!A:A,'Repledge Call'!G:G)</f>
        <v>0</v>
      </c>
      <c r="H3409" s="23">
        <f>SUMIF('Repledge Call'!A:A,BRANCH!A:A,'Repledge Call'!F:F)</f>
        <v>0</v>
      </c>
      <c r="I3409" s="52">
        <f>VLOOKUP(A:A,'Repledge Call'!A:E,5,0)</f>
        <v>0</v>
      </c>
      <c r="J3409" s="23">
        <f t="shared" si="159"/>
        <v>1015</v>
      </c>
      <c r="K3409" s="23" t="e">
        <f>SUMIF(#REF!,BRANCH!A:A,#REF!)</f>
        <v>#REF!</v>
      </c>
      <c r="L3409" s="23" t="e">
        <f>SUMIF(#REF!,BRANCH!A:A,#REF!)</f>
        <v>#REF!</v>
      </c>
      <c r="M3409" s="23" t="e">
        <f>SUMIF(#REF!,BRANCH!B:B,#REF!)</f>
        <v>#REF!</v>
      </c>
      <c r="N3409" s="52" t="e">
        <f>SUMIF(#REF!,BRANCH!A:A,#REF!)</f>
        <v>#REF!</v>
      </c>
      <c r="O3409" s="23" t="e">
        <f t="shared" si="160"/>
        <v>#REF!</v>
      </c>
      <c r="P3409" s="23">
        <f>SUMIF('Normal Call'!A:A,BRANCH!A:A,'Normal Call'!D:D)</f>
        <v>14447</v>
      </c>
      <c r="Q3409" s="23">
        <f>SUMIF('Normal Call'!A:A,BRANCH!A:A,'Normal Call'!G:G)</f>
        <v>30</v>
      </c>
      <c r="R3409" s="23">
        <f>SUMIF('Normal Call'!A:A,BRANCH!A:A,'Normal Call'!F:F)</f>
        <v>30</v>
      </c>
      <c r="S3409" s="52">
        <f>SUMIF('Normal Call'!B:B,BRANCH!B:B,'Normal Call'!E:E)</f>
        <v>0</v>
      </c>
      <c r="T3409" s="23">
        <f t="shared" si="161"/>
        <v>14417</v>
      </c>
    </row>
    <row r="3410" spans="1:20" x14ac:dyDescent="0.25">
      <c r="A3410" s="21">
        <v>3882</v>
      </c>
      <c r="B3410" s="33" t="s">
        <v>3917</v>
      </c>
      <c r="C3410" s="34" t="s">
        <v>298</v>
      </c>
      <c r="D3410" s="34" t="s">
        <v>137</v>
      </c>
      <c r="E3410" s="22" t="s">
        <v>19</v>
      </c>
      <c r="F3410" s="23">
        <f>SUMIF('Repledge Call'!A:A,BRANCH!A:A,'Repledge Call'!D:D)</f>
        <v>2160</v>
      </c>
      <c r="G3410" s="23">
        <f>SUMIF('Repledge Call'!A:A,BRANCH!A:A,'Repledge Call'!G:G)</f>
        <v>0</v>
      </c>
      <c r="H3410" s="23">
        <f>SUMIF('Repledge Call'!A:A,BRANCH!A:A,'Repledge Call'!F:F)</f>
        <v>0</v>
      </c>
      <c r="I3410" s="52">
        <f>VLOOKUP(A:A,'Repledge Call'!A:E,5,0)</f>
        <v>0</v>
      </c>
      <c r="J3410" s="23">
        <f t="shared" si="159"/>
        <v>2160</v>
      </c>
      <c r="K3410" s="23" t="e">
        <f>SUMIF(#REF!,BRANCH!A:A,#REF!)</f>
        <v>#REF!</v>
      </c>
      <c r="L3410" s="23" t="e">
        <f>SUMIF(#REF!,BRANCH!A:A,#REF!)</f>
        <v>#REF!</v>
      </c>
      <c r="M3410" s="23" t="e">
        <f>SUMIF(#REF!,BRANCH!B:B,#REF!)</f>
        <v>#REF!</v>
      </c>
      <c r="N3410" s="52" t="e">
        <f>SUMIF(#REF!,BRANCH!A:A,#REF!)</f>
        <v>#REF!</v>
      </c>
      <c r="O3410" s="23" t="e">
        <f t="shared" si="160"/>
        <v>#REF!</v>
      </c>
      <c r="P3410" s="23">
        <f>SUMIF('Normal Call'!A:A,BRANCH!A:A,'Normal Call'!D:D)</f>
        <v>24571</v>
      </c>
      <c r="Q3410" s="23">
        <f>SUMIF('Normal Call'!A:A,BRANCH!A:A,'Normal Call'!G:G)</f>
        <v>34</v>
      </c>
      <c r="R3410" s="23">
        <f>SUMIF('Normal Call'!A:A,BRANCH!A:A,'Normal Call'!F:F)</f>
        <v>34</v>
      </c>
      <c r="S3410" s="52">
        <f>SUMIF('Normal Call'!B:B,BRANCH!B:B,'Normal Call'!E:E)</f>
        <v>0</v>
      </c>
      <c r="T3410" s="23">
        <f t="shared" si="161"/>
        <v>24537</v>
      </c>
    </row>
    <row r="3411" spans="1:20" x14ac:dyDescent="0.25">
      <c r="A3411" s="21">
        <v>3798</v>
      </c>
      <c r="B3411" s="33" t="s">
        <v>3918</v>
      </c>
      <c r="C3411" s="34" t="s">
        <v>188</v>
      </c>
      <c r="D3411" s="34" t="s">
        <v>189</v>
      </c>
      <c r="E3411" s="22" t="s">
        <v>20</v>
      </c>
      <c r="F3411" s="23">
        <f>SUMIF('Repledge Call'!A:A,BRANCH!A:A,'Repledge Call'!D:D)</f>
        <v>2114</v>
      </c>
      <c r="G3411" s="23">
        <f>SUMIF('Repledge Call'!A:A,BRANCH!A:A,'Repledge Call'!G:G)</f>
        <v>0</v>
      </c>
      <c r="H3411" s="23">
        <f>SUMIF('Repledge Call'!A:A,BRANCH!A:A,'Repledge Call'!F:F)</f>
        <v>0</v>
      </c>
      <c r="I3411" s="52">
        <f>VLOOKUP(A:A,'Repledge Call'!A:E,5,0)</f>
        <v>0</v>
      </c>
      <c r="J3411" s="23">
        <f t="shared" si="159"/>
        <v>2114</v>
      </c>
      <c r="K3411" s="23" t="e">
        <f>SUMIF(#REF!,BRANCH!A:A,#REF!)</f>
        <v>#REF!</v>
      </c>
      <c r="L3411" s="23" t="e">
        <f>SUMIF(#REF!,BRANCH!A:A,#REF!)</f>
        <v>#REF!</v>
      </c>
      <c r="M3411" s="23" t="e">
        <f>SUMIF(#REF!,BRANCH!B:B,#REF!)</f>
        <v>#REF!</v>
      </c>
      <c r="N3411" s="52" t="e">
        <f>SUMIF(#REF!,BRANCH!A:A,#REF!)</f>
        <v>#REF!</v>
      </c>
      <c r="O3411" s="23" t="e">
        <f t="shared" si="160"/>
        <v>#REF!</v>
      </c>
      <c r="P3411" s="23">
        <f>SUMIF('Normal Call'!A:A,BRANCH!A:A,'Normal Call'!D:D)</f>
        <v>23211</v>
      </c>
      <c r="Q3411" s="23">
        <f>SUMIF('Normal Call'!A:A,BRANCH!A:A,'Normal Call'!G:G)</f>
        <v>18</v>
      </c>
      <c r="R3411" s="23">
        <f>SUMIF('Normal Call'!A:A,BRANCH!A:A,'Normal Call'!F:F)</f>
        <v>18</v>
      </c>
      <c r="S3411" s="52">
        <f>SUMIF('Normal Call'!B:B,BRANCH!B:B,'Normal Call'!E:E)</f>
        <v>0</v>
      </c>
      <c r="T3411" s="23">
        <f t="shared" si="161"/>
        <v>23193</v>
      </c>
    </row>
    <row r="3412" spans="1:20" x14ac:dyDescent="0.25">
      <c r="A3412" s="21">
        <v>3839</v>
      </c>
      <c r="B3412" s="33" t="s">
        <v>3919</v>
      </c>
      <c r="C3412" s="34" t="s">
        <v>385</v>
      </c>
      <c r="D3412" s="34" t="s">
        <v>166</v>
      </c>
      <c r="E3412" s="22" t="s">
        <v>19</v>
      </c>
      <c r="F3412" s="23">
        <f>SUMIF('Repledge Call'!A:A,BRANCH!A:A,'Repledge Call'!D:D)</f>
        <v>1898</v>
      </c>
      <c r="G3412" s="23">
        <f>SUMIF('Repledge Call'!A:A,BRANCH!A:A,'Repledge Call'!G:G)</f>
        <v>0</v>
      </c>
      <c r="H3412" s="23">
        <f>SUMIF('Repledge Call'!A:A,BRANCH!A:A,'Repledge Call'!F:F)</f>
        <v>0</v>
      </c>
      <c r="I3412" s="52">
        <f>VLOOKUP(A:A,'Repledge Call'!A:E,5,0)</f>
        <v>0</v>
      </c>
      <c r="J3412" s="23">
        <f t="shared" si="159"/>
        <v>1898</v>
      </c>
      <c r="K3412" s="23" t="e">
        <f>SUMIF(#REF!,BRANCH!A:A,#REF!)</f>
        <v>#REF!</v>
      </c>
      <c r="L3412" s="23" t="e">
        <f>SUMIF(#REF!,BRANCH!A:A,#REF!)</f>
        <v>#REF!</v>
      </c>
      <c r="M3412" s="23" t="e">
        <f>SUMIF(#REF!,BRANCH!B:B,#REF!)</f>
        <v>#REF!</v>
      </c>
      <c r="N3412" s="52" t="e">
        <f>SUMIF(#REF!,BRANCH!A:A,#REF!)</f>
        <v>#REF!</v>
      </c>
      <c r="O3412" s="23" t="e">
        <f t="shared" si="160"/>
        <v>#REF!</v>
      </c>
      <c r="P3412" s="23">
        <f>SUMIF('Normal Call'!A:A,BRANCH!A:A,'Normal Call'!D:D)</f>
        <v>19266</v>
      </c>
      <c r="Q3412" s="23">
        <f>SUMIF('Normal Call'!A:A,BRANCH!A:A,'Normal Call'!G:G)</f>
        <v>12</v>
      </c>
      <c r="R3412" s="23">
        <f>SUMIF('Normal Call'!A:A,BRANCH!A:A,'Normal Call'!F:F)</f>
        <v>12</v>
      </c>
      <c r="S3412" s="52">
        <f>SUMIF('Normal Call'!B:B,BRANCH!B:B,'Normal Call'!E:E)</f>
        <v>0</v>
      </c>
      <c r="T3412" s="23">
        <f t="shared" si="161"/>
        <v>19254</v>
      </c>
    </row>
    <row r="3413" spans="1:20" x14ac:dyDescent="0.25">
      <c r="A3413" s="21">
        <v>3873</v>
      </c>
      <c r="B3413" s="33" t="s">
        <v>3920</v>
      </c>
      <c r="C3413" s="34" t="s">
        <v>387</v>
      </c>
      <c r="D3413" s="34" t="s">
        <v>260</v>
      </c>
      <c r="E3413" s="22" t="s">
        <v>19</v>
      </c>
      <c r="F3413" s="23">
        <f>SUMIF('Repledge Call'!A:A,BRANCH!A:A,'Repledge Call'!D:D)</f>
        <v>3934</v>
      </c>
      <c r="G3413" s="23">
        <f>SUMIF('Repledge Call'!A:A,BRANCH!A:A,'Repledge Call'!G:G)</f>
        <v>0</v>
      </c>
      <c r="H3413" s="23">
        <f>SUMIF('Repledge Call'!A:A,BRANCH!A:A,'Repledge Call'!F:F)</f>
        <v>0</v>
      </c>
      <c r="I3413" s="52">
        <f>VLOOKUP(A:A,'Repledge Call'!A:E,5,0)</f>
        <v>0</v>
      </c>
      <c r="J3413" s="23">
        <f t="shared" si="159"/>
        <v>3934</v>
      </c>
      <c r="K3413" s="23" t="e">
        <f>SUMIF(#REF!,BRANCH!A:A,#REF!)</f>
        <v>#REF!</v>
      </c>
      <c r="L3413" s="23" t="e">
        <f>SUMIF(#REF!,BRANCH!A:A,#REF!)</f>
        <v>#REF!</v>
      </c>
      <c r="M3413" s="23" t="e">
        <f>SUMIF(#REF!,BRANCH!B:B,#REF!)</f>
        <v>#REF!</v>
      </c>
      <c r="N3413" s="52" t="e">
        <f>SUMIF(#REF!,BRANCH!A:A,#REF!)</f>
        <v>#REF!</v>
      </c>
      <c r="O3413" s="23" t="e">
        <f t="shared" si="160"/>
        <v>#REF!</v>
      </c>
      <c r="P3413" s="23">
        <f>SUMIF('Normal Call'!A:A,BRANCH!A:A,'Normal Call'!D:D)</f>
        <v>50936</v>
      </c>
      <c r="Q3413" s="23">
        <f>SUMIF('Normal Call'!A:A,BRANCH!A:A,'Normal Call'!G:G)</f>
        <v>97</v>
      </c>
      <c r="R3413" s="23">
        <f>SUMIF('Normal Call'!A:A,BRANCH!A:A,'Normal Call'!F:F)</f>
        <v>97</v>
      </c>
      <c r="S3413" s="52">
        <f>SUMIF('Normal Call'!B:B,BRANCH!B:B,'Normal Call'!E:E)</f>
        <v>0</v>
      </c>
      <c r="T3413" s="23">
        <f t="shared" si="161"/>
        <v>50839</v>
      </c>
    </row>
    <row r="3414" spans="1:20" x14ac:dyDescent="0.25">
      <c r="A3414" s="21">
        <v>3841</v>
      </c>
      <c r="B3414" s="33" t="s">
        <v>3921</v>
      </c>
      <c r="C3414" s="34" t="s">
        <v>288</v>
      </c>
      <c r="D3414" s="34" t="s">
        <v>171</v>
      </c>
      <c r="E3414" s="22" t="s">
        <v>19</v>
      </c>
      <c r="F3414" s="23">
        <f>SUMIF('Repledge Call'!A:A,BRANCH!A:A,'Repledge Call'!D:D)</f>
        <v>2423</v>
      </c>
      <c r="G3414" s="23">
        <f>SUMIF('Repledge Call'!A:A,BRANCH!A:A,'Repledge Call'!G:G)</f>
        <v>0</v>
      </c>
      <c r="H3414" s="23">
        <f>SUMIF('Repledge Call'!A:A,BRANCH!A:A,'Repledge Call'!F:F)</f>
        <v>0</v>
      </c>
      <c r="I3414" s="52">
        <f>VLOOKUP(A:A,'Repledge Call'!A:E,5,0)</f>
        <v>0</v>
      </c>
      <c r="J3414" s="23">
        <f t="shared" si="159"/>
        <v>2423</v>
      </c>
      <c r="K3414" s="23" t="e">
        <f>SUMIF(#REF!,BRANCH!A:A,#REF!)</f>
        <v>#REF!</v>
      </c>
      <c r="L3414" s="23" t="e">
        <f>SUMIF(#REF!,BRANCH!A:A,#REF!)</f>
        <v>#REF!</v>
      </c>
      <c r="M3414" s="23" t="e">
        <f>SUMIF(#REF!,BRANCH!B:B,#REF!)</f>
        <v>#REF!</v>
      </c>
      <c r="N3414" s="52" t="e">
        <f>SUMIF(#REF!,BRANCH!A:A,#REF!)</f>
        <v>#REF!</v>
      </c>
      <c r="O3414" s="23" t="e">
        <f t="shared" si="160"/>
        <v>#REF!</v>
      </c>
      <c r="P3414" s="23">
        <f>SUMIF('Normal Call'!A:A,BRANCH!A:A,'Normal Call'!D:D)</f>
        <v>32725</v>
      </c>
      <c r="Q3414" s="23">
        <f>SUMIF('Normal Call'!A:A,BRANCH!A:A,'Normal Call'!G:G)</f>
        <v>35</v>
      </c>
      <c r="R3414" s="23">
        <f>SUMIF('Normal Call'!A:A,BRANCH!A:A,'Normal Call'!F:F)</f>
        <v>35</v>
      </c>
      <c r="S3414" s="52">
        <f>SUMIF('Normal Call'!B:B,BRANCH!B:B,'Normal Call'!E:E)</f>
        <v>0</v>
      </c>
      <c r="T3414" s="23">
        <f t="shared" si="161"/>
        <v>32690</v>
      </c>
    </row>
    <row r="3415" spans="1:20" x14ac:dyDescent="0.25">
      <c r="A3415" s="21">
        <v>3890</v>
      </c>
      <c r="B3415" s="33" t="s">
        <v>3922</v>
      </c>
      <c r="C3415" s="34" t="s">
        <v>577</v>
      </c>
      <c r="D3415" s="34" t="s">
        <v>295</v>
      </c>
      <c r="E3415" s="22" t="s">
        <v>19</v>
      </c>
      <c r="F3415" s="23">
        <f>SUMIF('Repledge Call'!A:A,BRANCH!A:A,'Repledge Call'!D:D)</f>
        <v>2232</v>
      </c>
      <c r="G3415" s="23">
        <f>SUMIF('Repledge Call'!A:A,BRANCH!A:A,'Repledge Call'!G:G)</f>
        <v>0</v>
      </c>
      <c r="H3415" s="23">
        <f>SUMIF('Repledge Call'!A:A,BRANCH!A:A,'Repledge Call'!F:F)</f>
        <v>0</v>
      </c>
      <c r="I3415" s="52">
        <f>VLOOKUP(A:A,'Repledge Call'!A:E,5,0)</f>
        <v>0</v>
      </c>
      <c r="J3415" s="23">
        <f t="shared" si="159"/>
        <v>2232</v>
      </c>
      <c r="K3415" s="23" t="e">
        <f>SUMIF(#REF!,BRANCH!A:A,#REF!)</f>
        <v>#REF!</v>
      </c>
      <c r="L3415" s="23" t="e">
        <f>SUMIF(#REF!,BRANCH!A:A,#REF!)</f>
        <v>#REF!</v>
      </c>
      <c r="M3415" s="23" t="e">
        <f>SUMIF(#REF!,BRANCH!B:B,#REF!)</f>
        <v>#REF!</v>
      </c>
      <c r="N3415" s="52" t="e">
        <f>SUMIF(#REF!,BRANCH!A:A,#REF!)</f>
        <v>#REF!</v>
      </c>
      <c r="O3415" s="23" t="e">
        <f t="shared" si="160"/>
        <v>#REF!</v>
      </c>
      <c r="P3415" s="23">
        <f>SUMIF('Normal Call'!A:A,BRANCH!A:A,'Normal Call'!D:D)</f>
        <v>28608</v>
      </c>
      <c r="Q3415" s="23">
        <f>SUMIF('Normal Call'!A:A,BRANCH!A:A,'Normal Call'!G:G)</f>
        <v>32</v>
      </c>
      <c r="R3415" s="23">
        <f>SUMIF('Normal Call'!A:A,BRANCH!A:A,'Normal Call'!F:F)</f>
        <v>32</v>
      </c>
      <c r="S3415" s="52">
        <f>SUMIF('Normal Call'!B:B,BRANCH!B:B,'Normal Call'!E:E)</f>
        <v>0</v>
      </c>
      <c r="T3415" s="23">
        <f t="shared" si="161"/>
        <v>28576</v>
      </c>
    </row>
    <row r="3416" spans="1:20" x14ac:dyDescent="0.25">
      <c r="A3416" s="21">
        <v>3862</v>
      </c>
      <c r="B3416" s="33" t="s">
        <v>3923</v>
      </c>
      <c r="C3416" s="34" t="s">
        <v>577</v>
      </c>
      <c r="D3416" s="34" t="s">
        <v>295</v>
      </c>
      <c r="E3416" s="22" t="s">
        <v>19</v>
      </c>
      <c r="F3416" s="23">
        <f>SUMIF('Repledge Call'!A:A,BRANCH!A:A,'Repledge Call'!D:D)</f>
        <v>3767</v>
      </c>
      <c r="G3416" s="23">
        <f>SUMIF('Repledge Call'!A:A,BRANCH!A:A,'Repledge Call'!G:G)</f>
        <v>0</v>
      </c>
      <c r="H3416" s="23">
        <f>SUMIF('Repledge Call'!A:A,BRANCH!A:A,'Repledge Call'!F:F)</f>
        <v>0</v>
      </c>
      <c r="I3416" s="52">
        <f>VLOOKUP(A:A,'Repledge Call'!A:E,5,0)</f>
        <v>0</v>
      </c>
      <c r="J3416" s="23">
        <f t="shared" si="159"/>
        <v>3767</v>
      </c>
      <c r="K3416" s="23" t="e">
        <f>SUMIF(#REF!,BRANCH!A:A,#REF!)</f>
        <v>#REF!</v>
      </c>
      <c r="L3416" s="23" t="e">
        <f>SUMIF(#REF!,BRANCH!A:A,#REF!)</f>
        <v>#REF!</v>
      </c>
      <c r="M3416" s="23" t="e">
        <f>SUMIF(#REF!,BRANCH!B:B,#REF!)</f>
        <v>#REF!</v>
      </c>
      <c r="N3416" s="52" t="e">
        <f>SUMIF(#REF!,BRANCH!A:A,#REF!)</f>
        <v>#REF!</v>
      </c>
      <c r="O3416" s="23" t="e">
        <f t="shared" si="160"/>
        <v>#REF!</v>
      </c>
      <c r="P3416" s="23">
        <f>SUMIF('Normal Call'!A:A,BRANCH!A:A,'Normal Call'!D:D)</f>
        <v>47770</v>
      </c>
      <c r="Q3416" s="23">
        <f>SUMIF('Normal Call'!A:A,BRANCH!A:A,'Normal Call'!G:G)</f>
        <v>74</v>
      </c>
      <c r="R3416" s="23">
        <f>SUMIF('Normal Call'!A:A,BRANCH!A:A,'Normal Call'!F:F)</f>
        <v>74</v>
      </c>
      <c r="S3416" s="52">
        <f>SUMIF('Normal Call'!B:B,BRANCH!B:B,'Normal Call'!E:E)</f>
        <v>0</v>
      </c>
      <c r="T3416" s="23">
        <f t="shared" si="161"/>
        <v>47696</v>
      </c>
    </row>
    <row r="3417" spans="1:20" x14ac:dyDescent="0.25">
      <c r="A3417" s="21">
        <v>3866</v>
      </c>
      <c r="B3417" s="33" t="s">
        <v>3924</v>
      </c>
      <c r="C3417" s="34" t="s">
        <v>271</v>
      </c>
      <c r="D3417" s="34" t="s">
        <v>201</v>
      </c>
      <c r="E3417" s="22" t="s">
        <v>18</v>
      </c>
      <c r="F3417" s="23">
        <f>SUMIF('Repledge Call'!A:A,BRANCH!A:A,'Repledge Call'!D:D)</f>
        <v>1128</v>
      </c>
      <c r="G3417" s="23">
        <f>SUMIF('Repledge Call'!A:A,BRANCH!A:A,'Repledge Call'!G:G)</f>
        <v>0</v>
      </c>
      <c r="H3417" s="23">
        <f>SUMIF('Repledge Call'!A:A,BRANCH!A:A,'Repledge Call'!F:F)</f>
        <v>0</v>
      </c>
      <c r="I3417" s="52">
        <f>VLOOKUP(A:A,'Repledge Call'!A:E,5,0)</f>
        <v>0</v>
      </c>
      <c r="J3417" s="23">
        <f t="shared" si="159"/>
        <v>1128</v>
      </c>
      <c r="K3417" s="23" t="e">
        <f>SUMIF(#REF!,BRANCH!A:A,#REF!)</f>
        <v>#REF!</v>
      </c>
      <c r="L3417" s="23" t="e">
        <f>SUMIF(#REF!,BRANCH!A:A,#REF!)</f>
        <v>#REF!</v>
      </c>
      <c r="M3417" s="23" t="e">
        <f>SUMIF(#REF!,BRANCH!B:B,#REF!)</f>
        <v>#REF!</v>
      </c>
      <c r="N3417" s="52" t="e">
        <f>SUMIF(#REF!,BRANCH!A:A,#REF!)</f>
        <v>#REF!</v>
      </c>
      <c r="O3417" s="23" t="e">
        <f t="shared" si="160"/>
        <v>#REF!</v>
      </c>
      <c r="P3417" s="23">
        <f>SUMIF('Normal Call'!A:A,BRANCH!A:A,'Normal Call'!D:D)</f>
        <v>12187</v>
      </c>
      <c r="Q3417" s="23">
        <f>SUMIF('Normal Call'!A:A,BRANCH!A:A,'Normal Call'!G:G)</f>
        <v>20</v>
      </c>
      <c r="R3417" s="23">
        <f>SUMIF('Normal Call'!A:A,BRANCH!A:A,'Normal Call'!F:F)</f>
        <v>20</v>
      </c>
      <c r="S3417" s="52">
        <f>SUMIF('Normal Call'!B:B,BRANCH!B:B,'Normal Call'!E:E)</f>
        <v>0</v>
      </c>
      <c r="T3417" s="23">
        <f t="shared" si="161"/>
        <v>12167</v>
      </c>
    </row>
    <row r="3418" spans="1:20" x14ac:dyDescent="0.25">
      <c r="A3418" s="21">
        <v>3806</v>
      </c>
      <c r="B3418" s="33" t="s">
        <v>3925</v>
      </c>
      <c r="C3418" s="34" t="s">
        <v>265</v>
      </c>
      <c r="D3418" s="34" t="s">
        <v>189</v>
      </c>
      <c r="E3418" s="22" t="s">
        <v>20</v>
      </c>
      <c r="F3418" s="23">
        <f>SUMIF('Repledge Call'!A:A,BRANCH!A:A,'Repledge Call'!D:D)</f>
        <v>2002</v>
      </c>
      <c r="G3418" s="23">
        <f>SUMIF('Repledge Call'!A:A,BRANCH!A:A,'Repledge Call'!G:G)</f>
        <v>0</v>
      </c>
      <c r="H3418" s="23">
        <f>SUMIF('Repledge Call'!A:A,BRANCH!A:A,'Repledge Call'!F:F)</f>
        <v>0</v>
      </c>
      <c r="I3418" s="52">
        <f>VLOOKUP(A:A,'Repledge Call'!A:E,5,0)</f>
        <v>0</v>
      </c>
      <c r="J3418" s="23">
        <f t="shared" si="159"/>
        <v>2002</v>
      </c>
      <c r="K3418" s="23" t="e">
        <f>SUMIF(#REF!,BRANCH!A:A,#REF!)</f>
        <v>#REF!</v>
      </c>
      <c r="L3418" s="23" t="e">
        <f>SUMIF(#REF!,BRANCH!A:A,#REF!)</f>
        <v>#REF!</v>
      </c>
      <c r="M3418" s="23" t="e">
        <f>SUMIF(#REF!,BRANCH!B:B,#REF!)</f>
        <v>#REF!</v>
      </c>
      <c r="N3418" s="52" t="e">
        <f>SUMIF(#REF!,BRANCH!A:A,#REF!)</f>
        <v>#REF!</v>
      </c>
      <c r="O3418" s="23" t="e">
        <f t="shared" si="160"/>
        <v>#REF!</v>
      </c>
      <c r="P3418" s="23">
        <f>SUMIF('Normal Call'!A:A,BRANCH!A:A,'Normal Call'!D:D)</f>
        <v>23875</v>
      </c>
      <c r="Q3418" s="23">
        <f>SUMIF('Normal Call'!A:A,BRANCH!A:A,'Normal Call'!G:G)</f>
        <v>20</v>
      </c>
      <c r="R3418" s="23">
        <f>SUMIF('Normal Call'!A:A,BRANCH!A:A,'Normal Call'!F:F)</f>
        <v>20</v>
      </c>
      <c r="S3418" s="52">
        <f>SUMIF('Normal Call'!B:B,BRANCH!B:B,'Normal Call'!E:E)</f>
        <v>0</v>
      </c>
      <c r="T3418" s="23">
        <f t="shared" si="161"/>
        <v>23855</v>
      </c>
    </row>
    <row r="3419" spans="1:20" x14ac:dyDescent="0.25">
      <c r="A3419" s="21">
        <v>3849</v>
      </c>
      <c r="B3419" s="33" t="s">
        <v>3926</v>
      </c>
      <c r="C3419" s="34" t="s">
        <v>419</v>
      </c>
      <c r="D3419" s="34" t="s">
        <v>420</v>
      </c>
      <c r="E3419" s="22" t="s">
        <v>19</v>
      </c>
      <c r="F3419" s="23">
        <f>SUMIF('Repledge Call'!A:A,BRANCH!A:A,'Repledge Call'!D:D)</f>
        <v>798</v>
      </c>
      <c r="G3419" s="23">
        <f>SUMIF('Repledge Call'!A:A,BRANCH!A:A,'Repledge Call'!G:G)</f>
        <v>0</v>
      </c>
      <c r="H3419" s="23">
        <f>SUMIF('Repledge Call'!A:A,BRANCH!A:A,'Repledge Call'!F:F)</f>
        <v>0</v>
      </c>
      <c r="I3419" s="52">
        <f>VLOOKUP(A:A,'Repledge Call'!A:E,5,0)</f>
        <v>0</v>
      </c>
      <c r="J3419" s="23">
        <f t="shared" si="159"/>
        <v>798</v>
      </c>
      <c r="K3419" s="23" t="e">
        <f>SUMIF(#REF!,BRANCH!A:A,#REF!)</f>
        <v>#REF!</v>
      </c>
      <c r="L3419" s="23" t="e">
        <f>SUMIF(#REF!,BRANCH!A:A,#REF!)</f>
        <v>#REF!</v>
      </c>
      <c r="M3419" s="23" t="e">
        <f>SUMIF(#REF!,BRANCH!B:B,#REF!)</f>
        <v>#REF!</v>
      </c>
      <c r="N3419" s="52" t="e">
        <f>SUMIF(#REF!,BRANCH!A:A,#REF!)</f>
        <v>#REF!</v>
      </c>
      <c r="O3419" s="23" t="e">
        <f t="shared" si="160"/>
        <v>#REF!</v>
      </c>
      <c r="P3419" s="23">
        <f>SUMIF('Normal Call'!A:A,BRANCH!A:A,'Normal Call'!D:D)</f>
        <v>11935</v>
      </c>
      <c r="Q3419" s="23">
        <f>SUMIF('Normal Call'!A:A,BRANCH!A:A,'Normal Call'!G:G)</f>
        <v>16</v>
      </c>
      <c r="R3419" s="23">
        <f>SUMIF('Normal Call'!A:A,BRANCH!A:A,'Normal Call'!F:F)</f>
        <v>16</v>
      </c>
      <c r="S3419" s="52">
        <f>SUMIF('Normal Call'!B:B,BRANCH!B:B,'Normal Call'!E:E)</f>
        <v>0</v>
      </c>
      <c r="T3419" s="23">
        <f t="shared" si="161"/>
        <v>11919</v>
      </c>
    </row>
    <row r="3420" spans="1:20" x14ac:dyDescent="0.25">
      <c r="A3420" s="21">
        <v>3824</v>
      </c>
      <c r="B3420" s="33" t="s">
        <v>3927</v>
      </c>
      <c r="C3420" s="34" t="s">
        <v>540</v>
      </c>
      <c r="D3420" s="34" t="s">
        <v>248</v>
      </c>
      <c r="E3420" s="22" t="s">
        <v>18</v>
      </c>
      <c r="F3420" s="23">
        <f>SUMIF('Repledge Call'!A:A,BRANCH!A:A,'Repledge Call'!D:D)</f>
        <v>985</v>
      </c>
      <c r="G3420" s="23">
        <f>SUMIF('Repledge Call'!A:A,BRANCH!A:A,'Repledge Call'!G:G)</f>
        <v>1</v>
      </c>
      <c r="H3420" s="23">
        <f>SUMIF('Repledge Call'!A:A,BRANCH!A:A,'Repledge Call'!F:F)</f>
        <v>1</v>
      </c>
      <c r="I3420" s="52">
        <f>VLOOKUP(A:A,'Repledge Call'!A:E,5,0)</f>
        <v>0</v>
      </c>
      <c r="J3420" s="23">
        <f t="shared" si="159"/>
        <v>984</v>
      </c>
      <c r="K3420" s="23" t="e">
        <f>SUMIF(#REF!,BRANCH!A:A,#REF!)</f>
        <v>#REF!</v>
      </c>
      <c r="L3420" s="23" t="e">
        <f>SUMIF(#REF!,BRANCH!A:A,#REF!)</f>
        <v>#REF!</v>
      </c>
      <c r="M3420" s="23" t="e">
        <f>SUMIF(#REF!,BRANCH!B:B,#REF!)</f>
        <v>#REF!</v>
      </c>
      <c r="N3420" s="52" t="e">
        <f>SUMIF(#REF!,BRANCH!A:A,#REF!)</f>
        <v>#REF!</v>
      </c>
      <c r="O3420" s="23" t="e">
        <f t="shared" si="160"/>
        <v>#REF!</v>
      </c>
      <c r="P3420" s="23">
        <f>SUMIF('Normal Call'!A:A,BRANCH!A:A,'Normal Call'!D:D)</f>
        <v>12465</v>
      </c>
      <c r="Q3420" s="23">
        <f>SUMIF('Normal Call'!A:A,BRANCH!A:A,'Normal Call'!G:G)</f>
        <v>16</v>
      </c>
      <c r="R3420" s="23">
        <f>SUMIF('Normal Call'!A:A,BRANCH!A:A,'Normal Call'!F:F)</f>
        <v>16</v>
      </c>
      <c r="S3420" s="52">
        <f>SUMIF('Normal Call'!B:B,BRANCH!B:B,'Normal Call'!E:E)</f>
        <v>0</v>
      </c>
      <c r="T3420" s="23">
        <f t="shared" si="161"/>
        <v>12449</v>
      </c>
    </row>
    <row r="3421" spans="1:20" x14ac:dyDescent="0.25">
      <c r="A3421" s="21">
        <v>3857</v>
      </c>
      <c r="B3421" s="33" t="s">
        <v>3928</v>
      </c>
      <c r="C3421" s="34" t="s">
        <v>244</v>
      </c>
      <c r="D3421" s="34" t="s">
        <v>245</v>
      </c>
      <c r="E3421" s="22" t="s">
        <v>20</v>
      </c>
      <c r="F3421" s="23">
        <f>SUMIF('Repledge Call'!A:A,BRANCH!A:A,'Repledge Call'!D:D)</f>
        <v>1494</v>
      </c>
      <c r="G3421" s="23">
        <f>SUMIF('Repledge Call'!A:A,BRANCH!A:A,'Repledge Call'!G:G)</f>
        <v>0</v>
      </c>
      <c r="H3421" s="23">
        <f>SUMIF('Repledge Call'!A:A,BRANCH!A:A,'Repledge Call'!F:F)</f>
        <v>0</v>
      </c>
      <c r="I3421" s="52">
        <f>VLOOKUP(A:A,'Repledge Call'!A:E,5,0)</f>
        <v>0</v>
      </c>
      <c r="J3421" s="23">
        <f t="shared" si="159"/>
        <v>1494</v>
      </c>
      <c r="K3421" s="23" t="e">
        <f>SUMIF(#REF!,BRANCH!A:A,#REF!)</f>
        <v>#REF!</v>
      </c>
      <c r="L3421" s="23" t="e">
        <f>SUMIF(#REF!,BRANCH!A:A,#REF!)</f>
        <v>#REF!</v>
      </c>
      <c r="M3421" s="23" t="e">
        <f>SUMIF(#REF!,BRANCH!B:B,#REF!)</f>
        <v>#REF!</v>
      </c>
      <c r="N3421" s="52" t="e">
        <f>SUMIF(#REF!,BRANCH!A:A,#REF!)</f>
        <v>#REF!</v>
      </c>
      <c r="O3421" s="23" t="e">
        <f t="shared" si="160"/>
        <v>#REF!</v>
      </c>
      <c r="P3421" s="23">
        <f>SUMIF('Normal Call'!A:A,BRANCH!A:A,'Normal Call'!D:D)</f>
        <v>18848</v>
      </c>
      <c r="Q3421" s="23">
        <f>SUMIF('Normal Call'!A:A,BRANCH!A:A,'Normal Call'!G:G)</f>
        <v>29</v>
      </c>
      <c r="R3421" s="23">
        <f>SUMIF('Normal Call'!A:A,BRANCH!A:A,'Normal Call'!F:F)</f>
        <v>29</v>
      </c>
      <c r="S3421" s="52">
        <f>SUMIF('Normal Call'!B:B,BRANCH!B:B,'Normal Call'!E:E)</f>
        <v>0</v>
      </c>
      <c r="T3421" s="23">
        <f t="shared" si="161"/>
        <v>18819</v>
      </c>
    </row>
    <row r="3422" spans="1:20" x14ac:dyDescent="0.25">
      <c r="A3422" s="21">
        <v>3891</v>
      </c>
      <c r="B3422" s="33" t="s">
        <v>3929</v>
      </c>
      <c r="C3422" s="34" t="s">
        <v>525</v>
      </c>
      <c r="D3422" s="34" t="s">
        <v>135</v>
      </c>
      <c r="E3422" s="22" t="s">
        <v>19</v>
      </c>
      <c r="F3422" s="23">
        <f>SUMIF('Repledge Call'!A:A,BRANCH!A:A,'Repledge Call'!D:D)</f>
        <v>3733</v>
      </c>
      <c r="G3422" s="23">
        <f>SUMIF('Repledge Call'!A:A,BRANCH!A:A,'Repledge Call'!G:G)</f>
        <v>1</v>
      </c>
      <c r="H3422" s="23">
        <f>SUMIF('Repledge Call'!A:A,BRANCH!A:A,'Repledge Call'!F:F)</f>
        <v>1</v>
      </c>
      <c r="I3422" s="52">
        <f>VLOOKUP(A:A,'Repledge Call'!A:E,5,0)</f>
        <v>0</v>
      </c>
      <c r="J3422" s="23">
        <f t="shared" si="159"/>
        <v>3732</v>
      </c>
      <c r="K3422" s="23" t="e">
        <f>SUMIF(#REF!,BRANCH!A:A,#REF!)</f>
        <v>#REF!</v>
      </c>
      <c r="L3422" s="23" t="e">
        <f>SUMIF(#REF!,BRANCH!A:A,#REF!)</f>
        <v>#REF!</v>
      </c>
      <c r="M3422" s="23" t="e">
        <f>SUMIF(#REF!,BRANCH!B:B,#REF!)</f>
        <v>#REF!</v>
      </c>
      <c r="N3422" s="52" t="e">
        <f>SUMIF(#REF!,BRANCH!A:A,#REF!)</f>
        <v>#REF!</v>
      </c>
      <c r="O3422" s="23" t="e">
        <f t="shared" si="160"/>
        <v>#REF!</v>
      </c>
      <c r="P3422" s="23">
        <f>SUMIF('Normal Call'!A:A,BRANCH!A:A,'Normal Call'!D:D)</f>
        <v>50494</v>
      </c>
      <c r="Q3422" s="23">
        <f>SUMIF('Normal Call'!A:A,BRANCH!A:A,'Normal Call'!G:G)</f>
        <v>109</v>
      </c>
      <c r="R3422" s="23">
        <f>SUMIF('Normal Call'!A:A,BRANCH!A:A,'Normal Call'!F:F)</f>
        <v>109</v>
      </c>
      <c r="S3422" s="52">
        <f>SUMIF('Normal Call'!B:B,BRANCH!B:B,'Normal Call'!E:E)</f>
        <v>0</v>
      </c>
      <c r="T3422" s="23">
        <f t="shared" si="161"/>
        <v>50385</v>
      </c>
    </row>
    <row r="3423" spans="1:20" x14ac:dyDescent="0.25">
      <c r="A3423" s="21">
        <v>3815</v>
      </c>
      <c r="B3423" s="33" t="s">
        <v>3930</v>
      </c>
      <c r="C3423" s="34" t="s">
        <v>268</v>
      </c>
      <c r="D3423" s="34" t="s">
        <v>269</v>
      </c>
      <c r="E3423" s="22" t="s">
        <v>18</v>
      </c>
      <c r="F3423" s="23">
        <f>SUMIF('Repledge Call'!A:A,BRANCH!A:A,'Repledge Call'!D:D)</f>
        <v>1261</v>
      </c>
      <c r="G3423" s="23">
        <f>SUMIF('Repledge Call'!A:A,BRANCH!A:A,'Repledge Call'!G:G)</f>
        <v>0</v>
      </c>
      <c r="H3423" s="23">
        <f>SUMIF('Repledge Call'!A:A,BRANCH!A:A,'Repledge Call'!F:F)</f>
        <v>0</v>
      </c>
      <c r="I3423" s="52">
        <f>VLOOKUP(A:A,'Repledge Call'!A:E,5,0)</f>
        <v>0</v>
      </c>
      <c r="J3423" s="23">
        <f t="shared" si="159"/>
        <v>1261</v>
      </c>
      <c r="K3423" s="23" t="e">
        <f>SUMIF(#REF!,BRANCH!A:A,#REF!)</f>
        <v>#REF!</v>
      </c>
      <c r="L3423" s="23" t="e">
        <f>SUMIF(#REF!,BRANCH!A:A,#REF!)</f>
        <v>#REF!</v>
      </c>
      <c r="M3423" s="23" t="e">
        <f>SUMIF(#REF!,BRANCH!B:B,#REF!)</f>
        <v>#REF!</v>
      </c>
      <c r="N3423" s="52" t="e">
        <f>SUMIF(#REF!,BRANCH!A:A,#REF!)</f>
        <v>#REF!</v>
      </c>
      <c r="O3423" s="23" t="e">
        <f t="shared" si="160"/>
        <v>#REF!</v>
      </c>
      <c r="P3423" s="23">
        <f>SUMIF('Normal Call'!A:A,BRANCH!A:A,'Normal Call'!D:D)</f>
        <v>16663</v>
      </c>
      <c r="Q3423" s="23">
        <f>SUMIF('Normal Call'!A:A,BRANCH!A:A,'Normal Call'!G:G)</f>
        <v>22</v>
      </c>
      <c r="R3423" s="23">
        <f>SUMIF('Normal Call'!A:A,BRANCH!A:A,'Normal Call'!F:F)</f>
        <v>17</v>
      </c>
      <c r="S3423" s="52">
        <f>SUMIF('Normal Call'!B:B,BRANCH!B:B,'Normal Call'!E:E)</f>
        <v>5</v>
      </c>
      <c r="T3423" s="23">
        <f t="shared" si="161"/>
        <v>16646</v>
      </c>
    </row>
    <row r="3424" spans="1:20" x14ac:dyDescent="0.25">
      <c r="A3424" s="21">
        <v>3831</v>
      </c>
      <c r="B3424" s="33" t="s">
        <v>3931</v>
      </c>
      <c r="C3424" s="34" t="s">
        <v>247</v>
      </c>
      <c r="D3424" s="34" t="s">
        <v>248</v>
      </c>
      <c r="E3424" s="22" t="s">
        <v>18</v>
      </c>
      <c r="F3424" s="23">
        <f>SUMIF('Repledge Call'!A:A,BRANCH!A:A,'Repledge Call'!D:D)</f>
        <v>570</v>
      </c>
      <c r="G3424" s="23">
        <f>SUMIF('Repledge Call'!A:A,BRANCH!A:A,'Repledge Call'!G:G)</f>
        <v>0</v>
      </c>
      <c r="H3424" s="23">
        <f>SUMIF('Repledge Call'!A:A,BRANCH!A:A,'Repledge Call'!F:F)</f>
        <v>0</v>
      </c>
      <c r="I3424" s="52">
        <f>VLOOKUP(A:A,'Repledge Call'!A:E,5,0)</f>
        <v>0</v>
      </c>
      <c r="J3424" s="23">
        <f t="shared" si="159"/>
        <v>570</v>
      </c>
      <c r="K3424" s="23" t="e">
        <f>SUMIF(#REF!,BRANCH!A:A,#REF!)</f>
        <v>#REF!</v>
      </c>
      <c r="L3424" s="23" t="e">
        <f>SUMIF(#REF!,BRANCH!A:A,#REF!)</f>
        <v>#REF!</v>
      </c>
      <c r="M3424" s="23" t="e">
        <f>SUMIF(#REF!,BRANCH!B:B,#REF!)</f>
        <v>#REF!</v>
      </c>
      <c r="N3424" s="52" t="e">
        <f>SUMIF(#REF!,BRANCH!A:A,#REF!)</f>
        <v>#REF!</v>
      </c>
      <c r="O3424" s="23" t="e">
        <f t="shared" si="160"/>
        <v>#REF!</v>
      </c>
      <c r="P3424" s="23">
        <f>SUMIF('Normal Call'!A:A,BRANCH!A:A,'Normal Call'!D:D)</f>
        <v>9020</v>
      </c>
      <c r="Q3424" s="23">
        <f>SUMIF('Normal Call'!A:A,BRANCH!A:A,'Normal Call'!G:G)</f>
        <v>5</v>
      </c>
      <c r="R3424" s="23">
        <f>SUMIF('Normal Call'!A:A,BRANCH!A:A,'Normal Call'!F:F)</f>
        <v>5</v>
      </c>
      <c r="S3424" s="52">
        <f>SUMIF('Normal Call'!B:B,BRANCH!B:B,'Normal Call'!E:E)</f>
        <v>0</v>
      </c>
      <c r="T3424" s="23">
        <f t="shared" si="161"/>
        <v>9015</v>
      </c>
    </row>
    <row r="3425" spans="1:20" x14ac:dyDescent="0.25">
      <c r="A3425" s="21">
        <v>3829</v>
      </c>
      <c r="B3425" s="33" t="s">
        <v>3932</v>
      </c>
      <c r="C3425" s="34" t="s">
        <v>540</v>
      </c>
      <c r="D3425" s="34" t="s">
        <v>248</v>
      </c>
      <c r="E3425" s="22" t="s">
        <v>18</v>
      </c>
      <c r="F3425" s="23">
        <f>SUMIF('Repledge Call'!A:A,BRANCH!A:A,'Repledge Call'!D:D)</f>
        <v>1864</v>
      </c>
      <c r="G3425" s="23">
        <f>SUMIF('Repledge Call'!A:A,BRANCH!A:A,'Repledge Call'!G:G)</f>
        <v>0</v>
      </c>
      <c r="H3425" s="23">
        <f>SUMIF('Repledge Call'!A:A,BRANCH!A:A,'Repledge Call'!F:F)</f>
        <v>0</v>
      </c>
      <c r="I3425" s="52">
        <f>VLOOKUP(A:A,'Repledge Call'!A:E,5,0)</f>
        <v>0</v>
      </c>
      <c r="J3425" s="23">
        <f t="shared" si="159"/>
        <v>1864</v>
      </c>
      <c r="K3425" s="23" t="e">
        <f>SUMIF(#REF!,BRANCH!A:A,#REF!)</f>
        <v>#REF!</v>
      </c>
      <c r="L3425" s="23" t="e">
        <f>SUMIF(#REF!,BRANCH!A:A,#REF!)</f>
        <v>#REF!</v>
      </c>
      <c r="M3425" s="23" t="e">
        <f>SUMIF(#REF!,BRANCH!B:B,#REF!)</f>
        <v>#REF!</v>
      </c>
      <c r="N3425" s="52" t="e">
        <f>SUMIF(#REF!,BRANCH!A:A,#REF!)</f>
        <v>#REF!</v>
      </c>
      <c r="O3425" s="23" t="e">
        <f t="shared" si="160"/>
        <v>#REF!</v>
      </c>
      <c r="P3425" s="23">
        <f>SUMIF('Normal Call'!A:A,BRANCH!A:A,'Normal Call'!D:D)</f>
        <v>24060</v>
      </c>
      <c r="Q3425" s="23">
        <f>SUMIF('Normal Call'!A:A,BRANCH!A:A,'Normal Call'!G:G)</f>
        <v>31</v>
      </c>
      <c r="R3425" s="23">
        <f>SUMIF('Normal Call'!A:A,BRANCH!A:A,'Normal Call'!F:F)</f>
        <v>31</v>
      </c>
      <c r="S3425" s="52">
        <f>SUMIF('Normal Call'!B:B,BRANCH!B:B,'Normal Call'!E:E)</f>
        <v>0</v>
      </c>
      <c r="T3425" s="23">
        <f t="shared" si="161"/>
        <v>24029</v>
      </c>
    </row>
    <row r="3426" spans="1:20" x14ac:dyDescent="0.25">
      <c r="A3426" s="21">
        <v>3834</v>
      </c>
      <c r="B3426" s="33" t="s">
        <v>3933</v>
      </c>
      <c r="C3426" s="34" t="s">
        <v>188</v>
      </c>
      <c r="D3426" s="34" t="s">
        <v>189</v>
      </c>
      <c r="E3426" s="22" t="s">
        <v>20</v>
      </c>
      <c r="F3426" s="23">
        <f>SUMIF('Repledge Call'!A:A,BRANCH!A:A,'Repledge Call'!D:D)</f>
        <v>746</v>
      </c>
      <c r="G3426" s="23">
        <f>SUMIF('Repledge Call'!A:A,BRANCH!A:A,'Repledge Call'!G:G)</f>
        <v>0</v>
      </c>
      <c r="H3426" s="23">
        <f>SUMIF('Repledge Call'!A:A,BRANCH!A:A,'Repledge Call'!F:F)</f>
        <v>0</v>
      </c>
      <c r="I3426" s="52">
        <f>VLOOKUP(A:A,'Repledge Call'!A:E,5,0)</f>
        <v>0</v>
      </c>
      <c r="J3426" s="23">
        <f t="shared" si="159"/>
        <v>746</v>
      </c>
      <c r="K3426" s="23" t="e">
        <f>SUMIF(#REF!,BRANCH!A:A,#REF!)</f>
        <v>#REF!</v>
      </c>
      <c r="L3426" s="23" t="e">
        <f>SUMIF(#REF!,BRANCH!A:A,#REF!)</f>
        <v>#REF!</v>
      </c>
      <c r="M3426" s="23" t="e">
        <f>SUMIF(#REF!,BRANCH!B:B,#REF!)</f>
        <v>#REF!</v>
      </c>
      <c r="N3426" s="52" t="e">
        <f>SUMIF(#REF!,BRANCH!A:A,#REF!)</f>
        <v>#REF!</v>
      </c>
      <c r="O3426" s="23" t="e">
        <f t="shared" si="160"/>
        <v>#REF!</v>
      </c>
      <c r="P3426" s="23">
        <f>SUMIF('Normal Call'!A:A,BRANCH!A:A,'Normal Call'!D:D)</f>
        <v>9266</v>
      </c>
      <c r="Q3426" s="23">
        <f>SUMIF('Normal Call'!A:A,BRANCH!A:A,'Normal Call'!G:G)</f>
        <v>9</v>
      </c>
      <c r="R3426" s="23">
        <f>SUMIF('Normal Call'!A:A,BRANCH!A:A,'Normal Call'!F:F)</f>
        <v>9</v>
      </c>
      <c r="S3426" s="52">
        <f>SUMIF('Normal Call'!B:B,BRANCH!B:B,'Normal Call'!E:E)</f>
        <v>0</v>
      </c>
      <c r="T3426" s="23">
        <f t="shared" si="161"/>
        <v>9257</v>
      </c>
    </row>
    <row r="3427" spans="1:20" x14ac:dyDescent="0.25">
      <c r="A3427" s="21">
        <v>3874</v>
      </c>
      <c r="B3427" s="33" t="s">
        <v>3934</v>
      </c>
      <c r="C3427" s="34" t="s">
        <v>161</v>
      </c>
      <c r="D3427" s="34" t="s">
        <v>135</v>
      </c>
      <c r="E3427" s="22" t="s">
        <v>19</v>
      </c>
      <c r="F3427" s="23">
        <f>SUMIF('Repledge Call'!A:A,BRANCH!A:A,'Repledge Call'!D:D)</f>
        <v>2226</v>
      </c>
      <c r="G3427" s="23">
        <f>SUMIF('Repledge Call'!A:A,BRANCH!A:A,'Repledge Call'!G:G)</f>
        <v>0</v>
      </c>
      <c r="H3427" s="23">
        <f>SUMIF('Repledge Call'!A:A,BRANCH!A:A,'Repledge Call'!F:F)</f>
        <v>0</v>
      </c>
      <c r="I3427" s="52">
        <f>VLOOKUP(A:A,'Repledge Call'!A:E,5,0)</f>
        <v>0</v>
      </c>
      <c r="J3427" s="23">
        <f t="shared" si="159"/>
        <v>2226</v>
      </c>
      <c r="K3427" s="23" t="e">
        <f>SUMIF(#REF!,BRANCH!A:A,#REF!)</f>
        <v>#REF!</v>
      </c>
      <c r="L3427" s="23" t="e">
        <f>SUMIF(#REF!,BRANCH!A:A,#REF!)</f>
        <v>#REF!</v>
      </c>
      <c r="M3427" s="23" t="e">
        <f>SUMIF(#REF!,BRANCH!B:B,#REF!)</f>
        <v>#REF!</v>
      </c>
      <c r="N3427" s="52" t="e">
        <f>SUMIF(#REF!,BRANCH!A:A,#REF!)</f>
        <v>#REF!</v>
      </c>
      <c r="O3427" s="23" t="e">
        <f t="shared" si="160"/>
        <v>#REF!</v>
      </c>
      <c r="P3427" s="23">
        <f>SUMIF('Normal Call'!A:A,BRANCH!A:A,'Normal Call'!D:D)</f>
        <v>27731</v>
      </c>
      <c r="Q3427" s="23">
        <f>SUMIF('Normal Call'!A:A,BRANCH!A:A,'Normal Call'!G:G)</f>
        <v>30</v>
      </c>
      <c r="R3427" s="23">
        <f>SUMIF('Normal Call'!A:A,BRANCH!A:A,'Normal Call'!F:F)</f>
        <v>30</v>
      </c>
      <c r="S3427" s="52">
        <f>SUMIF('Normal Call'!B:B,BRANCH!B:B,'Normal Call'!E:E)</f>
        <v>0</v>
      </c>
      <c r="T3427" s="23">
        <f t="shared" si="161"/>
        <v>27701</v>
      </c>
    </row>
    <row r="3428" spans="1:20" x14ac:dyDescent="0.25">
      <c r="A3428" s="21">
        <v>3875</v>
      </c>
      <c r="B3428" s="33" t="s">
        <v>3935</v>
      </c>
      <c r="C3428" s="34" t="s">
        <v>462</v>
      </c>
      <c r="D3428" s="34" t="s">
        <v>262</v>
      </c>
      <c r="E3428" s="22" t="s">
        <v>18</v>
      </c>
      <c r="F3428" s="23">
        <f>SUMIF('Repledge Call'!A:A,BRANCH!A:A,'Repledge Call'!D:D)</f>
        <v>1019</v>
      </c>
      <c r="G3428" s="23">
        <f>SUMIF('Repledge Call'!A:A,BRANCH!A:A,'Repledge Call'!G:G)</f>
        <v>0</v>
      </c>
      <c r="H3428" s="23">
        <f>SUMIF('Repledge Call'!A:A,BRANCH!A:A,'Repledge Call'!F:F)</f>
        <v>0</v>
      </c>
      <c r="I3428" s="52">
        <f>VLOOKUP(A:A,'Repledge Call'!A:E,5,0)</f>
        <v>0</v>
      </c>
      <c r="J3428" s="23">
        <f t="shared" si="159"/>
        <v>1019</v>
      </c>
      <c r="K3428" s="23" t="e">
        <f>SUMIF(#REF!,BRANCH!A:A,#REF!)</f>
        <v>#REF!</v>
      </c>
      <c r="L3428" s="23" t="e">
        <f>SUMIF(#REF!,BRANCH!A:A,#REF!)</f>
        <v>#REF!</v>
      </c>
      <c r="M3428" s="23" t="e">
        <f>SUMIF(#REF!,BRANCH!B:B,#REF!)</f>
        <v>#REF!</v>
      </c>
      <c r="N3428" s="52" t="e">
        <f>SUMIF(#REF!,BRANCH!A:A,#REF!)</f>
        <v>#REF!</v>
      </c>
      <c r="O3428" s="23" t="e">
        <f t="shared" si="160"/>
        <v>#REF!</v>
      </c>
      <c r="P3428" s="23">
        <f>SUMIF('Normal Call'!A:A,BRANCH!A:A,'Normal Call'!D:D)</f>
        <v>13168</v>
      </c>
      <c r="Q3428" s="23">
        <f>SUMIF('Normal Call'!A:A,BRANCH!A:A,'Normal Call'!G:G)</f>
        <v>19</v>
      </c>
      <c r="R3428" s="23">
        <f>SUMIF('Normal Call'!A:A,BRANCH!A:A,'Normal Call'!F:F)</f>
        <v>19</v>
      </c>
      <c r="S3428" s="52">
        <f>SUMIF('Normal Call'!B:B,BRANCH!B:B,'Normal Call'!E:E)</f>
        <v>0</v>
      </c>
      <c r="T3428" s="23">
        <f t="shared" si="161"/>
        <v>13149</v>
      </c>
    </row>
    <row r="3429" spans="1:20" x14ac:dyDescent="0.25">
      <c r="A3429" s="21">
        <v>3822</v>
      </c>
      <c r="B3429" s="33" t="s">
        <v>3936</v>
      </c>
      <c r="C3429" s="34" t="s">
        <v>419</v>
      </c>
      <c r="D3429" s="34" t="s">
        <v>420</v>
      </c>
      <c r="E3429" s="22" t="s">
        <v>19</v>
      </c>
      <c r="F3429" s="23">
        <f>SUMIF('Repledge Call'!A:A,BRANCH!A:A,'Repledge Call'!D:D)</f>
        <v>1347</v>
      </c>
      <c r="G3429" s="23">
        <f>SUMIF('Repledge Call'!A:A,BRANCH!A:A,'Repledge Call'!G:G)</f>
        <v>0</v>
      </c>
      <c r="H3429" s="23">
        <f>SUMIF('Repledge Call'!A:A,BRANCH!A:A,'Repledge Call'!F:F)</f>
        <v>0</v>
      </c>
      <c r="I3429" s="52">
        <f>VLOOKUP(A:A,'Repledge Call'!A:E,5,0)</f>
        <v>0</v>
      </c>
      <c r="J3429" s="23">
        <f t="shared" si="159"/>
        <v>1347</v>
      </c>
      <c r="K3429" s="23" t="e">
        <f>SUMIF(#REF!,BRANCH!A:A,#REF!)</f>
        <v>#REF!</v>
      </c>
      <c r="L3429" s="23" t="e">
        <f>SUMIF(#REF!,BRANCH!A:A,#REF!)</f>
        <v>#REF!</v>
      </c>
      <c r="M3429" s="23" t="e">
        <f>SUMIF(#REF!,BRANCH!B:B,#REF!)</f>
        <v>#REF!</v>
      </c>
      <c r="N3429" s="52" t="e">
        <f>SUMIF(#REF!,BRANCH!A:A,#REF!)</f>
        <v>#REF!</v>
      </c>
      <c r="O3429" s="23" t="e">
        <f t="shared" si="160"/>
        <v>#REF!</v>
      </c>
      <c r="P3429" s="23">
        <f>SUMIF('Normal Call'!A:A,BRANCH!A:A,'Normal Call'!D:D)</f>
        <v>16422</v>
      </c>
      <c r="Q3429" s="23">
        <f>SUMIF('Normal Call'!A:A,BRANCH!A:A,'Normal Call'!G:G)</f>
        <v>28</v>
      </c>
      <c r="R3429" s="23">
        <f>SUMIF('Normal Call'!A:A,BRANCH!A:A,'Normal Call'!F:F)</f>
        <v>28</v>
      </c>
      <c r="S3429" s="52">
        <f>SUMIF('Normal Call'!B:B,BRANCH!B:B,'Normal Call'!E:E)</f>
        <v>0</v>
      </c>
      <c r="T3429" s="23">
        <f t="shared" si="161"/>
        <v>16394</v>
      </c>
    </row>
    <row r="3430" spans="1:20" x14ac:dyDescent="0.25">
      <c r="A3430" s="21">
        <v>3877</v>
      </c>
      <c r="B3430" s="33" t="s">
        <v>3937</v>
      </c>
      <c r="C3430" s="34" t="s">
        <v>567</v>
      </c>
      <c r="D3430" s="34" t="s">
        <v>365</v>
      </c>
      <c r="E3430" s="22" t="s">
        <v>20</v>
      </c>
      <c r="F3430" s="23">
        <f>SUMIF('Repledge Call'!A:A,BRANCH!A:A,'Repledge Call'!D:D)</f>
        <v>571</v>
      </c>
      <c r="G3430" s="23">
        <f>SUMIF('Repledge Call'!A:A,BRANCH!A:A,'Repledge Call'!G:G)</f>
        <v>0</v>
      </c>
      <c r="H3430" s="23">
        <f>SUMIF('Repledge Call'!A:A,BRANCH!A:A,'Repledge Call'!F:F)</f>
        <v>0</v>
      </c>
      <c r="I3430" s="52">
        <f>VLOOKUP(A:A,'Repledge Call'!A:E,5,0)</f>
        <v>0</v>
      </c>
      <c r="J3430" s="23">
        <f t="shared" si="159"/>
        <v>571</v>
      </c>
      <c r="K3430" s="23" t="e">
        <f>SUMIF(#REF!,BRANCH!A:A,#REF!)</f>
        <v>#REF!</v>
      </c>
      <c r="L3430" s="23" t="e">
        <f>SUMIF(#REF!,BRANCH!A:A,#REF!)</f>
        <v>#REF!</v>
      </c>
      <c r="M3430" s="23" t="e">
        <f>SUMIF(#REF!,BRANCH!B:B,#REF!)</f>
        <v>#REF!</v>
      </c>
      <c r="N3430" s="52" t="e">
        <f>SUMIF(#REF!,BRANCH!A:A,#REF!)</f>
        <v>#REF!</v>
      </c>
      <c r="O3430" s="23" t="e">
        <f t="shared" si="160"/>
        <v>#REF!</v>
      </c>
      <c r="P3430" s="23">
        <f>SUMIF('Normal Call'!A:A,BRANCH!A:A,'Normal Call'!D:D)</f>
        <v>6805</v>
      </c>
      <c r="Q3430" s="23">
        <f>SUMIF('Normal Call'!A:A,BRANCH!A:A,'Normal Call'!G:G)</f>
        <v>9</v>
      </c>
      <c r="R3430" s="23">
        <f>SUMIF('Normal Call'!A:A,BRANCH!A:A,'Normal Call'!F:F)</f>
        <v>9</v>
      </c>
      <c r="S3430" s="52">
        <f>SUMIF('Normal Call'!B:B,BRANCH!B:B,'Normal Call'!E:E)</f>
        <v>0</v>
      </c>
      <c r="T3430" s="23">
        <f t="shared" si="161"/>
        <v>6796</v>
      </c>
    </row>
    <row r="3431" spans="1:20" x14ac:dyDescent="0.25">
      <c r="A3431" s="21">
        <v>3884</v>
      </c>
      <c r="B3431" s="33" t="s">
        <v>3938</v>
      </c>
      <c r="C3431" s="34" t="s">
        <v>336</v>
      </c>
      <c r="D3431" s="34" t="s">
        <v>260</v>
      </c>
      <c r="E3431" s="22" t="s">
        <v>19</v>
      </c>
      <c r="F3431" s="23">
        <f>SUMIF('Repledge Call'!A:A,BRANCH!A:A,'Repledge Call'!D:D)</f>
        <v>1863</v>
      </c>
      <c r="G3431" s="23">
        <f>SUMIF('Repledge Call'!A:A,BRANCH!A:A,'Repledge Call'!G:G)</f>
        <v>0</v>
      </c>
      <c r="H3431" s="23">
        <f>SUMIF('Repledge Call'!A:A,BRANCH!A:A,'Repledge Call'!F:F)</f>
        <v>0</v>
      </c>
      <c r="I3431" s="52">
        <f>VLOOKUP(A:A,'Repledge Call'!A:E,5,0)</f>
        <v>0</v>
      </c>
      <c r="J3431" s="23">
        <f t="shared" si="159"/>
        <v>1863</v>
      </c>
      <c r="K3431" s="23" t="e">
        <f>SUMIF(#REF!,BRANCH!A:A,#REF!)</f>
        <v>#REF!</v>
      </c>
      <c r="L3431" s="23" t="e">
        <f>SUMIF(#REF!,BRANCH!A:A,#REF!)</f>
        <v>#REF!</v>
      </c>
      <c r="M3431" s="23" t="e">
        <f>SUMIF(#REF!,BRANCH!B:B,#REF!)</f>
        <v>#REF!</v>
      </c>
      <c r="N3431" s="52" t="e">
        <f>SUMIF(#REF!,BRANCH!A:A,#REF!)</f>
        <v>#REF!</v>
      </c>
      <c r="O3431" s="23" t="e">
        <f t="shared" si="160"/>
        <v>#REF!</v>
      </c>
      <c r="P3431" s="23">
        <f>SUMIF('Normal Call'!A:A,BRANCH!A:A,'Normal Call'!D:D)</f>
        <v>25269</v>
      </c>
      <c r="Q3431" s="23">
        <f>SUMIF('Normal Call'!A:A,BRANCH!A:A,'Normal Call'!G:G)</f>
        <v>46</v>
      </c>
      <c r="R3431" s="23">
        <f>SUMIF('Normal Call'!A:A,BRANCH!A:A,'Normal Call'!F:F)</f>
        <v>46</v>
      </c>
      <c r="S3431" s="52">
        <f>SUMIF('Normal Call'!B:B,BRANCH!B:B,'Normal Call'!E:E)</f>
        <v>0</v>
      </c>
      <c r="T3431" s="23">
        <f t="shared" si="161"/>
        <v>25223</v>
      </c>
    </row>
    <row r="3432" spans="1:20" x14ac:dyDescent="0.25">
      <c r="A3432" s="21">
        <v>3843</v>
      </c>
      <c r="B3432" s="33" t="s">
        <v>3939</v>
      </c>
      <c r="C3432" s="34" t="s">
        <v>265</v>
      </c>
      <c r="D3432" s="34" t="s">
        <v>189</v>
      </c>
      <c r="E3432" s="22" t="s">
        <v>20</v>
      </c>
      <c r="F3432" s="23">
        <f>SUMIF('Repledge Call'!A:A,BRANCH!A:A,'Repledge Call'!D:D)</f>
        <v>1530</v>
      </c>
      <c r="G3432" s="23">
        <f>SUMIF('Repledge Call'!A:A,BRANCH!A:A,'Repledge Call'!G:G)</f>
        <v>0</v>
      </c>
      <c r="H3432" s="23">
        <f>SUMIF('Repledge Call'!A:A,BRANCH!A:A,'Repledge Call'!F:F)</f>
        <v>0</v>
      </c>
      <c r="I3432" s="52">
        <f>VLOOKUP(A:A,'Repledge Call'!A:E,5,0)</f>
        <v>0</v>
      </c>
      <c r="J3432" s="23">
        <f t="shared" si="159"/>
        <v>1530</v>
      </c>
      <c r="K3432" s="23" t="e">
        <f>SUMIF(#REF!,BRANCH!A:A,#REF!)</f>
        <v>#REF!</v>
      </c>
      <c r="L3432" s="23" t="e">
        <f>SUMIF(#REF!,BRANCH!A:A,#REF!)</f>
        <v>#REF!</v>
      </c>
      <c r="M3432" s="23" t="e">
        <f>SUMIF(#REF!,BRANCH!B:B,#REF!)</f>
        <v>#REF!</v>
      </c>
      <c r="N3432" s="52" t="e">
        <f>SUMIF(#REF!,BRANCH!A:A,#REF!)</f>
        <v>#REF!</v>
      </c>
      <c r="O3432" s="23" t="e">
        <f t="shared" si="160"/>
        <v>#REF!</v>
      </c>
      <c r="P3432" s="23">
        <f>SUMIF('Normal Call'!A:A,BRANCH!A:A,'Normal Call'!D:D)</f>
        <v>18757</v>
      </c>
      <c r="Q3432" s="23">
        <f>SUMIF('Normal Call'!A:A,BRANCH!A:A,'Normal Call'!G:G)</f>
        <v>21</v>
      </c>
      <c r="R3432" s="23">
        <f>SUMIF('Normal Call'!A:A,BRANCH!A:A,'Normal Call'!F:F)</f>
        <v>20</v>
      </c>
      <c r="S3432" s="52">
        <f>SUMIF('Normal Call'!B:B,BRANCH!B:B,'Normal Call'!E:E)</f>
        <v>1</v>
      </c>
      <c r="T3432" s="23">
        <f t="shared" si="161"/>
        <v>18737</v>
      </c>
    </row>
    <row r="3433" spans="1:20" x14ac:dyDescent="0.25">
      <c r="A3433" s="21">
        <v>3808</v>
      </c>
      <c r="B3433" s="33" t="s">
        <v>3940</v>
      </c>
      <c r="C3433" s="34" t="s">
        <v>541</v>
      </c>
      <c r="D3433" s="34" t="s">
        <v>193</v>
      </c>
      <c r="E3433" s="22" t="s">
        <v>20</v>
      </c>
      <c r="F3433" s="23">
        <f>SUMIF('Repledge Call'!A:A,BRANCH!A:A,'Repledge Call'!D:D)</f>
        <v>957</v>
      </c>
      <c r="G3433" s="23">
        <f>SUMIF('Repledge Call'!A:A,BRANCH!A:A,'Repledge Call'!G:G)</f>
        <v>0</v>
      </c>
      <c r="H3433" s="23">
        <f>SUMIF('Repledge Call'!A:A,BRANCH!A:A,'Repledge Call'!F:F)</f>
        <v>0</v>
      </c>
      <c r="I3433" s="52">
        <f>VLOOKUP(A:A,'Repledge Call'!A:E,5,0)</f>
        <v>0</v>
      </c>
      <c r="J3433" s="23">
        <f t="shared" si="159"/>
        <v>957</v>
      </c>
      <c r="K3433" s="23" t="e">
        <f>SUMIF(#REF!,BRANCH!A:A,#REF!)</f>
        <v>#REF!</v>
      </c>
      <c r="L3433" s="23" t="e">
        <f>SUMIF(#REF!,BRANCH!A:A,#REF!)</f>
        <v>#REF!</v>
      </c>
      <c r="M3433" s="23" t="e">
        <f>SUMIF(#REF!,BRANCH!B:B,#REF!)</f>
        <v>#REF!</v>
      </c>
      <c r="N3433" s="52" t="e">
        <f>SUMIF(#REF!,BRANCH!A:A,#REF!)</f>
        <v>#REF!</v>
      </c>
      <c r="O3433" s="23" t="e">
        <f t="shared" si="160"/>
        <v>#REF!</v>
      </c>
      <c r="P3433" s="23">
        <f>SUMIF('Normal Call'!A:A,BRANCH!A:A,'Normal Call'!D:D)</f>
        <v>11487</v>
      </c>
      <c r="Q3433" s="23">
        <f>SUMIF('Normal Call'!A:A,BRANCH!A:A,'Normal Call'!G:G)</f>
        <v>9</v>
      </c>
      <c r="R3433" s="23">
        <f>SUMIF('Normal Call'!A:A,BRANCH!A:A,'Normal Call'!F:F)</f>
        <v>9</v>
      </c>
      <c r="S3433" s="52">
        <f>SUMIF('Normal Call'!B:B,BRANCH!B:B,'Normal Call'!E:E)</f>
        <v>0</v>
      </c>
      <c r="T3433" s="23">
        <f t="shared" si="161"/>
        <v>11478</v>
      </c>
    </row>
    <row r="3434" spans="1:20" x14ac:dyDescent="0.25">
      <c r="A3434" s="21">
        <v>3872</v>
      </c>
      <c r="B3434" s="33" t="s">
        <v>3941</v>
      </c>
      <c r="C3434" s="34" t="s">
        <v>321</v>
      </c>
      <c r="D3434" s="34" t="s">
        <v>269</v>
      </c>
      <c r="E3434" s="22" t="s">
        <v>18</v>
      </c>
      <c r="F3434" s="23">
        <f>SUMIF('Repledge Call'!A:A,BRANCH!A:A,'Repledge Call'!D:D)</f>
        <v>950</v>
      </c>
      <c r="G3434" s="23">
        <f>SUMIF('Repledge Call'!A:A,BRANCH!A:A,'Repledge Call'!G:G)</f>
        <v>0</v>
      </c>
      <c r="H3434" s="23">
        <f>SUMIF('Repledge Call'!A:A,BRANCH!A:A,'Repledge Call'!F:F)</f>
        <v>0</v>
      </c>
      <c r="I3434" s="52">
        <f>VLOOKUP(A:A,'Repledge Call'!A:E,5,0)</f>
        <v>0</v>
      </c>
      <c r="J3434" s="23">
        <f t="shared" si="159"/>
        <v>950</v>
      </c>
      <c r="K3434" s="23" t="e">
        <f>SUMIF(#REF!,BRANCH!A:A,#REF!)</f>
        <v>#REF!</v>
      </c>
      <c r="L3434" s="23" t="e">
        <f>SUMIF(#REF!,BRANCH!A:A,#REF!)</f>
        <v>#REF!</v>
      </c>
      <c r="M3434" s="23" t="e">
        <f>SUMIF(#REF!,BRANCH!B:B,#REF!)</f>
        <v>#REF!</v>
      </c>
      <c r="N3434" s="52" t="e">
        <f>SUMIF(#REF!,BRANCH!A:A,#REF!)</f>
        <v>#REF!</v>
      </c>
      <c r="O3434" s="23" t="e">
        <f t="shared" si="160"/>
        <v>#REF!</v>
      </c>
      <c r="P3434" s="23">
        <f>SUMIF('Normal Call'!A:A,BRANCH!A:A,'Normal Call'!D:D)</f>
        <v>12140</v>
      </c>
      <c r="Q3434" s="23">
        <f>SUMIF('Normal Call'!A:A,BRANCH!A:A,'Normal Call'!G:G)</f>
        <v>15</v>
      </c>
      <c r="R3434" s="23">
        <f>SUMIF('Normal Call'!A:A,BRANCH!A:A,'Normal Call'!F:F)</f>
        <v>15</v>
      </c>
      <c r="S3434" s="52">
        <f>SUMIF('Normal Call'!B:B,BRANCH!B:B,'Normal Call'!E:E)</f>
        <v>0</v>
      </c>
      <c r="T3434" s="23">
        <f t="shared" si="161"/>
        <v>12125</v>
      </c>
    </row>
    <row r="3435" spans="1:20" x14ac:dyDescent="0.25">
      <c r="A3435" s="21">
        <v>3883</v>
      </c>
      <c r="B3435" s="33" t="s">
        <v>3942</v>
      </c>
      <c r="C3435" s="34" t="s">
        <v>383</v>
      </c>
      <c r="D3435" s="34" t="s">
        <v>313</v>
      </c>
      <c r="E3435" s="22" t="s">
        <v>18</v>
      </c>
      <c r="F3435" s="23">
        <f>SUMIF('Repledge Call'!A:A,BRANCH!A:A,'Repledge Call'!D:D)</f>
        <v>858</v>
      </c>
      <c r="G3435" s="23">
        <f>SUMIF('Repledge Call'!A:A,BRANCH!A:A,'Repledge Call'!G:G)</f>
        <v>0</v>
      </c>
      <c r="H3435" s="23">
        <f>SUMIF('Repledge Call'!A:A,BRANCH!A:A,'Repledge Call'!F:F)</f>
        <v>0</v>
      </c>
      <c r="I3435" s="52">
        <f>VLOOKUP(A:A,'Repledge Call'!A:E,5,0)</f>
        <v>0</v>
      </c>
      <c r="J3435" s="23">
        <f t="shared" si="159"/>
        <v>858</v>
      </c>
      <c r="K3435" s="23" t="e">
        <f>SUMIF(#REF!,BRANCH!A:A,#REF!)</f>
        <v>#REF!</v>
      </c>
      <c r="L3435" s="23" t="e">
        <f>SUMIF(#REF!,BRANCH!A:A,#REF!)</f>
        <v>#REF!</v>
      </c>
      <c r="M3435" s="23" t="e">
        <f>SUMIF(#REF!,BRANCH!B:B,#REF!)</f>
        <v>#REF!</v>
      </c>
      <c r="N3435" s="52" t="e">
        <f>SUMIF(#REF!,BRANCH!A:A,#REF!)</f>
        <v>#REF!</v>
      </c>
      <c r="O3435" s="23" t="e">
        <f t="shared" si="160"/>
        <v>#REF!</v>
      </c>
      <c r="P3435" s="23">
        <f>SUMIF('Normal Call'!A:A,BRANCH!A:A,'Normal Call'!D:D)</f>
        <v>11185</v>
      </c>
      <c r="Q3435" s="23">
        <f>SUMIF('Normal Call'!A:A,BRANCH!A:A,'Normal Call'!G:G)</f>
        <v>10</v>
      </c>
      <c r="R3435" s="23">
        <f>SUMIF('Normal Call'!A:A,BRANCH!A:A,'Normal Call'!F:F)</f>
        <v>10</v>
      </c>
      <c r="S3435" s="52">
        <f>SUMIF('Normal Call'!B:B,BRANCH!B:B,'Normal Call'!E:E)</f>
        <v>0</v>
      </c>
      <c r="T3435" s="23">
        <f t="shared" si="161"/>
        <v>11175</v>
      </c>
    </row>
    <row r="3436" spans="1:20" x14ac:dyDescent="0.25">
      <c r="A3436" s="21">
        <v>3832</v>
      </c>
      <c r="B3436" s="33" t="s">
        <v>3943</v>
      </c>
      <c r="C3436" s="34" t="s">
        <v>572</v>
      </c>
      <c r="D3436" s="34" t="s">
        <v>260</v>
      </c>
      <c r="E3436" s="22" t="s">
        <v>19</v>
      </c>
      <c r="F3436" s="23">
        <f>SUMIF('Repledge Call'!A:A,BRANCH!A:A,'Repledge Call'!D:D)</f>
        <v>1246</v>
      </c>
      <c r="G3436" s="23">
        <f>SUMIF('Repledge Call'!A:A,BRANCH!A:A,'Repledge Call'!G:G)</f>
        <v>0</v>
      </c>
      <c r="H3436" s="23">
        <f>SUMIF('Repledge Call'!A:A,BRANCH!A:A,'Repledge Call'!F:F)</f>
        <v>0</v>
      </c>
      <c r="I3436" s="52">
        <f>VLOOKUP(A:A,'Repledge Call'!A:E,5,0)</f>
        <v>0</v>
      </c>
      <c r="J3436" s="23">
        <f t="shared" si="159"/>
        <v>1246</v>
      </c>
      <c r="K3436" s="23" t="e">
        <f>SUMIF(#REF!,BRANCH!A:A,#REF!)</f>
        <v>#REF!</v>
      </c>
      <c r="L3436" s="23" t="e">
        <f>SUMIF(#REF!,BRANCH!A:A,#REF!)</f>
        <v>#REF!</v>
      </c>
      <c r="M3436" s="23" t="e">
        <f>SUMIF(#REF!,BRANCH!B:B,#REF!)</f>
        <v>#REF!</v>
      </c>
      <c r="N3436" s="52" t="e">
        <f>SUMIF(#REF!,BRANCH!A:A,#REF!)</f>
        <v>#REF!</v>
      </c>
      <c r="O3436" s="23" t="e">
        <f t="shared" si="160"/>
        <v>#REF!</v>
      </c>
      <c r="P3436" s="23">
        <f>SUMIF('Normal Call'!A:A,BRANCH!A:A,'Normal Call'!D:D)</f>
        <v>19092</v>
      </c>
      <c r="Q3436" s="23">
        <f>SUMIF('Normal Call'!A:A,BRANCH!A:A,'Normal Call'!G:G)</f>
        <v>33</v>
      </c>
      <c r="R3436" s="23">
        <f>SUMIF('Normal Call'!A:A,BRANCH!A:A,'Normal Call'!F:F)</f>
        <v>33</v>
      </c>
      <c r="S3436" s="52">
        <f>SUMIF('Normal Call'!B:B,BRANCH!B:B,'Normal Call'!E:E)</f>
        <v>0</v>
      </c>
      <c r="T3436" s="23">
        <f t="shared" si="161"/>
        <v>19059</v>
      </c>
    </row>
    <row r="3437" spans="1:20" x14ac:dyDescent="0.25">
      <c r="A3437" s="21">
        <v>3836</v>
      </c>
      <c r="B3437" s="33" t="s">
        <v>3944</v>
      </c>
      <c r="C3437" s="34" t="s">
        <v>572</v>
      </c>
      <c r="D3437" s="34" t="s">
        <v>260</v>
      </c>
      <c r="E3437" s="22" t="s">
        <v>19</v>
      </c>
      <c r="F3437" s="23">
        <f>SUMIF('Repledge Call'!A:A,BRANCH!A:A,'Repledge Call'!D:D)</f>
        <v>2080</v>
      </c>
      <c r="G3437" s="23">
        <f>SUMIF('Repledge Call'!A:A,BRANCH!A:A,'Repledge Call'!G:G)</f>
        <v>0</v>
      </c>
      <c r="H3437" s="23">
        <f>SUMIF('Repledge Call'!A:A,BRANCH!A:A,'Repledge Call'!F:F)</f>
        <v>0</v>
      </c>
      <c r="I3437" s="52">
        <f>VLOOKUP(A:A,'Repledge Call'!A:E,5,0)</f>
        <v>0</v>
      </c>
      <c r="J3437" s="23">
        <f t="shared" si="159"/>
        <v>2080</v>
      </c>
      <c r="K3437" s="23" t="e">
        <f>SUMIF(#REF!,BRANCH!A:A,#REF!)</f>
        <v>#REF!</v>
      </c>
      <c r="L3437" s="23" t="e">
        <f>SUMIF(#REF!,BRANCH!A:A,#REF!)</f>
        <v>#REF!</v>
      </c>
      <c r="M3437" s="23" t="e">
        <f>SUMIF(#REF!,BRANCH!B:B,#REF!)</f>
        <v>#REF!</v>
      </c>
      <c r="N3437" s="52" t="e">
        <f>SUMIF(#REF!,BRANCH!A:A,#REF!)</f>
        <v>#REF!</v>
      </c>
      <c r="O3437" s="23" t="e">
        <f t="shared" si="160"/>
        <v>#REF!</v>
      </c>
      <c r="P3437" s="23">
        <f>SUMIF('Normal Call'!A:A,BRANCH!A:A,'Normal Call'!D:D)</f>
        <v>27202</v>
      </c>
      <c r="Q3437" s="23">
        <f>SUMIF('Normal Call'!A:A,BRANCH!A:A,'Normal Call'!G:G)</f>
        <v>39</v>
      </c>
      <c r="R3437" s="23">
        <f>SUMIF('Normal Call'!A:A,BRANCH!A:A,'Normal Call'!F:F)</f>
        <v>39</v>
      </c>
      <c r="S3437" s="52">
        <f>SUMIF('Normal Call'!B:B,BRANCH!B:B,'Normal Call'!E:E)</f>
        <v>0</v>
      </c>
      <c r="T3437" s="23">
        <f t="shared" si="161"/>
        <v>27163</v>
      </c>
    </row>
    <row r="3438" spans="1:20" x14ac:dyDescent="0.25">
      <c r="A3438" s="21">
        <v>3869</v>
      </c>
      <c r="B3438" s="33" t="s">
        <v>3945</v>
      </c>
      <c r="C3438" s="34" t="s">
        <v>270</v>
      </c>
      <c r="D3438" s="34" t="s">
        <v>135</v>
      </c>
      <c r="E3438" s="22" t="s">
        <v>19</v>
      </c>
      <c r="F3438" s="23">
        <f>SUMIF('Repledge Call'!A:A,BRANCH!A:A,'Repledge Call'!D:D)</f>
        <v>1758</v>
      </c>
      <c r="G3438" s="23">
        <f>SUMIF('Repledge Call'!A:A,BRANCH!A:A,'Repledge Call'!G:G)</f>
        <v>0</v>
      </c>
      <c r="H3438" s="23">
        <f>SUMIF('Repledge Call'!A:A,BRANCH!A:A,'Repledge Call'!F:F)</f>
        <v>0</v>
      </c>
      <c r="I3438" s="52">
        <f>VLOOKUP(A:A,'Repledge Call'!A:E,5,0)</f>
        <v>0</v>
      </c>
      <c r="J3438" s="23">
        <f t="shared" si="159"/>
        <v>1758</v>
      </c>
      <c r="K3438" s="23" t="e">
        <f>SUMIF(#REF!,BRANCH!A:A,#REF!)</f>
        <v>#REF!</v>
      </c>
      <c r="L3438" s="23" t="e">
        <f>SUMIF(#REF!,BRANCH!A:A,#REF!)</f>
        <v>#REF!</v>
      </c>
      <c r="M3438" s="23" t="e">
        <f>SUMIF(#REF!,BRANCH!B:B,#REF!)</f>
        <v>#REF!</v>
      </c>
      <c r="N3438" s="52" t="e">
        <f>SUMIF(#REF!,BRANCH!A:A,#REF!)</f>
        <v>#REF!</v>
      </c>
      <c r="O3438" s="23" t="e">
        <f t="shared" si="160"/>
        <v>#REF!</v>
      </c>
      <c r="P3438" s="23">
        <f>SUMIF('Normal Call'!A:A,BRANCH!A:A,'Normal Call'!D:D)</f>
        <v>21176</v>
      </c>
      <c r="Q3438" s="23">
        <f>SUMIF('Normal Call'!A:A,BRANCH!A:A,'Normal Call'!G:G)</f>
        <v>25</v>
      </c>
      <c r="R3438" s="23">
        <f>SUMIF('Normal Call'!A:A,BRANCH!A:A,'Normal Call'!F:F)</f>
        <v>25</v>
      </c>
      <c r="S3438" s="52">
        <f>SUMIF('Normal Call'!B:B,BRANCH!B:B,'Normal Call'!E:E)</f>
        <v>0</v>
      </c>
      <c r="T3438" s="23">
        <f t="shared" si="161"/>
        <v>21151</v>
      </c>
    </row>
    <row r="3439" spans="1:20" x14ac:dyDescent="0.25">
      <c r="A3439" s="21">
        <v>3898</v>
      </c>
      <c r="B3439" s="33" t="s">
        <v>3946</v>
      </c>
      <c r="C3439" s="34" t="s">
        <v>410</v>
      </c>
      <c r="D3439" s="34" t="s">
        <v>260</v>
      </c>
      <c r="E3439" s="22" t="s">
        <v>19</v>
      </c>
      <c r="F3439" s="23">
        <f>SUMIF('Repledge Call'!A:A,BRANCH!A:A,'Repledge Call'!D:D)</f>
        <v>983</v>
      </c>
      <c r="G3439" s="23">
        <f>SUMIF('Repledge Call'!A:A,BRANCH!A:A,'Repledge Call'!G:G)</f>
        <v>0</v>
      </c>
      <c r="H3439" s="23">
        <f>SUMIF('Repledge Call'!A:A,BRANCH!A:A,'Repledge Call'!F:F)</f>
        <v>0</v>
      </c>
      <c r="I3439" s="52">
        <f>VLOOKUP(A:A,'Repledge Call'!A:E,5,0)</f>
        <v>0</v>
      </c>
      <c r="J3439" s="23">
        <f t="shared" si="159"/>
        <v>983</v>
      </c>
      <c r="K3439" s="23" t="e">
        <f>SUMIF(#REF!,BRANCH!A:A,#REF!)</f>
        <v>#REF!</v>
      </c>
      <c r="L3439" s="23" t="e">
        <f>SUMIF(#REF!,BRANCH!A:A,#REF!)</f>
        <v>#REF!</v>
      </c>
      <c r="M3439" s="23" t="e">
        <f>SUMIF(#REF!,BRANCH!B:B,#REF!)</f>
        <v>#REF!</v>
      </c>
      <c r="N3439" s="52" t="e">
        <f>SUMIF(#REF!,BRANCH!A:A,#REF!)</f>
        <v>#REF!</v>
      </c>
      <c r="O3439" s="23" t="e">
        <f t="shared" si="160"/>
        <v>#REF!</v>
      </c>
      <c r="P3439" s="23">
        <f>SUMIF('Normal Call'!A:A,BRANCH!A:A,'Normal Call'!D:D)</f>
        <v>13936</v>
      </c>
      <c r="Q3439" s="23">
        <f>SUMIF('Normal Call'!A:A,BRANCH!A:A,'Normal Call'!G:G)</f>
        <v>23</v>
      </c>
      <c r="R3439" s="23">
        <f>SUMIF('Normal Call'!A:A,BRANCH!A:A,'Normal Call'!F:F)</f>
        <v>23</v>
      </c>
      <c r="S3439" s="52">
        <f>SUMIF('Normal Call'!B:B,BRANCH!B:B,'Normal Call'!E:E)</f>
        <v>0</v>
      </c>
      <c r="T3439" s="23">
        <f t="shared" si="161"/>
        <v>13913</v>
      </c>
    </row>
    <row r="3440" spans="1:20" x14ac:dyDescent="0.25">
      <c r="A3440" s="21">
        <v>3878</v>
      </c>
      <c r="B3440" s="33" t="s">
        <v>3947</v>
      </c>
      <c r="C3440" s="34" t="s">
        <v>170</v>
      </c>
      <c r="D3440" s="34" t="s">
        <v>171</v>
      </c>
      <c r="E3440" s="22" t="s">
        <v>19</v>
      </c>
      <c r="F3440" s="23">
        <f>SUMIF('Repledge Call'!A:A,BRANCH!A:A,'Repledge Call'!D:D)</f>
        <v>2547</v>
      </c>
      <c r="G3440" s="23">
        <f>SUMIF('Repledge Call'!A:A,BRANCH!A:A,'Repledge Call'!G:G)</f>
        <v>0</v>
      </c>
      <c r="H3440" s="23">
        <f>SUMIF('Repledge Call'!A:A,BRANCH!A:A,'Repledge Call'!F:F)</f>
        <v>0</v>
      </c>
      <c r="I3440" s="52">
        <f>VLOOKUP(A:A,'Repledge Call'!A:E,5,0)</f>
        <v>0</v>
      </c>
      <c r="J3440" s="23">
        <f t="shared" si="159"/>
        <v>2547</v>
      </c>
      <c r="K3440" s="23" t="e">
        <f>SUMIF(#REF!,BRANCH!A:A,#REF!)</f>
        <v>#REF!</v>
      </c>
      <c r="L3440" s="23" t="e">
        <f>SUMIF(#REF!,BRANCH!A:A,#REF!)</f>
        <v>#REF!</v>
      </c>
      <c r="M3440" s="23" t="e">
        <f>SUMIF(#REF!,BRANCH!B:B,#REF!)</f>
        <v>#REF!</v>
      </c>
      <c r="N3440" s="52" t="e">
        <f>SUMIF(#REF!,BRANCH!A:A,#REF!)</f>
        <v>#REF!</v>
      </c>
      <c r="O3440" s="23" t="e">
        <f t="shared" si="160"/>
        <v>#REF!</v>
      </c>
      <c r="P3440" s="23">
        <f>SUMIF('Normal Call'!A:A,BRANCH!A:A,'Normal Call'!D:D)</f>
        <v>31450</v>
      </c>
      <c r="Q3440" s="23">
        <f>SUMIF('Normal Call'!A:A,BRANCH!A:A,'Normal Call'!G:G)</f>
        <v>61</v>
      </c>
      <c r="R3440" s="23">
        <f>SUMIF('Normal Call'!A:A,BRANCH!A:A,'Normal Call'!F:F)</f>
        <v>61</v>
      </c>
      <c r="S3440" s="52">
        <f>SUMIF('Normal Call'!B:B,BRANCH!B:B,'Normal Call'!E:E)</f>
        <v>0</v>
      </c>
      <c r="T3440" s="23">
        <f t="shared" si="161"/>
        <v>31389</v>
      </c>
    </row>
    <row r="3441" spans="1:20" x14ac:dyDescent="0.25">
      <c r="A3441" s="21">
        <v>3881</v>
      </c>
      <c r="B3441" s="33" t="s">
        <v>3948</v>
      </c>
      <c r="C3441" s="34" t="s">
        <v>484</v>
      </c>
      <c r="D3441" s="34" t="s">
        <v>260</v>
      </c>
      <c r="E3441" s="22" t="s">
        <v>19</v>
      </c>
      <c r="F3441" s="23">
        <f>SUMIF('Repledge Call'!A:A,BRANCH!A:A,'Repledge Call'!D:D)</f>
        <v>3355</v>
      </c>
      <c r="G3441" s="23">
        <f>SUMIF('Repledge Call'!A:A,BRANCH!A:A,'Repledge Call'!G:G)</f>
        <v>0</v>
      </c>
      <c r="H3441" s="23">
        <f>SUMIF('Repledge Call'!A:A,BRANCH!A:A,'Repledge Call'!F:F)</f>
        <v>0</v>
      </c>
      <c r="I3441" s="52">
        <f>VLOOKUP(A:A,'Repledge Call'!A:E,5,0)</f>
        <v>0</v>
      </c>
      <c r="J3441" s="23">
        <f t="shared" si="159"/>
        <v>3355</v>
      </c>
      <c r="K3441" s="23" t="e">
        <f>SUMIF(#REF!,BRANCH!A:A,#REF!)</f>
        <v>#REF!</v>
      </c>
      <c r="L3441" s="23" t="e">
        <f>SUMIF(#REF!,BRANCH!A:A,#REF!)</f>
        <v>#REF!</v>
      </c>
      <c r="M3441" s="23" t="e">
        <f>SUMIF(#REF!,BRANCH!B:B,#REF!)</f>
        <v>#REF!</v>
      </c>
      <c r="N3441" s="52" t="e">
        <f>SUMIF(#REF!,BRANCH!A:A,#REF!)</f>
        <v>#REF!</v>
      </c>
      <c r="O3441" s="23" t="e">
        <f t="shared" si="160"/>
        <v>#REF!</v>
      </c>
      <c r="P3441" s="23">
        <f>SUMIF('Normal Call'!A:A,BRANCH!A:A,'Normal Call'!D:D)</f>
        <v>38828</v>
      </c>
      <c r="Q3441" s="23">
        <f>SUMIF('Normal Call'!A:A,BRANCH!A:A,'Normal Call'!G:G)</f>
        <v>80</v>
      </c>
      <c r="R3441" s="23">
        <f>SUMIF('Normal Call'!A:A,BRANCH!A:A,'Normal Call'!F:F)</f>
        <v>80</v>
      </c>
      <c r="S3441" s="52">
        <f>SUMIF('Normal Call'!B:B,BRANCH!B:B,'Normal Call'!E:E)</f>
        <v>0</v>
      </c>
      <c r="T3441" s="23">
        <f t="shared" si="161"/>
        <v>38748</v>
      </c>
    </row>
    <row r="3442" spans="1:20" x14ac:dyDescent="0.25">
      <c r="A3442" s="21">
        <v>3888</v>
      </c>
      <c r="B3442" s="33" t="s">
        <v>3949</v>
      </c>
      <c r="C3442" s="34" t="s">
        <v>525</v>
      </c>
      <c r="D3442" s="34" t="s">
        <v>135</v>
      </c>
      <c r="E3442" s="22" t="s">
        <v>19</v>
      </c>
      <c r="F3442" s="23">
        <f>SUMIF('Repledge Call'!A:A,BRANCH!A:A,'Repledge Call'!D:D)</f>
        <v>1856</v>
      </c>
      <c r="G3442" s="23">
        <f>SUMIF('Repledge Call'!A:A,BRANCH!A:A,'Repledge Call'!G:G)</f>
        <v>1</v>
      </c>
      <c r="H3442" s="23">
        <f>SUMIF('Repledge Call'!A:A,BRANCH!A:A,'Repledge Call'!F:F)</f>
        <v>1</v>
      </c>
      <c r="I3442" s="52">
        <f>VLOOKUP(A:A,'Repledge Call'!A:E,5,0)</f>
        <v>0</v>
      </c>
      <c r="J3442" s="23">
        <f t="shared" si="159"/>
        <v>1855</v>
      </c>
      <c r="K3442" s="23" t="e">
        <f>SUMIF(#REF!,BRANCH!A:A,#REF!)</f>
        <v>#REF!</v>
      </c>
      <c r="L3442" s="23" t="e">
        <f>SUMIF(#REF!,BRANCH!A:A,#REF!)</f>
        <v>#REF!</v>
      </c>
      <c r="M3442" s="23" t="e">
        <f>SUMIF(#REF!,BRANCH!B:B,#REF!)</f>
        <v>#REF!</v>
      </c>
      <c r="N3442" s="52" t="e">
        <f>SUMIF(#REF!,BRANCH!A:A,#REF!)</f>
        <v>#REF!</v>
      </c>
      <c r="O3442" s="23" t="e">
        <f t="shared" si="160"/>
        <v>#REF!</v>
      </c>
      <c r="P3442" s="23">
        <f>SUMIF('Normal Call'!A:A,BRANCH!A:A,'Normal Call'!D:D)</f>
        <v>25347</v>
      </c>
      <c r="Q3442" s="23">
        <f>SUMIF('Normal Call'!A:A,BRANCH!A:A,'Normal Call'!G:G)</f>
        <v>54</v>
      </c>
      <c r="R3442" s="23">
        <f>SUMIF('Normal Call'!A:A,BRANCH!A:A,'Normal Call'!F:F)</f>
        <v>54</v>
      </c>
      <c r="S3442" s="52">
        <f>SUMIF('Normal Call'!B:B,BRANCH!B:B,'Normal Call'!E:E)</f>
        <v>0</v>
      </c>
      <c r="T3442" s="23">
        <f t="shared" si="161"/>
        <v>25293</v>
      </c>
    </row>
    <row r="3443" spans="1:20" x14ac:dyDescent="0.25">
      <c r="A3443" s="21">
        <v>3825</v>
      </c>
      <c r="B3443" s="33" t="s">
        <v>3950</v>
      </c>
      <c r="C3443" s="34" t="s">
        <v>288</v>
      </c>
      <c r="D3443" s="34" t="s">
        <v>171</v>
      </c>
      <c r="E3443" s="22" t="s">
        <v>19</v>
      </c>
      <c r="F3443" s="23">
        <f>SUMIF('Repledge Call'!A:A,BRANCH!A:A,'Repledge Call'!D:D)</f>
        <v>3745</v>
      </c>
      <c r="G3443" s="23">
        <f>SUMIF('Repledge Call'!A:A,BRANCH!A:A,'Repledge Call'!G:G)</f>
        <v>0</v>
      </c>
      <c r="H3443" s="23">
        <f>SUMIF('Repledge Call'!A:A,BRANCH!A:A,'Repledge Call'!F:F)</f>
        <v>0</v>
      </c>
      <c r="I3443" s="52">
        <f>VLOOKUP(A:A,'Repledge Call'!A:E,5,0)</f>
        <v>0</v>
      </c>
      <c r="J3443" s="23">
        <f t="shared" si="159"/>
        <v>3745</v>
      </c>
      <c r="K3443" s="23" t="e">
        <f>SUMIF(#REF!,BRANCH!A:A,#REF!)</f>
        <v>#REF!</v>
      </c>
      <c r="L3443" s="23" t="e">
        <f>SUMIF(#REF!,BRANCH!A:A,#REF!)</f>
        <v>#REF!</v>
      </c>
      <c r="M3443" s="23" t="e">
        <f>SUMIF(#REF!,BRANCH!B:B,#REF!)</f>
        <v>#REF!</v>
      </c>
      <c r="N3443" s="52" t="e">
        <f>SUMIF(#REF!,BRANCH!A:A,#REF!)</f>
        <v>#REF!</v>
      </c>
      <c r="O3443" s="23" t="e">
        <f t="shared" si="160"/>
        <v>#REF!</v>
      </c>
      <c r="P3443" s="23">
        <f>SUMIF('Normal Call'!A:A,BRANCH!A:A,'Normal Call'!D:D)</f>
        <v>49313</v>
      </c>
      <c r="Q3443" s="23">
        <f>SUMIF('Normal Call'!A:A,BRANCH!A:A,'Normal Call'!G:G)</f>
        <v>58</v>
      </c>
      <c r="R3443" s="23">
        <f>SUMIF('Normal Call'!A:A,BRANCH!A:A,'Normal Call'!F:F)</f>
        <v>58</v>
      </c>
      <c r="S3443" s="52">
        <f>SUMIF('Normal Call'!B:B,BRANCH!B:B,'Normal Call'!E:E)</f>
        <v>0</v>
      </c>
      <c r="T3443" s="23">
        <f t="shared" si="161"/>
        <v>49255</v>
      </c>
    </row>
    <row r="3444" spans="1:20" x14ac:dyDescent="0.25">
      <c r="A3444" s="21">
        <v>3838</v>
      </c>
      <c r="B3444" s="33" t="s">
        <v>3951</v>
      </c>
      <c r="C3444" s="34" t="s">
        <v>288</v>
      </c>
      <c r="D3444" s="34" t="s">
        <v>171</v>
      </c>
      <c r="E3444" s="22" t="s">
        <v>19</v>
      </c>
      <c r="F3444" s="23">
        <f>SUMIF('Repledge Call'!A:A,BRANCH!A:A,'Repledge Call'!D:D)</f>
        <v>2549</v>
      </c>
      <c r="G3444" s="23">
        <f>SUMIF('Repledge Call'!A:A,BRANCH!A:A,'Repledge Call'!G:G)</f>
        <v>0</v>
      </c>
      <c r="H3444" s="23">
        <f>SUMIF('Repledge Call'!A:A,BRANCH!A:A,'Repledge Call'!F:F)</f>
        <v>0</v>
      </c>
      <c r="I3444" s="52">
        <f>VLOOKUP(A:A,'Repledge Call'!A:E,5,0)</f>
        <v>0</v>
      </c>
      <c r="J3444" s="23">
        <f t="shared" si="159"/>
        <v>2549</v>
      </c>
      <c r="K3444" s="23" t="e">
        <f>SUMIF(#REF!,BRANCH!A:A,#REF!)</f>
        <v>#REF!</v>
      </c>
      <c r="L3444" s="23" t="e">
        <f>SUMIF(#REF!,BRANCH!A:A,#REF!)</f>
        <v>#REF!</v>
      </c>
      <c r="M3444" s="23" t="e">
        <f>SUMIF(#REF!,BRANCH!B:B,#REF!)</f>
        <v>#REF!</v>
      </c>
      <c r="N3444" s="52" t="e">
        <f>SUMIF(#REF!,BRANCH!A:A,#REF!)</f>
        <v>#REF!</v>
      </c>
      <c r="O3444" s="23" t="e">
        <f t="shared" si="160"/>
        <v>#REF!</v>
      </c>
      <c r="P3444" s="23">
        <f>SUMIF('Normal Call'!A:A,BRANCH!A:A,'Normal Call'!D:D)</f>
        <v>32772</v>
      </c>
      <c r="Q3444" s="23">
        <f>SUMIF('Normal Call'!A:A,BRANCH!A:A,'Normal Call'!G:G)</f>
        <v>69</v>
      </c>
      <c r="R3444" s="23">
        <f>SUMIF('Normal Call'!A:A,BRANCH!A:A,'Normal Call'!F:F)</f>
        <v>69</v>
      </c>
      <c r="S3444" s="52">
        <f>SUMIF('Normal Call'!B:B,BRANCH!B:B,'Normal Call'!E:E)</f>
        <v>0</v>
      </c>
      <c r="T3444" s="23">
        <f t="shared" si="161"/>
        <v>32703</v>
      </c>
    </row>
    <row r="3445" spans="1:20" x14ac:dyDescent="0.25">
      <c r="A3445" s="21">
        <v>3868</v>
      </c>
      <c r="B3445" s="33" t="s">
        <v>3952</v>
      </c>
      <c r="C3445" s="34" t="s">
        <v>261</v>
      </c>
      <c r="D3445" s="34" t="s">
        <v>262</v>
      </c>
      <c r="E3445" s="22" t="s">
        <v>18</v>
      </c>
      <c r="F3445" s="23">
        <f>SUMIF('Repledge Call'!A:A,BRANCH!A:A,'Repledge Call'!D:D)</f>
        <v>928</v>
      </c>
      <c r="G3445" s="23">
        <f>SUMIF('Repledge Call'!A:A,BRANCH!A:A,'Repledge Call'!G:G)</f>
        <v>0</v>
      </c>
      <c r="H3445" s="23">
        <f>SUMIF('Repledge Call'!A:A,BRANCH!A:A,'Repledge Call'!F:F)</f>
        <v>0</v>
      </c>
      <c r="I3445" s="52">
        <f>VLOOKUP(A:A,'Repledge Call'!A:E,5,0)</f>
        <v>0</v>
      </c>
      <c r="J3445" s="23">
        <f t="shared" si="159"/>
        <v>928</v>
      </c>
      <c r="K3445" s="23" t="e">
        <f>SUMIF(#REF!,BRANCH!A:A,#REF!)</f>
        <v>#REF!</v>
      </c>
      <c r="L3445" s="23" t="e">
        <f>SUMIF(#REF!,BRANCH!A:A,#REF!)</f>
        <v>#REF!</v>
      </c>
      <c r="M3445" s="23" t="e">
        <f>SUMIF(#REF!,BRANCH!B:B,#REF!)</f>
        <v>#REF!</v>
      </c>
      <c r="N3445" s="52" t="e">
        <f>SUMIF(#REF!,BRANCH!A:A,#REF!)</f>
        <v>#REF!</v>
      </c>
      <c r="O3445" s="23" t="e">
        <f t="shared" si="160"/>
        <v>#REF!</v>
      </c>
      <c r="P3445" s="23">
        <f>SUMIF('Normal Call'!A:A,BRANCH!A:A,'Normal Call'!D:D)</f>
        <v>11895</v>
      </c>
      <c r="Q3445" s="23">
        <f>SUMIF('Normal Call'!A:A,BRANCH!A:A,'Normal Call'!G:G)</f>
        <v>10</v>
      </c>
      <c r="R3445" s="23">
        <f>SUMIF('Normal Call'!A:A,BRANCH!A:A,'Normal Call'!F:F)</f>
        <v>10</v>
      </c>
      <c r="S3445" s="52">
        <f>SUMIF('Normal Call'!B:B,BRANCH!B:B,'Normal Call'!E:E)</f>
        <v>0</v>
      </c>
      <c r="T3445" s="23">
        <f t="shared" si="161"/>
        <v>11885</v>
      </c>
    </row>
    <row r="3446" spans="1:20" x14ac:dyDescent="0.25">
      <c r="A3446" s="21">
        <v>3886</v>
      </c>
      <c r="B3446" s="33" t="s">
        <v>3953</v>
      </c>
      <c r="C3446" s="34" t="s">
        <v>314</v>
      </c>
      <c r="D3446" s="34" t="s">
        <v>137</v>
      </c>
      <c r="E3446" s="22" t="s">
        <v>19</v>
      </c>
      <c r="F3446" s="23">
        <f>SUMIF('Repledge Call'!A:A,BRANCH!A:A,'Repledge Call'!D:D)</f>
        <v>1774</v>
      </c>
      <c r="G3446" s="23">
        <f>SUMIF('Repledge Call'!A:A,BRANCH!A:A,'Repledge Call'!G:G)</f>
        <v>0</v>
      </c>
      <c r="H3446" s="23">
        <f>SUMIF('Repledge Call'!A:A,BRANCH!A:A,'Repledge Call'!F:F)</f>
        <v>0</v>
      </c>
      <c r="I3446" s="52">
        <f>VLOOKUP(A:A,'Repledge Call'!A:E,5,0)</f>
        <v>0</v>
      </c>
      <c r="J3446" s="23">
        <f t="shared" si="159"/>
        <v>1774</v>
      </c>
      <c r="K3446" s="23" t="e">
        <f>SUMIF(#REF!,BRANCH!A:A,#REF!)</f>
        <v>#REF!</v>
      </c>
      <c r="L3446" s="23" t="e">
        <f>SUMIF(#REF!,BRANCH!A:A,#REF!)</f>
        <v>#REF!</v>
      </c>
      <c r="M3446" s="23" t="e">
        <f>SUMIF(#REF!,BRANCH!B:B,#REF!)</f>
        <v>#REF!</v>
      </c>
      <c r="N3446" s="52" t="e">
        <f>SUMIF(#REF!,BRANCH!A:A,#REF!)</f>
        <v>#REF!</v>
      </c>
      <c r="O3446" s="23" t="e">
        <f t="shared" si="160"/>
        <v>#REF!</v>
      </c>
      <c r="P3446" s="23">
        <f>SUMIF('Normal Call'!A:A,BRANCH!A:A,'Normal Call'!D:D)</f>
        <v>20187</v>
      </c>
      <c r="Q3446" s="23">
        <f>SUMIF('Normal Call'!A:A,BRANCH!A:A,'Normal Call'!G:G)</f>
        <v>22</v>
      </c>
      <c r="R3446" s="23">
        <f>SUMIF('Normal Call'!A:A,BRANCH!A:A,'Normal Call'!F:F)</f>
        <v>22</v>
      </c>
      <c r="S3446" s="52">
        <f>SUMIF('Normal Call'!B:B,BRANCH!B:B,'Normal Call'!E:E)</f>
        <v>0</v>
      </c>
      <c r="T3446" s="23">
        <f t="shared" si="161"/>
        <v>20165</v>
      </c>
    </row>
    <row r="3447" spans="1:20" x14ac:dyDescent="0.25">
      <c r="A3447" s="21">
        <v>3865</v>
      </c>
      <c r="B3447" s="33" t="s">
        <v>3954</v>
      </c>
      <c r="C3447" s="34" t="s">
        <v>336</v>
      </c>
      <c r="D3447" s="34" t="s">
        <v>260</v>
      </c>
      <c r="E3447" s="22" t="s">
        <v>19</v>
      </c>
      <c r="F3447" s="23">
        <f>SUMIF('Repledge Call'!A:A,BRANCH!A:A,'Repledge Call'!D:D)</f>
        <v>6524</v>
      </c>
      <c r="G3447" s="23">
        <f>SUMIF('Repledge Call'!A:A,BRANCH!A:A,'Repledge Call'!G:G)</f>
        <v>1</v>
      </c>
      <c r="H3447" s="23">
        <f>SUMIF('Repledge Call'!A:A,BRANCH!A:A,'Repledge Call'!F:F)</f>
        <v>1</v>
      </c>
      <c r="I3447" s="52">
        <f>VLOOKUP(A:A,'Repledge Call'!A:E,5,0)</f>
        <v>0</v>
      </c>
      <c r="J3447" s="23">
        <f t="shared" si="159"/>
        <v>6523</v>
      </c>
      <c r="K3447" s="23" t="e">
        <f>SUMIF(#REF!,BRANCH!A:A,#REF!)</f>
        <v>#REF!</v>
      </c>
      <c r="L3447" s="23" t="e">
        <f>SUMIF(#REF!,BRANCH!A:A,#REF!)</f>
        <v>#REF!</v>
      </c>
      <c r="M3447" s="23" t="e">
        <f>SUMIF(#REF!,BRANCH!B:B,#REF!)</f>
        <v>#REF!</v>
      </c>
      <c r="N3447" s="52" t="e">
        <f>SUMIF(#REF!,BRANCH!A:A,#REF!)</f>
        <v>#REF!</v>
      </c>
      <c r="O3447" s="23" t="e">
        <f t="shared" si="160"/>
        <v>#REF!</v>
      </c>
      <c r="P3447" s="23">
        <f>SUMIF('Normal Call'!A:A,BRANCH!A:A,'Normal Call'!D:D)</f>
        <v>79981</v>
      </c>
      <c r="Q3447" s="23">
        <f>SUMIF('Normal Call'!A:A,BRANCH!A:A,'Normal Call'!G:G)</f>
        <v>109</v>
      </c>
      <c r="R3447" s="23">
        <f>SUMIF('Normal Call'!A:A,BRANCH!A:A,'Normal Call'!F:F)</f>
        <v>109</v>
      </c>
      <c r="S3447" s="52">
        <f>SUMIF('Normal Call'!B:B,BRANCH!B:B,'Normal Call'!E:E)</f>
        <v>0</v>
      </c>
      <c r="T3447" s="23">
        <f t="shared" si="161"/>
        <v>79872</v>
      </c>
    </row>
    <row r="3448" spans="1:20" x14ac:dyDescent="0.25">
      <c r="A3448" s="21">
        <v>3908</v>
      </c>
      <c r="B3448" s="33" t="s">
        <v>3955</v>
      </c>
      <c r="C3448" s="34" t="s">
        <v>165</v>
      </c>
      <c r="D3448" s="34" t="s">
        <v>166</v>
      </c>
      <c r="E3448" s="22" t="s">
        <v>19</v>
      </c>
      <c r="F3448" s="23">
        <f>SUMIF('Repledge Call'!A:A,BRANCH!A:A,'Repledge Call'!D:D)</f>
        <v>987</v>
      </c>
      <c r="G3448" s="23">
        <f>SUMIF('Repledge Call'!A:A,BRANCH!A:A,'Repledge Call'!G:G)</f>
        <v>0</v>
      </c>
      <c r="H3448" s="23">
        <f>SUMIF('Repledge Call'!A:A,BRANCH!A:A,'Repledge Call'!F:F)</f>
        <v>0</v>
      </c>
      <c r="I3448" s="52">
        <f>VLOOKUP(A:A,'Repledge Call'!A:E,5,0)</f>
        <v>0</v>
      </c>
      <c r="J3448" s="23">
        <f t="shared" si="159"/>
        <v>987</v>
      </c>
      <c r="K3448" s="23" t="e">
        <f>SUMIF(#REF!,BRANCH!A:A,#REF!)</f>
        <v>#REF!</v>
      </c>
      <c r="L3448" s="23" t="e">
        <f>SUMIF(#REF!,BRANCH!A:A,#REF!)</f>
        <v>#REF!</v>
      </c>
      <c r="M3448" s="23" t="e">
        <f>SUMIF(#REF!,BRANCH!B:B,#REF!)</f>
        <v>#REF!</v>
      </c>
      <c r="N3448" s="52" t="e">
        <f>SUMIF(#REF!,BRANCH!A:A,#REF!)</f>
        <v>#REF!</v>
      </c>
      <c r="O3448" s="23" t="e">
        <f t="shared" si="160"/>
        <v>#REF!</v>
      </c>
      <c r="P3448" s="23">
        <f>SUMIF('Normal Call'!A:A,BRANCH!A:A,'Normal Call'!D:D)</f>
        <v>11112</v>
      </c>
      <c r="Q3448" s="23">
        <f>SUMIF('Normal Call'!A:A,BRANCH!A:A,'Normal Call'!G:G)</f>
        <v>15</v>
      </c>
      <c r="R3448" s="23">
        <f>SUMIF('Normal Call'!A:A,BRANCH!A:A,'Normal Call'!F:F)</f>
        <v>15</v>
      </c>
      <c r="S3448" s="52">
        <f>SUMIF('Normal Call'!B:B,BRANCH!B:B,'Normal Call'!E:E)</f>
        <v>0</v>
      </c>
      <c r="T3448" s="23">
        <f t="shared" si="161"/>
        <v>11097</v>
      </c>
    </row>
    <row r="3449" spans="1:20" x14ac:dyDescent="0.25">
      <c r="A3449" s="21">
        <v>3892</v>
      </c>
      <c r="B3449" s="33" t="s">
        <v>3956</v>
      </c>
      <c r="C3449" s="34" t="s">
        <v>432</v>
      </c>
      <c r="D3449" s="34" t="s">
        <v>262</v>
      </c>
      <c r="E3449" s="22" t="s">
        <v>18</v>
      </c>
      <c r="F3449" s="23">
        <f>SUMIF('Repledge Call'!A:A,BRANCH!A:A,'Repledge Call'!D:D)</f>
        <v>917</v>
      </c>
      <c r="G3449" s="23">
        <f>SUMIF('Repledge Call'!A:A,BRANCH!A:A,'Repledge Call'!G:G)</f>
        <v>0</v>
      </c>
      <c r="H3449" s="23">
        <f>SUMIF('Repledge Call'!A:A,BRANCH!A:A,'Repledge Call'!F:F)</f>
        <v>0</v>
      </c>
      <c r="I3449" s="52">
        <f>VLOOKUP(A:A,'Repledge Call'!A:E,5,0)</f>
        <v>0</v>
      </c>
      <c r="J3449" s="23">
        <f t="shared" si="159"/>
        <v>917</v>
      </c>
      <c r="K3449" s="23" t="e">
        <f>SUMIF(#REF!,BRANCH!A:A,#REF!)</f>
        <v>#REF!</v>
      </c>
      <c r="L3449" s="23" t="e">
        <f>SUMIF(#REF!,BRANCH!A:A,#REF!)</f>
        <v>#REF!</v>
      </c>
      <c r="M3449" s="23" t="e">
        <f>SUMIF(#REF!,BRANCH!B:B,#REF!)</f>
        <v>#REF!</v>
      </c>
      <c r="N3449" s="52" t="e">
        <f>SUMIF(#REF!,BRANCH!A:A,#REF!)</f>
        <v>#REF!</v>
      </c>
      <c r="O3449" s="23" t="e">
        <f t="shared" si="160"/>
        <v>#REF!</v>
      </c>
      <c r="P3449" s="23">
        <f>SUMIF('Normal Call'!A:A,BRANCH!A:A,'Normal Call'!D:D)</f>
        <v>14479</v>
      </c>
      <c r="Q3449" s="23">
        <f>SUMIF('Normal Call'!A:A,BRANCH!A:A,'Normal Call'!G:G)</f>
        <v>18</v>
      </c>
      <c r="R3449" s="23">
        <f>SUMIF('Normal Call'!A:A,BRANCH!A:A,'Normal Call'!F:F)</f>
        <v>18</v>
      </c>
      <c r="S3449" s="52">
        <f>SUMIF('Normal Call'!B:B,BRANCH!B:B,'Normal Call'!E:E)</f>
        <v>0</v>
      </c>
      <c r="T3449" s="23">
        <f t="shared" si="161"/>
        <v>14461</v>
      </c>
    </row>
    <row r="3450" spans="1:20" x14ac:dyDescent="0.25">
      <c r="A3450" s="21">
        <v>3814</v>
      </c>
      <c r="B3450" s="33" t="s">
        <v>3957</v>
      </c>
      <c r="C3450" s="34" t="s">
        <v>509</v>
      </c>
      <c r="D3450" s="34" t="s">
        <v>118</v>
      </c>
      <c r="E3450" s="22" t="s">
        <v>19</v>
      </c>
      <c r="F3450" s="23">
        <f>SUMIF('Repledge Call'!A:A,BRANCH!A:A,'Repledge Call'!D:D)</f>
        <v>1291</v>
      </c>
      <c r="G3450" s="23">
        <f>SUMIF('Repledge Call'!A:A,BRANCH!A:A,'Repledge Call'!G:G)</f>
        <v>0</v>
      </c>
      <c r="H3450" s="23">
        <f>SUMIF('Repledge Call'!A:A,BRANCH!A:A,'Repledge Call'!F:F)</f>
        <v>0</v>
      </c>
      <c r="I3450" s="52">
        <f>VLOOKUP(A:A,'Repledge Call'!A:E,5,0)</f>
        <v>0</v>
      </c>
      <c r="J3450" s="23">
        <f t="shared" si="159"/>
        <v>1291</v>
      </c>
      <c r="K3450" s="23" t="e">
        <f>SUMIF(#REF!,BRANCH!A:A,#REF!)</f>
        <v>#REF!</v>
      </c>
      <c r="L3450" s="23" t="e">
        <f>SUMIF(#REF!,BRANCH!A:A,#REF!)</f>
        <v>#REF!</v>
      </c>
      <c r="M3450" s="23" t="e">
        <f>SUMIF(#REF!,BRANCH!B:B,#REF!)</f>
        <v>#REF!</v>
      </c>
      <c r="N3450" s="52" t="e">
        <f>SUMIF(#REF!,BRANCH!A:A,#REF!)</f>
        <v>#REF!</v>
      </c>
      <c r="O3450" s="23" t="e">
        <f t="shared" si="160"/>
        <v>#REF!</v>
      </c>
      <c r="P3450" s="23">
        <f>SUMIF('Normal Call'!A:A,BRANCH!A:A,'Normal Call'!D:D)</f>
        <v>15380</v>
      </c>
      <c r="Q3450" s="23">
        <f>SUMIF('Normal Call'!A:A,BRANCH!A:A,'Normal Call'!G:G)</f>
        <v>36</v>
      </c>
      <c r="R3450" s="23">
        <f>SUMIF('Normal Call'!A:A,BRANCH!A:A,'Normal Call'!F:F)</f>
        <v>36</v>
      </c>
      <c r="S3450" s="52">
        <f>SUMIF('Normal Call'!B:B,BRANCH!B:B,'Normal Call'!E:E)</f>
        <v>0</v>
      </c>
      <c r="T3450" s="23">
        <f t="shared" si="161"/>
        <v>15344</v>
      </c>
    </row>
    <row r="3451" spans="1:20" x14ac:dyDescent="0.25">
      <c r="A3451" s="21">
        <v>3880</v>
      </c>
      <c r="B3451" s="33" t="s">
        <v>3958</v>
      </c>
      <c r="C3451" s="34" t="s">
        <v>462</v>
      </c>
      <c r="D3451" s="34" t="s">
        <v>262</v>
      </c>
      <c r="E3451" s="22" t="s">
        <v>18</v>
      </c>
      <c r="F3451" s="23">
        <f>SUMIF('Repledge Call'!A:A,BRANCH!A:A,'Repledge Call'!D:D)</f>
        <v>972</v>
      </c>
      <c r="G3451" s="23">
        <f>SUMIF('Repledge Call'!A:A,BRANCH!A:A,'Repledge Call'!G:G)</f>
        <v>0</v>
      </c>
      <c r="H3451" s="23">
        <f>SUMIF('Repledge Call'!A:A,BRANCH!A:A,'Repledge Call'!F:F)</f>
        <v>0</v>
      </c>
      <c r="I3451" s="52">
        <f>VLOOKUP(A:A,'Repledge Call'!A:E,5,0)</f>
        <v>0</v>
      </c>
      <c r="J3451" s="23">
        <f t="shared" si="159"/>
        <v>972</v>
      </c>
      <c r="K3451" s="23" t="e">
        <f>SUMIF(#REF!,BRANCH!A:A,#REF!)</f>
        <v>#REF!</v>
      </c>
      <c r="L3451" s="23" t="e">
        <f>SUMIF(#REF!,BRANCH!A:A,#REF!)</f>
        <v>#REF!</v>
      </c>
      <c r="M3451" s="23" t="e">
        <f>SUMIF(#REF!,BRANCH!B:B,#REF!)</f>
        <v>#REF!</v>
      </c>
      <c r="N3451" s="52" t="e">
        <f>SUMIF(#REF!,BRANCH!A:A,#REF!)</f>
        <v>#REF!</v>
      </c>
      <c r="O3451" s="23" t="e">
        <f t="shared" si="160"/>
        <v>#REF!</v>
      </c>
      <c r="P3451" s="23">
        <f>SUMIF('Normal Call'!A:A,BRANCH!A:A,'Normal Call'!D:D)</f>
        <v>12325</v>
      </c>
      <c r="Q3451" s="23">
        <f>SUMIF('Normal Call'!A:A,BRANCH!A:A,'Normal Call'!G:G)</f>
        <v>11</v>
      </c>
      <c r="R3451" s="23">
        <f>SUMIF('Normal Call'!A:A,BRANCH!A:A,'Normal Call'!F:F)</f>
        <v>11</v>
      </c>
      <c r="S3451" s="52">
        <f>SUMIF('Normal Call'!B:B,BRANCH!B:B,'Normal Call'!E:E)</f>
        <v>0</v>
      </c>
      <c r="T3451" s="23">
        <f t="shared" si="161"/>
        <v>12314</v>
      </c>
    </row>
    <row r="3452" spans="1:20" x14ac:dyDescent="0.25">
      <c r="A3452" s="21">
        <v>3889</v>
      </c>
      <c r="B3452" s="33" t="s">
        <v>3959</v>
      </c>
      <c r="C3452" s="34" t="s">
        <v>383</v>
      </c>
      <c r="D3452" s="34" t="s">
        <v>313</v>
      </c>
      <c r="E3452" s="22" t="s">
        <v>18</v>
      </c>
      <c r="F3452" s="23">
        <f>SUMIF('Repledge Call'!A:A,BRANCH!A:A,'Repledge Call'!D:D)</f>
        <v>434</v>
      </c>
      <c r="G3452" s="23">
        <f>SUMIF('Repledge Call'!A:A,BRANCH!A:A,'Repledge Call'!G:G)</f>
        <v>0</v>
      </c>
      <c r="H3452" s="23">
        <f>SUMIF('Repledge Call'!A:A,BRANCH!A:A,'Repledge Call'!F:F)</f>
        <v>0</v>
      </c>
      <c r="I3452" s="52">
        <f>VLOOKUP(A:A,'Repledge Call'!A:E,5,0)</f>
        <v>0</v>
      </c>
      <c r="J3452" s="23">
        <f t="shared" si="159"/>
        <v>434</v>
      </c>
      <c r="K3452" s="23" t="e">
        <f>SUMIF(#REF!,BRANCH!A:A,#REF!)</f>
        <v>#REF!</v>
      </c>
      <c r="L3452" s="23" t="e">
        <f>SUMIF(#REF!,BRANCH!A:A,#REF!)</f>
        <v>#REF!</v>
      </c>
      <c r="M3452" s="23" t="e">
        <f>SUMIF(#REF!,BRANCH!B:B,#REF!)</f>
        <v>#REF!</v>
      </c>
      <c r="N3452" s="52" t="e">
        <f>SUMIF(#REF!,BRANCH!A:A,#REF!)</f>
        <v>#REF!</v>
      </c>
      <c r="O3452" s="23" t="e">
        <f t="shared" si="160"/>
        <v>#REF!</v>
      </c>
      <c r="P3452" s="23">
        <f>SUMIF('Normal Call'!A:A,BRANCH!A:A,'Normal Call'!D:D)</f>
        <v>6140</v>
      </c>
      <c r="Q3452" s="23">
        <f>SUMIF('Normal Call'!A:A,BRANCH!A:A,'Normal Call'!G:G)</f>
        <v>6</v>
      </c>
      <c r="R3452" s="23">
        <f>SUMIF('Normal Call'!A:A,BRANCH!A:A,'Normal Call'!F:F)</f>
        <v>6</v>
      </c>
      <c r="S3452" s="52">
        <f>SUMIF('Normal Call'!B:B,BRANCH!B:B,'Normal Call'!E:E)</f>
        <v>0</v>
      </c>
      <c r="T3452" s="23">
        <f t="shared" si="161"/>
        <v>6134</v>
      </c>
    </row>
    <row r="3453" spans="1:20" x14ac:dyDescent="0.25">
      <c r="A3453" s="21">
        <v>3899</v>
      </c>
      <c r="B3453" s="33" t="s">
        <v>3960</v>
      </c>
      <c r="C3453" s="34" t="s">
        <v>261</v>
      </c>
      <c r="D3453" s="34" t="s">
        <v>262</v>
      </c>
      <c r="E3453" s="22" t="s">
        <v>18</v>
      </c>
      <c r="F3453" s="23">
        <f>SUMIF('Repledge Call'!A:A,BRANCH!A:A,'Repledge Call'!D:D)</f>
        <v>1146</v>
      </c>
      <c r="G3453" s="23">
        <f>SUMIF('Repledge Call'!A:A,BRANCH!A:A,'Repledge Call'!G:G)</f>
        <v>0</v>
      </c>
      <c r="H3453" s="23">
        <f>SUMIF('Repledge Call'!A:A,BRANCH!A:A,'Repledge Call'!F:F)</f>
        <v>0</v>
      </c>
      <c r="I3453" s="52">
        <f>VLOOKUP(A:A,'Repledge Call'!A:E,5,0)</f>
        <v>0</v>
      </c>
      <c r="J3453" s="23">
        <f t="shared" si="159"/>
        <v>1146</v>
      </c>
      <c r="K3453" s="23" t="e">
        <f>SUMIF(#REF!,BRANCH!A:A,#REF!)</f>
        <v>#REF!</v>
      </c>
      <c r="L3453" s="23" t="e">
        <f>SUMIF(#REF!,BRANCH!A:A,#REF!)</f>
        <v>#REF!</v>
      </c>
      <c r="M3453" s="23" t="e">
        <f>SUMIF(#REF!,BRANCH!B:B,#REF!)</f>
        <v>#REF!</v>
      </c>
      <c r="N3453" s="52" t="e">
        <f>SUMIF(#REF!,BRANCH!A:A,#REF!)</f>
        <v>#REF!</v>
      </c>
      <c r="O3453" s="23" t="e">
        <f t="shared" si="160"/>
        <v>#REF!</v>
      </c>
      <c r="P3453" s="23">
        <f>SUMIF('Normal Call'!A:A,BRANCH!A:A,'Normal Call'!D:D)</f>
        <v>16582</v>
      </c>
      <c r="Q3453" s="23">
        <f>SUMIF('Normal Call'!A:A,BRANCH!A:A,'Normal Call'!G:G)</f>
        <v>20</v>
      </c>
      <c r="R3453" s="23">
        <f>SUMIF('Normal Call'!A:A,BRANCH!A:A,'Normal Call'!F:F)</f>
        <v>20</v>
      </c>
      <c r="S3453" s="52">
        <f>SUMIF('Normal Call'!B:B,BRANCH!B:B,'Normal Call'!E:E)</f>
        <v>0</v>
      </c>
      <c r="T3453" s="23">
        <f t="shared" si="161"/>
        <v>16562</v>
      </c>
    </row>
    <row r="3454" spans="1:20" x14ac:dyDescent="0.25">
      <c r="A3454" s="21">
        <v>3929</v>
      </c>
      <c r="B3454" s="33" t="s">
        <v>3961</v>
      </c>
      <c r="C3454" s="34" t="s">
        <v>417</v>
      </c>
      <c r="D3454" s="34" t="s">
        <v>295</v>
      </c>
      <c r="E3454" s="22" t="s">
        <v>19</v>
      </c>
      <c r="F3454" s="23">
        <f>SUMIF('Repledge Call'!A:A,BRANCH!A:A,'Repledge Call'!D:D)</f>
        <v>4034</v>
      </c>
      <c r="G3454" s="23">
        <f>SUMIF('Repledge Call'!A:A,BRANCH!A:A,'Repledge Call'!G:G)</f>
        <v>0</v>
      </c>
      <c r="H3454" s="23">
        <f>SUMIF('Repledge Call'!A:A,BRANCH!A:A,'Repledge Call'!F:F)</f>
        <v>0</v>
      </c>
      <c r="I3454" s="52">
        <f>VLOOKUP(A:A,'Repledge Call'!A:E,5,0)</f>
        <v>0</v>
      </c>
      <c r="J3454" s="23">
        <f t="shared" si="159"/>
        <v>4034</v>
      </c>
      <c r="K3454" s="23" t="e">
        <f>SUMIF(#REF!,BRANCH!A:A,#REF!)</f>
        <v>#REF!</v>
      </c>
      <c r="L3454" s="23" t="e">
        <f>SUMIF(#REF!,BRANCH!A:A,#REF!)</f>
        <v>#REF!</v>
      </c>
      <c r="M3454" s="23" t="e">
        <f>SUMIF(#REF!,BRANCH!B:B,#REF!)</f>
        <v>#REF!</v>
      </c>
      <c r="N3454" s="52" t="e">
        <f>SUMIF(#REF!,BRANCH!A:A,#REF!)</f>
        <v>#REF!</v>
      </c>
      <c r="O3454" s="23" t="e">
        <f t="shared" si="160"/>
        <v>#REF!</v>
      </c>
      <c r="P3454" s="23">
        <f>SUMIF('Normal Call'!A:A,BRANCH!A:A,'Normal Call'!D:D)</f>
        <v>55237</v>
      </c>
      <c r="Q3454" s="23">
        <f>SUMIF('Normal Call'!A:A,BRANCH!A:A,'Normal Call'!G:G)</f>
        <v>57</v>
      </c>
      <c r="R3454" s="23">
        <f>SUMIF('Normal Call'!A:A,BRANCH!A:A,'Normal Call'!F:F)</f>
        <v>57</v>
      </c>
      <c r="S3454" s="52">
        <f>SUMIF('Normal Call'!B:B,BRANCH!B:B,'Normal Call'!E:E)</f>
        <v>0</v>
      </c>
      <c r="T3454" s="23">
        <f t="shared" si="161"/>
        <v>55180</v>
      </c>
    </row>
    <row r="3455" spans="1:20" x14ac:dyDescent="0.25">
      <c r="A3455" s="21">
        <v>3871</v>
      </c>
      <c r="B3455" s="33" t="s">
        <v>3962</v>
      </c>
      <c r="C3455" s="34" t="s">
        <v>567</v>
      </c>
      <c r="D3455" s="34" t="s">
        <v>365</v>
      </c>
      <c r="E3455" s="22" t="s">
        <v>20</v>
      </c>
      <c r="F3455" s="23">
        <f>SUMIF('Repledge Call'!A:A,BRANCH!A:A,'Repledge Call'!D:D)</f>
        <v>978</v>
      </c>
      <c r="G3455" s="23">
        <f>SUMIF('Repledge Call'!A:A,BRANCH!A:A,'Repledge Call'!G:G)</f>
        <v>0</v>
      </c>
      <c r="H3455" s="23">
        <f>SUMIF('Repledge Call'!A:A,BRANCH!A:A,'Repledge Call'!F:F)</f>
        <v>0</v>
      </c>
      <c r="I3455" s="52">
        <f>VLOOKUP(A:A,'Repledge Call'!A:E,5,0)</f>
        <v>0</v>
      </c>
      <c r="J3455" s="23">
        <f t="shared" si="159"/>
        <v>978</v>
      </c>
      <c r="K3455" s="23" t="e">
        <f>SUMIF(#REF!,BRANCH!A:A,#REF!)</f>
        <v>#REF!</v>
      </c>
      <c r="L3455" s="23" t="e">
        <f>SUMIF(#REF!,BRANCH!A:A,#REF!)</f>
        <v>#REF!</v>
      </c>
      <c r="M3455" s="23" t="e">
        <f>SUMIF(#REF!,BRANCH!B:B,#REF!)</f>
        <v>#REF!</v>
      </c>
      <c r="N3455" s="52" t="e">
        <f>SUMIF(#REF!,BRANCH!A:A,#REF!)</f>
        <v>#REF!</v>
      </c>
      <c r="O3455" s="23" t="e">
        <f t="shared" si="160"/>
        <v>#REF!</v>
      </c>
      <c r="P3455" s="23">
        <f>SUMIF('Normal Call'!A:A,BRANCH!A:A,'Normal Call'!D:D)</f>
        <v>11461</v>
      </c>
      <c r="Q3455" s="23">
        <f>SUMIF('Normal Call'!A:A,BRANCH!A:A,'Normal Call'!G:G)</f>
        <v>16</v>
      </c>
      <c r="R3455" s="23">
        <f>SUMIF('Normal Call'!A:A,BRANCH!A:A,'Normal Call'!F:F)</f>
        <v>16</v>
      </c>
      <c r="S3455" s="52">
        <f>SUMIF('Normal Call'!B:B,BRANCH!B:B,'Normal Call'!E:E)</f>
        <v>0</v>
      </c>
      <c r="T3455" s="23">
        <f t="shared" si="161"/>
        <v>11445</v>
      </c>
    </row>
    <row r="3456" spans="1:20" x14ac:dyDescent="0.25">
      <c r="A3456" s="21">
        <v>3827</v>
      </c>
      <c r="B3456" s="33" t="s">
        <v>3963</v>
      </c>
      <c r="C3456" s="34" t="s">
        <v>468</v>
      </c>
      <c r="D3456" s="34" t="s">
        <v>206</v>
      </c>
      <c r="E3456" s="22" t="s">
        <v>18</v>
      </c>
      <c r="F3456" s="23">
        <f>SUMIF('Repledge Call'!A:A,BRANCH!A:A,'Repledge Call'!D:D)</f>
        <v>1106</v>
      </c>
      <c r="G3456" s="23">
        <f>SUMIF('Repledge Call'!A:A,BRANCH!A:A,'Repledge Call'!G:G)</f>
        <v>0</v>
      </c>
      <c r="H3456" s="23">
        <f>SUMIF('Repledge Call'!A:A,BRANCH!A:A,'Repledge Call'!F:F)</f>
        <v>0</v>
      </c>
      <c r="I3456" s="52">
        <f>VLOOKUP(A:A,'Repledge Call'!A:E,5,0)</f>
        <v>0</v>
      </c>
      <c r="J3456" s="23">
        <f t="shared" si="159"/>
        <v>1106</v>
      </c>
      <c r="K3456" s="23" t="e">
        <f>SUMIF(#REF!,BRANCH!A:A,#REF!)</f>
        <v>#REF!</v>
      </c>
      <c r="L3456" s="23" t="e">
        <f>SUMIF(#REF!,BRANCH!A:A,#REF!)</f>
        <v>#REF!</v>
      </c>
      <c r="M3456" s="23" t="e">
        <f>SUMIF(#REF!,BRANCH!B:B,#REF!)</f>
        <v>#REF!</v>
      </c>
      <c r="N3456" s="52" t="e">
        <f>SUMIF(#REF!,BRANCH!A:A,#REF!)</f>
        <v>#REF!</v>
      </c>
      <c r="O3456" s="23" t="e">
        <f t="shared" si="160"/>
        <v>#REF!</v>
      </c>
      <c r="P3456" s="23">
        <f>SUMIF('Normal Call'!A:A,BRANCH!A:A,'Normal Call'!D:D)</f>
        <v>13492</v>
      </c>
      <c r="Q3456" s="23">
        <f>SUMIF('Normal Call'!A:A,BRANCH!A:A,'Normal Call'!G:G)</f>
        <v>13</v>
      </c>
      <c r="R3456" s="23">
        <f>SUMIF('Normal Call'!A:A,BRANCH!A:A,'Normal Call'!F:F)</f>
        <v>13</v>
      </c>
      <c r="S3456" s="52">
        <f>SUMIF('Normal Call'!B:B,BRANCH!B:B,'Normal Call'!E:E)</f>
        <v>0</v>
      </c>
      <c r="T3456" s="23">
        <f t="shared" si="161"/>
        <v>13479</v>
      </c>
    </row>
    <row r="3457" spans="1:20" x14ac:dyDescent="0.25">
      <c r="A3457" s="21">
        <v>3859</v>
      </c>
      <c r="B3457" s="33" t="s">
        <v>3964</v>
      </c>
      <c r="C3457" s="34" t="s">
        <v>197</v>
      </c>
      <c r="D3457" s="34" t="s">
        <v>137</v>
      </c>
      <c r="E3457" s="22" t="s">
        <v>19</v>
      </c>
      <c r="F3457" s="23">
        <f>SUMIF('Repledge Call'!A:A,BRANCH!A:A,'Repledge Call'!D:D)</f>
        <v>3906</v>
      </c>
      <c r="G3457" s="23">
        <f>SUMIF('Repledge Call'!A:A,BRANCH!A:A,'Repledge Call'!G:G)</f>
        <v>0</v>
      </c>
      <c r="H3457" s="23">
        <f>SUMIF('Repledge Call'!A:A,BRANCH!A:A,'Repledge Call'!F:F)</f>
        <v>0</v>
      </c>
      <c r="I3457" s="52">
        <f>VLOOKUP(A:A,'Repledge Call'!A:E,5,0)</f>
        <v>0</v>
      </c>
      <c r="J3457" s="23">
        <f t="shared" si="159"/>
        <v>3906</v>
      </c>
      <c r="K3457" s="23" t="e">
        <f>SUMIF(#REF!,BRANCH!A:A,#REF!)</f>
        <v>#REF!</v>
      </c>
      <c r="L3457" s="23" t="e">
        <f>SUMIF(#REF!,BRANCH!A:A,#REF!)</f>
        <v>#REF!</v>
      </c>
      <c r="M3457" s="23" t="e">
        <f>SUMIF(#REF!,BRANCH!B:B,#REF!)</f>
        <v>#REF!</v>
      </c>
      <c r="N3457" s="52" t="e">
        <f>SUMIF(#REF!,BRANCH!A:A,#REF!)</f>
        <v>#REF!</v>
      </c>
      <c r="O3457" s="23" t="e">
        <f t="shared" si="160"/>
        <v>#REF!</v>
      </c>
      <c r="P3457" s="23">
        <f>SUMIF('Normal Call'!A:A,BRANCH!A:A,'Normal Call'!D:D)</f>
        <v>48293</v>
      </c>
      <c r="Q3457" s="23">
        <f>SUMIF('Normal Call'!A:A,BRANCH!A:A,'Normal Call'!G:G)</f>
        <v>72</v>
      </c>
      <c r="R3457" s="23">
        <f>SUMIF('Normal Call'!A:A,BRANCH!A:A,'Normal Call'!F:F)</f>
        <v>70</v>
      </c>
      <c r="S3457" s="52">
        <f>SUMIF('Normal Call'!B:B,BRANCH!B:B,'Normal Call'!E:E)</f>
        <v>2</v>
      </c>
      <c r="T3457" s="23">
        <f t="shared" si="161"/>
        <v>48223</v>
      </c>
    </row>
    <row r="3458" spans="1:20" x14ac:dyDescent="0.25">
      <c r="A3458" s="21">
        <v>3885</v>
      </c>
      <c r="B3458" s="33" t="s">
        <v>3965</v>
      </c>
      <c r="C3458" s="34" t="s">
        <v>337</v>
      </c>
      <c r="D3458" s="34" t="s">
        <v>116</v>
      </c>
      <c r="E3458" s="22" t="s">
        <v>19</v>
      </c>
      <c r="F3458" s="23">
        <f>SUMIF('Repledge Call'!A:A,BRANCH!A:A,'Repledge Call'!D:D)</f>
        <v>1513</v>
      </c>
      <c r="G3458" s="23">
        <f>SUMIF('Repledge Call'!A:A,BRANCH!A:A,'Repledge Call'!G:G)</f>
        <v>0</v>
      </c>
      <c r="H3458" s="23">
        <f>SUMIF('Repledge Call'!A:A,BRANCH!A:A,'Repledge Call'!F:F)</f>
        <v>0</v>
      </c>
      <c r="I3458" s="52">
        <f>VLOOKUP(A:A,'Repledge Call'!A:E,5,0)</f>
        <v>0</v>
      </c>
      <c r="J3458" s="23">
        <f t="shared" si="159"/>
        <v>1513</v>
      </c>
      <c r="K3458" s="23" t="e">
        <f>SUMIF(#REF!,BRANCH!A:A,#REF!)</f>
        <v>#REF!</v>
      </c>
      <c r="L3458" s="23" t="e">
        <f>SUMIF(#REF!,BRANCH!A:A,#REF!)</f>
        <v>#REF!</v>
      </c>
      <c r="M3458" s="23" t="e">
        <f>SUMIF(#REF!,BRANCH!B:B,#REF!)</f>
        <v>#REF!</v>
      </c>
      <c r="N3458" s="52" t="e">
        <f>SUMIF(#REF!,BRANCH!A:A,#REF!)</f>
        <v>#REF!</v>
      </c>
      <c r="O3458" s="23" t="e">
        <f t="shared" si="160"/>
        <v>#REF!</v>
      </c>
      <c r="P3458" s="23">
        <f>SUMIF('Normal Call'!A:A,BRANCH!A:A,'Normal Call'!D:D)</f>
        <v>27639</v>
      </c>
      <c r="Q3458" s="23">
        <f>SUMIF('Normal Call'!A:A,BRANCH!A:A,'Normal Call'!G:G)</f>
        <v>30</v>
      </c>
      <c r="R3458" s="23">
        <f>SUMIF('Normal Call'!A:A,BRANCH!A:A,'Normal Call'!F:F)</f>
        <v>30</v>
      </c>
      <c r="S3458" s="52">
        <f>SUMIF('Normal Call'!B:B,BRANCH!B:B,'Normal Call'!E:E)</f>
        <v>0</v>
      </c>
      <c r="T3458" s="23">
        <f t="shared" si="161"/>
        <v>27609</v>
      </c>
    </row>
    <row r="3459" spans="1:20" x14ac:dyDescent="0.25">
      <c r="A3459" s="21">
        <v>3853</v>
      </c>
      <c r="B3459" s="33" t="s">
        <v>3966</v>
      </c>
      <c r="C3459" s="34" t="s">
        <v>161</v>
      </c>
      <c r="D3459" s="34" t="s">
        <v>135</v>
      </c>
      <c r="E3459" s="22" t="s">
        <v>19</v>
      </c>
      <c r="F3459" s="23">
        <f>SUMIF('Repledge Call'!A:A,BRANCH!A:A,'Repledge Call'!D:D)</f>
        <v>2559</v>
      </c>
      <c r="G3459" s="23">
        <f>SUMIF('Repledge Call'!A:A,BRANCH!A:A,'Repledge Call'!G:G)</f>
        <v>0</v>
      </c>
      <c r="H3459" s="23">
        <f>SUMIF('Repledge Call'!A:A,BRANCH!A:A,'Repledge Call'!F:F)</f>
        <v>0</v>
      </c>
      <c r="I3459" s="52">
        <f>VLOOKUP(A:A,'Repledge Call'!A:E,5,0)</f>
        <v>0</v>
      </c>
      <c r="J3459" s="23">
        <f t="shared" ref="J3459:J3526" si="162">F3459-H3459</f>
        <v>2559</v>
      </c>
      <c r="K3459" s="23" t="e">
        <f>SUMIF(#REF!,BRANCH!A:A,#REF!)</f>
        <v>#REF!</v>
      </c>
      <c r="L3459" s="23" t="e">
        <f>SUMIF(#REF!,BRANCH!A:A,#REF!)</f>
        <v>#REF!</v>
      </c>
      <c r="M3459" s="23" t="e">
        <f>SUMIF(#REF!,BRANCH!B:B,#REF!)</f>
        <v>#REF!</v>
      </c>
      <c r="N3459" s="52" t="e">
        <f>SUMIF(#REF!,BRANCH!A:A,#REF!)</f>
        <v>#REF!</v>
      </c>
      <c r="O3459" s="23" t="e">
        <f t="shared" ref="O3459:O3526" si="163">K3459-M3459</f>
        <v>#REF!</v>
      </c>
      <c r="P3459" s="23">
        <f>SUMIF('Normal Call'!A:A,BRANCH!A:A,'Normal Call'!D:D)</f>
        <v>32778</v>
      </c>
      <c r="Q3459" s="23">
        <f>SUMIF('Normal Call'!A:A,BRANCH!A:A,'Normal Call'!G:G)</f>
        <v>38</v>
      </c>
      <c r="R3459" s="23">
        <f>SUMIF('Normal Call'!A:A,BRANCH!A:A,'Normal Call'!F:F)</f>
        <v>38</v>
      </c>
      <c r="S3459" s="52">
        <f>SUMIF('Normal Call'!B:B,BRANCH!B:B,'Normal Call'!E:E)</f>
        <v>0</v>
      </c>
      <c r="T3459" s="23">
        <f t="shared" ref="T3459:T3526" si="164">P3459-R3459</f>
        <v>32740</v>
      </c>
    </row>
    <row r="3460" spans="1:20" x14ac:dyDescent="0.25">
      <c r="A3460" s="21">
        <v>3847</v>
      </c>
      <c r="B3460" s="33" t="s">
        <v>3967</v>
      </c>
      <c r="C3460" s="34" t="s">
        <v>567</v>
      </c>
      <c r="D3460" s="34" t="s">
        <v>365</v>
      </c>
      <c r="E3460" s="22" t="s">
        <v>20</v>
      </c>
      <c r="F3460" s="23">
        <f>SUMIF('Repledge Call'!A:A,BRANCH!A:A,'Repledge Call'!D:D)</f>
        <v>502</v>
      </c>
      <c r="G3460" s="23">
        <f>SUMIF('Repledge Call'!A:A,BRANCH!A:A,'Repledge Call'!G:G)</f>
        <v>0</v>
      </c>
      <c r="H3460" s="23">
        <f>SUMIF('Repledge Call'!A:A,BRANCH!A:A,'Repledge Call'!F:F)</f>
        <v>0</v>
      </c>
      <c r="I3460" s="52">
        <f>VLOOKUP(A:A,'Repledge Call'!A:E,5,0)</f>
        <v>0</v>
      </c>
      <c r="J3460" s="23">
        <f t="shared" si="162"/>
        <v>502</v>
      </c>
      <c r="K3460" s="23" t="e">
        <f>SUMIF(#REF!,BRANCH!A:A,#REF!)</f>
        <v>#REF!</v>
      </c>
      <c r="L3460" s="23" t="e">
        <f>SUMIF(#REF!,BRANCH!A:A,#REF!)</f>
        <v>#REF!</v>
      </c>
      <c r="M3460" s="23" t="e">
        <f>SUMIF(#REF!,BRANCH!B:B,#REF!)</f>
        <v>#REF!</v>
      </c>
      <c r="N3460" s="52" t="e">
        <f>SUMIF(#REF!,BRANCH!A:A,#REF!)</f>
        <v>#REF!</v>
      </c>
      <c r="O3460" s="23" t="e">
        <f t="shared" si="163"/>
        <v>#REF!</v>
      </c>
      <c r="P3460" s="23">
        <f>SUMIF('Normal Call'!A:A,BRANCH!A:A,'Normal Call'!D:D)</f>
        <v>6481</v>
      </c>
      <c r="Q3460" s="23">
        <f>SUMIF('Normal Call'!A:A,BRANCH!A:A,'Normal Call'!G:G)</f>
        <v>9</v>
      </c>
      <c r="R3460" s="23">
        <f>SUMIF('Normal Call'!A:A,BRANCH!A:A,'Normal Call'!F:F)</f>
        <v>9</v>
      </c>
      <c r="S3460" s="52">
        <f>SUMIF('Normal Call'!B:B,BRANCH!B:B,'Normal Call'!E:E)</f>
        <v>0</v>
      </c>
      <c r="T3460" s="23">
        <f t="shared" si="164"/>
        <v>6472</v>
      </c>
    </row>
    <row r="3461" spans="1:20" x14ac:dyDescent="0.25">
      <c r="A3461" s="21">
        <v>3850</v>
      </c>
      <c r="B3461" s="33" t="s">
        <v>3968</v>
      </c>
      <c r="C3461" s="34" t="s">
        <v>305</v>
      </c>
      <c r="D3461" s="34" t="s">
        <v>193</v>
      </c>
      <c r="E3461" s="22" t="s">
        <v>20</v>
      </c>
      <c r="F3461" s="23">
        <f>SUMIF('Repledge Call'!A:A,BRANCH!A:A,'Repledge Call'!D:D)</f>
        <v>557</v>
      </c>
      <c r="G3461" s="23">
        <f>SUMIF('Repledge Call'!A:A,BRANCH!A:A,'Repledge Call'!G:G)</f>
        <v>0</v>
      </c>
      <c r="H3461" s="23">
        <f>SUMIF('Repledge Call'!A:A,BRANCH!A:A,'Repledge Call'!F:F)</f>
        <v>0</v>
      </c>
      <c r="I3461" s="52">
        <f>VLOOKUP(A:A,'Repledge Call'!A:E,5,0)</f>
        <v>0</v>
      </c>
      <c r="J3461" s="23">
        <f t="shared" si="162"/>
        <v>557</v>
      </c>
      <c r="K3461" s="23" t="e">
        <f>SUMIF(#REF!,BRANCH!A:A,#REF!)</f>
        <v>#REF!</v>
      </c>
      <c r="L3461" s="23" t="e">
        <f>SUMIF(#REF!,BRANCH!A:A,#REF!)</f>
        <v>#REF!</v>
      </c>
      <c r="M3461" s="23" t="e">
        <f>SUMIF(#REF!,BRANCH!B:B,#REF!)</f>
        <v>#REF!</v>
      </c>
      <c r="N3461" s="52" t="e">
        <f>SUMIF(#REF!,BRANCH!A:A,#REF!)</f>
        <v>#REF!</v>
      </c>
      <c r="O3461" s="23" t="e">
        <f t="shared" si="163"/>
        <v>#REF!</v>
      </c>
      <c r="P3461" s="23">
        <f>SUMIF('Normal Call'!A:A,BRANCH!A:A,'Normal Call'!D:D)</f>
        <v>7650</v>
      </c>
      <c r="Q3461" s="23">
        <f>SUMIF('Normal Call'!A:A,BRANCH!A:A,'Normal Call'!G:G)</f>
        <v>15</v>
      </c>
      <c r="R3461" s="23">
        <f>SUMIF('Normal Call'!A:A,BRANCH!A:A,'Normal Call'!F:F)</f>
        <v>15</v>
      </c>
      <c r="S3461" s="52">
        <f>SUMIF('Normal Call'!B:B,BRANCH!B:B,'Normal Call'!E:E)</f>
        <v>0</v>
      </c>
      <c r="T3461" s="23">
        <f t="shared" si="164"/>
        <v>7635</v>
      </c>
    </row>
    <row r="3462" spans="1:20" x14ac:dyDescent="0.25">
      <c r="A3462" s="21">
        <v>3860</v>
      </c>
      <c r="B3462" s="33" t="s">
        <v>3969</v>
      </c>
      <c r="C3462" s="34" t="s">
        <v>458</v>
      </c>
      <c r="D3462" s="34" t="s">
        <v>209</v>
      </c>
      <c r="E3462" s="22" t="s">
        <v>19</v>
      </c>
      <c r="F3462" s="23">
        <f>SUMIF('Repledge Call'!A:A,BRANCH!A:A,'Repledge Call'!D:D)</f>
        <v>3711</v>
      </c>
      <c r="G3462" s="23">
        <f>SUMIF('Repledge Call'!A:A,BRANCH!A:A,'Repledge Call'!G:G)</f>
        <v>1</v>
      </c>
      <c r="H3462" s="23">
        <f>SUMIF('Repledge Call'!A:A,BRANCH!A:A,'Repledge Call'!F:F)</f>
        <v>1</v>
      </c>
      <c r="I3462" s="52">
        <f>VLOOKUP(A:A,'Repledge Call'!A:E,5,0)</f>
        <v>0</v>
      </c>
      <c r="J3462" s="23">
        <f t="shared" si="162"/>
        <v>3710</v>
      </c>
      <c r="K3462" s="23" t="e">
        <f>SUMIF(#REF!,BRANCH!A:A,#REF!)</f>
        <v>#REF!</v>
      </c>
      <c r="L3462" s="23" t="e">
        <f>SUMIF(#REF!,BRANCH!A:A,#REF!)</f>
        <v>#REF!</v>
      </c>
      <c r="M3462" s="23" t="e">
        <f>SUMIF(#REF!,BRANCH!B:B,#REF!)</f>
        <v>#REF!</v>
      </c>
      <c r="N3462" s="52" t="e">
        <f>SUMIF(#REF!,BRANCH!A:A,#REF!)</f>
        <v>#REF!</v>
      </c>
      <c r="O3462" s="23" t="e">
        <f t="shared" si="163"/>
        <v>#REF!</v>
      </c>
      <c r="P3462" s="23">
        <f>SUMIF('Normal Call'!A:A,BRANCH!A:A,'Normal Call'!D:D)</f>
        <v>48401</v>
      </c>
      <c r="Q3462" s="23">
        <f>SUMIF('Normal Call'!A:A,BRANCH!A:A,'Normal Call'!G:G)</f>
        <v>64</v>
      </c>
      <c r="R3462" s="23">
        <f>SUMIF('Normal Call'!A:A,BRANCH!A:A,'Normal Call'!F:F)</f>
        <v>64</v>
      </c>
      <c r="S3462" s="52">
        <f>SUMIF('Normal Call'!B:B,BRANCH!B:B,'Normal Call'!E:E)</f>
        <v>0</v>
      </c>
      <c r="T3462" s="23">
        <f t="shared" si="164"/>
        <v>48337</v>
      </c>
    </row>
    <row r="3463" spans="1:20" x14ac:dyDescent="0.25">
      <c r="A3463" s="21">
        <v>3931</v>
      </c>
      <c r="B3463" s="33" t="s">
        <v>3970</v>
      </c>
      <c r="C3463" s="34" t="s">
        <v>484</v>
      </c>
      <c r="D3463" s="34" t="s">
        <v>260</v>
      </c>
      <c r="E3463" s="22" t="s">
        <v>19</v>
      </c>
      <c r="F3463" s="23">
        <f>SUMIF('Repledge Call'!A:A,BRANCH!A:A,'Repledge Call'!D:D)</f>
        <v>1451</v>
      </c>
      <c r="G3463" s="23">
        <f>SUMIF('Repledge Call'!A:A,BRANCH!A:A,'Repledge Call'!G:G)</f>
        <v>0</v>
      </c>
      <c r="H3463" s="23">
        <f>SUMIF('Repledge Call'!A:A,BRANCH!A:A,'Repledge Call'!F:F)</f>
        <v>0</v>
      </c>
      <c r="I3463" s="52">
        <f>VLOOKUP(A:A,'Repledge Call'!A:E,5,0)</f>
        <v>0</v>
      </c>
      <c r="J3463" s="23">
        <f t="shared" si="162"/>
        <v>1451</v>
      </c>
      <c r="K3463" s="23" t="e">
        <f>SUMIF(#REF!,BRANCH!A:A,#REF!)</f>
        <v>#REF!</v>
      </c>
      <c r="L3463" s="23" t="e">
        <f>SUMIF(#REF!,BRANCH!A:A,#REF!)</f>
        <v>#REF!</v>
      </c>
      <c r="M3463" s="23" t="e">
        <f>SUMIF(#REF!,BRANCH!B:B,#REF!)</f>
        <v>#REF!</v>
      </c>
      <c r="N3463" s="52" t="e">
        <f>SUMIF(#REF!,BRANCH!A:A,#REF!)</f>
        <v>#REF!</v>
      </c>
      <c r="O3463" s="23" t="e">
        <f t="shared" si="163"/>
        <v>#REF!</v>
      </c>
      <c r="P3463" s="23">
        <f>SUMIF('Normal Call'!A:A,BRANCH!A:A,'Normal Call'!D:D)</f>
        <v>21869</v>
      </c>
      <c r="Q3463" s="23">
        <f>SUMIF('Normal Call'!A:A,BRANCH!A:A,'Normal Call'!G:G)</f>
        <v>25</v>
      </c>
      <c r="R3463" s="23">
        <f>SUMIF('Normal Call'!A:A,BRANCH!A:A,'Normal Call'!F:F)</f>
        <v>3</v>
      </c>
      <c r="S3463" s="52">
        <f>SUMIF('Normal Call'!B:B,BRANCH!B:B,'Normal Call'!E:E)</f>
        <v>22</v>
      </c>
      <c r="T3463" s="23">
        <f t="shared" si="164"/>
        <v>21866</v>
      </c>
    </row>
    <row r="3464" spans="1:20" x14ac:dyDescent="0.25">
      <c r="A3464" s="21">
        <v>3916</v>
      </c>
      <c r="B3464" s="33" t="s">
        <v>3971</v>
      </c>
      <c r="C3464" s="34" t="s">
        <v>540</v>
      </c>
      <c r="D3464" s="34" t="s">
        <v>248</v>
      </c>
      <c r="E3464" s="22" t="s">
        <v>18</v>
      </c>
      <c r="F3464" s="23">
        <f>SUMIF('Repledge Call'!A:A,BRANCH!A:A,'Repledge Call'!D:D)</f>
        <v>1245</v>
      </c>
      <c r="G3464" s="23">
        <f>SUMIF('Repledge Call'!A:A,BRANCH!A:A,'Repledge Call'!G:G)</f>
        <v>0</v>
      </c>
      <c r="H3464" s="23">
        <f>SUMIF('Repledge Call'!A:A,BRANCH!A:A,'Repledge Call'!F:F)</f>
        <v>0</v>
      </c>
      <c r="I3464" s="52">
        <f>VLOOKUP(A:A,'Repledge Call'!A:E,5,0)</f>
        <v>0</v>
      </c>
      <c r="J3464" s="23">
        <f t="shared" si="162"/>
        <v>1245</v>
      </c>
      <c r="K3464" s="23" t="e">
        <f>SUMIF(#REF!,BRANCH!A:A,#REF!)</f>
        <v>#REF!</v>
      </c>
      <c r="L3464" s="23" t="e">
        <f>SUMIF(#REF!,BRANCH!A:A,#REF!)</f>
        <v>#REF!</v>
      </c>
      <c r="M3464" s="23" t="e">
        <f>SUMIF(#REF!,BRANCH!B:B,#REF!)</f>
        <v>#REF!</v>
      </c>
      <c r="N3464" s="52" t="e">
        <f>SUMIF(#REF!,BRANCH!A:A,#REF!)</f>
        <v>#REF!</v>
      </c>
      <c r="O3464" s="23" t="e">
        <f t="shared" si="163"/>
        <v>#REF!</v>
      </c>
      <c r="P3464" s="23">
        <f>SUMIF('Normal Call'!A:A,BRANCH!A:A,'Normal Call'!D:D)</f>
        <v>20479</v>
      </c>
      <c r="Q3464" s="23">
        <f>SUMIF('Normal Call'!A:A,BRANCH!A:A,'Normal Call'!G:G)</f>
        <v>27</v>
      </c>
      <c r="R3464" s="23">
        <f>SUMIF('Normal Call'!A:A,BRANCH!A:A,'Normal Call'!F:F)</f>
        <v>27</v>
      </c>
      <c r="S3464" s="52">
        <f>SUMIF('Normal Call'!B:B,BRANCH!B:B,'Normal Call'!E:E)</f>
        <v>0</v>
      </c>
      <c r="T3464" s="23">
        <f t="shared" si="164"/>
        <v>20452</v>
      </c>
    </row>
    <row r="3465" spans="1:20" x14ac:dyDescent="0.25">
      <c r="A3465" s="21">
        <v>3918</v>
      </c>
      <c r="B3465" s="33" t="s">
        <v>3972</v>
      </c>
      <c r="C3465" s="34" t="s">
        <v>74</v>
      </c>
      <c r="D3465" s="34" t="s">
        <v>169</v>
      </c>
      <c r="E3465" s="22" t="s">
        <v>18</v>
      </c>
      <c r="F3465" s="23">
        <f>SUMIF('Repledge Call'!A:A,BRANCH!A:A,'Repledge Call'!D:D)</f>
        <v>1435</v>
      </c>
      <c r="G3465" s="23">
        <f>SUMIF('Repledge Call'!A:A,BRANCH!A:A,'Repledge Call'!G:G)</f>
        <v>1</v>
      </c>
      <c r="H3465" s="23">
        <f>SUMIF('Repledge Call'!A:A,BRANCH!A:A,'Repledge Call'!F:F)</f>
        <v>0</v>
      </c>
      <c r="I3465" s="52">
        <f>VLOOKUP(A:A,'Repledge Call'!A:E,5,0)</f>
        <v>1</v>
      </c>
      <c r="J3465" s="23">
        <f t="shared" si="162"/>
        <v>1435</v>
      </c>
      <c r="K3465" s="23" t="e">
        <f>SUMIF(#REF!,BRANCH!A:A,#REF!)</f>
        <v>#REF!</v>
      </c>
      <c r="L3465" s="23" t="e">
        <f>SUMIF(#REF!,BRANCH!A:A,#REF!)</f>
        <v>#REF!</v>
      </c>
      <c r="M3465" s="23" t="e">
        <f>SUMIF(#REF!,BRANCH!B:B,#REF!)</f>
        <v>#REF!</v>
      </c>
      <c r="N3465" s="52" t="e">
        <f>SUMIF(#REF!,BRANCH!A:A,#REF!)</f>
        <v>#REF!</v>
      </c>
      <c r="O3465" s="23" t="e">
        <f t="shared" si="163"/>
        <v>#REF!</v>
      </c>
      <c r="P3465" s="23">
        <f>SUMIF('Normal Call'!A:A,BRANCH!A:A,'Normal Call'!D:D)</f>
        <v>19585</v>
      </c>
      <c r="Q3465" s="23">
        <f>SUMIF('Normal Call'!A:A,BRANCH!A:A,'Normal Call'!G:G)</f>
        <v>19</v>
      </c>
      <c r="R3465" s="23">
        <f>SUMIF('Normal Call'!A:A,BRANCH!A:A,'Normal Call'!F:F)</f>
        <v>0</v>
      </c>
      <c r="S3465" s="52">
        <f>SUMIF('Normal Call'!B:B,BRANCH!B:B,'Normal Call'!E:E)</f>
        <v>19</v>
      </c>
      <c r="T3465" s="23">
        <f t="shared" si="164"/>
        <v>19585</v>
      </c>
    </row>
    <row r="3466" spans="1:20" x14ac:dyDescent="0.25">
      <c r="A3466" s="21">
        <v>3894</v>
      </c>
      <c r="B3466" s="33" t="s">
        <v>3973</v>
      </c>
      <c r="C3466" s="34" t="s">
        <v>432</v>
      </c>
      <c r="D3466" s="34" t="s">
        <v>262</v>
      </c>
      <c r="E3466" s="22" t="s">
        <v>18</v>
      </c>
      <c r="F3466" s="23">
        <f>SUMIF('Repledge Call'!A:A,BRANCH!A:A,'Repledge Call'!D:D)</f>
        <v>882</v>
      </c>
      <c r="G3466" s="23">
        <f>SUMIF('Repledge Call'!A:A,BRANCH!A:A,'Repledge Call'!G:G)</f>
        <v>0</v>
      </c>
      <c r="H3466" s="23">
        <f>SUMIF('Repledge Call'!A:A,BRANCH!A:A,'Repledge Call'!F:F)</f>
        <v>0</v>
      </c>
      <c r="I3466" s="52">
        <f>VLOOKUP(A:A,'Repledge Call'!A:E,5,0)</f>
        <v>0</v>
      </c>
      <c r="J3466" s="23">
        <f t="shared" si="162"/>
        <v>882</v>
      </c>
      <c r="K3466" s="23" t="e">
        <f>SUMIF(#REF!,BRANCH!A:A,#REF!)</f>
        <v>#REF!</v>
      </c>
      <c r="L3466" s="23" t="e">
        <f>SUMIF(#REF!,BRANCH!A:A,#REF!)</f>
        <v>#REF!</v>
      </c>
      <c r="M3466" s="23" t="e">
        <f>SUMIF(#REF!,BRANCH!B:B,#REF!)</f>
        <v>#REF!</v>
      </c>
      <c r="N3466" s="52" t="e">
        <f>SUMIF(#REF!,BRANCH!A:A,#REF!)</f>
        <v>#REF!</v>
      </c>
      <c r="O3466" s="23" t="e">
        <f t="shared" si="163"/>
        <v>#REF!</v>
      </c>
      <c r="P3466" s="23">
        <f>SUMIF('Normal Call'!A:A,BRANCH!A:A,'Normal Call'!D:D)</f>
        <v>13198</v>
      </c>
      <c r="Q3466" s="23">
        <f>SUMIF('Normal Call'!A:A,BRANCH!A:A,'Normal Call'!G:G)</f>
        <v>21</v>
      </c>
      <c r="R3466" s="23">
        <f>SUMIF('Normal Call'!A:A,BRANCH!A:A,'Normal Call'!F:F)</f>
        <v>21</v>
      </c>
      <c r="S3466" s="52">
        <f>SUMIF('Normal Call'!B:B,BRANCH!B:B,'Normal Call'!E:E)</f>
        <v>0</v>
      </c>
      <c r="T3466" s="23">
        <f t="shared" si="164"/>
        <v>13177</v>
      </c>
    </row>
    <row r="3467" spans="1:20" x14ac:dyDescent="0.25">
      <c r="A3467" s="21">
        <v>3801</v>
      </c>
      <c r="B3467" s="33" t="s">
        <v>3974</v>
      </c>
      <c r="C3467" s="34" t="s">
        <v>305</v>
      </c>
      <c r="D3467" s="34" t="s">
        <v>193</v>
      </c>
      <c r="E3467" s="22" t="s">
        <v>20</v>
      </c>
      <c r="F3467" s="23">
        <f>SUMIF('Repledge Call'!A:A,BRANCH!A:A,'Repledge Call'!D:D)</f>
        <v>916</v>
      </c>
      <c r="G3467" s="23">
        <f>SUMIF('Repledge Call'!A:A,BRANCH!A:A,'Repledge Call'!G:G)</f>
        <v>0</v>
      </c>
      <c r="H3467" s="23">
        <f>SUMIF('Repledge Call'!A:A,BRANCH!A:A,'Repledge Call'!F:F)</f>
        <v>0</v>
      </c>
      <c r="I3467" s="52">
        <f>VLOOKUP(A:A,'Repledge Call'!A:E,5,0)</f>
        <v>0</v>
      </c>
      <c r="J3467" s="23">
        <f t="shared" si="162"/>
        <v>916</v>
      </c>
      <c r="K3467" s="23" t="e">
        <f>SUMIF(#REF!,BRANCH!A:A,#REF!)</f>
        <v>#REF!</v>
      </c>
      <c r="L3467" s="23" t="e">
        <f>SUMIF(#REF!,BRANCH!A:A,#REF!)</f>
        <v>#REF!</v>
      </c>
      <c r="M3467" s="23" t="e">
        <f>SUMIF(#REF!,BRANCH!B:B,#REF!)</f>
        <v>#REF!</v>
      </c>
      <c r="N3467" s="52" t="e">
        <f>SUMIF(#REF!,BRANCH!A:A,#REF!)</f>
        <v>#REF!</v>
      </c>
      <c r="O3467" s="23" t="e">
        <f t="shared" si="163"/>
        <v>#REF!</v>
      </c>
      <c r="P3467" s="23">
        <f>SUMIF('Normal Call'!A:A,BRANCH!A:A,'Normal Call'!D:D)</f>
        <v>10839</v>
      </c>
      <c r="Q3467" s="23">
        <f>SUMIF('Normal Call'!A:A,BRANCH!A:A,'Normal Call'!G:G)</f>
        <v>6</v>
      </c>
      <c r="R3467" s="23">
        <f>SUMIF('Normal Call'!A:A,BRANCH!A:A,'Normal Call'!F:F)</f>
        <v>6</v>
      </c>
      <c r="S3467" s="52">
        <f>SUMIF('Normal Call'!B:B,BRANCH!B:B,'Normal Call'!E:E)</f>
        <v>0</v>
      </c>
      <c r="T3467" s="23">
        <f t="shared" si="164"/>
        <v>10833</v>
      </c>
    </row>
    <row r="3468" spans="1:20" x14ac:dyDescent="0.25">
      <c r="A3468" s="21">
        <v>3887</v>
      </c>
      <c r="B3468" s="33" t="s">
        <v>3975</v>
      </c>
      <c r="C3468" s="34" t="s">
        <v>87</v>
      </c>
      <c r="D3468" s="34" t="s">
        <v>260</v>
      </c>
      <c r="E3468" s="22" t="s">
        <v>19</v>
      </c>
      <c r="F3468" s="23">
        <f>SUMIF('Repledge Call'!A:A,BRANCH!A:A,'Repledge Call'!D:D)</f>
        <v>2731</v>
      </c>
      <c r="G3468" s="23">
        <f>SUMIF('Repledge Call'!A:A,BRANCH!A:A,'Repledge Call'!G:G)</f>
        <v>0</v>
      </c>
      <c r="H3468" s="23">
        <f>SUMIF('Repledge Call'!A:A,BRANCH!A:A,'Repledge Call'!F:F)</f>
        <v>0</v>
      </c>
      <c r="I3468" s="52">
        <f>VLOOKUP(A:A,'Repledge Call'!A:E,5,0)</f>
        <v>0</v>
      </c>
      <c r="J3468" s="23">
        <f t="shared" si="162"/>
        <v>2731</v>
      </c>
      <c r="K3468" s="23" t="e">
        <f>SUMIF(#REF!,BRANCH!A:A,#REF!)</f>
        <v>#REF!</v>
      </c>
      <c r="L3468" s="23" t="e">
        <f>SUMIF(#REF!,BRANCH!A:A,#REF!)</f>
        <v>#REF!</v>
      </c>
      <c r="M3468" s="23" t="e">
        <f>SUMIF(#REF!,BRANCH!B:B,#REF!)</f>
        <v>#REF!</v>
      </c>
      <c r="N3468" s="52" t="e">
        <f>SUMIF(#REF!,BRANCH!A:A,#REF!)</f>
        <v>#REF!</v>
      </c>
      <c r="O3468" s="23" t="e">
        <f t="shared" si="163"/>
        <v>#REF!</v>
      </c>
      <c r="P3468" s="23">
        <f>SUMIF('Normal Call'!A:A,BRANCH!A:A,'Normal Call'!D:D)</f>
        <v>35726</v>
      </c>
      <c r="Q3468" s="23">
        <f>SUMIF('Normal Call'!A:A,BRANCH!A:A,'Normal Call'!G:G)</f>
        <v>58</v>
      </c>
      <c r="R3468" s="23">
        <f>SUMIF('Normal Call'!A:A,BRANCH!A:A,'Normal Call'!F:F)</f>
        <v>58</v>
      </c>
      <c r="S3468" s="52">
        <f>SUMIF('Normal Call'!B:B,BRANCH!B:B,'Normal Call'!E:E)</f>
        <v>0</v>
      </c>
      <c r="T3468" s="23">
        <f t="shared" si="164"/>
        <v>35668</v>
      </c>
    </row>
    <row r="3469" spans="1:20" x14ac:dyDescent="0.25">
      <c r="A3469" s="21">
        <v>3896</v>
      </c>
      <c r="B3469" s="33" t="s">
        <v>3976</v>
      </c>
      <c r="C3469" s="34" t="s">
        <v>494</v>
      </c>
      <c r="D3469" s="34" t="s">
        <v>313</v>
      </c>
      <c r="E3469" s="22" t="s">
        <v>18</v>
      </c>
      <c r="F3469" s="23">
        <f>SUMIF('Repledge Call'!A:A,BRANCH!A:A,'Repledge Call'!D:D)</f>
        <v>813</v>
      </c>
      <c r="G3469" s="23">
        <f>SUMIF('Repledge Call'!A:A,BRANCH!A:A,'Repledge Call'!G:G)</f>
        <v>0</v>
      </c>
      <c r="H3469" s="23">
        <f>SUMIF('Repledge Call'!A:A,BRANCH!A:A,'Repledge Call'!F:F)</f>
        <v>0</v>
      </c>
      <c r="I3469" s="52">
        <f>VLOOKUP(A:A,'Repledge Call'!A:E,5,0)</f>
        <v>0</v>
      </c>
      <c r="J3469" s="23">
        <f t="shared" si="162"/>
        <v>813</v>
      </c>
      <c r="K3469" s="23" t="e">
        <f>SUMIF(#REF!,BRANCH!A:A,#REF!)</f>
        <v>#REF!</v>
      </c>
      <c r="L3469" s="23" t="e">
        <f>SUMIF(#REF!,BRANCH!A:A,#REF!)</f>
        <v>#REF!</v>
      </c>
      <c r="M3469" s="23" t="e">
        <f>SUMIF(#REF!,BRANCH!B:B,#REF!)</f>
        <v>#REF!</v>
      </c>
      <c r="N3469" s="52" t="e">
        <f>SUMIF(#REF!,BRANCH!A:A,#REF!)</f>
        <v>#REF!</v>
      </c>
      <c r="O3469" s="23" t="e">
        <f t="shared" si="163"/>
        <v>#REF!</v>
      </c>
      <c r="P3469" s="23">
        <f>SUMIF('Normal Call'!A:A,BRANCH!A:A,'Normal Call'!D:D)</f>
        <v>11040</v>
      </c>
      <c r="Q3469" s="23">
        <f>SUMIF('Normal Call'!A:A,BRANCH!A:A,'Normal Call'!G:G)</f>
        <v>12</v>
      </c>
      <c r="R3469" s="23">
        <f>SUMIF('Normal Call'!A:A,BRANCH!A:A,'Normal Call'!F:F)</f>
        <v>12</v>
      </c>
      <c r="S3469" s="52">
        <f>SUMIF('Normal Call'!B:B,BRANCH!B:B,'Normal Call'!E:E)</f>
        <v>0</v>
      </c>
      <c r="T3469" s="23">
        <f t="shared" si="164"/>
        <v>11028</v>
      </c>
    </row>
    <row r="3470" spans="1:20" x14ac:dyDescent="0.25">
      <c r="A3470" s="21">
        <v>3911</v>
      </c>
      <c r="B3470" s="33" t="s">
        <v>3977</v>
      </c>
      <c r="C3470" s="34" t="s">
        <v>200</v>
      </c>
      <c r="D3470" s="34" t="s">
        <v>201</v>
      </c>
      <c r="E3470" s="22" t="s">
        <v>18</v>
      </c>
      <c r="F3470" s="23">
        <f>SUMIF('Repledge Call'!A:A,BRANCH!A:A,'Repledge Call'!D:D)</f>
        <v>659</v>
      </c>
      <c r="G3470" s="23">
        <f>SUMIF('Repledge Call'!A:A,BRANCH!A:A,'Repledge Call'!G:G)</f>
        <v>0</v>
      </c>
      <c r="H3470" s="23">
        <f>SUMIF('Repledge Call'!A:A,BRANCH!A:A,'Repledge Call'!F:F)</f>
        <v>0</v>
      </c>
      <c r="I3470" s="52">
        <f>VLOOKUP(A:A,'Repledge Call'!A:E,5,0)</f>
        <v>0</v>
      </c>
      <c r="J3470" s="23">
        <f t="shared" si="162"/>
        <v>659</v>
      </c>
      <c r="K3470" s="23" t="e">
        <f>SUMIF(#REF!,BRANCH!A:A,#REF!)</f>
        <v>#REF!</v>
      </c>
      <c r="L3470" s="23" t="e">
        <f>SUMIF(#REF!,BRANCH!A:A,#REF!)</f>
        <v>#REF!</v>
      </c>
      <c r="M3470" s="23" t="e">
        <f>SUMIF(#REF!,BRANCH!B:B,#REF!)</f>
        <v>#REF!</v>
      </c>
      <c r="N3470" s="52" t="e">
        <f>SUMIF(#REF!,BRANCH!A:A,#REF!)</f>
        <v>#REF!</v>
      </c>
      <c r="O3470" s="23" t="e">
        <f t="shared" si="163"/>
        <v>#REF!</v>
      </c>
      <c r="P3470" s="23">
        <f>SUMIF('Normal Call'!A:A,BRANCH!A:A,'Normal Call'!D:D)</f>
        <v>8490</v>
      </c>
      <c r="Q3470" s="23">
        <f>SUMIF('Normal Call'!A:A,BRANCH!A:A,'Normal Call'!G:G)</f>
        <v>17</v>
      </c>
      <c r="R3470" s="23">
        <f>SUMIF('Normal Call'!A:A,BRANCH!A:A,'Normal Call'!F:F)</f>
        <v>17</v>
      </c>
      <c r="S3470" s="52">
        <f>SUMIF('Normal Call'!B:B,BRANCH!B:B,'Normal Call'!E:E)</f>
        <v>0</v>
      </c>
      <c r="T3470" s="23">
        <f t="shared" si="164"/>
        <v>8473</v>
      </c>
    </row>
    <row r="3471" spans="1:20" x14ac:dyDescent="0.25">
      <c r="A3471" s="21">
        <v>3926</v>
      </c>
      <c r="B3471" s="33" t="s">
        <v>3978</v>
      </c>
      <c r="C3471" s="34" t="s">
        <v>122</v>
      </c>
      <c r="D3471" s="34" t="s">
        <v>123</v>
      </c>
      <c r="E3471" s="22" t="s">
        <v>19</v>
      </c>
      <c r="F3471" s="23">
        <f>SUMIF('Repledge Call'!A:A,BRANCH!A:A,'Repledge Call'!D:D)</f>
        <v>599</v>
      </c>
      <c r="G3471" s="23">
        <f>SUMIF('Repledge Call'!A:A,BRANCH!A:A,'Repledge Call'!G:G)</f>
        <v>0</v>
      </c>
      <c r="H3471" s="23">
        <f>SUMIF('Repledge Call'!A:A,BRANCH!A:A,'Repledge Call'!F:F)</f>
        <v>0</v>
      </c>
      <c r="I3471" s="52">
        <f>VLOOKUP(A:A,'Repledge Call'!A:E,5,0)</f>
        <v>0</v>
      </c>
      <c r="J3471" s="23">
        <f t="shared" si="162"/>
        <v>599</v>
      </c>
      <c r="K3471" s="23" t="e">
        <f>SUMIF(#REF!,BRANCH!A:A,#REF!)</f>
        <v>#REF!</v>
      </c>
      <c r="L3471" s="23" t="e">
        <f>SUMIF(#REF!,BRANCH!A:A,#REF!)</f>
        <v>#REF!</v>
      </c>
      <c r="M3471" s="23" t="e">
        <f>SUMIF(#REF!,BRANCH!B:B,#REF!)</f>
        <v>#REF!</v>
      </c>
      <c r="N3471" s="52" t="e">
        <f>SUMIF(#REF!,BRANCH!A:A,#REF!)</f>
        <v>#REF!</v>
      </c>
      <c r="O3471" s="23" t="e">
        <f t="shared" si="163"/>
        <v>#REF!</v>
      </c>
      <c r="P3471" s="23">
        <f>SUMIF('Normal Call'!A:A,BRANCH!A:A,'Normal Call'!D:D)</f>
        <v>8353</v>
      </c>
      <c r="Q3471" s="23">
        <f>SUMIF('Normal Call'!A:A,BRANCH!A:A,'Normal Call'!G:G)</f>
        <v>14</v>
      </c>
      <c r="R3471" s="23">
        <f>SUMIF('Normal Call'!A:A,BRANCH!A:A,'Normal Call'!F:F)</f>
        <v>14</v>
      </c>
      <c r="S3471" s="52">
        <f>SUMIF('Normal Call'!B:B,BRANCH!B:B,'Normal Call'!E:E)</f>
        <v>0</v>
      </c>
      <c r="T3471" s="23">
        <f t="shared" si="164"/>
        <v>8339</v>
      </c>
    </row>
    <row r="3472" spans="1:20" x14ac:dyDescent="0.25">
      <c r="A3472" s="21">
        <v>3848</v>
      </c>
      <c r="B3472" s="33" t="s">
        <v>3979</v>
      </c>
      <c r="C3472" s="34" t="s">
        <v>298</v>
      </c>
      <c r="D3472" s="34" t="s">
        <v>137</v>
      </c>
      <c r="E3472" s="22" t="s">
        <v>19</v>
      </c>
      <c r="F3472" s="23">
        <f>SUMIF('Repledge Call'!A:A,BRANCH!A:A,'Repledge Call'!D:D)</f>
        <v>1082</v>
      </c>
      <c r="G3472" s="23">
        <f>SUMIF('Repledge Call'!A:A,BRANCH!A:A,'Repledge Call'!G:G)</f>
        <v>0</v>
      </c>
      <c r="H3472" s="23">
        <f>SUMIF('Repledge Call'!A:A,BRANCH!A:A,'Repledge Call'!F:F)</f>
        <v>0</v>
      </c>
      <c r="I3472" s="52">
        <f>VLOOKUP(A:A,'Repledge Call'!A:E,5,0)</f>
        <v>0</v>
      </c>
      <c r="J3472" s="23">
        <f t="shared" si="162"/>
        <v>1082</v>
      </c>
      <c r="K3472" s="23" t="e">
        <f>SUMIF(#REF!,BRANCH!A:A,#REF!)</f>
        <v>#REF!</v>
      </c>
      <c r="L3472" s="23" t="e">
        <f>SUMIF(#REF!,BRANCH!A:A,#REF!)</f>
        <v>#REF!</v>
      </c>
      <c r="M3472" s="23" t="e">
        <f>SUMIF(#REF!,BRANCH!B:B,#REF!)</f>
        <v>#REF!</v>
      </c>
      <c r="N3472" s="52" t="e">
        <f>SUMIF(#REF!,BRANCH!A:A,#REF!)</f>
        <v>#REF!</v>
      </c>
      <c r="O3472" s="23" t="e">
        <f t="shared" si="163"/>
        <v>#REF!</v>
      </c>
      <c r="P3472" s="23">
        <f>SUMIF('Normal Call'!A:A,BRANCH!A:A,'Normal Call'!D:D)</f>
        <v>13361</v>
      </c>
      <c r="Q3472" s="23">
        <f>SUMIF('Normal Call'!A:A,BRANCH!A:A,'Normal Call'!G:G)</f>
        <v>19</v>
      </c>
      <c r="R3472" s="23">
        <f>SUMIF('Normal Call'!A:A,BRANCH!A:A,'Normal Call'!F:F)</f>
        <v>19</v>
      </c>
      <c r="S3472" s="52">
        <f>SUMIF('Normal Call'!B:B,BRANCH!B:B,'Normal Call'!E:E)</f>
        <v>0</v>
      </c>
      <c r="T3472" s="23">
        <f t="shared" si="164"/>
        <v>13342</v>
      </c>
    </row>
    <row r="3473" spans="1:20" x14ac:dyDescent="0.25">
      <c r="A3473" s="21">
        <v>3854</v>
      </c>
      <c r="B3473" s="33" t="s">
        <v>3980</v>
      </c>
      <c r="C3473" s="34" t="s">
        <v>134</v>
      </c>
      <c r="D3473" s="34" t="s">
        <v>135</v>
      </c>
      <c r="E3473" s="22" t="s">
        <v>19</v>
      </c>
      <c r="F3473" s="23">
        <f>SUMIF('Repledge Call'!A:A,BRANCH!A:A,'Repledge Call'!D:D)</f>
        <v>2969</v>
      </c>
      <c r="G3473" s="23">
        <f>SUMIF('Repledge Call'!A:A,BRANCH!A:A,'Repledge Call'!G:G)</f>
        <v>0</v>
      </c>
      <c r="H3473" s="23">
        <f>SUMIF('Repledge Call'!A:A,BRANCH!A:A,'Repledge Call'!F:F)</f>
        <v>0</v>
      </c>
      <c r="I3473" s="52">
        <f>VLOOKUP(A:A,'Repledge Call'!A:E,5,0)</f>
        <v>0</v>
      </c>
      <c r="J3473" s="23">
        <f t="shared" si="162"/>
        <v>2969</v>
      </c>
      <c r="K3473" s="23" t="e">
        <f>SUMIF(#REF!,BRANCH!A:A,#REF!)</f>
        <v>#REF!</v>
      </c>
      <c r="L3473" s="23" t="e">
        <f>SUMIF(#REF!,BRANCH!A:A,#REF!)</f>
        <v>#REF!</v>
      </c>
      <c r="M3473" s="23" t="e">
        <f>SUMIF(#REF!,BRANCH!B:B,#REF!)</f>
        <v>#REF!</v>
      </c>
      <c r="N3473" s="52" t="e">
        <f>SUMIF(#REF!,BRANCH!A:A,#REF!)</f>
        <v>#REF!</v>
      </c>
      <c r="O3473" s="23" t="e">
        <f t="shared" si="163"/>
        <v>#REF!</v>
      </c>
      <c r="P3473" s="23">
        <f>SUMIF('Normal Call'!A:A,BRANCH!A:A,'Normal Call'!D:D)</f>
        <v>37390</v>
      </c>
      <c r="Q3473" s="23">
        <f>SUMIF('Normal Call'!A:A,BRANCH!A:A,'Normal Call'!G:G)</f>
        <v>66</v>
      </c>
      <c r="R3473" s="23">
        <f>SUMIF('Normal Call'!A:A,BRANCH!A:A,'Normal Call'!F:F)</f>
        <v>3</v>
      </c>
      <c r="S3473" s="52">
        <f>SUMIF('Normal Call'!B:B,BRANCH!B:B,'Normal Call'!E:E)</f>
        <v>63</v>
      </c>
      <c r="T3473" s="23">
        <f t="shared" si="164"/>
        <v>37387</v>
      </c>
    </row>
    <row r="3474" spans="1:20" x14ac:dyDescent="0.25">
      <c r="A3474" s="21">
        <v>3907</v>
      </c>
      <c r="B3474" s="33" t="s">
        <v>577</v>
      </c>
      <c r="C3474" s="34" t="s">
        <v>577</v>
      </c>
      <c r="D3474" s="34" t="s">
        <v>295</v>
      </c>
      <c r="E3474" s="22" t="s">
        <v>19</v>
      </c>
      <c r="F3474" s="23">
        <f>SUMIF('Repledge Call'!A:A,BRANCH!A:A,'Repledge Call'!D:D)</f>
        <v>2493</v>
      </c>
      <c r="G3474" s="23">
        <f>SUMIF('Repledge Call'!A:A,BRANCH!A:A,'Repledge Call'!G:G)</f>
        <v>0</v>
      </c>
      <c r="H3474" s="23">
        <f>SUMIF('Repledge Call'!A:A,BRANCH!A:A,'Repledge Call'!F:F)</f>
        <v>0</v>
      </c>
      <c r="I3474" s="52">
        <f>VLOOKUP(A:A,'Repledge Call'!A:E,5,0)</f>
        <v>0</v>
      </c>
      <c r="J3474" s="23">
        <f t="shared" si="162"/>
        <v>2493</v>
      </c>
      <c r="K3474" s="23" t="e">
        <f>SUMIF(#REF!,BRANCH!A:A,#REF!)</f>
        <v>#REF!</v>
      </c>
      <c r="L3474" s="23" t="e">
        <f>SUMIF(#REF!,BRANCH!A:A,#REF!)</f>
        <v>#REF!</v>
      </c>
      <c r="M3474" s="23" t="e">
        <f>SUMIF(#REF!,BRANCH!B:B,#REF!)</f>
        <v>#REF!</v>
      </c>
      <c r="N3474" s="52" t="e">
        <f>SUMIF(#REF!,BRANCH!A:A,#REF!)</f>
        <v>#REF!</v>
      </c>
      <c r="O3474" s="23" t="e">
        <f t="shared" si="163"/>
        <v>#REF!</v>
      </c>
      <c r="P3474" s="23">
        <f>SUMIF('Normal Call'!A:A,BRANCH!A:A,'Normal Call'!D:D)</f>
        <v>36546</v>
      </c>
      <c r="Q3474" s="23">
        <f>SUMIF('Normal Call'!A:A,BRANCH!A:A,'Normal Call'!G:G)</f>
        <v>69</v>
      </c>
      <c r="R3474" s="23">
        <f>SUMIF('Normal Call'!A:A,BRANCH!A:A,'Normal Call'!F:F)</f>
        <v>0</v>
      </c>
      <c r="S3474" s="52">
        <f>SUMIF('Normal Call'!B:B,BRANCH!B:B,'Normal Call'!E:E)</f>
        <v>69</v>
      </c>
      <c r="T3474" s="23">
        <f t="shared" si="164"/>
        <v>36546</v>
      </c>
    </row>
    <row r="3475" spans="1:20" x14ac:dyDescent="0.25">
      <c r="A3475" s="21">
        <v>3870</v>
      </c>
      <c r="B3475" s="33" t="s">
        <v>3981</v>
      </c>
      <c r="C3475" s="34" t="s">
        <v>577</v>
      </c>
      <c r="D3475" s="34" t="s">
        <v>295</v>
      </c>
      <c r="E3475" s="22" t="s">
        <v>19</v>
      </c>
      <c r="F3475" s="23">
        <f>SUMIF('Repledge Call'!A:A,BRANCH!A:A,'Repledge Call'!D:D)</f>
        <v>2595</v>
      </c>
      <c r="G3475" s="23">
        <f>SUMIF('Repledge Call'!A:A,BRANCH!A:A,'Repledge Call'!G:G)</f>
        <v>0</v>
      </c>
      <c r="H3475" s="23">
        <f>SUMIF('Repledge Call'!A:A,BRANCH!A:A,'Repledge Call'!F:F)</f>
        <v>0</v>
      </c>
      <c r="I3475" s="52">
        <f>VLOOKUP(A:A,'Repledge Call'!A:E,5,0)</f>
        <v>0</v>
      </c>
      <c r="J3475" s="23">
        <f t="shared" si="162"/>
        <v>2595</v>
      </c>
      <c r="K3475" s="23" t="e">
        <f>SUMIF(#REF!,BRANCH!A:A,#REF!)</f>
        <v>#REF!</v>
      </c>
      <c r="L3475" s="23" t="e">
        <f>SUMIF(#REF!,BRANCH!A:A,#REF!)</f>
        <v>#REF!</v>
      </c>
      <c r="M3475" s="23" t="e">
        <f>SUMIF(#REF!,BRANCH!B:B,#REF!)</f>
        <v>#REF!</v>
      </c>
      <c r="N3475" s="52" t="e">
        <f>SUMIF(#REF!,BRANCH!A:A,#REF!)</f>
        <v>#REF!</v>
      </c>
      <c r="O3475" s="23" t="e">
        <f t="shared" si="163"/>
        <v>#REF!</v>
      </c>
      <c r="P3475" s="23">
        <f>SUMIF('Normal Call'!A:A,BRANCH!A:A,'Normal Call'!D:D)</f>
        <v>34814</v>
      </c>
      <c r="Q3475" s="23">
        <f>SUMIF('Normal Call'!A:A,BRANCH!A:A,'Normal Call'!G:G)</f>
        <v>56</v>
      </c>
      <c r="R3475" s="23">
        <f>SUMIF('Normal Call'!A:A,BRANCH!A:A,'Normal Call'!F:F)</f>
        <v>36</v>
      </c>
      <c r="S3475" s="52">
        <f>SUMIF('Normal Call'!B:B,BRANCH!B:B,'Normal Call'!E:E)</f>
        <v>20</v>
      </c>
      <c r="T3475" s="23">
        <f t="shared" si="164"/>
        <v>34778</v>
      </c>
    </row>
    <row r="3476" spans="1:20" x14ac:dyDescent="0.25">
      <c r="A3476" s="21">
        <v>3893</v>
      </c>
      <c r="B3476" s="33" t="s">
        <v>3982</v>
      </c>
      <c r="C3476" s="34" t="s">
        <v>277</v>
      </c>
      <c r="D3476" s="34" t="s">
        <v>206</v>
      </c>
      <c r="E3476" s="22" t="s">
        <v>18</v>
      </c>
      <c r="F3476" s="23">
        <f>SUMIF('Repledge Call'!A:A,BRANCH!A:A,'Repledge Call'!D:D)</f>
        <v>1530</v>
      </c>
      <c r="G3476" s="23">
        <f>SUMIF('Repledge Call'!A:A,BRANCH!A:A,'Repledge Call'!G:G)</f>
        <v>0</v>
      </c>
      <c r="H3476" s="23">
        <f>SUMIF('Repledge Call'!A:A,BRANCH!A:A,'Repledge Call'!F:F)</f>
        <v>0</v>
      </c>
      <c r="I3476" s="52">
        <f>VLOOKUP(A:A,'Repledge Call'!A:E,5,0)</f>
        <v>0</v>
      </c>
      <c r="J3476" s="23">
        <f t="shared" si="162"/>
        <v>1530</v>
      </c>
      <c r="K3476" s="23" t="e">
        <f>SUMIF(#REF!,BRANCH!A:A,#REF!)</f>
        <v>#REF!</v>
      </c>
      <c r="L3476" s="23" t="e">
        <f>SUMIF(#REF!,BRANCH!A:A,#REF!)</f>
        <v>#REF!</v>
      </c>
      <c r="M3476" s="23" t="e">
        <f>SUMIF(#REF!,BRANCH!B:B,#REF!)</f>
        <v>#REF!</v>
      </c>
      <c r="N3476" s="52" t="e">
        <f>SUMIF(#REF!,BRANCH!A:A,#REF!)</f>
        <v>#REF!</v>
      </c>
      <c r="O3476" s="23" t="e">
        <f t="shared" si="163"/>
        <v>#REF!</v>
      </c>
      <c r="P3476" s="23">
        <f>SUMIF('Normal Call'!A:A,BRANCH!A:A,'Normal Call'!D:D)</f>
        <v>20500</v>
      </c>
      <c r="Q3476" s="23">
        <f>SUMIF('Normal Call'!A:A,BRANCH!A:A,'Normal Call'!G:G)</f>
        <v>32</v>
      </c>
      <c r="R3476" s="23">
        <f>SUMIF('Normal Call'!A:A,BRANCH!A:A,'Normal Call'!F:F)</f>
        <v>32</v>
      </c>
      <c r="S3476" s="52">
        <f>SUMIF('Normal Call'!B:B,BRANCH!B:B,'Normal Call'!E:E)</f>
        <v>0</v>
      </c>
      <c r="T3476" s="23">
        <f t="shared" si="164"/>
        <v>20468</v>
      </c>
    </row>
    <row r="3477" spans="1:20" x14ac:dyDescent="0.25">
      <c r="A3477" s="21">
        <v>3846</v>
      </c>
      <c r="B3477" s="33" t="s">
        <v>3983</v>
      </c>
      <c r="C3477" s="34" t="s">
        <v>424</v>
      </c>
      <c r="D3477" s="34" t="s">
        <v>209</v>
      </c>
      <c r="E3477" s="22" t="s">
        <v>19</v>
      </c>
      <c r="F3477" s="23">
        <f>SUMIF('Repledge Call'!A:A,BRANCH!A:A,'Repledge Call'!D:D)</f>
        <v>3787</v>
      </c>
      <c r="G3477" s="23">
        <f>SUMIF('Repledge Call'!A:A,BRANCH!A:A,'Repledge Call'!G:G)</f>
        <v>0</v>
      </c>
      <c r="H3477" s="23">
        <f>SUMIF('Repledge Call'!A:A,BRANCH!A:A,'Repledge Call'!F:F)</f>
        <v>0</v>
      </c>
      <c r="I3477" s="52">
        <f>VLOOKUP(A:A,'Repledge Call'!A:E,5,0)</f>
        <v>0</v>
      </c>
      <c r="J3477" s="23">
        <f t="shared" si="162"/>
        <v>3787</v>
      </c>
      <c r="K3477" s="23" t="e">
        <f>SUMIF(#REF!,BRANCH!A:A,#REF!)</f>
        <v>#REF!</v>
      </c>
      <c r="L3477" s="23" t="e">
        <f>SUMIF(#REF!,BRANCH!A:A,#REF!)</f>
        <v>#REF!</v>
      </c>
      <c r="M3477" s="23" t="e">
        <f>SUMIF(#REF!,BRANCH!B:B,#REF!)</f>
        <v>#REF!</v>
      </c>
      <c r="N3477" s="52" t="e">
        <f>SUMIF(#REF!,BRANCH!A:A,#REF!)</f>
        <v>#REF!</v>
      </c>
      <c r="O3477" s="23" t="e">
        <f t="shared" si="163"/>
        <v>#REF!</v>
      </c>
      <c r="P3477" s="23">
        <f>SUMIF('Normal Call'!A:A,BRANCH!A:A,'Normal Call'!D:D)</f>
        <v>43122</v>
      </c>
      <c r="Q3477" s="23">
        <f>SUMIF('Normal Call'!A:A,BRANCH!A:A,'Normal Call'!G:G)</f>
        <v>52</v>
      </c>
      <c r="R3477" s="23">
        <f>SUMIF('Normal Call'!A:A,BRANCH!A:A,'Normal Call'!F:F)</f>
        <v>52</v>
      </c>
      <c r="S3477" s="52">
        <f>SUMIF('Normal Call'!B:B,BRANCH!B:B,'Normal Call'!E:E)</f>
        <v>0</v>
      </c>
      <c r="T3477" s="23">
        <f t="shared" si="164"/>
        <v>43070</v>
      </c>
    </row>
    <row r="3478" spans="1:20" x14ac:dyDescent="0.25">
      <c r="A3478" s="21">
        <v>3858</v>
      </c>
      <c r="B3478" s="33" t="s">
        <v>3984</v>
      </c>
      <c r="C3478" s="34" t="s">
        <v>170</v>
      </c>
      <c r="D3478" s="34" t="s">
        <v>171</v>
      </c>
      <c r="E3478" s="22" t="s">
        <v>19</v>
      </c>
      <c r="F3478" s="23">
        <f>SUMIF('Repledge Call'!A:A,BRANCH!A:A,'Repledge Call'!D:D)</f>
        <v>2434</v>
      </c>
      <c r="G3478" s="23">
        <f>SUMIF('Repledge Call'!A:A,BRANCH!A:A,'Repledge Call'!G:G)</f>
        <v>0</v>
      </c>
      <c r="H3478" s="23">
        <f>SUMIF('Repledge Call'!A:A,BRANCH!A:A,'Repledge Call'!F:F)</f>
        <v>0</v>
      </c>
      <c r="I3478" s="52">
        <f>VLOOKUP(A:A,'Repledge Call'!A:E,5,0)</f>
        <v>0</v>
      </c>
      <c r="J3478" s="23">
        <f t="shared" si="162"/>
        <v>2434</v>
      </c>
      <c r="K3478" s="23" t="e">
        <f>SUMIF(#REF!,BRANCH!A:A,#REF!)</f>
        <v>#REF!</v>
      </c>
      <c r="L3478" s="23" t="e">
        <f>SUMIF(#REF!,BRANCH!A:A,#REF!)</f>
        <v>#REF!</v>
      </c>
      <c r="M3478" s="23" t="e">
        <f>SUMIF(#REF!,BRANCH!B:B,#REF!)</f>
        <v>#REF!</v>
      </c>
      <c r="N3478" s="52" t="e">
        <f>SUMIF(#REF!,BRANCH!A:A,#REF!)</f>
        <v>#REF!</v>
      </c>
      <c r="O3478" s="23" t="e">
        <f t="shared" si="163"/>
        <v>#REF!</v>
      </c>
      <c r="P3478" s="23">
        <f>SUMIF('Normal Call'!A:A,BRANCH!A:A,'Normal Call'!D:D)</f>
        <v>35137</v>
      </c>
      <c r="Q3478" s="23">
        <f>SUMIF('Normal Call'!A:A,BRANCH!A:A,'Normal Call'!G:G)</f>
        <v>63</v>
      </c>
      <c r="R3478" s="23">
        <f>SUMIF('Normal Call'!A:A,BRANCH!A:A,'Normal Call'!F:F)</f>
        <v>63</v>
      </c>
      <c r="S3478" s="52">
        <f>SUMIF('Normal Call'!B:B,BRANCH!B:B,'Normal Call'!E:E)</f>
        <v>0</v>
      </c>
      <c r="T3478" s="23">
        <f t="shared" si="164"/>
        <v>35074</v>
      </c>
    </row>
    <row r="3479" spans="1:20" x14ac:dyDescent="0.25">
      <c r="A3479" s="21">
        <v>3921</v>
      </c>
      <c r="B3479" s="33" t="s">
        <v>3985</v>
      </c>
      <c r="C3479" s="34" t="s">
        <v>271</v>
      </c>
      <c r="D3479" s="34" t="s">
        <v>201</v>
      </c>
      <c r="E3479" s="22" t="s">
        <v>18</v>
      </c>
      <c r="F3479" s="23">
        <f>SUMIF('Repledge Call'!A:A,BRANCH!A:A,'Repledge Call'!D:D)</f>
        <v>1165</v>
      </c>
      <c r="G3479" s="23">
        <f>SUMIF('Repledge Call'!A:A,BRANCH!A:A,'Repledge Call'!G:G)</f>
        <v>1</v>
      </c>
      <c r="H3479" s="23">
        <f>SUMIF('Repledge Call'!A:A,BRANCH!A:A,'Repledge Call'!F:F)</f>
        <v>0</v>
      </c>
      <c r="I3479" s="52">
        <f>VLOOKUP(A:A,'Repledge Call'!A:E,5,0)</f>
        <v>1</v>
      </c>
      <c r="J3479" s="23">
        <f t="shared" si="162"/>
        <v>1165</v>
      </c>
      <c r="K3479" s="23" t="e">
        <f>SUMIF(#REF!,BRANCH!A:A,#REF!)</f>
        <v>#REF!</v>
      </c>
      <c r="L3479" s="23" t="e">
        <f>SUMIF(#REF!,BRANCH!A:A,#REF!)</f>
        <v>#REF!</v>
      </c>
      <c r="M3479" s="23" t="e">
        <f>SUMIF(#REF!,BRANCH!B:B,#REF!)</f>
        <v>#REF!</v>
      </c>
      <c r="N3479" s="52" t="e">
        <f>SUMIF(#REF!,BRANCH!A:A,#REF!)</f>
        <v>#REF!</v>
      </c>
      <c r="O3479" s="23" t="e">
        <f t="shared" si="163"/>
        <v>#REF!</v>
      </c>
      <c r="P3479" s="23">
        <f>SUMIF('Normal Call'!A:A,BRANCH!A:A,'Normal Call'!D:D)</f>
        <v>14431</v>
      </c>
      <c r="Q3479" s="23">
        <f>SUMIF('Normal Call'!A:A,BRANCH!A:A,'Normal Call'!G:G)</f>
        <v>21</v>
      </c>
      <c r="R3479" s="23">
        <f>SUMIF('Normal Call'!A:A,BRANCH!A:A,'Normal Call'!F:F)</f>
        <v>21</v>
      </c>
      <c r="S3479" s="52">
        <f>SUMIF('Normal Call'!B:B,BRANCH!B:B,'Normal Call'!E:E)</f>
        <v>0</v>
      </c>
      <c r="T3479" s="23">
        <f t="shared" si="164"/>
        <v>14410</v>
      </c>
    </row>
    <row r="3480" spans="1:20" x14ac:dyDescent="0.25">
      <c r="A3480" s="21">
        <v>3909</v>
      </c>
      <c r="B3480" s="33" t="s">
        <v>3986</v>
      </c>
      <c r="C3480" s="34" t="s">
        <v>383</v>
      </c>
      <c r="D3480" s="34" t="s">
        <v>313</v>
      </c>
      <c r="E3480" s="22" t="s">
        <v>18</v>
      </c>
      <c r="F3480" s="23">
        <f>SUMIF('Repledge Call'!A:A,BRANCH!A:A,'Repledge Call'!D:D)</f>
        <v>1002</v>
      </c>
      <c r="G3480" s="23">
        <f>SUMIF('Repledge Call'!A:A,BRANCH!A:A,'Repledge Call'!G:G)</f>
        <v>0</v>
      </c>
      <c r="H3480" s="23">
        <f>SUMIF('Repledge Call'!A:A,BRANCH!A:A,'Repledge Call'!F:F)</f>
        <v>0</v>
      </c>
      <c r="I3480" s="52">
        <f>VLOOKUP(A:A,'Repledge Call'!A:E,5,0)</f>
        <v>0</v>
      </c>
      <c r="J3480" s="23">
        <f t="shared" si="162"/>
        <v>1002</v>
      </c>
      <c r="K3480" s="23" t="e">
        <f>SUMIF(#REF!,BRANCH!A:A,#REF!)</f>
        <v>#REF!</v>
      </c>
      <c r="L3480" s="23" t="e">
        <f>SUMIF(#REF!,BRANCH!A:A,#REF!)</f>
        <v>#REF!</v>
      </c>
      <c r="M3480" s="23" t="e">
        <f>SUMIF(#REF!,BRANCH!B:B,#REF!)</f>
        <v>#REF!</v>
      </c>
      <c r="N3480" s="52" t="e">
        <f>SUMIF(#REF!,BRANCH!A:A,#REF!)</f>
        <v>#REF!</v>
      </c>
      <c r="O3480" s="23" t="e">
        <f t="shared" si="163"/>
        <v>#REF!</v>
      </c>
      <c r="P3480" s="23">
        <f>SUMIF('Normal Call'!A:A,BRANCH!A:A,'Normal Call'!D:D)</f>
        <v>13740</v>
      </c>
      <c r="Q3480" s="23">
        <f>SUMIF('Normal Call'!A:A,BRANCH!A:A,'Normal Call'!G:G)</f>
        <v>18</v>
      </c>
      <c r="R3480" s="23">
        <f>SUMIF('Normal Call'!A:A,BRANCH!A:A,'Normal Call'!F:F)</f>
        <v>18</v>
      </c>
      <c r="S3480" s="52">
        <f>SUMIF('Normal Call'!B:B,BRANCH!B:B,'Normal Call'!E:E)</f>
        <v>0</v>
      </c>
      <c r="T3480" s="23">
        <f t="shared" si="164"/>
        <v>13722</v>
      </c>
    </row>
    <row r="3481" spans="1:20" x14ac:dyDescent="0.25">
      <c r="A3481" s="21">
        <v>3932</v>
      </c>
      <c r="B3481" s="33" t="s">
        <v>3987</v>
      </c>
      <c r="C3481" s="34" t="s">
        <v>344</v>
      </c>
      <c r="D3481" s="34" t="s">
        <v>260</v>
      </c>
      <c r="E3481" s="22" t="s">
        <v>19</v>
      </c>
      <c r="F3481" s="23">
        <f>SUMIF('Repledge Call'!A:A,BRANCH!A:A,'Repledge Call'!D:D)</f>
        <v>3353</v>
      </c>
      <c r="G3481" s="23">
        <f>SUMIF('Repledge Call'!A:A,BRANCH!A:A,'Repledge Call'!G:G)</f>
        <v>0</v>
      </c>
      <c r="H3481" s="23">
        <f>SUMIF('Repledge Call'!A:A,BRANCH!A:A,'Repledge Call'!F:F)</f>
        <v>0</v>
      </c>
      <c r="I3481" s="52">
        <f>VLOOKUP(A:A,'Repledge Call'!A:E,5,0)</f>
        <v>0</v>
      </c>
      <c r="J3481" s="23">
        <f t="shared" si="162"/>
        <v>3353</v>
      </c>
      <c r="K3481" s="23" t="e">
        <f>SUMIF(#REF!,BRANCH!A:A,#REF!)</f>
        <v>#REF!</v>
      </c>
      <c r="L3481" s="23" t="e">
        <f>SUMIF(#REF!,BRANCH!A:A,#REF!)</f>
        <v>#REF!</v>
      </c>
      <c r="M3481" s="23" t="e">
        <f>SUMIF(#REF!,BRANCH!B:B,#REF!)</f>
        <v>#REF!</v>
      </c>
      <c r="N3481" s="52" t="e">
        <f>SUMIF(#REF!,BRANCH!A:A,#REF!)</f>
        <v>#REF!</v>
      </c>
      <c r="O3481" s="23" t="e">
        <f t="shared" si="163"/>
        <v>#REF!</v>
      </c>
      <c r="P3481" s="23">
        <f>SUMIF('Normal Call'!A:A,BRANCH!A:A,'Normal Call'!D:D)</f>
        <v>42881</v>
      </c>
      <c r="Q3481" s="23">
        <f>SUMIF('Normal Call'!A:A,BRANCH!A:A,'Normal Call'!G:G)</f>
        <v>80</v>
      </c>
      <c r="R3481" s="23">
        <f>SUMIF('Normal Call'!A:A,BRANCH!A:A,'Normal Call'!F:F)</f>
        <v>80</v>
      </c>
      <c r="S3481" s="52">
        <f>SUMIF('Normal Call'!B:B,BRANCH!B:B,'Normal Call'!E:E)</f>
        <v>0</v>
      </c>
      <c r="T3481" s="23">
        <f t="shared" si="164"/>
        <v>42801</v>
      </c>
    </row>
    <row r="3482" spans="1:20" x14ac:dyDescent="0.25">
      <c r="A3482" s="21">
        <v>3845</v>
      </c>
      <c r="B3482" s="33" t="s">
        <v>3988</v>
      </c>
      <c r="C3482" s="34" t="s">
        <v>466</v>
      </c>
      <c r="D3482" s="34" t="s">
        <v>171</v>
      </c>
      <c r="E3482" s="22" t="s">
        <v>19</v>
      </c>
      <c r="F3482" s="23">
        <f>SUMIF('Repledge Call'!A:A,BRANCH!A:A,'Repledge Call'!D:D)</f>
        <v>2515</v>
      </c>
      <c r="G3482" s="23">
        <f>SUMIF('Repledge Call'!A:A,BRANCH!A:A,'Repledge Call'!G:G)</f>
        <v>0</v>
      </c>
      <c r="H3482" s="23">
        <f>SUMIF('Repledge Call'!A:A,BRANCH!A:A,'Repledge Call'!F:F)</f>
        <v>0</v>
      </c>
      <c r="I3482" s="52">
        <f>VLOOKUP(A:A,'Repledge Call'!A:E,5,0)</f>
        <v>0</v>
      </c>
      <c r="J3482" s="23">
        <f t="shared" si="162"/>
        <v>2515</v>
      </c>
      <c r="K3482" s="23" t="e">
        <f>SUMIF(#REF!,BRANCH!A:A,#REF!)</f>
        <v>#REF!</v>
      </c>
      <c r="L3482" s="23" t="e">
        <f>SUMIF(#REF!,BRANCH!A:A,#REF!)</f>
        <v>#REF!</v>
      </c>
      <c r="M3482" s="23" t="e">
        <f>SUMIF(#REF!,BRANCH!B:B,#REF!)</f>
        <v>#REF!</v>
      </c>
      <c r="N3482" s="52" t="e">
        <f>SUMIF(#REF!,BRANCH!A:A,#REF!)</f>
        <v>#REF!</v>
      </c>
      <c r="O3482" s="23" t="e">
        <f t="shared" si="163"/>
        <v>#REF!</v>
      </c>
      <c r="P3482" s="23">
        <f>SUMIF('Normal Call'!A:A,BRANCH!A:A,'Normal Call'!D:D)</f>
        <v>32873</v>
      </c>
      <c r="Q3482" s="23">
        <f>SUMIF('Normal Call'!A:A,BRANCH!A:A,'Normal Call'!G:G)</f>
        <v>50</v>
      </c>
      <c r="R3482" s="23">
        <f>SUMIF('Normal Call'!A:A,BRANCH!A:A,'Normal Call'!F:F)</f>
        <v>50</v>
      </c>
      <c r="S3482" s="52">
        <f>SUMIF('Normal Call'!B:B,BRANCH!B:B,'Normal Call'!E:E)</f>
        <v>0</v>
      </c>
      <c r="T3482" s="23">
        <f t="shared" si="164"/>
        <v>32823</v>
      </c>
    </row>
    <row r="3483" spans="1:20" x14ac:dyDescent="0.25">
      <c r="A3483" s="21">
        <v>3867</v>
      </c>
      <c r="B3483" s="33" t="s">
        <v>3989</v>
      </c>
      <c r="C3483" s="34" t="s">
        <v>525</v>
      </c>
      <c r="D3483" s="34" t="s">
        <v>135</v>
      </c>
      <c r="E3483" s="22" t="s">
        <v>19</v>
      </c>
      <c r="F3483" s="23">
        <f>SUMIF('Repledge Call'!A:A,BRANCH!A:A,'Repledge Call'!D:D)</f>
        <v>1272</v>
      </c>
      <c r="G3483" s="23">
        <f>SUMIF('Repledge Call'!A:A,BRANCH!A:A,'Repledge Call'!G:G)</f>
        <v>0</v>
      </c>
      <c r="H3483" s="23">
        <f>SUMIF('Repledge Call'!A:A,BRANCH!A:A,'Repledge Call'!F:F)</f>
        <v>0</v>
      </c>
      <c r="I3483" s="52">
        <f>VLOOKUP(A:A,'Repledge Call'!A:E,5,0)</f>
        <v>0</v>
      </c>
      <c r="J3483" s="23">
        <f t="shared" si="162"/>
        <v>1272</v>
      </c>
      <c r="K3483" s="23" t="e">
        <f>SUMIF(#REF!,BRANCH!A:A,#REF!)</f>
        <v>#REF!</v>
      </c>
      <c r="L3483" s="23" t="e">
        <f>SUMIF(#REF!,BRANCH!A:A,#REF!)</f>
        <v>#REF!</v>
      </c>
      <c r="M3483" s="23" t="e">
        <f>SUMIF(#REF!,BRANCH!B:B,#REF!)</f>
        <v>#REF!</v>
      </c>
      <c r="N3483" s="52" t="e">
        <f>SUMIF(#REF!,BRANCH!A:A,#REF!)</f>
        <v>#REF!</v>
      </c>
      <c r="O3483" s="23" t="e">
        <f t="shared" si="163"/>
        <v>#REF!</v>
      </c>
      <c r="P3483" s="23">
        <f>SUMIF('Normal Call'!A:A,BRANCH!A:A,'Normal Call'!D:D)</f>
        <v>18152</v>
      </c>
      <c r="Q3483" s="23">
        <f>SUMIF('Normal Call'!A:A,BRANCH!A:A,'Normal Call'!G:G)</f>
        <v>36</v>
      </c>
      <c r="R3483" s="23">
        <f>SUMIF('Normal Call'!A:A,BRANCH!A:A,'Normal Call'!F:F)</f>
        <v>0</v>
      </c>
      <c r="S3483" s="52">
        <f>SUMIF('Normal Call'!B:B,BRANCH!B:B,'Normal Call'!E:E)</f>
        <v>36</v>
      </c>
      <c r="T3483" s="23">
        <f t="shared" si="164"/>
        <v>18152</v>
      </c>
    </row>
    <row r="3484" spans="1:20" x14ac:dyDescent="0.25">
      <c r="A3484" s="21">
        <v>3919</v>
      </c>
      <c r="B3484" s="33" t="s">
        <v>3990</v>
      </c>
      <c r="C3484" s="34" t="s">
        <v>387</v>
      </c>
      <c r="D3484" s="34" t="s">
        <v>260</v>
      </c>
      <c r="E3484" s="22" t="s">
        <v>19</v>
      </c>
      <c r="F3484" s="23">
        <f>SUMIF('Repledge Call'!A:A,BRANCH!A:A,'Repledge Call'!D:D)</f>
        <v>1923</v>
      </c>
      <c r="G3484" s="23">
        <f>SUMIF('Repledge Call'!A:A,BRANCH!A:A,'Repledge Call'!G:G)</f>
        <v>0</v>
      </c>
      <c r="H3484" s="23">
        <f>SUMIF('Repledge Call'!A:A,BRANCH!A:A,'Repledge Call'!F:F)</f>
        <v>0</v>
      </c>
      <c r="I3484" s="52">
        <f>VLOOKUP(A:A,'Repledge Call'!A:E,5,0)</f>
        <v>0</v>
      </c>
      <c r="J3484" s="23">
        <f t="shared" si="162"/>
        <v>1923</v>
      </c>
      <c r="K3484" s="23" t="e">
        <f>SUMIF(#REF!,BRANCH!A:A,#REF!)</f>
        <v>#REF!</v>
      </c>
      <c r="L3484" s="23" t="e">
        <f>SUMIF(#REF!,BRANCH!A:A,#REF!)</f>
        <v>#REF!</v>
      </c>
      <c r="M3484" s="23" t="e">
        <f>SUMIF(#REF!,BRANCH!B:B,#REF!)</f>
        <v>#REF!</v>
      </c>
      <c r="N3484" s="52" t="e">
        <f>SUMIF(#REF!,BRANCH!A:A,#REF!)</f>
        <v>#REF!</v>
      </c>
      <c r="O3484" s="23" t="e">
        <f t="shared" si="163"/>
        <v>#REF!</v>
      </c>
      <c r="P3484" s="23">
        <f>SUMIF('Normal Call'!A:A,BRANCH!A:A,'Normal Call'!D:D)</f>
        <v>27707</v>
      </c>
      <c r="Q3484" s="23">
        <f>SUMIF('Normal Call'!A:A,BRANCH!A:A,'Normal Call'!G:G)</f>
        <v>41</v>
      </c>
      <c r="R3484" s="23">
        <f>SUMIF('Normal Call'!A:A,BRANCH!A:A,'Normal Call'!F:F)</f>
        <v>41</v>
      </c>
      <c r="S3484" s="52">
        <f>SUMIF('Normal Call'!B:B,BRANCH!B:B,'Normal Call'!E:E)</f>
        <v>0</v>
      </c>
      <c r="T3484" s="23">
        <f t="shared" si="164"/>
        <v>27666</v>
      </c>
    </row>
    <row r="3485" spans="1:20" x14ac:dyDescent="0.25">
      <c r="A3485" s="21">
        <v>3895</v>
      </c>
      <c r="B3485" s="33" t="s">
        <v>3991</v>
      </c>
      <c r="C3485" s="34" t="s">
        <v>191</v>
      </c>
      <c r="D3485" s="34" t="s">
        <v>116</v>
      </c>
      <c r="E3485" s="22" t="s">
        <v>19</v>
      </c>
      <c r="F3485" s="23">
        <f>SUMIF('Repledge Call'!A:A,BRANCH!A:A,'Repledge Call'!D:D)</f>
        <v>3151</v>
      </c>
      <c r="G3485" s="23">
        <f>SUMIF('Repledge Call'!A:A,BRANCH!A:A,'Repledge Call'!G:G)</f>
        <v>0</v>
      </c>
      <c r="H3485" s="23">
        <f>SUMIF('Repledge Call'!A:A,BRANCH!A:A,'Repledge Call'!F:F)</f>
        <v>0</v>
      </c>
      <c r="I3485" s="52">
        <f>VLOOKUP(A:A,'Repledge Call'!A:E,5,0)</f>
        <v>0</v>
      </c>
      <c r="J3485" s="23">
        <f t="shared" si="162"/>
        <v>3151</v>
      </c>
      <c r="K3485" s="23" t="e">
        <f>SUMIF(#REF!,BRANCH!A:A,#REF!)</f>
        <v>#REF!</v>
      </c>
      <c r="L3485" s="23" t="e">
        <f>SUMIF(#REF!,BRANCH!A:A,#REF!)</f>
        <v>#REF!</v>
      </c>
      <c r="M3485" s="23" t="e">
        <f>SUMIF(#REF!,BRANCH!B:B,#REF!)</f>
        <v>#REF!</v>
      </c>
      <c r="N3485" s="52" t="e">
        <f>SUMIF(#REF!,BRANCH!A:A,#REF!)</f>
        <v>#REF!</v>
      </c>
      <c r="O3485" s="23" t="e">
        <f t="shared" si="163"/>
        <v>#REF!</v>
      </c>
      <c r="P3485" s="23">
        <f>SUMIF('Normal Call'!A:A,BRANCH!A:A,'Normal Call'!D:D)</f>
        <v>36420</v>
      </c>
      <c r="Q3485" s="23">
        <f>SUMIF('Normal Call'!A:A,BRANCH!A:A,'Normal Call'!G:G)</f>
        <v>58</v>
      </c>
      <c r="R3485" s="23">
        <f>SUMIF('Normal Call'!A:A,BRANCH!A:A,'Normal Call'!F:F)</f>
        <v>58</v>
      </c>
      <c r="S3485" s="52">
        <f>SUMIF('Normal Call'!B:B,BRANCH!B:B,'Normal Call'!E:E)</f>
        <v>0</v>
      </c>
      <c r="T3485" s="23">
        <f t="shared" si="164"/>
        <v>36362</v>
      </c>
    </row>
    <row r="3486" spans="1:20" x14ac:dyDescent="0.25">
      <c r="A3486" s="21">
        <v>3941</v>
      </c>
      <c r="B3486" s="33" t="s">
        <v>3992</v>
      </c>
      <c r="C3486" s="34" t="s">
        <v>271</v>
      </c>
      <c r="D3486" s="34" t="s">
        <v>201</v>
      </c>
      <c r="E3486" s="22" t="s">
        <v>18</v>
      </c>
      <c r="F3486" s="23">
        <f>SUMIF('Repledge Call'!A:A,BRANCH!A:A,'Repledge Call'!D:D)</f>
        <v>1090</v>
      </c>
      <c r="G3486" s="23">
        <f>SUMIF('Repledge Call'!A:A,BRANCH!A:A,'Repledge Call'!G:G)</f>
        <v>0</v>
      </c>
      <c r="H3486" s="23">
        <f>SUMIF('Repledge Call'!A:A,BRANCH!A:A,'Repledge Call'!F:F)</f>
        <v>0</v>
      </c>
      <c r="I3486" s="52">
        <f>VLOOKUP(A:A,'Repledge Call'!A:E,5,0)</f>
        <v>0</v>
      </c>
      <c r="J3486" s="23">
        <f t="shared" si="162"/>
        <v>1090</v>
      </c>
      <c r="K3486" s="23" t="e">
        <f>SUMIF(#REF!,BRANCH!A:A,#REF!)</f>
        <v>#REF!</v>
      </c>
      <c r="L3486" s="23" t="e">
        <f>SUMIF(#REF!,BRANCH!A:A,#REF!)</f>
        <v>#REF!</v>
      </c>
      <c r="M3486" s="23" t="e">
        <f>SUMIF(#REF!,BRANCH!B:B,#REF!)</f>
        <v>#REF!</v>
      </c>
      <c r="N3486" s="52" t="e">
        <f>SUMIF(#REF!,BRANCH!A:A,#REF!)</f>
        <v>#REF!</v>
      </c>
      <c r="O3486" s="23" t="e">
        <f t="shared" si="163"/>
        <v>#REF!</v>
      </c>
      <c r="P3486" s="23">
        <f>SUMIF('Normal Call'!A:A,BRANCH!A:A,'Normal Call'!D:D)</f>
        <v>14915</v>
      </c>
      <c r="Q3486" s="23">
        <f>SUMIF('Normal Call'!A:A,BRANCH!A:A,'Normal Call'!G:G)</f>
        <v>21</v>
      </c>
      <c r="R3486" s="23">
        <f>SUMIF('Normal Call'!A:A,BRANCH!A:A,'Normal Call'!F:F)</f>
        <v>1</v>
      </c>
      <c r="S3486" s="52">
        <f>SUMIF('Normal Call'!B:B,BRANCH!B:B,'Normal Call'!E:E)</f>
        <v>20</v>
      </c>
      <c r="T3486" s="23">
        <f t="shared" si="164"/>
        <v>14914</v>
      </c>
    </row>
    <row r="3487" spans="1:20" x14ac:dyDescent="0.25">
      <c r="A3487" s="21">
        <v>3851</v>
      </c>
      <c r="B3487" s="33" t="s">
        <v>3993</v>
      </c>
      <c r="C3487" s="34" t="s">
        <v>509</v>
      </c>
      <c r="D3487" s="34" t="s">
        <v>118</v>
      </c>
      <c r="E3487" s="22" t="s">
        <v>19</v>
      </c>
      <c r="F3487" s="23">
        <f>SUMIF('Repledge Call'!A:A,BRANCH!A:A,'Repledge Call'!D:D)</f>
        <v>1270</v>
      </c>
      <c r="G3487" s="23">
        <f>SUMIF('Repledge Call'!A:A,BRANCH!A:A,'Repledge Call'!G:G)</f>
        <v>0</v>
      </c>
      <c r="H3487" s="23">
        <f>SUMIF('Repledge Call'!A:A,BRANCH!A:A,'Repledge Call'!F:F)</f>
        <v>0</v>
      </c>
      <c r="I3487" s="52">
        <f>VLOOKUP(A:A,'Repledge Call'!A:E,5,0)</f>
        <v>0</v>
      </c>
      <c r="J3487" s="23">
        <f t="shared" si="162"/>
        <v>1270</v>
      </c>
      <c r="K3487" s="23" t="e">
        <f>SUMIF(#REF!,BRANCH!A:A,#REF!)</f>
        <v>#REF!</v>
      </c>
      <c r="L3487" s="23" t="e">
        <f>SUMIF(#REF!,BRANCH!A:A,#REF!)</f>
        <v>#REF!</v>
      </c>
      <c r="M3487" s="23" t="e">
        <f>SUMIF(#REF!,BRANCH!B:B,#REF!)</f>
        <v>#REF!</v>
      </c>
      <c r="N3487" s="52" t="e">
        <f>SUMIF(#REF!,BRANCH!A:A,#REF!)</f>
        <v>#REF!</v>
      </c>
      <c r="O3487" s="23" t="e">
        <f t="shared" si="163"/>
        <v>#REF!</v>
      </c>
      <c r="P3487" s="23">
        <f>SUMIF('Normal Call'!A:A,BRANCH!A:A,'Normal Call'!D:D)</f>
        <v>13454</v>
      </c>
      <c r="Q3487" s="23">
        <f>SUMIF('Normal Call'!A:A,BRANCH!A:A,'Normal Call'!G:G)</f>
        <v>14</v>
      </c>
      <c r="R3487" s="23">
        <f>SUMIF('Normal Call'!A:A,BRANCH!A:A,'Normal Call'!F:F)</f>
        <v>14</v>
      </c>
      <c r="S3487" s="52">
        <f>SUMIF('Normal Call'!B:B,BRANCH!B:B,'Normal Call'!E:E)</f>
        <v>0</v>
      </c>
      <c r="T3487" s="23">
        <f t="shared" si="164"/>
        <v>13440</v>
      </c>
    </row>
    <row r="3488" spans="1:20" x14ac:dyDescent="0.25">
      <c r="A3488" s="21">
        <v>3855</v>
      </c>
      <c r="B3488" s="33" t="s">
        <v>3994</v>
      </c>
      <c r="C3488" s="34" t="s">
        <v>103</v>
      </c>
      <c r="D3488" s="34" t="s">
        <v>365</v>
      </c>
      <c r="E3488" s="22" t="s">
        <v>20</v>
      </c>
      <c r="F3488" s="23">
        <f>SUMIF('Repledge Call'!A:A,BRANCH!A:A,'Repledge Call'!D:D)</f>
        <v>763</v>
      </c>
      <c r="G3488" s="23">
        <f>SUMIF('Repledge Call'!A:A,BRANCH!A:A,'Repledge Call'!G:G)</f>
        <v>0</v>
      </c>
      <c r="H3488" s="23">
        <f>SUMIF('Repledge Call'!A:A,BRANCH!A:A,'Repledge Call'!F:F)</f>
        <v>0</v>
      </c>
      <c r="I3488" s="52">
        <f>VLOOKUP(A:A,'Repledge Call'!A:E,5,0)</f>
        <v>0</v>
      </c>
      <c r="J3488" s="23">
        <f t="shared" si="162"/>
        <v>763</v>
      </c>
      <c r="K3488" s="23" t="e">
        <f>SUMIF(#REF!,BRANCH!A:A,#REF!)</f>
        <v>#REF!</v>
      </c>
      <c r="L3488" s="23" t="e">
        <f>SUMIF(#REF!,BRANCH!A:A,#REF!)</f>
        <v>#REF!</v>
      </c>
      <c r="M3488" s="23" t="e">
        <f>SUMIF(#REF!,BRANCH!B:B,#REF!)</f>
        <v>#REF!</v>
      </c>
      <c r="N3488" s="52" t="e">
        <f>SUMIF(#REF!,BRANCH!A:A,#REF!)</f>
        <v>#REF!</v>
      </c>
      <c r="O3488" s="23" t="e">
        <f t="shared" si="163"/>
        <v>#REF!</v>
      </c>
      <c r="P3488" s="23">
        <f>SUMIF('Normal Call'!A:A,BRANCH!A:A,'Normal Call'!D:D)</f>
        <v>9743</v>
      </c>
      <c r="Q3488" s="23">
        <f>SUMIF('Normal Call'!A:A,BRANCH!A:A,'Normal Call'!G:G)</f>
        <v>3</v>
      </c>
      <c r="R3488" s="23">
        <f>SUMIF('Normal Call'!A:A,BRANCH!A:A,'Normal Call'!F:F)</f>
        <v>3</v>
      </c>
      <c r="S3488" s="52">
        <f>SUMIF('Normal Call'!B:B,BRANCH!B:B,'Normal Call'!E:E)</f>
        <v>0</v>
      </c>
      <c r="T3488" s="23">
        <f t="shared" si="164"/>
        <v>9740</v>
      </c>
    </row>
    <row r="3489" spans="1:20" x14ac:dyDescent="0.25">
      <c r="A3489" s="21">
        <v>3912</v>
      </c>
      <c r="B3489" s="33" t="s">
        <v>3995</v>
      </c>
      <c r="C3489" s="34" t="s">
        <v>161</v>
      </c>
      <c r="D3489" s="34" t="s">
        <v>135</v>
      </c>
      <c r="E3489" s="22" t="s">
        <v>19</v>
      </c>
      <c r="F3489" s="23">
        <f>SUMIF('Repledge Call'!A:A,BRANCH!A:A,'Repledge Call'!D:D)</f>
        <v>2907</v>
      </c>
      <c r="G3489" s="23">
        <f>SUMIF('Repledge Call'!A:A,BRANCH!A:A,'Repledge Call'!G:G)</f>
        <v>0</v>
      </c>
      <c r="H3489" s="23">
        <f>SUMIF('Repledge Call'!A:A,BRANCH!A:A,'Repledge Call'!F:F)</f>
        <v>0</v>
      </c>
      <c r="I3489" s="52">
        <f>VLOOKUP(A:A,'Repledge Call'!A:E,5,0)</f>
        <v>0</v>
      </c>
      <c r="J3489" s="23">
        <f t="shared" si="162"/>
        <v>2907</v>
      </c>
      <c r="K3489" s="23" t="e">
        <f>SUMIF(#REF!,BRANCH!A:A,#REF!)</f>
        <v>#REF!</v>
      </c>
      <c r="L3489" s="23" t="e">
        <f>SUMIF(#REF!,BRANCH!A:A,#REF!)</f>
        <v>#REF!</v>
      </c>
      <c r="M3489" s="23" t="e">
        <f>SUMIF(#REF!,BRANCH!B:B,#REF!)</f>
        <v>#REF!</v>
      </c>
      <c r="N3489" s="52" t="e">
        <f>SUMIF(#REF!,BRANCH!A:A,#REF!)</f>
        <v>#REF!</v>
      </c>
      <c r="O3489" s="23" t="e">
        <f t="shared" si="163"/>
        <v>#REF!</v>
      </c>
      <c r="P3489" s="23">
        <f>SUMIF('Normal Call'!A:A,BRANCH!A:A,'Normal Call'!D:D)</f>
        <v>37228</v>
      </c>
      <c r="Q3489" s="23">
        <f>SUMIF('Normal Call'!A:A,BRANCH!A:A,'Normal Call'!G:G)</f>
        <v>59</v>
      </c>
      <c r="R3489" s="23">
        <f>SUMIF('Normal Call'!A:A,BRANCH!A:A,'Normal Call'!F:F)</f>
        <v>59</v>
      </c>
      <c r="S3489" s="52">
        <f>SUMIF('Normal Call'!B:B,BRANCH!B:B,'Normal Call'!E:E)</f>
        <v>0</v>
      </c>
      <c r="T3489" s="23">
        <f t="shared" si="164"/>
        <v>37169</v>
      </c>
    </row>
    <row r="3490" spans="1:20" x14ac:dyDescent="0.25">
      <c r="A3490" s="21">
        <v>3934</v>
      </c>
      <c r="B3490" s="33" t="s">
        <v>3996</v>
      </c>
      <c r="C3490" s="34" t="s">
        <v>170</v>
      </c>
      <c r="D3490" s="34" t="s">
        <v>171</v>
      </c>
      <c r="E3490" s="22" t="s">
        <v>19</v>
      </c>
      <c r="F3490" s="23">
        <f>SUMIF('Repledge Call'!A:A,BRANCH!A:A,'Repledge Call'!D:D)</f>
        <v>1710</v>
      </c>
      <c r="G3490" s="23">
        <f>SUMIF('Repledge Call'!A:A,BRANCH!A:A,'Repledge Call'!G:G)</f>
        <v>0</v>
      </c>
      <c r="H3490" s="23">
        <f>SUMIF('Repledge Call'!A:A,BRANCH!A:A,'Repledge Call'!F:F)</f>
        <v>0</v>
      </c>
      <c r="I3490" s="52">
        <f>VLOOKUP(A:A,'Repledge Call'!A:E,5,0)</f>
        <v>0</v>
      </c>
      <c r="J3490" s="23">
        <f t="shared" si="162"/>
        <v>1710</v>
      </c>
      <c r="K3490" s="23" t="e">
        <f>SUMIF(#REF!,BRANCH!A:A,#REF!)</f>
        <v>#REF!</v>
      </c>
      <c r="L3490" s="23" t="e">
        <f>SUMIF(#REF!,BRANCH!A:A,#REF!)</f>
        <v>#REF!</v>
      </c>
      <c r="M3490" s="23" t="e">
        <f>SUMIF(#REF!,BRANCH!B:B,#REF!)</f>
        <v>#REF!</v>
      </c>
      <c r="N3490" s="52" t="e">
        <f>SUMIF(#REF!,BRANCH!A:A,#REF!)</f>
        <v>#REF!</v>
      </c>
      <c r="O3490" s="23" t="e">
        <f t="shared" si="163"/>
        <v>#REF!</v>
      </c>
      <c r="P3490" s="23">
        <f>SUMIF('Normal Call'!A:A,BRANCH!A:A,'Normal Call'!D:D)</f>
        <v>27316</v>
      </c>
      <c r="Q3490" s="23">
        <f>SUMIF('Normal Call'!A:A,BRANCH!A:A,'Normal Call'!G:G)</f>
        <v>49</v>
      </c>
      <c r="R3490" s="23">
        <f>SUMIF('Normal Call'!A:A,BRANCH!A:A,'Normal Call'!F:F)</f>
        <v>49</v>
      </c>
      <c r="S3490" s="52">
        <f>SUMIF('Normal Call'!B:B,BRANCH!B:B,'Normal Call'!E:E)</f>
        <v>0</v>
      </c>
      <c r="T3490" s="23">
        <f t="shared" si="164"/>
        <v>27267</v>
      </c>
    </row>
    <row r="3491" spans="1:20" x14ac:dyDescent="0.25">
      <c r="A3491" s="21">
        <v>3897</v>
      </c>
      <c r="B3491" s="33" t="s">
        <v>3997</v>
      </c>
      <c r="C3491" s="34" t="s">
        <v>477</v>
      </c>
      <c r="D3491" s="34" t="s">
        <v>171</v>
      </c>
      <c r="E3491" s="22" t="s">
        <v>19</v>
      </c>
      <c r="F3491" s="23">
        <f>SUMIF('Repledge Call'!A:A,BRANCH!A:A,'Repledge Call'!D:D)</f>
        <v>1861</v>
      </c>
      <c r="G3491" s="23">
        <f>SUMIF('Repledge Call'!A:A,BRANCH!A:A,'Repledge Call'!G:G)</f>
        <v>0</v>
      </c>
      <c r="H3491" s="23">
        <f>SUMIF('Repledge Call'!A:A,BRANCH!A:A,'Repledge Call'!F:F)</f>
        <v>0</v>
      </c>
      <c r="I3491" s="52">
        <f>VLOOKUP(A:A,'Repledge Call'!A:E,5,0)</f>
        <v>0</v>
      </c>
      <c r="J3491" s="23">
        <f t="shared" si="162"/>
        <v>1861</v>
      </c>
      <c r="K3491" s="23" t="e">
        <f>SUMIF(#REF!,BRANCH!A:A,#REF!)</f>
        <v>#REF!</v>
      </c>
      <c r="L3491" s="23" t="e">
        <f>SUMIF(#REF!,BRANCH!A:A,#REF!)</f>
        <v>#REF!</v>
      </c>
      <c r="M3491" s="23" t="e">
        <f>SUMIF(#REF!,BRANCH!B:B,#REF!)</f>
        <v>#REF!</v>
      </c>
      <c r="N3491" s="52" t="e">
        <f>SUMIF(#REF!,BRANCH!A:A,#REF!)</f>
        <v>#REF!</v>
      </c>
      <c r="O3491" s="23" t="e">
        <f t="shared" si="163"/>
        <v>#REF!</v>
      </c>
      <c r="P3491" s="23">
        <f>SUMIF('Normal Call'!A:A,BRANCH!A:A,'Normal Call'!D:D)</f>
        <v>23237</v>
      </c>
      <c r="Q3491" s="23">
        <f>SUMIF('Normal Call'!A:A,BRANCH!A:A,'Normal Call'!G:G)</f>
        <v>48</v>
      </c>
      <c r="R3491" s="23">
        <f>SUMIF('Normal Call'!A:A,BRANCH!A:A,'Normal Call'!F:F)</f>
        <v>48</v>
      </c>
      <c r="S3491" s="52">
        <f>SUMIF('Normal Call'!B:B,BRANCH!B:B,'Normal Call'!E:E)</f>
        <v>0</v>
      </c>
      <c r="T3491" s="23">
        <f t="shared" si="164"/>
        <v>23189</v>
      </c>
    </row>
    <row r="3492" spans="1:20" x14ac:dyDescent="0.25">
      <c r="A3492" s="21">
        <v>3917</v>
      </c>
      <c r="B3492" s="33" t="s">
        <v>3998</v>
      </c>
      <c r="C3492" s="34" t="s">
        <v>74</v>
      </c>
      <c r="D3492" s="34" t="s">
        <v>169</v>
      </c>
      <c r="E3492" s="22" t="s">
        <v>18</v>
      </c>
      <c r="F3492" s="23">
        <f>SUMIF('Repledge Call'!A:A,BRANCH!A:A,'Repledge Call'!D:D)</f>
        <v>918</v>
      </c>
      <c r="G3492" s="23">
        <f>SUMIF('Repledge Call'!A:A,BRANCH!A:A,'Repledge Call'!G:G)</f>
        <v>0</v>
      </c>
      <c r="H3492" s="23">
        <f>SUMIF('Repledge Call'!A:A,BRANCH!A:A,'Repledge Call'!F:F)</f>
        <v>0</v>
      </c>
      <c r="I3492" s="52">
        <f>VLOOKUP(A:A,'Repledge Call'!A:E,5,0)</f>
        <v>0</v>
      </c>
      <c r="J3492" s="23">
        <f t="shared" si="162"/>
        <v>918</v>
      </c>
      <c r="K3492" s="23" t="e">
        <f>SUMIF(#REF!,BRANCH!A:A,#REF!)</f>
        <v>#REF!</v>
      </c>
      <c r="L3492" s="23" t="e">
        <f>SUMIF(#REF!,BRANCH!A:A,#REF!)</f>
        <v>#REF!</v>
      </c>
      <c r="M3492" s="23" t="e">
        <f>SUMIF(#REF!,BRANCH!B:B,#REF!)</f>
        <v>#REF!</v>
      </c>
      <c r="N3492" s="52" t="e">
        <f>SUMIF(#REF!,BRANCH!A:A,#REF!)</f>
        <v>#REF!</v>
      </c>
      <c r="O3492" s="23" t="e">
        <f t="shared" si="163"/>
        <v>#REF!</v>
      </c>
      <c r="P3492" s="23">
        <f>SUMIF('Normal Call'!A:A,BRANCH!A:A,'Normal Call'!D:D)</f>
        <v>12123</v>
      </c>
      <c r="Q3492" s="23">
        <f>SUMIF('Normal Call'!A:A,BRANCH!A:A,'Normal Call'!G:G)</f>
        <v>11</v>
      </c>
      <c r="R3492" s="23">
        <f>SUMIF('Normal Call'!A:A,BRANCH!A:A,'Normal Call'!F:F)</f>
        <v>11</v>
      </c>
      <c r="S3492" s="52">
        <f>SUMIF('Normal Call'!B:B,BRANCH!B:B,'Normal Call'!E:E)</f>
        <v>0</v>
      </c>
      <c r="T3492" s="23">
        <f t="shared" si="164"/>
        <v>12112</v>
      </c>
    </row>
    <row r="3493" spans="1:20" x14ac:dyDescent="0.25">
      <c r="A3493" s="21">
        <v>3927</v>
      </c>
      <c r="B3493" s="33" t="s">
        <v>3999</v>
      </c>
      <c r="C3493" s="34" t="s">
        <v>387</v>
      </c>
      <c r="D3493" s="34" t="s">
        <v>260</v>
      </c>
      <c r="E3493" s="22" t="s">
        <v>19</v>
      </c>
      <c r="F3493" s="23">
        <f>SUMIF('Repledge Call'!A:A,BRANCH!A:A,'Repledge Call'!D:D)</f>
        <v>2658</v>
      </c>
      <c r="G3493" s="23">
        <f>SUMIF('Repledge Call'!A:A,BRANCH!A:A,'Repledge Call'!G:G)</f>
        <v>0</v>
      </c>
      <c r="H3493" s="23">
        <f>SUMIF('Repledge Call'!A:A,BRANCH!A:A,'Repledge Call'!F:F)</f>
        <v>0</v>
      </c>
      <c r="I3493" s="52">
        <f>VLOOKUP(A:A,'Repledge Call'!A:E,5,0)</f>
        <v>0</v>
      </c>
      <c r="J3493" s="23">
        <f t="shared" si="162"/>
        <v>2658</v>
      </c>
      <c r="K3493" s="23" t="e">
        <f>SUMIF(#REF!,BRANCH!A:A,#REF!)</f>
        <v>#REF!</v>
      </c>
      <c r="L3493" s="23" t="e">
        <f>SUMIF(#REF!,BRANCH!A:A,#REF!)</f>
        <v>#REF!</v>
      </c>
      <c r="M3493" s="23" t="e">
        <f>SUMIF(#REF!,BRANCH!B:B,#REF!)</f>
        <v>#REF!</v>
      </c>
      <c r="N3493" s="52" t="e">
        <f>SUMIF(#REF!,BRANCH!A:A,#REF!)</f>
        <v>#REF!</v>
      </c>
      <c r="O3493" s="23" t="e">
        <f t="shared" si="163"/>
        <v>#REF!</v>
      </c>
      <c r="P3493" s="23">
        <f>SUMIF('Normal Call'!A:A,BRANCH!A:A,'Normal Call'!D:D)</f>
        <v>33216</v>
      </c>
      <c r="Q3493" s="23">
        <f>SUMIF('Normal Call'!A:A,BRANCH!A:A,'Normal Call'!G:G)</f>
        <v>53</v>
      </c>
      <c r="R3493" s="23">
        <f>SUMIF('Normal Call'!A:A,BRANCH!A:A,'Normal Call'!F:F)</f>
        <v>53</v>
      </c>
      <c r="S3493" s="52">
        <f>SUMIF('Normal Call'!B:B,BRANCH!B:B,'Normal Call'!E:E)</f>
        <v>0</v>
      </c>
      <c r="T3493" s="23">
        <f t="shared" si="164"/>
        <v>33163</v>
      </c>
    </row>
    <row r="3494" spans="1:20" x14ac:dyDescent="0.25">
      <c r="A3494" s="21">
        <v>3937</v>
      </c>
      <c r="B3494" s="33" t="s">
        <v>4000</v>
      </c>
      <c r="C3494" s="34" t="s">
        <v>384</v>
      </c>
      <c r="D3494" s="34" t="s">
        <v>313</v>
      </c>
      <c r="E3494" s="22" t="s">
        <v>18</v>
      </c>
      <c r="F3494" s="23">
        <f>SUMIF('Repledge Call'!A:A,BRANCH!A:A,'Repledge Call'!D:D)</f>
        <v>1093</v>
      </c>
      <c r="G3494" s="23">
        <f>SUMIF('Repledge Call'!A:A,BRANCH!A:A,'Repledge Call'!G:G)</f>
        <v>0</v>
      </c>
      <c r="H3494" s="23">
        <f>SUMIF('Repledge Call'!A:A,BRANCH!A:A,'Repledge Call'!F:F)</f>
        <v>0</v>
      </c>
      <c r="I3494" s="52">
        <f>VLOOKUP(A:A,'Repledge Call'!A:E,5,0)</f>
        <v>0</v>
      </c>
      <c r="J3494" s="23">
        <f t="shared" si="162"/>
        <v>1093</v>
      </c>
      <c r="K3494" s="23" t="e">
        <f>SUMIF(#REF!,BRANCH!A:A,#REF!)</f>
        <v>#REF!</v>
      </c>
      <c r="L3494" s="23" t="e">
        <f>SUMIF(#REF!,BRANCH!A:A,#REF!)</f>
        <v>#REF!</v>
      </c>
      <c r="M3494" s="23" t="e">
        <f>SUMIF(#REF!,BRANCH!B:B,#REF!)</f>
        <v>#REF!</v>
      </c>
      <c r="N3494" s="52" t="e">
        <f>SUMIF(#REF!,BRANCH!A:A,#REF!)</f>
        <v>#REF!</v>
      </c>
      <c r="O3494" s="23" t="e">
        <f t="shared" si="163"/>
        <v>#REF!</v>
      </c>
      <c r="P3494" s="23">
        <f>SUMIF('Normal Call'!A:A,BRANCH!A:A,'Normal Call'!D:D)</f>
        <v>14636</v>
      </c>
      <c r="Q3494" s="23">
        <f>SUMIF('Normal Call'!A:A,BRANCH!A:A,'Normal Call'!G:G)</f>
        <v>20</v>
      </c>
      <c r="R3494" s="23">
        <f>SUMIF('Normal Call'!A:A,BRANCH!A:A,'Normal Call'!F:F)</f>
        <v>20</v>
      </c>
      <c r="S3494" s="52">
        <f>SUMIF('Normal Call'!B:B,BRANCH!B:B,'Normal Call'!E:E)</f>
        <v>0</v>
      </c>
      <c r="T3494" s="23">
        <f t="shared" si="164"/>
        <v>14616</v>
      </c>
    </row>
    <row r="3495" spans="1:20" x14ac:dyDescent="0.25">
      <c r="A3495" s="21">
        <v>3861</v>
      </c>
      <c r="B3495" s="33" t="s">
        <v>4001</v>
      </c>
      <c r="C3495" s="34" t="s">
        <v>577</v>
      </c>
      <c r="D3495" s="34" t="s">
        <v>295</v>
      </c>
      <c r="E3495" s="22" t="s">
        <v>19</v>
      </c>
      <c r="F3495" s="23">
        <f>SUMIF('Repledge Call'!A:A,BRANCH!A:A,'Repledge Call'!D:D)</f>
        <v>2973</v>
      </c>
      <c r="G3495" s="23">
        <f>SUMIF('Repledge Call'!A:A,BRANCH!A:A,'Repledge Call'!G:G)</f>
        <v>0</v>
      </c>
      <c r="H3495" s="23">
        <f>SUMIF('Repledge Call'!A:A,BRANCH!A:A,'Repledge Call'!F:F)</f>
        <v>0</v>
      </c>
      <c r="I3495" s="52">
        <f>VLOOKUP(A:A,'Repledge Call'!A:E,5,0)</f>
        <v>0</v>
      </c>
      <c r="J3495" s="23">
        <f t="shared" si="162"/>
        <v>2973</v>
      </c>
      <c r="K3495" s="23" t="e">
        <f>SUMIF(#REF!,BRANCH!A:A,#REF!)</f>
        <v>#REF!</v>
      </c>
      <c r="L3495" s="23" t="e">
        <f>SUMIF(#REF!,BRANCH!A:A,#REF!)</f>
        <v>#REF!</v>
      </c>
      <c r="M3495" s="23" t="e">
        <f>SUMIF(#REF!,BRANCH!B:B,#REF!)</f>
        <v>#REF!</v>
      </c>
      <c r="N3495" s="52" t="e">
        <f>SUMIF(#REF!,BRANCH!A:A,#REF!)</f>
        <v>#REF!</v>
      </c>
      <c r="O3495" s="23" t="e">
        <f t="shared" si="163"/>
        <v>#REF!</v>
      </c>
      <c r="P3495" s="23">
        <f>SUMIF('Normal Call'!A:A,BRANCH!A:A,'Normal Call'!D:D)</f>
        <v>42044</v>
      </c>
      <c r="Q3495" s="23">
        <f>SUMIF('Normal Call'!A:A,BRANCH!A:A,'Normal Call'!G:G)</f>
        <v>75</v>
      </c>
      <c r="R3495" s="23">
        <f>SUMIF('Normal Call'!A:A,BRANCH!A:A,'Normal Call'!F:F)</f>
        <v>75</v>
      </c>
      <c r="S3495" s="52">
        <f>SUMIF('Normal Call'!B:B,BRANCH!B:B,'Normal Call'!E:E)</f>
        <v>0</v>
      </c>
      <c r="T3495" s="23">
        <f t="shared" si="164"/>
        <v>41969</v>
      </c>
    </row>
    <row r="3496" spans="1:20" x14ac:dyDescent="0.25">
      <c r="A3496" s="21">
        <v>3933</v>
      </c>
      <c r="B3496" s="33" t="s">
        <v>4002</v>
      </c>
      <c r="C3496" s="34" t="s">
        <v>344</v>
      </c>
      <c r="D3496" s="34" t="s">
        <v>171</v>
      </c>
      <c r="E3496" s="22" t="s">
        <v>19</v>
      </c>
      <c r="F3496" s="23">
        <f>SUMIF('Repledge Call'!A:A,BRANCH!A:A,'Repledge Call'!D:D)</f>
        <v>5970</v>
      </c>
      <c r="G3496" s="23">
        <f>SUMIF('Repledge Call'!A:A,BRANCH!A:A,'Repledge Call'!G:G)</f>
        <v>0</v>
      </c>
      <c r="H3496" s="23">
        <f>SUMIF('Repledge Call'!A:A,BRANCH!A:A,'Repledge Call'!F:F)</f>
        <v>0</v>
      </c>
      <c r="I3496" s="52">
        <f>VLOOKUP(A:A,'Repledge Call'!A:E,5,0)</f>
        <v>0</v>
      </c>
      <c r="J3496" s="23">
        <f t="shared" si="162"/>
        <v>5970</v>
      </c>
      <c r="K3496" s="23" t="e">
        <f>SUMIF(#REF!,BRANCH!A:A,#REF!)</f>
        <v>#REF!</v>
      </c>
      <c r="L3496" s="23" t="e">
        <f>SUMIF(#REF!,BRANCH!A:A,#REF!)</f>
        <v>#REF!</v>
      </c>
      <c r="M3496" s="23" t="e">
        <f>SUMIF(#REF!,BRANCH!B:B,#REF!)</f>
        <v>#REF!</v>
      </c>
      <c r="N3496" s="52" t="e">
        <f>SUMIF(#REF!,BRANCH!A:A,#REF!)</f>
        <v>#REF!</v>
      </c>
      <c r="O3496" s="23" t="e">
        <f t="shared" si="163"/>
        <v>#REF!</v>
      </c>
      <c r="P3496" s="23">
        <f>SUMIF('Normal Call'!A:A,BRANCH!A:A,'Normal Call'!D:D)</f>
        <v>59701</v>
      </c>
      <c r="Q3496" s="23">
        <f>SUMIF('Normal Call'!A:A,BRANCH!A:A,'Normal Call'!G:G)</f>
        <v>97</v>
      </c>
      <c r="R3496" s="23">
        <f>SUMIF('Normal Call'!A:A,BRANCH!A:A,'Normal Call'!F:F)</f>
        <v>97</v>
      </c>
      <c r="S3496" s="52">
        <f>SUMIF('Normal Call'!B:B,BRANCH!B:B,'Normal Call'!E:E)</f>
        <v>0</v>
      </c>
      <c r="T3496" s="23">
        <f t="shared" si="164"/>
        <v>59604</v>
      </c>
    </row>
    <row r="3497" spans="1:20" x14ac:dyDescent="0.25">
      <c r="A3497" s="21">
        <v>3905</v>
      </c>
      <c r="B3497" s="33" t="s">
        <v>4003</v>
      </c>
      <c r="C3497" s="34" t="s">
        <v>432</v>
      </c>
      <c r="D3497" s="34" t="s">
        <v>262</v>
      </c>
      <c r="E3497" s="22" t="s">
        <v>18</v>
      </c>
      <c r="F3497" s="23">
        <f>SUMIF('Repledge Call'!A:A,BRANCH!A:A,'Repledge Call'!D:D)</f>
        <v>1199</v>
      </c>
      <c r="G3497" s="23">
        <f>SUMIF('Repledge Call'!A:A,BRANCH!A:A,'Repledge Call'!G:G)</f>
        <v>0</v>
      </c>
      <c r="H3497" s="23">
        <f>SUMIF('Repledge Call'!A:A,BRANCH!A:A,'Repledge Call'!F:F)</f>
        <v>0</v>
      </c>
      <c r="I3497" s="52">
        <f>VLOOKUP(A:A,'Repledge Call'!A:E,5,0)</f>
        <v>0</v>
      </c>
      <c r="J3497" s="23">
        <f t="shared" si="162"/>
        <v>1199</v>
      </c>
      <c r="K3497" s="23" t="e">
        <f>SUMIF(#REF!,BRANCH!A:A,#REF!)</f>
        <v>#REF!</v>
      </c>
      <c r="L3497" s="23" t="e">
        <f>SUMIF(#REF!,BRANCH!A:A,#REF!)</f>
        <v>#REF!</v>
      </c>
      <c r="M3497" s="23" t="e">
        <f>SUMIF(#REF!,BRANCH!B:B,#REF!)</f>
        <v>#REF!</v>
      </c>
      <c r="N3497" s="52" t="e">
        <f>SUMIF(#REF!,BRANCH!A:A,#REF!)</f>
        <v>#REF!</v>
      </c>
      <c r="O3497" s="23" t="e">
        <f t="shared" si="163"/>
        <v>#REF!</v>
      </c>
      <c r="P3497" s="23">
        <f>SUMIF('Normal Call'!A:A,BRANCH!A:A,'Normal Call'!D:D)</f>
        <v>15967</v>
      </c>
      <c r="Q3497" s="23">
        <f>SUMIF('Normal Call'!A:A,BRANCH!A:A,'Normal Call'!G:G)</f>
        <v>30</v>
      </c>
      <c r="R3497" s="23">
        <f>SUMIF('Normal Call'!A:A,BRANCH!A:A,'Normal Call'!F:F)</f>
        <v>30</v>
      </c>
      <c r="S3497" s="52">
        <f>SUMIF('Normal Call'!B:B,BRANCH!B:B,'Normal Call'!E:E)</f>
        <v>0</v>
      </c>
      <c r="T3497" s="23">
        <f t="shared" si="164"/>
        <v>15937</v>
      </c>
    </row>
    <row r="3498" spans="1:20" x14ac:dyDescent="0.25">
      <c r="A3498" s="21">
        <v>3879</v>
      </c>
      <c r="B3498" s="33" t="s">
        <v>4004</v>
      </c>
      <c r="C3498" s="34" t="s">
        <v>410</v>
      </c>
      <c r="D3498" s="34" t="s">
        <v>260</v>
      </c>
      <c r="E3498" s="22" t="s">
        <v>19</v>
      </c>
      <c r="F3498" s="23">
        <f>SUMIF('Repledge Call'!A:A,BRANCH!A:A,'Repledge Call'!D:D)</f>
        <v>1878</v>
      </c>
      <c r="G3498" s="23">
        <f>SUMIF('Repledge Call'!A:A,BRANCH!A:A,'Repledge Call'!G:G)</f>
        <v>0</v>
      </c>
      <c r="H3498" s="23">
        <f>SUMIF('Repledge Call'!A:A,BRANCH!A:A,'Repledge Call'!F:F)</f>
        <v>0</v>
      </c>
      <c r="I3498" s="52">
        <f>VLOOKUP(A:A,'Repledge Call'!A:E,5,0)</f>
        <v>0</v>
      </c>
      <c r="J3498" s="23">
        <f t="shared" si="162"/>
        <v>1878</v>
      </c>
      <c r="K3498" s="23" t="e">
        <f>SUMIF(#REF!,BRANCH!A:A,#REF!)</f>
        <v>#REF!</v>
      </c>
      <c r="L3498" s="23" t="e">
        <f>SUMIF(#REF!,BRANCH!A:A,#REF!)</f>
        <v>#REF!</v>
      </c>
      <c r="M3498" s="23" t="e">
        <f>SUMIF(#REF!,BRANCH!B:B,#REF!)</f>
        <v>#REF!</v>
      </c>
      <c r="N3498" s="52" t="e">
        <f>SUMIF(#REF!,BRANCH!A:A,#REF!)</f>
        <v>#REF!</v>
      </c>
      <c r="O3498" s="23" t="e">
        <f t="shared" si="163"/>
        <v>#REF!</v>
      </c>
      <c r="P3498" s="23">
        <f>SUMIF('Normal Call'!A:A,BRANCH!A:A,'Normal Call'!D:D)</f>
        <v>29790</v>
      </c>
      <c r="Q3498" s="23">
        <f>SUMIF('Normal Call'!A:A,BRANCH!A:A,'Normal Call'!G:G)</f>
        <v>51</v>
      </c>
      <c r="R3498" s="23">
        <f>SUMIF('Normal Call'!A:A,BRANCH!A:A,'Normal Call'!F:F)</f>
        <v>51</v>
      </c>
      <c r="S3498" s="52">
        <f>SUMIF('Normal Call'!B:B,BRANCH!B:B,'Normal Call'!E:E)</f>
        <v>0</v>
      </c>
      <c r="T3498" s="23">
        <f t="shared" si="164"/>
        <v>29739</v>
      </c>
    </row>
    <row r="3499" spans="1:20" x14ac:dyDescent="0.25">
      <c r="A3499" s="21">
        <v>3902</v>
      </c>
      <c r="B3499" s="33" t="s">
        <v>4005</v>
      </c>
      <c r="C3499" s="34" t="s">
        <v>383</v>
      </c>
      <c r="D3499" s="34" t="s">
        <v>313</v>
      </c>
      <c r="E3499" s="22" t="s">
        <v>18</v>
      </c>
      <c r="F3499" s="23">
        <f>SUMIF('Repledge Call'!A:A,BRANCH!A:A,'Repledge Call'!D:D)</f>
        <v>1018</v>
      </c>
      <c r="G3499" s="23">
        <f>SUMIF('Repledge Call'!A:A,BRANCH!A:A,'Repledge Call'!G:G)</f>
        <v>0</v>
      </c>
      <c r="H3499" s="23">
        <f>SUMIF('Repledge Call'!A:A,BRANCH!A:A,'Repledge Call'!F:F)</f>
        <v>0</v>
      </c>
      <c r="I3499" s="52">
        <f>VLOOKUP(A:A,'Repledge Call'!A:E,5,0)</f>
        <v>0</v>
      </c>
      <c r="J3499" s="23">
        <f t="shared" si="162"/>
        <v>1018</v>
      </c>
      <c r="K3499" s="23" t="e">
        <f>SUMIF(#REF!,BRANCH!A:A,#REF!)</f>
        <v>#REF!</v>
      </c>
      <c r="L3499" s="23" t="e">
        <f>SUMIF(#REF!,BRANCH!A:A,#REF!)</f>
        <v>#REF!</v>
      </c>
      <c r="M3499" s="23" t="e">
        <f>SUMIF(#REF!,BRANCH!B:B,#REF!)</f>
        <v>#REF!</v>
      </c>
      <c r="N3499" s="52" t="e">
        <f>SUMIF(#REF!,BRANCH!A:A,#REF!)</f>
        <v>#REF!</v>
      </c>
      <c r="O3499" s="23" t="e">
        <f t="shared" si="163"/>
        <v>#REF!</v>
      </c>
      <c r="P3499" s="23">
        <f>SUMIF('Normal Call'!A:A,BRANCH!A:A,'Normal Call'!D:D)</f>
        <v>13757</v>
      </c>
      <c r="Q3499" s="23">
        <f>SUMIF('Normal Call'!A:A,BRANCH!A:A,'Normal Call'!G:G)</f>
        <v>23</v>
      </c>
      <c r="R3499" s="23">
        <f>SUMIF('Normal Call'!A:A,BRANCH!A:A,'Normal Call'!F:F)</f>
        <v>23</v>
      </c>
      <c r="S3499" s="52">
        <f>SUMIF('Normal Call'!B:B,BRANCH!B:B,'Normal Call'!E:E)</f>
        <v>0</v>
      </c>
      <c r="T3499" s="23">
        <f t="shared" si="164"/>
        <v>13734</v>
      </c>
    </row>
    <row r="3500" spans="1:20" x14ac:dyDescent="0.25">
      <c r="A3500" s="21">
        <v>3901</v>
      </c>
      <c r="B3500" s="33" t="s">
        <v>4006</v>
      </c>
      <c r="C3500" s="34" t="s">
        <v>567</v>
      </c>
      <c r="D3500" s="34" t="s">
        <v>365</v>
      </c>
      <c r="E3500" s="22" t="s">
        <v>20</v>
      </c>
      <c r="F3500" s="23">
        <f>SUMIF('Repledge Call'!A:A,BRANCH!A:A,'Repledge Call'!D:D)</f>
        <v>706</v>
      </c>
      <c r="G3500" s="23">
        <f>SUMIF('Repledge Call'!A:A,BRANCH!A:A,'Repledge Call'!G:G)</f>
        <v>0</v>
      </c>
      <c r="H3500" s="23">
        <f>SUMIF('Repledge Call'!A:A,BRANCH!A:A,'Repledge Call'!F:F)</f>
        <v>0</v>
      </c>
      <c r="I3500" s="52">
        <f>VLOOKUP(A:A,'Repledge Call'!A:E,5,0)</f>
        <v>0</v>
      </c>
      <c r="J3500" s="23">
        <f t="shared" si="162"/>
        <v>706</v>
      </c>
      <c r="K3500" s="23" t="e">
        <f>SUMIF(#REF!,BRANCH!A:A,#REF!)</f>
        <v>#REF!</v>
      </c>
      <c r="L3500" s="23" t="e">
        <f>SUMIF(#REF!,BRANCH!A:A,#REF!)</f>
        <v>#REF!</v>
      </c>
      <c r="M3500" s="23" t="e">
        <f>SUMIF(#REF!,BRANCH!B:B,#REF!)</f>
        <v>#REF!</v>
      </c>
      <c r="N3500" s="52" t="e">
        <f>SUMIF(#REF!,BRANCH!A:A,#REF!)</f>
        <v>#REF!</v>
      </c>
      <c r="O3500" s="23" t="e">
        <f t="shared" si="163"/>
        <v>#REF!</v>
      </c>
      <c r="P3500" s="23">
        <f>SUMIF('Normal Call'!A:A,BRANCH!A:A,'Normal Call'!D:D)</f>
        <v>10920</v>
      </c>
      <c r="Q3500" s="23">
        <f>SUMIF('Normal Call'!A:A,BRANCH!A:A,'Normal Call'!G:G)</f>
        <v>18</v>
      </c>
      <c r="R3500" s="23">
        <f>SUMIF('Normal Call'!A:A,BRANCH!A:A,'Normal Call'!F:F)</f>
        <v>18</v>
      </c>
      <c r="S3500" s="52">
        <f>SUMIF('Normal Call'!B:B,BRANCH!B:B,'Normal Call'!E:E)</f>
        <v>0</v>
      </c>
      <c r="T3500" s="23">
        <f t="shared" si="164"/>
        <v>10902</v>
      </c>
    </row>
    <row r="3501" spans="1:20" x14ac:dyDescent="0.25">
      <c r="A3501" s="21">
        <v>3903</v>
      </c>
      <c r="B3501" s="33" t="s">
        <v>4007</v>
      </c>
      <c r="C3501" s="34" t="s">
        <v>337</v>
      </c>
      <c r="D3501" s="34" t="s">
        <v>116</v>
      </c>
      <c r="E3501" s="22" t="s">
        <v>19</v>
      </c>
      <c r="F3501" s="23">
        <f>SUMIF('Repledge Call'!A:A,BRANCH!A:A,'Repledge Call'!D:D)</f>
        <v>1212</v>
      </c>
      <c r="G3501" s="23">
        <f>SUMIF('Repledge Call'!A:A,BRANCH!A:A,'Repledge Call'!G:G)</f>
        <v>0</v>
      </c>
      <c r="H3501" s="23">
        <f>SUMIF('Repledge Call'!A:A,BRANCH!A:A,'Repledge Call'!F:F)</f>
        <v>0</v>
      </c>
      <c r="I3501" s="52">
        <f>VLOOKUP(A:A,'Repledge Call'!A:E,5,0)</f>
        <v>0</v>
      </c>
      <c r="J3501" s="23">
        <f t="shared" si="162"/>
        <v>1212</v>
      </c>
      <c r="K3501" s="23" t="e">
        <f>SUMIF(#REF!,BRANCH!A:A,#REF!)</f>
        <v>#REF!</v>
      </c>
      <c r="L3501" s="23" t="e">
        <f>SUMIF(#REF!,BRANCH!A:A,#REF!)</f>
        <v>#REF!</v>
      </c>
      <c r="M3501" s="23" t="e">
        <f>SUMIF(#REF!,BRANCH!B:B,#REF!)</f>
        <v>#REF!</v>
      </c>
      <c r="N3501" s="52" t="e">
        <f>SUMIF(#REF!,BRANCH!A:A,#REF!)</f>
        <v>#REF!</v>
      </c>
      <c r="O3501" s="23" t="e">
        <f t="shared" si="163"/>
        <v>#REF!</v>
      </c>
      <c r="P3501" s="23">
        <f>SUMIF('Normal Call'!A:A,BRANCH!A:A,'Normal Call'!D:D)</f>
        <v>15370</v>
      </c>
      <c r="Q3501" s="23">
        <f>SUMIF('Normal Call'!A:A,BRANCH!A:A,'Normal Call'!G:G)</f>
        <v>22</v>
      </c>
      <c r="R3501" s="23">
        <f>SUMIF('Normal Call'!A:A,BRANCH!A:A,'Normal Call'!F:F)</f>
        <v>22</v>
      </c>
      <c r="S3501" s="52">
        <f>SUMIF('Normal Call'!B:B,BRANCH!B:B,'Normal Call'!E:E)</f>
        <v>0</v>
      </c>
      <c r="T3501" s="23">
        <f t="shared" si="164"/>
        <v>15348</v>
      </c>
    </row>
    <row r="3502" spans="1:20" x14ac:dyDescent="0.25">
      <c r="A3502" s="21">
        <v>3856</v>
      </c>
      <c r="B3502" s="33" t="s">
        <v>4008</v>
      </c>
      <c r="C3502" s="34" t="s">
        <v>336</v>
      </c>
      <c r="D3502" s="34" t="s">
        <v>260</v>
      </c>
      <c r="E3502" s="22" t="s">
        <v>19</v>
      </c>
      <c r="F3502" s="23">
        <f>SUMIF('Repledge Call'!A:A,BRANCH!A:A,'Repledge Call'!D:D)</f>
        <v>1963</v>
      </c>
      <c r="G3502" s="23">
        <f>SUMIF('Repledge Call'!A:A,BRANCH!A:A,'Repledge Call'!G:G)</f>
        <v>0</v>
      </c>
      <c r="H3502" s="23">
        <f>SUMIF('Repledge Call'!A:A,BRANCH!A:A,'Repledge Call'!F:F)</f>
        <v>0</v>
      </c>
      <c r="I3502" s="52">
        <f>VLOOKUP(A:A,'Repledge Call'!A:E,5,0)</f>
        <v>0</v>
      </c>
      <c r="J3502" s="23">
        <f t="shared" si="162"/>
        <v>1963</v>
      </c>
      <c r="K3502" s="23" t="e">
        <f>SUMIF(#REF!,BRANCH!A:A,#REF!)</f>
        <v>#REF!</v>
      </c>
      <c r="L3502" s="23" t="e">
        <f>SUMIF(#REF!,BRANCH!A:A,#REF!)</f>
        <v>#REF!</v>
      </c>
      <c r="M3502" s="23" t="e">
        <f>SUMIF(#REF!,BRANCH!B:B,#REF!)</f>
        <v>#REF!</v>
      </c>
      <c r="N3502" s="52" t="e">
        <f>SUMIF(#REF!,BRANCH!A:A,#REF!)</f>
        <v>#REF!</v>
      </c>
      <c r="O3502" s="23" t="e">
        <f t="shared" si="163"/>
        <v>#REF!</v>
      </c>
      <c r="P3502" s="23">
        <f>SUMIF('Normal Call'!A:A,BRANCH!A:A,'Normal Call'!D:D)</f>
        <v>29716</v>
      </c>
      <c r="Q3502" s="23">
        <f>SUMIF('Normal Call'!A:A,BRANCH!A:A,'Normal Call'!G:G)</f>
        <v>60</v>
      </c>
      <c r="R3502" s="23">
        <f>SUMIF('Normal Call'!A:A,BRANCH!A:A,'Normal Call'!F:F)</f>
        <v>60</v>
      </c>
      <c r="S3502" s="52">
        <f>SUMIF('Normal Call'!B:B,BRANCH!B:B,'Normal Call'!E:E)</f>
        <v>0</v>
      </c>
      <c r="T3502" s="23">
        <f t="shared" si="164"/>
        <v>29656</v>
      </c>
    </row>
    <row r="3503" spans="1:20" x14ac:dyDescent="0.25">
      <c r="A3503" s="21">
        <v>3914</v>
      </c>
      <c r="B3503" s="33" t="s">
        <v>4009</v>
      </c>
      <c r="C3503" s="34" t="s">
        <v>464</v>
      </c>
      <c r="D3503" s="34" t="s">
        <v>185</v>
      </c>
      <c r="E3503" s="22" t="s">
        <v>20</v>
      </c>
      <c r="F3503" s="23">
        <f>SUMIF('Repledge Call'!A:A,BRANCH!A:A,'Repledge Call'!D:D)</f>
        <v>816</v>
      </c>
      <c r="G3503" s="23">
        <f>SUMIF('Repledge Call'!A:A,BRANCH!A:A,'Repledge Call'!G:G)</f>
        <v>0</v>
      </c>
      <c r="H3503" s="23">
        <f>SUMIF('Repledge Call'!A:A,BRANCH!A:A,'Repledge Call'!F:F)</f>
        <v>0</v>
      </c>
      <c r="I3503" s="52">
        <f>VLOOKUP(A:A,'Repledge Call'!A:E,5,0)</f>
        <v>0</v>
      </c>
      <c r="J3503" s="23">
        <f t="shared" si="162"/>
        <v>816</v>
      </c>
      <c r="K3503" s="23" t="e">
        <f>SUMIF(#REF!,BRANCH!A:A,#REF!)</f>
        <v>#REF!</v>
      </c>
      <c r="L3503" s="23" t="e">
        <f>SUMIF(#REF!,BRANCH!A:A,#REF!)</f>
        <v>#REF!</v>
      </c>
      <c r="M3503" s="23" t="e">
        <f>SUMIF(#REF!,BRANCH!B:B,#REF!)</f>
        <v>#REF!</v>
      </c>
      <c r="N3503" s="52" t="e">
        <f>SUMIF(#REF!,BRANCH!A:A,#REF!)</f>
        <v>#REF!</v>
      </c>
      <c r="O3503" s="23" t="e">
        <f t="shared" si="163"/>
        <v>#REF!</v>
      </c>
      <c r="P3503" s="23">
        <f>SUMIF('Normal Call'!A:A,BRANCH!A:A,'Normal Call'!D:D)</f>
        <v>10077</v>
      </c>
      <c r="Q3503" s="23">
        <f>SUMIF('Normal Call'!A:A,BRANCH!A:A,'Normal Call'!G:G)</f>
        <v>11</v>
      </c>
      <c r="R3503" s="23">
        <f>SUMIF('Normal Call'!A:A,BRANCH!A:A,'Normal Call'!F:F)</f>
        <v>11</v>
      </c>
      <c r="S3503" s="52">
        <f>SUMIF('Normal Call'!B:B,BRANCH!B:B,'Normal Call'!E:E)</f>
        <v>0</v>
      </c>
      <c r="T3503" s="23">
        <f t="shared" si="164"/>
        <v>10066</v>
      </c>
    </row>
    <row r="3504" spans="1:20" x14ac:dyDescent="0.25">
      <c r="A3504" s="21">
        <v>3930</v>
      </c>
      <c r="B3504" s="33" t="s">
        <v>4010</v>
      </c>
      <c r="C3504" s="34" t="s">
        <v>205</v>
      </c>
      <c r="D3504" s="34" t="s">
        <v>206</v>
      </c>
      <c r="E3504" s="22" t="s">
        <v>18</v>
      </c>
      <c r="F3504" s="23">
        <f>SUMIF('Repledge Call'!A:A,BRANCH!A:A,'Repledge Call'!D:D)</f>
        <v>1206</v>
      </c>
      <c r="G3504" s="23">
        <f>SUMIF('Repledge Call'!A:A,BRANCH!A:A,'Repledge Call'!G:G)</f>
        <v>0</v>
      </c>
      <c r="H3504" s="23">
        <f>SUMIF('Repledge Call'!A:A,BRANCH!A:A,'Repledge Call'!F:F)</f>
        <v>0</v>
      </c>
      <c r="I3504" s="52">
        <f>VLOOKUP(A:A,'Repledge Call'!A:E,5,0)</f>
        <v>0</v>
      </c>
      <c r="J3504" s="23">
        <f t="shared" si="162"/>
        <v>1206</v>
      </c>
      <c r="K3504" s="23" t="e">
        <f>SUMIF(#REF!,BRANCH!A:A,#REF!)</f>
        <v>#REF!</v>
      </c>
      <c r="L3504" s="23" t="e">
        <f>SUMIF(#REF!,BRANCH!A:A,#REF!)</f>
        <v>#REF!</v>
      </c>
      <c r="M3504" s="23" t="e">
        <f>SUMIF(#REF!,BRANCH!B:B,#REF!)</f>
        <v>#REF!</v>
      </c>
      <c r="N3504" s="52" t="e">
        <f>SUMIF(#REF!,BRANCH!A:A,#REF!)</f>
        <v>#REF!</v>
      </c>
      <c r="O3504" s="23" t="e">
        <f t="shared" si="163"/>
        <v>#REF!</v>
      </c>
      <c r="P3504" s="23">
        <f>SUMIF('Normal Call'!A:A,BRANCH!A:A,'Normal Call'!D:D)</f>
        <v>13346</v>
      </c>
      <c r="Q3504" s="23">
        <f>SUMIF('Normal Call'!A:A,BRANCH!A:A,'Normal Call'!G:G)</f>
        <v>12</v>
      </c>
      <c r="R3504" s="23">
        <f>SUMIF('Normal Call'!A:A,BRANCH!A:A,'Normal Call'!F:F)</f>
        <v>12</v>
      </c>
      <c r="S3504" s="52">
        <f>SUMIF('Normal Call'!B:B,BRANCH!B:B,'Normal Call'!E:E)</f>
        <v>0</v>
      </c>
      <c r="T3504" s="23">
        <f t="shared" si="164"/>
        <v>13334</v>
      </c>
    </row>
    <row r="3505" spans="1:20" x14ac:dyDescent="0.25">
      <c r="A3505" s="21">
        <v>3913</v>
      </c>
      <c r="B3505" s="33" t="s">
        <v>4011</v>
      </c>
      <c r="C3505" s="34" t="s">
        <v>410</v>
      </c>
      <c r="D3505" s="34" t="s">
        <v>260</v>
      </c>
      <c r="E3505" s="22" t="s">
        <v>19</v>
      </c>
      <c r="F3505" s="23">
        <f>SUMIF('Repledge Call'!A:A,BRANCH!A:A,'Repledge Call'!D:D)</f>
        <v>1951</v>
      </c>
      <c r="G3505" s="23">
        <f>SUMIF('Repledge Call'!A:A,BRANCH!A:A,'Repledge Call'!G:G)</f>
        <v>0</v>
      </c>
      <c r="H3505" s="23">
        <f>SUMIF('Repledge Call'!A:A,BRANCH!A:A,'Repledge Call'!F:F)</f>
        <v>0</v>
      </c>
      <c r="I3505" s="52">
        <f>VLOOKUP(A:A,'Repledge Call'!A:E,5,0)</f>
        <v>0</v>
      </c>
      <c r="J3505" s="23">
        <f t="shared" si="162"/>
        <v>1951</v>
      </c>
      <c r="K3505" s="23" t="e">
        <f>SUMIF(#REF!,BRANCH!A:A,#REF!)</f>
        <v>#REF!</v>
      </c>
      <c r="L3505" s="23" t="e">
        <f>SUMIF(#REF!,BRANCH!A:A,#REF!)</f>
        <v>#REF!</v>
      </c>
      <c r="M3505" s="23" t="e">
        <f>SUMIF(#REF!,BRANCH!B:B,#REF!)</f>
        <v>#REF!</v>
      </c>
      <c r="N3505" s="52" t="e">
        <f>SUMIF(#REF!,BRANCH!A:A,#REF!)</f>
        <v>#REF!</v>
      </c>
      <c r="O3505" s="23" t="e">
        <f t="shared" si="163"/>
        <v>#REF!</v>
      </c>
      <c r="P3505" s="23">
        <f>SUMIF('Normal Call'!A:A,BRANCH!A:A,'Normal Call'!D:D)</f>
        <v>29910</v>
      </c>
      <c r="Q3505" s="23">
        <f>SUMIF('Normal Call'!A:A,BRANCH!A:A,'Normal Call'!G:G)</f>
        <v>67</v>
      </c>
      <c r="R3505" s="23">
        <f>SUMIF('Normal Call'!A:A,BRANCH!A:A,'Normal Call'!F:F)</f>
        <v>67</v>
      </c>
      <c r="S3505" s="52">
        <f>SUMIF('Normal Call'!B:B,BRANCH!B:B,'Normal Call'!E:E)</f>
        <v>0</v>
      </c>
      <c r="T3505" s="23">
        <f t="shared" si="164"/>
        <v>29843</v>
      </c>
    </row>
    <row r="3506" spans="1:20" x14ac:dyDescent="0.25">
      <c r="A3506" s="21">
        <v>3900</v>
      </c>
      <c r="B3506" s="33" t="s">
        <v>4012</v>
      </c>
      <c r="C3506" s="34" t="s">
        <v>522</v>
      </c>
      <c r="D3506" s="34" t="s">
        <v>295</v>
      </c>
      <c r="E3506" s="22" t="s">
        <v>19</v>
      </c>
      <c r="F3506" s="23">
        <f>SUMIF('Repledge Call'!A:A,BRANCH!A:A,'Repledge Call'!D:D)</f>
        <v>3914</v>
      </c>
      <c r="G3506" s="23">
        <f>SUMIF('Repledge Call'!A:A,BRANCH!A:A,'Repledge Call'!G:G)</f>
        <v>2</v>
      </c>
      <c r="H3506" s="23">
        <f>SUMIF('Repledge Call'!A:A,BRANCH!A:A,'Repledge Call'!F:F)</f>
        <v>2</v>
      </c>
      <c r="I3506" s="52">
        <f>VLOOKUP(A:A,'Repledge Call'!A:E,5,0)</f>
        <v>0</v>
      </c>
      <c r="J3506" s="23">
        <f t="shared" si="162"/>
        <v>3912</v>
      </c>
      <c r="K3506" s="23" t="e">
        <f>SUMIF(#REF!,BRANCH!A:A,#REF!)</f>
        <v>#REF!</v>
      </c>
      <c r="L3506" s="23" t="e">
        <f>SUMIF(#REF!,BRANCH!A:A,#REF!)</f>
        <v>#REF!</v>
      </c>
      <c r="M3506" s="23" t="e">
        <f>SUMIF(#REF!,BRANCH!B:B,#REF!)</f>
        <v>#REF!</v>
      </c>
      <c r="N3506" s="52" t="e">
        <f>SUMIF(#REF!,BRANCH!A:A,#REF!)</f>
        <v>#REF!</v>
      </c>
      <c r="O3506" s="23" t="e">
        <f t="shared" si="163"/>
        <v>#REF!</v>
      </c>
      <c r="P3506" s="23">
        <f>SUMIF('Normal Call'!A:A,BRANCH!A:A,'Normal Call'!D:D)</f>
        <v>49162</v>
      </c>
      <c r="Q3506" s="23">
        <f>SUMIF('Normal Call'!A:A,BRANCH!A:A,'Normal Call'!G:G)</f>
        <v>74</v>
      </c>
      <c r="R3506" s="23">
        <f>SUMIF('Normal Call'!A:A,BRANCH!A:A,'Normal Call'!F:F)</f>
        <v>74</v>
      </c>
      <c r="S3506" s="52">
        <f>SUMIF('Normal Call'!B:B,BRANCH!B:B,'Normal Call'!E:E)</f>
        <v>0</v>
      </c>
      <c r="T3506" s="23">
        <f t="shared" si="164"/>
        <v>49088</v>
      </c>
    </row>
    <row r="3507" spans="1:20" x14ac:dyDescent="0.25">
      <c r="A3507" s="21">
        <v>3920</v>
      </c>
      <c r="B3507" s="33" t="s">
        <v>4013</v>
      </c>
      <c r="C3507" s="34" t="s">
        <v>122</v>
      </c>
      <c r="D3507" s="34" t="s">
        <v>123</v>
      </c>
      <c r="E3507" s="22" t="s">
        <v>19</v>
      </c>
      <c r="F3507" s="23">
        <f>SUMIF('Repledge Call'!A:A,BRANCH!A:A,'Repledge Call'!D:D)</f>
        <v>2291</v>
      </c>
      <c r="G3507" s="23">
        <f>SUMIF('Repledge Call'!A:A,BRANCH!A:A,'Repledge Call'!G:G)</f>
        <v>0</v>
      </c>
      <c r="H3507" s="23">
        <f>SUMIF('Repledge Call'!A:A,BRANCH!A:A,'Repledge Call'!F:F)</f>
        <v>0</v>
      </c>
      <c r="I3507" s="52">
        <f>VLOOKUP(A:A,'Repledge Call'!A:E,5,0)</f>
        <v>0</v>
      </c>
      <c r="J3507" s="23">
        <f t="shared" si="162"/>
        <v>2291</v>
      </c>
      <c r="K3507" s="23" t="e">
        <f>SUMIF(#REF!,BRANCH!A:A,#REF!)</f>
        <v>#REF!</v>
      </c>
      <c r="L3507" s="23" t="e">
        <f>SUMIF(#REF!,BRANCH!A:A,#REF!)</f>
        <v>#REF!</v>
      </c>
      <c r="M3507" s="23" t="e">
        <f>SUMIF(#REF!,BRANCH!B:B,#REF!)</f>
        <v>#REF!</v>
      </c>
      <c r="N3507" s="52" t="e">
        <f>SUMIF(#REF!,BRANCH!A:A,#REF!)</f>
        <v>#REF!</v>
      </c>
      <c r="O3507" s="23" t="e">
        <f t="shared" si="163"/>
        <v>#REF!</v>
      </c>
      <c r="P3507" s="23">
        <f>SUMIF('Normal Call'!A:A,BRANCH!A:A,'Normal Call'!D:D)</f>
        <v>25617</v>
      </c>
      <c r="Q3507" s="23">
        <f>SUMIF('Normal Call'!A:A,BRANCH!A:A,'Normal Call'!G:G)</f>
        <v>37</v>
      </c>
      <c r="R3507" s="23">
        <f>SUMIF('Normal Call'!A:A,BRANCH!A:A,'Normal Call'!F:F)</f>
        <v>37</v>
      </c>
      <c r="S3507" s="52">
        <f>SUMIF('Normal Call'!B:B,BRANCH!B:B,'Normal Call'!E:E)</f>
        <v>0</v>
      </c>
      <c r="T3507" s="23">
        <f t="shared" si="164"/>
        <v>25580</v>
      </c>
    </row>
    <row r="3508" spans="1:20" x14ac:dyDescent="0.25">
      <c r="A3508" s="21">
        <v>3925</v>
      </c>
      <c r="B3508" s="33" t="s">
        <v>4014</v>
      </c>
      <c r="C3508" s="34" t="s">
        <v>462</v>
      </c>
      <c r="D3508" s="34" t="s">
        <v>262</v>
      </c>
      <c r="E3508" s="22" t="s">
        <v>18</v>
      </c>
      <c r="F3508" s="23">
        <f>SUMIF('Repledge Call'!A:A,BRANCH!A:A,'Repledge Call'!D:D)</f>
        <v>1240</v>
      </c>
      <c r="G3508" s="23">
        <f>SUMIF('Repledge Call'!A:A,BRANCH!A:A,'Repledge Call'!G:G)</f>
        <v>0</v>
      </c>
      <c r="H3508" s="23">
        <f>SUMIF('Repledge Call'!A:A,BRANCH!A:A,'Repledge Call'!F:F)</f>
        <v>0</v>
      </c>
      <c r="I3508" s="52">
        <f>VLOOKUP(A:A,'Repledge Call'!A:E,5,0)</f>
        <v>0</v>
      </c>
      <c r="J3508" s="23">
        <f t="shared" si="162"/>
        <v>1240</v>
      </c>
      <c r="K3508" s="23" t="e">
        <f>SUMIF(#REF!,BRANCH!A:A,#REF!)</f>
        <v>#REF!</v>
      </c>
      <c r="L3508" s="23" t="e">
        <f>SUMIF(#REF!,BRANCH!A:A,#REF!)</f>
        <v>#REF!</v>
      </c>
      <c r="M3508" s="23" t="e">
        <f>SUMIF(#REF!,BRANCH!B:B,#REF!)</f>
        <v>#REF!</v>
      </c>
      <c r="N3508" s="52" t="e">
        <f>SUMIF(#REF!,BRANCH!A:A,#REF!)</f>
        <v>#REF!</v>
      </c>
      <c r="O3508" s="23" t="e">
        <f t="shared" si="163"/>
        <v>#REF!</v>
      </c>
      <c r="P3508" s="23">
        <f>SUMIF('Normal Call'!A:A,BRANCH!A:A,'Normal Call'!D:D)</f>
        <v>15922</v>
      </c>
      <c r="Q3508" s="23">
        <f>SUMIF('Normal Call'!A:A,BRANCH!A:A,'Normal Call'!G:G)</f>
        <v>20</v>
      </c>
      <c r="R3508" s="23">
        <f>SUMIF('Normal Call'!A:A,BRANCH!A:A,'Normal Call'!F:F)</f>
        <v>20</v>
      </c>
      <c r="S3508" s="52">
        <f>SUMIF('Normal Call'!B:B,BRANCH!B:B,'Normal Call'!E:E)</f>
        <v>0</v>
      </c>
      <c r="T3508" s="23">
        <f t="shared" si="164"/>
        <v>15902</v>
      </c>
    </row>
    <row r="3509" spans="1:20" x14ac:dyDescent="0.25">
      <c r="A3509" s="21">
        <v>3928</v>
      </c>
      <c r="B3509" s="33" t="s">
        <v>4015</v>
      </c>
      <c r="C3509" s="34" t="s">
        <v>134</v>
      </c>
      <c r="D3509" s="34" t="s">
        <v>135</v>
      </c>
      <c r="E3509" s="22" t="s">
        <v>19</v>
      </c>
      <c r="F3509" s="23">
        <f>SUMIF('Repledge Call'!A:A,BRANCH!A:A,'Repledge Call'!D:D)</f>
        <v>1917</v>
      </c>
      <c r="G3509" s="23">
        <f>SUMIF('Repledge Call'!A:A,BRANCH!A:A,'Repledge Call'!G:G)</f>
        <v>1</v>
      </c>
      <c r="H3509" s="23">
        <f>SUMIF('Repledge Call'!A:A,BRANCH!A:A,'Repledge Call'!F:F)</f>
        <v>0</v>
      </c>
      <c r="I3509" s="52">
        <f>VLOOKUP(A:A,'Repledge Call'!A:E,5,0)</f>
        <v>1</v>
      </c>
      <c r="J3509" s="23">
        <f t="shared" si="162"/>
        <v>1917</v>
      </c>
      <c r="K3509" s="23" t="e">
        <f>SUMIF(#REF!,BRANCH!A:A,#REF!)</f>
        <v>#REF!</v>
      </c>
      <c r="L3509" s="23" t="e">
        <f>SUMIF(#REF!,BRANCH!A:A,#REF!)</f>
        <v>#REF!</v>
      </c>
      <c r="M3509" s="23" t="e">
        <f>SUMIF(#REF!,BRANCH!B:B,#REF!)</f>
        <v>#REF!</v>
      </c>
      <c r="N3509" s="52" t="e">
        <f>SUMIF(#REF!,BRANCH!A:A,#REF!)</f>
        <v>#REF!</v>
      </c>
      <c r="O3509" s="23" t="e">
        <f t="shared" si="163"/>
        <v>#REF!</v>
      </c>
      <c r="P3509" s="23">
        <f>SUMIF('Normal Call'!A:A,BRANCH!A:A,'Normal Call'!D:D)</f>
        <v>24766</v>
      </c>
      <c r="Q3509" s="23">
        <f>SUMIF('Normal Call'!A:A,BRANCH!A:A,'Normal Call'!G:G)</f>
        <v>34</v>
      </c>
      <c r="R3509" s="23">
        <f>SUMIF('Normal Call'!A:A,BRANCH!A:A,'Normal Call'!F:F)</f>
        <v>18</v>
      </c>
      <c r="S3509" s="52">
        <f>SUMIF('Normal Call'!B:B,BRANCH!B:B,'Normal Call'!E:E)</f>
        <v>16</v>
      </c>
      <c r="T3509" s="23">
        <f t="shared" si="164"/>
        <v>24748</v>
      </c>
    </row>
    <row r="3510" spans="1:20" x14ac:dyDescent="0.25">
      <c r="A3510" s="21">
        <v>3923</v>
      </c>
      <c r="B3510" s="33" t="s">
        <v>4016</v>
      </c>
      <c r="C3510" s="34" t="s">
        <v>337</v>
      </c>
      <c r="D3510" s="34" t="s">
        <v>116</v>
      </c>
      <c r="E3510" s="22" t="s">
        <v>19</v>
      </c>
      <c r="F3510" s="23">
        <f>SUMIF('Repledge Call'!A:A,BRANCH!A:A,'Repledge Call'!D:D)</f>
        <v>1020</v>
      </c>
      <c r="G3510" s="23">
        <f>SUMIF('Repledge Call'!A:A,BRANCH!A:A,'Repledge Call'!G:G)</f>
        <v>0</v>
      </c>
      <c r="H3510" s="23">
        <f>SUMIF('Repledge Call'!A:A,BRANCH!A:A,'Repledge Call'!F:F)</f>
        <v>0</v>
      </c>
      <c r="I3510" s="52">
        <f>VLOOKUP(A:A,'Repledge Call'!A:E,5,0)</f>
        <v>0</v>
      </c>
      <c r="J3510" s="23">
        <f t="shared" si="162"/>
        <v>1020</v>
      </c>
      <c r="K3510" s="23" t="e">
        <f>SUMIF(#REF!,BRANCH!A:A,#REF!)</f>
        <v>#REF!</v>
      </c>
      <c r="L3510" s="23" t="e">
        <f>SUMIF(#REF!,BRANCH!A:A,#REF!)</f>
        <v>#REF!</v>
      </c>
      <c r="M3510" s="23" t="e">
        <f>SUMIF(#REF!,BRANCH!B:B,#REF!)</f>
        <v>#REF!</v>
      </c>
      <c r="N3510" s="52" t="e">
        <f>SUMIF(#REF!,BRANCH!A:A,#REF!)</f>
        <v>#REF!</v>
      </c>
      <c r="O3510" s="23" t="e">
        <f t="shared" si="163"/>
        <v>#REF!</v>
      </c>
      <c r="P3510" s="23">
        <f>SUMIF('Normal Call'!A:A,BRANCH!A:A,'Normal Call'!D:D)</f>
        <v>12472</v>
      </c>
      <c r="Q3510" s="23">
        <f>SUMIF('Normal Call'!A:A,BRANCH!A:A,'Normal Call'!G:G)</f>
        <v>14</v>
      </c>
      <c r="R3510" s="23">
        <f>SUMIF('Normal Call'!A:A,BRANCH!A:A,'Normal Call'!F:F)</f>
        <v>14</v>
      </c>
      <c r="S3510" s="52">
        <f>SUMIF('Normal Call'!B:B,BRANCH!B:B,'Normal Call'!E:E)</f>
        <v>0</v>
      </c>
      <c r="T3510" s="23">
        <f t="shared" si="164"/>
        <v>12458</v>
      </c>
    </row>
    <row r="3511" spans="1:20" x14ac:dyDescent="0.25">
      <c r="A3511" s="21">
        <v>3935</v>
      </c>
      <c r="B3511" s="33" t="s">
        <v>4017</v>
      </c>
      <c r="C3511" s="34" t="s">
        <v>424</v>
      </c>
      <c r="D3511" s="34" t="s">
        <v>209</v>
      </c>
      <c r="E3511" s="22" t="s">
        <v>19</v>
      </c>
      <c r="F3511" s="23">
        <f>SUMIF('Repledge Call'!A:A,BRANCH!A:A,'Repledge Call'!D:D)</f>
        <v>3199</v>
      </c>
      <c r="G3511" s="23">
        <f>SUMIF('Repledge Call'!A:A,BRANCH!A:A,'Repledge Call'!G:G)</f>
        <v>0</v>
      </c>
      <c r="H3511" s="23">
        <f>SUMIF('Repledge Call'!A:A,BRANCH!A:A,'Repledge Call'!F:F)</f>
        <v>0</v>
      </c>
      <c r="I3511" s="52">
        <f>VLOOKUP(A:A,'Repledge Call'!A:E,5,0)</f>
        <v>0</v>
      </c>
      <c r="J3511" s="23">
        <f t="shared" si="162"/>
        <v>3199</v>
      </c>
      <c r="K3511" s="23" t="e">
        <f>SUMIF(#REF!,BRANCH!A:A,#REF!)</f>
        <v>#REF!</v>
      </c>
      <c r="L3511" s="23" t="e">
        <f>SUMIF(#REF!,BRANCH!A:A,#REF!)</f>
        <v>#REF!</v>
      </c>
      <c r="M3511" s="23" t="e">
        <f>SUMIF(#REF!,BRANCH!B:B,#REF!)</f>
        <v>#REF!</v>
      </c>
      <c r="N3511" s="52" t="e">
        <f>SUMIF(#REF!,BRANCH!A:A,#REF!)</f>
        <v>#REF!</v>
      </c>
      <c r="O3511" s="23" t="e">
        <f t="shared" si="163"/>
        <v>#REF!</v>
      </c>
      <c r="P3511" s="23">
        <f>SUMIF('Normal Call'!A:A,BRANCH!A:A,'Normal Call'!D:D)</f>
        <v>39181</v>
      </c>
      <c r="Q3511" s="23">
        <f>SUMIF('Normal Call'!A:A,BRANCH!A:A,'Normal Call'!G:G)</f>
        <v>59</v>
      </c>
      <c r="R3511" s="23">
        <f>SUMIF('Normal Call'!A:A,BRANCH!A:A,'Normal Call'!F:F)</f>
        <v>59</v>
      </c>
      <c r="S3511" s="52">
        <f>SUMIF('Normal Call'!B:B,BRANCH!B:B,'Normal Call'!E:E)</f>
        <v>0</v>
      </c>
      <c r="T3511" s="23">
        <f t="shared" si="164"/>
        <v>39122</v>
      </c>
    </row>
    <row r="3512" spans="1:20" x14ac:dyDescent="0.25">
      <c r="A3512" s="21">
        <v>3864</v>
      </c>
      <c r="B3512" s="33" t="s">
        <v>4018</v>
      </c>
      <c r="C3512" s="34" t="s">
        <v>509</v>
      </c>
      <c r="D3512" s="34" t="s">
        <v>118</v>
      </c>
      <c r="E3512" s="22" t="s">
        <v>19</v>
      </c>
      <c r="F3512" s="23">
        <f>SUMIF('Repledge Call'!A:A,BRANCH!A:A,'Repledge Call'!D:D)</f>
        <v>802</v>
      </c>
      <c r="G3512" s="23">
        <f>SUMIF('Repledge Call'!A:A,BRANCH!A:A,'Repledge Call'!G:G)</f>
        <v>0</v>
      </c>
      <c r="H3512" s="23">
        <f>SUMIF('Repledge Call'!A:A,BRANCH!A:A,'Repledge Call'!F:F)</f>
        <v>0</v>
      </c>
      <c r="I3512" s="52">
        <f>VLOOKUP(A:A,'Repledge Call'!A:E,5,0)</f>
        <v>0</v>
      </c>
      <c r="J3512" s="23">
        <f t="shared" si="162"/>
        <v>802</v>
      </c>
      <c r="K3512" s="23" t="e">
        <f>SUMIF(#REF!,BRANCH!A:A,#REF!)</f>
        <v>#REF!</v>
      </c>
      <c r="L3512" s="23" t="e">
        <f>SUMIF(#REF!,BRANCH!A:A,#REF!)</f>
        <v>#REF!</v>
      </c>
      <c r="M3512" s="23" t="e">
        <f>SUMIF(#REF!,BRANCH!B:B,#REF!)</f>
        <v>#REF!</v>
      </c>
      <c r="N3512" s="52" t="e">
        <f>SUMIF(#REF!,BRANCH!A:A,#REF!)</f>
        <v>#REF!</v>
      </c>
      <c r="O3512" s="23" t="e">
        <f t="shared" si="163"/>
        <v>#REF!</v>
      </c>
      <c r="P3512" s="23">
        <f>SUMIF('Normal Call'!A:A,BRANCH!A:A,'Normal Call'!D:D)</f>
        <v>11046</v>
      </c>
      <c r="Q3512" s="23">
        <f>SUMIF('Normal Call'!A:A,BRANCH!A:A,'Normal Call'!G:G)</f>
        <v>19</v>
      </c>
      <c r="R3512" s="23">
        <f>SUMIF('Normal Call'!A:A,BRANCH!A:A,'Normal Call'!F:F)</f>
        <v>19</v>
      </c>
      <c r="S3512" s="52">
        <f>SUMIF('Normal Call'!B:B,BRANCH!B:B,'Normal Call'!E:E)</f>
        <v>0</v>
      </c>
      <c r="T3512" s="23">
        <f t="shared" si="164"/>
        <v>11027</v>
      </c>
    </row>
    <row r="3513" spans="1:20" x14ac:dyDescent="0.25">
      <c r="A3513" s="21">
        <v>3922</v>
      </c>
      <c r="B3513" s="33" t="s">
        <v>4019</v>
      </c>
      <c r="C3513" s="34" t="s">
        <v>288</v>
      </c>
      <c r="D3513" s="34" t="s">
        <v>171</v>
      </c>
      <c r="E3513" s="22" t="s">
        <v>19</v>
      </c>
      <c r="F3513" s="23">
        <f>SUMIF('Repledge Call'!A:A,BRANCH!A:A,'Repledge Call'!D:D)</f>
        <v>2020</v>
      </c>
      <c r="G3513" s="23">
        <f>SUMIF('Repledge Call'!A:A,BRANCH!A:A,'Repledge Call'!G:G)</f>
        <v>0</v>
      </c>
      <c r="H3513" s="23">
        <f>SUMIF('Repledge Call'!A:A,BRANCH!A:A,'Repledge Call'!F:F)</f>
        <v>0</v>
      </c>
      <c r="I3513" s="52">
        <f>VLOOKUP(A:A,'Repledge Call'!A:E,5,0)</f>
        <v>0</v>
      </c>
      <c r="J3513" s="23">
        <f t="shared" si="162"/>
        <v>2020</v>
      </c>
      <c r="K3513" s="23" t="e">
        <f>SUMIF(#REF!,BRANCH!A:A,#REF!)</f>
        <v>#REF!</v>
      </c>
      <c r="L3513" s="23" t="e">
        <f>SUMIF(#REF!,BRANCH!A:A,#REF!)</f>
        <v>#REF!</v>
      </c>
      <c r="M3513" s="23" t="e">
        <f>SUMIF(#REF!,BRANCH!B:B,#REF!)</f>
        <v>#REF!</v>
      </c>
      <c r="N3513" s="52" t="e">
        <f>SUMIF(#REF!,BRANCH!A:A,#REF!)</f>
        <v>#REF!</v>
      </c>
      <c r="O3513" s="23" t="e">
        <f t="shared" si="163"/>
        <v>#REF!</v>
      </c>
      <c r="P3513" s="23">
        <f>SUMIF('Normal Call'!A:A,BRANCH!A:A,'Normal Call'!D:D)</f>
        <v>27610</v>
      </c>
      <c r="Q3513" s="23">
        <f>SUMIF('Normal Call'!A:A,BRANCH!A:A,'Normal Call'!G:G)</f>
        <v>59</v>
      </c>
      <c r="R3513" s="23">
        <f>SUMIF('Normal Call'!A:A,BRANCH!A:A,'Normal Call'!F:F)</f>
        <v>59</v>
      </c>
      <c r="S3513" s="52">
        <f>SUMIF('Normal Call'!B:B,BRANCH!B:B,'Normal Call'!E:E)</f>
        <v>0</v>
      </c>
      <c r="T3513" s="23">
        <f t="shared" si="164"/>
        <v>27551</v>
      </c>
    </row>
    <row r="3514" spans="1:20" x14ac:dyDescent="0.25">
      <c r="A3514" s="21">
        <v>3938</v>
      </c>
      <c r="B3514" s="33" t="s">
        <v>4020</v>
      </c>
      <c r="C3514" s="34" t="s">
        <v>503</v>
      </c>
      <c r="D3514" s="34" t="s">
        <v>295</v>
      </c>
      <c r="E3514" s="22" t="s">
        <v>19</v>
      </c>
      <c r="F3514" s="23">
        <f>SUMIF('Repledge Call'!A:A,BRANCH!A:A,'Repledge Call'!D:D)</f>
        <v>3365</v>
      </c>
      <c r="G3514" s="23">
        <f>SUMIF('Repledge Call'!A:A,BRANCH!A:A,'Repledge Call'!G:G)</f>
        <v>2</v>
      </c>
      <c r="H3514" s="23">
        <f>SUMIF('Repledge Call'!A:A,BRANCH!A:A,'Repledge Call'!F:F)</f>
        <v>2</v>
      </c>
      <c r="I3514" s="52">
        <f>VLOOKUP(A:A,'Repledge Call'!A:E,5,0)</f>
        <v>0</v>
      </c>
      <c r="J3514" s="23">
        <f t="shared" si="162"/>
        <v>3363</v>
      </c>
      <c r="K3514" s="23" t="e">
        <f>SUMIF(#REF!,BRANCH!A:A,#REF!)</f>
        <v>#REF!</v>
      </c>
      <c r="L3514" s="23" t="e">
        <f>SUMIF(#REF!,BRANCH!A:A,#REF!)</f>
        <v>#REF!</v>
      </c>
      <c r="M3514" s="23" t="e">
        <f>SUMIF(#REF!,BRANCH!B:B,#REF!)</f>
        <v>#REF!</v>
      </c>
      <c r="N3514" s="52" t="e">
        <f>SUMIF(#REF!,BRANCH!A:A,#REF!)</f>
        <v>#REF!</v>
      </c>
      <c r="O3514" s="23" t="e">
        <f t="shared" si="163"/>
        <v>#REF!</v>
      </c>
      <c r="P3514" s="23">
        <f>SUMIF('Normal Call'!A:A,BRANCH!A:A,'Normal Call'!D:D)</f>
        <v>50444</v>
      </c>
      <c r="Q3514" s="23">
        <f>SUMIF('Normal Call'!A:A,BRANCH!A:A,'Normal Call'!G:G)</f>
        <v>83</v>
      </c>
      <c r="R3514" s="23">
        <f>SUMIF('Normal Call'!A:A,BRANCH!A:A,'Normal Call'!F:F)</f>
        <v>83</v>
      </c>
      <c r="S3514" s="52">
        <f>SUMIF('Normal Call'!B:B,BRANCH!B:B,'Normal Call'!E:E)</f>
        <v>0</v>
      </c>
      <c r="T3514" s="23">
        <f t="shared" si="164"/>
        <v>50361</v>
      </c>
    </row>
    <row r="3515" spans="1:20" x14ac:dyDescent="0.25">
      <c r="A3515" s="21">
        <v>3940</v>
      </c>
      <c r="B3515" s="33" t="s">
        <v>4021</v>
      </c>
      <c r="C3515" s="34" t="s">
        <v>122</v>
      </c>
      <c r="D3515" s="34" t="s">
        <v>123</v>
      </c>
      <c r="E3515" s="22" t="s">
        <v>19</v>
      </c>
      <c r="F3515" s="23">
        <f>SUMIF('Repledge Call'!A:A,BRANCH!A:A,'Repledge Call'!D:D)</f>
        <v>335</v>
      </c>
      <c r="G3515" s="23">
        <f>SUMIF('Repledge Call'!A:A,BRANCH!A:A,'Repledge Call'!G:G)</f>
        <v>0</v>
      </c>
      <c r="H3515" s="23">
        <f>SUMIF('Repledge Call'!A:A,BRANCH!A:A,'Repledge Call'!F:F)</f>
        <v>0</v>
      </c>
      <c r="I3515" s="52">
        <f>VLOOKUP(A:A,'Repledge Call'!A:E,5,0)</f>
        <v>0</v>
      </c>
      <c r="J3515" s="23">
        <f t="shared" si="162"/>
        <v>335</v>
      </c>
      <c r="K3515" s="23" t="e">
        <f>SUMIF(#REF!,BRANCH!A:A,#REF!)</f>
        <v>#REF!</v>
      </c>
      <c r="L3515" s="23" t="e">
        <f>SUMIF(#REF!,BRANCH!A:A,#REF!)</f>
        <v>#REF!</v>
      </c>
      <c r="M3515" s="23" t="e">
        <f>SUMIF(#REF!,BRANCH!B:B,#REF!)</f>
        <v>#REF!</v>
      </c>
      <c r="N3515" s="52" t="e">
        <f>SUMIF(#REF!,BRANCH!A:A,#REF!)</f>
        <v>#REF!</v>
      </c>
      <c r="O3515" s="23" t="e">
        <f t="shared" si="163"/>
        <v>#REF!</v>
      </c>
      <c r="P3515" s="23">
        <f>SUMIF('Normal Call'!A:A,BRANCH!A:A,'Normal Call'!D:D)</f>
        <v>4355</v>
      </c>
      <c r="Q3515" s="23">
        <f>SUMIF('Normal Call'!A:A,BRANCH!A:A,'Normal Call'!G:G)</f>
        <v>6</v>
      </c>
      <c r="R3515" s="23">
        <f>SUMIF('Normal Call'!A:A,BRANCH!A:A,'Normal Call'!F:F)</f>
        <v>6</v>
      </c>
      <c r="S3515" s="52">
        <f>SUMIF('Normal Call'!B:B,BRANCH!B:B,'Normal Call'!E:E)</f>
        <v>0</v>
      </c>
      <c r="T3515" s="23">
        <f t="shared" si="164"/>
        <v>4349</v>
      </c>
    </row>
    <row r="3516" spans="1:20" x14ac:dyDescent="0.25">
      <c r="A3516" s="21">
        <v>3924</v>
      </c>
      <c r="B3516" s="33" t="s">
        <v>4022</v>
      </c>
      <c r="C3516" s="34" t="s">
        <v>337</v>
      </c>
      <c r="D3516" s="34" t="s">
        <v>116</v>
      </c>
      <c r="E3516" s="22" t="s">
        <v>19</v>
      </c>
      <c r="F3516" s="23">
        <f>SUMIF('Repledge Call'!A:A,BRANCH!A:A,'Repledge Call'!D:D)</f>
        <v>1337</v>
      </c>
      <c r="G3516" s="23">
        <f>SUMIF('Repledge Call'!A:A,BRANCH!A:A,'Repledge Call'!G:G)</f>
        <v>0</v>
      </c>
      <c r="H3516" s="23">
        <f>SUMIF('Repledge Call'!A:A,BRANCH!A:A,'Repledge Call'!F:F)</f>
        <v>0</v>
      </c>
      <c r="I3516" s="52">
        <f>VLOOKUP(A:A,'Repledge Call'!A:E,5,0)</f>
        <v>0</v>
      </c>
      <c r="J3516" s="23">
        <f t="shared" si="162"/>
        <v>1337</v>
      </c>
      <c r="K3516" s="23" t="e">
        <f>SUMIF(#REF!,BRANCH!A:A,#REF!)</f>
        <v>#REF!</v>
      </c>
      <c r="L3516" s="23" t="e">
        <f>SUMIF(#REF!,BRANCH!A:A,#REF!)</f>
        <v>#REF!</v>
      </c>
      <c r="M3516" s="23" t="e">
        <f>SUMIF(#REF!,BRANCH!B:B,#REF!)</f>
        <v>#REF!</v>
      </c>
      <c r="N3516" s="52" t="e">
        <f>SUMIF(#REF!,BRANCH!A:A,#REF!)</f>
        <v>#REF!</v>
      </c>
      <c r="O3516" s="23" t="e">
        <f t="shared" si="163"/>
        <v>#REF!</v>
      </c>
      <c r="P3516" s="23">
        <f>SUMIF('Normal Call'!A:A,BRANCH!A:A,'Normal Call'!D:D)</f>
        <v>18189</v>
      </c>
      <c r="Q3516" s="23">
        <f>SUMIF('Normal Call'!A:A,BRANCH!A:A,'Normal Call'!G:G)</f>
        <v>30</v>
      </c>
      <c r="R3516" s="23">
        <f>SUMIF('Normal Call'!A:A,BRANCH!A:A,'Normal Call'!F:F)</f>
        <v>30</v>
      </c>
      <c r="S3516" s="52">
        <f>SUMIF('Normal Call'!B:B,BRANCH!B:B,'Normal Call'!E:E)</f>
        <v>0</v>
      </c>
      <c r="T3516" s="23">
        <f t="shared" si="164"/>
        <v>18159</v>
      </c>
    </row>
    <row r="3517" spans="1:20" x14ac:dyDescent="0.25">
      <c r="A3517" s="21">
        <v>3936</v>
      </c>
      <c r="B3517" s="33" t="s">
        <v>4023</v>
      </c>
      <c r="C3517" s="34" t="s">
        <v>424</v>
      </c>
      <c r="D3517" s="34" t="s">
        <v>209</v>
      </c>
      <c r="E3517" s="22" t="s">
        <v>19</v>
      </c>
      <c r="F3517" s="23">
        <f>SUMIF('Repledge Call'!A:A,BRANCH!A:A,'Repledge Call'!D:D)</f>
        <v>1859</v>
      </c>
      <c r="G3517" s="23">
        <f>SUMIF('Repledge Call'!A:A,BRANCH!A:A,'Repledge Call'!G:G)</f>
        <v>1</v>
      </c>
      <c r="H3517" s="23">
        <f>SUMIF('Repledge Call'!A:A,BRANCH!A:A,'Repledge Call'!F:F)</f>
        <v>0</v>
      </c>
      <c r="I3517" s="52">
        <f>VLOOKUP(A:A,'Repledge Call'!A:E,5,0)</f>
        <v>1</v>
      </c>
      <c r="J3517" s="23">
        <f t="shared" si="162"/>
        <v>1859</v>
      </c>
      <c r="K3517" s="23" t="e">
        <f>SUMIF(#REF!,BRANCH!A:A,#REF!)</f>
        <v>#REF!</v>
      </c>
      <c r="L3517" s="23" t="e">
        <f>SUMIF(#REF!,BRANCH!A:A,#REF!)</f>
        <v>#REF!</v>
      </c>
      <c r="M3517" s="23" t="e">
        <f>SUMIF(#REF!,BRANCH!B:B,#REF!)</f>
        <v>#REF!</v>
      </c>
      <c r="N3517" s="52" t="e">
        <f>SUMIF(#REF!,BRANCH!A:A,#REF!)</f>
        <v>#REF!</v>
      </c>
      <c r="O3517" s="23" t="e">
        <f t="shared" si="163"/>
        <v>#REF!</v>
      </c>
      <c r="P3517" s="23">
        <f>SUMIF('Normal Call'!A:A,BRANCH!A:A,'Normal Call'!D:D)</f>
        <v>23812</v>
      </c>
      <c r="Q3517" s="23">
        <f>SUMIF('Normal Call'!A:A,BRANCH!A:A,'Normal Call'!G:G)</f>
        <v>29</v>
      </c>
      <c r="R3517" s="23">
        <f>SUMIF('Normal Call'!A:A,BRANCH!A:A,'Normal Call'!F:F)</f>
        <v>0</v>
      </c>
      <c r="S3517" s="52">
        <f>SUMIF('Normal Call'!B:B,BRANCH!B:B,'Normal Call'!E:E)</f>
        <v>29</v>
      </c>
      <c r="T3517" s="23">
        <f t="shared" si="164"/>
        <v>23812</v>
      </c>
    </row>
    <row r="3518" spans="1:20" x14ac:dyDescent="0.25">
      <c r="A3518" s="21">
        <v>3939</v>
      </c>
      <c r="B3518" s="33" t="s">
        <v>4024</v>
      </c>
      <c r="C3518" s="34" t="s">
        <v>122</v>
      </c>
      <c r="D3518" s="34" t="s">
        <v>123</v>
      </c>
      <c r="E3518" s="22" t="s">
        <v>19</v>
      </c>
      <c r="F3518" s="23">
        <f>SUMIF('Repledge Call'!A:A,BRANCH!A:A,'Repledge Call'!D:D)</f>
        <v>1229</v>
      </c>
      <c r="G3518" s="23">
        <f>SUMIF('Repledge Call'!A:A,BRANCH!A:A,'Repledge Call'!G:G)</f>
        <v>0</v>
      </c>
      <c r="H3518" s="23">
        <f>SUMIF('Repledge Call'!A:A,BRANCH!A:A,'Repledge Call'!F:F)</f>
        <v>0</v>
      </c>
      <c r="I3518" s="52">
        <f>VLOOKUP(A:A,'Repledge Call'!A:E,5,0)</f>
        <v>0</v>
      </c>
      <c r="J3518" s="23">
        <f t="shared" si="162"/>
        <v>1229</v>
      </c>
      <c r="K3518" s="23" t="e">
        <f>SUMIF(#REF!,BRANCH!A:A,#REF!)</f>
        <v>#REF!</v>
      </c>
      <c r="L3518" s="23" t="e">
        <f>SUMIF(#REF!,BRANCH!A:A,#REF!)</f>
        <v>#REF!</v>
      </c>
      <c r="M3518" s="23" t="e">
        <f>SUMIF(#REF!,BRANCH!B:B,#REF!)</f>
        <v>#REF!</v>
      </c>
      <c r="N3518" s="52" t="e">
        <f>SUMIF(#REF!,BRANCH!A:A,#REF!)</f>
        <v>#REF!</v>
      </c>
      <c r="O3518" s="23" t="e">
        <f t="shared" si="163"/>
        <v>#REF!</v>
      </c>
      <c r="P3518" s="23">
        <f>SUMIF('Normal Call'!A:A,BRANCH!A:A,'Normal Call'!D:D)</f>
        <v>14064</v>
      </c>
      <c r="Q3518" s="23">
        <f>SUMIF('Normal Call'!A:A,BRANCH!A:A,'Normal Call'!G:G)</f>
        <v>20</v>
      </c>
      <c r="R3518" s="23">
        <f>SUMIF('Normal Call'!A:A,BRANCH!A:A,'Normal Call'!F:F)</f>
        <v>20</v>
      </c>
      <c r="S3518" s="52">
        <f>SUMIF('Normal Call'!B:B,BRANCH!B:B,'Normal Call'!E:E)</f>
        <v>0</v>
      </c>
      <c r="T3518" s="23">
        <f t="shared" si="164"/>
        <v>14044</v>
      </c>
    </row>
    <row r="3519" spans="1:20" x14ac:dyDescent="0.25">
      <c r="A3519" s="21">
        <v>3945</v>
      </c>
      <c r="B3519" s="33" t="s">
        <v>4025</v>
      </c>
      <c r="C3519" s="34" t="s">
        <v>87</v>
      </c>
      <c r="D3519" s="34" t="s">
        <v>260</v>
      </c>
      <c r="E3519" s="22" t="s">
        <v>19</v>
      </c>
      <c r="F3519" s="23">
        <f>SUMIF('Repledge Call'!A:A,BRANCH!A:A,'Repledge Call'!D:D)</f>
        <v>1771</v>
      </c>
      <c r="G3519" s="23">
        <f>SUMIF('Repledge Call'!A:A,BRANCH!A:A,'Repledge Call'!G:G)</f>
        <v>0</v>
      </c>
      <c r="H3519" s="23">
        <f>SUMIF('Repledge Call'!A:A,BRANCH!A:A,'Repledge Call'!F:F)</f>
        <v>0</v>
      </c>
      <c r="I3519" s="52">
        <f>VLOOKUP(A:A,'Repledge Call'!A:E,5,0)</f>
        <v>0</v>
      </c>
      <c r="J3519" s="23">
        <f t="shared" si="162"/>
        <v>1771</v>
      </c>
      <c r="K3519" s="23" t="e">
        <f>SUMIF(#REF!,BRANCH!A:A,#REF!)</f>
        <v>#REF!</v>
      </c>
      <c r="L3519" s="23" t="e">
        <f>SUMIF(#REF!,BRANCH!A:A,#REF!)</f>
        <v>#REF!</v>
      </c>
      <c r="M3519" s="23" t="e">
        <f>SUMIF(#REF!,BRANCH!B:B,#REF!)</f>
        <v>#REF!</v>
      </c>
      <c r="N3519" s="52" t="e">
        <f>SUMIF(#REF!,BRANCH!A:A,#REF!)</f>
        <v>#REF!</v>
      </c>
      <c r="O3519" s="23" t="e">
        <f t="shared" si="163"/>
        <v>#REF!</v>
      </c>
      <c r="P3519" s="23">
        <f>SUMIF('Normal Call'!A:A,BRANCH!A:A,'Normal Call'!D:D)</f>
        <v>22634</v>
      </c>
      <c r="Q3519" s="23">
        <f>SUMIF('Normal Call'!A:A,BRANCH!A:A,'Normal Call'!G:G)</f>
        <v>29</v>
      </c>
      <c r="R3519" s="23">
        <f>SUMIF('Normal Call'!A:A,BRANCH!A:A,'Normal Call'!F:F)</f>
        <v>29</v>
      </c>
      <c r="S3519" s="52">
        <f>SUMIF('Normal Call'!B:B,BRANCH!B:B,'Normal Call'!E:E)</f>
        <v>0</v>
      </c>
      <c r="T3519" s="23">
        <f t="shared" si="164"/>
        <v>22605</v>
      </c>
    </row>
    <row r="3520" spans="1:20" x14ac:dyDescent="0.25">
      <c r="A3520" s="21">
        <v>3915</v>
      </c>
      <c r="B3520" s="33" t="s">
        <v>4026</v>
      </c>
      <c r="C3520" s="34" t="s">
        <v>466</v>
      </c>
      <c r="D3520" s="34" t="s">
        <v>171</v>
      </c>
      <c r="E3520" s="22" t="s">
        <v>19</v>
      </c>
      <c r="F3520" s="23">
        <f>SUMIF('Repledge Call'!A:A,BRANCH!A:A,'Repledge Call'!D:D)</f>
        <v>1604</v>
      </c>
      <c r="G3520" s="23">
        <f>SUMIF('Repledge Call'!A:A,BRANCH!A:A,'Repledge Call'!G:G)</f>
        <v>1</v>
      </c>
      <c r="H3520" s="23">
        <f>SUMIF('Repledge Call'!A:A,BRANCH!A:A,'Repledge Call'!F:F)</f>
        <v>1</v>
      </c>
      <c r="I3520" s="52">
        <f>VLOOKUP(A:A,'Repledge Call'!A:E,5,0)</f>
        <v>0</v>
      </c>
      <c r="J3520" s="23">
        <f t="shared" si="162"/>
        <v>1603</v>
      </c>
      <c r="K3520" s="23" t="e">
        <f>SUMIF(#REF!,BRANCH!A:A,#REF!)</f>
        <v>#REF!</v>
      </c>
      <c r="L3520" s="23" t="e">
        <f>SUMIF(#REF!,BRANCH!A:A,#REF!)</f>
        <v>#REF!</v>
      </c>
      <c r="M3520" s="23" t="e">
        <f>SUMIF(#REF!,BRANCH!B:B,#REF!)</f>
        <v>#REF!</v>
      </c>
      <c r="N3520" s="52" t="e">
        <f>SUMIF(#REF!,BRANCH!A:A,#REF!)</f>
        <v>#REF!</v>
      </c>
      <c r="O3520" s="23" t="e">
        <f t="shared" si="163"/>
        <v>#REF!</v>
      </c>
      <c r="P3520" s="23">
        <f>SUMIF('Normal Call'!A:A,BRANCH!A:A,'Normal Call'!D:D)</f>
        <v>21904</v>
      </c>
      <c r="Q3520" s="23">
        <f>SUMIF('Normal Call'!A:A,BRANCH!A:A,'Normal Call'!G:G)</f>
        <v>36</v>
      </c>
      <c r="R3520" s="23">
        <f>SUMIF('Normal Call'!A:A,BRANCH!A:A,'Normal Call'!F:F)</f>
        <v>36</v>
      </c>
      <c r="S3520" s="52">
        <f>SUMIF('Normal Call'!B:B,BRANCH!B:B,'Normal Call'!E:E)</f>
        <v>0</v>
      </c>
      <c r="T3520" s="23">
        <f t="shared" si="164"/>
        <v>21868</v>
      </c>
    </row>
    <row r="3521" spans="1:20" x14ac:dyDescent="0.25">
      <c r="A3521" s="21">
        <v>3943</v>
      </c>
      <c r="B3521" s="33" t="s">
        <v>4027</v>
      </c>
      <c r="C3521" s="34" t="s">
        <v>191</v>
      </c>
      <c r="D3521" s="34" t="s">
        <v>89</v>
      </c>
      <c r="E3521" s="22" t="s">
        <v>19</v>
      </c>
      <c r="F3521" s="23">
        <f>SUMIF('Repledge Call'!A:A,BRANCH!A:A,'Repledge Call'!D:D)</f>
        <v>4505</v>
      </c>
      <c r="G3521" s="23">
        <f>SUMIF('Repledge Call'!A:A,BRANCH!A:A,'Repledge Call'!G:G)</f>
        <v>1</v>
      </c>
      <c r="H3521" s="23">
        <f>SUMIF('Repledge Call'!A:A,BRANCH!A:A,'Repledge Call'!F:F)</f>
        <v>1</v>
      </c>
      <c r="I3521" s="52">
        <f>VLOOKUP(A:A,'Repledge Call'!A:E,5,0)</f>
        <v>0</v>
      </c>
      <c r="J3521" s="23">
        <f t="shared" si="162"/>
        <v>4504</v>
      </c>
      <c r="K3521" s="23" t="e">
        <f>SUMIF(#REF!,BRANCH!A:A,#REF!)</f>
        <v>#REF!</v>
      </c>
      <c r="L3521" s="23" t="e">
        <f>SUMIF(#REF!,BRANCH!A:A,#REF!)</f>
        <v>#REF!</v>
      </c>
      <c r="M3521" s="23" t="e">
        <f>SUMIF(#REF!,BRANCH!B:B,#REF!)</f>
        <v>#REF!</v>
      </c>
      <c r="N3521" s="52" t="e">
        <f>SUMIF(#REF!,BRANCH!A:A,#REF!)</f>
        <v>#REF!</v>
      </c>
      <c r="O3521" s="23" t="e">
        <f t="shared" si="163"/>
        <v>#REF!</v>
      </c>
      <c r="P3521" s="23">
        <f>SUMIF('Normal Call'!A:A,BRANCH!A:A,'Normal Call'!D:D)</f>
        <v>49757</v>
      </c>
      <c r="Q3521" s="23">
        <f>SUMIF('Normal Call'!A:A,BRANCH!A:A,'Normal Call'!G:G)</f>
        <v>85</v>
      </c>
      <c r="R3521" s="23">
        <f>SUMIF('Normal Call'!A:A,BRANCH!A:A,'Normal Call'!F:F)</f>
        <v>85</v>
      </c>
      <c r="S3521" s="52">
        <f>SUMIF('Normal Call'!B:B,BRANCH!B:B,'Normal Call'!E:E)</f>
        <v>0</v>
      </c>
      <c r="T3521" s="23">
        <f t="shared" si="164"/>
        <v>49672</v>
      </c>
    </row>
    <row r="3522" spans="1:20" x14ac:dyDescent="0.25">
      <c r="A3522" s="21">
        <v>3904</v>
      </c>
      <c r="B3522" s="33" t="s">
        <v>4028</v>
      </c>
      <c r="C3522" s="34" t="s">
        <v>466</v>
      </c>
      <c r="D3522" s="34" t="s">
        <v>171</v>
      </c>
      <c r="E3522" s="22" t="s">
        <v>19</v>
      </c>
      <c r="F3522" s="23">
        <f>SUMIF('Repledge Call'!A:A,BRANCH!A:A,'Repledge Call'!D:D)</f>
        <v>3063</v>
      </c>
      <c r="G3522" s="23">
        <f>SUMIF('Repledge Call'!A:A,BRANCH!A:A,'Repledge Call'!G:G)</f>
        <v>1</v>
      </c>
      <c r="H3522" s="23">
        <f>SUMIF('Repledge Call'!A:A,BRANCH!A:A,'Repledge Call'!F:F)</f>
        <v>1</v>
      </c>
      <c r="I3522" s="52">
        <f>VLOOKUP(A:A,'Repledge Call'!A:E,5,0)</f>
        <v>0</v>
      </c>
      <c r="J3522" s="23">
        <f t="shared" si="162"/>
        <v>3062</v>
      </c>
      <c r="K3522" s="23" t="e">
        <f>SUMIF(#REF!,BRANCH!A:A,#REF!)</f>
        <v>#REF!</v>
      </c>
      <c r="L3522" s="23" t="e">
        <f>SUMIF(#REF!,BRANCH!A:A,#REF!)</f>
        <v>#REF!</v>
      </c>
      <c r="M3522" s="23" t="e">
        <f>SUMIF(#REF!,BRANCH!B:B,#REF!)</f>
        <v>#REF!</v>
      </c>
      <c r="N3522" s="52" t="e">
        <f>SUMIF(#REF!,BRANCH!A:A,#REF!)</f>
        <v>#REF!</v>
      </c>
      <c r="O3522" s="23" t="e">
        <f t="shared" si="163"/>
        <v>#REF!</v>
      </c>
      <c r="P3522" s="23">
        <f>SUMIF('Normal Call'!A:A,BRANCH!A:A,'Normal Call'!D:D)</f>
        <v>36090</v>
      </c>
      <c r="Q3522" s="23">
        <f>SUMIF('Normal Call'!A:A,BRANCH!A:A,'Normal Call'!G:G)</f>
        <v>41</v>
      </c>
      <c r="R3522" s="23">
        <f>SUMIF('Normal Call'!A:A,BRANCH!A:A,'Normal Call'!F:F)</f>
        <v>41</v>
      </c>
      <c r="S3522" s="52">
        <f>SUMIF('Normal Call'!B:B,BRANCH!B:B,'Normal Call'!E:E)</f>
        <v>0</v>
      </c>
      <c r="T3522" s="23">
        <f t="shared" si="164"/>
        <v>36049</v>
      </c>
    </row>
    <row r="3523" spans="1:20" x14ac:dyDescent="0.25">
      <c r="A3523" s="21">
        <v>3944</v>
      </c>
      <c r="B3523" s="33" t="s">
        <v>4029</v>
      </c>
      <c r="C3523" s="34" t="s">
        <v>464</v>
      </c>
      <c r="D3523" s="34" t="s">
        <v>185</v>
      </c>
      <c r="E3523" s="22" t="s">
        <v>20</v>
      </c>
      <c r="F3523" s="23">
        <f>SUMIF('Repledge Call'!A:A,BRANCH!A:A,'Repledge Call'!D:D)</f>
        <v>692</v>
      </c>
      <c r="G3523" s="23">
        <f>SUMIF('Repledge Call'!A:A,BRANCH!A:A,'Repledge Call'!G:G)</f>
        <v>1</v>
      </c>
      <c r="H3523" s="23">
        <f>SUMIF('Repledge Call'!A:A,BRANCH!A:A,'Repledge Call'!F:F)</f>
        <v>1</v>
      </c>
      <c r="I3523" s="52">
        <f>VLOOKUP(A:A,'Repledge Call'!A:E,5,0)</f>
        <v>0</v>
      </c>
      <c r="J3523" s="23">
        <f t="shared" si="162"/>
        <v>691</v>
      </c>
      <c r="K3523" s="23" t="e">
        <f>SUMIF(#REF!,BRANCH!A:A,#REF!)</f>
        <v>#REF!</v>
      </c>
      <c r="L3523" s="23" t="e">
        <f>SUMIF(#REF!,BRANCH!A:A,#REF!)</f>
        <v>#REF!</v>
      </c>
      <c r="M3523" s="23" t="e">
        <f>SUMIF(#REF!,BRANCH!B:B,#REF!)</f>
        <v>#REF!</v>
      </c>
      <c r="N3523" s="52" t="e">
        <f>SUMIF(#REF!,BRANCH!A:A,#REF!)</f>
        <v>#REF!</v>
      </c>
      <c r="O3523" s="23" t="e">
        <f t="shared" si="163"/>
        <v>#REF!</v>
      </c>
      <c r="P3523" s="23">
        <f>SUMIF('Normal Call'!A:A,BRANCH!A:A,'Normal Call'!D:D)</f>
        <v>11718</v>
      </c>
      <c r="Q3523" s="23">
        <f>SUMIF('Normal Call'!A:A,BRANCH!A:A,'Normal Call'!G:G)</f>
        <v>26</v>
      </c>
      <c r="R3523" s="23">
        <f>SUMIF('Normal Call'!A:A,BRANCH!A:A,'Normal Call'!F:F)</f>
        <v>26</v>
      </c>
      <c r="S3523" s="52">
        <f>SUMIF('Normal Call'!B:B,BRANCH!B:B,'Normal Call'!E:E)</f>
        <v>0</v>
      </c>
      <c r="T3523" s="23">
        <f t="shared" si="164"/>
        <v>11692</v>
      </c>
    </row>
    <row r="3524" spans="1:20" x14ac:dyDescent="0.25">
      <c r="A3524" s="21">
        <v>3947</v>
      </c>
      <c r="B3524" s="33" t="s">
        <v>4030</v>
      </c>
      <c r="C3524" s="34" t="s">
        <v>96</v>
      </c>
      <c r="D3524" s="34" t="s">
        <v>185</v>
      </c>
      <c r="E3524" s="22" t="s">
        <v>20</v>
      </c>
      <c r="F3524" s="23">
        <f>SUMIF('Repledge Call'!A:A,BRANCH!A:A,'Repledge Call'!D:D)</f>
        <v>523</v>
      </c>
      <c r="G3524" s="23">
        <f>SUMIF('Repledge Call'!A:A,BRANCH!A:A,'Repledge Call'!G:G)</f>
        <v>0</v>
      </c>
      <c r="H3524" s="23">
        <f>SUMIF('Repledge Call'!A:A,BRANCH!A:A,'Repledge Call'!F:F)</f>
        <v>0</v>
      </c>
      <c r="I3524" s="52">
        <f>VLOOKUP(A:A,'Repledge Call'!A:E,5,0)</f>
        <v>0</v>
      </c>
      <c r="J3524" s="23">
        <f t="shared" si="162"/>
        <v>523</v>
      </c>
      <c r="K3524" s="23" t="e">
        <f>SUMIF(#REF!,BRANCH!A:A,#REF!)</f>
        <v>#REF!</v>
      </c>
      <c r="L3524" s="23" t="e">
        <f>SUMIF(#REF!,BRANCH!A:A,#REF!)</f>
        <v>#REF!</v>
      </c>
      <c r="M3524" s="23" t="e">
        <f>SUMIF(#REF!,BRANCH!B:B,#REF!)</f>
        <v>#REF!</v>
      </c>
      <c r="N3524" s="52" t="e">
        <f>SUMIF(#REF!,BRANCH!A:A,#REF!)</f>
        <v>#REF!</v>
      </c>
      <c r="O3524" s="23" t="e">
        <f t="shared" si="163"/>
        <v>#REF!</v>
      </c>
      <c r="P3524" s="23">
        <f>SUMIF('Normal Call'!A:A,BRANCH!A:A,'Normal Call'!D:D)</f>
        <v>5706</v>
      </c>
      <c r="Q3524" s="23">
        <f>SUMIF('Normal Call'!A:A,BRANCH!A:A,'Normal Call'!G:G)</f>
        <v>2</v>
      </c>
      <c r="R3524" s="23">
        <f>SUMIF('Normal Call'!A:A,BRANCH!A:A,'Normal Call'!F:F)</f>
        <v>2</v>
      </c>
      <c r="S3524" s="52">
        <f>SUMIF('Normal Call'!B:B,BRANCH!B:B,'Normal Call'!E:E)</f>
        <v>0</v>
      </c>
      <c r="T3524" s="23">
        <f t="shared" si="164"/>
        <v>5704</v>
      </c>
    </row>
    <row r="3525" spans="1:20" x14ac:dyDescent="0.25">
      <c r="A3525" s="21">
        <v>3942</v>
      </c>
      <c r="B3525" s="33" t="s">
        <v>4031</v>
      </c>
      <c r="C3525" s="34" t="s">
        <v>567</v>
      </c>
      <c r="D3525" s="34" t="s">
        <v>103</v>
      </c>
      <c r="E3525" s="22" t="s">
        <v>20</v>
      </c>
      <c r="F3525" s="23">
        <f>SUMIF('Repledge Call'!A:A,BRANCH!A:A,'Repledge Call'!D:D)</f>
        <v>613</v>
      </c>
      <c r="G3525" s="23">
        <f>SUMIF('Repledge Call'!A:A,BRANCH!A:A,'Repledge Call'!G:G)</f>
        <v>0</v>
      </c>
      <c r="H3525" s="23">
        <f>SUMIF('Repledge Call'!A:A,BRANCH!A:A,'Repledge Call'!F:F)</f>
        <v>0</v>
      </c>
      <c r="I3525" s="52">
        <f>VLOOKUP(A:A,'Repledge Call'!A:E,5,0)</f>
        <v>0</v>
      </c>
      <c r="J3525" s="23">
        <f t="shared" si="162"/>
        <v>613</v>
      </c>
      <c r="K3525" s="23" t="e">
        <f>SUMIF(#REF!,BRANCH!A:A,#REF!)</f>
        <v>#REF!</v>
      </c>
      <c r="L3525" s="23" t="e">
        <f>SUMIF(#REF!,BRANCH!A:A,#REF!)</f>
        <v>#REF!</v>
      </c>
      <c r="M3525" s="23" t="e">
        <f>SUMIF(#REF!,BRANCH!B:B,#REF!)</f>
        <v>#REF!</v>
      </c>
      <c r="N3525" s="52" t="e">
        <f>SUMIF(#REF!,BRANCH!A:A,#REF!)</f>
        <v>#REF!</v>
      </c>
      <c r="O3525" s="23" t="e">
        <f t="shared" si="163"/>
        <v>#REF!</v>
      </c>
      <c r="P3525" s="23">
        <f>SUMIF('Normal Call'!A:A,BRANCH!A:A,'Normal Call'!D:D)</f>
        <v>8010</v>
      </c>
      <c r="Q3525" s="23">
        <f>SUMIF('Normal Call'!A:A,BRANCH!A:A,'Normal Call'!G:G)</f>
        <v>13</v>
      </c>
      <c r="R3525" s="23">
        <f>SUMIF('Normal Call'!A:A,BRANCH!A:A,'Normal Call'!F:F)</f>
        <v>13</v>
      </c>
      <c r="S3525" s="52">
        <f>SUMIF('Normal Call'!B:B,BRANCH!B:B,'Normal Call'!E:E)</f>
        <v>0</v>
      </c>
      <c r="T3525" s="23">
        <f t="shared" si="164"/>
        <v>7997</v>
      </c>
    </row>
    <row r="3526" spans="1:20" x14ac:dyDescent="0.25">
      <c r="A3526" s="21">
        <v>3946</v>
      </c>
      <c r="B3526" s="33" t="s">
        <v>4032</v>
      </c>
      <c r="C3526" s="34" t="s">
        <v>259</v>
      </c>
      <c r="D3526" s="34" t="s">
        <v>260</v>
      </c>
      <c r="E3526" s="22" t="s">
        <v>19</v>
      </c>
      <c r="F3526" s="23">
        <f>SUMIF('Repledge Call'!A:A,BRANCH!A:A,'Repledge Call'!D:D)</f>
        <v>1071</v>
      </c>
      <c r="G3526" s="23">
        <f>SUMIF('Repledge Call'!A:A,BRANCH!A:A,'Repledge Call'!G:G)</f>
        <v>0</v>
      </c>
      <c r="H3526" s="23">
        <f>SUMIF('Repledge Call'!A:A,BRANCH!A:A,'Repledge Call'!F:F)</f>
        <v>0</v>
      </c>
      <c r="I3526" s="52">
        <f>VLOOKUP(A:A,'Repledge Call'!A:E,5,0)</f>
        <v>0</v>
      </c>
      <c r="J3526" s="23">
        <f t="shared" si="162"/>
        <v>1071</v>
      </c>
      <c r="K3526" s="23" t="e">
        <f>SUMIF(#REF!,BRANCH!A:A,#REF!)</f>
        <v>#REF!</v>
      </c>
      <c r="L3526" s="23" t="e">
        <f>SUMIF(#REF!,BRANCH!A:A,#REF!)</f>
        <v>#REF!</v>
      </c>
      <c r="M3526" s="23" t="e">
        <f>SUMIF(#REF!,BRANCH!B:B,#REF!)</f>
        <v>#REF!</v>
      </c>
      <c r="N3526" s="52" t="e">
        <f>SUMIF(#REF!,BRANCH!A:A,#REF!)</f>
        <v>#REF!</v>
      </c>
      <c r="O3526" s="23" t="e">
        <f t="shared" si="163"/>
        <v>#REF!</v>
      </c>
      <c r="P3526" s="23">
        <f>SUMIF('Normal Call'!A:A,BRANCH!A:A,'Normal Call'!D:D)</f>
        <v>15839</v>
      </c>
      <c r="Q3526" s="23">
        <f>SUMIF('Normal Call'!A:A,BRANCH!A:A,'Normal Call'!G:G)</f>
        <v>28</v>
      </c>
      <c r="R3526" s="23">
        <f>SUMIF('Normal Call'!A:A,BRANCH!A:A,'Normal Call'!F:F)</f>
        <v>28</v>
      </c>
      <c r="S3526" s="52">
        <f>SUMIF('Normal Call'!B:B,BRANCH!B:B,'Normal Call'!E:E)</f>
        <v>0</v>
      </c>
      <c r="T3526" s="23">
        <f t="shared" si="164"/>
        <v>15811</v>
      </c>
    </row>
    <row r="3527" spans="1:20" x14ac:dyDescent="0.25">
      <c r="E3527" s="22" t="s">
        <v>21</v>
      </c>
      <c r="F3527" s="29">
        <f>SUM(F3:F3526)</f>
        <v>38265813</v>
      </c>
      <c r="G3527" s="29">
        <f>SUM(G3:G3526)</f>
        <v>872</v>
      </c>
      <c r="H3527" s="29">
        <f>SUM(H3:H3526)</f>
        <v>615</v>
      </c>
      <c r="I3527" s="52"/>
      <c r="J3527" s="29">
        <f t="shared" ref="J3527:T3527" si="165">SUM(J3:J3526)</f>
        <v>38265198</v>
      </c>
      <c r="K3527" s="37" t="e">
        <f t="shared" si="165"/>
        <v>#REF!</v>
      </c>
      <c r="L3527" s="37" t="e">
        <f t="shared" si="165"/>
        <v>#REF!</v>
      </c>
      <c r="M3527" s="37" t="e">
        <f t="shared" si="165"/>
        <v>#REF!</v>
      </c>
      <c r="N3527" s="54" t="e">
        <f t="shared" si="165"/>
        <v>#REF!</v>
      </c>
      <c r="O3527" s="37" t="e">
        <f t="shared" si="165"/>
        <v>#REF!</v>
      </c>
      <c r="P3527" s="31">
        <f t="shared" si="165"/>
        <v>392532221</v>
      </c>
      <c r="Q3527" s="31">
        <f t="shared" si="165"/>
        <v>174458</v>
      </c>
      <c r="R3527" s="31">
        <f t="shared" si="165"/>
        <v>145914</v>
      </c>
      <c r="S3527" s="53">
        <f t="shared" si="165"/>
        <v>28544</v>
      </c>
      <c r="T3527" s="31">
        <f t="shared" si="165"/>
        <v>392386307</v>
      </c>
    </row>
  </sheetData>
  <mergeCells count="3">
    <mergeCell ref="F1:J1"/>
    <mergeCell ref="K1:O1"/>
    <mergeCell ref="P1:T1"/>
  </mergeCells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G3545"/>
  <sheetViews>
    <sheetView workbookViewId="0">
      <selection activeCell="G6" sqref="G6"/>
    </sheetView>
  </sheetViews>
  <sheetFormatPr defaultRowHeight="15" x14ac:dyDescent="0.25"/>
  <cols>
    <col min="1" max="1" width="9.140625" customWidth="1"/>
    <col min="2" max="2" width="24.140625" customWidth="1"/>
    <col min="3" max="3" width="9.140625" customWidth="1"/>
    <col min="4" max="5" width="9.85546875" customWidth="1"/>
    <col min="6" max="6" width="9.140625" customWidth="1"/>
    <col min="7" max="7" width="17.28515625" customWidth="1"/>
    <col min="8" max="8" width="11.42578125" customWidth="1"/>
    <col min="9" max="9" width="9.140625" customWidth="1"/>
  </cols>
  <sheetData>
    <row r="1" spans="1:7" ht="60" customHeight="1" x14ac:dyDescent="0.25">
      <c r="A1" s="25" t="s">
        <v>4033</v>
      </c>
      <c r="B1" s="25" t="s">
        <v>4034</v>
      </c>
      <c r="C1" s="25" t="s">
        <v>4035</v>
      </c>
      <c r="D1" s="25" t="s">
        <v>4036</v>
      </c>
      <c r="E1" s="25" t="s">
        <v>4037</v>
      </c>
      <c r="F1" s="25" t="s">
        <v>4038</v>
      </c>
      <c r="G1" s="25" t="s">
        <v>4039</v>
      </c>
    </row>
    <row r="2" spans="1:7" x14ac:dyDescent="0.25">
      <c r="A2">
        <v>713</v>
      </c>
      <c r="B2" t="s">
        <v>4040</v>
      </c>
      <c r="C2" t="s">
        <v>372</v>
      </c>
      <c r="D2">
        <v>36798</v>
      </c>
      <c r="E2">
        <v>12</v>
      </c>
      <c r="F2">
        <v>0</v>
      </c>
      <c r="G2" s="36">
        <f t="shared" ref="G2:G65" si="0">E2+F2</f>
        <v>12</v>
      </c>
    </row>
    <row r="3" spans="1:7" x14ac:dyDescent="0.25">
      <c r="A3">
        <v>2333</v>
      </c>
      <c r="B3" t="s">
        <v>4041</v>
      </c>
      <c r="C3" t="s">
        <v>203</v>
      </c>
      <c r="D3">
        <v>119375</v>
      </c>
      <c r="E3">
        <v>0</v>
      </c>
      <c r="F3">
        <v>52</v>
      </c>
      <c r="G3" s="36">
        <f t="shared" si="0"/>
        <v>52</v>
      </c>
    </row>
    <row r="4" spans="1:7" x14ac:dyDescent="0.25">
      <c r="A4">
        <v>2339</v>
      </c>
      <c r="B4" t="s">
        <v>4042</v>
      </c>
      <c r="C4" t="s">
        <v>449</v>
      </c>
      <c r="D4">
        <v>81569</v>
      </c>
      <c r="E4">
        <v>0</v>
      </c>
      <c r="F4">
        <v>42</v>
      </c>
      <c r="G4" s="36">
        <f t="shared" si="0"/>
        <v>42</v>
      </c>
    </row>
    <row r="5" spans="1:7" x14ac:dyDescent="0.25">
      <c r="A5">
        <v>1153</v>
      </c>
      <c r="B5" t="s">
        <v>4043</v>
      </c>
      <c r="C5" t="s">
        <v>449</v>
      </c>
      <c r="D5">
        <v>46476</v>
      </c>
      <c r="E5">
        <v>0</v>
      </c>
      <c r="F5">
        <v>14</v>
      </c>
      <c r="G5" s="36">
        <f t="shared" si="0"/>
        <v>14</v>
      </c>
    </row>
    <row r="6" spans="1:7" x14ac:dyDescent="0.25">
      <c r="A6">
        <v>1964</v>
      </c>
      <c r="B6" t="s">
        <v>4044</v>
      </c>
      <c r="C6" t="s">
        <v>120</v>
      </c>
      <c r="D6">
        <v>140607</v>
      </c>
      <c r="E6">
        <v>39</v>
      </c>
      <c r="F6">
        <v>1</v>
      </c>
      <c r="G6" s="36">
        <f t="shared" si="0"/>
        <v>40</v>
      </c>
    </row>
    <row r="7" spans="1:7" x14ac:dyDescent="0.25">
      <c r="A7">
        <v>3725</v>
      </c>
      <c r="B7" t="s">
        <v>4045</v>
      </c>
      <c r="C7" t="s">
        <v>123</v>
      </c>
      <c r="D7">
        <v>111111</v>
      </c>
      <c r="E7">
        <v>0</v>
      </c>
      <c r="F7">
        <v>111</v>
      </c>
      <c r="G7" s="36">
        <f t="shared" si="0"/>
        <v>111</v>
      </c>
    </row>
    <row r="8" spans="1:7" x14ac:dyDescent="0.25">
      <c r="A8">
        <v>1148</v>
      </c>
      <c r="B8" t="s">
        <v>4046</v>
      </c>
      <c r="C8" t="s">
        <v>107</v>
      </c>
      <c r="D8">
        <v>88474</v>
      </c>
      <c r="E8">
        <v>42</v>
      </c>
      <c r="F8">
        <v>0</v>
      </c>
      <c r="G8" s="36">
        <f t="shared" si="0"/>
        <v>42</v>
      </c>
    </row>
    <row r="9" spans="1:7" x14ac:dyDescent="0.25">
      <c r="A9">
        <v>2186</v>
      </c>
      <c r="B9" t="s">
        <v>4047</v>
      </c>
      <c r="C9" t="s">
        <v>114</v>
      </c>
      <c r="D9">
        <v>438002</v>
      </c>
      <c r="E9">
        <v>44</v>
      </c>
      <c r="F9">
        <v>182</v>
      </c>
      <c r="G9" s="36">
        <f t="shared" si="0"/>
        <v>226</v>
      </c>
    </row>
    <row r="10" spans="1:7" x14ac:dyDescent="0.25">
      <c r="A10">
        <v>2002</v>
      </c>
      <c r="B10" t="s">
        <v>4048</v>
      </c>
      <c r="C10" t="s">
        <v>215</v>
      </c>
      <c r="D10">
        <v>31395</v>
      </c>
      <c r="E10">
        <v>0</v>
      </c>
      <c r="F10">
        <v>11</v>
      </c>
      <c r="G10" s="36">
        <f t="shared" si="0"/>
        <v>11</v>
      </c>
    </row>
    <row r="11" spans="1:7" x14ac:dyDescent="0.25">
      <c r="A11">
        <v>1828</v>
      </c>
      <c r="B11" t="s">
        <v>4049</v>
      </c>
      <c r="C11" t="s">
        <v>215</v>
      </c>
      <c r="D11">
        <v>77691</v>
      </c>
      <c r="E11">
        <v>0</v>
      </c>
      <c r="F11">
        <v>17</v>
      </c>
      <c r="G11" s="36">
        <f t="shared" si="0"/>
        <v>17</v>
      </c>
    </row>
    <row r="12" spans="1:7" x14ac:dyDescent="0.25">
      <c r="A12">
        <v>2662</v>
      </c>
      <c r="B12" t="s">
        <v>4050</v>
      </c>
      <c r="C12" t="s">
        <v>248</v>
      </c>
      <c r="D12">
        <v>311055</v>
      </c>
      <c r="E12">
        <v>0</v>
      </c>
      <c r="F12">
        <v>116</v>
      </c>
      <c r="G12" s="36">
        <f t="shared" si="0"/>
        <v>116</v>
      </c>
    </row>
    <row r="13" spans="1:7" x14ac:dyDescent="0.25">
      <c r="A13">
        <v>518</v>
      </c>
      <c r="B13" t="s">
        <v>4051</v>
      </c>
      <c r="C13" t="s">
        <v>347</v>
      </c>
      <c r="D13">
        <v>62752</v>
      </c>
      <c r="E13">
        <v>0</v>
      </c>
      <c r="F13">
        <v>35</v>
      </c>
      <c r="G13" s="36">
        <f t="shared" si="0"/>
        <v>35</v>
      </c>
    </row>
    <row r="14" spans="1:7" x14ac:dyDescent="0.25">
      <c r="A14">
        <v>2960</v>
      </c>
      <c r="B14" t="s">
        <v>4052</v>
      </c>
      <c r="C14" t="s">
        <v>449</v>
      </c>
      <c r="D14">
        <v>96718</v>
      </c>
      <c r="E14">
        <v>0</v>
      </c>
      <c r="F14">
        <v>31</v>
      </c>
      <c r="G14" s="36">
        <f t="shared" si="0"/>
        <v>31</v>
      </c>
    </row>
    <row r="15" spans="1:7" x14ac:dyDescent="0.25">
      <c r="A15">
        <v>1965</v>
      </c>
      <c r="B15" t="s">
        <v>4053</v>
      </c>
      <c r="C15" t="s">
        <v>439</v>
      </c>
      <c r="D15">
        <v>186664</v>
      </c>
      <c r="E15">
        <v>0</v>
      </c>
      <c r="F15">
        <v>82</v>
      </c>
      <c r="G15" s="36">
        <f t="shared" si="0"/>
        <v>82</v>
      </c>
    </row>
    <row r="16" spans="1:7" x14ac:dyDescent="0.25">
      <c r="A16">
        <v>2843</v>
      </c>
      <c r="B16" t="s">
        <v>4054</v>
      </c>
      <c r="C16" t="s">
        <v>397</v>
      </c>
      <c r="D16">
        <v>60198</v>
      </c>
      <c r="E16">
        <v>0</v>
      </c>
      <c r="F16">
        <v>26</v>
      </c>
      <c r="G16" s="36">
        <f t="shared" si="0"/>
        <v>26</v>
      </c>
    </row>
    <row r="17" spans="1:7" x14ac:dyDescent="0.25">
      <c r="A17">
        <v>3504</v>
      </c>
      <c r="B17" t="s">
        <v>4055</v>
      </c>
      <c r="C17" t="s">
        <v>221</v>
      </c>
      <c r="D17">
        <v>175322</v>
      </c>
      <c r="E17">
        <v>0</v>
      </c>
      <c r="F17">
        <v>76</v>
      </c>
      <c r="G17" s="36">
        <f t="shared" si="0"/>
        <v>76</v>
      </c>
    </row>
    <row r="18" spans="1:7" x14ac:dyDescent="0.25">
      <c r="A18">
        <v>2687</v>
      </c>
      <c r="B18" t="s">
        <v>4056</v>
      </c>
      <c r="C18" t="s">
        <v>301</v>
      </c>
      <c r="D18">
        <v>62996</v>
      </c>
      <c r="E18">
        <v>0</v>
      </c>
      <c r="F18">
        <v>25</v>
      </c>
      <c r="G18" s="36">
        <f t="shared" si="0"/>
        <v>25</v>
      </c>
    </row>
    <row r="19" spans="1:7" x14ac:dyDescent="0.25">
      <c r="A19">
        <v>397</v>
      </c>
      <c r="B19" t="s">
        <v>4057</v>
      </c>
      <c r="C19" t="s">
        <v>118</v>
      </c>
      <c r="D19">
        <v>132185</v>
      </c>
      <c r="E19">
        <v>0</v>
      </c>
      <c r="F19">
        <v>59</v>
      </c>
      <c r="G19" s="36">
        <f t="shared" si="0"/>
        <v>59</v>
      </c>
    </row>
    <row r="20" spans="1:7" x14ac:dyDescent="0.25">
      <c r="A20">
        <v>3322</v>
      </c>
      <c r="B20" t="s">
        <v>4058</v>
      </c>
      <c r="C20" t="s">
        <v>248</v>
      </c>
      <c r="D20">
        <v>154502</v>
      </c>
      <c r="E20">
        <v>0</v>
      </c>
      <c r="F20">
        <v>68</v>
      </c>
      <c r="G20" s="36">
        <f t="shared" si="0"/>
        <v>68</v>
      </c>
    </row>
    <row r="21" spans="1:7" x14ac:dyDescent="0.25">
      <c r="A21">
        <v>99</v>
      </c>
      <c r="B21" t="s">
        <v>4059</v>
      </c>
      <c r="C21" t="s">
        <v>280</v>
      </c>
      <c r="D21">
        <v>223026</v>
      </c>
      <c r="E21">
        <v>0</v>
      </c>
      <c r="F21">
        <v>62</v>
      </c>
      <c r="G21" s="36">
        <f t="shared" si="0"/>
        <v>62</v>
      </c>
    </row>
    <row r="22" spans="1:7" x14ac:dyDescent="0.25">
      <c r="A22">
        <v>1592</v>
      </c>
      <c r="B22" t="s">
        <v>4060</v>
      </c>
      <c r="C22" t="s">
        <v>146</v>
      </c>
      <c r="D22">
        <v>125796</v>
      </c>
      <c r="E22">
        <v>0</v>
      </c>
      <c r="F22">
        <v>42</v>
      </c>
      <c r="G22" s="36">
        <f t="shared" si="0"/>
        <v>42</v>
      </c>
    </row>
    <row r="23" spans="1:7" x14ac:dyDescent="0.25">
      <c r="A23">
        <v>2707</v>
      </c>
      <c r="B23" t="s">
        <v>4061</v>
      </c>
      <c r="C23" t="s">
        <v>310</v>
      </c>
      <c r="D23">
        <v>81981</v>
      </c>
      <c r="E23">
        <v>0</v>
      </c>
      <c r="F23">
        <v>33</v>
      </c>
      <c r="G23" s="36">
        <f t="shared" si="0"/>
        <v>33</v>
      </c>
    </row>
    <row r="24" spans="1:7" x14ac:dyDescent="0.25">
      <c r="A24">
        <v>171</v>
      </c>
      <c r="B24" t="s">
        <v>4062</v>
      </c>
      <c r="C24" t="s">
        <v>284</v>
      </c>
      <c r="D24">
        <v>50852</v>
      </c>
      <c r="E24">
        <v>0</v>
      </c>
      <c r="F24">
        <v>10</v>
      </c>
      <c r="G24" s="36">
        <f t="shared" si="0"/>
        <v>10</v>
      </c>
    </row>
    <row r="25" spans="1:7" x14ac:dyDescent="0.25">
      <c r="A25">
        <v>299</v>
      </c>
      <c r="B25" t="s">
        <v>4063</v>
      </c>
      <c r="C25" t="s">
        <v>131</v>
      </c>
      <c r="D25">
        <v>218522</v>
      </c>
      <c r="E25">
        <v>0</v>
      </c>
      <c r="F25">
        <v>99</v>
      </c>
      <c r="G25" s="36">
        <f t="shared" si="0"/>
        <v>99</v>
      </c>
    </row>
    <row r="26" spans="1:7" x14ac:dyDescent="0.25">
      <c r="A26">
        <v>3341</v>
      </c>
      <c r="B26" t="s">
        <v>4064</v>
      </c>
      <c r="C26" t="s">
        <v>254</v>
      </c>
      <c r="D26">
        <v>84324</v>
      </c>
      <c r="E26">
        <v>0</v>
      </c>
      <c r="F26">
        <v>28</v>
      </c>
      <c r="G26" s="36">
        <f t="shared" si="0"/>
        <v>28</v>
      </c>
    </row>
    <row r="27" spans="1:7" x14ac:dyDescent="0.25">
      <c r="A27">
        <v>3711</v>
      </c>
      <c r="B27" t="s">
        <v>4065</v>
      </c>
      <c r="C27" t="s">
        <v>107</v>
      </c>
      <c r="D27">
        <v>39820</v>
      </c>
      <c r="E27">
        <v>0</v>
      </c>
      <c r="F27">
        <v>26</v>
      </c>
      <c r="G27" s="36">
        <f t="shared" si="0"/>
        <v>26</v>
      </c>
    </row>
    <row r="28" spans="1:7" x14ac:dyDescent="0.25">
      <c r="A28">
        <v>449</v>
      </c>
      <c r="B28" t="s">
        <v>4066</v>
      </c>
      <c r="C28" t="s">
        <v>310</v>
      </c>
      <c r="D28">
        <v>96169</v>
      </c>
      <c r="E28">
        <v>0</v>
      </c>
      <c r="F28">
        <v>26</v>
      </c>
      <c r="G28" s="36">
        <f t="shared" si="0"/>
        <v>26</v>
      </c>
    </row>
    <row r="29" spans="1:7" x14ac:dyDescent="0.25">
      <c r="A29">
        <v>1186</v>
      </c>
      <c r="B29" t="s">
        <v>4067</v>
      </c>
      <c r="C29" t="s">
        <v>300</v>
      </c>
      <c r="D29">
        <v>81603</v>
      </c>
      <c r="E29">
        <v>0</v>
      </c>
      <c r="F29">
        <v>30</v>
      </c>
      <c r="G29" s="36">
        <f t="shared" si="0"/>
        <v>30</v>
      </c>
    </row>
    <row r="30" spans="1:7" x14ac:dyDescent="0.25">
      <c r="A30">
        <v>775</v>
      </c>
      <c r="B30" t="s">
        <v>4068</v>
      </c>
      <c r="C30" t="s">
        <v>141</v>
      </c>
      <c r="D30">
        <v>220363</v>
      </c>
      <c r="E30">
        <v>0</v>
      </c>
      <c r="F30">
        <v>79</v>
      </c>
      <c r="G30" s="36">
        <f t="shared" si="0"/>
        <v>79</v>
      </c>
    </row>
    <row r="31" spans="1:7" x14ac:dyDescent="0.25">
      <c r="A31">
        <v>3210</v>
      </c>
      <c r="B31" t="s">
        <v>4069</v>
      </c>
      <c r="C31" t="s">
        <v>221</v>
      </c>
      <c r="D31">
        <v>178679</v>
      </c>
      <c r="E31">
        <v>0</v>
      </c>
      <c r="F31">
        <v>46</v>
      </c>
      <c r="G31" s="36">
        <f t="shared" si="0"/>
        <v>46</v>
      </c>
    </row>
    <row r="32" spans="1:7" x14ac:dyDescent="0.25">
      <c r="A32">
        <v>3160</v>
      </c>
      <c r="B32" t="s">
        <v>4070</v>
      </c>
      <c r="C32" t="s">
        <v>414</v>
      </c>
      <c r="D32">
        <v>46524</v>
      </c>
      <c r="E32">
        <v>0</v>
      </c>
      <c r="F32">
        <v>19</v>
      </c>
      <c r="G32" s="36">
        <f t="shared" si="0"/>
        <v>19</v>
      </c>
    </row>
    <row r="33" spans="1:7" x14ac:dyDescent="0.25">
      <c r="A33">
        <v>3401</v>
      </c>
      <c r="B33" t="s">
        <v>4071</v>
      </c>
      <c r="C33" t="s">
        <v>248</v>
      </c>
      <c r="D33">
        <v>158517</v>
      </c>
      <c r="E33">
        <v>0</v>
      </c>
      <c r="F33">
        <v>64</v>
      </c>
      <c r="G33" s="36">
        <f t="shared" si="0"/>
        <v>64</v>
      </c>
    </row>
    <row r="34" spans="1:7" x14ac:dyDescent="0.25">
      <c r="A34">
        <v>1926</v>
      </c>
      <c r="B34" t="s">
        <v>4072</v>
      </c>
      <c r="C34" t="s">
        <v>284</v>
      </c>
      <c r="D34">
        <v>80184</v>
      </c>
      <c r="E34">
        <v>0</v>
      </c>
      <c r="F34">
        <v>24</v>
      </c>
      <c r="G34" s="36">
        <f t="shared" si="0"/>
        <v>24</v>
      </c>
    </row>
    <row r="35" spans="1:7" x14ac:dyDescent="0.25">
      <c r="A35">
        <v>600</v>
      </c>
      <c r="B35" t="s">
        <v>4073</v>
      </c>
      <c r="C35" t="s">
        <v>341</v>
      </c>
      <c r="D35">
        <v>35463</v>
      </c>
      <c r="E35">
        <v>0</v>
      </c>
      <c r="F35">
        <v>10</v>
      </c>
      <c r="G35" s="36">
        <f t="shared" si="0"/>
        <v>10</v>
      </c>
    </row>
    <row r="36" spans="1:7" x14ac:dyDescent="0.25">
      <c r="A36">
        <v>3544</v>
      </c>
      <c r="B36" t="s">
        <v>4074</v>
      </c>
      <c r="C36" t="s">
        <v>116</v>
      </c>
      <c r="D36">
        <v>172447</v>
      </c>
      <c r="E36">
        <v>0</v>
      </c>
      <c r="F36">
        <v>129</v>
      </c>
      <c r="G36" s="36">
        <f t="shared" si="0"/>
        <v>129</v>
      </c>
    </row>
    <row r="37" spans="1:7" x14ac:dyDescent="0.25">
      <c r="A37">
        <v>370</v>
      </c>
      <c r="B37" t="s">
        <v>4075</v>
      </c>
      <c r="C37" t="s">
        <v>129</v>
      </c>
      <c r="D37">
        <v>145202</v>
      </c>
      <c r="E37">
        <v>0</v>
      </c>
      <c r="F37">
        <v>39</v>
      </c>
      <c r="G37" s="36">
        <f t="shared" si="0"/>
        <v>39</v>
      </c>
    </row>
    <row r="38" spans="1:7" x14ac:dyDescent="0.25">
      <c r="A38">
        <v>706</v>
      </c>
      <c r="B38" t="s">
        <v>4076</v>
      </c>
      <c r="C38" t="s">
        <v>152</v>
      </c>
      <c r="D38">
        <v>153424</v>
      </c>
      <c r="E38">
        <v>0</v>
      </c>
      <c r="F38">
        <v>44</v>
      </c>
      <c r="G38" s="36">
        <f t="shared" si="0"/>
        <v>44</v>
      </c>
    </row>
    <row r="39" spans="1:7" x14ac:dyDescent="0.25">
      <c r="A39">
        <v>313</v>
      </c>
      <c r="B39" t="s">
        <v>4077</v>
      </c>
      <c r="C39" t="s">
        <v>230</v>
      </c>
      <c r="D39">
        <v>100069</v>
      </c>
      <c r="E39">
        <v>0</v>
      </c>
      <c r="F39">
        <v>29</v>
      </c>
      <c r="G39" s="36">
        <f t="shared" si="0"/>
        <v>29</v>
      </c>
    </row>
    <row r="40" spans="1:7" x14ac:dyDescent="0.25">
      <c r="A40">
        <v>1909</v>
      </c>
      <c r="B40" t="s">
        <v>4078</v>
      </c>
      <c r="C40" t="s">
        <v>404</v>
      </c>
      <c r="D40">
        <v>34106</v>
      </c>
      <c r="E40">
        <v>0</v>
      </c>
      <c r="F40">
        <v>17</v>
      </c>
      <c r="G40" s="36">
        <f t="shared" si="0"/>
        <v>17</v>
      </c>
    </row>
    <row r="41" spans="1:7" x14ac:dyDescent="0.25">
      <c r="A41">
        <v>3360</v>
      </c>
      <c r="B41" t="s">
        <v>4079</v>
      </c>
      <c r="C41" t="s">
        <v>241</v>
      </c>
      <c r="D41">
        <v>37633</v>
      </c>
      <c r="E41">
        <v>0</v>
      </c>
      <c r="F41">
        <v>16</v>
      </c>
      <c r="G41" s="36">
        <f t="shared" si="0"/>
        <v>16</v>
      </c>
    </row>
    <row r="42" spans="1:7" x14ac:dyDescent="0.25">
      <c r="A42">
        <v>562</v>
      </c>
      <c r="B42" t="s">
        <v>4080</v>
      </c>
      <c r="C42" t="s">
        <v>215</v>
      </c>
      <c r="D42">
        <v>38255</v>
      </c>
      <c r="E42">
        <v>0</v>
      </c>
      <c r="F42">
        <v>12</v>
      </c>
      <c r="G42" s="36">
        <f t="shared" si="0"/>
        <v>12</v>
      </c>
    </row>
    <row r="43" spans="1:7" x14ac:dyDescent="0.25">
      <c r="A43">
        <v>1552</v>
      </c>
      <c r="B43" t="s">
        <v>4081</v>
      </c>
      <c r="C43" t="s">
        <v>171</v>
      </c>
      <c r="D43">
        <v>310586</v>
      </c>
      <c r="E43">
        <v>20</v>
      </c>
      <c r="F43">
        <v>146</v>
      </c>
      <c r="G43" s="36">
        <f t="shared" si="0"/>
        <v>166</v>
      </c>
    </row>
    <row r="44" spans="1:7" x14ac:dyDescent="0.25">
      <c r="A44">
        <v>2544</v>
      </c>
      <c r="B44" t="s">
        <v>4082</v>
      </c>
      <c r="C44" t="s">
        <v>420</v>
      </c>
      <c r="D44">
        <v>161993</v>
      </c>
      <c r="E44">
        <v>0</v>
      </c>
      <c r="F44">
        <v>102</v>
      </c>
      <c r="G44" s="36">
        <f t="shared" si="0"/>
        <v>102</v>
      </c>
    </row>
    <row r="45" spans="1:7" x14ac:dyDescent="0.25">
      <c r="A45">
        <v>1987</v>
      </c>
      <c r="B45" t="s">
        <v>4083</v>
      </c>
      <c r="C45" t="s">
        <v>184</v>
      </c>
      <c r="D45">
        <v>88729</v>
      </c>
      <c r="E45">
        <v>0</v>
      </c>
      <c r="F45">
        <v>57</v>
      </c>
      <c r="G45" s="36">
        <f t="shared" si="0"/>
        <v>57</v>
      </c>
    </row>
    <row r="46" spans="1:7" x14ac:dyDescent="0.25">
      <c r="A46">
        <v>2979</v>
      </c>
      <c r="B46" t="s">
        <v>4084</v>
      </c>
      <c r="C46" t="s">
        <v>150</v>
      </c>
      <c r="D46">
        <v>187835</v>
      </c>
      <c r="E46">
        <v>84</v>
      </c>
      <c r="F46">
        <v>22</v>
      </c>
      <c r="G46" s="36">
        <f t="shared" si="0"/>
        <v>106</v>
      </c>
    </row>
    <row r="47" spans="1:7" x14ac:dyDescent="0.25">
      <c r="A47">
        <v>1522</v>
      </c>
      <c r="B47" t="s">
        <v>4085</v>
      </c>
      <c r="C47" t="s">
        <v>404</v>
      </c>
      <c r="D47">
        <v>24276</v>
      </c>
      <c r="E47">
        <v>0</v>
      </c>
      <c r="F47">
        <v>13</v>
      </c>
      <c r="G47" s="36">
        <f t="shared" si="0"/>
        <v>13</v>
      </c>
    </row>
    <row r="48" spans="1:7" x14ac:dyDescent="0.25">
      <c r="A48">
        <v>3486</v>
      </c>
      <c r="B48" t="s">
        <v>4086</v>
      </c>
      <c r="C48" t="s">
        <v>245</v>
      </c>
      <c r="D48">
        <v>74390</v>
      </c>
      <c r="E48">
        <v>0</v>
      </c>
      <c r="F48">
        <v>30</v>
      </c>
      <c r="G48" s="36">
        <f t="shared" si="0"/>
        <v>30</v>
      </c>
    </row>
    <row r="49" spans="1:7" x14ac:dyDescent="0.25">
      <c r="A49">
        <v>3839</v>
      </c>
      <c r="B49" t="s">
        <v>4087</v>
      </c>
      <c r="C49" t="s">
        <v>166</v>
      </c>
      <c r="D49">
        <v>19266</v>
      </c>
      <c r="E49">
        <v>0</v>
      </c>
      <c r="F49">
        <v>12</v>
      </c>
      <c r="G49" s="36">
        <f t="shared" si="0"/>
        <v>12</v>
      </c>
    </row>
    <row r="50" spans="1:7" x14ac:dyDescent="0.25">
      <c r="A50">
        <v>679</v>
      </c>
      <c r="B50" t="s">
        <v>4088</v>
      </c>
      <c r="C50" t="s">
        <v>141</v>
      </c>
      <c r="D50">
        <v>98751</v>
      </c>
      <c r="E50">
        <v>12</v>
      </c>
      <c r="F50">
        <v>24</v>
      </c>
      <c r="G50" s="36">
        <f t="shared" si="0"/>
        <v>36</v>
      </c>
    </row>
    <row r="51" spans="1:7" x14ac:dyDescent="0.25">
      <c r="A51">
        <v>1709</v>
      </c>
      <c r="B51" t="s">
        <v>4089</v>
      </c>
      <c r="C51" t="s">
        <v>397</v>
      </c>
      <c r="D51">
        <v>62471</v>
      </c>
      <c r="E51">
        <v>0</v>
      </c>
      <c r="F51">
        <v>17</v>
      </c>
      <c r="G51" s="36">
        <f t="shared" si="0"/>
        <v>17</v>
      </c>
    </row>
    <row r="52" spans="1:7" x14ac:dyDescent="0.25">
      <c r="A52">
        <v>198</v>
      </c>
      <c r="B52" t="s">
        <v>4090</v>
      </c>
      <c r="C52" t="s">
        <v>343</v>
      </c>
      <c r="D52">
        <v>74660</v>
      </c>
      <c r="E52">
        <v>0</v>
      </c>
      <c r="F52">
        <v>30</v>
      </c>
      <c r="G52" s="36">
        <f t="shared" si="0"/>
        <v>30</v>
      </c>
    </row>
    <row r="53" spans="1:7" x14ac:dyDescent="0.25">
      <c r="A53">
        <v>932</v>
      </c>
      <c r="B53" t="s">
        <v>4091</v>
      </c>
      <c r="C53" t="s">
        <v>284</v>
      </c>
      <c r="D53">
        <v>69736</v>
      </c>
      <c r="E53">
        <v>0</v>
      </c>
      <c r="F53">
        <v>23</v>
      </c>
      <c r="G53" s="36">
        <f t="shared" si="0"/>
        <v>23</v>
      </c>
    </row>
    <row r="54" spans="1:7" x14ac:dyDescent="0.25">
      <c r="A54">
        <v>2892</v>
      </c>
      <c r="B54" t="s">
        <v>4092</v>
      </c>
      <c r="C54" t="s">
        <v>209</v>
      </c>
      <c r="D54">
        <v>307285</v>
      </c>
      <c r="E54">
        <v>167</v>
      </c>
      <c r="F54">
        <v>1</v>
      </c>
      <c r="G54" s="36">
        <f t="shared" si="0"/>
        <v>168</v>
      </c>
    </row>
    <row r="55" spans="1:7" x14ac:dyDescent="0.25">
      <c r="A55">
        <v>1155</v>
      </c>
      <c r="B55" t="s">
        <v>4093</v>
      </c>
      <c r="C55" t="s">
        <v>120</v>
      </c>
      <c r="D55">
        <v>135905</v>
      </c>
      <c r="E55">
        <v>39</v>
      </c>
      <c r="F55">
        <v>20</v>
      </c>
      <c r="G55" s="36">
        <f t="shared" si="0"/>
        <v>59</v>
      </c>
    </row>
    <row r="56" spans="1:7" x14ac:dyDescent="0.25">
      <c r="A56">
        <v>3559</v>
      </c>
      <c r="B56" t="s">
        <v>4094</v>
      </c>
      <c r="C56" t="s">
        <v>209</v>
      </c>
      <c r="D56">
        <v>80718</v>
      </c>
      <c r="E56">
        <v>0</v>
      </c>
      <c r="F56">
        <v>55</v>
      </c>
      <c r="G56" s="36">
        <f t="shared" si="0"/>
        <v>55</v>
      </c>
    </row>
    <row r="57" spans="1:7" x14ac:dyDescent="0.25">
      <c r="A57">
        <v>2296</v>
      </c>
      <c r="B57" t="s">
        <v>4095</v>
      </c>
      <c r="C57" t="s">
        <v>439</v>
      </c>
      <c r="D57">
        <v>125691</v>
      </c>
      <c r="E57">
        <v>67</v>
      </c>
      <c r="F57">
        <v>0</v>
      </c>
      <c r="G57" s="36">
        <f t="shared" si="0"/>
        <v>67</v>
      </c>
    </row>
    <row r="58" spans="1:7" x14ac:dyDescent="0.25">
      <c r="A58">
        <v>3615</v>
      </c>
      <c r="B58" t="s">
        <v>4096</v>
      </c>
      <c r="C58" t="s">
        <v>295</v>
      </c>
      <c r="D58">
        <v>102879</v>
      </c>
      <c r="E58">
        <v>0</v>
      </c>
      <c r="F58">
        <v>57</v>
      </c>
      <c r="G58" s="36">
        <f t="shared" si="0"/>
        <v>57</v>
      </c>
    </row>
    <row r="59" spans="1:7" x14ac:dyDescent="0.25">
      <c r="A59">
        <v>3933</v>
      </c>
      <c r="B59" t="s">
        <v>4097</v>
      </c>
      <c r="C59" t="s">
        <v>171</v>
      </c>
      <c r="D59">
        <v>59701</v>
      </c>
      <c r="E59">
        <v>0</v>
      </c>
      <c r="F59">
        <v>97</v>
      </c>
      <c r="G59" s="36">
        <f t="shared" si="0"/>
        <v>97</v>
      </c>
    </row>
    <row r="60" spans="1:7" x14ac:dyDescent="0.25">
      <c r="A60">
        <v>121</v>
      </c>
      <c r="B60" t="s">
        <v>4098</v>
      </c>
      <c r="C60" t="s">
        <v>203</v>
      </c>
      <c r="D60">
        <v>132764</v>
      </c>
      <c r="E60">
        <v>0</v>
      </c>
      <c r="F60">
        <v>50</v>
      </c>
      <c r="G60" s="36">
        <f t="shared" si="0"/>
        <v>50</v>
      </c>
    </row>
    <row r="61" spans="1:7" x14ac:dyDescent="0.25">
      <c r="A61">
        <v>2566</v>
      </c>
      <c r="B61" t="s">
        <v>4099</v>
      </c>
      <c r="C61" t="s">
        <v>141</v>
      </c>
      <c r="D61">
        <v>94686</v>
      </c>
      <c r="E61">
        <v>0</v>
      </c>
      <c r="F61">
        <v>38</v>
      </c>
      <c r="G61" s="36">
        <f t="shared" si="0"/>
        <v>38</v>
      </c>
    </row>
    <row r="62" spans="1:7" x14ac:dyDescent="0.25">
      <c r="A62">
        <v>2029</v>
      </c>
      <c r="B62" t="s">
        <v>4100</v>
      </c>
      <c r="C62" t="s">
        <v>461</v>
      </c>
      <c r="D62">
        <v>90603</v>
      </c>
      <c r="E62">
        <v>5</v>
      </c>
      <c r="F62">
        <v>31</v>
      </c>
      <c r="G62" s="36">
        <f t="shared" si="0"/>
        <v>36</v>
      </c>
    </row>
    <row r="63" spans="1:7" x14ac:dyDescent="0.25">
      <c r="A63">
        <v>3091</v>
      </c>
      <c r="B63" t="s">
        <v>4101</v>
      </c>
      <c r="C63" t="s">
        <v>225</v>
      </c>
      <c r="D63">
        <v>121588</v>
      </c>
      <c r="E63">
        <v>0</v>
      </c>
      <c r="F63">
        <v>72</v>
      </c>
      <c r="G63" s="36">
        <f t="shared" si="0"/>
        <v>72</v>
      </c>
    </row>
    <row r="64" spans="1:7" x14ac:dyDescent="0.25">
      <c r="A64">
        <v>3570</v>
      </c>
      <c r="B64" t="s">
        <v>4102</v>
      </c>
      <c r="C64" t="s">
        <v>443</v>
      </c>
      <c r="D64">
        <v>59336</v>
      </c>
      <c r="E64">
        <v>0</v>
      </c>
      <c r="F64">
        <v>11</v>
      </c>
      <c r="G64" s="36">
        <f t="shared" si="0"/>
        <v>11</v>
      </c>
    </row>
    <row r="65" spans="1:7" x14ac:dyDescent="0.25">
      <c r="A65">
        <v>2297</v>
      </c>
      <c r="B65" t="s">
        <v>4103</v>
      </c>
      <c r="C65" t="s">
        <v>146</v>
      </c>
      <c r="D65">
        <v>64127</v>
      </c>
      <c r="E65">
        <v>3</v>
      </c>
      <c r="F65">
        <v>20</v>
      </c>
      <c r="G65" s="36">
        <f t="shared" si="0"/>
        <v>23</v>
      </c>
    </row>
    <row r="66" spans="1:7" x14ac:dyDescent="0.25">
      <c r="A66">
        <v>2088</v>
      </c>
      <c r="B66" t="s">
        <v>4104</v>
      </c>
      <c r="C66" t="s">
        <v>141</v>
      </c>
      <c r="D66">
        <v>123733</v>
      </c>
      <c r="E66">
        <v>0</v>
      </c>
      <c r="F66">
        <v>60</v>
      </c>
      <c r="G66" s="36">
        <f t="shared" ref="G66:G129" si="1">E66+F66</f>
        <v>60</v>
      </c>
    </row>
    <row r="67" spans="1:7" x14ac:dyDescent="0.25">
      <c r="A67">
        <v>2261</v>
      </c>
      <c r="B67" t="s">
        <v>4105</v>
      </c>
      <c r="C67" t="s">
        <v>163</v>
      </c>
      <c r="D67">
        <v>149279</v>
      </c>
      <c r="E67">
        <v>0</v>
      </c>
      <c r="F67">
        <v>69</v>
      </c>
      <c r="G67" s="36">
        <f t="shared" si="1"/>
        <v>69</v>
      </c>
    </row>
    <row r="68" spans="1:7" x14ac:dyDescent="0.25">
      <c r="A68">
        <v>3461</v>
      </c>
      <c r="B68" t="s">
        <v>4106</v>
      </c>
      <c r="C68" t="s">
        <v>137</v>
      </c>
      <c r="D68">
        <v>108815</v>
      </c>
      <c r="E68">
        <v>0</v>
      </c>
      <c r="F68">
        <v>53</v>
      </c>
      <c r="G68" s="36">
        <f t="shared" si="1"/>
        <v>53</v>
      </c>
    </row>
    <row r="69" spans="1:7" x14ac:dyDescent="0.25">
      <c r="A69">
        <v>1768</v>
      </c>
      <c r="B69" t="s">
        <v>4107</v>
      </c>
      <c r="C69" t="s">
        <v>189</v>
      </c>
      <c r="D69">
        <v>90943</v>
      </c>
      <c r="E69">
        <v>0</v>
      </c>
      <c r="F69">
        <v>17</v>
      </c>
      <c r="G69" s="36">
        <f t="shared" si="1"/>
        <v>17</v>
      </c>
    </row>
    <row r="70" spans="1:7" x14ac:dyDescent="0.25">
      <c r="A70">
        <v>2402</v>
      </c>
      <c r="B70" t="s">
        <v>4108</v>
      </c>
      <c r="C70" t="s">
        <v>461</v>
      </c>
      <c r="D70">
        <v>58756</v>
      </c>
      <c r="E70">
        <v>0</v>
      </c>
      <c r="F70">
        <v>21</v>
      </c>
      <c r="G70" s="36">
        <f t="shared" si="1"/>
        <v>21</v>
      </c>
    </row>
    <row r="71" spans="1:7" x14ac:dyDescent="0.25">
      <c r="A71">
        <v>606</v>
      </c>
      <c r="B71" t="s">
        <v>4109</v>
      </c>
      <c r="C71" t="s">
        <v>223</v>
      </c>
      <c r="D71">
        <v>100130</v>
      </c>
      <c r="E71">
        <v>6</v>
      </c>
      <c r="F71">
        <v>30</v>
      </c>
      <c r="G71" s="36">
        <f t="shared" si="1"/>
        <v>36</v>
      </c>
    </row>
    <row r="72" spans="1:7" x14ac:dyDescent="0.25">
      <c r="A72">
        <v>1698</v>
      </c>
      <c r="B72" t="s">
        <v>4110</v>
      </c>
      <c r="C72" t="s">
        <v>461</v>
      </c>
      <c r="D72">
        <v>39758</v>
      </c>
      <c r="E72">
        <v>0</v>
      </c>
      <c r="F72">
        <v>17</v>
      </c>
      <c r="G72" s="36">
        <f t="shared" si="1"/>
        <v>17</v>
      </c>
    </row>
    <row r="73" spans="1:7" x14ac:dyDescent="0.25">
      <c r="A73">
        <v>2518</v>
      </c>
      <c r="B73" t="s">
        <v>4111</v>
      </c>
      <c r="C73" t="s">
        <v>141</v>
      </c>
      <c r="D73">
        <v>150692</v>
      </c>
      <c r="E73">
        <v>0</v>
      </c>
      <c r="F73">
        <v>65</v>
      </c>
      <c r="G73" s="36">
        <f t="shared" si="1"/>
        <v>65</v>
      </c>
    </row>
    <row r="74" spans="1:7" x14ac:dyDescent="0.25">
      <c r="A74">
        <v>776</v>
      </c>
      <c r="B74" t="s">
        <v>4112</v>
      </c>
      <c r="C74" t="s">
        <v>301</v>
      </c>
      <c r="D74">
        <v>87573</v>
      </c>
      <c r="E74">
        <v>0</v>
      </c>
      <c r="F74">
        <v>46</v>
      </c>
      <c r="G74" s="36">
        <f t="shared" si="1"/>
        <v>46</v>
      </c>
    </row>
    <row r="75" spans="1:7" x14ac:dyDescent="0.25">
      <c r="A75">
        <v>1044</v>
      </c>
      <c r="B75" t="s">
        <v>4113</v>
      </c>
      <c r="C75" t="s">
        <v>193</v>
      </c>
      <c r="D75">
        <v>111149</v>
      </c>
      <c r="E75">
        <v>0</v>
      </c>
      <c r="F75">
        <v>55</v>
      </c>
      <c r="G75" s="36">
        <f t="shared" si="1"/>
        <v>55</v>
      </c>
    </row>
    <row r="76" spans="1:7" x14ac:dyDescent="0.25">
      <c r="A76">
        <v>1887</v>
      </c>
      <c r="B76" t="s">
        <v>4114</v>
      </c>
      <c r="C76" t="s">
        <v>203</v>
      </c>
      <c r="D76">
        <v>173865</v>
      </c>
      <c r="E76">
        <v>0</v>
      </c>
      <c r="F76">
        <v>80</v>
      </c>
      <c r="G76" s="36">
        <f t="shared" si="1"/>
        <v>80</v>
      </c>
    </row>
    <row r="77" spans="1:7" x14ac:dyDescent="0.25">
      <c r="A77">
        <v>78</v>
      </c>
      <c r="B77" t="s">
        <v>4115</v>
      </c>
      <c r="C77" t="s">
        <v>335</v>
      </c>
      <c r="D77">
        <v>95597</v>
      </c>
      <c r="E77">
        <v>0</v>
      </c>
      <c r="F77">
        <v>30</v>
      </c>
      <c r="G77" s="36">
        <f t="shared" si="1"/>
        <v>30</v>
      </c>
    </row>
    <row r="78" spans="1:7" x14ac:dyDescent="0.25">
      <c r="A78">
        <v>3810</v>
      </c>
      <c r="B78" t="s">
        <v>4116</v>
      </c>
      <c r="C78" t="s">
        <v>206</v>
      </c>
      <c r="D78">
        <v>22339</v>
      </c>
      <c r="E78">
        <v>0</v>
      </c>
      <c r="F78">
        <v>17</v>
      </c>
      <c r="G78" s="36">
        <f t="shared" si="1"/>
        <v>17</v>
      </c>
    </row>
    <row r="79" spans="1:7" x14ac:dyDescent="0.25">
      <c r="A79">
        <v>853</v>
      </c>
      <c r="B79" t="s">
        <v>4117</v>
      </c>
      <c r="C79" t="s">
        <v>203</v>
      </c>
      <c r="D79">
        <v>60694</v>
      </c>
      <c r="E79">
        <v>0</v>
      </c>
      <c r="F79">
        <v>20</v>
      </c>
      <c r="G79" s="36">
        <f t="shared" si="1"/>
        <v>20</v>
      </c>
    </row>
    <row r="80" spans="1:7" x14ac:dyDescent="0.25">
      <c r="A80">
        <v>2977</v>
      </c>
      <c r="B80" t="s">
        <v>4118</v>
      </c>
      <c r="C80" t="s">
        <v>308</v>
      </c>
      <c r="D80">
        <v>42879</v>
      </c>
      <c r="E80">
        <v>0</v>
      </c>
      <c r="F80">
        <v>13</v>
      </c>
      <c r="G80" s="36">
        <f t="shared" si="1"/>
        <v>13</v>
      </c>
    </row>
    <row r="81" spans="1:7" x14ac:dyDescent="0.25">
      <c r="A81">
        <v>2130</v>
      </c>
      <c r="B81" t="s">
        <v>4119</v>
      </c>
      <c r="C81" t="s">
        <v>116</v>
      </c>
      <c r="D81">
        <v>202092</v>
      </c>
      <c r="E81">
        <v>79</v>
      </c>
      <c r="F81">
        <v>23</v>
      </c>
      <c r="G81" s="36">
        <f t="shared" si="1"/>
        <v>102</v>
      </c>
    </row>
    <row r="82" spans="1:7" x14ac:dyDescent="0.25">
      <c r="A82">
        <v>1727</v>
      </c>
      <c r="B82" t="s">
        <v>4120</v>
      </c>
      <c r="C82" t="s">
        <v>193</v>
      </c>
      <c r="D82">
        <v>239470</v>
      </c>
      <c r="E82">
        <v>68</v>
      </c>
      <c r="F82">
        <v>12</v>
      </c>
      <c r="G82" s="36">
        <f t="shared" si="1"/>
        <v>80</v>
      </c>
    </row>
    <row r="83" spans="1:7" x14ac:dyDescent="0.25">
      <c r="A83">
        <v>256</v>
      </c>
      <c r="B83" t="s">
        <v>4121</v>
      </c>
      <c r="C83" t="s">
        <v>195</v>
      </c>
      <c r="D83">
        <v>134308</v>
      </c>
      <c r="E83">
        <v>0</v>
      </c>
      <c r="F83">
        <v>65</v>
      </c>
      <c r="G83" s="36">
        <f t="shared" si="1"/>
        <v>65</v>
      </c>
    </row>
    <row r="84" spans="1:7" x14ac:dyDescent="0.25">
      <c r="A84">
        <v>733</v>
      </c>
      <c r="B84" t="s">
        <v>4122</v>
      </c>
      <c r="C84" t="s">
        <v>139</v>
      </c>
      <c r="D84">
        <v>95638</v>
      </c>
      <c r="E84">
        <v>0</v>
      </c>
      <c r="F84">
        <v>37</v>
      </c>
      <c r="G84" s="36">
        <f t="shared" si="1"/>
        <v>37</v>
      </c>
    </row>
    <row r="85" spans="1:7" x14ac:dyDescent="0.25">
      <c r="A85">
        <v>1490</v>
      </c>
      <c r="B85" t="s">
        <v>4123</v>
      </c>
      <c r="C85" t="s">
        <v>215</v>
      </c>
      <c r="D85">
        <v>35443</v>
      </c>
      <c r="E85">
        <v>11</v>
      </c>
      <c r="F85">
        <v>0</v>
      </c>
      <c r="G85" s="36">
        <f t="shared" si="1"/>
        <v>11</v>
      </c>
    </row>
    <row r="86" spans="1:7" x14ac:dyDescent="0.25">
      <c r="A86">
        <v>1718</v>
      </c>
      <c r="B86" t="s">
        <v>4124</v>
      </c>
      <c r="C86" t="s">
        <v>163</v>
      </c>
      <c r="D86">
        <v>293648</v>
      </c>
      <c r="E86">
        <v>0</v>
      </c>
      <c r="F86">
        <v>98</v>
      </c>
      <c r="G86" s="36">
        <f t="shared" si="1"/>
        <v>98</v>
      </c>
    </row>
    <row r="87" spans="1:7" x14ac:dyDescent="0.25">
      <c r="A87">
        <v>565</v>
      </c>
      <c r="B87" t="s">
        <v>4125</v>
      </c>
      <c r="C87" t="s">
        <v>414</v>
      </c>
      <c r="D87">
        <v>55635</v>
      </c>
      <c r="E87">
        <v>0</v>
      </c>
      <c r="F87">
        <v>15</v>
      </c>
      <c r="G87" s="36">
        <f t="shared" si="1"/>
        <v>15</v>
      </c>
    </row>
    <row r="88" spans="1:7" x14ac:dyDescent="0.25">
      <c r="A88">
        <v>1164</v>
      </c>
      <c r="B88" t="s">
        <v>4126</v>
      </c>
      <c r="C88" t="s">
        <v>221</v>
      </c>
      <c r="D88">
        <v>134042</v>
      </c>
      <c r="E88">
        <v>0</v>
      </c>
      <c r="F88">
        <v>44</v>
      </c>
      <c r="G88" s="36">
        <f t="shared" si="1"/>
        <v>44</v>
      </c>
    </row>
    <row r="89" spans="1:7" x14ac:dyDescent="0.25">
      <c r="A89">
        <v>2211</v>
      </c>
      <c r="B89" t="s">
        <v>4127</v>
      </c>
      <c r="C89" t="s">
        <v>110</v>
      </c>
      <c r="D89">
        <v>143691</v>
      </c>
      <c r="E89">
        <v>0</v>
      </c>
      <c r="F89">
        <v>70</v>
      </c>
      <c r="G89" s="36">
        <f t="shared" si="1"/>
        <v>70</v>
      </c>
    </row>
    <row r="90" spans="1:7" x14ac:dyDescent="0.25">
      <c r="A90">
        <v>2939</v>
      </c>
      <c r="B90" t="s">
        <v>4128</v>
      </c>
      <c r="C90" t="s">
        <v>137</v>
      </c>
      <c r="D90">
        <v>74390</v>
      </c>
      <c r="E90">
        <v>0</v>
      </c>
      <c r="F90">
        <v>55</v>
      </c>
      <c r="G90" s="36">
        <f t="shared" si="1"/>
        <v>55</v>
      </c>
    </row>
    <row r="91" spans="1:7" x14ac:dyDescent="0.25">
      <c r="A91">
        <v>1549</v>
      </c>
      <c r="B91" t="s">
        <v>4129</v>
      </c>
      <c r="C91" t="s">
        <v>112</v>
      </c>
      <c r="D91">
        <v>169749</v>
      </c>
      <c r="E91">
        <v>0</v>
      </c>
      <c r="F91">
        <v>80</v>
      </c>
      <c r="G91" s="36">
        <f t="shared" si="1"/>
        <v>80</v>
      </c>
    </row>
    <row r="92" spans="1:7" x14ac:dyDescent="0.25">
      <c r="A92">
        <v>1838</v>
      </c>
      <c r="B92" t="s">
        <v>4130</v>
      </c>
      <c r="C92" t="s">
        <v>209</v>
      </c>
      <c r="D92">
        <v>169913</v>
      </c>
      <c r="E92">
        <v>0</v>
      </c>
      <c r="F92">
        <v>86</v>
      </c>
      <c r="G92" s="36">
        <f t="shared" si="1"/>
        <v>86</v>
      </c>
    </row>
    <row r="93" spans="1:7" x14ac:dyDescent="0.25">
      <c r="A93">
        <v>1152</v>
      </c>
      <c r="B93" t="s">
        <v>4131</v>
      </c>
      <c r="C93" t="s">
        <v>262</v>
      </c>
      <c r="D93">
        <v>106743</v>
      </c>
      <c r="E93">
        <v>0</v>
      </c>
      <c r="F93">
        <v>61</v>
      </c>
      <c r="G93" s="36">
        <f t="shared" si="1"/>
        <v>61</v>
      </c>
    </row>
    <row r="94" spans="1:7" x14ac:dyDescent="0.25">
      <c r="A94">
        <v>614</v>
      </c>
      <c r="B94" t="s">
        <v>4132</v>
      </c>
      <c r="C94" t="s">
        <v>290</v>
      </c>
      <c r="D94">
        <v>68785</v>
      </c>
      <c r="E94">
        <v>0</v>
      </c>
      <c r="F94">
        <v>27</v>
      </c>
      <c r="G94" s="36">
        <f t="shared" si="1"/>
        <v>27</v>
      </c>
    </row>
    <row r="95" spans="1:7" x14ac:dyDescent="0.25">
      <c r="A95">
        <v>2334</v>
      </c>
      <c r="B95" t="s">
        <v>4133</v>
      </c>
      <c r="C95" t="s">
        <v>284</v>
      </c>
      <c r="D95">
        <v>80957</v>
      </c>
      <c r="E95">
        <v>0</v>
      </c>
      <c r="F95">
        <v>29</v>
      </c>
      <c r="G95" s="36">
        <f t="shared" si="1"/>
        <v>29</v>
      </c>
    </row>
    <row r="96" spans="1:7" x14ac:dyDescent="0.25">
      <c r="A96">
        <v>2465</v>
      </c>
      <c r="B96" t="s">
        <v>4134</v>
      </c>
      <c r="C96" t="s">
        <v>141</v>
      </c>
      <c r="D96">
        <v>65376</v>
      </c>
      <c r="E96">
        <v>7</v>
      </c>
      <c r="F96">
        <v>27</v>
      </c>
      <c r="G96" s="36">
        <f t="shared" si="1"/>
        <v>34</v>
      </c>
    </row>
    <row r="97" spans="1:7" x14ac:dyDescent="0.25">
      <c r="A97">
        <v>2313</v>
      </c>
      <c r="B97" t="s">
        <v>4135</v>
      </c>
      <c r="C97" t="s">
        <v>139</v>
      </c>
      <c r="D97">
        <v>113394</v>
      </c>
      <c r="E97">
        <v>0</v>
      </c>
      <c r="F97">
        <v>39</v>
      </c>
      <c r="G97" s="36">
        <f t="shared" si="1"/>
        <v>39</v>
      </c>
    </row>
    <row r="98" spans="1:7" x14ac:dyDescent="0.25">
      <c r="A98">
        <v>1059</v>
      </c>
      <c r="B98" t="s">
        <v>4136</v>
      </c>
      <c r="C98" t="s">
        <v>254</v>
      </c>
      <c r="D98">
        <v>49249</v>
      </c>
      <c r="E98">
        <v>0</v>
      </c>
      <c r="F98">
        <v>13</v>
      </c>
      <c r="G98" s="36">
        <f t="shared" si="1"/>
        <v>13</v>
      </c>
    </row>
    <row r="99" spans="1:7" x14ac:dyDescent="0.25">
      <c r="A99">
        <v>865</v>
      </c>
      <c r="B99" t="s">
        <v>4137</v>
      </c>
      <c r="C99" t="s">
        <v>152</v>
      </c>
      <c r="D99">
        <v>71508</v>
      </c>
      <c r="E99">
        <v>0</v>
      </c>
      <c r="F99">
        <v>34</v>
      </c>
      <c r="G99" s="36">
        <f t="shared" si="1"/>
        <v>34</v>
      </c>
    </row>
    <row r="100" spans="1:7" x14ac:dyDescent="0.25">
      <c r="A100">
        <v>1242</v>
      </c>
      <c r="B100" t="s">
        <v>4138</v>
      </c>
      <c r="C100" t="s">
        <v>195</v>
      </c>
      <c r="D100">
        <v>207950</v>
      </c>
      <c r="E100">
        <v>79</v>
      </c>
      <c r="F100">
        <v>23</v>
      </c>
      <c r="G100" s="36">
        <f t="shared" si="1"/>
        <v>102</v>
      </c>
    </row>
    <row r="101" spans="1:7" x14ac:dyDescent="0.25">
      <c r="A101">
        <v>168</v>
      </c>
      <c r="B101" t="s">
        <v>4139</v>
      </c>
      <c r="C101" t="s">
        <v>347</v>
      </c>
      <c r="D101">
        <v>103048</v>
      </c>
      <c r="E101">
        <v>0</v>
      </c>
      <c r="F101">
        <v>40</v>
      </c>
      <c r="G101" s="36">
        <f t="shared" si="1"/>
        <v>40</v>
      </c>
    </row>
    <row r="102" spans="1:7" x14ac:dyDescent="0.25">
      <c r="A102">
        <v>2890</v>
      </c>
      <c r="B102" t="s">
        <v>4140</v>
      </c>
      <c r="C102" t="s">
        <v>245</v>
      </c>
      <c r="D102">
        <v>101482</v>
      </c>
      <c r="E102">
        <v>0</v>
      </c>
      <c r="F102">
        <v>43</v>
      </c>
      <c r="G102" s="36">
        <f t="shared" si="1"/>
        <v>43</v>
      </c>
    </row>
    <row r="103" spans="1:7" x14ac:dyDescent="0.25">
      <c r="A103">
        <v>1470</v>
      </c>
      <c r="B103" t="s">
        <v>4141</v>
      </c>
      <c r="C103" t="s">
        <v>135</v>
      </c>
      <c r="D103">
        <v>165119</v>
      </c>
      <c r="E103">
        <v>0</v>
      </c>
      <c r="F103">
        <v>78</v>
      </c>
      <c r="G103" s="36">
        <f t="shared" si="1"/>
        <v>78</v>
      </c>
    </row>
    <row r="104" spans="1:7" x14ac:dyDescent="0.25">
      <c r="A104">
        <v>3255</v>
      </c>
      <c r="B104" t="s">
        <v>4142</v>
      </c>
      <c r="C104" t="s">
        <v>369</v>
      </c>
      <c r="D104">
        <v>1474</v>
      </c>
      <c r="E104">
        <v>0</v>
      </c>
      <c r="F104">
        <v>0</v>
      </c>
      <c r="G104" s="36">
        <f t="shared" si="1"/>
        <v>0</v>
      </c>
    </row>
    <row r="105" spans="1:7" x14ac:dyDescent="0.25">
      <c r="A105">
        <v>3605</v>
      </c>
      <c r="B105" t="s">
        <v>4143</v>
      </c>
      <c r="C105" t="s">
        <v>129</v>
      </c>
      <c r="D105">
        <v>188371</v>
      </c>
      <c r="E105">
        <v>0</v>
      </c>
      <c r="F105">
        <v>117</v>
      </c>
      <c r="G105" s="36">
        <f t="shared" si="1"/>
        <v>117</v>
      </c>
    </row>
    <row r="106" spans="1:7" x14ac:dyDescent="0.25">
      <c r="A106">
        <v>3397</v>
      </c>
      <c r="B106" t="s">
        <v>4144</v>
      </c>
      <c r="C106" t="s">
        <v>195</v>
      </c>
      <c r="D106">
        <v>67823</v>
      </c>
      <c r="E106">
        <v>0</v>
      </c>
      <c r="F106">
        <v>45</v>
      </c>
      <c r="G106" s="36">
        <f t="shared" si="1"/>
        <v>45</v>
      </c>
    </row>
    <row r="107" spans="1:7" x14ac:dyDescent="0.25">
      <c r="A107">
        <v>748</v>
      </c>
      <c r="B107" t="s">
        <v>4145</v>
      </c>
      <c r="C107" t="s">
        <v>114</v>
      </c>
      <c r="D107">
        <v>178618</v>
      </c>
      <c r="E107">
        <v>32</v>
      </c>
      <c r="F107">
        <v>29</v>
      </c>
      <c r="G107" s="36">
        <f t="shared" si="1"/>
        <v>61</v>
      </c>
    </row>
    <row r="108" spans="1:7" x14ac:dyDescent="0.25">
      <c r="A108">
        <v>1348</v>
      </c>
      <c r="B108" t="s">
        <v>4146</v>
      </c>
      <c r="C108" t="s">
        <v>114</v>
      </c>
      <c r="D108">
        <v>216706</v>
      </c>
      <c r="E108">
        <v>0</v>
      </c>
      <c r="F108">
        <v>97</v>
      </c>
      <c r="G108" s="36">
        <f t="shared" si="1"/>
        <v>97</v>
      </c>
    </row>
    <row r="109" spans="1:7" x14ac:dyDescent="0.25">
      <c r="A109">
        <v>1907</v>
      </c>
      <c r="B109" t="s">
        <v>4147</v>
      </c>
      <c r="C109" t="s">
        <v>230</v>
      </c>
      <c r="D109">
        <v>57874</v>
      </c>
      <c r="E109">
        <v>0</v>
      </c>
      <c r="F109">
        <v>27</v>
      </c>
      <c r="G109" s="36">
        <f t="shared" si="1"/>
        <v>27</v>
      </c>
    </row>
    <row r="110" spans="1:7" x14ac:dyDescent="0.25">
      <c r="A110">
        <v>2767</v>
      </c>
      <c r="B110" t="s">
        <v>4148</v>
      </c>
      <c r="C110" t="s">
        <v>443</v>
      </c>
      <c r="D110">
        <v>46745</v>
      </c>
      <c r="E110">
        <v>0</v>
      </c>
      <c r="F110">
        <v>23</v>
      </c>
      <c r="G110" s="36">
        <f t="shared" si="1"/>
        <v>23</v>
      </c>
    </row>
    <row r="111" spans="1:7" x14ac:dyDescent="0.25">
      <c r="A111">
        <v>3189</v>
      </c>
      <c r="B111" t="s">
        <v>4149</v>
      </c>
      <c r="C111" t="s">
        <v>365</v>
      </c>
      <c r="D111">
        <v>50838</v>
      </c>
      <c r="E111">
        <v>0</v>
      </c>
      <c r="F111">
        <v>19</v>
      </c>
      <c r="G111" s="36">
        <f t="shared" si="1"/>
        <v>19</v>
      </c>
    </row>
    <row r="112" spans="1:7" x14ac:dyDescent="0.25">
      <c r="A112">
        <v>850</v>
      </c>
      <c r="B112" t="s">
        <v>4150</v>
      </c>
      <c r="C112" t="s">
        <v>295</v>
      </c>
      <c r="D112">
        <v>163722</v>
      </c>
      <c r="E112">
        <v>0</v>
      </c>
      <c r="F112">
        <v>67</v>
      </c>
      <c r="G112" s="36">
        <f t="shared" si="1"/>
        <v>67</v>
      </c>
    </row>
    <row r="113" spans="1:7" x14ac:dyDescent="0.25">
      <c r="A113">
        <v>2784</v>
      </c>
      <c r="B113" t="s">
        <v>4151</v>
      </c>
      <c r="C113" t="s">
        <v>107</v>
      </c>
      <c r="D113">
        <v>125406</v>
      </c>
      <c r="E113">
        <v>0</v>
      </c>
      <c r="F113">
        <v>67</v>
      </c>
      <c r="G113" s="36">
        <f t="shared" si="1"/>
        <v>67</v>
      </c>
    </row>
    <row r="114" spans="1:7" x14ac:dyDescent="0.25">
      <c r="A114">
        <v>1637</v>
      </c>
      <c r="B114" t="s">
        <v>4152</v>
      </c>
      <c r="C114" t="s">
        <v>139</v>
      </c>
      <c r="D114">
        <v>110802</v>
      </c>
      <c r="E114">
        <v>0</v>
      </c>
      <c r="F114">
        <v>42</v>
      </c>
      <c r="G114" s="36">
        <f t="shared" si="1"/>
        <v>42</v>
      </c>
    </row>
    <row r="115" spans="1:7" x14ac:dyDescent="0.25">
      <c r="A115">
        <v>3766</v>
      </c>
      <c r="B115" t="s">
        <v>4153</v>
      </c>
      <c r="C115" t="s">
        <v>150</v>
      </c>
      <c r="D115">
        <v>27687</v>
      </c>
      <c r="E115">
        <v>0</v>
      </c>
      <c r="F115">
        <v>29</v>
      </c>
      <c r="G115" s="36">
        <f t="shared" si="1"/>
        <v>29</v>
      </c>
    </row>
    <row r="116" spans="1:7" x14ac:dyDescent="0.25">
      <c r="A116">
        <v>2425</v>
      </c>
      <c r="B116" t="s">
        <v>4154</v>
      </c>
      <c r="C116" t="s">
        <v>420</v>
      </c>
      <c r="D116">
        <v>17914</v>
      </c>
      <c r="E116">
        <v>0</v>
      </c>
      <c r="F116">
        <v>8</v>
      </c>
      <c r="G116" s="36">
        <f t="shared" si="1"/>
        <v>8</v>
      </c>
    </row>
    <row r="117" spans="1:7" x14ac:dyDescent="0.25">
      <c r="A117">
        <v>2066</v>
      </c>
      <c r="B117" t="s">
        <v>4155</v>
      </c>
      <c r="C117" t="s">
        <v>141</v>
      </c>
      <c r="D117">
        <v>218796</v>
      </c>
      <c r="E117">
        <v>57</v>
      </c>
      <c r="F117">
        <v>24</v>
      </c>
      <c r="G117" s="36">
        <f t="shared" si="1"/>
        <v>81</v>
      </c>
    </row>
    <row r="118" spans="1:7" x14ac:dyDescent="0.25">
      <c r="A118">
        <v>598</v>
      </c>
      <c r="B118" t="s">
        <v>4156</v>
      </c>
      <c r="C118" t="s">
        <v>341</v>
      </c>
      <c r="D118">
        <v>92489</v>
      </c>
      <c r="E118">
        <v>0</v>
      </c>
      <c r="F118">
        <v>32</v>
      </c>
      <c r="G118" s="36">
        <f t="shared" si="1"/>
        <v>32</v>
      </c>
    </row>
    <row r="119" spans="1:7" x14ac:dyDescent="0.25">
      <c r="A119">
        <v>720</v>
      </c>
      <c r="B119" t="s">
        <v>4157</v>
      </c>
      <c r="C119" t="s">
        <v>290</v>
      </c>
      <c r="D119">
        <v>156190</v>
      </c>
      <c r="E119">
        <v>0</v>
      </c>
      <c r="F119">
        <v>76</v>
      </c>
      <c r="G119" s="36">
        <f t="shared" si="1"/>
        <v>76</v>
      </c>
    </row>
    <row r="120" spans="1:7" x14ac:dyDescent="0.25">
      <c r="A120">
        <v>482</v>
      </c>
      <c r="B120" t="s">
        <v>4158</v>
      </c>
      <c r="C120" t="s">
        <v>116</v>
      </c>
      <c r="D120">
        <v>282410</v>
      </c>
      <c r="E120">
        <v>86</v>
      </c>
      <c r="F120">
        <v>71</v>
      </c>
      <c r="G120" s="36">
        <f t="shared" si="1"/>
        <v>157</v>
      </c>
    </row>
    <row r="121" spans="1:7" x14ac:dyDescent="0.25">
      <c r="A121">
        <v>805</v>
      </c>
      <c r="B121" t="s">
        <v>4159</v>
      </c>
      <c r="C121" t="s">
        <v>176</v>
      </c>
      <c r="D121">
        <v>115255</v>
      </c>
      <c r="E121">
        <v>0</v>
      </c>
      <c r="F121">
        <v>77</v>
      </c>
      <c r="G121" s="36">
        <f t="shared" si="1"/>
        <v>77</v>
      </c>
    </row>
    <row r="122" spans="1:7" x14ac:dyDescent="0.25">
      <c r="A122">
        <v>1682</v>
      </c>
      <c r="B122" t="s">
        <v>4160</v>
      </c>
      <c r="C122" t="s">
        <v>173</v>
      </c>
      <c r="D122">
        <v>176228</v>
      </c>
      <c r="E122">
        <v>0</v>
      </c>
      <c r="F122">
        <v>86</v>
      </c>
      <c r="G122" s="36">
        <f t="shared" si="1"/>
        <v>86</v>
      </c>
    </row>
    <row r="123" spans="1:7" x14ac:dyDescent="0.25">
      <c r="A123">
        <v>1804</v>
      </c>
      <c r="B123" t="s">
        <v>4161</v>
      </c>
      <c r="C123" t="s">
        <v>365</v>
      </c>
      <c r="D123">
        <v>73731</v>
      </c>
      <c r="E123">
        <v>0</v>
      </c>
      <c r="F123">
        <v>31</v>
      </c>
      <c r="G123" s="36">
        <f t="shared" si="1"/>
        <v>31</v>
      </c>
    </row>
    <row r="124" spans="1:7" x14ac:dyDescent="0.25">
      <c r="A124">
        <v>1447</v>
      </c>
      <c r="B124" t="s">
        <v>4162</v>
      </c>
      <c r="C124" t="s">
        <v>439</v>
      </c>
      <c r="D124">
        <v>144984</v>
      </c>
      <c r="E124">
        <v>0</v>
      </c>
      <c r="F124">
        <v>54</v>
      </c>
      <c r="G124" s="36">
        <f t="shared" si="1"/>
        <v>54</v>
      </c>
    </row>
    <row r="125" spans="1:7" x14ac:dyDescent="0.25">
      <c r="A125">
        <v>1502</v>
      </c>
      <c r="B125" t="s">
        <v>4163</v>
      </c>
      <c r="C125" t="s">
        <v>154</v>
      </c>
      <c r="D125">
        <v>145945</v>
      </c>
      <c r="E125">
        <v>71</v>
      </c>
      <c r="F125">
        <v>1</v>
      </c>
      <c r="G125" s="36">
        <f t="shared" si="1"/>
        <v>72</v>
      </c>
    </row>
    <row r="126" spans="1:7" x14ac:dyDescent="0.25">
      <c r="A126">
        <v>579</v>
      </c>
      <c r="B126" t="s">
        <v>4164</v>
      </c>
      <c r="C126" t="s">
        <v>152</v>
      </c>
      <c r="D126">
        <v>106577</v>
      </c>
      <c r="E126">
        <v>0</v>
      </c>
      <c r="F126">
        <v>33</v>
      </c>
      <c r="G126" s="36">
        <f t="shared" si="1"/>
        <v>33</v>
      </c>
    </row>
    <row r="127" spans="1:7" x14ac:dyDescent="0.25">
      <c r="A127">
        <v>889</v>
      </c>
      <c r="B127" t="s">
        <v>4165</v>
      </c>
      <c r="C127" t="s">
        <v>141</v>
      </c>
      <c r="D127">
        <v>120048</v>
      </c>
      <c r="E127">
        <v>0</v>
      </c>
      <c r="F127">
        <v>66</v>
      </c>
      <c r="G127" s="36">
        <f t="shared" si="1"/>
        <v>66</v>
      </c>
    </row>
    <row r="128" spans="1:7" x14ac:dyDescent="0.25">
      <c r="A128">
        <v>719</v>
      </c>
      <c r="B128" t="s">
        <v>4166</v>
      </c>
      <c r="C128" t="s">
        <v>414</v>
      </c>
      <c r="D128">
        <v>57025</v>
      </c>
      <c r="E128">
        <v>0</v>
      </c>
      <c r="F128">
        <v>17</v>
      </c>
      <c r="G128" s="36">
        <f t="shared" si="1"/>
        <v>17</v>
      </c>
    </row>
    <row r="129" spans="1:7" x14ac:dyDescent="0.25">
      <c r="A129">
        <v>2359</v>
      </c>
      <c r="B129" t="s">
        <v>4167</v>
      </c>
      <c r="C129" t="s">
        <v>260</v>
      </c>
      <c r="D129">
        <v>340157</v>
      </c>
      <c r="E129">
        <v>0</v>
      </c>
      <c r="F129">
        <v>156</v>
      </c>
      <c r="G129" s="36">
        <f t="shared" si="1"/>
        <v>156</v>
      </c>
    </row>
    <row r="130" spans="1:7" x14ac:dyDescent="0.25">
      <c r="A130">
        <v>2516</v>
      </c>
      <c r="B130" t="s">
        <v>4168</v>
      </c>
      <c r="C130" t="s">
        <v>461</v>
      </c>
      <c r="D130">
        <v>38706</v>
      </c>
      <c r="E130">
        <v>0</v>
      </c>
      <c r="F130">
        <v>19</v>
      </c>
      <c r="G130" s="36">
        <f t="shared" ref="G130:G193" si="2">E130+F130</f>
        <v>19</v>
      </c>
    </row>
    <row r="131" spans="1:7" x14ac:dyDescent="0.25">
      <c r="A131">
        <v>1654</v>
      </c>
      <c r="B131" t="s">
        <v>4169</v>
      </c>
      <c r="C131" t="s">
        <v>184</v>
      </c>
      <c r="D131">
        <v>126655</v>
      </c>
      <c r="E131">
        <v>0</v>
      </c>
      <c r="F131">
        <v>55</v>
      </c>
      <c r="G131" s="36">
        <f t="shared" si="2"/>
        <v>55</v>
      </c>
    </row>
    <row r="132" spans="1:7" x14ac:dyDescent="0.25">
      <c r="A132">
        <v>737</v>
      </c>
      <c r="B132" t="s">
        <v>4170</v>
      </c>
      <c r="C132" t="s">
        <v>120</v>
      </c>
      <c r="D132">
        <v>90054</v>
      </c>
      <c r="E132">
        <v>0</v>
      </c>
      <c r="F132">
        <v>25</v>
      </c>
      <c r="G132" s="36">
        <f t="shared" si="2"/>
        <v>25</v>
      </c>
    </row>
    <row r="133" spans="1:7" x14ac:dyDescent="0.25">
      <c r="A133">
        <v>220</v>
      </c>
      <c r="B133" t="s">
        <v>4171</v>
      </c>
      <c r="C133" t="s">
        <v>282</v>
      </c>
      <c r="D133">
        <v>44607</v>
      </c>
      <c r="E133">
        <v>0</v>
      </c>
      <c r="F133">
        <v>14</v>
      </c>
      <c r="G133" s="36">
        <f t="shared" si="2"/>
        <v>14</v>
      </c>
    </row>
    <row r="134" spans="1:7" x14ac:dyDescent="0.25">
      <c r="A134">
        <v>2129</v>
      </c>
      <c r="B134" t="s">
        <v>4172</v>
      </c>
      <c r="C134" t="s">
        <v>173</v>
      </c>
      <c r="D134">
        <v>153487</v>
      </c>
      <c r="E134">
        <v>0</v>
      </c>
      <c r="F134">
        <v>82</v>
      </c>
      <c r="G134" s="36">
        <f t="shared" si="2"/>
        <v>82</v>
      </c>
    </row>
    <row r="135" spans="1:7" x14ac:dyDescent="0.25">
      <c r="A135">
        <v>303</v>
      </c>
      <c r="B135" t="s">
        <v>4173</v>
      </c>
      <c r="C135" t="s">
        <v>110</v>
      </c>
      <c r="D135">
        <v>410580</v>
      </c>
      <c r="E135">
        <v>74</v>
      </c>
      <c r="F135">
        <v>121</v>
      </c>
      <c r="G135" s="36">
        <f t="shared" si="2"/>
        <v>195</v>
      </c>
    </row>
    <row r="136" spans="1:7" x14ac:dyDescent="0.25">
      <c r="A136">
        <v>1218</v>
      </c>
      <c r="B136" t="s">
        <v>4174</v>
      </c>
      <c r="C136" t="s">
        <v>114</v>
      </c>
      <c r="D136">
        <v>389548</v>
      </c>
      <c r="E136">
        <v>82</v>
      </c>
      <c r="F136">
        <v>100</v>
      </c>
      <c r="G136" s="36">
        <f t="shared" si="2"/>
        <v>182</v>
      </c>
    </row>
    <row r="137" spans="1:7" x14ac:dyDescent="0.25">
      <c r="A137">
        <v>2640</v>
      </c>
      <c r="B137" t="s">
        <v>4175</v>
      </c>
      <c r="C137" t="s">
        <v>365</v>
      </c>
      <c r="D137">
        <v>47433</v>
      </c>
      <c r="E137">
        <v>0</v>
      </c>
      <c r="F137">
        <v>27</v>
      </c>
      <c r="G137" s="36">
        <f t="shared" si="2"/>
        <v>27</v>
      </c>
    </row>
    <row r="138" spans="1:7" x14ac:dyDescent="0.25">
      <c r="A138">
        <v>3524</v>
      </c>
      <c r="B138" t="s">
        <v>4176</v>
      </c>
      <c r="C138" t="s">
        <v>144</v>
      </c>
      <c r="D138">
        <v>220561</v>
      </c>
      <c r="E138">
        <v>58</v>
      </c>
      <c r="F138">
        <v>69</v>
      </c>
      <c r="G138" s="36">
        <f t="shared" si="2"/>
        <v>127</v>
      </c>
    </row>
    <row r="139" spans="1:7" x14ac:dyDescent="0.25">
      <c r="A139">
        <v>3318</v>
      </c>
      <c r="B139" t="s">
        <v>4177</v>
      </c>
      <c r="C139" t="s">
        <v>221</v>
      </c>
      <c r="D139">
        <v>165703</v>
      </c>
      <c r="E139">
        <v>0</v>
      </c>
      <c r="F139">
        <v>84</v>
      </c>
      <c r="G139" s="36">
        <f t="shared" si="2"/>
        <v>84</v>
      </c>
    </row>
    <row r="140" spans="1:7" x14ac:dyDescent="0.25">
      <c r="A140">
        <v>214</v>
      </c>
      <c r="B140" t="s">
        <v>4178</v>
      </c>
      <c r="C140" t="s">
        <v>262</v>
      </c>
      <c r="D140">
        <v>157243</v>
      </c>
      <c r="E140">
        <v>0</v>
      </c>
      <c r="F140">
        <v>88</v>
      </c>
      <c r="G140" s="36">
        <f t="shared" si="2"/>
        <v>88</v>
      </c>
    </row>
    <row r="141" spans="1:7" x14ac:dyDescent="0.25">
      <c r="A141">
        <v>1922</v>
      </c>
      <c r="B141" t="s">
        <v>4179</v>
      </c>
      <c r="C141" t="s">
        <v>152</v>
      </c>
      <c r="D141">
        <v>122650</v>
      </c>
      <c r="E141">
        <v>4</v>
      </c>
      <c r="F141">
        <v>28</v>
      </c>
      <c r="G141" s="36">
        <f t="shared" si="2"/>
        <v>32</v>
      </c>
    </row>
    <row r="142" spans="1:7" x14ac:dyDescent="0.25">
      <c r="A142">
        <v>1335</v>
      </c>
      <c r="B142" t="s">
        <v>4180</v>
      </c>
      <c r="C142" t="s">
        <v>116</v>
      </c>
      <c r="D142">
        <v>240461</v>
      </c>
      <c r="E142">
        <v>78</v>
      </c>
      <c r="F142">
        <v>13</v>
      </c>
      <c r="G142" s="36">
        <f t="shared" si="2"/>
        <v>91</v>
      </c>
    </row>
    <row r="143" spans="1:7" x14ac:dyDescent="0.25">
      <c r="A143">
        <v>324</v>
      </c>
      <c r="B143" t="s">
        <v>4181</v>
      </c>
      <c r="C143" t="s">
        <v>397</v>
      </c>
      <c r="D143">
        <v>73796</v>
      </c>
      <c r="E143">
        <v>0</v>
      </c>
      <c r="F143">
        <v>39</v>
      </c>
      <c r="G143" s="36">
        <f t="shared" si="2"/>
        <v>39</v>
      </c>
    </row>
    <row r="144" spans="1:7" x14ac:dyDescent="0.25">
      <c r="A144">
        <v>2372</v>
      </c>
      <c r="B144" t="s">
        <v>4182</v>
      </c>
      <c r="C144" t="s">
        <v>420</v>
      </c>
      <c r="D144">
        <v>218532</v>
      </c>
      <c r="E144">
        <v>0</v>
      </c>
      <c r="F144">
        <v>127</v>
      </c>
      <c r="G144" s="36">
        <f t="shared" si="2"/>
        <v>127</v>
      </c>
    </row>
    <row r="145" spans="1:7" x14ac:dyDescent="0.25">
      <c r="A145">
        <v>3485</v>
      </c>
      <c r="B145" t="s">
        <v>4183</v>
      </c>
      <c r="C145" t="s">
        <v>341</v>
      </c>
      <c r="D145">
        <v>75226</v>
      </c>
      <c r="E145">
        <v>0</v>
      </c>
      <c r="F145">
        <v>39</v>
      </c>
      <c r="G145" s="36">
        <f t="shared" si="2"/>
        <v>39</v>
      </c>
    </row>
    <row r="146" spans="1:7" x14ac:dyDescent="0.25">
      <c r="A146">
        <v>2602</v>
      </c>
      <c r="B146" t="s">
        <v>4184</v>
      </c>
      <c r="C146" t="s">
        <v>133</v>
      </c>
      <c r="D146">
        <v>129622</v>
      </c>
      <c r="E146">
        <v>24</v>
      </c>
      <c r="F146">
        <v>49</v>
      </c>
      <c r="G146" s="36">
        <f t="shared" si="2"/>
        <v>73</v>
      </c>
    </row>
    <row r="147" spans="1:7" x14ac:dyDescent="0.25">
      <c r="A147">
        <v>671</v>
      </c>
      <c r="B147" t="s">
        <v>4185</v>
      </c>
      <c r="C147" t="s">
        <v>414</v>
      </c>
      <c r="D147">
        <v>70318</v>
      </c>
      <c r="E147">
        <v>0</v>
      </c>
      <c r="F147">
        <v>32</v>
      </c>
      <c r="G147" s="36">
        <f t="shared" si="2"/>
        <v>32</v>
      </c>
    </row>
    <row r="148" spans="1:7" x14ac:dyDescent="0.25">
      <c r="A148">
        <v>915</v>
      </c>
      <c r="B148" t="s">
        <v>4186</v>
      </c>
      <c r="C148" t="s">
        <v>169</v>
      </c>
      <c r="D148">
        <v>140435</v>
      </c>
      <c r="E148">
        <v>0</v>
      </c>
      <c r="F148">
        <v>58</v>
      </c>
      <c r="G148" s="36">
        <f t="shared" si="2"/>
        <v>58</v>
      </c>
    </row>
    <row r="149" spans="1:7" x14ac:dyDescent="0.25">
      <c r="A149">
        <v>2842</v>
      </c>
      <c r="B149" t="s">
        <v>4187</v>
      </c>
      <c r="C149" t="s">
        <v>133</v>
      </c>
      <c r="D149">
        <v>232626</v>
      </c>
      <c r="E149">
        <v>0</v>
      </c>
      <c r="F149">
        <v>51</v>
      </c>
      <c r="G149" s="36">
        <f t="shared" si="2"/>
        <v>51</v>
      </c>
    </row>
    <row r="150" spans="1:7" x14ac:dyDescent="0.25">
      <c r="A150">
        <v>1704</v>
      </c>
      <c r="B150" t="s">
        <v>4188</v>
      </c>
      <c r="C150" t="s">
        <v>420</v>
      </c>
      <c r="D150">
        <v>116844</v>
      </c>
      <c r="E150">
        <v>15</v>
      </c>
      <c r="F150">
        <v>37</v>
      </c>
      <c r="G150" s="36">
        <f t="shared" si="2"/>
        <v>52</v>
      </c>
    </row>
    <row r="151" spans="1:7" x14ac:dyDescent="0.25">
      <c r="A151">
        <v>1973</v>
      </c>
      <c r="B151" t="s">
        <v>4189</v>
      </c>
      <c r="C151" t="s">
        <v>133</v>
      </c>
      <c r="D151">
        <v>87383</v>
      </c>
      <c r="E151">
        <v>12</v>
      </c>
      <c r="F151">
        <v>31</v>
      </c>
      <c r="G151" s="36">
        <f t="shared" si="2"/>
        <v>43</v>
      </c>
    </row>
    <row r="152" spans="1:7" x14ac:dyDescent="0.25">
      <c r="A152">
        <v>2805</v>
      </c>
      <c r="B152" t="s">
        <v>4190</v>
      </c>
      <c r="C152" t="s">
        <v>365</v>
      </c>
      <c r="D152">
        <v>104121</v>
      </c>
      <c r="E152">
        <v>0</v>
      </c>
      <c r="F152">
        <v>41</v>
      </c>
      <c r="G152" s="36">
        <f t="shared" si="2"/>
        <v>41</v>
      </c>
    </row>
    <row r="153" spans="1:7" x14ac:dyDescent="0.25">
      <c r="A153">
        <v>1131</v>
      </c>
      <c r="B153" t="s">
        <v>4191</v>
      </c>
      <c r="C153" t="s">
        <v>173</v>
      </c>
      <c r="D153">
        <v>1</v>
      </c>
      <c r="E153">
        <v>0</v>
      </c>
      <c r="F153">
        <v>0</v>
      </c>
      <c r="G153" s="36">
        <f t="shared" si="2"/>
        <v>0</v>
      </c>
    </row>
    <row r="154" spans="1:7" x14ac:dyDescent="0.25">
      <c r="A154">
        <v>519</v>
      </c>
      <c r="B154" t="s">
        <v>4192</v>
      </c>
      <c r="C154" t="s">
        <v>341</v>
      </c>
      <c r="D154">
        <v>125143</v>
      </c>
      <c r="E154">
        <v>0</v>
      </c>
      <c r="F154">
        <v>44</v>
      </c>
      <c r="G154" s="36">
        <f t="shared" si="2"/>
        <v>44</v>
      </c>
    </row>
    <row r="155" spans="1:7" x14ac:dyDescent="0.25">
      <c r="A155">
        <v>3778</v>
      </c>
      <c r="B155" t="s">
        <v>4193</v>
      </c>
      <c r="C155" t="s">
        <v>221</v>
      </c>
      <c r="D155">
        <v>51885</v>
      </c>
      <c r="E155">
        <v>0</v>
      </c>
      <c r="F155">
        <v>47</v>
      </c>
      <c r="G155" s="36">
        <f t="shared" si="2"/>
        <v>47</v>
      </c>
    </row>
    <row r="156" spans="1:7" x14ac:dyDescent="0.25">
      <c r="A156">
        <v>3861</v>
      </c>
      <c r="B156" t="s">
        <v>4194</v>
      </c>
      <c r="C156" t="s">
        <v>295</v>
      </c>
      <c r="D156">
        <v>42044</v>
      </c>
      <c r="E156">
        <v>0</v>
      </c>
      <c r="F156">
        <v>75</v>
      </c>
      <c r="G156" s="36">
        <f t="shared" si="2"/>
        <v>75</v>
      </c>
    </row>
    <row r="157" spans="1:7" x14ac:dyDescent="0.25">
      <c r="A157">
        <v>2304</v>
      </c>
      <c r="B157" t="s">
        <v>4195</v>
      </c>
      <c r="C157" t="s">
        <v>254</v>
      </c>
      <c r="D157">
        <v>112721</v>
      </c>
      <c r="E157">
        <v>19</v>
      </c>
      <c r="F157">
        <v>18</v>
      </c>
      <c r="G157" s="36">
        <f t="shared" si="2"/>
        <v>37</v>
      </c>
    </row>
    <row r="158" spans="1:7" x14ac:dyDescent="0.25">
      <c r="A158">
        <v>1289</v>
      </c>
      <c r="B158" t="s">
        <v>4196</v>
      </c>
      <c r="C158" t="s">
        <v>116</v>
      </c>
      <c r="D158">
        <v>157627</v>
      </c>
      <c r="E158">
        <v>17</v>
      </c>
      <c r="F158">
        <v>60</v>
      </c>
      <c r="G158" s="36">
        <f t="shared" si="2"/>
        <v>77</v>
      </c>
    </row>
    <row r="159" spans="1:7" x14ac:dyDescent="0.25">
      <c r="A159">
        <v>427</v>
      </c>
      <c r="B159" t="s">
        <v>4197</v>
      </c>
      <c r="C159" t="s">
        <v>282</v>
      </c>
      <c r="D159">
        <v>109378</v>
      </c>
      <c r="E159">
        <v>0</v>
      </c>
      <c r="F159">
        <v>37</v>
      </c>
      <c r="G159" s="36">
        <f t="shared" si="2"/>
        <v>37</v>
      </c>
    </row>
    <row r="160" spans="1:7" x14ac:dyDescent="0.25">
      <c r="A160">
        <v>1216</v>
      </c>
      <c r="B160" t="s">
        <v>4198</v>
      </c>
      <c r="C160" t="s">
        <v>114</v>
      </c>
      <c r="D160">
        <v>428290</v>
      </c>
      <c r="E160">
        <v>0</v>
      </c>
      <c r="F160">
        <v>196</v>
      </c>
      <c r="G160" s="36">
        <f t="shared" si="2"/>
        <v>196</v>
      </c>
    </row>
    <row r="161" spans="1:7" x14ac:dyDescent="0.25">
      <c r="A161">
        <v>755</v>
      </c>
      <c r="B161" t="s">
        <v>4199</v>
      </c>
      <c r="C161" t="s">
        <v>372</v>
      </c>
      <c r="D161">
        <v>26545</v>
      </c>
      <c r="E161">
        <v>0</v>
      </c>
      <c r="F161">
        <v>6</v>
      </c>
      <c r="G161" s="36">
        <f t="shared" si="2"/>
        <v>6</v>
      </c>
    </row>
    <row r="162" spans="1:7" x14ac:dyDescent="0.25">
      <c r="A162">
        <v>2230</v>
      </c>
      <c r="B162" t="s">
        <v>4200</v>
      </c>
      <c r="C162" t="s">
        <v>365</v>
      </c>
      <c r="D162">
        <v>145009</v>
      </c>
      <c r="E162">
        <v>0</v>
      </c>
      <c r="F162">
        <v>56</v>
      </c>
      <c r="G162" s="36">
        <f t="shared" si="2"/>
        <v>56</v>
      </c>
    </row>
    <row r="163" spans="1:7" x14ac:dyDescent="0.25">
      <c r="A163">
        <v>2668</v>
      </c>
      <c r="B163" t="s">
        <v>4201</v>
      </c>
      <c r="C163" t="s">
        <v>248</v>
      </c>
      <c r="D163">
        <v>159072</v>
      </c>
      <c r="E163">
        <v>0</v>
      </c>
      <c r="F163">
        <v>75</v>
      </c>
      <c r="G163" s="36">
        <f t="shared" si="2"/>
        <v>75</v>
      </c>
    </row>
    <row r="164" spans="1:7" x14ac:dyDescent="0.25">
      <c r="A164">
        <v>2046</v>
      </c>
      <c r="B164" t="s">
        <v>4202</v>
      </c>
      <c r="C164" t="s">
        <v>135</v>
      </c>
      <c r="D164">
        <v>244123</v>
      </c>
      <c r="E164">
        <v>0</v>
      </c>
      <c r="F164">
        <v>102</v>
      </c>
      <c r="G164" s="36">
        <f t="shared" si="2"/>
        <v>102</v>
      </c>
    </row>
    <row r="165" spans="1:7" x14ac:dyDescent="0.25">
      <c r="A165">
        <v>157</v>
      </c>
      <c r="B165" t="s">
        <v>4203</v>
      </c>
      <c r="C165" t="s">
        <v>341</v>
      </c>
      <c r="D165">
        <v>65127</v>
      </c>
      <c r="E165">
        <v>0</v>
      </c>
      <c r="F165">
        <v>17</v>
      </c>
      <c r="G165" s="36">
        <f t="shared" si="2"/>
        <v>17</v>
      </c>
    </row>
    <row r="166" spans="1:7" x14ac:dyDescent="0.25">
      <c r="A166">
        <v>3914</v>
      </c>
      <c r="B166" t="s">
        <v>4204</v>
      </c>
      <c r="C166" t="s">
        <v>185</v>
      </c>
      <c r="D166">
        <v>10077</v>
      </c>
      <c r="E166">
        <v>0</v>
      </c>
      <c r="F166">
        <v>11</v>
      </c>
      <c r="G166" s="36">
        <f t="shared" si="2"/>
        <v>11</v>
      </c>
    </row>
    <row r="167" spans="1:7" x14ac:dyDescent="0.25">
      <c r="A167">
        <v>1329</v>
      </c>
      <c r="B167" t="s">
        <v>4205</v>
      </c>
      <c r="C167" t="s">
        <v>114</v>
      </c>
      <c r="D167">
        <v>388149</v>
      </c>
      <c r="E167">
        <v>0</v>
      </c>
      <c r="F167">
        <v>174</v>
      </c>
      <c r="G167" s="36">
        <f t="shared" si="2"/>
        <v>174</v>
      </c>
    </row>
    <row r="168" spans="1:7" x14ac:dyDescent="0.25">
      <c r="A168">
        <v>2751</v>
      </c>
      <c r="B168" t="s">
        <v>4206</v>
      </c>
      <c r="C168" t="s">
        <v>404</v>
      </c>
      <c r="D168">
        <v>59113</v>
      </c>
      <c r="E168">
        <v>0</v>
      </c>
      <c r="F168">
        <v>32</v>
      </c>
      <c r="G168" s="36">
        <f t="shared" si="2"/>
        <v>32</v>
      </c>
    </row>
    <row r="169" spans="1:7" x14ac:dyDescent="0.25">
      <c r="A169">
        <v>868</v>
      </c>
      <c r="B169" t="s">
        <v>4207</v>
      </c>
      <c r="C169" t="s">
        <v>439</v>
      </c>
      <c r="D169">
        <v>95131</v>
      </c>
      <c r="E169">
        <v>0</v>
      </c>
      <c r="F169">
        <v>26</v>
      </c>
      <c r="G169" s="36">
        <f t="shared" si="2"/>
        <v>26</v>
      </c>
    </row>
    <row r="170" spans="1:7" x14ac:dyDescent="0.25">
      <c r="A170">
        <v>2447</v>
      </c>
      <c r="B170" t="s">
        <v>4208</v>
      </c>
      <c r="C170" t="s">
        <v>310</v>
      </c>
      <c r="D170">
        <v>34572</v>
      </c>
      <c r="E170">
        <v>0</v>
      </c>
      <c r="F170">
        <v>15</v>
      </c>
      <c r="G170" s="36">
        <f t="shared" si="2"/>
        <v>15</v>
      </c>
    </row>
    <row r="171" spans="1:7" x14ac:dyDescent="0.25">
      <c r="A171">
        <v>2836</v>
      </c>
      <c r="B171" t="s">
        <v>4209</v>
      </c>
      <c r="C171" t="s">
        <v>254</v>
      </c>
      <c r="D171">
        <v>115037</v>
      </c>
      <c r="E171">
        <v>0</v>
      </c>
      <c r="F171">
        <v>66</v>
      </c>
      <c r="G171" s="36">
        <f t="shared" si="2"/>
        <v>66</v>
      </c>
    </row>
    <row r="172" spans="1:7" x14ac:dyDescent="0.25">
      <c r="A172">
        <v>1243</v>
      </c>
      <c r="B172" t="s">
        <v>4210</v>
      </c>
      <c r="C172" t="s">
        <v>203</v>
      </c>
      <c r="D172">
        <v>74589</v>
      </c>
      <c r="E172">
        <v>0</v>
      </c>
      <c r="F172">
        <v>42</v>
      </c>
      <c r="G172" s="36">
        <f t="shared" si="2"/>
        <v>42</v>
      </c>
    </row>
    <row r="173" spans="1:7" x14ac:dyDescent="0.25">
      <c r="A173">
        <v>2320</v>
      </c>
      <c r="B173" t="s">
        <v>4211</v>
      </c>
      <c r="C173" t="s">
        <v>120</v>
      </c>
      <c r="D173">
        <v>167362</v>
      </c>
      <c r="E173">
        <v>0</v>
      </c>
      <c r="F173">
        <v>63</v>
      </c>
      <c r="G173" s="36">
        <f t="shared" si="2"/>
        <v>63</v>
      </c>
    </row>
    <row r="174" spans="1:7" x14ac:dyDescent="0.25">
      <c r="A174">
        <v>512</v>
      </c>
      <c r="B174" t="s">
        <v>4212</v>
      </c>
      <c r="C174" t="s">
        <v>290</v>
      </c>
      <c r="D174">
        <v>82028</v>
      </c>
      <c r="E174">
        <v>0</v>
      </c>
      <c r="F174">
        <v>34</v>
      </c>
      <c r="G174" s="36">
        <f t="shared" si="2"/>
        <v>34</v>
      </c>
    </row>
    <row r="175" spans="1:7" x14ac:dyDescent="0.25">
      <c r="A175">
        <v>409</v>
      </c>
      <c r="B175" t="s">
        <v>4213</v>
      </c>
      <c r="C175" t="s">
        <v>300</v>
      </c>
      <c r="D175">
        <v>84568</v>
      </c>
      <c r="E175">
        <v>1</v>
      </c>
      <c r="F175">
        <v>20</v>
      </c>
      <c r="G175" s="36">
        <f t="shared" si="2"/>
        <v>21</v>
      </c>
    </row>
    <row r="176" spans="1:7" x14ac:dyDescent="0.25">
      <c r="A176">
        <v>2051</v>
      </c>
      <c r="B176" t="s">
        <v>4214</v>
      </c>
      <c r="C176" t="s">
        <v>110</v>
      </c>
      <c r="D176">
        <v>276613</v>
      </c>
      <c r="E176">
        <v>0</v>
      </c>
      <c r="F176">
        <v>159</v>
      </c>
      <c r="G176" s="36">
        <f t="shared" si="2"/>
        <v>159</v>
      </c>
    </row>
    <row r="177" spans="1:7" x14ac:dyDescent="0.25">
      <c r="A177">
        <v>1154</v>
      </c>
      <c r="B177" t="s">
        <v>4215</v>
      </c>
      <c r="C177" t="s">
        <v>118</v>
      </c>
      <c r="D177">
        <v>156034</v>
      </c>
      <c r="E177">
        <v>0</v>
      </c>
      <c r="F177">
        <v>85</v>
      </c>
      <c r="G177" s="36">
        <f t="shared" si="2"/>
        <v>85</v>
      </c>
    </row>
    <row r="178" spans="1:7" x14ac:dyDescent="0.25">
      <c r="A178">
        <v>659</v>
      </c>
      <c r="B178" t="s">
        <v>4216</v>
      </c>
      <c r="C178" t="s">
        <v>290</v>
      </c>
      <c r="D178">
        <v>71510</v>
      </c>
      <c r="E178">
        <v>0</v>
      </c>
      <c r="F178">
        <v>32</v>
      </c>
      <c r="G178" s="36">
        <f t="shared" si="2"/>
        <v>32</v>
      </c>
    </row>
    <row r="179" spans="1:7" x14ac:dyDescent="0.25">
      <c r="A179">
        <v>471</v>
      </c>
      <c r="B179" t="s">
        <v>4217</v>
      </c>
      <c r="C179" t="s">
        <v>280</v>
      </c>
      <c r="D179">
        <v>272450</v>
      </c>
      <c r="E179">
        <v>0</v>
      </c>
      <c r="F179">
        <v>78</v>
      </c>
      <c r="G179" s="36">
        <f t="shared" si="2"/>
        <v>78</v>
      </c>
    </row>
    <row r="180" spans="1:7" x14ac:dyDescent="0.25">
      <c r="A180">
        <v>349</v>
      </c>
      <c r="B180" t="s">
        <v>4218</v>
      </c>
      <c r="C180" t="s">
        <v>129</v>
      </c>
      <c r="D180">
        <v>174057</v>
      </c>
      <c r="E180">
        <v>0</v>
      </c>
      <c r="F180">
        <v>64</v>
      </c>
      <c r="G180" s="36">
        <f t="shared" si="2"/>
        <v>64</v>
      </c>
    </row>
    <row r="181" spans="1:7" x14ac:dyDescent="0.25">
      <c r="A181">
        <v>3620</v>
      </c>
      <c r="B181" t="s">
        <v>4219</v>
      </c>
      <c r="C181" t="s">
        <v>308</v>
      </c>
      <c r="D181">
        <v>31242</v>
      </c>
      <c r="E181">
        <v>0</v>
      </c>
      <c r="F181">
        <v>14</v>
      </c>
      <c r="G181" s="36">
        <f t="shared" si="2"/>
        <v>14</v>
      </c>
    </row>
    <row r="182" spans="1:7" x14ac:dyDescent="0.25">
      <c r="A182">
        <v>3727</v>
      </c>
      <c r="B182" t="s">
        <v>4220</v>
      </c>
      <c r="C182" t="s">
        <v>123</v>
      </c>
      <c r="D182">
        <v>87360</v>
      </c>
      <c r="E182">
        <v>0</v>
      </c>
      <c r="F182">
        <v>65</v>
      </c>
      <c r="G182" s="36">
        <f t="shared" si="2"/>
        <v>65</v>
      </c>
    </row>
    <row r="183" spans="1:7" x14ac:dyDescent="0.25">
      <c r="A183">
        <v>3208</v>
      </c>
      <c r="B183" t="s">
        <v>4221</v>
      </c>
      <c r="C183" t="s">
        <v>449</v>
      </c>
      <c r="D183">
        <v>50565</v>
      </c>
      <c r="E183">
        <v>0</v>
      </c>
      <c r="F183">
        <v>15</v>
      </c>
      <c r="G183" s="36">
        <f t="shared" si="2"/>
        <v>15</v>
      </c>
    </row>
    <row r="184" spans="1:7" x14ac:dyDescent="0.25">
      <c r="A184">
        <v>1246</v>
      </c>
      <c r="B184" t="s">
        <v>4222</v>
      </c>
      <c r="C184" t="s">
        <v>110</v>
      </c>
      <c r="D184">
        <v>167258</v>
      </c>
      <c r="E184">
        <v>0</v>
      </c>
      <c r="F184">
        <v>72</v>
      </c>
      <c r="G184" s="36">
        <f t="shared" si="2"/>
        <v>72</v>
      </c>
    </row>
    <row r="185" spans="1:7" x14ac:dyDescent="0.25">
      <c r="A185">
        <v>1039</v>
      </c>
      <c r="B185" t="s">
        <v>4223</v>
      </c>
      <c r="C185" t="s">
        <v>372</v>
      </c>
      <c r="D185">
        <v>84017</v>
      </c>
      <c r="E185">
        <v>21</v>
      </c>
      <c r="F185">
        <v>0</v>
      </c>
      <c r="G185" s="36">
        <f t="shared" si="2"/>
        <v>21</v>
      </c>
    </row>
    <row r="186" spans="1:7" x14ac:dyDescent="0.25">
      <c r="A186">
        <v>166</v>
      </c>
      <c r="B186" t="s">
        <v>4224</v>
      </c>
      <c r="C186" t="s">
        <v>347</v>
      </c>
      <c r="D186">
        <v>85396</v>
      </c>
      <c r="E186">
        <v>0</v>
      </c>
      <c r="F186">
        <v>41</v>
      </c>
      <c r="G186" s="36">
        <f t="shared" si="2"/>
        <v>41</v>
      </c>
    </row>
    <row r="187" spans="1:7" x14ac:dyDescent="0.25">
      <c r="A187">
        <v>329</v>
      </c>
      <c r="B187" t="s">
        <v>4225</v>
      </c>
      <c r="C187" t="s">
        <v>154</v>
      </c>
      <c r="D187">
        <v>140496</v>
      </c>
      <c r="E187">
        <v>0</v>
      </c>
      <c r="F187">
        <v>47</v>
      </c>
      <c r="G187" s="36">
        <f t="shared" si="2"/>
        <v>47</v>
      </c>
    </row>
    <row r="188" spans="1:7" x14ac:dyDescent="0.25">
      <c r="A188">
        <v>1287</v>
      </c>
      <c r="B188" t="s">
        <v>4226</v>
      </c>
      <c r="C188" t="s">
        <v>144</v>
      </c>
      <c r="D188">
        <v>225423</v>
      </c>
      <c r="E188">
        <v>74</v>
      </c>
      <c r="F188">
        <v>20</v>
      </c>
      <c r="G188" s="36">
        <f t="shared" si="2"/>
        <v>94</v>
      </c>
    </row>
    <row r="189" spans="1:7" x14ac:dyDescent="0.25">
      <c r="A189">
        <v>3325</v>
      </c>
      <c r="B189" t="s">
        <v>4227</v>
      </c>
      <c r="C189" t="s">
        <v>313</v>
      </c>
      <c r="D189">
        <v>89392</v>
      </c>
      <c r="E189">
        <v>0</v>
      </c>
      <c r="F189">
        <v>29</v>
      </c>
      <c r="G189" s="36">
        <f t="shared" si="2"/>
        <v>29</v>
      </c>
    </row>
    <row r="190" spans="1:7" x14ac:dyDescent="0.25">
      <c r="A190">
        <v>3729</v>
      </c>
      <c r="B190" t="s">
        <v>4228</v>
      </c>
      <c r="C190" t="s">
        <v>123</v>
      </c>
      <c r="D190">
        <v>69048</v>
      </c>
      <c r="E190">
        <v>0</v>
      </c>
      <c r="F190">
        <v>71</v>
      </c>
      <c r="G190" s="36">
        <f t="shared" si="2"/>
        <v>71</v>
      </c>
    </row>
    <row r="191" spans="1:7" x14ac:dyDescent="0.25">
      <c r="A191">
        <v>3227</v>
      </c>
      <c r="B191" t="s">
        <v>4229</v>
      </c>
      <c r="C191" t="s">
        <v>245</v>
      </c>
      <c r="D191">
        <v>84273</v>
      </c>
      <c r="E191">
        <v>0</v>
      </c>
      <c r="F191">
        <v>38</v>
      </c>
      <c r="G191" s="36">
        <f t="shared" si="2"/>
        <v>38</v>
      </c>
    </row>
    <row r="192" spans="1:7" x14ac:dyDescent="0.25">
      <c r="A192">
        <v>1273</v>
      </c>
      <c r="B192" t="s">
        <v>4230</v>
      </c>
      <c r="C192" t="s">
        <v>310</v>
      </c>
      <c r="D192">
        <v>165014</v>
      </c>
      <c r="E192">
        <v>0</v>
      </c>
      <c r="F192">
        <v>55</v>
      </c>
      <c r="G192" s="36">
        <f t="shared" si="2"/>
        <v>55</v>
      </c>
    </row>
    <row r="193" spans="1:7" x14ac:dyDescent="0.25">
      <c r="A193">
        <v>2882</v>
      </c>
      <c r="B193" t="s">
        <v>4231</v>
      </c>
      <c r="C193" t="s">
        <v>241</v>
      </c>
      <c r="D193">
        <v>40240</v>
      </c>
      <c r="E193">
        <v>0</v>
      </c>
      <c r="F193">
        <v>12</v>
      </c>
      <c r="G193" s="36">
        <f t="shared" si="2"/>
        <v>12</v>
      </c>
    </row>
    <row r="194" spans="1:7" x14ac:dyDescent="0.25">
      <c r="A194">
        <v>1104</v>
      </c>
      <c r="B194" t="s">
        <v>4232</v>
      </c>
      <c r="C194" t="s">
        <v>201</v>
      </c>
      <c r="D194">
        <v>156481</v>
      </c>
      <c r="E194">
        <v>66</v>
      </c>
      <c r="F194">
        <v>43</v>
      </c>
      <c r="G194" s="36">
        <f t="shared" ref="G194:G257" si="3">E194+F194</f>
        <v>109</v>
      </c>
    </row>
    <row r="195" spans="1:7" x14ac:dyDescent="0.25">
      <c r="A195">
        <v>1672</v>
      </c>
      <c r="B195" t="s">
        <v>4233</v>
      </c>
      <c r="C195" t="s">
        <v>146</v>
      </c>
      <c r="D195">
        <v>171342</v>
      </c>
      <c r="E195">
        <v>1</v>
      </c>
      <c r="F195">
        <v>82</v>
      </c>
      <c r="G195" s="36">
        <f t="shared" si="3"/>
        <v>83</v>
      </c>
    </row>
    <row r="196" spans="1:7" x14ac:dyDescent="0.25">
      <c r="A196">
        <v>1363</v>
      </c>
      <c r="B196" t="s">
        <v>4234</v>
      </c>
      <c r="C196" t="s">
        <v>300</v>
      </c>
      <c r="D196">
        <v>38120</v>
      </c>
      <c r="E196">
        <v>0</v>
      </c>
      <c r="F196">
        <v>11</v>
      </c>
      <c r="G196" s="36">
        <f t="shared" si="3"/>
        <v>11</v>
      </c>
    </row>
    <row r="197" spans="1:7" x14ac:dyDescent="0.25">
      <c r="A197">
        <v>2135</v>
      </c>
      <c r="B197" t="s">
        <v>4235</v>
      </c>
      <c r="C197" t="s">
        <v>133</v>
      </c>
      <c r="D197">
        <v>114925</v>
      </c>
      <c r="E197">
        <v>0</v>
      </c>
      <c r="F197">
        <v>48</v>
      </c>
      <c r="G197" s="36">
        <f t="shared" si="3"/>
        <v>48</v>
      </c>
    </row>
    <row r="198" spans="1:7" x14ac:dyDescent="0.25">
      <c r="A198">
        <v>1759</v>
      </c>
      <c r="B198" t="s">
        <v>4236</v>
      </c>
      <c r="C198" t="s">
        <v>187</v>
      </c>
      <c r="D198">
        <v>126019</v>
      </c>
      <c r="E198">
        <v>0</v>
      </c>
      <c r="F198">
        <v>68</v>
      </c>
      <c r="G198" s="36">
        <f t="shared" si="3"/>
        <v>68</v>
      </c>
    </row>
    <row r="199" spans="1:7" x14ac:dyDescent="0.25">
      <c r="A199">
        <v>3912</v>
      </c>
      <c r="B199" t="s">
        <v>4237</v>
      </c>
      <c r="C199" t="s">
        <v>135</v>
      </c>
      <c r="D199">
        <v>37228</v>
      </c>
      <c r="E199">
        <v>0</v>
      </c>
      <c r="F199">
        <v>59</v>
      </c>
      <c r="G199" s="36">
        <f t="shared" si="3"/>
        <v>59</v>
      </c>
    </row>
    <row r="200" spans="1:7" x14ac:dyDescent="0.25">
      <c r="A200">
        <v>3202</v>
      </c>
      <c r="B200" t="s">
        <v>4238</v>
      </c>
      <c r="C200" t="s">
        <v>199</v>
      </c>
      <c r="D200">
        <v>152054</v>
      </c>
      <c r="E200">
        <v>0</v>
      </c>
      <c r="F200">
        <v>49</v>
      </c>
      <c r="G200" s="36">
        <f t="shared" si="3"/>
        <v>49</v>
      </c>
    </row>
    <row r="201" spans="1:7" x14ac:dyDescent="0.25">
      <c r="A201">
        <v>3937</v>
      </c>
      <c r="B201" t="s">
        <v>4239</v>
      </c>
      <c r="C201" t="s">
        <v>313</v>
      </c>
      <c r="D201">
        <v>14636</v>
      </c>
      <c r="E201">
        <v>0</v>
      </c>
      <c r="F201">
        <v>20</v>
      </c>
      <c r="G201" s="36">
        <f t="shared" si="3"/>
        <v>20</v>
      </c>
    </row>
    <row r="202" spans="1:7" x14ac:dyDescent="0.25">
      <c r="A202">
        <v>3813</v>
      </c>
      <c r="B202" t="s">
        <v>4240</v>
      </c>
      <c r="C202" t="s">
        <v>269</v>
      </c>
      <c r="D202">
        <v>12322</v>
      </c>
      <c r="E202">
        <v>0</v>
      </c>
      <c r="F202">
        <v>7</v>
      </c>
      <c r="G202" s="36">
        <f t="shared" si="3"/>
        <v>7</v>
      </c>
    </row>
    <row r="203" spans="1:7" x14ac:dyDescent="0.25">
      <c r="A203">
        <v>2440</v>
      </c>
      <c r="B203" t="s">
        <v>4241</v>
      </c>
      <c r="C203" t="s">
        <v>169</v>
      </c>
      <c r="D203">
        <v>234843</v>
      </c>
      <c r="E203">
        <v>0</v>
      </c>
      <c r="F203">
        <v>66</v>
      </c>
      <c r="G203" s="36">
        <f t="shared" si="3"/>
        <v>66</v>
      </c>
    </row>
    <row r="204" spans="1:7" x14ac:dyDescent="0.25">
      <c r="A204">
        <v>3832</v>
      </c>
      <c r="B204" t="s">
        <v>4242</v>
      </c>
      <c r="C204" t="s">
        <v>260</v>
      </c>
      <c r="D204">
        <v>19092</v>
      </c>
      <c r="E204">
        <v>0</v>
      </c>
      <c r="F204">
        <v>33</v>
      </c>
      <c r="G204" s="36">
        <f t="shared" si="3"/>
        <v>33</v>
      </c>
    </row>
    <row r="205" spans="1:7" x14ac:dyDescent="0.25">
      <c r="A205">
        <v>3239</v>
      </c>
      <c r="B205" t="s">
        <v>4243</v>
      </c>
      <c r="C205" t="s">
        <v>129</v>
      </c>
      <c r="D205">
        <v>132963</v>
      </c>
      <c r="E205">
        <v>0</v>
      </c>
      <c r="F205">
        <v>60</v>
      </c>
      <c r="G205" s="36">
        <f t="shared" si="3"/>
        <v>60</v>
      </c>
    </row>
    <row r="206" spans="1:7" x14ac:dyDescent="0.25">
      <c r="A206">
        <v>1705</v>
      </c>
      <c r="B206" t="s">
        <v>4244</v>
      </c>
      <c r="C206" t="s">
        <v>310</v>
      </c>
      <c r="D206">
        <v>105719</v>
      </c>
      <c r="E206">
        <v>0</v>
      </c>
      <c r="F206">
        <v>34</v>
      </c>
      <c r="G206" s="36">
        <f t="shared" si="3"/>
        <v>34</v>
      </c>
    </row>
    <row r="207" spans="1:7" x14ac:dyDescent="0.25">
      <c r="A207">
        <v>649</v>
      </c>
      <c r="B207" t="s">
        <v>4245</v>
      </c>
      <c r="C207" t="s">
        <v>443</v>
      </c>
      <c r="D207">
        <v>113157</v>
      </c>
      <c r="E207">
        <v>0</v>
      </c>
      <c r="F207">
        <v>37</v>
      </c>
      <c r="G207" s="36">
        <f t="shared" si="3"/>
        <v>37</v>
      </c>
    </row>
    <row r="208" spans="1:7" x14ac:dyDescent="0.25">
      <c r="A208">
        <v>2577</v>
      </c>
      <c r="B208" t="s">
        <v>4246</v>
      </c>
      <c r="C208" t="s">
        <v>206</v>
      </c>
      <c r="D208">
        <v>251313</v>
      </c>
      <c r="E208">
        <v>79</v>
      </c>
      <c r="F208">
        <v>25</v>
      </c>
      <c r="G208" s="36">
        <f t="shared" si="3"/>
        <v>104</v>
      </c>
    </row>
    <row r="209" spans="1:7" x14ac:dyDescent="0.25">
      <c r="A209">
        <v>2369</v>
      </c>
      <c r="B209" t="s">
        <v>4247</v>
      </c>
      <c r="C209" t="s">
        <v>372</v>
      </c>
      <c r="D209">
        <v>42071</v>
      </c>
      <c r="E209">
        <v>24</v>
      </c>
      <c r="F209">
        <v>0</v>
      </c>
      <c r="G209" s="36">
        <f t="shared" si="3"/>
        <v>24</v>
      </c>
    </row>
    <row r="210" spans="1:7" x14ac:dyDescent="0.25">
      <c r="A210">
        <v>1510</v>
      </c>
      <c r="B210" t="s">
        <v>4248</v>
      </c>
      <c r="C210" t="s">
        <v>397</v>
      </c>
      <c r="D210">
        <v>89088</v>
      </c>
      <c r="E210">
        <v>0</v>
      </c>
      <c r="F210">
        <v>34</v>
      </c>
      <c r="G210" s="36">
        <f t="shared" si="3"/>
        <v>34</v>
      </c>
    </row>
    <row r="211" spans="1:7" x14ac:dyDescent="0.25">
      <c r="A211">
        <v>917</v>
      </c>
      <c r="B211" t="s">
        <v>4249</v>
      </c>
      <c r="C211" t="s">
        <v>152</v>
      </c>
      <c r="D211">
        <v>144220</v>
      </c>
      <c r="E211">
        <v>0</v>
      </c>
      <c r="F211">
        <v>49</v>
      </c>
      <c r="G211" s="36">
        <f t="shared" si="3"/>
        <v>49</v>
      </c>
    </row>
    <row r="212" spans="1:7" x14ac:dyDescent="0.25">
      <c r="A212">
        <v>1575</v>
      </c>
      <c r="B212" t="s">
        <v>4250</v>
      </c>
      <c r="C212" t="s">
        <v>225</v>
      </c>
      <c r="D212">
        <v>117725</v>
      </c>
      <c r="E212">
        <v>0</v>
      </c>
      <c r="F212">
        <v>37</v>
      </c>
      <c r="G212" s="36">
        <f t="shared" si="3"/>
        <v>37</v>
      </c>
    </row>
    <row r="213" spans="1:7" x14ac:dyDescent="0.25">
      <c r="A213">
        <v>164</v>
      </c>
      <c r="B213" t="s">
        <v>4251</v>
      </c>
      <c r="C213" t="s">
        <v>282</v>
      </c>
      <c r="D213">
        <v>58447</v>
      </c>
      <c r="E213">
        <v>0</v>
      </c>
      <c r="F213">
        <v>15</v>
      </c>
      <c r="G213" s="36">
        <f t="shared" si="3"/>
        <v>15</v>
      </c>
    </row>
    <row r="214" spans="1:7" x14ac:dyDescent="0.25">
      <c r="A214">
        <v>669</v>
      </c>
      <c r="B214" t="s">
        <v>4252</v>
      </c>
      <c r="C214" t="s">
        <v>300</v>
      </c>
      <c r="D214">
        <v>96784</v>
      </c>
      <c r="E214">
        <v>0</v>
      </c>
      <c r="F214">
        <v>24</v>
      </c>
      <c r="G214" s="36">
        <f t="shared" si="3"/>
        <v>24</v>
      </c>
    </row>
    <row r="215" spans="1:7" x14ac:dyDescent="0.25">
      <c r="A215">
        <v>1</v>
      </c>
      <c r="B215" t="s">
        <v>4253</v>
      </c>
      <c r="C215" t="s">
        <v>341</v>
      </c>
      <c r="D215">
        <v>110787</v>
      </c>
      <c r="E215">
        <v>0</v>
      </c>
      <c r="F215">
        <v>33</v>
      </c>
      <c r="G215" s="36">
        <f t="shared" si="3"/>
        <v>33</v>
      </c>
    </row>
    <row r="216" spans="1:7" x14ac:dyDescent="0.25">
      <c r="A216">
        <v>3794</v>
      </c>
      <c r="B216" t="s">
        <v>4254</v>
      </c>
      <c r="C216" t="s">
        <v>295</v>
      </c>
      <c r="D216">
        <v>34179</v>
      </c>
      <c r="E216">
        <v>0</v>
      </c>
      <c r="F216">
        <v>38</v>
      </c>
      <c r="G216" s="36">
        <f t="shared" si="3"/>
        <v>38</v>
      </c>
    </row>
    <row r="217" spans="1:7" x14ac:dyDescent="0.25">
      <c r="A217">
        <v>2308</v>
      </c>
      <c r="B217" t="s">
        <v>4255</v>
      </c>
      <c r="C217" t="s">
        <v>209</v>
      </c>
      <c r="D217">
        <v>129614</v>
      </c>
      <c r="E217">
        <v>62</v>
      </c>
      <c r="F217">
        <v>16</v>
      </c>
      <c r="G217" s="36">
        <f t="shared" si="3"/>
        <v>78</v>
      </c>
    </row>
    <row r="218" spans="1:7" x14ac:dyDescent="0.25">
      <c r="A218">
        <v>1024</v>
      </c>
      <c r="B218" t="s">
        <v>4256</v>
      </c>
      <c r="C218" t="s">
        <v>199</v>
      </c>
      <c r="D218">
        <v>77136</v>
      </c>
      <c r="E218">
        <v>8</v>
      </c>
      <c r="F218">
        <v>8</v>
      </c>
      <c r="G218" s="36">
        <f t="shared" si="3"/>
        <v>16</v>
      </c>
    </row>
    <row r="219" spans="1:7" x14ac:dyDescent="0.25">
      <c r="A219">
        <v>3323</v>
      </c>
      <c r="B219" t="s">
        <v>4257</v>
      </c>
      <c r="C219" t="s">
        <v>262</v>
      </c>
      <c r="D219">
        <v>119345</v>
      </c>
      <c r="E219">
        <v>0</v>
      </c>
      <c r="F219">
        <v>44</v>
      </c>
      <c r="G219" s="36">
        <f t="shared" si="3"/>
        <v>44</v>
      </c>
    </row>
    <row r="220" spans="1:7" x14ac:dyDescent="0.25">
      <c r="A220">
        <v>3231</v>
      </c>
      <c r="B220" t="s">
        <v>4258</v>
      </c>
      <c r="C220" t="s">
        <v>254</v>
      </c>
      <c r="D220">
        <v>59887</v>
      </c>
      <c r="E220">
        <v>0</v>
      </c>
      <c r="F220">
        <v>15</v>
      </c>
      <c r="G220" s="36">
        <f t="shared" si="3"/>
        <v>15</v>
      </c>
    </row>
    <row r="221" spans="1:7" x14ac:dyDescent="0.25">
      <c r="A221">
        <v>3089</v>
      </c>
      <c r="B221" t="s">
        <v>4259</v>
      </c>
      <c r="C221" t="s">
        <v>114</v>
      </c>
      <c r="D221">
        <v>140728</v>
      </c>
      <c r="E221">
        <v>0</v>
      </c>
      <c r="F221">
        <v>61</v>
      </c>
      <c r="G221" s="36">
        <f t="shared" si="3"/>
        <v>61</v>
      </c>
    </row>
    <row r="222" spans="1:7" x14ac:dyDescent="0.25">
      <c r="A222">
        <v>1145</v>
      </c>
      <c r="B222" t="s">
        <v>4260</v>
      </c>
      <c r="C222" t="s">
        <v>193</v>
      </c>
      <c r="D222">
        <v>121774</v>
      </c>
      <c r="E222">
        <v>0</v>
      </c>
      <c r="F222">
        <v>45</v>
      </c>
      <c r="G222" s="36">
        <f t="shared" si="3"/>
        <v>45</v>
      </c>
    </row>
    <row r="223" spans="1:7" x14ac:dyDescent="0.25">
      <c r="A223">
        <v>402</v>
      </c>
      <c r="B223" t="s">
        <v>4261</v>
      </c>
      <c r="C223" t="s">
        <v>397</v>
      </c>
      <c r="D223">
        <v>39735</v>
      </c>
      <c r="E223">
        <v>0</v>
      </c>
      <c r="F223">
        <v>19</v>
      </c>
      <c r="G223" s="36">
        <f t="shared" si="3"/>
        <v>19</v>
      </c>
    </row>
    <row r="224" spans="1:7" x14ac:dyDescent="0.25">
      <c r="A224">
        <v>756</v>
      </c>
      <c r="B224" t="s">
        <v>4262</v>
      </c>
      <c r="C224" t="s">
        <v>173</v>
      </c>
      <c r="D224">
        <v>128047</v>
      </c>
      <c r="E224">
        <v>0</v>
      </c>
      <c r="F224">
        <v>59</v>
      </c>
      <c r="G224" s="36">
        <f t="shared" si="3"/>
        <v>59</v>
      </c>
    </row>
    <row r="225" spans="1:7" x14ac:dyDescent="0.25">
      <c r="A225">
        <v>1127</v>
      </c>
      <c r="B225" t="s">
        <v>4263</v>
      </c>
      <c r="C225" t="s">
        <v>187</v>
      </c>
      <c r="D225">
        <v>284</v>
      </c>
      <c r="E225">
        <v>0</v>
      </c>
      <c r="F225">
        <v>0</v>
      </c>
      <c r="G225" s="36">
        <f t="shared" si="3"/>
        <v>0</v>
      </c>
    </row>
    <row r="226" spans="1:7" x14ac:dyDescent="0.25">
      <c r="A226">
        <v>3381</v>
      </c>
      <c r="B226" t="s">
        <v>4264</v>
      </c>
      <c r="C226" t="s">
        <v>166</v>
      </c>
      <c r="D226">
        <v>106696</v>
      </c>
      <c r="E226">
        <v>0</v>
      </c>
      <c r="F226">
        <v>68</v>
      </c>
      <c r="G226" s="36">
        <f t="shared" si="3"/>
        <v>68</v>
      </c>
    </row>
    <row r="227" spans="1:7" x14ac:dyDescent="0.25">
      <c r="A227">
        <v>1056</v>
      </c>
      <c r="B227" t="s">
        <v>4265</v>
      </c>
      <c r="C227" t="s">
        <v>141</v>
      </c>
      <c r="D227">
        <v>158211</v>
      </c>
      <c r="E227">
        <v>0</v>
      </c>
      <c r="F227">
        <v>74</v>
      </c>
      <c r="G227" s="36">
        <f t="shared" si="3"/>
        <v>74</v>
      </c>
    </row>
    <row r="228" spans="1:7" x14ac:dyDescent="0.25">
      <c r="A228">
        <v>1407</v>
      </c>
      <c r="B228" t="s">
        <v>4266</v>
      </c>
      <c r="C228" t="s">
        <v>343</v>
      </c>
      <c r="D228">
        <v>66074</v>
      </c>
      <c r="E228">
        <v>0</v>
      </c>
      <c r="F228">
        <v>15</v>
      </c>
      <c r="G228" s="36">
        <f t="shared" si="3"/>
        <v>15</v>
      </c>
    </row>
    <row r="229" spans="1:7" x14ac:dyDescent="0.25">
      <c r="A229">
        <v>2762</v>
      </c>
      <c r="B229" t="s">
        <v>4267</v>
      </c>
      <c r="C229" t="s">
        <v>343</v>
      </c>
      <c r="D229">
        <v>67935</v>
      </c>
      <c r="E229">
        <v>0</v>
      </c>
      <c r="F229">
        <v>36</v>
      </c>
      <c r="G229" s="36">
        <f t="shared" si="3"/>
        <v>36</v>
      </c>
    </row>
    <row r="230" spans="1:7" x14ac:dyDescent="0.25">
      <c r="A230">
        <v>1095</v>
      </c>
      <c r="B230" t="s">
        <v>4268</v>
      </c>
      <c r="C230" t="s">
        <v>369</v>
      </c>
      <c r="D230">
        <v>124689</v>
      </c>
      <c r="E230">
        <v>0</v>
      </c>
      <c r="F230">
        <v>44</v>
      </c>
      <c r="G230" s="36">
        <f t="shared" si="3"/>
        <v>44</v>
      </c>
    </row>
    <row r="231" spans="1:7" x14ac:dyDescent="0.25">
      <c r="A231">
        <v>425</v>
      </c>
      <c r="B231" t="s">
        <v>4269</v>
      </c>
      <c r="C231" t="s">
        <v>414</v>
      </c>
      <c r="D231">
        <v>50256</v>
      </c>
      <c r="E231">
        <v>13</v>
      </c>
      <c r="F231">
        <v>8</v>
      </c>
      <c r="G231" s="36">
        <f t="shared" si="3"/>
        <v>21</v>
      </c>
    </row>
    <row r="232" spans="1:7" x14ac:dyDescent="0.25">
      <c r="A232">
        <v>2912</v>
      </c>
      <c r="B232" t="s">
        <v>4270</v>
      </c>
      <c r="C232" t="s">
        <v>179</v>
      </c>
      <c r="D232">
        <v>100748</v>
      </c>
      <c r="E232">
        <v>0</v>
      </c>
      <c r="F232">
        <v>35</v>
      </c>
      <c r="G232" s="36">
        <f t="shared" si="3"/>
        <v>35</v>
      </c>
    </row>
    <row r="233" spans="1:7" x14ac:dyDescent="0.25">
      <c r="A233">
        <v>205</v>
      </c>
      <c r="B233" t="s">
        <v>4271</v>
      </c>
      <c r="C233" t="s">
        <v>335</v>
      </c>
      <c r="D233">
        <v>103343</v>
      </c>
      <c r="E233">
        <v>0</v>
      </c>
      <c r="F233">
        <v>39</v>
      </c>
      <c r="G233" s="36">
        <f t="shared" si="3"/>
        <v>39</v>
      </c>
    </row>
    <row r="234" spans="1:7" x14ac:dyDescent="0.25">
      <c r="A234">
        <v>3614</v>
      </c>
      <c r="B234" t="s">
        <v>4272</v>
      </c>
      <c r="C234" t="s">
        <v>269</v>
      </c>
      <c r="D234">
        <v>60276</v>
      </c>
      <c r="E234">
        <v>12</v>
      </c>
      <c r="F234">
        <v>23</v>
      </c>
      <c r="G234" s="36">
        <f t="shared" si="3"/>
        <v>35</v>
      </c>
    </row>
    <row r="235" spans="1:7" x14ac:dyDescent="0.25">
      <c r="A235">
        <v>1646</v>
      </c>
      <c r="B235" t="s">
        <v>4273</v>
      </c>
      <c r="C235" t="s">
        <v>144</v>
      </c>
      <c r="D235">
        <v>197342</v>
      </c>
      <c r="E235">
        <v>102</v>
      </c>
      <c r="F235">
        <v>2</v>
      </c>
      <c r="G235" s="36">
        <f t="shared" si="3"/>
        <v>104</v>
      </c>
    </row>
    <row r="236" spans="1:7" x14ac:dyDescent="0.25">
      <c r="A236">
        <v>348</v>
      </c>
      <c r="B236" t="s">
        <v>4274</v>
      </c>
      <c r="C236" t="s">
        <v>230</v>
      </c>
      <c r="D236">
        <v>80992</v>
      </c>
      <c r="E236">
        <v>0</v>
      </c>
      <c r="F236">
        <v>34</v>
      </c>
      <c r="G236" s="36">
        <f t="shared" si="3"/>
        <v>34</v>
      </c>
    </row>
    <row r="237" spans="1:7" x14ac:dyDescent="0.25">
      <c r="A237">
        <v>1357</v>
      </c>
      <c r="B237" t="s">
        <v>4275</v>
      </c>
      <c r="C237" t="s">
        <v>129</v>
      </c>
      <c r="D237">
        <v>66922</v>
      </c>
      <c r="E237">
        <v>0</v>
      </c>
      <c r="F237">
        <v>22</v>
      </c>
      <c r="G237" s="36">
        <f t="shared" si="3"/>
        <v>22</v>
      </c>
    </row>
    <row r="238" spans="1:7" x14ac:dyDescent="0.25">
      <c r="A238">
        <v>1553</v>
      </c>
      <c r="B238" t="s">
        <v>4276</v>
      </c>
      <c r="C238" t="s">
        <v>230</v>
      </c>
      <c r="D238">
        <v>32782</v>
      </c>
      <c r="E238">
        <v>0</v>
      </c>
      <c r="F238">
        <v>11</v>
      </c>
      <c r="G238" s="36">
        <f t="shared" si="3"/>
        <v>11</v>
      </c>
    </row>
    <row r="239" spans="1:7" x14ac:dyDescent="0.25">
      <c r="A239">
        <v>1829</v>
      </c>
      <c r="B239" t="s">
        <v>4277</v>
      </c>
      <c r="C239" t="s">
        <v>184</v>
      </c>
      <c r="D239">
        <v>192762</v>
      </c>
      <c r="E239">
        <v>0</v>
      </c>
      <c r="F239">
        <v>98</v>
      </c>
      <c r="G239" s="36">
        <f t="shared" si="3"/>
        <v>98</v>
      </c>
    </row>
    <row r="240" spans="1:7" x14ac:dyDescent="0.25">
      <c r="A240">
        <v>631</v>
      </c>
      <c r="B240" t="s">
        <v>4278</v>
      </c>
      <c r="C240" t="s">
        <v>341</v>
      </c>
      <c r="D240">
        <v>43810</v>
      </c>
      <c r="E240">
        <v>0</v>
      </c>
      <c r="F240">
        <v>14</v>
      </c>
      <c r="G240" s="36">
        <f t="shared" si="3"/>
        <v>14</v>
      </c>
    </row>
    <row r="241" spans="1:7" x14ac:dyDescent="0.25">
      <c r="A241">
        <v>394</v>
      </c>
      <c r="B241" t="s">
        <v>4279</v>
      </c>
      <c r="C241" t="s">
        <v>439</v>
      </c>
      <c r="D241">
        <v>142219</v>
      </c>
      <c r="E241">
        <v>0</v>
      </c>
      <c r="F241">
        <v>46</v>
      </c>
      <c r="G241" s="36">
        <f t="shared" si="3"/>
        <v>46</v>
      </c>
    </row>
    <row r="242" spans="1:7" x14ac:dyDescent="0.25">
      <c r="A242">
        <v>375</v>
      </c>
      <c r="B242" t="s">
        <v>4280</v>
      </c>
      <c r="C242" t="s">
        <v>112</v>
      </c>
      <c r="D242">
        <v>303302</v>
      </c>
      <c r="E242">
        <v>0</v>
      </c>
      <c r="F242">
        <v>156</v>
      </c>
      <c r="G242" s="36">
        <f t="shared" si="3"/>
        <v>156</v>
      </c>
    </row>
    <row r="243" spans="1:7" x14ac:dyDescent="0.25">
      <c r="A243">
        <v>2525</v>
      </c>
      <c r="B243" t="s">
        <v>4281</v>
      </c>
      <c r="C243" t="s">
        <v>154</v>
      </c>
      <c r="D243">
        <v>92359</v>
      </c>
      <c r="E243">
        <v>0</v>
      </c>
      <c r="F243">
        <v>22</v>
      </c>
      <c r="G243" s="36">
        <f t="shared" si="3"/>
        <v>22</v>
      </c>
    </row>
    <row r="244" spans="1:7" x14ac:dyDescent="0.25">
      <c r="A244">
        <v>2884</v>
      </c>
      <c r="B244" t="s">
        <v>4282</v>
      </c>
      <c r="C244" t="s">
        <v>131</v>
      </c>
      <c r="D244">
        <v>471668</v>
      </c>
      <c r="E244">
        <v>99</v>
      </c>
      <c r="F244">
        <v>31</v>
      </c>
      <c r="G244" s="36">
        <f t="shared" si="3"/>
        <v>130</v>
      </c>
    </row>
    <row r="245" spans="1:7" x14ac:dyDescent="0.25">
      <c r="A245">
        <v>170</v>
      </c>
      <c r="B245" t="s">
        <v>4283</v>
      </c>
      <c r="C245" t="s">
        <v>284</v>
      </c>
      <c r="D245">
        <v>109848</v>
      </c>
      <c r="E245">
        <v>0</v>
      </c>
      <c r="F245">
        <v>36</v>
      </c>
      <c r="G245" s="36">
        <f t="shared" si="3"/>
        <v>36</v>
      </c>
    </row>
    <row r="246" spans="1:7" x14ac:dyDescent="0.25">
      <c r="A246">
        <v>3701</v>
      </c>
      <c r="B246" t="s">
        <v>4284</v>
      </c>
      <c r="C246" t="s">
        <v>184</v>
      </c>
      <c r="D246">
        <v>32980</v>
      </c>
      <c r="E246">
        <v>0</v>
      </c>
      <c r="F246">
        <v>41</v>
      </c>
      <c r="G246" s="36">
        <f t="shared" si="3"/>
        <v>41</v>
      </c>
    </row>
    <row r="247" spans="1:7" x14ac:dyDescent="0.25">
      <c r="A247">
        <v>1651</v>
      </c>
      <c r="B247" t="s">
        <v>4285</v>
      </c>
      <c r="C247" t="s">
        <v>173</v>
      </c>
      <c r="D247">
        <v>149088</v>
      </c>
      <c r="E247">
        <v>0</v>
      </c>
      <c r="F247">
        <v>65</v>
      </c>
      <c r="G247" s="36">
        <f t="shared" si="3"/>
        <v>65</v>
      </c>
    </row>
    <row r="248" spans="1:7" x14ac:dyDescent="0.25">
      <c r="A248">
        <v>2553</v>
      </c>
      <c r="B248" t="s">
        <v>4286</v>
      </c>
      <c r="C248" t="s">
        <v>173</v>
      </c>
      <c r="D248">
        <v>90346</v>
      </c>
      <c r="E248">
        <v>0</v>
      </c>
      <c r="F248">
        <v>57</v>
      </c>
      <c r="G248" s="36">
        <f t="shared" si="3"/>
        <v>57</v>
      </c>
    </row>
    <row r="249" spans="1:7" x14ac:dyDescent="0.25">
      <c r="A249">
        <v>1941</v>
      </c>
      <c r="B249" t="s">
        <v>4287</v>
      </c>
      <c r="C249" t="s">
        <v>443</v>
      </c>
      <c r="D249">
        <v>55519</v>
      </c>
      <c r="E249">
        <v>0</v>
      </c>
      <c r="F249">
        <v>14</v>
      </c>
      <c r="G249" s="36">
        <f t="shared" si="3"/>
        <v>14</v>
      </c>
    </row>
    <row r="250" spans="1:7" x14ac:dyDescent="0.25">
      <c r="A250">
        <v>506</v>
      </c>
      <c r="B250" t="s">
        <v>4288</v>
      </c>
      <c r="C250" t="s">
        <v>139</v>
      </c>
      <c r="D250">
        <v>93213</v>
      </c>
      <c r="E250">
        <v>0</v>
      </c>
      <c r="F250">
        <v>33</v>
      </c>
      <c r="G250" s="36">
        <f t="shared" si="3"/>
        <v>33</v>
      </c>
    </row>
    <row r="251" spans="1:7" x14ac:dyDescent="0.25">
      <c r="A251">
        <v>3857</v>
      </c>
      <c r="B251" t="s">
        <v>4289</v>
      </c>
      <c r="C251" t="s">
        <v>245</v>
      </c>
      <c r="D251">
        <v>18848</v>
      </c>
      <c r="E251">
        <v>0</v>
      </c>
      <c r="F251">
        <v>29</v>
      </c>
      <c r="G251" s="36">
        <f t="shared" si="3"/>
        <v>29</v>
      </c>
    </row>
    <row r="252" spans="1:7" x14ac:dyDescent="0.25">
      <c r="A252">
        <v>2756</v>
      </c>
      <c r="B252" t="s">
        <v>4290</v>
      </c>
      <c r="C252" t="s">
        <v>369</v>
      </c>
      <c r="D252">
        <v>65150</v>
      </c>
      <c r="E252">
        <v>0</v>
      </c>
      <c r="F252">
        <v>36</v>
      </c>
      <c r="G252" s="36">
        <f t="shared" si="3"/>
        <v>36</v>
      </c>
    </row>
    <row r="253" spans="1:7" x14ac:dyDescent="0.25">
      <c r="A253">
        <v>3875</v>
      </c>
      <c r="B253" t="s">
        <v>4291</v>
      </c>
      <c r="C253" t="s">
        <v>262</v>
      </c>
      <c r="D253">
        <v>13168</v>
      </c>
      <c r="E253">
        <v>0</v>
      </c>
      <c r="F253">
        <v>19</v>
      </c>
      <c r="G253" s="36">
        <f t="shared" si="3"/>
        <v>19</v>
      </c>
    </row>
    <row r="254" spans="1:7" x14ac:dyDescent="0.25">
      <c r="A254">
        <v>2666</v>
      </c>
      <c r="B254" t="s">
        <v>4292</v>
      </c>
      <c r="C254" t="s">
        <v>397</v>
      </c>
      <c r="D254">
        <v>24730</v>
      </c>
      <c r="E254">
        <v>0</v>
      </c>
      <c r="F254">
        <v>13</v>
      </c>
      <c r="G254" s="36">
        <f t="shared" si="3"/>
        <v>13</v>
      </c>
    </row>
    <row r="255" spans="1:7" x14ac:dyDescent="0.25">
      <c r="A255">
        <v>360</v>
      </c>
      <c r="B255" t="s">
        <v>4293</v>
      </c>
      <c r="C255" t="s">
        <v>313</v>
      </c>
      <c r="D255">
        <v>75572</v>
      </c>
      <c r="E255">
        <v>0</v>
      </c>
      <c r="F255">
        <v>34</v>
      </c>
      <c r="G255" s="36">
        <f t="shared" si="3"/>
        <v>34</v>
      </c>
    </row>
    <row r="256" spans="1:7" x14ac:dyDescent="0.25">
      <c r="A256">
        <v>3218</v>
      </c>
      <c r="B256" t="s">
        <v>4294</v>
      </c>
      <c r="C256" t="s">
        <v>110</v>
      </c>
      <c r="D256">
        <v>194531</v>
      </c>
      <c r="E256">
        <v>47</v>
      </c>
      <c r="F256">
        <v>47</v>
      </c>
      <c r="G256" s="36">
        <f t="shared" si="3"/>
        <v>94</v>
      </c>
    </row>
    <row r="257" spans="1:7" x14ac:dyDescent="0.25">
      <c r="A257">
        <v>336</v>
      </c>
      <c r="B257" t="s">
        <v>4295</v>
      </c>
      <c r="C257" t="s">
        <v>230</v>
      </c>
      <c r="D257">
        <v>62054</v>
      </c>
      <c r="E257">
        <v>0</v>
      </c>
      <c r="F257">
        <v>27</v>
      </c>
      <c r="G257" s="36">
        <f t="shared" si="3"/>
        <v>27</v>
      </c>
    </row>
    <row r="258" spans="1:7" x14ac:dyDescent="0.25">
      <c r="A258">
        <v>2916</v>
      </c>
      <c r="B258" t="s">
        <v>4296</v>
      </c>
      <c r="C258" t="s">
        <v>369</v>
      </c>
      <c r="D258">
        <v>42349</v>
      </c>
      <c r="E258">
        <v>0</v>
      </c>
      <c r="F258">
        <v>20</v>
      </c>
      <c r="G258" s="36">
        <f t="shared" ref="G258:G321" si="4">E258+F258</f>
        <v>20</v>
      </c>
    </row>
    <row r="259" spans="1:7" x14ac:dyDescent="0.25">
      <c r="A259">
        <v>2193</v>
      </c>
      <c r="B259" t="s">
        <v>4297</v>
      </c>
      <c r="C259" t="s">
        <v>184</v>
      </c>
      <c r="D259">
        <v>173049</v>
      </c>
      <c r="E259">
        <v>0</v>
      </c>
      <c r="F259">
        <v>90</v>
      </c>
      <c r="G259" s="36">
        <f t="shared" si="4"/>
        <v>90</v>
      </c>
    </row>
    <row r="260" spans="1:7" x14ac:dyDescent="0.25">
      <c r="A260">
        <v>3575</v>
      </c>
      <c r="B260" t="s">
        <v>4298</v>
      </c>
      <c r="C260" t="s">
        <v>107</v>
      </c>
      <c r="D260">
        <v>125139</v>
      </c>
      <c r="E260">
        <v>0</v>
      </c>
      <c r="F260">
        <v>63</v>
      </c>
      <c r="G260" s="36">
        <f t="shared" si="4"/>
        <v>63</v>
      </c>
    </row>
    <row r="261" spans="1:7" x14ac:dyDescent="0.25">
      <c r="A261">
        <v>765</v>
      </c>
      <c r="B261" t="s">
        <v>4299</v>
      </c>
      <c r="C261" t="s">
        <v>470</v>
      </c>
      <c r="D261">
        <v>26749</v>
      </c>
      <c r="E261">
        <v>0</v>
      </c>
      <c r="F261">
        <v>13</v>
      </c>
      <c r="G261" s="36">
        <f t="shared" si="4"/>
        <v>13</v>
      </c>
    </row>
    <row r="262" spans="1:7" x14ac:dyDescent="0.25">
      <c r="A262">
        <v>1376</v>
      </c>
      <c r="B262" t="s">
        <v>4300</v>
      </c>
      <c r="C262" t="s">
        <v>301</v>
      </c>
      <c r="D262">
        <v>60309</v>
      </c>
      <c r="E262">
        <v>0</v>
      </c>
      <c r="F262">
        <v>23</v>
      </c>
      <c r="G262" s="36">
        <f t="shared" si="4"/>
        <v>23</v>
      </c>
    </row>
    <row r="263" spans="1:7" x14ac:dyDescent="0.25">
      <c r="A263">
        <v>2799</v>
      </c>
      <c r="B263" t="s">
        <v>4301</v>
      </c>
      <c r="C263" t="s">
        <v>470</v>
      </c>
      <c r="D263">
        <v>29395</v>
      </c>
      <c r="E263">
        <v>0</v>
      </c>
      <c r="F263">
        <v>6</v>
      </c>
      <c r="G263" s="36">
        <f t="shared" si="4"/>
        <v>6</v>
      </c>
    </row>
    <row r="264" spans="1:7" x14ac:dyDescent="0.25">
      <c r="A264">
        <v>3862</v>
      </c>
      <c r="B264" t="s">
        <v>4302</v>
      </c>
      <c r="C264" t="s">
        <v>295</v>
      </c>
      <c r="D264">
        <v>47770</v>
      </c>
      <c r="E264">
        <v>0</v>
      </c>
      <c r="F264">
        <v>74</v>
      </c>
      <c r="G264" s="36">
        <f t="shared" si="4"/>
        <v>74</v>
      </c>
    </row>
    <row r="265" spans="1:7" x14ac:dyDescent="0.25">
      <c r="A265">
        <v>3392</v>
      </c>
      <c r="B265" t="s">
        <v>4303</v>
      </c>
      <c r="C265" t="s">
        <v>110</v>
      </c>
      <c r="D265">
        <v>126371</v>
      </c>
      <c r="E265">
        <v>7</v>
      </c>
      <c r="F265">
        <v>45</v>
      </c>
      <c r="G265" s="36">
        <f t="shared" si="4"/>
        <v>52</v>
      </c>
    </row>
    <row r="266" spans="1:7" x14ac:dyDescent="0.25">
      <c r="A266">
        <v>3293</v>
      </c>
      <c r="B266" t="s">
        <v>4304</v>
      </c>
      <c r="C266" t="s">
        <v>201</v>
      </c>
      <c r="D266">
        <v>112698</v>
      </c>
      <c r="E266">
        <v>0</v>
      </c>
      <c r="F266">
        <v>77</v>
      </c>
      <c r="G266" s="36">
        <f t="shared" si="4"/>
        <v>77</v>
      </c>
    </row>
    <row r="267" spans="1:7" x14ac:dyDescent="0.25">
      <c r="A267">
        <v>3789</v>
      </c>
      <c r="B267" t="s">
        <v>4305</v>
      </c>
      <c r="C267" t="s">
        <v>295</v>
      </c>
      <c r="D267">
        <v>38272</v>
      </c>
      <c r="E267">
        <v>0</v>
      </c>
      <c r="F267">
        <v>58</v>
      </c>
      <c r="G267" s="36">
        <f t="shared" si="4"/>
        <v>58</v>
      </c>
    </row>
    <row r="268" spans="1:7" x14ac:dyDescent="0.25">
      <c r="A268">
        <v>487</v>
      </c>
      <c r="B268" t="s">
        <v>4306</v>
      </c>
      <c r="C268" t="s">
        <v>176</v>
      </c>
      <c r="D268">
        <v>34893</v>
      </c>
      <c r="E268">
        <v>20</v>
      </c>
      <c r="F268">
        <v>0</v>
      </c>
      <c r="G268" s="36">
        <f t="shared" si="4"/>
        <v>20</v>
      </c>
    </row>
    <row r="269" spans="1:7" x14ac:dyDescent="0.25">
      <c r="A269">
        <v>11</v>
      </c>
      <c r="B269" t="s">
        <v>4307</v>
      </c>
      <c r="C269" t="s">
        <v>404</v>
      </c>
      <c r="D269">
        <v>90659</v>
      </c>
      <c r="E269">
        <v>0</v>
      </c>
      <c r="F269">
        <v>40</v>
      </c>
      <c r="G269" s="36">
        <f t="shared" si="4"/>
        <v>40</v>
      </c>
    </row>
    <row r="270" spans="1:7" x14ac:dyDescent="0.25">
      <c r="A270">
        <v>1940</v>
      </c>
      <c r="B270" t="s">
        <v>4308</v>
      </c>
      <c r="C270" t="s">
        <v>166</v>
      </c>
      <c r="D270">
        <v>85060</v>
      </c>
      <c r="E270">
        <v>0</v>
      </c>
      <c r="F270">
        <v>27</v>
      </c>
      <c r="G270" s="36">
        <f t="shared" si="4"/>
        <v>27</v>
      </c>
    </row>
    <row r="271" spans="1:7" x14ac:dyDescent="0.25">
      <c r="A271">
        <v>2839</v>
      </c>
      <c r="B271" t="s">
        <v>4309</v>
      </c>
      <c r="C271" t="s">
        <v>369</v>
      </c>
      <c r="D271">
        <v>31457</v>
      </c>
      <c r="E271">
        <v>0</v>
      </c>
      <c r="F271">
        <v>10</v>
      </c>
      <c r="G271" s="36">
        <f t="shared" si="4"/>
        <v>10</v>
      </c>
    </row>
    <row r="272" spans="1:7" x14ac:dyDescent="0.25">
      <c r="A272">
        <v>1824</v>
      </c>
      <c r="B272" t="s">
        <v>4310</v>
      </c>
      <c r="C272" t="s">
        <v>120</v>
      </c>
      <c r="D272">
        <v>249148</v>
      </c>
      <c r="E272">
        <v>72</v>
      </c>
      <c r="F272">
        <v>5</v>
      </c>
      <c r="G272" s="36">
        <f t="shared" si="4"/>
        <v>77</v>
      </c>
    </row>
    <row r="273" spans="1:7" x14ac:dyDescent="0.25">
      <c r="A273">
        <v>986</v>
      </c>
      <c r="B273" t="s">
        <v>4311</v>
      </c>
      <c r="C273" t="s">
        <v>280</v>
      </c>
      <c r="D273">
        <v>147271</v>
      </c>
      <c r="E273">
        <v>0</v>
      </c>
      <c r="F273">
        <v>56</v>
      </c>
      <c r="G273" s="36">
        <f t="shared" si="4"/>
        <v>56</v>
      </c>
    </row>
    <row r="274" spans="1:7" x14ac:dyDescent="0.25">
      <c r="A274">
        <v>862</v>
      </c>
      <c r="B274" t="s">
        <v>4312</v>
      </c>
      <c r="C274" t="s">
        <v>176</v>
      </c>
      <c r="D274">
        <v>289164</v>
      </c>
      <c r="E274">
        <v>45</v>
      </c>
      <c r="F274">
        <v>94</v>
      </c>
      <c r="G274" s="36">
        <f t="shared" si="4"/>
        <v>139</v>
      </c>
    </row>
    <row r="275" spans="1:7" x14ac:dyDescent="0.25">
      <c r="A275">
        <v>2980</v>
      </c>
      <c r="B275" t="s">
        <v>4313</v>
      </c>
      <c r="C275" t="s">
        <v>152</v>
      </c>
      <c r="D275">
        <v>71214</v>
      </c>
      <c r="E275">
        <v>36</v>
      </c>
      <c r="F275">
        <v>1</v>
      </c>
      <c r="G275" s="36">
        <f t="shared" si="4"/>
        <v>37</v>
      </c>
    </row>
    <row r="276" spans="1:7" x14ac:dyDescent="0.25">
      <c r="A276">
        <v>2632</v>
      </c>
      <c r="B276" t="s">
        <v>4314</v>
      </c>
      <c r="C276" t="s">
        <v>254</v>
      </c>
      <c r="D276">
        <v>81860</v>
      </c>
      <c r="E276">
        <v>0</v>
      </c>
      <c r="F276">
        <v>39</v>
      </c>
      <c r="G276" s="36">
        <f t="shared" si="4"/>
        <v>39</v>
      </c>
    </row>
    <row r="277" spans="1:7" x14ac:dyDescent="0.25">
      <c r="A277">
        <v>958</v>
      </c>
      <c r="B277" t="s">
        <v>4315</v>
      </c>
      <c r="C277" t="s">
        <v>131</v>
      </c>
      <c r="D277">
        <v>185563</v>
      </c>
      <c r="E277">
        <v>27</v>
      </c>
      <c r="F277">
        <v>45</v>
      </c>
      <c r="G277" s="36">
        <f t="shared" si="4"/>
        <v>72</v>
      </c>
    </row>
    <row r="278" spans="1:7" x14ac:dyDescent="0.25">
      <c r="A278">
        <v>3885</v>
      </c>
      <c r="B278" t="s">
        <v>4316</v>
      </c>
      <c r="C278" t="s">
        <v>116</v>
      </c>
      <c r="D278">
        <v>27639</v>
      </c>
      <c r="E278">
        <v>0</v>
      </c>
      <c r="F278">
        <v>30</v>
      </c>
      <c r="G278" s="36">
        <f t="shared" si="4"/>
        <v>30</v>
      </c>
    </row>
    <row r="279" spans="1:7" x14ac:dyDescent="0.25">
      <c r="A279">
        <v>1263</v>
      </c>
      <c r="B279" t="s">
        <v>4317</v>
      </c>
      <c r="C279" t="s">
        <v>193</v>
      </c>
      <c r="D279">
        <v>151174</v>
      </c>
      <c r="E279">
        <v>7</v>
      </c>
      <c r="F279">
        <v>60</v>
      </c>
      <c r="G279" s="36">
        <f t="shared" si="4"/>
        <v>67</v>
      </c>
    </row>
    <row r="280" spans="1:7" x14ac:dyDescent="0.25">
      <c r="A280">
        <v>1839</v>
      </c>
      <c r="B280" t="s">
        <v>4318</v>
      </c>
      <c r="C280" t="s">
        <v>206</v>
      </c>
      <c r="D280">
        <v>132122</v>
      </c>
      <c r="E280">
        <v>0</v>
      </c>
      <c r="F280">
        <v>43</v>
      </c>
      <c r="G280" s="36">
        <f t="shared" si="4"/>
        <v>43</v>
      </c>
    </row>
    <row r="281" spans="1:7" x14ac:dyDescent="0.25">
      <c r="A281">
        <v>2647</v>
      </c>
      <c r="B281" t="s">
        <v>4319</v>
      </c>
      <c r="C281" t="s">
        <v>420</v>
      </c>
      <c r="D281">
        <v>89295</v>
      </c>
      <c r="E281">
        <v>0</v>
      </c>
      <c r="F281">
        <v>50</v>
      </c>
      <c r="G281" s="36">
        <f t="shared" si="4"/>
        <v>50</v>
      </c>
    </row>
    <row r="282" spans="1:7" x14ac:dyDescent="0.25">
      <c r="A282">
        <v>3872</v>
      </c>
      <c r="B282" t="s">
        <v>4320</v>
      </c>
      <c r="C282" t="s">
        <v>269</v>
      </c>
      <c r="D282">
        <v>12140</v>
      </c>
      <c r="E282">
        <v>0</v>
      </c>
      <c r="F282">
        <v>15</v>
      </c>
      <c r="G282" s="36">
        <f t="shared" si="4"/>
        <v>15</v>
      </c>
    </row>
    <row r="283" spans="1:7" x14ac:dyDescent="0.25">
      <c r="A283">
        <v>3282</v>
      </c>
      <c r="B283" t="s">
        <v>4321</v>
      </c>
      <c r="C283" t="s">
        <v>126</v>
      </c>
      <c r="D283">
        <v>254158</v>
      </c>
      <c r="E283">
        <v>112</v>
      </c>
      <c r="F283">
        <v>21</v>
      </c>
      <c r="G283" s="36">
        <f t="shared" si="4"/>
        <v>133</v>
      </c>
    </row>
    <row r="284" spans="1:7" x14ac:dyDescent="0.25">
      <c r="A284">
        <v>3763</v>
      </c>
      <c r="B284" t="s">
        <v>4322</v>
      </c>
      <c r="C284" t="s">
        <v>262</v>
      </c>
      <c r="D284">
        <v>22667</v>
      </c>
      <c r="E284">
        <v>0</v>
      </c>
      <c r="F284">
        <v>29</v>
      </c>
      <c r="G284" s="36">
        <f t="shared" si="4"/>
        <v>29</v>
      </c>
    </row>
    <row r="285" spans="1:7" x14ac:dyDescent="0.25">
      <c r="A285">
        <v>603</v>
      </c>
      <c r="B285" t="s">
        <v>4323</v>
      </c>
      <c r="C285" t="s">
        <v>223</v>
      </c>
      <c r="D285">
        <v>126021</v>
      </c>
      <c r="E285">
        <v>17</v>
      </c>
      <c r="F285">
        <v>31</v>
      </c>
      <c r="G285" s="36">
        <f t="shared" si="4"/>
        <v>48</v>
      </c>
    </row>
    <row r="286" spans="1:7" x14ac:dyDescent="0.25">
      <c r="A286">
        <v>2331</v>
      </c>
      <c r="B286" t="s">
        <v>4324</v>
      </c>
      <c r="C286" t="s">
        <v>254</v>
      </c>
      <c r="D286">
        <v>138424</v>
      </c>
      <c r="E286">
        <v>0</v>
      </c>
      <c r="F286">
        <v>57</v>
      </c>
      <c r="G286" s="36">
        <f t="shared" si="4"/>
        <v>57</v>
      </c>
    </row>
    <row r="287" spans="1:7" x14ac:dyDescent="0.25">
      <c r="A287">
        <v>923</v>
      </c>
      <c r="B287" t="s">
        <v>4325</v>
      </c>
      <c r="C287" t="s">
        <v>195</v>
      </c>
      <c r="D287">
        <v>94125</v>
      </c>
      <c r="E287">
        <v>2</v>
      </c>
      <c r="F287">
        <v>29</v>
      </c>
      <c r="G287" s="36">
        <f t="shared" si="4"/>
        <v>31</v>
      </c>
    </row>
    <row r="288" spans="1:7" x14ac:dyDescent="0.25">
      <c r="A288">
        <v>2209</v>
      </c>
      <c r="B288" t="s">
        <v>4326</v>
      </c>
      <c r="C288" t="s">
        <v>248</v>
      </c>
      <c r="D288">
        <v>190812</v>
      </c>
      <c r="E288">
        <v>0</v>
      </c>
      <c r="F288">
        <v>50</v>
      </c>
      <c r="G288" s="36">
        <f t="shared" si="4"/>
        <v>50</v>
      </c>
    </row>
    <row r="289" spans="1:7" x14ac:dyDescent="0.25">
      <c r="A289">
        <v>3481</v>
      </c>
      <c r="B289" t="s">
        <v>4327</v>
      </c>
      <c r="C289" t="s">
        <v>241</v>
      </c>
      <c r="D289">
        <v>79806</v>
      </c>
      <c r="E289">
        <v>0</v>
      </c>
      <c r="F289">
        <v>37</v>
      </c>
      <c r="G289" s="36">
        <f t="shared" si="4"/>
        <v>37</v>
      </c>
    </row>
    <row r="290" spans="1:7" x14ac:dyDescent="0.25">
      <c r="A290">
        <v>1546</v>
      </c>
      <c r="B290" t="s">
        <v>4328</v>
      </c>
      <c r="C290" t="s">
        <v>118</v>
      </c>
      <c r="D290">
        <v>185221</v>
      </c>
      <c r="E290">
        <v>0</v>
      </c>
      <c r="F290">
        <v>95</v>
      </c>
      <c r="G290" s="36">
        <f t="shared" si="4"/>
        <v>95</v>
      </c>
    </row>
    <row r="291" spans="1:7" x14ac:dyDescent="0.25">
      <c r="A291">
        <v>3029</v>
      </c>
      <c r="B291" t="s">
        <v>4329</v>
      </c>
      <c r="C291" t="s">
        <v>282</v>
      </c>
      <c r="D291">
        <v>117298</v>
      </c>
      <c r="E291">
        <v>6</v>
      </c>
      <c r="F291">
        <v>39</v>
      </c>
      <c r="G291" s="36">
        <f t="shared" si="4"/>
        <v>45</v>
      </c>
    </row>
    <row r="292" spans="1:7" x14ac:dyDescent="0.25">
      <c r="A292">
        <v>1381</v>
      </c>
      <c r="B292" t="s">
        <v>4330</v>
      </c>
      <c r="C292" t="s">
        <v>195</v>
      </c>
      <c r="D292">
        <v>35763</v>
      </c>
      <c r="E292">
        <v>5</v>
      </c>
      <c r="F292">
        <v>4</v>
      </c>
      <c r="G292" s="36">
        <f t="shared" si="4"/>
        <v>9</v>
      </c>
    </row>
    <row r="293" spans="1:7" x14ac:dyDescent="0.25">
      <c r="A293">
        <v>3149</v>
      </c>
      <c r="B293" t="s">
        <v>4331</v>
      </c>
      <c r="C293" t="s">
        <v>107</v>
      </c>
      <c r="D293">
        <v>59657</v>
      </c>
      <c r="E293">
        <v>0</v>
      </c>
      <c r="F293">
        <v>31</v>
      </c>
      <c r="G293" s="36">
        <f t="shared" si="4"/>
        <v>31</v>
      </c>
    </row>
    <row r="294" spans="1:7" x14ac:dyDescent="0.25">
      <c r="A294">
        <v>94</v>
      </c>
      <c r="B294" t="s">
        <v>4332</v>
      </c>
      <c r="C294" t="s">
        <v>282</v>
      </c>
      <c r="D294">
        <v>55667</v>
      </c>
      <c r="E294">
        <v>0</v>
      </c>
      <c r="F294">
        <v>13</v>
      </c>
      <c r="G294" s="36">
        <f t="shared" si="4"/>
        <v>13</v>
      </c>
    </row>
    <row r="295" spans="1:7" x14ac:dyDescent="0.25">
      <c r="A295">
        <v>3286</v>
      </c>
      <c r="B295" t="s">
        <v>4333</v>
      </c>
      <c r="C295" t="s">
        <v>241</v>
      </c>
      <c r="D295">
        <v>55097</v>
      </c>
      <c r="E295">
        <v>0</v>
      </c>
      <c r="F295">
        <v>24</v>
      </c>
      <c r="G295" s="36">
        <f t="shared" si="4"/>
        <v>24</v>
      </c>
    </row>
    <row r="296" spans="1:7" x14ac:dyDescent="0.25">
      <c r="A296">
        <v>204</v>
      </c>
      <c r="B296" t="s">
        <v>4334</v>
      </c>
      <c r="C296" t="s">
        <v>347</v>
      </c>
      <c r="D296">
        <v>62336</v>
      </c>
      <c r="E296">
        <v>0</v>
      </c>
      <c r="F296">
        <v>28</v>
      </c>
      <c r="G296" s="36">
        <f t="shared" si="4"/>
        <v>28</v>
      </c>
    </row>
    <row r="297" spans="1:7" x14ac:dyDescent="0.25">
      <c r="A297">
        <v>2492</v>
      </c>
      <c r="B297" t="s">
        <v>4335</v>
      </c>
      <c r="C297" t="s">
        <v>201</v>
      </c>
      <c r="D297">
        <v>121663</v>
      </c>
      <c r="E297">
        <v>0</v>
      </c>
      <c r="F297">
        <v>73</v>
      </c>
      <c r="G297" s="36">
        <f t="shared" si="4"/>
        <v>73</v>
      </c>
    </row>
    <row r="298" spans="1:7" x14ac:dyDescent="0.25">
      <c r="A298">
        <v>410</v>
      </c>
      <c r="B298" t="s">
        <v>4336</v>
      </c>
      <c r="C298" t="s">
        <v>313</v>
      </c>
      <c r="D298">
        <v>108492</v>
      </c>
      <c r="E298">
        <v>0</v>
      </c>
      <c r="F298">
        <v>42</v>
      </c>
      <c r="G298" s="36">
        <f t="shared" si="4"/>
        <v>42</v>
      </c>
    </row>
    <row r="299" spans="1:7" x14ac:dyDescent="0.25">
      <c r="A299">
        <v>260</v>
      </c>
      <c r="B299" t="s">
        <v>4337</v>
      </c>
      <c r="C299" t="s">
        <v>254</v>
      </c>
      <c r="D299">
        <v>121679</v>
      </c>
      <c r="E299">
        <v>35</v>
      </c>
      <c r="F299">
        <v>23</v>
      </c>
      <c r="G299" s="36">
        <f t="shared" si="4"/>
        <v>58</v>
      </c>
    </row>
    <row r="300" spans="1:7" x14ac:dyDescent="0.25">
      <c r="A300">
        <v>2628</v>
      </c>
      <c r="B300" t="s">
        <v>4338</v>
      </c>
      <c r="C300" t="s">
        <v>141</v>
      </c>
      <c r="D300">
        <v>75022</v>
      </c>
      <c r="E300">
        <v>0</v>
      </c>
      <c r="F300">
        <v>29</v>
      </c>
      <c r="G300" s="36">
        <f t="shared" si="4"/>
        <v>29</v>
      </c>
    </row>
    <row r="301" spans="1:7" x14ac:dyDescent="0.25">
      <c r="A301">
        <v>857</v>
      </c>
      <c r="B301" t="s">
        <v>4339</v>
      </c>
      <c r="C301" t="s">
        <v>343</v>
      </c>
      <c r="D301">
        <v>90351</v>
      </c>
      <c r="E301">
        <v>0</v>
      </c>
      <c r="F301">
        <v>28</v>
      </c>
      <c r="G301" s="36">
        <f t="shared" si="4"/>
        <v>28</v>
      </c>
    </row>
    <row r="302" spans="1:7" x14ac:dyDescent="0.25">
      <c r="A302">
        <v>2536</v>
      </c>
      <c r="B302" t="s">
        <v>4340</v>
      </c>
      <c r="C302" t="s">
        <v>112</v>
      </c>
      <c r="D302">
        <v>152206</v>
      </c>
      <c r="E302">
        <v>0</v>
      </c>
      <c r="F302">
        <v>78</v>
      </c>
      <c r="G302" s="36">
        <f t="shared" si="4"/>
        <v>78</v>
      </c>
    </row>
    <row r="303" spans="1:7" x14ac:dyDescent="0.25">
      <c r="A303">
        <v>2366</v>
      </c>
      <c r="B303" t="s">
        <v>4341</v>
      </c>
      <c r="C303" t="s">
        <v>193</v>
      </c>
      <c r="D303">
        <v>108767</v>
      </c>
      <c r="E303">
        <v>0</v>
      </c>
      <c r="F303">
        <v>30</v>
      </c>
      <c r="G303" s="36">
        <f t="shared" si="4"/>
        <v>30</v>
      </c>
    </row>
    <row r="304" spans="1:7" x14ac:dyDescent="0.25">
      <c r="A304">
        <v>944</v>
      </c>
      <c r="B304" t="s">
        <v>4342</v>
      </c>
      <c r="C304" t="s">
        <v>372</v>
      </c>
      <c r="D304">
        <v>70233</v>
      </c>
      <c r="E304">
        <v>14</v>
      </c>
      <c r="F304">
        <v>7</v>
      </c>
      <c r="G304" s="36">
        <f t="shared" si="4"/>
        <v>21</v>
      </c>
    </row>
    <row r="305" spans="1:7" x14ac:dyDescent="0.25">
      <c r="A305">
        <v>582</v>
      </c>
      <c r="B305" t="s">
        <v>4343</v>
      </c>
      <c r="C305" t="s">
        <v>404</v>
      </c>
      <c r="D305">
        <v>40233</v>
      </c>
      <c r="E305">
        <v>12</v>
      </c>
      <c r="F305">
        <v>2</v>
      </c>
      <c r="G305" s="36">
        <f t="shared" si="4"/>
        <v>14</v>
      </c>
    </row>
    <row r="306" spans="1:7" x14ac:dyDescent="0.25">
      <c r="A306">
        <v>898</v>
      </c>
      <c r="B306" t="s">
        <v>4344</v>
      </c>
      <c r="C306" t="s">
        <v>449</v>
      </c>
      <c r="D306">
        <v>79807</v>
      </c>
      <c r="E306">
        <v>16</v>
      </c>
      <c r="F306">
        <v>12</v>
      </c>
      <c r="G306" s="36">
        <f t="shared" si="4"/>
        <v>28</v>
      </c>
    </row>
    <row r="307" spans="1:7" x14ac:dyDescent="0.25">
      <c r="A307">
        <v>21</v>
      </c>
      <c r="B307" t="s">
        <v>179</v>
      </c>
      <c r="C307" t="s">
        <v>179</v>
      </c>
      <c r="D307">
        <v>108954</v>
      </c>
      <c r="E307">
        <v>0</v>
      </c>
      <c r="F307">
        <v>35</v>
      </c>
      <c r="G307" s="36">
        <f t="shared" si="4"/>
        <v>35</v>
      </c>
    </row>
    <row r="308" spans="1:7" x14ac:dyDescent="0.25">
      <c r="A308">
        <v>3266</v>
      </c>
      <c r="B308" t="s">
        <v>4345</v>
      </c>
      <c r="C308" t="s">
        <v>335</v>
      </c>
      <c r="D308">
        <v>41510</v>
      </c>
      <c r="E308">
        <v>0</v>
      </c>
      <c r="F308">
        <v>17</v>
      </c>
      <c r="G308" s="36">
        <f t="shared" si="4"/>
        <v>17</v>
      </c>
    </row>
    <row r="309" spans="1:7" x14ac:dyDescent="0.25">
      <c r="A309">
        <v>233</v>
      </c>
      <c r="B309" t="s">
        <v>4346</v>
      </c>
      <c r="C309" t="s">
        <v>347</v>
      </c>
      <c r="D309">
        <v>55387</v>
      </c>
      <c r="E309">
        <v>0</v>
      </c>
      <c r="F309">
        <v>22</v>
      </c>
      <c r="G309" s="36">
        <f t="shared" si="4"/>
        <v>22</v>
      </c>
    </row>
    <row r="310" spans="1:7" x14ac:dyDescent="0.25">
      <c r="A310">
        <v>1529</v>
      </c>
      <c r="B310" t="s">
        <v>4347</v>
      </c>
      <c r="C310" t="s">
        <v>439</v>
      </c>
      <c r="D310">
        <v>112671</v>
      </c>
      <c r="E310">
        <v>7</v>
      </c>
      <c r="F310">
        <v>27</v>
      </c>
      <c r="G310" s="36">
        <f t="shared" si="4"/>
        <v>34</v>
      </c>
    </row>
    <row r="311" spans="1:7" x14ac:dyDescent="0.25">
      <c r="A311">
        <v>451</v>
      </c>
      <c r="B311" t="s">
        <v>4348</v>
      </c>
      <c r="C311" t="s">
        <v>152</v>
      </c>
      <c r="D311">
        <v>112846</v>
      </c>
      <c r="E311">
        <v>27</v>
      </c>
      <c r="F311">
        <v>32</v>
      </c>
      <c r="G311" s="36">
        <f t="shared" si="4"/>
        <v>59</v>
      </c>
    </row>
    <row r="312" spans="1:7" x14ac:dyDescent="0.25">
      <c r="A312">
        <v>1347</v>
      </c>
      <c r="B312" t="s">
        <v>4349</v>
      </c>
      <c r="C312" t="s">
        <v>308</v>
      </c>
      <c r="D312">
        <v>219264</v>
      </c>
      <c r="E312">
        <v>98</v>
      </c>
      <c r="F312">
        <v>2</v>
      </c>
      <c r="G312" s="36">
        <f t="shared" si="4"/>
        <v>100</v>
      </c>
    </row>
    <row r="313" spans="1:7" x14ac:dyDescent="0.25">
      <c r="A313">
        <v>1587</v>
      </c>
      <c r="B313" t="s">
        <v>4350</v>
      </c>
      <c r="C313" t="s">
        <v>313</v>
      </c>
      <c r="D313">
        <v>147487</v>
      </c>
      <c r="E313">
        <v>3</v>
      </c>
      <c r="F313">
        <v>79</v>
      </c>
      <c r="G313" s="36">
        <f t="shared" si="4"/>
        <v>82</v>
      </c>
    </row>
    <row r="314" spans="1:7" x14ac:dyDescent="0.25">
      <c r="A314">
        <v>1199</v>
      </c>
      <c r="B314" t="s">
        <v>4351</v>
      </c>
      <c r="C314" t="s">
        <v>171</v>
      </c>
      <c r="D314">
        <v>422259</v>
      </c>
      <c r="E314">
        <v>0</v>
      </c>
      <c r="F314">
        <v>168</v>
      </c>
      <c r="G314" s="36">
        <f t="shared" si="4"/>
        <v>168</v>
      </c>
    </row>
    <row r="315" spans="1:7" x14ac:dyDescent="0.25">
      <c r="A315">
        <v>764</v>
      </c>
      <c r="B315" t="s">
        <v>4352</v>
      </c>
      <c r="C315" t="s">
        <v>470</v>
      </c>
      <c r="D315">
        <v>50610</v>
      </c>
      <c r="E315">
        <v>0</v>
      </c>
      <c r="F315">
        <v>20</v>
      </c>
      <c r="G315" s="36">
        <f t="shared" si="4"/>
        <v>20</v>
      </c>
    </row>
    <row r="316" spans="1:7" x14ac:dyDescent="0.25">
      <c r="A316">
        <v>502</v>
      </c>
      <c r="B316" t="s">
        <v>4353</v>
      </c>
      <c r="C316" t="s">
        <v>230</v>
      </c>
      <c r="D316">
        <v>87793</v>
      </c>
      <c r="E316">
        <v>1</v>
      </c>
      <c r="F316">
        <v>36</v>
      </c>
      <c r="G316" s="36">
        <f t="shared" si="4"/>
        <v>37</v>
      </c>
    </row>
    <row r="317" spans="1:7" x14ac:dyDescent="0.25">
      <c r="A317">
        <v>154</v>
      </c>
      <c r="B317" t="s">
        <v>4354</v>
      </c>
      <c r="C317" t="s">
        <v>199</v>
      </c>
      <c r="D317">
        <v>193410</v>
      </c>
      <c r="E317">
        <v>84</v>
      </c>
      <c r="F317">
        <v>0</v>
      </c>
      <c r="G317" s="36">
        <f t="shared" si="4"/>
        <v>84</v>
      </c>
    </row>
    <row r="318" spans="1:7" x14ac:dyDescent="0.25">
      <c r="A318">
        <v>1183</v>
      </c>
      <c r="B318" t="s">
        <v>4355</v>
      </c>
      <c r="C318" t="s">
        <v>193</v>
      </c>
      <c r="D318">
        <v>234082</v>
      </c>
      <c r="E318">
        <v>0</v>
      </c>
      <c r="F318">
        <v>74</v>
      </c>
      <c r="G318" s="36">
        <f t="shared" si="4"/>
        <v>74</v>
      </c>
    </row>
    <row r="319" spans="1:7" x14ac:dyDescent="0.25">
      <c r="A319">
        <v>3302</v>
      </c>
      <c r="B319" t="s">
        <v>4356</v>
      </c>
      <c r="C319" t="s">
        <v>195</v>
      </c>
      <c r="D319">
        <v>122071</v>
      </c>
      <c r="E319">
        <v>0</v>
      </c>
      <c r="F319">
        <v>54</v>
      </c>
      <c r="G319" s="36">
        <f t="shared" si="4"/>
        <v>54</v>
      </c>
    </row>
    <row r="320" spans="1:7" x14ac:dyDescent="0.25">
      <c r="A320">
        <v>388</v>
      </c>
      <c r="B320" t="s">
        <v>4357</v>
      </c>
      <c r="C320" t="s">
        <v>129</v>
      </c>
      <c r="D320">
        <v>160826</v>
      </c>
      <c r="E320">
        <v>0</v>
      </c>
      <c r="F320">
        <v>70</v>
      </c>
      <c r="G320" s="36">
        <f t="shared" si="4"/>
        <v>70</v>
      </c>
    </row>
    <row r="321" spans="1:7" x14ac:dyDescent="0.25">
      <c r="A321">
        <v>503</v>
      </c>
      <c r="B321" t="s">
        <v>4358</v>
      </c>
      <c r="C321" t="s">
        <v>404</v>
      </c>
      <c r="D321">
        <v>42946</v>
      </c>
      <c r="E321">
        <v>0</v>
      </c>
      <c r="F321">
        <v>13</v>
      </c>
      <c r="G321" s="36">
        <f t="shared" si="4"/>
        <v>13</v>
      </c>
    </row>
    <row r="322" spans="1:7" x14ac:dyDescent="0.25">
      <c r="A322">
        <v>1948</v>
      </c>
      <c r="B322" t="s">
        <v>4359</v>
      </c>
      <c r="C322" t="s">
        <v>184</v>
      </c>
      <c r="D322">
        <v>237943</v>
      </c>
      <c r="E322">
        <v>0</v>
      </c>
      <c r="F322">
        <v>115</v>
      </c>
      <c r="G322" s="36">
        <f t="shared" ref="G322:G385" si="5">E322+F322</f>
        <v>115</v>
      </c>
    </row>
    <row r="323" spans="1:7" x14ac:dyDescent="0.25">
      <c r="A323">
        <v>1222</v>
      </c>
      <c r="B323" t="s">
        <v>4360</v>
      </c>
      <c r="C323" t="s">
        <v>313</v>
      </c>
      <c r="D323">
        <v>108251</v>
      </c>
      <c r="E323">
        <v>0</v>
      </c>
      <c r="F323">
        <v>44</v>
      </c>
      <c r="G323" s="36">
        <f t="shared" si="5"/>
        <v>44</v>
      </c>
    </row>
    <row r="324" spans="1:7" x14ac:dyDescent="0.25">
      <c r="A324">
        <v>1293</v>
      </c>
      <c r="B324" t="s">
        <v>4361</v>
      </c>
      <c r="C324" t="s">
        <v>335</v>
      </c>
      <c r="D324">
        <v>10181</v>
      </c>
      <c r="E324">
        <v>0</v>
      </c>
      <c r="F324">
        <v>0</v>
      </c>
      <c r="G324" s="36">
        <f t="shared" si="5"/>
        <v>0</v>
      </c>
    </row>
    <row r="325" spans="1:7" x14ac:dyDescent="0.25">
      <c r="A325">
        <v>1050</v>
      </c>
      <c r="B325" t="s">
        <v>4362</v>
      </c>
      <c r="C325" t="s">
        <v>193</v>
      </c>
      <c r="D325">
        <v>74244</v>
      </c>
      <c r="E325">
        <v>0</v>
      </c>
      <c r="F325">
        <v>17</v>
      </c>
      <c r="G325" s="36">
        <f t="shared" si="5"/>
        <v>17</v>
      </c>
    </row>
    <row r="326" spans="1:7" x14ac:dyDescent="0.25">
      <c r="A326">
        <v>2264</v>
      </c>
      <c r="B326" t="s">
        <v>4363</v>
      </c>
      <c r="C326" t="s">
        <v>290</v>
      </c>
      <c r="D326">
        <v>40685</v>
      </c>
      <c r="E326">
        <v>0</v>
      </c>
      <c r="F326">
        <v>23</v>
      </c>
      <c r="G326" s="36">
        <f t="shared" si="5"/>
        <v>23</v>
      </c>
    </row>
    <row r="327" spans="1:7" x14ac:dyDescent="0.25">
      <c r="A327">
        <v>3039</v>
      </c>
      <c r="B327" t="s">
        <v>4364</v>
      </c>
      <c r="C327" t="s">
        <v>282</v>
      </c>
      <c r="D327">
        <v>100861</v>
      </c>
      <c r="E327">
        <v>0</v>
      </c>
      <c r="F327">
        <v>41</v>
      </c>
      <c r="G327" s="36">
        <f t="shared" si="5"/>
        <v>41</v>
      </c>
    </row>
    <row r="328" spans="1:7" x14ac:dyDescent="0.25">
      <c r="A328">
        <v>1078</v>
      </c>
      <c r="B328" t="s">
        <v>4365</v>
      </c>
      <c r="C328" t="s">
        <v>439</v>
      </c>
      <c r="D328">
        <v>60660</v>
      </c>
      <c r="E328">
        <v>0</v>
      </c>
      <c r="F328">
        <v>21</v>
      </c>
      <c r="G328" s="36">
        <f t="shared" si="5"/>
        <v>21</v>
      </c>
    </row>
    <row r="329" spans="1:7" x14ac:dyDescent="0.25">
      <c r="A329">
        <v>64</v>
      </c>
      <c r="B329" t="s">
        <v>439</v>
      </c>
      <c r="C329" t="s">
        <v>439</v>
      </c>
      <c r="D329">
        <v>70458</v>
      </c>
      <c r="E329">
        <v>0</v>
      </c>
      <c r="F329">
        <v>25</v>
      </c>
      <c r="G329" s="36">
        <f t="shared" si="5"/>
        <v>25</v>
      </c>
    </row>
    <row r="330" spans="1:7" x14ac:dyDescent="0.25">
      <c r="A330">
        <v>1258</v>
      </c>
      <c r="B330" t="s">
        <v>4366</v>
      </c>
      <c r="C330" t="s">
        <v>362</v>
      </c>
      <c r="D330">
        <v>39556</v>
      </c>
      <c r="E330">
        <v>0</v>
      </c>
      <c r="F330">
        <v>14</v>
      </c>
      <c r="G330" s="36">
        <f t="shared" si="5"/>
        <v>14</v>
      </c>
    </row>
    <row r="331" spans="1:7" x14ac:dyDescent="0.25">
      <c r="A331">
        <v>3576</v>
      </c>
      <c r="B331" t="s">
        <v>4367</v>
      </c>
      <c r="C331" t="s">
        <v>137</v>
      </c>
      <c r="D331">
        <v>229614</v>
      </c>
      <c r="E331">
        <v>61</v>
      </c>
      <c r="F331">
        <v>77</v>
      </c>
      <c r="G331" s="36">
        <f t="shared" si="5"/>
        <v>138</v>
      </c>
    </row>
    <row r="332" spans="1:7" x14ac:dyDescent="0.25">
      <c r="A332">
        <v>523</v>
      </c>
      <c r="B332" t="s">
        <v>4368</v>
      </c>
      <c r="C332" t="s">
        <v>152</v>
      </c>
      <c r="D332">
        <v>93843</v>
      </c>
      <c r="E332">
        <v>0</v>
      </c>
      <c r="F332">
        <v>40</v>
      </c>
      <c r="G332" s="36">
        <f t="shared" si="5"/>
        <v>40</v>
      </c>
    </row>
    <row r="333" spans="1:7" x14ac:dyDescent="0.25">
      <c r="A333">
        <v>464</v>
      </c>
      <c r="B333" t="s">
        <v>4369</v>
      </c>
      <c r="C333" t="s">
        <v>404</v>
      </c>
      <c r="D333">
        <v>69896</v>
      </c>
      <c r="E333">
        <v>0</v>
      </c>
      <c r="F333">
        <v>30</v>
      </c>
      <c r="G333" s="36">
        <f t="shared" si="5"/>
        <v>30</v>
      </c>
    </row>
    <row r="334" spans="1:7" x14ac:dyDescent="0.25">
      <c r="A334">
        <v>897</v>
      </c>
      <c r="B334" t="s">
        <v>4370</v>
      </c>
      <c r="C334" t="s">
        <v>139</v>
      </c>
      <c r="D334">
        <v>111902</v>
      </c>
      <c r="E334">
        <v>0</v>
      </c>
      <c r="F334">
        <v>37</v>
      </c>
      <c r="G334" s="36">
        <f t="shared" si="5"/>
        <v>37</v>
      </c>
    </row>
    <row r="335" spans="1:7" x14ac:dyDescent="0.25">
      <c r="A335">
        <v>2454</v>
      </c>
      <c r="B335" t="s">
        <v>4371</v>
      </c>
      <c r="C335" t="s">
        <v>301</v>
      </c>
      <c r="D335">
        <v>63411</v>
      </c>
      <c r="E335">
        <v>0</v>
      </c>
      <c r="F335">
        <v>27</v>
      </c>
      <c r="G335" s="36">
        <f t="shared" si="5"/>
        <v>27</v>
      </c>
    </row>
    <row r="336" spans="1:7" x14ac:dyDescent="0.25">
      <c r="A336">
        <v>344</v>
      </c>
      <c r="B336" t="s">
        <v>4372</v>
      </c>
      <c r="C336" t="s">
        <v>187</v>
      </c>
      <c r="D336">
        <v>120885</v>
      </c>
      <c r="E336">
        <v>37</v>
      </c>
      <c r="F336">
        <v>7</v>
      </c>
      <c r="G336" s="36">
        <f t="shared" si="5"/>
        <v>44</v>
      </c>
    </row>
    <row r="337" spans="1:7" x14ac:dyDescent="0.25">
      <c r="A337">
        <v>3340</v>
      </c>
      <c r="B337" t="s">
        <v>4373</v>
      </c>
      <c r="C337" t="s">
        <v>343</v>
      </c>
      <c r="D337">
        <v>55623</v>
      </c>
      <c r="E337">
        <v>0</v>
      </c>
      <c r="F337">
        <v>20</v>
      </c>
      <c r="G337" s="36">
        <f t="shared" si="5"/>
        <v>20</v>
      </c>
    </row>
    <row r="338" spans="1:7" x14ac:dyDescent="0.25">
      <c r="A338">
        <v>2523</v>
      </c>
      <c r="B338" t="s">
        <v>4374</v>
      </c>
      <c r="C338" t="s">
        <v>449</v>
      </c>
      <c r="D338">
        <v>43876</v>
      </c>
      <c r="E338">
        <v>0</v>
      </c>
      <c r="F338">
        <v>18</v>
      </c>
      <c r="G338" s="36">
        <f t="shared" si="5"/>
        <v>18</v>
      </c>
    </row>
    <row r="339" spans="1:7" x14ac:dyDescent="0.25">
      <c r="A339">
        <v>2045</v>
      </c>
      <c r="B339" t="s">
        <v>4375</v>
      </c>
      <c r="C339" t="s">
        <v>120</v>
      </c>
      <c r="D339">
        <v>130200</v>
      </c>
      <c r="E339">
        <v>0</v>
      </c>
      <c r="F339">
        <v>49</v>
      </c>
      <c r="G339" s="36">
        <f t="shared" si="5"/>
        <v>49</v>
      </c>
    </row>
    <row r="340" spans="1:7" x14ac:dyDescent="0.25">
      <c r="A340">
        <v>258</v>
      </c>
      <c r="B340" t="s">
        <v>4376</v>
      </c>
      <c r="C340" t="s">
        <v>195</v>
      </c>
      <c r="D340">
        <v>97873</v>
      </c>
      <c r="E340">
        <v>0</v>
      </c>
      <c r="F340">
        <v>32</v>
      </c>
      <c r="G340" s="36">
        <f t="shared" si="5"/>
        <v>32</v>
      </c>
    </row>
    <row r="341" spans="1:7" x14ac:dyDescent="0.25">
      <c r="A341">
        <v>100</v>
      </c>
      <c r="B341" t="s">
        <v>4377</v>
      </c>
      <c r="C341" t="s">
        <v>139</v>
      </c>
      <c r="D341">
        <v>254308</v>
      </c>
      <c r="E341">
        <v>0</v>
      </c>
      <c r="F341">
        <v>80</v>
      </c>
      <c r="G341" s="36">
        <f t="shared" si="5"/>
        <v>80</v>
      </c>
    </row>
    <row r="342" spans="1:7" x14ac:dyDescent="0.25">
      <c r="A342">
        <v>246</v>
      </c>
      <c r="B342" t="s">
        <v>4378</v>
      </c>
      <c r="C342" t="s">
        <v>308</v>
      </c>
      <c r="D342">
        <v>95864</v>
      </c>
      <c r="E342">
        <v>0</v>
      </c>
      <c r="F342">
        <v>28</v>
      </c>
      <c r="G342" s="36">
        <f t="shared" si="5"/>
        <v>28</v>
      </c>
    </row>
    <row r="343" spans="1:7" x14ac:dyDescent="0.25">
      <c r="A343">
        <v>3075</v>
      </c>
      <c r="B343" t="s">
        <v>4379</v>
      </c>
      <c r="C343" t="s">
        <v>154</v>
      </c>
      <c r="D343">
        <v>99297</v>
      </c>
      <c r="E343">
        <v>0</v>
      </c>
      <c r="F343">
        <v>41</v>
      </c>
      <c r="G343" s="36">
        <f t="shared" si="5"/>
        <v>41</v>
      </c>
    </row>
    <row r="344" spans="1:7" x14ac:dyDescent="0.25">
      <c r="A344">
        <v>3422</v>
      </c>
      <c r="B344" t="s">
        <v>4380</v>
      </c>
      <c r="C344" t="s">
        <v>176</v>
      </c>
      <c r="D344">
        <v>238142</v>
      </c>
      <c r="E344">
        <v>0</v>
      </c>
      <c r="F344">
        <v>125</v>
      </c>
      <c r="G344" s="36">
        <f t="shared" si="5"/>
        <v>125</v>
      </c>
    </row>
    <row r="345" spans="1:7" x14ac:dyDescent="0.25">
      <c r="A345">
        <v>2795</v>
      </c>
      <c r="B345" t="s">
        <v>4381</v>
      </c>
      <c r="C345" t="s">
        <v>241</v>
      </c>
      <c r="D345">
        <v>71665</v>
      </c>
      <c r="E345">
        <v>0</v>
      </c>
      <c r="F345">
        <v>23</v>
      </c>
      <c r="G345" s="36">
        <f t="shared" si="5"/>
        <v>23</v>
      </c>
    </row>
    <row r="346" spans="1:7" x14ac:dyDescent="0.25">
      <c r="A346">
        <v>457</v>
      </c>
      <c r="B346" t="s">
        <v>4382</v>
      </c>
      <c r="C346" t="s">
        <v>112</v>
      </c>
      <c r="D346">
        <v>238201</v>
      </c>
      <c r="E346">
        <v>38</v>
      </c>
      <c r="F346">
        <v>71</v>
      </c>
      <c r="G346" s="36">
        <f t="shared" si="5"/>
        <v>109</v>
      </c>
    </row>
    <row r="347" spans="1:7" x14ac:dyDescent="0.25">
      <c r="A347">
        <v>584</v>
      </c>
      <c r="B347" t="s">
        <v>4383</v>
      </c>
      <c r="C347" t="s">
        <v>284</v>
      </c>
      <c r="D347">
        <v>153476</v>
      </c>
      <c r="E347">
        <v>0</v>
      </c>
      <c r="F347">
        <v>68</v>
      </c>
      <c r="G347" s="36">
        <f t="shared" si="5"/>
        <v>68</v>
      </c>
    </row>
    <row r="348" spans="1:7" x14ac:dyDescent="0.25">
      <c r="A348">
        <v>2073</v>
      </c>
      <c r="B348" t="s">
        <v>4384</v>
      </c>
      <c r="C348" t="s">
        <v>129</v>
      </c>
      <c r="D348">
        <v>208418</v>
      </c>
      <c r="E348">
        <v>0</v>
      </c>
      <c r="F348">
        <v>74</v>
      </c>
      <c r="G348" s="36">
        <f t="shared" si="5"/>
        <v>74</v>
      </c>
    </row>
    <row r="349" spans="1:7" x14ac:dyDescent="0.25">
      <c r="A349">
        <v>3509</v>
      </c>
      <c r="B349" t="s">
        <v>4385</v>
      </c>
      <c r="C349" t="s">
        <v>189</v>
      </c>
      <c r="D349">
        <v>81993</v>
      </c>
      <c r="E349">
        <v>0</v>
      </c>
      <c r="F349">
        <v>30</v>
      </c>
      <c r="G349" s="36">
        <f t="shared" si="5"/>
        <v>30</v>
      </c>
    </row>
    <row r="350" spans="1:7" x14ac:dyDescent="0.25">
      <c r="A350">
        <v>3431</v>
      </c>
      <c r="B350" t="s">
        <v>4386</v>
      </c>
      <c r="C350" t="s">
        <v>223</v>
      </c>
      <c r="D350">
        <v>41381</v>
      </c>
      <c r="E350">
        <v>0</v>
      </c>
      <c r="F350">
        <v>8</v>
      </c>
      <c r="G350" s="36">
        <f t="shared" si="5"/>
        <v>8</v>
      </c>
    </row>
    <row r="351" spans="1:7" x14ac:dyDescent="0.25">
      <c r="A351">
        <v>79</v>
      </c>
      <c r="B351" t="s">
        <v>254</v>
      </c>
      <c r="C351" t="s">
        <v>254</v>
      </c>
      <c r="D351">
        <v>78149</v>
      </c>
      <c r="E351">
        <v>0</v>
      </c>
      <c r="F351">
        <v>16</v>
      </c>
      <c r="G351" s="36">
        <f t="shared" si="5"/>
        <v>16</v>
      </c>
    </row>
    <row r="352" spans="1:7" x14ac:dyDescent="0.25">
      <c r="A352">
        <v>1691</v>
      </c>
      <c r="B352" t="s">
        <v>4387</v>
      </c>
      <c r="C352" t="s">
        <v>313</v>
      </c>
      <c r="D352">
        <v>128472</v>
      </c>
      <c r="E352">
        <v>0</v>
      </c>
      <c r="F352">
        <v>79</v>
      </c>
      <c r="G352" s="36">
        <f t="shared" si="5"/>
        <v>79</v>
      </c>
    </row>
    <row r="353" spans="1:7" x14ac:dyDescent="0.25">
      <c r="A353">
        <v>1880</v>
      </c>
      <c r="B353" t="s">
        <v>4388</v>
      </c>
      <c r="C353" t="s">
        <v>139</v>
      </c>
      <c r="D353">
        <v>75589</v>
      </c>
      <c r="E353">
        <v>0</v>
      </c>
      <c r="F353">
        <v>31</v>
      </c>
      <c r="G353" s="36">
        <f t="shared" si="5"/>
        <v>31</v>
      </c>
    </row>
    <row r="354" spans="1:7" x14ac:dyDescent="0.25">
      <c r="A354">
        <v>2419</v>
      </c>
      <c r="B354" t="s">
        <v>4389</v>
      </c>
      <c r="C354" t="s">
        <v>141</v>
      </c>
      <c r="D354">
        <v>144771</v>
      </c>
      <c r="E354">
        <v>8</v>
      </c>
      <c r="F354">
        <v>41</v>
      </c>
      <c r="G354" s="36">
        <f t="shared" si="5"/>
        <v>49</v>
      </c>
    </row>
    <row r="355" spans="1:7" x14ac:dyDescent="0.25">
      <c r="A355">
        <v>2085</v>
      </c>
      <c r="B355" t="s">
        <v>4390</v>
      </c>
      <c r="C355" t="s">
        <v>397</v>
      </c>
      <c r="D355">
        <v>23408</v>
      </c>
      <c r="E355">
        <v>0</v>
      </c>
      <c r="F355">
        <v>6</v>
      </c>
      <c r="G355" s="36">
        <f t="shared" si="5"/>
        <v>6</v>
      </c>
    </row>
    <row r="356" spans="1:7" x14ac:dyDescent="0.25">
      <c r="A356">
        <v>3259</v>
      </c>
      <c r="B356" t="s">
        <v>4391</v>
      </c>
      <c r="C356" t="s">
        <v>199</v>
      </c>
      <c r="D356">
        <v>24718</v>
      </c>
      <c r="E356">
        <v>5</v>
      </c>
      <c r="F356">
        <v>14</v>
      </c>
      <c r="G356" s="36">
        <f t="shared" si="5"/>
        <v>19</v>
      </c>
    </row>
    <row r="357" spans="1:7" x14ac:dyDescent="0.25">
      <c r="A357">
        <v>1094</v>
      </c>
      <c r="B357" t="s">
        <v>4392</v>
      </c>
      <c r="C357" t="s">
        <v>404</v>
      </c>
      <c r="D357">
        <v>33153</v>
      </c>
      <c r="E357">
        <v>4</v>
      </c>
      <c r="F357">
        <v>6</v>
      </c>
      <c r="G357" s="36">
        <f t="shared" si="5"/>
        <v>10</v>
      </c>
    </row>
    <row r="358" spans="1:7" x14ac:dyDescent="0.25">
      <c r="A358">
        <v>3798</v>
      </c>
      <c r="B358" t="s">
        <v>4393</v>
      </c>
      <c r="C358" t="s">
        <v>189</v>
      </c>
      <c r="D358">
        <v>23211</v>
      </c>
      <c r="E358">
        <v>0</v>
      </c>
      <c r="F358">
        <v>18</v>
      </c>
      <c r="G358" s="36">
        <f t="shared" si="5"/>
        <v>18</v>
      </c>
    </row>
    <row r="359" spans="1:7" x14ac:dyDescent="0.25">
      <c r="A359">
        <v>1858</v>
      </c>
      <c r="B359" t="s">
        <v>4394</v>
      </c>
      <c r="C359" t="s">
        <v>120</v>
      </c>
      <c r="D359">
        <v>89210</v>
      </c>
      <c r="E359">
        <v>0</v>
      </c>
      <c r="F359">
        <v>30</v>
      </c>
      <c r="G359" s="36">
        <f t="shared" si="5"/>
        <v>30</v>
      </c>
    </row>
    <row r="360" spans="1:7" x14ac:dyDescent="0.25">
      <c r="A360">
        <v>1427</v>
      </c>
      <c r="B360" t="s">
        <v>4395</v>
      </c>
      <c r="C360" t="s">
        <v>110</v>
      </c>
      <c r="D360">
        <v>325363</v>
      </c>
      <c r="E360">
        <v>66</v>
      </c>
      <c r="F360">
        <v>100</v>
      </c>
      <c r="G360" s="36">
        <f t="shared" si="5"/>
        <v>166</v>
      </c>
    </row>
    <row r="361" spans="1:7" x14ac:dyDescent="0.25">
      <c r="A361">
        <v>665</v>
      </c>
      <c r="B361" t="s">
        <v>4396</v>
      </c>
      <c r="C361" t="s">
        <v>141</v>
      </c>
      <c r="D361">
        <v>181078</v>
      </c>
      <c r="E361">
        <v>0</v>
      </c>
      <c r="F361">
        <v>77</v>
      </c>
      <c r="G361" s="36">
        <f t="shared" si="5"/>
        <v>77</v>
      </c>
    </row>
    <row r="362" spans="1:7" x14ac:dyDescent="0.25">
      <c r="A362">
        <v>3414</v>
      </c>
      <c r="B362" t="s">
        <v>4397</v>
      </c>
      <c r="C362" t="s">
        <v>163</v>
      </c>
      <c r="D362">
        <v>95978</v>
      </c>
      <c r="E362">
        <v>0</v>
      </c>
      <c r="F362">
        <v>47</v>
      </c>
      <c r="G362" s="36">
        <f t="shared" si="5"/>
        <v>47</v>
      </c>
    </row>
    <row r="363" spans="1:7" x14ac:dyDescent="0.25">
      <c r="A363">
        <v>3891</v>
      </c>
      <c r="B363" t="s">
        <v>4398</v>
      </c>
      <c r="C363" t="s">
        <v>135</v>
      </c>
      <c r="D363">
        <v>50494</v>
      </c>
      <c r="E363">
        <v>0</v>
      </c>
      <c r="F363">
        <v>109</v>
      </c>
      <c r="G363" s="36">
        <f t="shared" si="5"/>
        <v>109</v>
      </c>
    </row>
    <row r="364" spans="1:7" x14ac:dyDescent="0.25">
      <c r="A364">
        <v>3233</v>
      </c>
      <c r="B364" t="s">
        <v>4399</v>
      </c>
      <c r="C364" t="s">
        <v>154</v>
      </c>
      <c r="D364">
        <v>45407</v>
      </c>
      <c r="E364">
        <v>0</v>
      </c>
      <c r="F364">
        <v>7</v>
      </c>
      <c r="G364" s="36">
        <f t="shared" si="5"/>
        <v>7</v>
      </c>
    </row>
    <row r="365" spans="1:7" x14ac:dyDescent="0.25">
      <c r="A365">
        <v>1488</v>
      </c>
      <c r="B365" t="s">
        <v>4400</v>
      </c>
      <c r="C365" t="s">
        <v>397</v>
      </c>
      <c r="D365">
        <v>45118</v>
      </c>
      <c r="E365">
        <v>0</v>
      </c>
      <c r="F365">
        <v>16</v>
      </c>
      <c r="G365" s="36">
        <f t="shared" si="5"/>
        <v>16</v>
      </c>
    </row>
    <row r="366" spans="1:7" x14ac:dyDescent="0.25">
      <c r="A366">
        <v>2997</v>
      </c>
      <c r="B366" t="s">
        <v>4401</v>
      </c>
      <c r="C366" t="s">
        <v>223</v>
      </c>
      <c r="D366">
        <v>58950</v>
      </c>
      <c r="E366">
        <v>0</v>
      </c>
      <c r="F366">
        <v>23</v>
      </c>
      <c r="G366" s="36">
        <f t="shared" si="5"/>
        <v>23</v>
      </c>
    </row>
    <row r="367" spans="1:7" x14ac:dyDescent="0.25">
      <c r="A367">
        <v>1315</v>
      </c>
      <c r="B367" t="s">
        <v>4402</v>
      </c>
      <c r="C367" t="s">
        <v>347</v>
      </c>
      <c r="D367">
        <v>56416</v>
      </c>
      <c r="E367">
        <v>0</v>
      </c>
      <c r="F367">
        <v>28</v>
      </c>
      <c r="G367" s="36">
        <f t="shared" si="5"/>
        <v>28</v>
      </c>
    </row>
    <row r="368" spans="1:7" x14ac:dyDescent="0.25">
      <c r="A368">
        <v>2802</v>
      </c>
      <c r="B368" t="s">
        <v>4403</v>
      </c>
      <c r="C368" t="s">
        <v>152</v>
      </c>
      <c r="D368">
        <v>161089</v>
      </c>
      <c r="E368">
        <v>0</v>
      </c>
      <c r="F368">
        <v>51</v>
      </c>
      <c r="G368" s="36">
        <f t="shared" si="5"/>
        <v>51</v>
      </c>
    </row>
    <row r="369" spans="1:7" x14ac:dyDescent="0.25">
      <c r="A369">
        <v>352</v>
      </c>
      <c r="B369" t="s">
        <v>4404</v>
      </c>
      <c r="C369" t="s">
        <v>126</v>
      </c>
      <c r="D369">
        <v>153889</v>
      </c>
      <c r="E369">
        <v>0</v>
      </c>
      <c r="F369">
        <v>53</v>
      </c>
      <c r="G369" s="36">
        <f t="shared" si="5"/>
        <v>53</v>
      </c>
    </row>
    <row r="370" spans="1:7" x14ac:dyDescent="0.25">
      <c r="A370">
        <v>142</v>
      </c>
      <c r="B370" t="s">
        <v>4405</v>
      </c>
      <c r="C370" t="s">
        <v>230</v>
      </c>
      <c r="D370">
        <v>42952</v>
      </c>
      <c r="E370">
        <v>0</v>
      </c>
      <c r="F370">
        <v>21</v>
      </c>
      <c r="G370" s="36">
        <f t="shared" si="5"/>
        <v>21</v>
      </c>
    </row>
    <row r="371" spans="1:7" x14ac:dyDescent="0.25">
      <c r="A371">
        <v>880</v>
      </c>
      <c r="B371" t="s">
        <v>4406</v>
      </c>
      <c r="C371" t="s">
        <v>470</v>
      </c>
      <c r="D371">
        <v>81421</v>
      </c>
      <c r="E371">
        <v>50</v>
      </c>
      <c r="F371">
        <v>2</v>
      </c>
      <c r="G371" s="36">
        <f t="shared" si="5"/>
        <v>52</v>
      </c>
    </row>
    <row r="372" spans="1:7" x14ac:dyDescent="0.25">
      <c r="A372">
        <v>1548</v>
      </c>
      <c r="B372" t="s">
        <v>4407</v>
      </c>
      <c r="C372" t="s">
        <v>176</v>
      </c>
      <c r="D372">
        <v>76170</v>
      </c>
      <c r="E372">
        <v>39</v>
      </c>
      <c r="F372">
        <v>1</v>
      </c>
      <c r="G372" s="36">
        <f t="shared" si="5"/>
        <v>40</v>
      </c>
    </row>
    <row r="373" spans="1:7" x14ac:dyDescent="0.25">
      <c r="A373">
        <v>3269</v>
      </c>
      <c r="B373" t="s">
        <v>4408</v>
      </c>
      <c r="C373" t="s">
        <v>199</v>
      </c>
      <c r="D373">
        <v>55847</v>
      </c>
      <c r="E373">
        <v>0</v>
      </c>
      <c r="F373">
        <v>21</v>
      </c>
      <c r="G373" s="36">
        <f t="shared" si="5"/>
        <v>21</v>
      </c>
    </row>
    <row r="374" spans="1:7" x14ac:dyDescent="0.25">
      <c r="A374">
        <v>3428</v>
      </c>
      <c r="B374" t="s">
        <v>4409</v>
      </c>
      <c r="C374" t="s">
        <v>262</v>
      </c>
      <c r="D374">
        <v>132663</v>
      </c>
      <c r="E374">
        <v>0</v>
      </c>
      <c r="F374">
        <v>65</v>
      </c>
      <c r="G374" s="36">
        <f t="shared" si="5"/>
        <v>65</v>
      </c>
    </row>
    <row r="375" spans="1:7" x14ac:dyDescent="0.25">
      <c r="A375">
        <v>3552</v>
      </c>
      <c r="B375" t="s">
        <v>4410</v>
      </c>
      <c r="C375" t="s">
        <v>193</v>
      </c>
      <c r="D375">
        <v>98207</v>
      </c>
      <c r="E375">
        <v>0</v>
      </c>
      <c r="F375">
        <v>36</v>
      </c>
      <c r="G375" s="36">
        <f t="shared" si="5"/>
        <v>36</v>
      </c>
    </row>
    <row r="376" spans="1:7" x14ac:dyDescent="0.25">
      <c r="A376">
        <v>885</v>
      </c>
      <c r="B376" t="s">
        <v>4411</v>
      </c>
      <c r="C376" t="s">
        <v>280</v>
      </c>
      <c r="D376">
        <v>101972</v>
      </c>
      <c r="E376">
        <v>0</v>
      </c>
      <c r="F376">
        <v>53</v>
      </c>
      <c r="G376" s="36">
        <f t="shared" si="5"/>
        <v>53</v>
      </c>
    </row>
    <row r="377" spans="1:7" x14ac:dyDescent="0.25">
      <c r="A377">
        <v>1536</v>
      </c>
      <c r="B377" t="s">
        <v>4412</v>
      </c>
      <c r="C377" t="s">
        <v>282</v>
      </c>
      <c r="D377">
        <v>62564</v>
      </c>
      <c r="E377">
        <v>0</v>
      </c>
      <c r="F377">
        <v>17</v>
      </c>
      <c r="G377" s="36">
        <f t="shared" si="5"/>
        <v>17</v>
      </c>
    </row>
    <row r="378" spans="1:7" x14ac:dyDescent="0.25">
      <c r="A378">
        <v>421</v>
      </c>
      <c r="B378" t="s">
        <v>4413</v>
      </c>
      <c r="C378" t="s">
        <v>163</v>
      </c>
      <c r="D378">
        <v>229526</v>
      </c>
      <c r="E378">
        <v>10</v>
      </c>
      <c r="F378">
        <v>68</v>
      </c>
      <c r="G378" s="36">
        <f t="shared" si="5"/>
        <v>78</v>
      </c>
    </row>
    <row r="379" spans="1:7" x14ac:dyDescent="0.25">
      <c r="A379">
        <v>1750</v>
      </c>
      <c r="B379" t="s">
        <v>4414</v>
      </c>
      <c r="C379" t="s">
        <v>397</v>
      </c>
      <c r="D379">
        <v>70351</v>
      </c>
      <c r="E379">
        <v>0</v>
      </c>
      <c r="F379">
        <v>17</v>
      </c>
      <c r="G379" s="36">
        <f t="shared" si="5"/>
        <v>17</v>
      </c>
    </row>
    <row r="380" spans="1:7" x14ac:dyDescent="0.25">
      <c r="A380">
        <v>1390</v>
      </c>
      <c r="B380" t="s">
        <v>4415</v>
      </c>
      <c r="C380" t="s">
        <v>310</v>
      </c>
      <c r="D380">
        <v>49636</v>
      </c>
      <c r="E380">
        <v>0</v>
      </c>
      <c r="F380">
        <v>11</v>
      </c>
      <c r="G380" s="36">
        <f t="shared" si="5"/>
        <v>11</v>
      </c>
    </row>
    <row r="381" spans="1:7" x14ac:dyDescent="0.25">
      <c r="A381">
        <v>3222</v>
      </c>
      <c r="B381" t="s">
        <v>4416</v>
      </c>
      <c r="C381" t="s">
        <v>107</v>
      </c>
      <c r="D381">
        <v>64854</v>
      </c>
      <c r="E381">
        <v>0</v>
      </c>
      <c r="F381">
        <v>19</v>
      </c>
      <c r="G381" s="36">
        <f t="shared" si="5"/>
        <v>19</v>
      </c>
    </row>
    <row r="382" spans="1:7" x14ac:dyDescent="0.25">
      <c r="A382">
        <v>1915</v>
      </c>
      <c r="B382" t="s">
        <v>4417</v>
      </c>
      <c r="C382" t="s">
        <v>185</v>
      </c>
      <c r="D382">
        <v>105191</v>
      </c>
      <c r="E382">
        <v>0</v>
      </c>
      <c r="F382">
        <v>39</v>
      </c>
      <c r="G382" s="36">
        <f t="shared" si="5"/>
        <v>39</v>
      </c>
    </row>
    <row r="383" spans="1:7" x14ac:dyDescent="0.25">
      <c r="A383">
        <v>3079</v>
      </c>
      <c r="B383" t="s">
        <v>4418</v>
      </c>
      <c r="C383" t="s">
        <v>195</v>
      </c>
      <c r="D383">
        <v>115537</v>
      </c>
      <c r="E383">
        <v>0</v>
      </c>
      <c r="F383">
        <v>45</v>
      </c>
      <c r="G383" s="36">
        <f t="shared" si="5"/>
        <v>45</v>
      </c>
    </row>
    <row r="384" spans="1:7" x14ac:dyDescent="0.25">
      <c r="A384">
        <v>3495</v>
      </c>
      <c r="B384" t="s">
        <v>4419</v>
      </c>
      <c r="C384" t="s">
        <v>169</v>
      </c>
      <c r="D384">
        <v>201955</v>
      </c>
      <c r="E384">
        <v>17</v>
      </c>
      <c r="F384">
        <v>84</v>
      </c>
      <c r="G384" s="36">
        <f t="shared" si="5"/>
        <v>101</v>
      </c>
    </row>
    <row r="385" spans="1:7" x14ac:dyDescent="0.25">
      <c r="A385">
        <v>3928</v>
      </c>
      <c r="B385" t="s">
        <v>4420</v>
      </c>
      <c r="C385" t="s">
        <v>135</v>
      </c>
      <c r="D385">
        <v>24766</v>
      </c>
      <c r="E385">
        <v>16</v>
      </c>
      <c r="F385">
        <v>18</v>
      </c>
      <c r="G385" s="36">
        <f t="shared" si="5"/>
        <v>34</v>
      </c>
    </row>
    <row r="386" spans="1:7" x14ac:dyDescent="0.25">
      <c r="A386">
        <v>2573</v>
      </c>
      <c r="B386" t="s">
        <v>4421</v>
      </c>
      <c r="C386" t="s">
        <v>131</v>
      </c>
      <c r="D386">
        <v>165935</v>
      </c>
      <c r="E386">
        <v>0</v>
      </c>
      <c r="F386">
        <v>63</v>
      </c>
      <c r="G386" s="36">
        <f t="shared" ref="G386:G449" si="6">E386+F386</f>
        <v>63</v>
      </c>
    </row>
    <row r="387" spans="1:7" x14ac:dyDescent="0.25">
      <c r="A387">
        <v>2973</v>
      </c>
      <c r="B387" t="s">
        <v>4422</v>
      </c>
      <c r="C387" t="s">
        <v>343</v>
      </c>
      <c r="D387">
        <v>45386</v>
      </c>
      <c r="E387">
        <v>0</v>
      </c>
      <c r="F387">
        <v>18</v>
      </c>
      <c r="G387" s="36">
        <f t="shared" si="6"/>
        <v>18</v>
      </c>
    </row>
    <row r="388" spans="1:7" x14ac:dyDescent="0.25">
      <c r="A388">
        <v>1469</v>
      </c>
      <c r="B388" t="s">
        <v>4423</v>
      </c>
      <c r="C388" t="s">
        <v>308</v>
      </c>
      <c r="D388">
        <v>6355</v>
      </c>
      <c r="E388">
        <v>0</v>
      </c>
      <c r="F388">
        <v>0</v>
      </c>
      <c r="G388" s="36">
        <f t="shared" si="6"/>
        <v>0</v>
      </c>
    </row>
    <row r="389" spans="1:7" x14ac:dyDescent="0.25">
      <c r="A389">
        <v>308</v>
      </c>
      <c r="B389" t="s">
        <v>4424</v>
      </c>
      <c r="C389" t="s">
        <v>414</v>
      </c>
      <c r="D389">
        <v>72686</v>
      </c>
      <c r="E389">
        <v>8</v>
      </c>
      <c r="F389">
        <v>13</v>
      </c>
      <c r="G389" s="36">
        <f t="shared" si="6"/>
        <v>21</v>
      </c>
    </row>
    <row r="390" spans="1:7" x14ac:dyDescent="0.25">
      <c r="A390">
        <v>2322</v>
      </c>
      <c r="B390" t="s">
        <v>4425</v>
      </c>
      <c r="C390" t="s">
        <v>439</v>
      </c>
      <c r="D390">
        <v>101360</v>
      </c>
      <c r="E390">
        <v>0</v>
      </c>
      <c r="F390">
        <v>31</v>
      </c>
      <c r="G390" s="36">
        <f t="shared" si="6"/>
        <v>31</v>
      </c>
    </row>
    <row r="391" spans="1:7" x14ac:dyDescent="0.25">
      <c r="A391">
        <v>372</v>
      </c>
      <c r="B391" t="s">
        <v>4426</v>
      </c>
      <c r="C391" t="s">
        <v>179</v>
      </c>
      <c r="D391">
        <v>149919</v>
      </c>
      <c r="E391">
        <v>0</v>
      </c>
      <c r="F391">
        <v>71</v>
      </c>
      <c r="G391" s="36">
        <f t="shared" si="6"/>
        <v>71</v>
      </c>
    </row>
    <row r="392" spans="1:7" x14ac:dyDescent="0.25">
      <c r="A392">
        <v>1008</v>
      </c>
      <c r="B392" t="s">
        <v>4427</v>
      </c>
      <c r="C392" t="s">
        <v>116</v>
      </c>
      <c r="D392">
        <v>114402</v>
      </c>
      <c r="E392">
        <v>0</v>
      </c>
      <c r="F392">
        <v>47</v>
      </c>
      <c r="G392" s="36">
        <f t="shared" si="6"/>
        <v>47</v>
      </c>
    </row>
    <row r="393" spans="1:7" x14ac:dyDescent="0.25">
      <c r="A393">
        <v>859</v>
      </c>
      <c r="B393" t="s">
        <v>4428</v>
      </c>
      <c r="C393" t="s">
        <v>215</v>
      </c>
      <c r="D393">
        <v>66113</v>
      </c>
      <c r="E393">
        <v>22</v>
      </c>
      <c r="F393">
        <v>0</v>
      </c>
      <c r="G393" s="36">
        <f t="shared" si="6"/>
        <v>22</v>
      </c>
    </row>
    <row r="394" spans="1:7" x14ac:dyDescent="0.25">
      <c r="A394">
        <v>280</v>
      </c>
      <c r="B394" t="s">
        <v>4429</v>
      </c>
      <c r="C394" t="s">
        <v>112</v>
      </c>
      <c r="D394">
        <v>135741</v>
      </c>
      <c r="E394">
        <v>0</v>
      </c>
      <c r="F394">
        <v>69</v>
      </c>
      <c r="G394" s="36">
        <f t="shared" si="6"/>
        <v>69</v>
      </c>
    </row>
    <row r="395" spans="1:7" x14ac:dyDescent="0.25">
      <c r="A395">
        <v>1665</v>
      </c>
      <c r="B395" t="s">
        <v>4430</v>
      </c>
      <c r="C395" t="s">
        <v>131</v>
      </c>
      <c r="D395">
        <v>252625</v>
      </c>
      <c r="E395">
        <v>10</v>
      </c>
      <c r="F395">
        <v>78</v>
      </c>
      <c r="G395" s="36">
        <f t="shared" si="6"/>
        <v>88</v>
      </c>
    </row>
    <row r="396" spans="1:7" x14ac:dyDescent="0.25">
      <c r="A396">
        <v>3052</v>
      </c>
      <c r="B396" t="s">
        <v>4431</v>
      </c>
      <c r="C396" t="s">
        <v>341</v>
      </c>
      <c r="D396">
        <v>41428</v>
      </c>
      <c r="E396">
        <v>0</v>
      </c>
      <c r="F396">
        <v>13</v>
      </c>
      <c r="G396" s="36">
        <f t="shared" si="6"/>
        <v>13</v>
      </c>
    </row>
    <row r="397" spans="1:7" x14ac:dyDescent="0.25">
      <c r="A397">
        <v>1572</v>
      </c>
      <c r="B397" t="s">
        <v>4432</v>
      </c>
      <c r="C397" t="s">
        <v>206</v>
      </c>
      <c r="D397">
        <v>175066</v>
      </c>
      <c r="E397">
        <v>45</v>
      </c>
      <c r="F397">
        <v>27</v>
      </c>
      <c r="G397" s="36">
        <f t="shared" si="6"/>
        <v>72</v>
      </c>
    </row>
    <row r="398" spans="1:7" x14ac:dyDescent="0.25">
      <c r="A398">
        <v>1047</v>
      </c>
      <c r="B398" t="s">
        <v>4433</v>
      </c>
      <c r="C398" t="s">
        <v>163</v>
      </c>
      <c r="D398">
        <v>299369</v>
      </c>
      <c r="E398">
        <v>129</v>
      </c>
      <c r="F398">
        <v>2</v>
      </c>
      <c r="G398" s="36">
        <f t="shared" si="6"/>
        <v>131</v>
      </c>
    </row>
    <row r="399" spans="1:7" x14ac:dyDescent="0.25">
      <c r="A399">
        <v>2199</v>
      </c>
      <c r="B399" t="s">
        <v>4434</v>
      </c>
      <c r="C399" t="s">
        <v>116</v>
      </c>
      <c r="D399">
        <v>105467</v>
      </c>
      <c r="E399">
        <v>0</v>
      </c>
      <c r="F399">
        <v>66</v>
      </c>
      <c r="G399" s="36">
        <f t="shared" si="6"/>
        <v>66</v>
      </c>
    </row>
    <row r="400" spans="1:7" x14ac:dyDescent="0.25">
      <c r="A400">
        <v>62</v>
      </c>
      <c r="B400" t="s">
        <v>4435</v>
      </c>
      <c r="C400" t="s">
        <v>343</v>
      </c>
      <c r="D400">
        <v>97840</v>
      </c>
      <c r="E400">
        <v>0</v>
      </c>
      <c r="F400">
        <v>19</v>
      </c>
      <c r="G400" s="36">
        <f t="shared" si="6"/>
        <v>19</v>
      </c>
    </row>
    <row r="401" spans="1:7" x14ac:dyDescent="0.25">
      <c r="A401">
        <v>2539</v>
      </c>
      <c r="B401" t="s">
        <v>4436</v>
      </c>
      <c r="C401" t="s">
        <v>369</v>
      </c>
      <c r="D401">
        <v>44511</v>
      </c>
      <c r="E401">
        <v>0</v>
      </c>
      <c r="F401">
        <v>43</v>
      </c>
      <c r="G401" s="36">
        <f t="shared" si="6"/>
        <v>43</v>
      </c>
    </row>
    <row r="402" spans="1:7" x14ac:dyDescent="0.25">
      <c r="A402">
        <v>197</v>
      </c>
      <c r="B402" t="s">
        <v>4437</v>
      </c>
      <c r="C402" t="s">
        <v>347</v>
      </c>
      <c r="D402">
        <v>102645</v>
      </c>
      <c r="E402">
        <v>0</v>
      </c>
      <c r="F402">
        <v>42</v>
      </c>
      <c r="G402" s="36">
        <f t="shared" si="6"/>
        <v>42</v>
      </c>
    </row>
    <row r="403" spans="1:7" x14ac:dyDescent="0.25">
      <c r="A403">
        <v>3061</v>
      </c>
      <c r="B403" t="s">
        <v>4438</v>
      </c>
      <c r="C403" t="s">
        <v>461</v>
      </c>
      <c r="D403">
        <v>38880</v>
      </c>
      <c r="E403">
        <v>0</v>
      </c>
      <c r="F403">
        <v>23</v>
      </c>
      <c r="G403" s="36">
        <f t="shared" si="6"/>
        <v>23</v>
      </c>
    </row>
    <row r="404" spans="1:7" x14ac:dyDescent="0.25">
      <c r="A404">
        <v>2855</v>
      </c>
      <c r="B404" t="s">
        <v>4439</v>
      </c>
      <c r="C404" t="s">
        <v>163</v>
      </c>
      <c r="D404">
        <v>192971</v>
      </c>
      <c r="E404">
        <v>0</v>
      </c>
      <c r="F404">
        <v>87</v>
      </c>
      <c r="G404" s="36">
        <f t="shared" si="6"/>
        <v>87</v>
      </c>
    </row>
    <row r="405" spans="1:7" x14ac:dyDescent="0.25">
      <c r="A405">
        <v>3457</v>
      </c>
      <c r="B405" t="s">
        <v>4440</v>
      </c>
      <c r="C405" t="s">
        <v>137</v>
      </c>
      <c r="D405">
        <v>145937</v>
      </c>
      <c r="E405">
        <v>0</v>
      </c>
      <c r="F405">
        <v>85</v>
      </c>
      <c r="G405" s="36">
        <f t="shared" si="6"/>
        <v>85</v>
      </c>
    </row>
    <row r="406" spans="1:7" x14ac:dyDescent="0.25">
      <c r="A406">
        <v>754</v>
      </c>
      <c r="B406" t="s">
        <v>4441</v>
      </c>
      <c r="C406" t="s">
        <v>152</v>
      </c>
      <c r="D406">
        <v>103106</v>
      </c>
      <c r="E406">
        <v>0</v>
      </c>
      <c r="F406">
        <v>46</v>
      </c>
      <c r="G406" s="36">
        <f t="shared" si="6"/>
        <v>46</v>
      </c>
    </row>
    <row r="407" spans="1:7" x14ac:dyDescent="0.25">
      <c r="A407">
        <v>1237</v>
      </c>
      <c r="B407" t="s">
        <v>4442</v>
      </c>
      <c r="C407" t="s">
        <v>248</v>
      </c>
      <c r="D407">
        <v>136992</v>
      </c>
      <c r="E407">
        <v>10</v>
      </c>
      <c r="F407">
        <v>47</v>
      </c>
      <c r="G407" s="36">
        <f t="shared" si="6"/>
        <v>57</v>
      </c>
    </row>
    <row r="408" spans="1:7" x14ac:dyDescent="0.25">
      <c r="A408">
        <v>108</v>
      </c>
      <c r="B408" t="s">
        <v>4443</v>
      </c>
      <c r="C408" t="s">
        <v>173</v>
      </c>
      <c r="D408">
        <v>152339</v>
      </c>
      <c r="E408">
        <v>0</v>
      </c>
      <c r="F408">
        <v>62</v>
      </c>
      <c r="G408" s="36">
        <f t="shared" si="6"/>
        <v>62</v>
      </c>
    </row>
    <row r="409" spans="1:7" x14ac:dyDescent="0.25">
      <c r="A409">
        <v>804</v>
      </c>
      <c r="B409" t="s">
        <v>4444</v>
      </c>
      <c r="C409" t="s">
        <v>141</v>
      </c>
      <c r="D409">
        <v>62536</v>
      </c>
      <c r="E409">
        <v>15</v>
      </c>
      <c r="F409">
        <v>14</v>
      </c>
      <c r="G409" s="36">
        <f t="shared" si="6"/>
        <v>29</v>
      </c>
    </row>
    <row r="410" spans="1:7" x14ac:dyDescent="0.25">
      <c r="A410">
        <v>2074</v>
      </c>
      <c r="B410" t="s">
        <v>4445</v>
      </c>
      <c r="C410" t="s">
        <v>290</v>
      </c>
      <c r="D410">
        <v>144354</v>
      </c>
      <c r="E410">
        <v>5</v>
      </c>
      <c r="F410">
        <v>91</v>
      </c>
      <c r="G410" s="36">
        <f t="shared" si="6"/>
        <v>96</v>
      </c>
    </row>
    <row r="411" spans="1:7" x14ac:dyDescent="0.25">
      <c r="A411">
        <v>1210</v>
      </c>
      <c r="B411" t="s">
        <v>4446</v>
      </c>
      <c r="C411" t="s">
        <v>223</v>
      </c>
      <c r="D411">
        <v>71485</v>
      </c>
      <c r="E411">
        <v>0</v>
      </c>
      <c r="F411">
        <v>21</v>
      </c>
      <c r="G411" s="36">
        <f t="shared" si="6"/>
        <v>21</v>
      </c>
    </row>
    <row r="412" spans="1:7" x14ac:dyDescent="0.25">
      <c r="A412">
        <v>3864</v>
      </c>
      <c r="B412" t="s">
        <v>4447</v>
      </c>
      <c r="C412" t="s">
        <v>118</v>
      </c>
      <c r="D412">
        <v>11046</v>
      </c>
      <c r="E412">
        <v>0</v>
      </c>
      <c r="F412">
        <v>19</v>
      </c>
      <c r="G412" s="36">
        <f t="shared" si="6"/>
        <v>19</v>
      </c>
    </row>
    <row r="413" spans="1:7" x14ac:dyDescent="0.25">
      <c r="A413">
        <v>778</v>
      </c>
      <c r="B413" t="s">
        <v>4448</v>
      </c>
      <c r="C413" t="s">
        <v>313</v>
      </c>
      <c r="D413">
        <v>70673</v>
      </c>
      <c r="E413">
        <v>0</v>
      </c>
      <c r="F413">
        <v>24</v>
      </c>
      <c r="G413" s="36">
        <f t="shared" si="6"/>
        <v>24</v>
      </c>
    </row>
    <row r="414" spans="1:7" x14ac:dyDescent="0.25">
      <c r="A414">
        <v>1980</v>
      </c>
      <c r="B414" t="s">
        <v>4449</v>
      </c>
      <c r="C414" t="s">
        <v>369</v>
      </c>
      <c r="D414">
        <v>35327</v>
      </c>
      <c r="E414">
        <v>0</v>
      </c>
      <c r="F414">
        <v>21</v>
      </c>
      <c r="G414" s="36">
        <f t="shared" si="6"/>
        <v>21</v>
      </c>
    </row>
    <row r="415" spans="1:7" x14ac:dyDescent="0.25">
      <c r="A415">
        <v>2406</v>
      </c>
      <c r="B415" t="s">
        <v>4450</v>
      </c>
      <c r="C415" t="s">
        <v>195</v>
      </c>
      <c r="D415">
        <v>109900</v>
      </c>
      <c r="E415">
        <v>15</v>
      </c>
      <c r="F415">
        <v>25</v>
      </c>
      <c r="G415" s="36">
        <f t="shared" si="6"/>
        <v>40</v>
      </c>
    </row>
    <row r="416" spans="1:7" x14ac:dyDescent="0.25">
      <c r="A416">
        <v>3349</v>
      </c>
      <c r="B416" t="s">
        <v>4451</v>
      </c>
      <c r="C416" t="s">
        <v>313</v>
      </c>
      <c r="D416">
        <v>68251</v>
      </c>
      <c r="E416">
        <v>0</v>
      </c>
      <c r="F416">
        <v>34</v>
      </c>
      <c r="G416" s="36">
        <f t="shared" si="6"/>
        <v>34</v>
      </c>
    </row>
    <row r="417" spans="1:7" x14ac:dyDescent="0.25">
      <c r="A417">
        <v>1354</v>
      </c>
      <c r="B417" t="s">
        <v>4452</v>
      </c>
      <c r="C417" t="s">
        <v>248</v>
      </c>
      <c r="D417">
        <v>121318</v>
      </c>
      <c r="E417">
        <v>0</v>
      </c>
      <c r="F417">
        <v>71</v>
      </c>
      <c r="G417" s="36">
        <f t="shared" si="6"/>
        <v>71</v>
      </c>
    </row>
    <row r="418" spans="1:7" x14ac:dyDescent="0.25">
      <c r="A418">
        <v>1566</v>
      </c>
      <c r="B418" t="s">
        <v>4453</v>
      </c>
      <c r="C418" t="s">
        <v>225</v>
      </c>
      <c r="D418">
        <v>130893</v>
      </c>
      <c r="E418">
        <v>26</v>
      </c>
      <c r="F418">
        <v>29</v>
      </c>
      <c r="G418" s="36">
        <f t="shared" si="6"/>
        <v>55</v>
      </c>
    </row>
    <row r="419" spans="1:7" x14ac:dyDescent="0.25">
      <c r="A419">
        <v>2741</v>
      </c>
      <c r="B419" t="s">
        <v>4454</v>
      </c>
      <c r="C419" t="s">
        <v>129</v>
      </c>
      <c r="D419">
        <v>95319</v>
      </c>
      <c r="E419">
        <v>0</v>
      </c>
      <c r="F419">
        <v>43</v>
      </c>
      <c r="G419" s="36">
        <f t="shared" si="6"/>
        <v>43</v>
      </c>
    </row>
    <row r="420" spans="1:7" x14ac:dyDescent="0.25">
      <c r="A420">
        <v>1460</v>
      </c>
      <c r="B420" t="s">
        <v>4455</v>
      </c>
      <c r="C420" t="s">
        <v>176</v>
      </c>
      <c r="D420">
        <v>224044</v>
      </c>
      <c r="E420">
        <v>0</v>
      </c>
      <c r="F420">
        <v>103</v>
      </c>
      <c r="G420" s="36">
        <f t="shared" si="6"/>
        <v>103</v>
      </c>
    </row>
    <row r="421" spans="1:7" x14ac:dyDescent="0.25">
      <c r="A421">
        <v>2442</v>
      </c>
      <c r="B421" t="s">
        <v>4456</v>
      </c>
      <c r="C421" t="s">
        <v>154</v>
      </c>
      <c r="D421">
        <v>47299</v>
      </c>
      <c r="E421">
        <v>0</v>
      </c>
      <c r="F421">
        <v>9</v>
      </c>
      <c r="G421" s="36">
        <f t="shared" si="6"/>
        <v>9</v>
      </c>
    </row>
    <row r="422" spans="1:7" x14ac:dyDescent="0.25">
      <c r="A422">
        <v>3030</v>
      </c>
      <c r="B422" t="s">
        <v>4457</v>
      </c>
      <c r="C422" t="s">
        <v>347</v>
      </c>
      <c r="D422">
        <v>70984</v>
      </c>
      <c r="E422">
        <v>0</v>
      </c>
      <c r="F422">
        <v>27</v>
      </c>
      <c r="G422" s="36">
        <f t="shared" si="6"/>
        <v>27</v>
      </c>
    </row>
    <row r="423" spans="1:7" x14ac:dyDescent="0.25">
      <c r="A423">
        <v>3920</v>
      </c>
      <c r="B423" t="s">
        <v>4458</v>
      </c>
      <c r="C423" t="s">
        <v>123</v>
      </c>
      <c r="D423">
        <v>25617</v>
      </c>
      <c r="E423">
        <v>0</v>
      </c>
      <c r="F423">
        <v>37</v>
      </c>
      <c r="G423" s="36">
        <f t="shared" si="6"/>
        <v>37</v>
      </c>
    </row>
    <row r="424" spans="1:7" x14ac:dyDescent="0.25">
      <c r="A424">
        <v>2044</v>
      </c>
      <c r="B424" t="s">
        <v>4459</v>
      </c>
      <c r="C424" t="s">
        <v>163</v>
      </c>
      <c r="D424">
        <v>182029</v>
      </c>
      <c r="E424">
        <v>0</v>
      </c>
      <c r="F424">
        <v>74</v>
      </c>
      <c r="G424" s="36">
        <f t="shared" si="6"/>
        <v>74</v>
      </c>
    </row>
    <row r="425" spans="1:7" x14ac:dyDescent="0.25">
      <c r="A425">
        <v>3048</v>
      </c>
      <c r="B425" t="s">
        <v>4460</v>
      </c>
      <c r="C425" t="s">
        <v>341</v>
      </c>
      <c r="D425">
        <v>85521</v>
      </c>
      <c r="E425">
        <v>0</v>
      </c>
      <c r="F425">
        <v>33</v>
      </c>
      <c r="G425" s="36">
        <f t="shared" si="6"/>
        <v>33</v>
      </c>
    </row>
    <row r="426" spans="1:7" x14ac:dyDescent="0.25">
      <c r="A426">
        <v>834</v>
      </c>
      <c r="B426" t="s">
        <v>4461</v>
      </c>
      <c r="C426" t="s">
        <v>470</v>
      </c>
      <c r="D426">
        <v>33027</v>
      </c>
      <c r="E426">
        <v>0</v>
      </c>
      <c r="F426">
        <v>10</v>
      </c>
      <c r="G426" s="36">
        <f t="shared" si="6"/>
        <v>10</v>
      </c>
    </row>
    <row r="427" spans="1:7" x14ac:dyDescent="0.25">
      <c r="A427">
        <v>2007</v>
      </c>
      <c r="B427" t="s">
        <v>4462</v>
      </c>
      <c r="C427" t="s">
        <v>112</v>
      </c>
      <c r="D427">
        <v>196868</v>
      </c>
      <c r="E427">
        <v>0</v>
      </c>
      <c r="F427">
        <v>146</v>
      </c>
      <c r="G427" s="36">
        <f t="shared" si="6"/>
        <v>146</v>
      </c>
    </row>
    <row r="428" spans="1:7" x14ac:dyDescent="0.25">
      <c r="A428">
        <v>1848</v>
      </c>
      <c r="B428" t="s">
        <v>4463</v>
      </c>
      <c r="C428" t="s">
        <v>146</v>
      </c>
      <c r="D428">
        <v>42973</v>
      </c>
      <c r="E428">
        <v>0</v>
      </c>
      <c r="F428">
        <v>18</v>
      </c>
      <c r="G428" s="36">
        <f t="shared" si="6"/>
        <v>18</v>
      </c>
    </row>
    <row r="429" spans="1:7" x14ac:dyDescent="0.25">
      <c r="A429">
        <v>2763</v>
      </c>
      <c r="B429" t="s">
        <v>4464</v>
      </c>
      <c r="C429" t="s">
        <v>129</v>
      </c>
      <c r="D429">
        <v>143063</v>
      </c>
      <c r="E429">
        <v>0</v>
      </c>
      <c r="F429">
        <v>37</v>
      </c>
      <c r="G429" s="36">
        <f t="shared" si="6"/>
        <v>37</v>
      </c>
    </row>
    <row r="430" spans="1:7" x14ac:dyDescent="0.25">
      <c r="A430">
        <v>3943</v>
      </c>
      <c r="B430" t="s">
        <v>4465</v>
      </c>
      <c r="C430" t="s">
        <v>116</v>
      </c>
      <c r="D430">
        <v>49757</v>
      </c>
      <c r="E430">
        <v>0</v>
      </c>
      <c r="F430">
        <v>85</v>
      </c>
      <c r="G430" s="36">
        <f t="shared" si="6"/>
        <v>85</v>
      </c>
    </row>
    <row r="431" spans="1:7" x14ac:dyDescent="0.25">
      <c r="A431">
        <v>1194</v>
      </c>
      <c r="B431" t="s">
        <v>4466</v>
      </c>
      <c r="C431" t="s">
        <v>166</v>
      </c>
      <c r="D431">
        <v>181114</v>
      </c>
      <c r="E431">
        <v>0</v>
      </c>
      <c r="F431">
        <v>108</v>
      </c>
      <c r="G431" s="36">
        <f t="shared" si="6"/>
        <v>108</v>
      </c>
    </row>
    <row r="432" spans="1:7" x14ac:dyDescent="0.25">
      <c r="A432">
        <v>1625</v>
      </c>
      <c r="B432" t="s">
        <v>4467</v>
      </c>
      <c r="C432" t="s">
        <v>179</v>
      </c>
      <c r="D432">
        <v>69837</v>
      </c>
      <c r="E432">
        <v>0</v>
      </c>
      <c r="F432">
        <v>30</v>
      </c>
      <c r="G432" s="36">
        <f t="shared" si="6"/>
        <v>30</v>
      </c>
    </row>
    <row r="433" spans="1:7" x14ac:dyDescent="0.25">
      <c r="A433">
        <v>459</v>
      </c>
      <c r="B433" t="s">
        <v>4468</v>
      </c>
      <c r="C433" t="s">
        <v>347</v>
      </c>
      <c r="D433">
        <v>55626</v>
      </c>
      <c r="E433">
        <v>0</v>
      </c>
      <c r="F433">
        <v>22</v>
      </c>
      <c r="G433" s="36">
        <f t="shared" si="6"/>
        <v>22</v>
      </c>
    </row>
    <row r="434" spans="1:7" x14ac:dyDescent="0.25">
      <c r="A434">
        <v>1280</v>
      </c>
      <c r="B434" t="s">
        <v>4469</v>
      </c>
      <c r="C434" t="s">
        <v>335</v>
      </c>
      <c r="D434">
        <v>36990</v>
      </c>
      <c r="E434">
        <v>0</v>
      </c>
      <c r="F434">
        <v>14</v>
      </c>
      <c r="G434" s="36">
        <f t="shared" si="6"/>
        <v>14</v>
      </c>
    </row>
    <row r="435" spans="1:7" x14ac:dyDescent="0.25">
      <c r="A435">
        <v>3460</v>
      </c>
      <c r="B435" t="s">
        <v>4470</v>
      </c>
      <c r="C435" t="s">
        <v>171</v>
      </c>
      <c r="D435">
        <v>252837</v>
      </c>
      <c r="E435">
        <v>0</v>
      </c>
      <c r="F435">
        <v>105</v>
      </c>
      <c r="G435" s="36">
        <f t="shared" si="6"/>
        <v>105</v>
      </c>
    </row>
    <row r="436" spans="1:7" x14ac:dyDescent="0.25">
      <c r="A436">
        <v>2149</v>
      </c>
      <c r="B436" t="s">
        <v>4471</v>
      </c>
      <c r="C436" t="s">
        <v>372</v>
      </c>
      <c r="D436">
        <v>80979</v>
      </c>
      <c r="E436">
        <v>32</v>
      </c>
      <c r="F436">
        <v>0</v>
      </c>
      <c r="G436" s="36">
        <f t="shared" si="6"/>
        <v>32</v>
      </c>
    </row>
    <row r="437" spans="1:7" x14ac:dyDescent="0.25">
      <c r="A437">
        <v>374</v>
      </c>
      <c r="B437" t="s">
        <v>4472</v>
      </c>
      <c r="C437" t="s">
        <v>225</v>
      </c>
      <c r="D437">
        <v>188154</v>
      </c>
      <c r="E437">
        <v>0</v>
      </c>
      <c r="F437">
        <v>92</v>
      </c>
      <c r="G437" s="36">
        <f t="shared" si="6"/>
        <v>92</v>
      </c>
    </row>
    <row r="438" spans="1:7" x14ac:dyDescent="0.25">
      <c r="A438">
        <v>1208</v>
      </c>
      <c r="B438" t="s">
        <v>4473</v>
      </c>
      <c r="C438" t="s">
        <v>131</v>
      </c>
      <c r="D438">
        <v>117813</v>
      </c>
      <c r="E438">
        <v>43</v>
      </c>
      <c r="F438">
        <v>0</v>
      </c>
      <c r="G438" s="36">
        <f t="shared" si="6"/>
        <v>43</v>
      </c>
    </row>
    <row r="439" spans="1:7" x14ac:dyDescent="0.25">
      <c r="A439">
        <v>468</v>
      </c>
      <c r="B439" t="s">
        <v>4474</v>
      </c>
      <c r="C439" t="s">
        <v>131</v>
      </c>
      <c r="D439">
        <v>230977</v>
      </c>
      <c r="E439">
        <v>49</v>
      </c>
      <c r="F439">
        <v>37</v>
      </c>
      <c r="G439" s="36">
        <f t="shared" si="6"/>
        <v>86</v>
      </c>
    </row>
    <row r="440" spans="1:7" x14ac:dyDescent="0.25">
      <c r="A440">
        <v>1808</v>
      </c>
      <c r="B440" t="s">
        <v>4475</v>
      </c>
      <c r="C440" t="s">
        <v>248</v>
      </c>
      <c r="D440">
        <v>168099</v>
      </c>
      <c r="E440">
        <v>0</v>
      </c>
      <c r="F440">
        <v>67</v>
      </c>
      <c r="G440" s="36">
        <f t="shared" si="6"/>
        <v>67</v>
      </c>
    </row>
    <row r="441" spans="1:7" x14ac:dyDescent="0.25">
      <c r="A441">
        <v>3878</v>
      </c>
      <c r="B441" t="s">
        <v>4476</v>
      </c>
      <c r="C441" t="s">
        <v>171</v>
      </c>
      <c r="D441">
        <v>31450</v>
      </c>
      <c r="E441">
        <v>0</v>
      </c>
      <c r="F441">
        <v>61</v>
      </c>
      <c r="G441" s="36">
        <f t="shared" si="6"/>
        <v>61</v>
      </c>
    </row>
    <row r="442" spans="1:7" x14ac:dyDescent="0.25">
      <c r="A442">
        <v>578</v>
      </c>
      <c r="B442" t="s">
        <v>4477</v>
      </c>
      <c r="C442" t="s">
        <v>116</v>
      </c>
      <c r="D442">
        <v>222019</v>
      </c>
      <c r="E442">
        <v>0</v>
      </c>
      <c r="F442">
        <v>110</v>
      </c>
      <c r="G442" s="36">
        <f t="shared" si="6"/>
        <v>110</v>
      </c>
    </row>
    <row r="443" spans="1:7" x14ac:dyDescent="0.25">
      <c r="A443">
        <v>3138</v>
      </c>
      <c r="B443" t="s">
        <v>4478</v>
      </c>
      <c r="C443" t="s">
        <v>269</v>
      </c>
      <c r="D443">
        <v>78848</v>
      </c>
      <c r="E443">
        <v>28</v>
      </c>
      <c r="F443">
        <v>25</v>
      </c>
      <c r="G443" s="36">
        <f t="shared" si="6"/>
        <v>53</v>
      </c>
    </row>
    <row r="444" spans="1:7" x14ac:dyDescent="0.25">
      <c r="A444">
        <v>3841</v>
      </c>
      <c r="B444" t="s">
        <v>4479</v>
      </c>
      <c r="C444" t="s">
        <v>171</v>
      </c>
      <c r="D444">
        <v>32725</v>
      </c>
      <c r="E444">
        <v>0</v>
      </c>
      <c r="F444">
        <v>35</v>
      </c>
      <c r="G444" s="36">
        <f t="shared" si="6"/>
        <v>35</v>
      </c>
    </row>
    <row r="445" spans="1:7" x14ac:dyDescent="0.25">
      <c r="A445">
        <v>2766</v>
      </c>
      <c r="B445" t="s">
        <v>4480</v>
      </c>
      <c r="C445" t="s">
        <v>443</v>
      </c>
      <c r="D445">
        <v>86809</v>
      </c>
      <c r="E445">
        <v>0</v>
      </c>
      <c r="F445">
        <v>35</v>
      </c>
      <c r="G445" s="36">
        <f t="shared" si="6"/>
        <v>35</v>
      </c>
    </row>
    <row r="446" spans="1:7" x14ac:dyDescent="0.25">
      <c r="A446">
        <v>989</v>
      </c>
      <c r="B446" t="s">
        <v>4481</v>
      </c>
      <c r="C446" t="s">
        <v>112</v>
      </c>
      <c r="D446">
        <v>305033</v>
      </c>
      <c r="E446">
        <v>0</v>
      </c>
      <c r="F446">
        <v>139</v>
      </c>
      <c r="G446" s="36">
        <f t="shared" si="6"/>
        <v>139</v>
      </c>
    </row>
    <row r="447" spans="1:7" x14ac:dyDescent="0.25">
      <c r="A447">
        <v>3263</v>
      </c>
      <c r="B447" t="s">
        <v>4482</v>
      </c>
      <c r="C447" t="s">
        <v>199</v>
      </c>
      <c r="D447">
        <v>202836</v>
      </c>
      <c r="E447">
        <v>84</v>
      </c>
      <c r="F447">
        <v>0</v>
      </c>
      <c r="G447" s="36">
        <f t="shared" si="6"/>
        <v>84</v>
      </c>
    </row>
    <row r="448" spans="1:7" x14ac:dyDescent="0.25">
      <c r="A448">
        <v>555</v>
      </c>
      <c r="B448" t="s">
        <v>4483</v>
      </c>
      <c r="C448" t="s">
        <v>404</v>
      </c>
      <c r="D448">
        <v>27448</v>
      </c>
      <c r="E448">
        <v>0</v>
      </c>
      <c r="F448">
        <v>12</v>
      </c>
      <c r="G448" s="36">
        <f t="shared" si="6"/>
        <v>12</v>
      </c>
    </row>
    <row r="449" spans="1:7" x14ac:dyDescent="0.25">
      <c r="A449">
        <v>672</v>
      </c>
      <c r="B449" t="s">
        <v>4484</v>
      </c>
      <c r="C449" t="s">
        <v>173</v>
      </c>
      <c r="D449">
        <v>141489</v>
      </c>
      <c r="E449">
        <v>0</v>
      </c>
      <c r="F449">
        <v>55</v>
      </c>
      <c r="G449" s="36">
        <f t="shared" si="6"/>
        <v>55</v>
      </c>
    </row>
    <row r="450" spans="1:7" x14ac:dyDescent="0.25">
      <c r="A450">
        <v>1785</v>
      </c>
      <c r="B450" t="s">
        <v>4485</v>
      </c>
      <c r="C450" t="s">
        <v>290</v>
      </c>
      <c r="D450">
        <v>131634</v>
      </c>
      <c r="E450">
        <v>0</v>
      </c>
      <c r="F450">
        <v>73</v>
      </c>
      <c r="G450" s="36">
        <f t="shared" ref="G450:G513" si="7">E450+F450</f>
        <v>73</v>
      </c>
    </row>
    <row r="451" spans="1:7" x14ac:dyDescent="0.25">
      <c r="A451">
        <v>933</v>
      </c>
      <c r="B451" t="s">
        <v>4486</v>
      </c>
      <c r="C451" t="s">
        <v>118</v>
      </c>
      <c r="D451">
        <v>98220</v>
      </c>
      <c r="E451">
        <v>0</v>
      </c>
      <c r="F451">
        <v>58</v>
      </c>
      <c r="G451" s="36">
        <f t="shared" si="7"/>
        <v>58</v>
      </c>
    </row>
    <row r="452" spans="1:7" x14ac:dyDescent="0.25">
      <c r="A452">
        <v>1749</v>
      </c>
      <c r="B452" t="s">
        <v>4487</v>
      </c>
      <c r="C452" t="s">
        <v>193</v>
      </c>
      <c r="D452">
        <v>85504</v>
      </c>
      <c r="E452">
        <v>8</v>
      </c>
      <c r="F452">
        <v>18</v>
      </c>
      <c r="G452" s="36">
        <f t="shared" si="7"/>
        <v>26</v>
      </c>
    </row>
    <row r="453" spans="1:7" x14ac:dyDescent="0.25">
      <c r="A453">
        <v>2413</v>
      </c>
      <c r="B453" t="s">
        <v>4488</v>
      </c>
      <c r="C453" t="s">
        <v>120</v>
      </c>
      <c r="D453">
        <v>113467</v>
      </c>
      <c r="E453">
        <v>31</v>
      </c>
      <c r="F453">
        <v>10</v>
      </c>
      <c r="G453" s="36">
        <f t="shared" si="7"/>
        <v>41</v>
      </c>
    </row>
    <row r="454" spans="1:7" x14ac:dyDescent="0.25">
      <c r="A454">
        <v>2441</v>
      </c>
      <c r="B454" t="s">
        <v>4489</v>
      </c>
      <c r="C454" t="s">
        <v>169</v>
      </c>
      <c r="D454">
        <v>88473</v>
      </c>
      <c r="E454">
        <v>0</v>
      </c>
      <c r="F454">
        <v>29</v>
      </c>
      <c r="G454" s="36">
        <f t="shared" si="7"/>
        <v>29</v>
      </c>
    </row>
    <row r="455" spans="1:7" x14ac:dyDescent="0.25">
      <c r="A455">
        <v>1353</v>
      </c>
      <c r="B455" t="s">
        <v>4490</v>
      </c>
      <c r="C455" t="s">
        <v>443</v>
      </c>
      <c r="D455">
        <v>94762</v>
      </c>
      <c r="E455">
        <v>0</v>
      </c>
      <c r="F455">
        <v>36</v>
      </c>
      <c r="G455" s="36">
        <f t="shared" si="7"/>
        <v>36</v>
      </c>
    </row>
    <row r="456" spans="1:7" x14ac:dyDescent="0.25">
      <c r="A456">
        <v>1544</v>
      </c>
      <c r="B456" t="s">
        <v>4491</v>
      </c>
      <c r="C456" t="s">
        <v>397</v>
      </c>
      <c r="D456">
        <v>52195</v>
      </c>
      <c r="E456">
        <v>0</v>
      </c>
      <c r="F456">
        <v>24</v>
      </c>
      <c r="G456" s="36">
        <f t="shared" si="7"/>
        <v>24</v>
      </c>
    </row>
    <row r="457" spans="1:7" x14ac:dyDescent="0.25">
      <c r="A457">
        <v>2376</v>
      </c>
      <c r="B457" t="s">
        <v>4492</v>
      </c>
      <c r="C457" t="s">
        <v>241</v>
      </c>
      <c r="D457">
        <v>58729</v>
      </c>
      <c r="E457">
        <v>0</v>
      </c>
      <c r="F457">
        <v>20</v>
      </c>
      <c r="G457" s="36">
        <f t="shared" si="7"/>
        <v>20</v>
      </c>
    </row>
    <row r="458" spans="1:7" x14ac:dyDescent="0.25">
      <c r="A458">
        <v>890</v>
      </c>
      <c r="B458" t="s">
        <v>4493</v>
      </c>
      <c r="C458" t="s">
        <v>280</v>
      </c>
      <c r="D458">
        <v>144547</v>
      </c>
      <c r="E458">
        <v>0</v>
      </c>
      <c r="F458">
        <v>43</v>
      </c>
      <c r="G458" s="36">
        <f t="shared" si="7"/>
        <v>43</v>
      </c>
    </row>
    <row r="459" spans="1:7" x14ac:dyDescent="0.25">
      <c r="A459">
        <v>2495</v>
      </c>
      <c r="B459" t="s">
        <v>4494</v>
      </c>
      <c r="C459" t="s">
        <v>187</v>
      </c>
      <c r="D459">
        <v>91832</v>
      </c>
      <c r="E459">
        <v>0</v>
      </c>
      <c r="F459">
        <v>38</v>
      </c>
      <c r="G459" s="36">
        <f t="shared" si="7"/>
        <v>38</v>
      </c>
    </row>
    <row r="460" spans="1:7" x14ac:dyDescent="0.25">
      <c r="A460">
        <v>3240</v>
      </c>
      <c r="B460" t="s">
        <v>4495</v>
      </c>
      <c r="C460" t="s">
        <v>347</v>
      </c>
      <c r="D460">
        <v>66767</v>
      </c>
      <c r="E460">
        <v>1</v>
      </c>
      <c r="F460">
        <v>24</v>
      </c>
      <c r="G460" s="36">
        <f t="shared" si="7"/>
        <v>25</v>
      </c>
    </row>
    <row r="461" spans="1:7" x14ac:dyDescent="0.25">
      <c r="A461">
        <v>2821</v>
      </c>
      <c r="B461" t="s">
        <v>4496</v>
      </c>
      <c r="C461" t="s">
        <v>260</v>
      </c>
      <c r="D461">
        <v>228903</v>
      </c>
      <c r="E461">
        <v>155</v>
      </c>
      <c r="F461">
        <v>14</v>
      </c>
      <c r="G461" s="36">
        <f t="shared" si="7"/>
        <v>169</v>
      </c>
    </row>
    <row r="462" spans="1:7" x14ac:dyDescent="0.25">
      <c r="A462">
        <v>1307</v>
      </c>
      <c r="B462" t="s">
        <v>4497</v>
      </c>
      <c r="C462" t="s">
        <v>461</v>
      </c>
      <c r="D462">
        <v>37439</v>
      </c>
      <c r="E462">
        <v>0</v>
      </c>
      <c r="F462">
        <v>4</v>
      </c>
      <c r="G462" s="36">
        <f t="shared" si="7"/>
        <v>4</v>
      </c>
    </row>
    <row r="463" spans="1:7" x14ac:dyDescent="0.25">
      <c r="A463">
        <v>3159</v>
      </c>
      <c r="B463" t="s">
        <v>4498</v>
      </c>
      <c r="C463" t="s">
        <v>137</v>
      </c>
      <c r="D463">
        <v>119303</v>
      </c>
      <c r="E463">
        <v>0</v>
      </c>
      <c r="F463">
        <v>48</v>
      </c>
      <c r="G463" s="36">
        <f t="shared" si="7"/>
        <v>48</v>
      </c>
    </row>
    <row r="464" spans="1:7" x14ac:dyDescent="0.25">
      <c r="A464">
        <v>2826</v>
      </c>
      <c r="B464" t="s">
        <v>4499</v>
      </c>
      <c r="C464" t="s">
        <v>300</v>
      </c>
      <c r="D464">
        <v>34177</v>
      </c>
      <c r="E464">
        <v>0</v>
      </c>
      <c r="F464">
        <v>16</v>
      </c>
      <c r="G464" s="36">
        <f t="shared" si="7"/>
        <v>16</v>
      </c>
    </row>
    <row r="465" spans="1:7" x14ac:dyDescent="0.25">
      <c r="A465">
        <v>3694</v>
      </c>
      <c r="B465" t="s">
        <v>4500</v>
      </c>
      <c r="C465" t="s">
        <v>123</v>
      </c>
      <c r="D465">
        <v>138029</v>
      </c>
      <c r="E465">
        <v>103</v>
      </c>
      <c r="F465">
        <v>4</v>
      </c>
      <c r="G465" s="36">
        <f t="shared" si="7"/>
        <v>107</v>
      </c>
    </row>
    <row r="466" spans="1:7" x14ac:dyDescent="0.25">
      <c r="A466">
        <v>2780</v>
      </c>
      <c r="B466" t="s">
        <v>4501</v>
      </c>
      <c r="C466" t="s">
        <v>343</v>
      </c>
      <c r="D466">
        <v>58951</v>
      </c>
      <c r="E466">
        <v>0</v>
      </c>
      <c r="F466">
        <v>18</v>
      </c>
      <c r="G466" s="36">
        <f t="shared" si="7"/>
        <v>18</v>
      </c>
    </row>
    <row r="467" spans="1:7" x14ac:dyDescent="0.25">
      <c r="A467">
        <v>620</v>
      </c>
      <c r="B467" t="s">
        <v>4502</v>
      </c>
      <c r="C467" t="s">
        <v>223</v>
      </c>
      <c r="D467">
        <v>36083</v>
      </c>
      <c r="E467">
        <v>0</v>
      </c>
      <c r="F467">
        <v>13</v>
      </c>
      <c r="G467" s="36">
        <f t="shared" si="7"/>
        <v>13</v>
      </c>
    </row>
    <row r="468" spans="1:7" x14ac:dyDescent="0.25">
      <c r="A468">
        <v>2100</v>
      </c>
      <c r="B468" t="s">
        <v>4503</v>
      </c>
      <c r="C468" t="s">
        <v>110</v>
      </c>
      <c r="D468">
        <v>145393</v>
      </c>
      <c r="E468">
        <v>0</v>
      </c>
      <c r="F468">
        <v>67</v>
      </c>
      <c r="G468" s="36">
        <f t="shared" si="7"/>
        <v>67</v>
      </c>
    </row>
    <row r="469" spans="1:7" x14ac:dyDescent="0.25">
      <c r="A469">
        <v>2181</v>
      </c>
      <c r="B469" t="s">
        <v>4504</v>
      </c>
      <c r="C469" t="s">
        <v>343</v>
      </c>
      <c r="D469">
        <v>40877</v>
      </c>
      <c r="E469">
        <v>0</v>
      </c>
      <c r="F469">
        <v>16</v>
      </c>
      <c r="G469" s="36">
        <f t="shared" si="7"/>
        <v>16</v>
      </c>
    </row>
    <row r="470" spans="1:7" x14ac:dyDescent="0.25">
      <c r="A470">
        <v>971</v>
      </c>
      <c r="B470" t="s">
        <v>4505</v>
      </c>
      <c r="C470" t="s">
        <v>112</v>
      </c>
      <c r="D470">
        <v>208182</v>
      </c>
      <c r="E470">
        <v>0</v>
      </c>
      <c r="F470">
        <v>98</v>
      </c>
      <c r="G470" s="36">
        <f t="shared" si="7"/>
        <v>98</v>
      </c>
    </row>
    <row r="471" spans="1:7" x14ac:dyDescent="0.25">
      <c r="A471">
        <v>149</v>
      </c>
      <c r="B471" t="s">
        <v>4506</v>
      </c>
      <c r="C471" t="s">
        <v>308</v>
      </c>
      <c r="D471">
        <v>109026</v>
      </c>
      <c r="E471">
        <v>59</v>
      </c>
      <c r="F471">
        <v>9</v>
      </c>
      <c r="G471" s="36">
        <f t="shared" si="7"/>
        <v>68</v>
      </c>
    </row>
    <row r="472" spans="1:7" x14ac:dyDescent="0.25">
      <c r="A472">
        <v>2346</v>
      </c>
      <c r="B472" t="s">
        <v>4507</v>
      </c>
      <c r="C472" t="s">
        <v>185</v>
      </c>
      <c r="D472">
        <v>123493</v>
      </c>
      <c r="E472">
        <v>49</v>
      </c>
      <c r="F472">
        <v>1</v>
      </c>
      <c r="G472" s="36">
        <f t="shared" si="7"/>
        <v>50</v>
      </c>
    </row>
    <row r="473" spans="1:7" x14ac:dyDescent="0.25">
      <c r="A473">
        <v>1251</v>
      </c>
      <c r="B473" t="s">
        <v>4508</v>
      </c>
      <c r="C473" t="s">
        <v>215</v>
      </c>
      <c r="D473">
        <v>46187</v>
      </c>
      <c r="E473">
        <v>0</v>
      </c>
      <c r="F473">
        <v>5</v>
      </c>
      <c r="G473" s="36">
        <f t="shared" si="7"/>
        <v>5</v>
      </c>
    </row>
    <row r="474" spans="1:7" x14ac:dyDescent="0.25">
      <c r="A474">
        <v>1264</v>
      </c>
      <c r="B474" t="s">
        <v>4509</v>
      </c>
      <c r="C474" t="s">
        <v>300</v>
      </c>
      <c r="D474">
        <v>86713</v>
      </c>
      <c r="E474">
        <v>0</v>
      </c>
      <c r="F474">
        <v>32</v>
      </c>
      <c r="G474" s="36">
        <f t="shared" si="7"/>
        <v>32</v>
      </c>
    </row>
    <row r="475" spans="1:7" x14ac:dyDescent="0.25">
      <c r="A475">
        <v>3327</v>
      </c>
      <c r="B475" t="s">
        <v>4510</v>
      </c>
      <c r="C475" t="s">
        <v>126</v>
      </c>
      <c r="D475">
        <v>113245</v>
      </c>
      <c r="E475">
        <v>45</v>
      </c>
      <c r="F475">
        <v>5</v>
      </c>
      <c r="G475" s="36">
        <f t="shared" si="7"/>
        <v>50</v>
      </c>
    </row>
    <row r="476" spans="1:7" x14ac:dyDescent="0.25">
      <c r="A476">
        <v>2271</v>
      </c>
      <c r="B476" t="s">
        <v>4511</v>
      </c>
      <c r="C476" t="s">
        <v>126</v>
      </c>
      <c r="D476">
        <v>271837</v>
      </c>
      <c r="E476">
        <v>36</v>
      </c>
      <c r="F476">
        <v>91</v>
      </c>
      <c r="G476" s="36">
        <f t="shared" si="7"/>
        <v>127</v>
      </c>
    </row>
    <row r="477" spans="1:7" x14ac:dyDescent="0.25">
      <c r="A477">
        <v>2658</v>
      </c>
      <c r="B477" t="s">
        <v>4512</v>
      </c>
      <c r="C477" t="s">
        <v>189</v>
      </c>
      <c r="D477">
        <v>104009</v>
      </c>
      <c r="E477">
        <v>0</v>
      </c>
      <c r="F477">
        <v>45</v>
      </c>
      <c r="G477" s="36">
        <f t="shared" si="7"/>
        <v>45</v>
      </c>
    </row>
    <row r="478" spans="1:7" x14ac:dyDescent="0.25">
      <c r="A478">
        <v>3913</v>
      </c>
      <c r="B478" t="s">
        <v>4513</v>
      </c>
      <c r="C478" t="s">
        <v>260</v>
      </c>
      <c r="D478">
        <v>29910</v>
      </c>
      <c r="E478">
        <v>0</v>
      </c>
      <c r="F478">
        <v>67</v>
      </c>
      <c r="G478" s="36">
        <f t="shared" si="7"/>
        <v>67</v>
      </c>
    </row>
    <row r="479" spans="1:7" x14ac:dyDescent="0.25">
      <c r="A479">
        <v>700</v>
      </c>
      <c r="B479" t="s">
        <v>4514</v>
      </c>
      <c r="C479" t="s">
        <v>290</v>
      </c>
      <c r="D479">
        <v>119337</v>
      </c>
      <c r="E479">
        <v>0</v>
      </c>
      <c r="F479">
        <v>83</v>
      </c>
      <c r="G479" s="36">
        <f t="shared" si="7"/>
        <v>83</v>
      </c>
    </row>
    <row r="480" spans="1:7" x14ac:dyDescent="0.25">
      <c r="A480">
        <v>3578</v>
      </c>
      <c r="B480" t="s">
        <v>4515</v>
      </c>
      <c r="C480" t="s">
        <v>137</v>
      </c>
      <c r="D480">
        <v>90208</v>
      </c>
      <c r="E480">
        <v>10</v>
      </c>
      <c r="F480">
        <v>57</v>
      </c>
      <c r="G480" s="36">
        <f t="shared" si="7"/>
        <v>67</v>
      </c>
    </row>
    <row r="481" spans="1:7" x14ac:dyDescent="0.25">
      <c r="A481">
        <v>3782</v>
      </c>
      <c r="B481" t="s">
        <v>4516</v>
      </c>
      <c r="C481" t="s">
        <v>295</v>
      </c>
      <c r="D481">
        <v>37453</v>
      </c>
      <c r="E481">
        <v>0</v>
      </c>
      <c r="F481">
        <v>52</v>
      </c>
      <c r="G481" s="36">
        <f t="shared" si="7"/>
        <v>52</v>
      </c>
    </row>
    <row r="482" spans="1:7" x14ac:dyDescent="0.25">
      <c r="A482">
        <v>3301</v>
      </c>
      <c r="B482" t="s">
        <v>4517</v>
      </c>
      <c r="C482" t="s">
        <v>248</v>
      </c>
      <c r="D482">
        <v>178344</v>
      </c>
      <c r="E482">
        <v>0</v>
      </c>
      <c r="F482">
        <v>79</v>
      </c>
      <c r="G482" s="36">
        <f t="shared" si="7"/>
        <v>79</v>
      </c>
    </row>
    <row r="483" spans="1:7" x14ac:dyDescent="0.25">
      <c r="A483">
        <v>1038</v>
      </c>
      <c r="B483" t="s">
        <v>4518</v>
      </c>
      <c r="C483" t="s">
        <v>284</v>
      </c>
      <c r="D483">
        <v>110631</v>
      </c>
      <c r="E483">
        <v>0</v>
      </c>
      <c r="F483">
        <v>37</v>
      </c>
      <c r="G483" s="36">
        <f t="shared" si="7"/>
        <v>37</v>
      </c>
    </row>
    <row r="484" spans="1:7" x14ac:dyDescent="0.25">
      <c r="A484">
        <v>1231</v>
      </c>
      <c r="B484" t="s">
        <v>4519</v>
      </c>
      <c r="C484" t="s">
        <v>420</v>
      </c>
      <c r="D484">
        <v>85142</v>
      </c>
      <c r="E484">
        <v>0</v>
      </c>
      <c r="F484">
        <v>35</v>
      </c>
      <c r="G484" s="36">
        <f t="shared" si="7"/>
        <v>35</v>
      </c>
    </row>
    <row r="485" spans="1:7" x14ac:dyDescent="0.25">
      <c r="A485">
        <v>2054</v>
      </c>
      <c r="B485" t="s">
        <v>4520</v>
      </c>
      <c r="C485" t="s">
        <v>470</v>
      </c>
      <c r="D485">
        <v>27489</v>
      </c>
      <c r="E485">
        <v>0</v>
      </c>
      <c r="F485">
        <v>9</v>
      </c>
      <c r="G485" s="36">
        <f t="shared" si="7"/>
        <v>9</v>
      </c>
    </row>
    <row r="486" spans="1:7" x14ac:dyDescent="0.25">
      <c r="A486">
        <v>3881</v>
      </c>
      <c r="B486" t="s">
        <v>4521</v>
      </c>
      <c r="C486" t="s">
        <v>260</v>
      </c>
      <c r="D486">
        <v>38828</v>
      </c>
      <c r="E486">
        <v>0</v>
      </c>
      <c r="F486">
        <v>80</v>
      </c>
      <c r="G486" s="36">
        <f t="shared" si="7"/>
        <v>80</v>
      </c>
    </row>
    <row r="487" spans="1:7" x14ac:dyDescent="0.25">
      <c r="A487">
        <v>2938</v>
      </c>
      <c r="B487" t="s">
        <v>4522</v>
      </c>
      <c r="C487" t="s">
        <v>179</v>
      </c>
      <c r="D487">
        <v>42809</v>
      </c>
      <c r="E487">
        <v>0</v>
      </c>
      <c r="F487">
        <v>11</v>
      </c>
      <c r="G487" s="36">
        <f t="shared" si="7"/>
        <v>11</v>
      </c>
    </row>
    <row r="488" spans="1:7" x14ac:dyDescent="0.25">
      <c r="A488">
        <v>3693</v>
      </c>
      <c r="B488" t="s">
        <v>4523</v>
      </c>
      <c r="C488" t="s">
        <v>137</v>
      </c>
      <c r="D488">
        <v>73787</v>
      </c>
      <c r="E488">
        <v>0</v>
      </c>
      <c r="F488">
        <v>66</v>
      </c>
      <c r="G488" s="36">
        <f t="shared" si="7"/>
        <v>66</v>
      </c>
    </row>
    <row r="489" spans="1:7" x14ac:dyDescent="0.25">
      <c r="A489">
        <v>3844</v>
      </c>
      <c r="B489" t="s">
        <v>4524</v>
      </c>
      <c r="C489" t="s">
        <v>365</v>
      </c>
      <c r="D489">
        <v>17919</v>
      </c>
      <c r="E489">
        <v>0</v>
      </c>
      <c r="F489">
        <v>12</v>
      </c>
      <c r="G489" s="36">
        <f t="shared" si="7"/>
        <v>12</v>
      </c>
    </row>
    <row r="490" spans="1:7" x14ac:dyDescent="0.25">
      <c r="A490">
        <v>3051</v>
      </c>
      <c r="B490" t="s">
        <v>4525</v>
      </c>
      <c r="C490" t="s">
        <v>300</v>
      </c>
      <c r="D490">
        <v>37388</v>
      </c>
      <c r="E490">
        <v>0</v>
      </c>
      <c r="F490">
        <v>10</v>
      </c>
      <c r="G490" s="36">
        <f t="shared" si="7"/>
        <v>10</v>
      </c>
    </row>
    <row r="491" spans="1:7" x14ac:dyDescent="0.25">
      <c r="A491">
        <v>1100</v>
      </c>
      <c r="B491" t="s">
        <v>4526</v>
      </c>
      <c r="C491" t="s">
        <v>152</v>
      </c>
      <c r="D491">
        <v>201819</v>
      </c>
      <c r="E491">
        <v>0</v>
      </c>
      <c r="F491">
        <v>89</v>
      </c>
      <c r="G491" s="36">
        <f t="shared" si="7"/>
        <v>89</v>
      </c>
    </row>
    <row r="492" spans="1:7" x14ac:dyDescent="0.25">
      <c r="A492">
        <v>1150</v>
      </c>
      <c r="B492" t="s">
        <v>4527</v>
      </c>
      <c r="C492" t="s">
        <v>187</v>
      </c>
      <c r="D492">
        <v>193314</v>
      </c>
      <c r="E492">
        <v>90</v>
      </c>
      <c r="F492">
        <v>0</v>
      </c>
      <c r="G492" s="36">
        <f t="shared" si="7"/>
        <v>90</v>
      </c>
    </row>
    <row r="493" spans="1:7" x14ac:dyDescent="0.25">
      <c r="A493">
        <v>662</v>
      </c>
      <c r="B493" t="s">
        <v>4528</v>
      </c>
      <c r="C493" t="s">
        <v>341</v>
      </c>
      <c r="D493">
        <v>59980</v>
      </c>
      <c r="E493">
        <v>0</v>
      </c>
      <c r="F493">
        <v>25</v>
      </c>
      <c r="G493" s="36">
        <f t="shared" si="7"/>
        <v>25</v>
      </c>
    </row>
    <row r="494" spans="1:7" x14ac:dyDescent="0.25">
      <c r="A494">
        <v>3195</v>
      </c>
      <c r="B494" t="s">
        <v>4529</v>
      </c>
      <c r="C494" t="s">
        <v>241</v>
      </c>
      <c r="D494">
        <v>38562</v>
      </c>
      <c r="E494">
        <v>0</v>
      </c>
      <c r="F494">
        <v>22</v>
      </c>
      <c r="G494" s="36">
        <f t="shared" si="7"/>
        <v>22</v>
      </c>
    </row>
    <row r="495" spans="1:7" x14ac:dyDescent="0.25">
      <c r="A495">
        <v>3140</v>
      </c>
      <c r="B495" t="s">
        <v>4530</v>
      </c>
      <c r="C495" t="s">
        <v>215</v>
      </c>
      <c r="D495">
        <v>125241</v>
      </c>
      <c r="E495">
        <v>0</v>
      </c>
      <c r="F495">
        <v>58</v>
      </c>
      <c r="G495" s="36">
        <f t="shared" si="7"/>
        <v>58</v>
      </c>
    </row>
    <row r="496" spans="1:7" x14ac:dyDescent="0.25">
      <c r="A496">
        <v>178</v>
      </c>
      <c r="B496" t="s">
        <v>4531</v>
      </c>
      <c r="C496" t="s">
        <v>414</v>
      </c>
      <c r="D496">
        <v>133254</v>
      </c>
      <c r="E496">
        <v>0</v>
      </c>
      <c r="F496">
        <v>39</v>
      </c>
      <c r="G496" s="36">
        <f t="shared" si="7"/>
        <v>39</v>
      </c>
    </row>
    <row r="497" spans="1:7" x14ac:dyDescent="0.25">
      <c r="A497">
        <v>2278</v>
      </c>
      <c r="B497" t="s">
        <v>4532</v>
      </c>
      <c r="C497" t="s">
        <v>230</v>
      </c>
      <c r="D497">
        <v>53576</v>
      </c>
      <c r="E497">
        <v>0</v>
      </c>
      <c r="F497">
        <v>15</v>
      </c>
      <c r="G497" s="36">
        <f t="shared" si="7"/>
        <v>15</v>
      </c>
    </row>
    <row r="498" spans="1:7" x14ac:dyDescent="0.25">
      <c r="A498">
        <v>314</v>
      </c>
      <c r="B498" t="s">
        <v>4533</v>
      </c>
      <c r="C498" t="s">
        <v>154</v>
      </c>
      <c r="D498">
        <v>66369</v>
      </c>
      <c r="E498">
        <v>0</v>
      </c>
      <c r="F498">
        <v>16</v>
      </c>
      <c r="G498" s="36">
        <f t="shared" si="7"/>
        <v>16</v>
      </c>
    </row>
    <row r="499" spans="1:7" x14ac:dyDescent="0.25">
      <c r="A499">
        <v>3697</v>
      </c>
      <c r="B499" t="s">
        <v>4534</v>
      </c>
      <c r="C499" t="s">
        <v>209</v>
      </c>
      <c r="D499">
        <v>65991</v>
      </c>
      <c r="E499">
        <v>66</v>
      </c>
      <c r="F499">
        <v>1</v>
      </c>
      <c r="G499" s="36">
        <f t="shared" si="7"/>
        <v>67</v>
      </c>
    </row>
    <row r="500" spans="1:7" x14ac:dyDescent="0.25">
      <c r="A500">
        <v>3290</v>
      </c>
      <c r="B500" t="s">
        <v>4535</v>
      </c>
      <c r="C500" t="s">
        <v>397</v>
      </c>
      <c r="D500">
        <v>95943</v>
      </c>
      <c r="E500">
        <v>0</v>
      </c>
      <c r="F500">
        <v>26</v>
      </c>
      <c r="G500" s="36">
        <f t="shared" si="7"/>
        <v>26</v>
      </c>
    </row>
    <row r="501" spans="1:7" x14ac:dyDescent="0.25">
      <c r="A501">
        <v>2725</v>
      </c>
      <c r="B501" t="s">
        <v>4536</v>
      </c>
      <c r="C501" t="s">
        <v>300</v>
      </c>
      <c r="D501">
        <v>76204</v>
      </c>
      <c r="E501">
        <v>21</v>
      </c>
      <c r="F501">
        <v>1</v>
      </c>
      <c r="G501" s="36">
        <f t="shared" si="7"/>
        <v>22</v>
      </c>
    </row>
    <row r="502" spans="1:7" x14ac:dyDescent="0.25">
      <c r="A502">
        <v>1076</v>
      </c>
      <c r="B502" t="s">
        <v>4537</v>
      </c>
      <c r="C502" t="s">
        <v>245</v>
      </c>
      <c r="D502">
        <v>146027</v>
      </c>
      <c r="E502">
        <v>0</v>
      </c>
      <c r="F502">
        <v>64</v>
      </c>
      <c r="G502" s="36">
        <f t="shared" si="7"/>
        <v>64</v>
      </c>
    </row>
    <row r="503" spans="1:7" x14ac:dyDescent="0.25">
      <c r="A503">
        <v>1053</v>
      </c>
      <c r="B503" t="s">
        <v>4538</v>
      </c>
      <c r="C503" t="s">
        <v>116</v>
      </c>
      <c r="D503">
        <v>260454</v>
      </c>
      <c r="E503">
        <v>145</v>
      </c>
      <c r="F503">
        <v>1</v>
      </c>
      <c r="G503" s="36">
        <f t="shared" si="7"/>
        <v>146</v>
      </c>
    </row>
    <row r="504" spans="1:7" x14ac:dyDescent="0.25">
      <c r="A504">
        <v>2384</v>
      </c>
      <c r="B504" t="s">
        <v>4539</v>
      </c>
      <c r="C504" t="s">
        <v>420</v>
      </c>
      <c r="D504">
        <v>107486</v>
      </c>
      <c r="E504">
        <v>0</v>
      </c>
      <c r="F504">
        <v>65</v>
      </c>
      <c r="G504" s="36">
        <f t="shared" si="7"/>
        <v>65</v>
      </c>
    </row>
    <row r="505" spans="1:7" x14ac:dyDescent="0.25">
      <c r="A505">
        <v>2541</v>
      </c>
      <c r="B505" t="s">
        <v>4540</v>
      </c>
      <c r="C505" t="s">
        <v>195</v>
      </c>
      <c r="D505">
        <v>96614</v>
      </c>
      <c r="E505">
        <v>28</v>
      </c>
      <c r="F505">
        <v>5</v>
      </c>
      <c r="G505" s="36">
        <f t="shared" si="7"/>
        <v>33</v>
      </c>
    </row>
    <row r="506" spans="1:7" x14ac:dyDescent="0.25">
      <c r="A506">
        <v>2563</v>
      </c>
      <c r="B506" t="s">
        <v>4541</v>
      </c>
      <c r="C506" t="s">
        <v>146</v>
      </c>
      <c r="D506">
        <v>65117</v>
      </c>
      <c r="E506">
        <v>0</v>
      </c>
      <c r="F506">
        <v>30</v>
      </c>
      <c r="G506" s="36">
        <f t="shared" si="7"/>
        <v>30</v>
      </c>
    </row>
    <row r="507" spans="1:7" x14ac:dyDescent="0.25">
      <c r="A507">
        <v>1849</v>
      </c>
      <c r="B507" t="s">
        <v>4542</v>
      </c>
      <c r="C507" t="s">
        <v>154</v>
      </c>
      <c r="D507">
        <v>177166</v>
      </c>
      <c r="E507">
        <v>0</v>
      </c>
      <c r="F507">
        <v>81</v>
      </c>
      <c r="G507" s="36">
        <f t="shared" si="7"/>
        <v>81</v>
      </c>
    </row>
    <row r="508" spans="1:7" x14ac:dyDescent="0.25">
      <c r="A508">
        <v>2921</v>
      </c>
      <c r="B508" t="s">
        <v>4543</v>
      </c>
      <c r="C508" t="s">
        <v>225</v>
      </c>
      <c r="D508">
        <v>163041</v>
      </c>
      <c r="E508">
        <v>0</v>
      </c>
      <c r="F508">
        <v>77</v>
      </c>
      <c r="G508" s="36">
        <f t="shared" si="7"/>
        <v>77</v>
      </c>
    </row>
    <row r="509" spans="1:7" x14ac:dyDescent="0.25">
      <c r="A509">
        <v>728</v>
      </c>
      <c r="B509" t="s">
        <v>4544</v>
      </c>
      <c r="C509" t="s">
        <v>280</v>
      </c>
      <c r="D509">
        <v>102346</v>
      </c>
      <c r="E509">
        <v>0</v>
      </c>
      <c r="F509">
        <v>43</v>
      </c>
      <c r="G509" s="36">
        <f t="shared" si="7"/>
        <v>43</v>
      </c>
    </row>
    <row r="510" spans="1:7" x14ac:dyDescent="0.25">
      <c r="A510">
        <v>3387</v>
      </c>
      <c r="B510" t="s">
        <v>4545</v>
      </c>
      <c r="C510" t="s">
        <v>131</v>
      </c>
      <c r="D510">
        <v>83960</v>
      </c>
      <c r="E510">
        <v>0</v>
      </c>
      <c r="F510">
        <v>40</v>
      </c>
      <c r="G510" s="36">
        <f t="shared" si="7"/>
        <v>40</v>
      </c>
    </row>
    <row r="511" spans="1:7" x14ac:dyDescent="0.25">
      <c r="A511">
        <v>438</v>
      </c>
      <c r="B511" t="s">
        <v>4546</v>
      </c>
      <c r="C511" t="s">
        <v>341</v>
      </c>
      <c r="D511">
        <v>40622</v>
      </c>
      <c r="E511">
        <v>0</v>
      </c>
      <c r="F511">
        <v>21</v>
      </c>
      <c r="G511" s="36">
        <f t="shared" si="7"/>
        <v>21</v>
      </c>
    </row>
    <row r="512" spans="1:7" x14ac:dyDescent="0.25">
      <c r="A512">
        <v>1041</v>
      </c>
      <c r="B512" t="s">
        <v>4547</v>
      </c>
      <c r="C512" t="s">
        <v>335</v>
      </c>
      <c r="D512">
        <v>34589</v>
      </c>
      <c r="E512">
        <v>0</v>
      </c>
      <c r="F512">
        <v>16</v>
      </c>
      <c r="G512" s="36">
        <f t="shared" si="7"/>
        <v>16</v>
      </c>
    </row>
    <row r="513" spans="1:7" x14ac:dyDescent="0.25">
      <c r="A513">
        <v>3571</v>
      </c>
      <c r="B513" t="s">
        <v>4548</v>
      </c>
      <c r="C513" t="s">
        <v>137</v>
      </c>
      <c r="D513">
        <v>158716</v>
      </c>
      <c r="E513">
        <v>41</v>
      </c>
      <c r="F513">
        <v>48</v>
      </c>
      <c r="G513" s="36">
        <f t="shared" si="7"/>
        <v>89</v>
      </c>
    </row>
    <row r="514" spans="1:7" x14ac:dyDescent="0.25">
      <c r="A514">
        <v>1777</v>
      </c>
      <c r="B514" t="s">
        <v>4549</v>
      </c>
      <c r="C514" t="s">
        <v>362</v>
      </c>
      <c r="D514">
        <v>39319</v>
      </c>
      <c r="E514">
        <v>0</v>
      </c>
      <c r="F514">
        <v>15</v>
      </c>
      <c r="G514" s="36">
        <f t="shared" ref="G514:G577" si="8">E514+F514</f>
        <v>15</v>
      </c>
    </row>
    <row r="515" spans="1:7" x14ac:dyDescent="0.25">
      <c r="A515">
        <v>987</v>
      </c>
      <c r="B515" t="s">
        <v>4550</v>
      </c>
      <c r="C515" t="s">
        <v>184</v>
      </c>
      <c r="D515">
        <v>174204</v>
      </c>
      <c r="E515">
        <v>0</v>
      </c>
      <c r="F515">
        <v>80</v>
      </c>
      <c r="G515" s="36">
        <f t="shared" si="8"/>
        <v>80</v>
      </c>
    </row>
    <row r="516" spans="1:7" x14ac:dyDescent="0.25">
      <c r="A516">
        <v>1967</v>
      </c>
      <c r="B516" t="s">
        <v>4551</v>
      </c>
      <c r="C516" t="s">
        <v>248</v>
      </c>
      <c r="D516">
        <v>143162</v>
      </c>
      <c r="E516">
        <v>0</v>
      </c>
      <c r="F516">
        <v>57</v>
      </c>
      <c r="G516" s="36">
        <f t="shared" si="8"/>
        <v>57</v>
      </c>
    </row>
    <row r="517" spans="1:7" x14ac:dyDescent="0.25">
      <c r="A517">
        <v>101</v>
      </c>
      <c r="B517" t="s">
        <v>4552</v>
      </c>
      <c r="C517" t="s">
        <v>139</v>
      </c>
      <c r="D517">
        <v>139776</v>
      </c>
      <c r="E517">
        <v>0</v>
      </c>
      <c r="F517">
        <v>61</v>
      </c>
      <c r="G517" s="36">
        <f t="shared" si="8"/>
        <v>61</v>
      </c>
    </row>
    <row r="518" spans="1:7" x14ac:dyDescent="0.25">
      <c r="A518">
        <v>1057</v>
      </c>
      <c r="B518" t="s">
        <v>4553</v>
      </c>
      <c r="C518" t="s">
        <v>254</v>
      </c>
      <c r="D518">
        <v>110974</v>
      </c>
      <c r="E518">
        <v>0</v>
      </c>
      <c r="F518">
        <v>46</v>
      </c>
      <c r="G518" s="36">
        <f t="shared" si="8"/>
        <v>46</v>
      </c>
    </row>
    <row r="519" spans="1:7" x14ac:dyDescent="0.25">
      <c r="A519">
        <v>715</v>
      </c>
      <c r="B519" t="s">
        <v>4554</v>
      </c>
      <c r="C519" t="s">
        <v>139</v>
      </c>
      <c r="D519">
        <v>165082</v>
      </c>
      <c r="E519">
        <v>0</v>
      </c>
      <c r="F519">
        <v>55</v>
      </c>
      <c r="G519" s="36">
        <f t="shared" si="8"/>
        <v>55</v>
      </c>
    </row>
    <row r="520" spans="1:7" x14ac:dyDescent="0.25">
      <c r="A520">
        <v>17</v>
      </c>
      <c r="B520" t="s">
        <v>4555</v>
      </c>
      <c r="C520" t="s">
        <v>223</v>
      </c>
      <c r="D520">
        <v>79946</v>
      </c>
      <c r="E520">
        <v>0</v>
      </c>
      <c r="F520">
        <v>22</v>
      </c>
      <c r="G520" s="36">
        <f t="shared" si="8"/>
        <v>22</v>
      </c>
    </row>
    <row r="521" spans="1:7" x14ac:dyDescent="0.25">
      <c r="A521">
        <v>675</v>
      </c>
      <c r="B521" t="s">
        <v>4556</v>
      </c>
      <c r="C521" t="s">
        <v>282</v>
      </c>
      <c r="D521">
        <v>39864</v>
      </c>
      <c r="E521">
        <v>0</v>
      </c>
      <c r="F521">
        <v>9</v>
      </c>
      <c r="G521" s="36">
        <f t="shared" si="8"/>
        <v>9</v>
      </c>
    </row>
    <row r="522" spans="1:7" x14ac:dyDescent="0.25">
      <c r="A522">
        <v>1989</v>
      </c>
      <c r="B522" t="s">
        <v>4557</v>
      </c>
      <c r="C522" t="s">
        <v>163</v>
      </c>
      <c r="D522">
        <v>181175</v>
      </c>
      <c r="E522">
        <v>0</v>
      </c>
      <c r="F522">
        <v>103</v>
      </c>
      <c r="G522" s="36">
        <f t="shared" si="8"/>
        <v>103</v>
      </c>
    </row>
    <row r="523" spans="1:7" x14ac:dyDescent="0.25">
      <c r="A523">
        <v>2086</v>
      </c>
      <c r="B523" t="s">
        <v>4558</v>
      </c>
      <c r="C523" t="s">
        <v>461</v>
      </c>
      <c r="D523">
        <v>20735</v>
      </c>
      <c r="E523">
        <v>0</v>
      </c>
      <c r="F523">
        <v>12</v>
      </c>
      <c r="G523" s="36">
        <f t="shared" si="8"/>
        <v>12</v>
      </c>
    </row>
    <row r="524" spans="1:7" x14ac:dyDescent="0.25">
      <c r="A524">
        <v>1766</v>
      </c>
      <c r="B524" t="s">
        <v>4559</v>
      </c>
      <c r="C524" t="s">
        <v>114</v>
      </c>
      <c r="D524">
        <v>221370</v>
      </c>
      <c r="E524">
        <v>0</v>
      </c>
      <c r="F524">
        <v>98</v>
      </c>
      <c r="G524" s="36">
        <f t="shared" si="8"/>
        <v>98</v>
      </c>
    </row>
    <row r="525" spans="1:7" x14ac:dyDescent="0.25">
      <c r="A525">
        <v>2711</v>
      </c>
      <c r="B525" t="s">
        <v>4560</v>
      </c>
      <c r="C525" t="s">
        <v>245</v>
      </c>
      <c r="D525">
        <v>62497</v>
      </c>
      <c r="E525">
        <v>0</v>
      </c>
      <c r="F525">
        <v>34</v>
      </c>
      <c r="G525" s="36">
        <f t="shared" si="8"/>
        <v>34</v>
      </c>
    </row>
    <row r="526" spans="1:7" x14ac:dyDescent="0.25">
      <c r="A526">
        <v>1783</v>
      </c>
      <c r="B526" t="s">
        <v>4561</v>
      </c>
      <c r="C526" t="s">
        <v>154</v>
      </c>
      <c r="D526">
        <v>122269</v>
      </c>
      <c r="E526">
        <v>0</v>
      </c>
      <c r="F526">
        <v>46</v>
      </c>
      <c r="G526" s="36">
        <f t="shared" si="8"/>
        <v>46</v>
      </c>
    </row>
    <row r="527" spans="1:7" x14ac:dyDescent="0.25">
      <c r="A527">
        <v>911</v>
      </c>
      <c r="B527" t="s">
        <v>4562</v>
      </c>
      <c r="C527" t="s">
        <v>201</v>
      </c>
      <c r="D527">
        <v>100482</v>
      </c>
      <c r="E527">
        <v>32</v>
      </c>
      <c r="F527">
        <v>0</v>
      </c>
      <c r="G527" s="36">
        <f t="shared" si="8"/>
        <v>32</v>
      </c>
    </row>
    <row r="528" spans="1:7" x14ac:dyDescent="0.25">
      <c r="A528">
        <v>2356</v>
      </c>
      <c r="B528" t="s">
        <v>4563</v>
      </c>
      <c r="C528" t="s">
        <v>347</v>
      </c>
      <c r="D528">
        <v>117156</v>
      </c>
      <c r="E528">
        <v>0</v>
      </c>
      <c r="F528">
        <v>45</v>
      </c>
      <c r="G528" s="36">
        <f t="shared" si="8"/>
        <v>45</v>
      </c>
    </row>
    <row r="529" spans="1:7" x14ac:dyDescent="0.25">
      <c r="A529">
        <v>3869</v>
      </c>
      <c r="B529" t="s">
        <v>4564</v>
      </c>
      <c r="C529" t="s">
        <v>135</v>
      </c>
      <c r="D529">
        <v>21176</v>
      </c>
      <c r="E529">
        <v>0</v>
      </c>
      <c r="F529">
        <v>25</v>
      </c>
      <c r="G529" s="36">
        <f t="shared" si="8"/>
        <v>25</v>
      </c>
    </row>
    <row r="530" spans="1:7" x14ac:dyDescent="0.25">
      <c r="A530">
        <v>2461</v>
      </c>
      <c r="B530" t="s">
        <v>4565</v>
      </c>
      <c r="C530" t="s">
        <v>439</v>
      </c>
      <c r="D530">
        <v>143919</v>
      </c>
      <c r="E530">
        <v>0</v>
      </c>
      <c r="F530">
        <v>53</v>
      </c>
      <c r="G530" s="36">
        <f t="shared" si="8"/>
        <v>53</v>
      </c>
    </row>
    <row r="531" spans="1:7" x14ac:dyDescent="0.25">
      <c r="A531">
        <v>3717</v>
      </c>
      <c r="B531" t="s">
        <v>4566</v>
      </c>
      <c r="C531" t="s">
        <v>123</v>
      </c>
      <c r="D531">
        <v>86152</v>
      </c>
      <c r="E531">
        <v>0</v>
      </c>
      <c r="F531">
        <v>58</v>
      </c>
      <c r="G531" s="36">
        <f t="shared" si="8"/>
        <v>58</v>
      </c>
    </row>
    <row r="532" spans="1:7" x14ac:dyDescent="0.25">
      <c r="A532">
        <v>1942</v>
      </c>
      <c r="B532" t="s">
        <v>4567</v>
      </c>
      <c r="C532" t="s">
        <v>225</v>
      </c>
      <c r="D532">
        <v>98429</v>
      </c>
      <c r="E532">
        <v>0</v>
      </c>
      <c r="F532">
        <v>31</v>
      </c>
      <c r="G532" s="36">
        <f t="shared" si="8"/>
        <v>31</v>
      </c>
    </row>
    <row r="533" spans="1:7" x14ac:dyDescent="0.25">
      <c r="A533">
        <v>3366</v>
      </c>
      <c r="B533" t="s">
        <v>4568</v>
      </c>
      <c r="C533" t="s">
        <v>221</v>
      </c>
      <c r="D533">
        <v>97701</v>
      </c>
      <c r="E533">
        <v>0</v>
      </c>
      <c r="F533">
        <v>43</v>
      </c>
      <c r="G533" s="36">
        <f t="shared" si="8"/>
        <v>43</v>
      </c>
    </row>
    <row r="534" spans="1:7" x14ac:dyDescent="0.25">
      <c r="A534">
        <v>1352</v>
      </c>
      <c r="B534" t="s">
        <v>4569</v>
      </c>
      <c r="C534" t="s">
        <v>146</v>
      </c>
      <c r="D534">
        <v>195658</v>
      </c>
      <c r="E534">
        <v>93</v>
      </c>
      <c r="F534">
        <v>1</v>
      </c>
      <c r="G534" s="36">
        <f t="shared" si="8"/>
        <v>94</v>
      </c>
    </row>
    <row r="535" spans="1:7" x14ac:dyDescent="0.25">
      <c r="A535">
        <v>3946</v>
      </c>
      <c r="B535" t="s">
        <v>4570</v>
      </c>
      <c r="C535" t="s">
        <v>260</v>
      </c>
      <c r="D535">
        <v>15839</v>
      </c>
      <c r="E535">
        <v>0</v>
      </c>
      <c r="F535">
        <v>28</v>
      </c>
      <c r="G535" s="36">
        <f t="shared" si="8"/>
        <v>28</v>
      </c>
    </row>
    <row r="536" spans="1:7" x14ac:dyDescent="0.25">
      <c r="A536">
        <v>1557</v>
      </c>
      <c r="B536" t="s">
        <v>4571</v>
      </c>
      <c r="C536" t="s">
        <v>439</v>
      </c>
      <c r="D536">
        <v>115564</v>
      </c>
      <c r="E536">
        <v>18</v>
      </c>
      <c r="F536">
        <v>13</v>
      </c>
      <c r="G536" s="36">
        <f t="shared" si="8"/>
        <v>31</v>
      </c>
    </row>
    <row r="537" spans="1:7" x14ac:dyDescent="0.25">
      <c r="A537">
        <v>2878</v>
      </c>
      <c r="B537" t="s">
        <v>4572</v>
      </c>
      <c r="C537" t="s">
        <v>347</v>
      </c>
      <c r="D537">
        <v>37825</v>
      </c>
      <c r="E537">
        <v>4</v>
      </c>
      <c r="F537">
        <v>12</v>
      </c>
      <c r="G537" s="36">
        <f t="shared" si="8"/>
        <v>16</v>
      </c>
    </row>
    <row r="538" spans="1:7" x14ac:dyDescent="0.25">
      <c r="A538">
        <v>978</v>
      </c>
      <c r="B538" t="s">
        <v>4573</v>
      </c>
      <c r="C538" t="s">
        <v>245</v>
      </c>
      <c r="D538">
        <v>122046</v>
      </c>
      <c r="E538">
        <v>0</v>
      </c>
      <c r="F538">
        <v>52</v>
      </c>
      <c r="G538" s="36">
        <f t="shared" si="8"/>
        <v>52</v>
      </c>
    </row>
    <row r="539" spans="1:7" x14ac:dyDescent="0.25">
      <c r="A539">
        <v>3471</v>
      </c>
      <c r="B539" t="s">
        <v>4574</v>
      </c>
      <c r="C539" t="s">
        <v>262</v>
      </c>
      <c r="D539">
        <v>137523</v>
      </c>
      <c r="E539">
        <v>0</v>
      </c>
      <c r="F539">
        <v>38</v>
      </c>
      <c r="G539" s="36">
        <f t="shared" si="8"/>
        <v>38</v>
      </c>
    </row>
    <row r="540" spans="1:7" x14ac:dyDescent="0.25">
      <c r="A540">
        <v>3102</v>
      </c>
      <c r="B540" t="s">
        <v>4575</v>
      </c>
      <c r="C540" t="s">
        <v>254</v>
      </c>
      <c r="D540">
        <v>66007</v>
      </c>
      <c r="E540">
        <v>0</v>
      </c>
      <c r="F540">
        <v>27</v>
      </c>
      <c r="G540" s="36">
        <f t="shared" si="8"/>
        <v>27</v>
      </c>
    </row>
    <row r="541" spans="1:7" x14ac:dyDescent="0.25">
      <c r="A541">
        <v>3812</v>
      </c>
      <c r="B541" t="s">
        <v>4576</v>
      </c>
      <c r="C541" t="s">
        <v>150</v>
      </c>
      <c r="D541">
        <v>20453</v>
      </c>
      <c r="E541">
        <v>0</v>
      </c>
      <c r="F541">
        <v>29</v>
      </c>
      <c r="G541" s="36">
        <f t="shared" si="8"/>
        <v>29</v>
      </c>
    </row>
    <row r="542" spans="1:7" x14ac:dyDescent="0.25">
      <c r="A542">
        <v>3112</v>
      </c>
      <c r="B542" t="s">
        <v>4577</v>
      </c>
      <c r="C542" t="s">
        <v>397</v>
      </c>
      <c r="D542">
        <v>54301</v>
      </c>
      <c r="E542">
        <v>0</v>
      </c>
      <c r="F542">
        <v>20</v>
      </c>
      <c r="G542" s="36">
        <f t="shared" si="8"/>
        <v>20</v>
      </c>
    </row>
    <row r="543" spans="1:7" x14ac:dyDescent="0.25">
      <c r="A543">
        <v>878</v>
      </c>
      <c r="B543" t="s">
        <v>4578</v>
      </c>
      <c r="C543" t="s">
        <v>135</v>
      </c>
      <c r="D543">
        <v>126521</v>
      </c>
      <c r="E543">
        <v>65</v>
      </c>
      <c r="F543">
        <v>3</v>
      </c>
      <c r="G543" s="36">
        <f t="shared" si="8"/>
        <v>68</v>
      </c>
    </row>
    <row r="544" spans="1:7" x14ac:dyDescent="0.25">
      <c r="A544">
        <v>74</v>
      </c>
      <c r="B544" t="s">
        <v>4579</v>
      </c>
      <c r="C544" t="s">
        <v>215</v>
      </c>
      <c r="D544">
        <v>71080</v>
      </c>
      <c r="E544">
        <v>0</v>
      </c>
      <c r="F544">
        <v>17</v>
      </c>
      <c r="G544" s="36">
        <f t="shared" si="8"/>
        <v>17</v>
      </c>
    </row>
    <row r="545" spans="1:7" x14ac:dyDescent="0.25">
      <c r="A545">
        <v>1349</v>
      </c>
      <c r="B545" t="s">
        <v>4580</v>
      </c>
      <c r="C545" t="s">
        <v>118</v>
      </c>
      <c r="D545">
        <v>188199</v>
      </c>
      <c r="E545">
        <v>0</v>
      </c>
      <c r="F545">
        <v>77</v>
      </c>
      <c r="G545" s="36">
        <f t="shared" si="8"/>
        <v>77</v>
      </c>
    </row>
    <row r="546" spans="1:7" x14ac:dyDescent="0.25">
      <c r="A546">
        <v>2176</v>
      </c>
      <c r="B546" t="s">
        <v>4581</v>
      </c>
      <c r="C546" t="s">
        <v>215</v>
      </c>
      <c r="D546">
        <v>100947</v>
      </c>
      <c r="E546">
        <v>43</v>
      </c>
      <c r="F546">
        <v>3</v>
      </c>
      <c r="G546" s="36">
        <f t="shared" si="8"/>
        <v>46</v>
      </c>
    </row>
    <row r="547" spans="1:7" x14ac:dyDescent="0.25">
      <c r="A547">
        <v>1169</v>
      </c>
      <c r="B547" t="s">
        <v>4582</v>
      </c>
      <c r="C547" t="s">
        <v>150</v>
      </c>
      <c r="D547">
        <v>317526</v>
      </c>
      <c r="E547">
        <v>91</v>
      </c>
      <c r="F547">
        <v>38</v>
      </c>
      <c r="G547" s="36">
        <f t="shared" si="8"/>
        <v>129</v>
      </c>
    </row>
    <row r="548" spans="1:7" x14ac:dyDescent="0.25">
      <c r="A548">
        <v>3874</v>
      </c>
      <c r="B548" t="s">
        <v>4583</v>
      </c>
      <c r="C548" t="s">
        <v>135</v>
      </c>
      <c r="D548">
        <v>27731</v>
      </c>
      <c r="E548">
        <v>0</v>
      </c>
      <c r="F548">
        <v>30</v>
      </c>
      <c r="G548" s="36">
        <f t="shared" si="8"/>
        <v>30</v>
      </c>
    </row>
    <row r="549" spans="1:7" x14ac:dyDescent="0.25">
      <c r="A549">
        <v>3609</v>
      </c>
      <c r="B549" t="s">
        <v>4584</v>
      </c>
      <c r="C549" t="s">
        <v>269</v>
      </c>
      <c r="D549">
        <v>94680</v>
      </c>
      <c r="E549">
        <v>43</v>
      </c>
      <c r="F549">
        <v>3</v>
      </c>
      <c r="G549" s="36">
        <f t="shared" si="8"/>
        <v>46</v>
      </c>
    </row>
    <row r="550" spans="1:7" x14ac:dyDescent="0.25">
      <c r="A550">
        <v>1305</v>
      </c>
      <c r="B550" t="s">
        <v>4585</v>
      </c>
      <c r="C550" t="s">
        <v>184</v>
      </c>
      <c r="D550">
        <v>161336</v>
      </c>
      <c r="E550">
        <v>0</v>
      </c>
      <c r="F550">
        <v>72</v>
      </c>
      <c r="G550" s="36">
        <f t="shared" si="8"/>
        <v>72</v>
      </c>
    </row>
    <row r="551" spans="1:7" x14ac:dyDescent="0.25">
      <c r="A551">
        <v>1781</v>
      </c>
      <c r="B551" t="s">
        <v>4586</v>
      </c>
      <c r="C551" t="s">
        <v>150</v>
      </c>
      <c r="D551">
        <v>150992</v>
      </c>
      <c r="E551">
        <v>0</v>
      </c>
      <c r="F551">
        <v>60</v>
      </c>
      <c r="G551" s="36">
        <f t="shared" si="8"/>
        <v>60</v>
      </c>
    </row>
    <row r="552" spans="1:7" x14ac:dyDescent="0.25">
      <c r="A552">
        <v>863</v>
      </c>
      <c r="B552" t="s">
        <v>4587</v>
      </c>
      <c r="C552" t="s">
        <v>215</v>
      </c>
      <c r="D552">
        <v>107033</v>
      </c>
      <c r="E552">
        <v>5</v>
      </c>
      <c r="F552">
        <v>39</v>
      </c>
      <c r="G552" s="36">
        <f t="shared" si="8"/>
        <v>44</v>
      </c>
    </row>
    <row r="553" spans="1:7" x14ac:dyDescent="0.25">
      <c r="A553">
        <v>954</v>
      </c>
      <c r="B553" t="s">
        <v>4588</v>
      </c>
      <c r="C553" t="s">
        <v>284</v>
      </c>
      <c r="D553">
        <v>236615</v>
      </c>
      <c r="E553">
        <v>30</v>
      </c>
      <c r="F553">
        <v>40</v>
      </c>
      <c r="G553" s="36">
        <f t="shared" si="8"/>
        <v>70</v>
      </c>
    </row>
    <row r="554" spans="1:7" x14ac:dyDescent="0.25">
      <c r="A554">
        <v>2808</v>
      </c>
      <c r="B554" t="s">
        <v>4589</v>
      </c>
      <c r="C554" t="s">
        <v>112</v>
      </c>
      <c r="D554">
        <v>212830</v>
      </c>
      <c r="E554">
        <v>0</v>
      </c>
      <c r="F554">
        <v>124</v>
      </c>
      <c r="G554" s="36">
        <f t="shared" si="8"/>
        <v>124</v>
      </c>
    </row>
    <row r="555" spans="1:7" x14ac:dyDescent="0.25">
      <c r="A555">
        <v>3592</v>
      </c>
      <c r="B555" t="s">
        <v>4590</v>
      </c>
      <c r="C555" t="s">
        <v>241</v>
      </c>
      <c r="D555">
        <v>53038</v>
      </c>
      <c r="E555">
        <v>0</v>
      </c>
      <c r="F555">
        <v>20</v>
      </c>
      <c r="G555" s="36">
        <f t="shared" si="8"/>
        <v>20</v>
      </c>
    </row>
    <row r="556" spans="1:7" x14ac:dyDescent="0.25">
      <c r="A556">
        <v>2747</v>
      </c>
      <c r="B556" t="s">
        <v>4591</v>
      </c>
      <c r="C556" t="s">
        <v>120</v>
      </c>
      <c r="D556">
        <v>196012</v>
      </c>
      <c r="E556">
        <v>2</v>
      </c>
      <c r="F556">
        <v>77</v>
      </c>
      <c r="G556" s="36">
        <f t="shared" si="8"/>
        <v>79</v>
      </c>
    </row>
    <row r="557" spans="1:7" x14ac:dyDescent="0.25">
      <c r="A557">
        <v>3882</v>
      </c>
      <c r="B557" t="s">
        <v>4592</v>
      </c>
      <c r="C557" t="s">
        <v>137</v>
      </c>
      <c r="D557">
        <v>24571</v>
      </c>
      <c r="E557">
        <v>0</v>
      </c>
      <c r="F557">
        <v>34</v>
      </c>
      <c r="G557" s="36">
        <f t="shared" si="8"/>
        <v>34</v>
      </c>
    </row>
    <row r="558" spans="1:7" x14ac:dyDescent="0.25">
      <c r="A558">
        <v>3296</v>
      </c>
      <c r="B558" t="s">
        <v>4593</v>
      </c>
      <c r="C558" t="s">
        <v>166</v>
      </c>
      <c r="D558">
        <v>88339</v>
      </c>
      <c r="E558">
        <v>0</v>
      </c>
      <c r="F558">
        <v>56</v>
      </c>
      <c r="G558" s="36">
        <f t="shared" si="8"/>
        <v>56</v>
      </c>
    </row>
    <row r="559" spans="1:7" x14ac:dyDescent="0.25">
      <c r="A559">
        <v>872</v>
      </c>
      <c r="B559" t="s">
        <v>4594</v>
      </c>
      <c r="C559" t="s">
        <v>301</v>
      </c>
      <c r="D559">
        <v>61952</v>
      </c>
      <c r="E559">
        <v>0</v>
      </c>
      <c r="F559">
        <v>29</v>
      </c>
      <c r="G559" s="36">
        <f t="shared" si="8"/>
        <v>29</v>
      </c>
    </row>
    <row r="560" spans="1:7" x14ac:dyDescent="0.25">
      <c r="A560">
        <v>2580</v>
      </c>
      <c r="B560" t="s">
        <v>4595</v>
      </c>
      <c r="C560" t="s">
        <v>308</v>
      </c>
      <c r="D560">
        <v>92375</v>
      </c>
      <c r="E560">
        <v>0</v>
      </c>
      <c r="F560">
        <v>27</v>
      </c>
      <c r="G560" s="36">
        <f t="shared" si="8"/>
        <v>27</v>
      </c>
    </row>
    <row r="561" spans="1:7" x14ac:dyDescent="0.25">
      <c r="A561">
        <v>2301</v>
      </c>
      <c r="B561" t="s">
        <v>4596</v>
      </c>
      <c r="C561" t="s">
        <v>189</v>
      </c>
      <c r="D561">
        <v>181082</v>
      </c>
      <c r="E561">
        <v>0</v>
      </c>
      <c r="F561">
        <v>53</v>
      </c>
      <c r="G561" s="36">
        <f t="shared" si="8"/>
        <v>53</v>
      </c>
    </row>
    <row r="562" spans="1:7" x14ac:dyDescent="0.25">
      <c r="A562">
        <v>2524</v>
      </c>
      <c r="B562" t="s">
        <v>4597</v>
      </c>
      <c r="C562" t="s">
        <v>300</v>
      </c>
      <c r="D562">
        <v>57878</v>
      </c>
      <c r="E562">
        <v>0</v>
      </c>
      <c r="F562">
        <v>18</v>
      </c>
      <c r="G562" s="36">
        <f t="shared" si="8"/>
        <v>18</v>
      </c>
    </row>
    <row r="563" spans="1:7" x14ac:dyDescent="0.25">
      <c r="A563">
        <v>330</v>
      </c>
      <c r="B563" t="s">
        <v>4598</v>
      </c>
      <c r="C563" t="s">
        <v>112</v>
      </c>
      <c r="D563">
        <v>166375</v>
      </c>
      <c r="E563">
        <v>0</v>
      </c>
      <c r="F563">
        <v>97</v>
      </c>
      <c r="G563" s="36">
        <f t="shared" si="8"/>
        <v>97</v>
      </c>
    </row>
    <row r="564" spans="1:7" x14ac:dyDescent="0.25">
      <c r="A564">
        <v>3787</v>
      </c>
      <c r="B564" t="s">
        <v>4599</v>
      </c>
      <c r="C564" t="s">
        <v>295</v>
      </c>
      <c r="D564">
        <v>23167</v>
      </c>
      <c r="E564">
        <v>0</v>
      </c>
      <c r="F564">
        <v>30</v>
      </c>
      <c r="G564" s="36">
        <f t="shared" si="8"/>
        <v>30</v>
      </c>
    </row>
    <row r="565" spans="1:7" x14ac:dyDescent="0.25">
      <c r="A565">
        <v>2138</v>
      </c>
      <c r="B565" t="s">
        <v>4600</v>
      </c>
      <c r="C565" t="s">
        <v>254</v>
      </c>
      <c r="D565">
        <v>114960</v>
      </c>
      <c r="E565">
        <v>0</v>
      </c>
      <c r="F565">
        <v>38</v>
      </c>
      <c r="G565" s="36">
        <f t="shared" si="8"/>
        <v>38</v>
      </c>
    </row>
    <row r="566" spans="1:7" x14ac:dyDescent="0.25">
      <c r="A566">
        <v>147</v>
      </c>
      <c r="B566" t="s">
        <v>4601</v>
      </c>
      <c r="C566" t="s">
        <v>470</v>
      </c>
      <c r="D566">
        <v>55587</v>
      </c>
      <c r="E566">
        <v>0</v>
      </c>
      <c r="F566">
        <v>22</v>
      </c>
      <c r="G566" s="36">
        <f t="shared" si="8"/>
        <v>22</v>
      </c>
    </row>
    <row r="567" spans="1:7" x14ac:dyDescent="0.25">
      <c r="A567">
        <v>1811</v>
      </c>
      <c r="B567" t="s">
        <v>4602</v>
      </c>
      <c r="C567" t="s">
        <v>169</v>
      </c>
      <c r="D567">
        <v>73319</v>
      </c>
      <c r="E567">
        <v>5</v>
      </c>
      <c r="F567">
        <v>13</v>
      </c>
      <c r="G567" s="36">
        <f t="shared" si="8"/>
        <v>18</v>
      </c>
    </row>
    <row r="568" spans="1:7" x14ac:dyDescent="0.25">
      <c r="A568">
        <v>89</v>
      </c>
      <c r="B568" t="s">
        <v>4603</v>
      </c>
      <c r="C568" t="s">
        <v>203</v>
      </c>
      <c r="D568">
        <v>190242</v>
      </c>
      <c r="E568">
        <v>25</v>
      </c>
      <c r="F568">
        <v>28</v>
      </c>
      <c r="G568" s="36">
        <f t="shared" si="8"/>
        <v>53</v>
      </c>
    </row>
    <row r="569" spans="1:7" x14ac:dyDescent="0.25">
      <c r="A569">
        <v>241</v>
      </c>
      <c r="B569" t="s">
        <v>4604</v>
      </c>
      <c r="C569" t="s">
        <v>154</v>
      </c>
      <c r="D569">
        <v>140459</v>
      </c>
      <c r="E569">
        <v>0</v>
      </c>
      <c r="F569">
        <v>78</v>
      </c>
      <c r="G569" s="36">
        <f t="shared" si="8"/>
        <v>78</v>
      </c>
    </row>
    <row r="570" spans="1:7" x14ac:dyDescent="0.25">
      <c r="A570">
        <v>3217</v>
      </c>
      <c r="B570" t="s">
        <v>4605</v>
      </c>
      <c r="C570" t="s">
        <v>365</v>
      </c>
      <c r="D570">
        <v>68990</v>
      </c>
      <c r="E570">
        <v>8</v>
      </c>
      <c r="F570">
        <v>20</v>
      </c>
      <c r="G570" s="36">
        <f t="shared" si="8"/>
        <v>28</v>
      </c>
    </row>
    <row r="571" spans="1:7" x14ac:dyDescent="0.25">
      <c r="A571">
        <v>2229</v>
      </c>
      <c r="B571" t="s">
        <v>4606</v>
      </c>
      <c r="C571" t="s">
        <v>269</v>
      </c>
      <c r="D571">
        <v>141126</v>
      </c>
      <c r="E571">
        <v>12</v>
      </c>
      <c r="F571">
        <v>49</v>
      </c>
      <c r="G571" s="36">
        <f t="shared" si="8"/>
        <v>61</v>
      </c>
    </row>
    <row r="572" spans="1:7" x14ac:dyDescent="0.25">
      <c r="A572">
        <v>2148</v>
      </c>
      <c r="B572" t="s">
        <v>4607</v>
      </c>
      <c r="C572" t="s">
        <v>114</v>
      </c>
      <c r="D572">
        <v>291076</v>
      </c>
      <c r="E572">
        <v>85</v>
      </c>
      <c r="F572">
        <v>44</v>
      </c>
      <c r="G572" s="36">
        <f t="shared" si="8"/>
        <v>129</v>
      </c>
    </row>
    <row r="573" spans="1:7" x14ac:dyDescent="0.25">
      <c r="A573">
        <v>1489</v>
      </c>
      <c r="B573" t="s">
        <v>4608</v>
      </c>
      <c r="C573" t="s">
        <v>118</v>
      </c>
      <c r="D573">
        <v>297266</v>
      </c>
      <c r="E573">
        <v>77</v>
      </c>
      <c r="F573">
        <v>62</v>
      </c>
      <c r="G573" s="36">
        <f t="shared" si="8"/>
        <v>139</v>
      </c>
    </row>
    <row r="574" spans="1:7" x14ac:dyDescent="0.25">
      <c r="A574">
        <v>1928</v>
      </c>
      <c r="B574" t="s">
        <v>4609</v>
      </c>
      <c r="C574" t="s">
        <v>126</v>
      </c>
      <c r="D574">
        <v>86180</v>
      </c>
      <c r="E574">
        <v>0</v>
      </c>
      <c r="F574">
        <v>39</v>
      </c>
      <c r="G574" s="36">
        <f t="shared" si="8"/>
        <v>39</v>
      </c>
    </row>
    <row r="575" spans="1:7" x14ac:dyDescent="0.25">
      <c r="A575">
        <v>1423</v>
      </c>
      <c r="B575" t="s">
        <v>4610</v>
      </c>
      <c r="C575" t="s">
        <v>179</v>
      </c>
      <c r="D575">
        <v>195162</v>
      </c>
      <c r="E575">
        <v>0</v>
      </c>
      <c r="F575">
        <v>114</v>
      </c>
      <c r="G575" s="36">
        <f t="shared" si="8"/>
        <v>114</v>
      </c>
    </row>
    <row r="576" spans="1:7" x14ac:dyDescent="0.25">
      <c r="A576">
        <v>3421</v>
      </c>
      <c r="B576" t="s">
        <v>4611</v>
      </c>
      <c r="C576" t="s">
        <v>248</v>
      </c>
      <c r="D576">
        <v>94120</v>
      </c>
      <c r="E576">
        <v>0</v>
      </c>
      <c r="F576">
        <v>58</v>
      </c>
      <c r="G576" s="36">
        <f t="shared" si="8"/>
        <v>58</v>
      </c>
    </row>
    <row r="577" spans="1:7" x14ac:dyDescent="0.25">
      <c r="A577">
        <v>423</v>
      </c>
      <c r="B577" t="s">
        <v>4612</v>
      </c>
      <c r="C577" t="s">
        <v>120</v>
      </c>
      <c r="D577">
        <v>133847</v>
      </c>
      <c r="E577">
        <v>0</v>
      </c>
      <c r="F577">
        <v>59</v>
      </c>
      <c r="G577" s="36">
        <f t="shared" si="8"/>
        <v>59</v>
      </c>
    </row>
    <row r="578" spans="1:7" x14ac:dyDescent="0.25">
      <c r="A578">
        <v>660</v>
      </c>
      <c r="B578" t="s">
        <v>4613</v>
      </c>
      <c r="C578" t="s">
        <v>141</v>
      </c>
      <c r="D578">
        <v>172829</v>
      </c>
      <c r="E578">
        <v>43</v>
      </c>
      <c r="F578">
        <v>11</v>
      </c>
      <c r="G578" s="36">
        <f t="shared" ref="G578:G641" si="9">E578+F578</f>
        <v>54</v>
      </c>
    </row>
    <row r="579" spans="1:7" x14ac:dyDescent="0.25">
      <c r="A579">
        <v>2061</v>
      </c>
      <c r="B579" t="s">
        <v>4614</v>
      </c>
      <c r="C579" t="s">
        <v>372</v>
      </c>
      <c r="D579">
        <v>40057</v>
      </c>
      <c r="E579">
        <v>0</v>
      </c>
      <c r="F579">
        <v>19</v>
      </c>
      <c r="G579" s="36">
        <f t="shared" si="9"/>
        <v>19</v>
      </c>
    </row>
    <row r="580" spans="1:7" x14ac:dyDescent="0.25">
      <c r="A580">
        <v>1864</v>
      </c>
      <c r="B580" t="s">
        <v>4615</v>
      </c>
      <c r="C580" t="s">
        <v>245</v>
      </c>
      <c r="D580">
        <v>84680</v>
      </c>
      <c r="E580">
        <v>0</v>
      </c>
      <c r="F580">
        <v>38</v>
      </c>
      <c r="G580" s="36">
        <f t="shared" si="9"/>
        <v>38</v>
      </c>
    </row>
    <row r="581" spans="1:7" x14ac:dyDescent="0.25">
      <c r="A581">
        <v>528</v>
      </c>
      <c r="B581" t="s">
        <v>4616</v>
      </c>
      <c r="C581" t="s">
        <v>290</v>
      </c>
      <c r="D581">
        <v>86927</v>
      </c>
      <c r="E581">
        <v>0</v>
      </c>
      <c r="F581">
        <v>39</v>
      </c>
      <c r="G581" s="36">
        <f t="shared" si="9"/>
        <v>39</v>
      </c>
    </row>
    <row r="582" spans="1:7" x14ac:dyDescent="0.25">
      <c r="A582">
        <v>1798</v>
      </c>
      <c r="B582" t="s">
        <v>4617</v>
      </c>
      <c r="C582" t="s">
        <v>362</v>
      </c>
      <c r="D582">
        <v>64073</v>
      </c>
      <c r="E582">
        <v>35</v>
      </c>
      <c r="F582">
        <v>0</v>
      </c>
      <c r="G582" s="36">
        <f t="shared" si="9"/>
        <v>35</v>
      </c>
    </row>
    <row r="583" spans="1:7" x14ac:dyDescent="0.25">
      <c r="A583">
        <v>3169</v>
      </c>
      <c r="B583" t="s">
        <v>4618</v>
      </c>
      <c r="C583" t="s">
        <v>203</v>
      </c>
      <c r="D583">
        <v>98883</v>
      </c>
      <c r="E583">
        <v>40</v>
      </c>
      <c r="F583">
        <v>1</v>
      </c>
      <c r="G583" s="36">
        <f t="shared" si="9"/>
        <v>41</v>
      </c>
    </row>
    <row r="584" spans="1:7" x14ac:dyDescent="0.25">
      <c r="A584">
        <v>3009</v>
      </c>
      <c r="B584" t="s">
        <v>4619</v>
      </c>
      <c r="C584" t="s">
        <v>248</v>
      </c>
      <c r="D584">
        <v>206259</v>
      </c>
      <c r="E584">
        <v>53</v>
      </c>
      <c r="F584">
        <v>9</v>
      </c>
      <c r="G584" s="36">
        <f t="shared" si="9"/>
        <v>62</v>
      </c>
    </row>
    <row r="585" spans="1:7" x14ac:dyDescent="0.25">
      <c r="A585">
        <v>293</v>
      </c>
      <c r="B585" t="s">
        <v>4620</v>
      </c>
      <c r="C585" t="s">
        <v>112</v>
      </c>
      <c r="D585">
        <v>278986</v>
      </c>
      <c r="E585">
        <v>0</v>
      </c>
      <c r="F585">
        <v>138</v>
      </c>
      <c r="G585" s="36">
        <f t="shared" si="9"/>
        <v>138</v>
      </c>
    </row>
    <row r="586" spans="1:7" x14ac:dyDescent="0.25">
      <c r="A586">
        <v>608</v>
      </c>
      <c r="B586" t="s">
        <v>4621</v>
      </c>
      <c r="C586" t="s">
        <v>141</v>
      </c>
      <c r="D586">
        <v>71408</v>
      </c>
      <c r="E586">
        <v>0</v>
      </c>
      <c r="F586">
        <v>30</v>
      </c>
      <c r="G586" s="36">
        <f t="shared" si="9"/>
        <v>30</v>
      </c>
    </row>
    <row r="587" spans="1:7" x14ac:dyDescent="0.25">
      <c r="A587">
        <v>1694</v>
      </c>
      <c r="B587" t="s">
        <v>4622</v>
      </c>
      <c r="C587" t="s">
        <v>206</v>
      </c>
      <c r="D587">
        <v>148889</v>
      </c>
      <c r="E587">
        <v>0</v>
      </c>
      <c r="F587">
        <v>45</v>
      </c>
      <c r="G587" s="36">
        <f t="shared" si="9"/>
        <v>45</v>
      </c>
    </row>
    <row r="588" spans="1:7" x14ac:dyDescent="0.25">
      <c r="A588">
        <v>209</v>
      </c>
      <c r="B588" t="s">
        <v>4623</v>
      </c>
      <c r="C588" t="s">
        <v>262</v>
      </c>
      <c r="D588">
        <v>225009</v>
      </c>
      <c r="E588">
        <v>0</v>
      </c>
      <c r="F588">
        <v>81</v>
      </c>
      <c r="G588" s="36">
        <f t="shared" si="9"/>
        <v>81</v>
      </c>
    </row>
    <row r="589" spans="1:7" x14ac:dyDescent="0.25">
      <c r="A589">
        <v>3742</v>
      </c>
      <c r="B589" t="s">
        <v>4624</v>
      </c>
      <c r="C589" t="s">
        <v>135</v>
      </c>
      <c r="D589">
        <v>50740</v>
      </c>
      <c r="E589">
        <v>0</v>
      </c>
      <c r="F589">
        <v>57</v>
      </c>
      <c r="G589" s="36">
        <f t="shared" si="9"/>
        <v>57</v>
      </c>
    </row>
    <row r="590" spans="1:7" x14ac:dyDescent="0.25">
      <c r="A590">
        <v>632</v>
      </c>
      <c r="B590" t="s">
        <v>4625</v>
      </c>
      <c r="C590" t="s">
        <v>347</v>
      </c>
      <c r="D590">
        <v>96392</v>
      </c>
      <c r="E590">
        <v>0</v>
      </c>
      <c r="F590">
        <v>27</v>
      </c>
      <c r="G590" s="36">
        <f t="shared" si="9"/>
        <v>27</v>
      </c>
    </row>
    <row r="591" spans="1:7" x14ac:dyDescent="0.25">
      <c r="A591">
        <v>310</v>
      </c>
      <c r="B591" t="s">
        <v>4626</v>
      </c>
      <c r="C591" t="s">
        <v>397</v>
      </c>
      <c r="D591">
        <v>83887</v>
      </c>
      <c r="E591">
        <v>0</v>
      </c>
      <c r="F591">
        <v>32</v>
      </c>
      <c r="G591" s="36">
        <f t="shared" si="9"/>
        <v>32</v>
      </c>
    </row>
    <row r="592" spans="1:7" x14ac:dyDescent="0.25">
      <c r="A592">
        <v>3856</v>
      </c>
      <c r="B592" t="s">
        <v>4627</v>
      </c>
      <c r="C592" t="s">
        <v>260</v>
      </c>
      <c r="D592">
        <v>29716</v>
      </c>
      <c r="E592">
        <v>0</v>
      </c>
      <c r="F592">
        <v>60</v>
      </c>
      <c r="G592" s="36">
        <f t="shared" si="9"/>
        <v>60</v>
      </c>
    </row>
    <row r="593" spans="1:7" x14ac:dyDescent="0.25">
      <c r="A593">
        <v>1853</v>
      </c>
      <c r="B593" t="s">
        <v>4628</v>
      </c>
      <c r="C593" t="s">
        <v>135</v>
      </c>
      <c r="D593">
        <v>173599</v>
      </c>
      <c r="E593">
        <v>0</v>
      </c>
      <c r="F593">
        <v>96</v>
      </c>
      <c r="G593" s="36">
        <f t="shared" si="9"/>
        <v>96</v>
      </c>
    </row>
    <row r="594" spans="1:7" x14ac:dyDescent="0.25">
      <c r="A594">
        <v>2133</v>
      </c>
      <c r="B594" t="s">
        <v>4629</v>
      </c>
      <c r="C594" t="s">
        <v>362</v>
      </c>
      <c r="D594">
        <v>33218</v>
      </c>
      <c r="E594">
        <v>8</v>
      </c>
      <c r="F594">
        <v>1</v>
      </c>
      <c r="G594" s="36">
        <f t="shared" si="9"/>
        <v>9</v>
      </c>
    </row>
    <row r="595" spans="1:7" x14ac:dyDescent="0.25">
      <c r="A595">
        <v>3617</v>
      </c>
      <c r="B595" t="s">
        <v>4630</v>
      </c>
      <c r="C595" t="s">
        <v>295</v>
      </c>
      <c r="D595">
        <v>152889</v>
      </c>
      <c r="E595">
        <v>105</v>
      </c>
      <c r="F595">
        <v>1</v>
      </c>
      <c r="G595" s="36">
        <f t="shared" si="9"/>
        <v>106</v>
      </c>
    </row>
    <row r="596" spans="1:7" x14ac:dyDescent="0.25">
      <c r="A596">
        <v>1736</v>
      </c>
      <c r="B596" t="s">
        <v>4631</v>
      </c>
      <c r="C596" t="s">
        <v>300</v>
      </c>
      <c r="D596">
        <v>60625</v>
      </c>
      <c r="E596">
        <v>0</v>
      </c>
      <c r="F596">
        <v>20</v>
      </c>
      <c r="G596" s="36">
        <f t="shared" si="9"/>
        <v>20</v>
      </c>
    </row>
    <row r="597" spans="1:7" x14ac:dyDescent="0.25">
      <c r="A597">
        <v>2285</v>
      </c>
      <c r="B597" t="s">
        <v>4632</v>
      </c>
      <c r="C597" t="s">
        <v>169</v>
      </c>
      <c r="D597">
        <v>109095</v>
      </c>
      <c r="E597">
        <v>34</v>
      </c>
      <c r="F597">
        <v>1</v>
      </c>
      <c r="G597" s="36">
        <f t="shared" si="9"/>
        <v>35</v>
      </c>
    </row>
    <row r="598" spans="1:7" x14ac:dyDescent="0.25">
      <c r="A598">
        <v>489</v>
      </c>
      <c r="B598" t="s">
        <v>4633</v>
      </c>
      <c r="C598" t="s">
        <v>141</v>
      </c>
      <c r="D598">
        <v>152504</v>
      </c>
      <c r="E598">
        <v>18</v>
      </c>
      <c r="F598">
        <v>43</v>
      </c>
      <c r="G598" s="36">
        <f t="shared" si="9"/>
        <v>61</v>
      </c>
    </row>
    <row r="599" spans="1:7" x14ac:dyDescent="0.25">
      <c r="A599">
        <v>3765</v>
      </c>
      <c r="B599" t="s">
        <v>4634</v>
      </c>
      <c r="C599" t="s">
        <v>295</v>
      </c>
      <c r="D599">
        <v>50829</v>
      </c>
      <c r="E599">
        <v>0</v>
      </c>
      <c r="F599">
        <v>83</v>
      </c>
      <c r="G599" s="36">
        <f t="shared" si="9"/>
        <v>83</v>
      </c>
    </row>
    <row r="600" spans="1:7" x14ac:dyDescent="0.25">
      <c r="A600">
        <v>2508</v>
      </c>
      <c r="B600" t="s">
        <v>4635</v>
      </c>
      <c r="C600" t="s">
        <v>308</v>
      </c>
      <c r="D600">
        <v>82889</v>
      </c>
      <c r="E600">
        <v>0</v>
      </c>
      <c r="F600">
        <v>31</v>
      </c>
      <c r="G600" s="36">
        <f t="shared" si="9"/>
        <v>31</v>
      </c>
    </row>
    <row r="601" spans="1:7" x14ac:dyDescent="0.25">
      <c r="A601">
        <v>1968</v>
      </c>
      <c r="B601" t="s">
        <v>4636</v>
      </c>
      <c r="C601" t="s">
        <v>184</v>
      </c>
      <c r="D601">
        <v>152801</v>
      </c>
      <c r="E601">
        <v>0</v>
      </c>
      <c r="F601">
        <v>93</v>
      </c>
      <c r="G601" s="36">
        <f t="shared" si="9"/>
        <v>93</v>
      </c>
    </row>
    <row r="602" spans="1:7" x14ac:dyDescent="0.25">
      <c r="A602">
        <v>2684</v>
      </c>
      <c r="B602" t="s">
        <v>4637</v>
      </c>
      <c r="C602" t="s">
        <v>280</v>
      </c>
      <c r="D602">
        <v>83806</v>
      </c>
      <c r="E602">
        <v>0</v>
      </c>
      <c r="F602">
        <v>42</v>
      </c>
      <c r="G602" s="36">
        <f t="shared" si="9"/>
        <v>42</v>
      </c>
    </row>
    <row r="603" spans="1:7" x14ac:dyDescent="0.25">
      <c r="A603">
        <v>3840</v>
      </c>
      <c r="B603" t="s">
        <v>4638</v>
      </c>
      <c r="C603" t="s">
        <v>260</v>
      </c>
      <c r="D603">
        <v>26899</v>
      </c>
      <c r="E603">
        <v>0</v>
      </c>
      <c r="F603">
        <v>44</v>
      </c>
      <c r="G603" s="36">
        <f t="shared" si="9"/>
        <v>44</v>
      </c>
    </row>
    <row r="604" spans="1:7" x14ac:dyDescent="0.25">
      <c r="A604">
        <v>927</v>
      </c>
      <c r="B604" t="s">
        <v>4639</v>
      </c>
      <c r="C604" t="s">
        <v>120</v>
      </c>
      <c r="D604">
        <v>122290</v>
      </c>
      <c r="E604">
        <v>0</v>
      </c>
      <c r="F604">
        <v>24</v>
      </c>
      <c r="G604" s="36">
        <f t="shared" si="9"/>
        <v>24</v>
      </c>
    </row>
    <row r="605" spans="1:7" x14ac:dyDescent="0.25">
      <c r="A605">
        <v>2364</v>
      </c>
      <c r="B605" t="s">
        <v>4640</v>
      </c>
      <c r="C605" t="s">
        <v>206</v>
      </c>
      <c r="D605">
        <v>150123</v>
      </c>
      <c r="E605">
        <v>0</v>
      </c>
      <c r="F605">
        <v>63</v>
      </c>
      <c r="G605" s="36">
        <f t="shared" si="9"/>
        <v>63</v>
      </c>
    </row>
    <row r="606" spans="1:7" x14ac:dyDescent="0.25">
      <c r="A606">
        <v>2282</v>
      </c>
      <c r="B606" t="s">
        <v>4641</v>
      </c>
      <c r="C606" t="s">
        <v>152</v>
      </c>
      <c r="D606">
        <v>76099</v>
      </c>
      <c r="E606">
        <v>0</v>
      </c>
      <c r="F606">
        <v>17</v>
      </c>
      <c r="G606" s="36">
        <f t="shared" si="9"/>
        <v>17</v>
      </c>
    </row>
    <row r="607" spans="1:7" x14ac:dyDescent="0.25">
      <c r="A607">
        <v>3109</v>
      </c>
      <c r="B607" t="s">
        <v>4642</v>
      </c>
      <c r="C607" t="s">
        <v>443</v>
      </c>
      <c r="D607">
        <v>61341</v>
      </c>
      <c r="E607">
        <v>0</v>
      </c>
      <c r="F607">
        <v>18</v>
      </c>
      <c r="G607" s="36">
        <f t="shared" si="9"/>
        <v>18</v>
      </c>
    </row>
    <row r="608" spans="1:7" x14ac:dyDescent="0.25">
      <c r="A608">
        <v>2559</v>
      </c>
      <c r="B608" t="s">
        <v>4643</v>
      </c>
      <c r="C608" t="s">
        <v>206</v>
      </c>
      <c r="D608">
        <v>234506</v>
      </c>
      <c r="E608">
        <v>115</v>
      </c>
      <c r="F608">
        <v>2</v>
      </c>
      <c r="G608" s="36">
        <f t="shared" si="9"/>
        <v>117</v>
      </c>
    </row>
    <row r="609" spans="1:7" x14ac:dyDescent="0.25">
      <c r="A609">
        <v>3176</v>
      </c>
      <c r="B609" t="s">
        <v>4644</v>
      </c>
      <c r="C609" t="s">
        <v>195</v>
      </c>
      <c r="D609">
        <v>51094</v>
      </c>
      <c r="E609">
        <v>0</v>
      </c>
      <c r="F609">
        <v>35</v>
      </c>
      <c r="G609" s="36">
        <f t="shared" si="9"/>
        <v>35</v>
      </c>
    </row>
    <row r="610" spans="1:7" x14ac:dyDescent="0.25">
      <c r="A610">
        <v>1029</v>
      </c>
      <c r="B610" t="s">
        <v>4645</v>
      </c>
      <c r="C610" t="s">
        <v>176</v>
      </c>
      <c r="D610">
        <v>197941</v>
      </c>
      <c r="E610">
        <v>10</v>
      </c>
      <c r="F610">
        <v>84</v>
      </c>
      <c r="G610" s="36">
        <f t="shared" si="9"/>
        <v>94</v>
      </c>
    </row>
    <row r="611" spans="1:7" x14ac:dyDescent="0.25">
      <c r="A611">
        <v>3821</v>
      </c>
      <c r="B611" t="s">
        <v>4646</v>
      </c>
      <c r="C611" t="s">
        <v>295</v>
      </c>
      <c r="D611">
        <v>44517</v>
      </c>
      <c r="E611">
        <v>0</v>
      </c>
      <c r="F611">
        <v>77</v>
      </c>
      <c r="G611" s="36">
        <f t="shared" si="9"/>
        <v>77</v>
      </c>
    </row>
    <row r="612" spans="1:7" x14ac:dyDescent="0.25">
      <c r="A612">
        <v>415</v>
      </c>
      <c r="B612" t="s">
        <v>4647</v>
      </c>
      <c r="C612" t="s">
        <v>187</v>
      </c>
      <c r="D612">
        <v>122120</v>
      </c>
      <c r="E612">
        <v>4</v>
      </c>
      <c r="F612">
        <v>33</v>
      </c>
      <c r="G612" s="36">
        <f t="shared" si="9"/>
        <v>37</v>
      </c>
    </row>
    <row r="613" spans="1:7" x14ac:dyDescent="0.25">
      <c r="A613">
        <v>3814</v>
      </c>
      <c r="B613" t="s">
        <v>4648</v>
      </c>
      <c r="C613" t="s">
        <v>118</v>
      </c>
      <c r="D613">
        <v>15380</v>
      </c>
      <c r="E613">
        <v>0</v>
      </c>
      <c r="F613">
        <v>36</v>
      </c>
      <c r="G613" s="36">
        <f t="shared" si="9"/>
        <v>36</v>
      </c>
    </row>
    <row r="614" spans="1:7" x14ac:dyDescent="0.25">
      <c r="A614">
        <v>2809</v>
      </c>
      <c r="B614" t="s">
        <v>4649</v>
      </c>
      <c r="C614" t="s">
        <v>166</v>
      </c>
      <c r="D614">
        <v>36316</v>
      </c>
      <c r="E614">
        <v>0</v>
      </c>
      <c r="F614">
        <v>7</v>
      </c>
      <c r="G614" s="36">
        <f t="shared" si="9"/>
        <v>7</v>
      </c>
    </row>
    <row r="615" spans="1:7" x14ac:dyDescent="0.25">
      <c r="A615">
        <v>1408</v>
      </c>
      <c r="B615" t="s">
        <v>4650</v>
      </c>
      <c r="C615" t="s">
        <v>157</v>
      </c>
      <c r="D615">
        <v>215023</v>
      </c>
      <c r="E615">
        <v>0</v>
      </c>
      <c r="F615">
        <v>96</v>
      </c>
      <c r="G615" s="36">
        <f t="shared" si="9"/>
        <v>96</v>
      </c>
    </row>
    <row r="616" spans="1:7" x14ac:dyDescent="0.25">
      <c r="A616">
        <v>2800</v>
      </c>
      <c r="B616" t="s">
        <v>4651</v>
      </c>
      <c r="C616" t="s">
        <v>126</v>
      </c>
      <c r="D616">
        <v>275453</v>
      </c>
      <c r="E616">
        <v>96</v>
      </c>
      <c r="F616">
        <v>24</v>
      </c>
      <c r="G616" s="36">
        <f t="shared" si="9"/>
        <v>120</v>
      </c>
    </row>
    <row r="617" spans="1:7" x14ac:dyDescent="0.25">
      <c r="A617">
        <v>1724</v>
      </c>
      <c r="B617" t="s">
        <v>4652</v>
      </c>
      <c r="C617" t="s">
        <v>173</v>
      </c>
      <c r="D617">
        <v>129129</v>
      </c>
      <c r="E617">
        <v>0</v>
      </c>
      <c r="F617">
        <v>58</v>
      </c>
      <c r="G617" s="36">
        <f t="shared" si="9"/>
        <v>58</v>
      </c>
    </row>
    <row r="618" spans="1:7" x14ac:dyDescent="0.25">
      <c r="A618">
        <v>3336</v>
      </c>
      <c r="B618" t="s">
        <v>4653</v>
      </c>
      <c r="C618" t="s">
        <v>123</v>
      </c>
      <c r="D618">
        <v>151643</v>
      </c>
      <c r="E618">
        <v>0</v>
      </c>
      <c r="F618">
        <v>102</v>
      </c>
      <c r="G618" s="36">
        <f t="shared" si="9"/>
        <v>102</v>
      </c>
    </row>
    <row r="619" spans="1:7" x14ac:dyDescent="0.25">
      <c r="A619">
        <v>533</v>
      </c>
      <c r="B619" t="s">
        <v>4654</v>
      </c>
      <c r="C619" t="s">
        <v>347</v>
      </c>
      <c r="D619">
        <v>81719</v>
      </c>
      <c r="E619">
        <v>0</v>
      </c>
      <c r="F619">
        <v>39</v>
      </c>
      <c r="G619" s="36">
        <f t="shared" si="9"/>
        <v>39</v>
      </c>
    </row>
    <row r="620" spans="1:7" x14ac:dyDescent="0.25">
      <c r="A620">
        <v>284</v>
      </c>
      <c r="B620" t="s">
        <v>4655</v>
      </c>
      <c r="C620" t="s">
        <v>129</v>
      </c>
      <c r="D620">
        <v>82225</v>
      </c>
      <c r="E620">
        <v>0</v>
      </c>
      <c r="F620">
        <v>17</v>
      </c>
      <c r="G620" s="36">
        <f t="shared" si="9"/>
        <v>17</v>
      </c>
    </row>
    <row r="621" spans="1:7" x14ac:dyDescent="0.25">
      <c r="A621">
        <v>1310</v>
      </c>
      <c r="B621" t="s">
        <v>4656</v>
      </c>
      <c r="C621" t="s">
        <v>116</v>
      </c>
      <c r="D621">
        <v>215645</v>
      </c>
      <c r="E621">
        <v>0</v>
      </c>
      <c r="F621">
        <v>105</v>
      </c>
      <c r="G621" s="36">
        <f t="shared" si="9"/>
        <v>105</v>
      </c>
    </row>
    <row r="622" spans="1:7" x14ac:dyDescent="0.25">
      <c r="A622">
        <v>176</v>
      </c>
      <c r="B622" t="s">
        <v>4657</v>
      </c>
      <c r="C622" t="s">
        <v>365</v>
      </c>
      <c r="D622">
        <v>86813</v>
      </c>
      <c r="E622">
        <v>0</v>
      </c>
      <c r="F622">
        <v>40</v>
      </c>
      <c r="G622" s="36">
        <f t="shared" si="9"/>
        <v>40</v>
      </c>
    </row>
    <row r="623" spans="1:7" x14ac:dyDescent="0.25">
      <c r="A623">
        <v>398</v>
      </c>
      <c r="B623" t="s">
        <v>4658</v>
      </c>
      <c r="C623" t="s">
        <v>313</v>
      </c>
      <c r="D623">
        <v>111263</v>
      </c>
      <c r="E623">
        <v>0</v>
      </c>
      <c r="F623">
        <v>59</v>
      </c>
      <c r="G623" s="36">
        <f t="shared" si="9"/>
        <v>59</v>
      </c>
    </row>
    <row r="624" spans="1:7" x14ac:dyDescent="0.25">
      <c r="A624">
        <v>1386</v>
      </c>
      <c r="B624" t="s">
        <v>4659</v>
      </c>
      <c r="C624" t="s">
        <v>300</v>
      </c>
      <c r="D624">
        <v>62267</v>
      </c>
      <c r="E624">
        <v>0</v>
      </c>
      <c r="F624">
        <v>33</v>
      </c>
      <c r="G624" s="36">
        <f t="shared" si="9"/>
        <v>33</v>
      </c>
    </row>
    <row r="625" spans="1:7" x14ac:dyDescent="0.25">
      <c r="A625">
        <v>2919</v>
      </c>
      <c r="B625" t="s">
        <v>4660</v>
      </c>
      <c r="C625" t="s">
        <v>120</v>
      </c>
      <c r="D625">
        <v>152403</v>
      </c>
      <c r="E625">
        <v>0</v>
      </c>
      <c r="F625">
        <v>67</v>
      </c>
      <c r="G625" s="36">
        <f t="shared" si="9"/>
        <v>67</v>
      </c>
    </row>
    <row r="626" spans="1:7" x14ac:dyDescent="0.25">
      <c r="A626">
        <v>792</v>
      </c>
      <c r="B626" t="s">
        <v>4661</v>
      </c>
      <c r="C626" t="s">
        <v>150</v>
      </c>
      <c r="D626">
        <v>144698</v>
      </c>
      <c r="E626">
        <v>0</v>
      </c>
      <c r="F626">
        <v>78</v>
      </c>
      <c r="G626" s="36">
        <f t="shared" si="9"/>
        <v>78</v>
      </c>
    </row>
    <row r="627" spans="1:7" x14ac:dyDescent="0.25">
      <c r="A627">
        <v>1780</v>
      </c>
      <c r="B627" t="s">
        <v>4662</v>
      </c>
      <c r="C627" t="s">
        <v>187</v>
      </c>
      <c r="D627">
        <v>112502</v>
      </c>
      <c r="E627">
        <v>0</v>
      </c>
      <c r="F627">
        <v>46</v>
      </c>
      <c r="G627" s="36">
        <f t="shared" si="9"/>
        <v>46</v>
      </c>
    </row>
    <row r="628" spans="1:7" x14ac:dyDescent="0.25">
      <c r="A628">
        <v>3904</v>
      </c>
      <c r="B628" t="s">
        <v>4663</v>
      </c>
      <c r="C628" t="s">
        <v>171</v>
      </c>
      <c r="D628">
        <v>36090</v>
      </c>
      <c r="E628">
        <v>0</v>
      </c>
      <c r="F628">
        <v>41</v>
      </c>
      <c r="G628" s="36">
        <f t="shared" si="9"/>
        <v>41</v>
      </c>
    </row>
    <row r="629" spans="1:7" x14ac:dyDescent="0.25">
      <c r="A629">
        <v>2243</v>
      </c>
      <c r="B629" t="s">
        <v>4664</v>
      </c>
      <c r="C629" t="s">
        <v>176</v>
      </c>
      <c r="D629">
        <v>145923</v>
      </c>
      <c r="E629">
        <v>6</v>
      </c>
      <c r="F629">
        <v>76</v>
      </c>
      <c r="G629" s="36">
        <f t="shared" si="9"/>
        <v>82</v>
      </c>
    </row>
    <row r="630" spans="1:7" x14ac:dyDescent="0.25">
      <c r="A630">
        <v>2798</v>
      </c>
      <c r="B630" t="s">
        <v>4665</v>
      </c>
      <c r="C630" t="s">
        <v>131</v>
      </c>
      <c r="D630">
        <v>232123</v>
      </c>
      <c r="E630">
        <v>0</v>
      </c>
      <c r="F630">
        <v>96</v>
      </c>
      <c r="G630" s="36">
        <f t="shared" si="9"/>
        <v>96</v>
      </c>
    </row>
    <row r="631" spans="1:7" x14ac:dyDescent="0.25">
      <c r="A631">
        <v>1160</v>
      </c>
      <c r="B631" t="s">
        <v>4666</v>
      </c>
      <c r="C631" t="s">
        <v>221</v>
      </c>
      <c r="D631">
        <v>138201</v>
      </c>
      <c r="E631">
        <v>0</v>
      </c>
      <c r="F631">
        <v>42</v>
      </c>
      <c r="G631" s="36">
        <f t="shared" si="9"/>
        <v>42</v>
      </c>
    </row>
    <row r="632" spans="1:7" x14ac:dyDescent="0.25">
      <c r="A632">
        <v>363</v>
      </c>
      <c r="B632" t="s">
        <v>4667</v>
      </c>
      <c r="C632" t="s">
        <v>146</v>
      </c>
      <c r="D632">
        <v>67316</v>
      </c>
      <c r="E632">
        <v>0</v>
      </c>
      <c r="F632">
        <v>30</v>
      </c>
      <c r="G632" s="36">
        <f t="shared" si="9"/>
        <v>30</v>
      </c>
    </row>
    <row r="633" spans="1:7" x14ac:dyDescent="0.25">
      <c r="A633">
        <v>2942</v>
      </c>
      <c r="B633" t="s">
        <v>4668</v>
      </c>
      <c r="C633" t="s">
        <v>114</v>
      </c>
      <c r="D633">
        <v>122933</v>
      </c>
      <c r="E633">
        <v>87</v>
      </c>
      <c r="F633">
        <v>0</v>
      </c>
      <c r="G633" s="36">
        <f t="shared" si="9"/>
        <v>87</v>
      </c>
    </row>
    <row r="634" spans="1:7" x14ac:dyDescent="0.25">
      <c r="A634">
        <v>1178</v>
      </c>
      <c r="B634" t="s">
        <v>4669</v>
      </c>
      <c r="C634" t="s">
        <v>163</v>
      </c>
      <c r="D634">
        <v>135628</v>
      </c>
      <c r="E634">
        <v>0</v>
      </c>
      <c r="F634">
        <v>81</v>
      </c>
      <c r="G634" s="36">
        <f t="shared" si="9"/>
        <v>81</v>
      </c>
    </row>
    <row r="635" spans="1:7" x14ac:dyDescent="0.25">
      <c r="A635">
        <v>479</v>
      </c>
      <c r="B635" t="s">
        <v>4670</v>
      </c>
      <c r="C635" t="s">
        <v>230</v>
      </c>
      <c r="D635">
        <v>26007</v>
      </c>
      <c r="E635">
        <v>0</v>
      </c>
      <c r="F635">
        <v>12</v>
      </c>
      <c r="G635" s="36">
        <f t="shared" si="9"/>
        <v>12</v>
      </c>
    </row>
    <row r="636" spans="1:7" x14ac:dyDescent="0.25">
      <c r="A636">
        <v>300</v>
      </c>
      <c r="B636" t="s">
        <v>4671</v>
      </c>
      <c r="C636" t="s">
        <v>112</v>
      </c>
      <c r="D636">
        <v>259020</v>
      </c>
      <c r="E636">
        <v>0</v>
      </c>
      <c r="F636">
        <v>141</v>
      </c>
      <c r="G636" s="36">
        <f t="shared" si="9"/>
        <v>141</v>
      </c>
    </row>
    <row r="637" spans="1:7" x14ac:dyDescent="0.25">
      <c r="A637">
        <v>2984</v>
      </c>
      <c r="B637" t="s">
        <v>4672</v>
      </c>
      <c r="C637" t="s">
        <v>203</v>
      </c>
      <c r="D637">
        <v>246381</v>
      </c>
      <c r="E637">
        <v>0</v>
      </c>
      <c r="F637">
        <v>85</v>
      </c>
      <c r="G637" s="36">
        <f t="shared" si="9"/>
        <v>85</v>
      </c>
    </row>
    <row r="638" spans="1:7" x14ac:dyDescent="0.25">
      <c r="A638">
        <v>2222</v>
      </c>
      <c r="B638" t="s">
        <v>4673</v>
      </c>
      <c r="C638" t="s">
        <v>365</v>
      </c>
      <c r="D638">
        <v>103421</v>
      </c>
      <c r="E638">
        <v>0</v>
      </c>
      <c r="F638">
        <v>52</v>
      </c>
      <c r="G638" s="36">
        <f t="shared" si="9"/>
        <v>52</v>
      </c>
    </row>
    <row r="639" spans="1:7" x14ac:dyDescent="0.25">
      <c r="A639">
        <v>1748</v>
      </c>
      <c r="B639" t="s">
        <v>4674</v>
      </c>
      <c r="C639" t="s">
        <v>343</v>
      </c>
      <c r="D639">
        <v>61020</v>
      </c>
      <c r="E639">
        <v>0</v>
      </c>
      <c r="F639">
        <v>22</v>
      </c>
      <c r="G639" s="36">
        <f t="shared" si="9"/>
        <v>22</v>
      </c>
    </row>
    <row r="640" spans="1:7" x14ac:dyDescent="0.25">
      <c r="A640">
        <v>304</v>
      </c>
      <c r="B640" t="s">
        <v>4675</v>
      </c>
      <c r="C640" t="s">
        <v>397</v>
      </c>
      <c r="D640">
        <v>40110</v>
      </c>
      <c r="E640">
        <v>0</v>
      </c>
      <c r="F640">
        <v>12</v>
      </c>
      <c r="G640" s="36">
        <f t="shared" si="9"/>
        <v>12</v>
      </c>
    </row>
    <row r="641" spans="1:7" x14ac:dyDescent="0.25">
      <c r="A641">
        <v>2141</v>
      </c>
      <c r="B641" t="s">
        <v>4676</v>
      </c>
      <c r="C641" t="s">
        <v>284</v>
      </c>
      <c r="D641">
        <v>53608</v>
      </c>
      <c r="E641">
        <v>0</v>
      </c>
      <c r="F641">
        <v>18</v>
      </c>
      <c r="G641" s="36">
        <f t="shared" si="9"/>
        <v>18</v>
      </c>
    </row>
    <row r="642" spans="1:7" x14ac:dyDescent="0.25">
      <c r="A642">
        <v>2904</v>
      </c>
      <c r="B642" t="s">
        <v>4677</v>
      </c>
      <c r="C642" t="s">
        <v>215</v>
      </c>
      <c r="D642">
        <v>51374</v>
      </c>
      <c r="E642">
        <v>0</v>
      </c>
      <c r="F642">
        <v>20</v>
      </c>
      <c r="G642" s="36">
        <f t="shared" ref="G642:G705" si="10">E642+F642</f>
        <v>20</v>
      </c>
    </row>
    <row r="643" spans="1:7" x14ac:dyDescent="0.25">
      <c r="A643">
        <v>2547</v>
      </c>
      <c r="B643" t="s">
        <v>4678</v>
      </c>
      <c r="C643" t="s">
        <v>163</v>
      </c>
      <c r="D643">
        <v>180871</v>
      </c>
      <c r="E643">
        <v>0</v>
      </c>
      <c r="F643">
        <v>55</v>
      </c>
      <c r="G643" s="36">
        <f t="shared" si="10"/>
        <v>55</v>
      </c>
    </row>
    <row r="644" spans="1:7" x14ac:dyDescent="0.25">
      <c r="A644">
        <v>1124</v>
      </c>
      <c r="B644" t="s">
        <v>4679</v>
      </c>
      <c r="C644" t="s">
        <v>223</v>
      </c>
      <c r="D644">
        <v>12899</v>
      </c>
      <c r="E644">
        <v>0</v>
      </c>
      <c r="F644">
        <v>0</v>
      </c>
      <c r="G644" s="36">
        <f t="shared" si="10"/>
        <v>0</v>
      </c>
    </row>
    <row r="645" spans="1:7" x14ac:dyDescent="0.25">
      <c r="A645">
        <v>1686</v>
      </c>
      <c r="B645" t="s">
        <v>4680</v>
      </c>
      <c r="C645" t="s">
        <v>439</v>
      </c>
      <c r="D645">
        <v>296382</v>
      </c>
      <c r="E645">
        <v>46</v>
      </c>
      <c r="F645">
        <v>44</v>
      </c>
      <c r="G645" s="36">
        <f t="shared" si="10"/>
        <v>90</v>
      </c>
    </row>
    <row r="646" spans="1:7" x14ac:dyDescent="0.25">
      <c r="A646">
        <v>860</v>
      </c>
      <c r="B646" t="s">
        <v>4681</v>
      </c>
      <c r="C646" t="s">
        <v>176</v>
      </c>
      <c r="D646">
        <v>105343</v>
      </c>
      <c r="E646">
        <v>0</v>
      </c>
      <c r="F646">
        <v>59</v>
      </c>
      <c r="G646" s="36">
        <f t="shared" si="10"/>
        <v>59</v>
      </c>
    </row>
    <row r="647" spans="1:7" x14ac:dyDescent="0.25">
      <c r="A647">
        <v>2526</v>
      </c>
      <c r="B647" t="s">
        <v>4682</v>
      </c>
      <c r="C647" t="s">
        <v>131</v>
      </c>
      <c r="D647">
        <v>197042</v>
      </c>
      <c r="E647">
        <v>0</v>
      </c>
      <c r="F647">
        <v>89</v>
      </c>
      <c r="G647" s="36">
        <f t="shared" si="10"/>
        <v>89</v>
      </c>
    </row>
    <row r="648" spans="1:7" x14ac:dyDescent="0.25">
      <c r="A648">
        <v>2620</v>
      </c>
      <c r="B648" t="s">
        <v>4683</v>
      </c>
      <c r="C648" t="s">
        <v>335</v>
      </c>
      <c r="D648">
        <v>39620</v>
      </c>
      <c r="E648">
        <v>0</v>
      </c>
      <c r="F648">
        <v>23</v>
      </c>
      <c r="G648" s="36">
        <f t="shared" si="10"/>
        <v>23</v>
      </c>
    </row>
    <row r="649" spans="1:7" x14ac:dyDescent="0.25">
      <c r="A649">
        <v>998</v>
      </c>
      <c r="B649" t="s">
        <v>4684</v>
      </c>
      <c r="C649" t="s">
        <v>203</v>
      </c>
      <c r="D649">
        <v>74504</v>
      </c>
      <c r="E649">
        <v>0</v>
      </c>
      <c r="F649">
        <v>27</v>
      </c>
      <c r="G649" s="36">
        <f t="shared" si="10"/>
        <v>27</v>
      </c>
    </row>
    <row r="650" spans="1:7" x14ac:dyDescent="0.25">
      <c r="A650">
        <v>424</v>
      </c>
      <c r="B650" t="s">
        <v>4685</v>
      </c>
      <c r="C650" t="s">
        <v>443</v>
      </c>
      <c r="D650">
        <v>100292</v>
      </c>
      <c r="E650">
        <v>0</v>
      </c>
      <c r="F650">
        <v>36</v>
      </c>
      <c r="G650" s="36">
        <f t="shared" si="10"/>
        <v>36</v>
      </c>
    </row>
    <row r="651" spans="1:7" x14ac:dyDescent="0.25">
      <c r="A651">
        <v>3212</v>
      </c>
      <c r="B651" t="s">
        <v>4686</v>
      </c>
      <c r="C651" t="s">
        <v>241</v>
      </c>
      <c r="D651">
        <v>121298</v>
      </c>
      <c r="E651">
        <v>0</v>
      </c>
      <c r="F651">
        <v>34</v>
      </c>
      <c r="G651" s="36">
        <f t="shared" si="10"/>
        <v>34</v>
      </c>
    </row>
    <row r="652" spans="1:7" x14ac:dyDescent="0.25">
      <c r="A652">
        <v>190</v>
      </c>
      <c r="B652" t="s">
        <v>4687</v>
      </c>
      <c r="C652" t="s">
        <v>310</v>
      </c>
      <c r="D652">
        <v>56647</v>
      </c>
      <c r="E652">
        <v>0</v>
      </c>
      <c r="F652">
        <v>18</v>
      </c>
      <c r="G652" s="36">
        <f t="shared" si="10"/>
        <v>18</v>
      </c>
    </row>
    <row r="653" spans="1:7" x14ac:dyDescent="0.25">
      <c r="A653">
        <v>1012</v>
      </c>
      <c r="B653" t="s">
        <v>4688</v>
      </c>
      <c r="C653" t="s">
        <v>362</v>
      </c>
      <c r="D653">
        <v>71832</v>
      </c>
      <c r="E653">
        <v>0</v>
      </c>
      <c r="F653">
        <v>23</v>
      </c>
      <c r="G653" s="36">
        <f t="shared" si="10"/>
        <v>23</v>
      </c>
    </row>
    <row r="654" spans="1:7" x14ac:dyDescent="0.25">
      <c r="A654">
        <v>3177</v>
      </c>
      <c r="B654" t="s">
        <v>4689</v>
      </c>
      <c r="C654" t="s">
        <v>107</v>
      </c>
      <c r="D654">
        <v>178595</v>
      </c>
      <c r="E654">
        <v>21</v>
      </c>
      <c r="F654">
        <v>81</v>
      </c>
      <c r="G654" s="36">
        <f t="shared" si="10"/>
        <v>102</v>
      </c>
    </row>
    <row r="655" spans="1:7" x14ac:dyDescent="0.25">
      <c r="A655">
        <v>3807</v>
      </c>
      <c r="B655" t="s">
        <v>4690</v>
      </c>
      <c r="C655" t="s">
        <v>189</v>
      </c>
      <c r="D655">
        <v>22000</v>
      </c>
      <c r="E655">
        <v>18</v>
      </c>
      <c r="F655">
        <v>2</v>
      </c>
      <c r="G655" s="36">
        <f t="shared" si="10"/>
        <v>20</v>
      </c>
    </row>
    <row r="656" spans="1:7" x14ac:dyDescent="0.25">
      <c r="A656">
        <v>1826</v>
      </c>
      <c r="B656" t="s">
        <v>4691</v>
      </c>
      <c r="C656" t="s">
        <v>173</v>
      </c>
      <c r="D656">
        <v>61019</v>
      </c>
      <c r="E656">
        <v>0</v>
      </c>
      <c r="F656">
        <v>30</v>
      </c>
      <c r="G656" s="36">
        <f t="shared" si="10"/>
        <v>30</v>
      </c>
    </row>
    <row r="657" spans="1:7" x14ac:dyDescent="0.25">
      <c r="A657">
        <v>196</v>
      </c>
      <c r="B657" t="s">
        <v>4692</v>
      </c>
      <c r="C657" t="s">
        <v>282</v>
      </c>
      <c r="D657">
        <v>33416</v>
      </c>
      <c r="E657">
        <v>0</v>
      </c>
      <c r="F657">
        <v>10</v>
      </c>
      <c r="G657" s="36">
        <f t="shared" si="10"/>
        <v>10</v>
      </c>
    </row>
    <row r="658" spans="1:7" x14ac:dyDescent="0.25">
      <c r="A658">
        <v>2408</v>
      </c>
      <c r="B658" t="s">
        <v>4693</v>
      </c>
      <c r="C658" t="s">
        <v>110</v>
      </c>
      <c r="D658">
        <v>156188</v>
      </c>
      <c r="E658">
        <v>45</v>
      </c>
      <c r="F658">
        <v>20</v>
      </c>
      <c r="G658" s="36">
        <f t="shared" si="10"/>
        <v>65</v>
      </c>
    </row>
    <row r="659" spans="1:7" x14ac:dyDescent="0.25">
      <c r="A659">
        <v>2957</v>
      </c>
      <c r="B659" t="s">
        <v>4694</v>
      </c>
      <c r="C659" t="s">
        <v>133</v>
      </c>
      <c r="D659">
        <v>138292</v>
      </c>
      <c r="E659">
        <v>0</v>
      </c>
      <c r="F659">
        <v>76</v>
      </c>
      <c r="G659" s="36">
        <f t="shared" si="10"/>
        <v>76</v>
      </c>
    </row>
    <row r="660" spans="1:7" x14ac:dyDescent="0.25">
      <c r="A660">
        <v>331</v>
      </c>
      <c r="B660" t="s">
        <v>4695</v>
      </c>
      <c r="C660" t="s">
        <v>343</v>
      </c>
      <c r="D660">
        <v>59147</v>
      </c>
      <c r="E660">
        <v>0</v>
      </c>
      <c r="F660">
        <v>10</v>
      </c>
      <c r="G660" s="36">
        <f t="shared" si="10"/>
        <v>10</v>
      </c>
    </row>
    <row r="661" spans="1:7" x14ac:dyDescent="0.25">
      <c r="A661">
        <v>1871</v>
      </c>
      <c r="B661" t="s">
        <v>4696</v>
      </c>
      <c r="C661" t="s">
        <v>245</v>
      </c>
      <c r="D661">
        <v>143846</v>
      </c>
      <c r="E661">
        <v>0</v>
      </c>
      <c r="F661">
        <v>65</v>
      </c>
      <c r="G661" s="36">
        <f t="shared" si="10"/>
        <v>65</v>
      </c>
    </row>
    <row r="662" spans="1:7" x14ac:dyDescent="0.25">
      <c r="A662">
        <v>2144</v>
      </c>
      <c r="B662" t="s">
        <v>4697</v>
      </c>
      <c r="C662" t="s">
        <v>420</v>
      </c>
      <c r="D662">
        <v>124924</v>
      </c>
      <c r="E662">
        <v>0</v>
      </c>
      <c r="F662">
        <v>62</v>
      </c>
      <c r="G662" s="36">
        <f t="shared" si="10"/>
        <v>62</v>
      </c>
    </row>
    <row r="663" spans="1:7" x14ac:dyDescent="0.25">
      <c r="A663">
        <v>1972</v>
      </c>
      <c r="B663" t="s">
        <v>4698</v>
      </c>
      <c r="C663" t="s">
        <v>372</v>
      </c>
      <c r="D663">
        <v>59175</v>
      </c>
      <c r="E663">
        <v>12</v>
      </c>
      <c r="F663">
        <v>0</v>
      </c>
      <c r="G663" s="36">
        <f t="shared" si="10"/>
        <v>12</v>
      </c>
    </row>
    <row r="664" spans="1:7" x14ac:dyDescent="0.25">
      <c r="A664">
        <v>2265</v>
      </c>
      <c r="B664" t="s">
        <v>4699</v>
      </c>
      <c r="C664" t="s">
        <v>461</v>
      </c>
      <c r="D664">
        <v>39099</v>
      </c>
      <c r="E664">
        <v>0</v>
      </c>
      <c r="F664">
        <v>18</v>
      </c>
      <c r="G664" s="36">
        <f t="shared" si="10"/>
        <v>18</v>
      </c>
    </row>
    <row r="665" spans="1:7" x14ac:dyDescent="0.25">
      <c r="A665">
        <v>24</v>
      </c>
      <c r="B665" t="s">
        <v>4700</v>
      </c>
      <c r="C665" t="s">
        <v>139</v>
      </c>
      <c r="D665">
        <v>105737</v>
      </c>
      <c r="E665">
        <v>0</v>
      </c>
      <c r="F665">
        <v>29</v>
      </c>
      <c r="G665" s="36">
        <f t="shared" si="10"/>
        <v>29</v>
      </c>
    </row>
    <row r="666" spans="1:7" x14ac:dyDescent="0.25">
      <c r="A666">
        <v>2284</v>
      </c>
      <c r="B666" t="s">
        <v>4701</v>
      </c>
      <c r="C666" t="s">
        <v>284</v>
      </c>
      <c r="D666">
        <v>57446</v>
      </c>
      <c r="E666">
        <v>0</v>
      </c>
      <c r="F666">
        <v>24</v>
      </c>
      <c r="G666" s="36">
        <f t="shared" si="10"/>
        <v>24</v>
      </c>
    </row>
    <row r="667" spans="1:7" x14ac:dyDescent="0.25">
      <c r="A667">
        <v>2661</v>
      </c>
      <c r="B667" t="s">
        <v>4702</v>
      </c>
      <c r="C667" t="s">
        <v>199</v>
      </c>
      <c r="D667">
        <v>90105</v>
      </c>
      <c r="E667">
        <v>0</v>
      </c>
      <c r="F667">
        <v>35</v>
      </c>
      <c r="G667" s="36">
        <f t="shared" si="10"/>
        <v>35</v>
      </c>
    </row>
    <row r="668" spans="1:7" x14ac:dyDescent="0.25">
      <c r="A668">
        <v>2515</v>
      </c>
      <c r="B668" t="s">
        <v>4703</v>
      </c>
      <c r="C668" t="s">
        <v>112</v>
      </c>
      <c r="D668">
        <v>174409</v>
      </c>
      <c r="E668">
        <v>0</v>
      </c>
      <c r="F668">
        <v>103</v>
      </c>
      <c r="G668" s="36">
        <f t="shared" si="10"/>
        <v>103</v>
      </c>
    </row>
    <row r="669" spans="1:7" x14ac:dyDescent="0.25">
      <c r="A669">
        <v>1156</v>
      </c>
      <c r="B669" t="s">
        <v>4704</v>
      </c>
      <c r="C669" t="s">
        <v>313</v>
      </c>
      <c r="D669">
        <v>78947</v>
      </c>
      <c r="E669">
        <v>0</v>
      </c>
      <c r="F669">
        <v>19</v>
      </c>
      <c r="G669" s="36">
        <f t="shared" si="10"/>
        <v>19</v>
      </c>
    </row>
    <row r="670" spans="1:7" x14ac:dyDescent="0.25">
      <c r="A670">
        <v>607</v>
      </c>
      <c r="B670" t="s">
        <v>4705</v>
      </c>
      <c r="C670" t="s">
        <v>341</v>
      </c>
      <c r="D670">
        <v>49006</v>
      </c>
      <c r="E670">
        <v>0</v>
      </c>
      <c r="F670">
        <v>28</v>
      </c>
      <c r="G670" s="36">
        <f t="shared" si="10"/>
        <v>28</v>
      </c>
    </row>
    <row r="671" spans="1:7" x14ac:dyDescent="0.25">
      <c r="A671">
        <v>463</v>
      </c>
      <c r="B671" t="s">
        <v>4706</v>
      </c>
      <c r="C671" t="s">
        <v>203</v>
      </c>
      <c r="D671">
        <v>177406</v>
      </c>
      <c r="E671">
        <v>0</v>
      </c>
      <c r="F671">
        <v>72</v>
      </c>
      <c r="G671" s="36">
        <f t="shared" si="10"/>
        <v>72</v>
      </c>
    </row>
    <row r="672" spans="1:7" x14ac:dyDescent="0.25">
      <c r="A672">
        <v>2118</v>
      </c>
      <c r="B672" t="s">
        <v>4707</v>
      </c>
      <c r="C672" t="s">
        <v>308</v>
      </c>
      <c r="D672">
        <v>163541</v>
      </c>
      <c r="E672">
        <v>11</v>
      </c>
      <c r="F672">
        <v>59</v>
      </c>
      <c r="G672" s="36">
        <f t="shared" si="10"/>
        <v>70</v>
      </c>
    </row>
    <row r="673" spans="1:7" x14ac:dyDescent="0.25">
      <c r="A673">
        <v>481</v>
      </c>
      <c r="B673" t="s">
        <v>4708</v>
      </c>
      <c r="C673" t="s">
        <v>335</v>
      </c>
      <c r="D673">
        <v>63938</v>
      </c>
      <c r="E673">
        <v>0</v>
      </c>
      <c r="F673">
        <v>15</v>
      </c>
      <c r="G673" s="36">
        <f t="shared" si="10"/>
        <v>15</v>
      </c>
    </row>
    <row r="674" spans="1:7" x14ac:dyDescent="0.25">
      <c r="A674">
        <v>773</v>
      </c>
      <c r="B674" t="s">
        <v>4709</v>
      </c>
      <c r="C674" t="s">
        <v>313</v>
      </c>
      <c r="D674">
        <v>95451</v>
      </c>
      <c r="E674">
        <v>0</v>
      </c>
      <c r="F674">
        <v>25</v>
      </c>
      <c r="G674" s="36">
        <f t="shared" si="10"/>
        <v>25</v>
      </c>
    </row>
    <row r="675" spans="1:7" x14ac:dyDescent="0.25">
      <c r="A675">
        <v>1000</v>
      </c>
      <c r="B675" t="s">
        <v>4710</v>
      </c>
      <c r="C675" t="s">
        <v>215</v>
      </c>
      <c r="D675">
        <v>60637</v>
      </c>
      <c r="E675">
        <v>0</v>
      </c>
      <c r="F675">
        <v>28</v>
      </c>
      <c r="G675" s="36">
        <f t="shared" si="10"/>
        <v>28</v>
      </c>
    </row>
    <row r="676" spans="1:7" x14ac:dyDescent="0.25">
      <c r="A676">
        <v>2486</v>
      </c>
      <c r="B676" t="s">
        <v>4711</v>
      </c>
      <c r="C676" t="s">
        <v>110</v>
      </c>
      <c r="D676">
        <v>116100</v>
      </c>
      <c r="E676">
        <v>0</v>
      </c>
      <c r="F676">
        <v>53</v>
      </c>
      <c r="G676" s="36">
        <f t="shared" si="10"/>
        <v>53</v>
      </c>
    </row>
    <row r="677" spans="1:7" x14ac:dyDescent="0.25">
      <c r="A677">
        <v>2257</v>
      </c>
      <c r="B677" t="s">
        <v>4712</v>
      </c>
      <c r="C677" t="s">
        <v>184</v>
      </c>
      <c r="D677">
        <v>111282</v>
      </c>
      <c r="E677">
        <v>0</v>
      </c>
      <c r="F677">
        <v>69</v>
      </c>
      <c r="G677" s="36">
        <f t="shared" si="10"/>
        <v>69</v>
      </c>
    </row>
    <row r="678" spans="1:7" x14ac:dyDescent="0.25">
      <c r="A678">
        <v>2571</v>
      </c>
      <c r="B678" t="s">
        <v>4713</v>
      </c>
      <c r="C678" t="s">
        <v>269</v>
      </c>
      <c r="D678">
        <v>99382</v>
      </c>
      <c r="E678">
        <v>0</v>
      </c>
      <c r="F678">
        <v>53</v>
      </c>
      <c r="G678" s="36">
        <f t="shared" si="10"/>
        <v>53</v>
      </c>
    </row>
    <row r="679" spans="1:7" x14ac:dyDescent="0.25">
      <c r="A679">
        <v>1632</v>
      </c>
      <c r="B679" t="s">
        <v>4714</v>
      </c>
      <c r="C679" t="s">
        <v>300</v>
      </c>
      <c r="D679">
        <v>36398</v>
      </c>
      <c r="E679">
        <v>0</v>
      </c>
      <c r="F679">
        <v>18</v>
      </c>
      <c r="G679" s="36">
        <f t="shared" si="10"/>
        <v>18</v>
      </c>
    </row>
    <row r="680" spans="1:7" x14ac:dyDescent="0.25">
      <c r="A680">
        <v>1036</v>
      </c>
      <c r="B680" t="s">
        <v>4715</v>
      </c>
      <c r="C680" t="s">
        <v>254</v>
      </c>
      <c r="D680">
        <v>39503</v>
      </c>
      <c r="E680">
        <v>0</v>
      </c>
      <c r="F680">
        <v>15</v>
      </c>
      <c r="G680" s="36">
        <f t="shared" si="10"/>
        <v>15</v>
      </c>
    </row>
    <row r="681" spans="1:7" x14ac:dyDescent="0.25">
      <c r="A681">
        <v>3299</v>
      </c>
      <c r="B681" t="s">
        <v>4716</v>
      </c>
      <c r="C681" t="s">
        <v>230</v>
      </c>
      <c r="D681">
        <v>28341</v>
      </c>
      <c r="E681">
        <v>0</v>
      </c>
      <c r="F681">
        <v>6</v>
      </c>
      <c r="G681" s="36">
        <f t="shared" si="10"/>
        <v>6</v>
      </c>
    </row>
    <row r="682" spans="1:7" x14ac:dyDescent="0.25">
      <c r="A682">
        <v>1316</v>
      </c>
      <c r="B682" t="s">
        <v>4717</v>
      </c>
      <c r="C682" t="s">
        <v>179</v>
      </c>
      <c r="D682">
        <v>84990</v>
      </c>
      <c r="E682">
        <v>0</v>
      </c>
      <c r="F682">
        <v>23</v>
      </c>
      <c r="G682" s="36">
        <f t="shared" si="10"/>
        <v>23</v>
      </c>
    </row>
    <row r="683" spans="1:7" x14ac:dyDescent="0.25">
      <c r="A683">
        <v>493</v>
      </c>
      <c r="B683" t="s">
        <v>4718</v>
      </c>
      <c r="C683" t="s">
        <v>223</v>
      </c>
      <c r="D683">
        <v>95359</v>
      </c>
      <c r="E683">
        <v>0</v>
      </c>
      <c r="F683">
        <v>50</v>
      </c>
      <c r="G683" s="36">
        <f t="shared" si="10"/>
        <v>50</v>
      </c>
    </row>
    <row r="684" spans="1:7" x14ac:dyDescent="0.25">
      <c r="A684">
        <v>1413</v>
      </c>
      <c r="B684" t="s">
        <v>4719</v>
      </c>
      <c r="C684" t="s">
        <v>470</v>
      </c>
      <c r="D684">
        <v>39108</v>
      </c>
      <c r="E684">
        <v>0</v>
      </c>
      <c r="F684">
        <v>15</v>
      </c>
      <c r="G684" s="36">
        <f t="shared" si="10"/>
        <v>15</v>
      </c>
    </row>
    <row r="685" spans="1:7" x14ac:dyDescent="0.25">
      <c r="A685">
        <v>345</v>
      </c>
      <c r="B685" t="s">
        <v>4720</v>
      </c>
      <c r="C685" t="s">
        <v>114</v>
      </c>
      <c r="D685">
        <v>319319</v>
      </c>
      <c r="E685">
        <v>51</v>
      </c>
      <c r="F685">
        <v>60</v>
      </c>
      <c r="G685" s="36">
        <f t="shared" si="10"/>
        <v>111</v>
      </c>
    </row>
    <row r="686" spans="1:7" x14ac:dyDescent="0.25">
      <c r="A686">
        <v>2321</v>
      </c>
      <c r="B686" t="s">
        <v>4721</v>
      </c>
      <c r="C686" t="s">
        <v>185</v>
      </c>
      <c r="D686">
        <v>75403</v>
      </c>
      <c r="E686">
        <v>0</v>
      </c>
      <c r="F686">
        <v>32</v>
      </c>
      <c r="G686" s="36">
        <f t="shared" si="10"/>
        <v>32</v>
      </c>
    </row>
    <row r="687" spans="1:7" x14ac:dyDescent="0.25">
      <c r="A687">
        <v>109</v>
      </c>
      <c r="B687" t="s">
        <v>4722</v>
      </c>
      <c r="C687" t="s">
        <v>176</v>
      </c>
      <c r="D687">
        <v>518497</v>
      </c>
      <c r="E687">
        <v>0</v>
      </c>
      <c r="F687">
        <v>246</v>
      </c>
      <c r="G687" s="36">
        <f t="shared" si="10"/>
        <v>246</v>
      </c>
    </row>
    <row r="688" spans="1:7" x14ac:dyDescent="0.25">
      <c r="A688">
        <v>452</v>
      </c>
      <c r="B688" t="s">
        <v>4723</v>
      </c>
      <c r="C688" t="s">
        <v>404</v>
      </c>
      <c r="D688">
        <v>36813</v>
      </c>
      <c r="E688">
        <v>0</v>
      </c>
      <c r="F688">
        <v>19</v>
      </c>
      <c r="G688" s="36">
        <f t="shared" si="10"/>
        <v>19</v>
      </c>
    </row>
    <row r="689" spans="1:7" x14ac:dyDescent="0.25">
      <c r="A689">
        <v>1462</v>
      </c>
      <c r="B689" t="s">
        <v>4724</v>
      </c>
      <c r="C689" t="s">
        <v>126</v>
      </c>
      <c r="D689">
        <v>82881</v>
      </c>
      <c r="E689">
        <v>0</v>
      </c>
      <c r="F689">
        <v>30</v>
      </c>
      <c r="G689" s="36">
        <f t="shared" si="10"/>
        <v>30</v>
      </c>
    </row>
    <row r="690" spans="1:7" x14ac:dyDescent="0.25">
      <c r="A690">
        <v>3427</v>
      </c>
      <c r="B690" t="s">
        <v>4725</v>
      </c>
      <c r="C690" t="s">
        <v>225</v>
      </c>
      <c r="D690">
        <v>149972</v>
      </c>
      <c r="E690">
        <v>0</v>
      </c>
      <c r="F690">
        <v>96</v>
      </c>
      <c r="G690" s="36">
        <f t="shared" si="10"/>
        <v>96</v>
      </c>
    </row>
    <row r="691" spans="1:7" x14ac:dyDescent="0.25">
      <c r="A691">
        <v>1110</v>
      </c>
      <c r="B691" t="s">
        <v>4726</v>
      </c>
      <c r="C691" t="s">
        <v>135</v>
      </c>
      <c r="D691">
        <v>436266</v>
      </c>
      <c r="E691">
        <v>0</v>
      </c>
      <c r="F691">
        <v>195</v>
      </c>
      <c r="G691" s="36">
        <f t="shared" si="10"/>
        <v>195</v>
      </c>
    </row>
    <row r="692" spans="1:7" x14ac:dyDescent="0.25">
      <c r="A692">
        <v>1953</v>
      </c>
      <c r="B692" t="s">
        <v>4727</v>
      </c>
      <c r="C692" t="s">
        <v>195</v>
      </c>
      <c r="D692">
        <v>89463</v>
      </c>
      <c r="E692">
        <v>1</v>
      </c>
      <c r="F692">
        <v>46</v>
      </c>
      <c r="G692" s="36">
        <f t="shared" si="10"/>
        <v>47</v>
      </c>
    </row>
    <row r="693" spans="1:7" x14ac:dyDescent="0.25">
      <c r="A693">
        <v>653</v>
      </c>
      <c r="B693" t="s">
        <v>4728</v>
      </c>
      <c r="C693" t="s">
        <v>152</v>
      </c>
      <c r="D693">
        <v>176882</v>
      </c>
      <c r="E693">
        <v>0</v>
      </c>
      <c r="F693">
        <v>62</v>
      </c>
      <c r="G693" s="36">
        <f t="shared" si="10"/>
        <v>62</v>
      </c>
    </row>
    <row r="694" spans="1:7" x14ac:dyDescent="0.25">
      <c r="A694">
        <v>2832</v>
      </c>
      <c r="B694" t="s">
        <v>4729</v>
      </c>
      <c r="C694" t="s">
        <v>365</v>
      </c>
      <c r="D694">
        <v>49730</v>
      </c>
      <c r="E694">
        <v>0</v>
      </c>
      <c r="F694">
        <v>23</v>
      </c>
      <c r="G694" s="36">
        <f t="shared" si="10"/>
        <v>23</v>
      </c>
    </row>
    <row r="695" spans="1:7" x14ac:dyDescent="0.25">
      <c r="A695">
        <v>3720</v>
      </c>
      <c r="B695" t="s">
        <v>4730</v>
      </c>
      <c r="C695" t="s">
        <v>107</v>
      </c>
      <c r="D695">
        <v>25859</v>
      </c>
      <c r="E695">
        <v>0</v>
      </c>
      <c r="F695">
        <v>24</v>
      </c>
      <c r="G695" s="36">
        <f t="shared" si="10"/>
        <v>24</v>
      </c>
    </row>
    <row r="696" spans="1:7" x14ac:dyDescent="0.25">
      <c r="A696">
        <v>9</v>
      </c>
      <c r="B696" t="s">
        <v>4731</v>
      </c>
      <c r="C696" t="s">
        <v>347</v>
      </c>
      <c r="D696">
        <v>147957</v>
      </c>
      <c r="E696">
        <v>12</v>
      </c>
      <c r="F696">
        <v>40</v>
      </c>
      <c r="G696" s="36">
        <f t="shared" si="10"/>
        <v>52</v>
      </c>
    </row>
    <row r="697" spans="1:7" x14ac:dyDescent="0.25">
      <c r="A697">
        <v>156</v>
      </c>
      <c r="B697" t="s">
        <v>4732</v>
      </c>
      <c r="C697" t="s">
        <v>443</v>
      </c>
      <c r="D697">
        <v>124321</v>
      </c>
      <c r="E697">
        <v>0</v>
      </c>
      <c r="F697">
        <v>44</v>
      </c>
      <c r="G697" s="36">
        <f t="shared" si="10"/>
        <v>44</v>
      </c>
    </row>
    <row r="698" spans="1:7" x14ac:dyDescent="0.25">
      <c r="A698">
        <v>3219</v>
      </c>
      <c r="B698" t="s">
        <v>4733</v>
      </c>
      <c r="C698" t="s">
        <v>201</v>
      </c>
      <c r="D698">
        <v>212610</v>
      </c>
      <c r="E698">
        <v>0</v>
      </c>
      <c r="F698">
        <v>128</v>
      </c>
      <c r="G698" s="36">
        <f t="shared" si="10"/>
        <v>128</v>
      </c>
    </row>
    <row r="699" spans="1:7" x14ac:dyDescent="0.25">
      <c r="A699">
        <v>1561</v>
      </c>
      <c r="B699" t="s">
        <v>4734</v>
      </c>
      <c r="C699" t="s">
        <v>201</v>
      </c>
      <c r="D699">
        <v>182800</v>
      </c>
      <c r="E699">
        <v>0</v>
      </c>
      <c r="F699">
        <v>92</v>
      </c>
      <c r="G699" s="36">
        <f t="shared" si="10"/>
        <v>92</v>
      </c>
    </row>
    <row r="700" spans="1:7" x14ac:dyDescent="0.25">
      <c r="A700">
        <v>2241</v>
      </c>
      <c r="B700" t="s">
        <v>4735</v>
      </c>
      <c r="C700" t="s">
        <v>262</v>
      </c>
      <c r="D700">
        <v>120798</v>
      </c>
      <c r="E700">
        <v>0</v>
      </c>
      <c r="F700">
        <v>67</v>
      </c>
      <c r="G700" s="36">
        <f t="shared" si="10"/>
        <v>67</v>
      </c>
    </row>
    <row r="701" spans="1:7" x14ac:dyDescent="0.25">
      <c r="A701">
        <v>3817</v>
      </c>
      <c r="B701" t="s">
        <v>4736</v>
      </c>
      <c r="C701" t="s">
        <v>107</v>
      </c>
      <c r="D701">
        <v>7787</v>
      </c>
      <c r="E701">
        <v>0</v>
      </c>
      <c r="F701">
        <v>6</v>
      </c>
      <c r="G701" s="36">
        <f t="shared" si="10"/>
        <v>6</v>
      </c>
    </row>
    <row r="702" spans="1:7" x14ac:dyDescent="0.25">
      <c r="A702">
        <v>316</v>
      </c>
      <c r="B702" t="s">
        <v>4737</v>
      </c>
      <c r="C702" t="s">
        <v>184</v>
      </c>
      <c r="D702">
        <v>248638</v>
      </c>
      <c r="E702">
        <v>0</v>
      </c>
      <c r="F702">
        <v>148</v>
      </c>
      <c r="G702" s="36">
        <f t="shared" si="10"/>
        <v>148</v>
      </c>
    </row>
    <row r="703" spans="1:7" x14ac:dyDescent="0.25">
      <c r="A703">
        <v>3346</v>
      </c>
      <c r="B703" t="s">
        <v>4738</v>
      </c>
      <c r="C703" t="s">
        <v>137</v>
      </c>
      <c r="D703">
        <v>135768</v>
      </c>
      <c r="E703">
        <v>47</v>
      </c>
      <c r="F703">
        <v>29</v>
      </c>
      <c r="G703" s="36">
        <f t="shared" si="10"/>
        <v>76</v>
      </c>
    </row>
    <row r="704" spans="1:7" x14ac:dyDescent="0.25">
      <c r="A704">
        <v>3242</v>
      </c>
      <c r="B704" t="s">
        <v>4739</v>
      </c>
      <c r="C704" t="s">
        <v>123</v>
      </c>
      <c r="D704">
        <v>269073</v>
      </c>
      <c r="E704">
        <v>18</v>
      </c>
      <c r="F704">
        <v>121</v>
      </c>
      <c r="G704" s="36">
        <f t="shared" si="10"/>
        <v>139</v>
      </c>
    </row>
    <row r="705" spans="1:7" x14ac:dyDescent="0.25">
      <c r="A705">
        <v>581</v>
      </c>
      <c r="B705" t="s">
        <v>4740</v>
      </c>
      <c r="C705" t="s">
        <v>230</v>
      </c>
      <c r="D705">
        <v>38089</v>
      </c>
      <c r="E705">
        <v>0</v>
      </c>
      <c r="F705">
        <v>7</v>
      </c>
      <c r="G705" s="36">
        <f t="shared" si="10"/>
        <v>7</v>
      </c>
    </row>
    <row r="706" spans="1:7" x14ac:dyDescent="0.25">
      <c r="A706">
        <v>1621</v>
      </c>
      <c r="B706" t="s">
        <v>4741</v>
      </c>
      <c r="C706" t="s">
        <v>372</v>
      </c>
      <c r="D706">
        <v>56207</v>
      </c>
      <c r="E706">
        <v>25</v>
      </c>
      <c r="F706">
        <v>0</v>
      </c>
      <c r="G706" s="36">
        <f t="shared" ref="G706:G769" si="11">E706+F706</f>
        <v>25</v>
      </c>
    </row>
    <row r="707" spans="1:7" x14ac:dyDescent="0.25">
      <c r="A707">
        <v>2365</v>
      </c>
      <c r="B707" t="s">
        <v>4742</v>
      </c>
      <c r="C707" t="s">
        <v>193</v>
      </c>
      <c r="D707">
        <v>174098</v>
      </c>
      <c r="E707">
        <v>0</v>
      </c>
      <c r="F707">
        <v>58</v>
      </c>
      <c r="G707" s="36">
        <f t="shared" si="11"/>
        <v>58</v>
      </c>
    </row>
    <row r="708" spans="1:7" x14ac:dyDescent="0.25">
      <c r="A708">
        <v>2347</v>
      </c>
      <c r="B708" t="s">
        <v>4743</v>
      </c>
      <c r="C708" t="s">
        <v>173</v>
      </c>
      <c r="D708">
        <v>131054</v>
      </c>
      <c r="E708">
        <v>0</v>
      </c>
      <c r="F708">
        <v>56</v>
      </c>
      <c r="G708" s="36">
        <f t="shared" si="11"/>
        <v>56</v>
      </c>
    </row>
    <row r="709" spans="1:7" x14ac:dyDescent="0.25">
      <c r="A709">
        <v>1579</v>
      </c>
      <c r="B709" t="s">
        <v>4744</v>
      </c>
      <c r="C709" t="s">
        <v>120</v>
      </c>
      <c r="D709">
        <v>259349</v>
      </c>
      <c r="E709">
        <v>0</v>
      </c>
      <c r="F709">
        <v>95</v>
      </c>
      <c r="G709" s="36">
        <f t="shared" si="11"/>
        <v>95</v>
      </c>
    </row>
    <row r="710" spans="1:7" x14ac:dyDescent="0.25">
      <c r="A710">
        <v>2195</v>
      </c>
      <c r="B710" t="s">
        <v>4745</v>
      </c>
      <c r="C710" t="s">
        <v>262</v>
      </c>
      <c r="D710">
        <v>82299</v>
      </c>
      <c r="E710">
        <v>0</v>
      </c>
      <c r="F710">
        <v>34</v>
      </c>
      <c r="G710" s="36">
        <f t="shared" si="11"/>
        <v>34</v>
      </c>
    </row>
    <row r="711" spans="1:7" x14ac:dyDescent="0.25">
      <c r="A711">
        <v>2128</v>
      </c>
      <c r="B711" t="s">
        <v>4746</v>
      </c>
      <c r="C711" t="s">
        <v>126</v>
      </c>
      <c r="D711">
        <v>150374</v>
      </c>
      <c r="E711">
        <v>48</v>
      </c>
      <c r="F711">
        <v>40</v>
      </c>
      <c r="G711" s="36">
        <f t="shared" si="11"/>
        <v>88</v>
      </c>
    </row>
    <row r="712" spans="1:7" x14ac:dyDescent="0.25">
      <c r="A712">
        <v>779</v>
      </c>
      <c r="B712" t="s">
        <v>4747</v>
      </c>
      <c r="C712" t="s">
        <v>280</v>
      </c>
      <c r="D712">
        <v>78947</v>
      </c>
      <c r="E712">
        <v>0</v>
      </c>
      <c r="F712">
        <v>28</v>
      </c>
      <c r="G712" s="36">
        <f t="shared" si="11"/>
        <v>28</v>
      </c>
    </row>
    <row r="713" spans="1:7" x14ac:dyDescent="0.25">
      <c r="A713">
        <v>376</v>
      </c>
      <c r="B713" t="s">
        <v>4748</v>
      </c>
      <c r="C713" t="s">
        <v>230</v>
      </c>
      <c r="D713">
        <v>115640</v>
      </c>
      <c r="E713">
        <v>0</v>
      </c>
      <c r="F713">
        <v>32</v>
      </c>
      <c r="G713" s="36">
        <f t="shared" si="11"/>
        <v>32</v>
      </c>
    </row>
    <row r="714" spans="1:7" x14ac:dyDescent="0.25">
      <c r="A714">
        <v>3368</v>
      </c>
      <c r="B714" t="s">
        <v>4749</v>
      </c>
      <c r="C714" t="s">
        <v>110</v>
      </c>
      <c r="D714">
        <v>45404</v>
      </c>
      <c r="E714">
        <v>0</v>
      </c>
      <c r="F714">
        <v>20</v>
      </c>
      <c r="G714" s="36">
        <f t="shared" si="11"/>
        <v>20</v>
      </c>
    </row>
    <row r="715" spans="1:7" x14ac:dyDescent="0.25">
      <c r="A715">
        <v>573</v>
      </c>
      <c r="B715" t="s">
        <v>4750</v>
      </c>
      <c r="C715" t="s">
        <v>308</v>
      </c>
      <c r="D715">
        <v>149388</v>
      </c>
      <c r="E715">
        <v>0</v>
      </c>
      <c r="F715">
        <v>40</v>
      </c>
      <c r="G715" s="36">
        <f t="shared" si="11"/>
        <v>40</v>
      </c>
    </row>
    <row r="716" spans="1:7" x14ac:dyDescent="0.25">
      <c r="A716">
        <v>3801</v>
      </c>
      <c r="B716" t="s">
        <v>4751</v>
      </c>
      <c r="C716" t="s">
        <v>193</v>
      </c>
      <c r="D716">
        <v>10839</v>
      </c>
      <c r="E716">
        <v>0</v>
      </c>
      <c r="F716">
        <v>6</v>
      </c>
      <c r="G716" s="36">
        <f t="shared" si="11"/>
        <v>6</v>
      </c>
    </row>
    <row r="717" spans="1:7" x14ac:dyDescent="0.25">
      <c r="A717">
        <v>919</v>
      </c>
      <c r="B717" t="s">
        <v>4752</v>
      </c>
      <c r="C717" t="s">
        <v>179</v>
      </c>
      <c r="D717">
        <v>95469</v>
      </c>
      <c r="E717">
        <v>0</v>
      </c>
      <c r="F717">
        <v>29</v>
      </c>
      <c r="G717" s="36">
        <f t="shared" si="11"/>
        <v>29</v>
      </c>
    </row>
    <row r="718" spans="1:7" x14ac:dyDescent="0.25">
      <c r="A718">
        <v>527</v>
      </c>
      <c r="B718" t="s">
        <v>4753</v>
      </c>
      <c r="C718" t="s">
        <v>290</v>
      </c>
      <c r="D718">
        <v>130503</v>
      </c>
      <c r="E718">
        <v>0</v>
      </c>
      <c r="F718">
        <v>49</v>
      </c>
      <c r="G718" s="36">
        <f t="shared" si="11"/>
        <v>49</v>
      </c>
    </row>
    <row r="719" spans="1:7" x14ac:dyDescent="0.25">
      <c r="A719">
        <v>1382</v>
      </c>
      <c r="B719" t="s">
        <v>4754</v>
      </c>
      <c r="C719" t="s">
        <v>135</v>
      </c>
      <c r="D719">
        <v>114936</v>
      </c>
      <c r="E719">
        <v>0</v>
      </c>
      <c r="F719">
        <v>44</v>
      </c>
      <c r="G719" s="36">
        <f t="shared" si="11"/>
        <v>44</v>
      </c>
    </row>
    <row r="720" spans="1:7" x14ac:dyDescent="0.25">
      <c r="A720">
        <v>3746</v>
      </c>
      <c r="B720" t="s">
        <v>4755</v>
      </c>
      <c r="C720" t="s">
        <v>248</v>
      </c>
      <c r="D720">
        <v>18958</v>
      </c>
      <c r="E720">
        <v>0</v>
      </c>
      <c r="F720">
        <v>34</v>
      </c>
      <c r="G720" s="36">
        <f t="shared" si="11"/>
        <v>34</v>
      </c>
    </row>
    <row r="721" spans="1:7" x14ac:dyDescent="0.25">
      <c r="A721">
        <v>3760</v>
      </c>
      <c r="B721" t="s">
        <v>4756</v>
      </c>
      <c r="C721" t="s">
        <v>171</v>
      </c>
      <c r="D721">
        <v>69798</v>
      </c>
      <c r="E721">
        <v>0</v>
      </c>
      <c r="F721">
        <v>48</v>
      </c>
      <c r="G721" s="36">
        <f t="shared" si="11"/>
        <v>48</v>
      </c>
    </row>
    <row r="722" spans="1:7" x14ac:dyDescent="0.25">
      <c r="A722">
        <v>1099</v>
      </c>
      <c r="B722" t="s">
        <v>4757</v>
      </c>
      <c r="C722" t="s">
        <v>280</v>
      </c>
      <c r="D722">
        <v>195640</v>
      </c>
      <c r="E722">
        <v>0</v>
      </c>
      <c r="F722">
        <v>96</v>
      </c>
      <c r="G722" s="36">
        <f t="shared" si="11"/>
        <v>96</v>
      </c>
    </row>
    <row r="723" spans="1:7" x14ac:dyDescent="0.25">
      <c r="A723">
        <v>1016</v>
      </c>
      <c r="B723" t="s">
        <v>4758</v>
      </c>
      <c r="C723" t="s">
        <v>290</v>
      </c>
      <c r="D723">
        <v>40820</v>
      </c>
      <c r="E723">
        <v>0</v>
      </c>
      <c r="F723">
        <v>23</v>
      </c>
      <c r="G723" s="36">
        <f t="shared" si="11"/>
        <v>23</v>
      </c>
    </row>
    <row r="724" spans="1:7" x14ac:dyDescent="0.25">
      <c r="A724">
        <v>3229</v>
      </c>
      <c r="B724" t="s">
        <v>4759</v>
      </c>
      <c r="C724" t="s">
        <v>310</v>
      </c>
      <c r="D724">
        <v>100079</v>
      </c>
      <c r="E724">
        <v>0</v>
      </c>
      <c r="F724">
        <v>27</v>
      </c>
      <c r="G724" s="36">
        <f t="shared" si="11"/>
        <v>27</v>
      </c>
    </row>
    <row r="725" spans="1:7" x14ac:dyDescent="0.25">
      <c r="A725">
        <v>2252</v>
      </c>
      <c r="B725" t="s">
        <v>4760</v>
      </c>
      <c r="C725" t="s">
        <v>129</v>
      </c>
      <c r="D725">
        <v>122701</v>
      </c>
      <c r="E725">
        <v>0</v>
      </c>
      <c r="F725">
        <v>38</v>
      </c>
      <c r="G725" s="36">
        <f t="shared" si="11"/>
        <v>38</v>
      </c>
    </row>
    <row r="726" spans="1:7" x14ac:dyDescent="0.25">
      <c r="A726">
        <v>2744</v>
      </c>
      <c r="B726" t="s">
        <v>4761</v>
      </c>
      <c r="C726" t="s">
        <v>365</v>
      </c>
      <c r="D726">
        <v>68516</v>
      </c>
      <c r="E726">
        <v>0</v>
      </c>
      <c r="F726">
        <v>26</v>
      </c>
      <c r="G726" s="36">
        <f t="shared" si="11"/>
        <v>26</v>
      </c>
    </row>
    <row r="727" spans="1:7" x14ac:dyDescent="0.25">
      <c r="A727">
        <v>3938</v>
      </c>
      <c r="B727" t="s">
        <v>4762</v>
      </c>
      <c r="C727" t="s">
        <v>295</v>
      </c>
      <c r="D727">
        <v>50444</v>
      </c>
      <c r="E727">
        <v>0</v>
      </c>
      <c r="F727">
        <v>83</v>
      </c>
      <c r="G727" s="36">
        <f t="shared" si="11"/>
        <v>83</v>
      </c>
    </row>
    <row r="728" spans="1:7" x14ac:dyDescent="0.25">
      <c r="A728">
        <v>3383</v>
      </c>
      <c r="B728" t="s">
        <v>4763</v>
      </c>
      <c r="C728" t="s">
        <v>248</v>
      </c>
      <c r="D728">
        <v>104463</v>
      </c>
      <c r="E728">
        <v>40</v>
      </c>
      <c r="F728">
        <v>2</v>
      </c>
      <c r="G728" s="36">
        <f t="shared" si="11"/>
        <v>42</v>
      </c>
    </row>
    <row r="729" spans="1:7" x14ac:dyDescent="0.25">
      <c r="A729">
        <v>2947</v>
      </c>
      <c r="B729" t="s">
        <v>4764</v>
      </c>
      <c r="C729" t="s">
        <v>230</v>
      </c>
      <c r="D729">
        <v>63584</v>
      </c>
      <c r="E729">
        <v>0</v>
      </c>
      <c r="F729">
        <v>24</v>
      </c>
      <c r="G729" s="36">
        <f t="shared" si="11"/>
        <v>24</v>
      </c>
    </row>
    <row r="730" spans="1:7" x14ac:dyDescent="0.25">
      <c r="A730">
        <v>2731</v>
      </c>
      <c r="B730" t="s">
        <v>4765</v>
      </c>
      <c r="C730" t="s">
        <v>397</v>
      </c>
      <c r="D730">
        <v>31723</v>
      </c>
      <c r="E730">
        <v>0</v>
      </c>
      <c r="F730">
        <v>11</v>
      </c>
      <c r="G730" s="36">
        <f t="shared" si="11"/>
        <v>11</v>
      </c>
    </row>
    <row r="731" spans="1:7" x14ac:dyDescent="0.25">
      <c r="A731">
        <v>666</v>
      </c>
      <c r="B731" t="s">
        <v>4766</v>
      </c>
      <c r="C731" t="s">
        <v>300</v>
      </c>
      <c r="D731">
        <v>130140</v>
      </c>
      <c r="E731">
        <v>25</v>
      </c>
      <c r="F731">
        <v>28</v>
      </c>
      <c r="G731" s="36">
        <f t="shared" si="11"/>
        <v>53</v>
      </c>
    </row>
    <row r="732" spans="1:7" x14ac:dyDescent="0.25">
      <c r="A732">
        <v>2840</v>
      </c>
      <c r="B732" t="s">
        <v>4767</v>
      </c>
      <c r="C732" t="s">
        <v>133</v>
      </c>
      <c r="D732">
        <v>312686</v>
      </c>
      <c r="E732">
        <v>0</v>
      </c>
      <c r="F732">
        <v>114</v>
      </c>
      <c r="G732" s="36">
        <f t="shared" si="11"/>
        <v>114</v>
      </c>
    </row>
    <row r="733" spans="1:7" x14ac:dyDescent="0.25">
      <c r="A733">
        <v>2918</v>
      </c>
      <c r="B733" t="s">
        <v>4768</v>
      </c>
      <c r="C733" t="s">
        <v>135</v>
      </c>
      <c r="D733">
        <v>367463</v>
      </c>
      <c r="E733">
        <v>0</v>
      </c>
      <c r="F733">
        <v>160</v>
      </c>
      <c r="G733" s="36">
        <f t="shared" si="11"/>
        <v>160</v>
      </c>
    </row>
    <row r="734" spans="1:7" x14ac:dyDescent="0.25">
      <c r="A734">
        <v>1935</v>
      </c>
      <c r="B734" t="s">
        <v>4769</v>
      </c>
      <c r="C734" t="s">
        <v>280</v>
      </c>
      <c r="D734">
        <v>161901</v>
      </c>
      <c r="E734">
        <v>0</v>
      </c>
      <c r="F734">
        <v>49</v>
      </c>
      <c r="G734" s="36">
        <f t="shared" si="11"/>
        <v>49</v>
      </c>
    </row>
    <row r="735" spans="1:7" x14ac:dyDescent="0.25">
      <c r="A735">
        <v>3046</v>
      </c>
      <c r="B735" t="s">
        <v>4770</v>
      </c>
      <c r="C735" t="s">
        <v>404</v>
      </c>
      <c r="D735">
        <v>38526</v>
      </c>
      <c r="E735">
        <v>11</v>
      </c>
      <c r="F735">
        <v>6</v>
      </c>
      <c r="G735" s="36">
        <f t="shared" si="11"/>
        <v>17</v>
      </c>
    </row>
    <row r="736" spans="1:7" x14ac:dyDescent="0.25">
      <c r="A736">
        <v>877</v>
      </c>
      <c r="B736" t="s">
        <v>4771</v>
      </c>
      <c r="C736" t="s">
        <v>169</v>
      </c>
      <c r="D736">
        <v>123605</v>
      </c>
      <c r="E736">
        <v>0</v>
      </c>
      <c r="F736">
        <v>53</v>
      </c>
      <c r="G736" s="36">
        <f t="shared" si="11"/>
        <v>53</v>
      </c>
    </row>
    <row r="737" spans="1:7" x14ac:dyDescent="0.25">
      <c r="A737">
        <v>796</v>
      </c>
      <c r="B737" t="s">
        <v>4772</v>
      </c>
      <c r="C737" t="s">
        <v>215</v>
      </c>
      <c r="D737">
        <v>55615</v>
      </c>
      <c r="E737">
        <v>22</v>
      </c>
      <c r="F737">
        <v>0</v>
      </c>
      <c r="G737" s="36">
        <f t="shared" si="11"/>
        <v>22</v>
      </c>
    </row>
    <row r="738" spans="1:7" x14ac:dyDescent="0.25">
      <c r="A738">
        <v>2338</v>
      </c>
      <c r="B738" t="s">
        <v>4773</v>
      </c>
      <c r="C738" t="s">
        <v>173</v>
      </c>
      <c r="D738">
        <v>119696</v>
      </c>
      <c r="E738">
        <v>0</v>
      </c>
      <c r="F738">
        <v>60</v>
      </c>
      <c r="G738" s="36">
        <f t="shared" si="11"/>
        <v>60</v>
      </c>
    </row>
    <row r="739" spans="1:7" x14ac:dyDescent="0.25">
      <c r="A739">
        <v>2902</v>
      </c>
      <c r="B739" t="s">
        <v>4774</v>
      </c>
      <c r="C739" t="s">
        <v>215</v>
      </c>
      <c r="D739">
        <v>44897</v>
      </c>
      <c r="E739">
        <v>0</v>
      </c>
      <c r="F739">
        <v>12</v>
      </c>
      <c r="G739" s="36">
        <f t="shared" si="11"/>
        <v>12</v>
      </c>
    </row>
    <row r="740" spans="1:7" x14ac:dyDescent="0.25">
      <c r="A740">
        <v>3815</v>
      </c>
      <c r="B740" t="s">
        <v>4775</v>
      </c>
      <c r="C740" t="s">
        <v>269</v>
      </c>
      <c r="D740">
        <v>16663</v>
      </c>
      <c r="E740">
        <v>5</v>
      </c>
      <c r="F740">
        <v>17</v>
      </c>
      <c r="G740" s="36">
        <f t="shared" si="11"/>
        <v>22</v>
      </c>
    </row>
    <row r="741" spans="1:7" x14ac:dyDescent="0.25">
      <c r="A741">
        <v>837</v>
      </c>
      <c r="B741" t="s">
        <v>4776</v>
      </c>
      <c r="C741" t="s">
        <v>152</v>
      </c>
      <c r="D741">
        <v>138791</v>
      </c>
      <c r="E741">
        <v>0</v>
      </c>
      <c r="F741">
        <v>41</v>
      </c>
      <c r="G741" s="36">
        <f t="shared" si="11"/>
        <v>41</v>
      </c>
    </row>
    <row r="742" spans="1:7" x14ac:dyDescent="0.25">
      <c r="A742">
        <v>2449</v>
      </c>
      <c r="B742" t="s">
        <v>4777</v>
      </c>
      <c r="C742" t="s">
        <v>139</v>
      </c>
      <c r="D742">
        <v>63593</v>
      </c>
      <c r="E742">
        <v>0</v>
      </c>
      <c r="F742">
        <v>27</v>
      </c>
      <c r="G742" s="36">
        <f t="shared" si="11"/>
        <v>27</v>
      </c>
    </row>
    <row r="743" spans="1:7" x14ac:dyDescent="0.25">
      <c r="A743">
        <v>153</v>
      </c>
      <c r="B743" t="s">
        <v>4778</v>
      </c>
      <c r="C743" t="s">
        <v>199</v>
      </c>
      <c r="D743">
        <v>163731</v>
      </c>
      <c r="E743">
        <v>0</v>
      </c>
      <c r="F743">
        <v>67</v>
      </c>
      <c r="G743" s="36">
        <f t="shared" si="11"/>
        <v>67</v>
      </c>
    </row>
    <row r="744" spans="1:7" x14ac:dyDescent="0.25">
      <c r="A744">
        <v>2417</v>
      </c>
      <c r="B744" t="s">
        <v>4779</v>
      </c>
      <c r="C744" t="s">
        <v>225</v>
      </c>
      <c r="D744">
        <v>121483</v>
      </c>
      <c r="E744">
        <v>0</v>
      </c>
      <c r="F744">
        <v>42</v>
      </c>
      <c r="G744" s="36">
        <f t="shared" si="11"/>
        <v>42</v>
      </c>
    </row>
    <row r="745" spans="1:7" x14ac:dyDescent="0.25">
      <c r="A745">
        <v>1607</v>
      </c>
      <c r="B745" t="s">
        <v>4780</v>
      </c>
      <c r="C745" t="s">
        <v>139</v>
      </c>
      <c r="D745">
        <v>121788</v>
      </c>
      <c r="E745">
        <v>21</v>
      </c>
      <c r="F745">
        <v>28</v>
      </c>
      <c r="G745" s="36">
        <f t="shared" si="11"/>
        <v>49</v>
      </c>
    </row>
    <row r="746" spans="1:7" x14ac:dyDescent="0.25">
      <c r="A746">
        <v>1539</v>
      </c>
      <c r="B746" t="s">
        <v>4781</v>
      </c>
      <c r="C746" t="s">
        <v>230</v>
      </c>
      <c r="D746">
        <v>67190</v>
      </c>
      <c r="E746">
        <v>0</v>
      </c>
      <c r="F746">
        <v>24</v>
      </c>
      <c r="G746" s="36">
        <f t="shared" si="11"/>
        <v>24</v>
      </c>
    </row>
    <row r="747" spans="1:7" x14ac:dyDescent="0.25">
      <c r="A747">
        <v>192</v>
      </c>
      <c r="B747" t="s">
        <v>4782</v>
      </c>
      <c r="C747" t="s">
        <v>284</v>
      </c>
      <c r="D747">
        <v>239068</v>
      </c>
      <c r="E747">
        <v>0</v>
      </c>
      <c r="F747">
        <v>90</v>
      </c>
      <c r="G747" s="36">
        <f t="shared" si="11"/>
        <v>90</v>
      </c>
    </row>
    <row r="748" spans="1:7" x14ac:dyDescent="0.25">
      <c r="A748">
        <v>1455</v>
      </c>
      <c r="B748" t="s">
        <v>4783</v>
      </c>
      <c r="C748" t="s">
        <v>310</v>
      </c>
      <c r="D748">
        <v>75830</v>
      </c>
      <c r="E748">
        <v>26</v>
      </c>
      <c r="F748">
        <v>15</v>
      </c>
      <c r="G748" s="36">
        <f t="shared" si="11"/>
        <v>41</v>
      </c>
    </row>
    <row r="749" spans="1:7" x14ac:dyDescent="0.25">
      <c r="A749">
        <v>2103</v>
      </c>
      <c r="B749" t="s">
        <v>4784</v>
      </c>
      <c r="C749" t="s">
        <v>308</v>
      </c>
      <c r="D749">
        <v>98348</v>
      </c>
      <c r="E749">
        <v>10</v>
      </c>
      <c r="F749">
        <v>23</v>
      </c>
      <c r="G749" s="36">
        <f t="shared" si="11"/>
        <v>33</v>
      </c>
    </row>
    <row r="750" spans="1:7" x14ac:dyDescent="0.25">
      <c r="A750">
        <v>2279</v>
      </c>
      <c r="B750" t="s">
        <v>4785</v>
      </c>
      <c r="C750" t="s">
        <v>133</v>
      </c>
      <c r="D750">
        <v>225587</v>
      </c>
      <c r="E750">
        <v>0</v>
      </c>
      <c r="F750">
        <v>83</v>
      </c>
      <c r="G750" s="36">
        <f t="shared" si="11"/>
        <v>83</v>
      </c>
    </row>
    <row r="751" spans="1:7" x14ac:dyDescent="0.25">
      <c r="A751">
        <v>2777</v>
      </c>
      <c r="B751" t="s">
        <v>4786</v>
      </c>
      <c r="C751" t="s">
        <v>461</v>
      </c>
      <c r="D751">
        <v>54710</v>
      </c>
      <c r="E751">
        <v>0</v>
      </c>
      <c r="F751">
        <v>14</v>
      </c>
      <c r="G751" s="36">
        <f t="shared" si="11"/>
        <v>14</v>
      </c>
    </row>
    <row r="752" spans="1:7" x14ac:dyDescent="0.25">
      <c r="A752">
        <v>3894</v>
      </c>
      <c r="B752" t="s">
        <v>4787</v>
      </c>
      <c r="C752" t="s">
        <v>262</v>
      </c>
      <c r="D752">
        <v>13198</v>
      </c>
      <c r="E752">
        <v>0</v>
      </c>
      <c r="F752">
        <v>21</v>
      </c>
      <c r="G752" s="36">
        <f t="shared" si="11"/>
        <v>21</v>
      </c>
    </row>
    <row r="753" spans="1:7" x14ac:dyDescent="0.25">
      <c r="A753">
        <v>3307</v>
      </c>
      <c r="B753" t="s">
        <v>4788</v>
      </c>
      <c r="C753" t="s">
        <v>110</v>
      </c>
      <c r="D753">
        <v>228047</v>
      </c>
      <c r="E753">
        <v>26</v>
      </c>
      <c r="F753">
        <v>107</v>
      </c>
      <c r="G753" s="36">
        <f t="shared" si="11"/>
        <v>133</v>
      </c>
    </row>
    <row r="754" spans="1:7" x14ac:dyDescent="0.25">
      <c r="A754">
        <v>540</v>
      </c>
      <c r="B754" t="s">
        <v>4789</v>
      </c>
      <c r="C754" t="s">
        <v>300</v>
      </c>
      <c r="D754">
        <v>89030</v>
      </c>
      <c r="E754">
        <v>21</v>
      </c>
      <c r="F754">
        <v>11</v>
      </c>
      <c r="G754" s="36">
        <f t="shared" si="11"/>
        <v>32</v>
      </c>
    </row>
    <row r="755" spans="1:7" x14ac:dyDescent="0.25">
      <c r="A755">
        <v>1649</v>
      </c>
      <c r="B755" t="s">
        <v>4790</v>
      </c>
      <c r="C755" t="s">
        <v>449</v>
      </c>
      <c r="D755">
        <v>142174</v>
      </c>
      <c r="E755">
        <v>0</v>
      </c>
      <c r="F755">
        <v>53</v>
      </c>
      <c r="G755" s="36">
        <f t="shared" si="11"/>
        <v>53</v>
      </c>
    </row>
    <row r="756" spans="1:7" x14ac:dyDescent="0.25">
      <c r="A756">
        <v>1031</v>
      </c>
      <c r="B756" t="s">
        <v>4791</v>
      </c>
      <c r="C756" t="s">
        <v>193</v>
      </c>
      <c r="D756">
        <v>92519</v>
      </c>
      <c r="E756">
        <v>0</v>
      </c>
      <c r="F756">
        <v>24</v>
      </c>
      <c r="G756" s="36">
        <f t="shared" si="11"/>
        <v>24</v>
      </c>
    </row>
    <row r="757" spans="1:7" x14ac:dyDescent="0.25">
      <c r="A757">
        <v>2299</v>
      </c>
      <c r="B757" t="s">
        <v>4792</v>
      </c>
      <c r="C757" t="s">
        <v>152</v>
      </c>
      <c r="D757">
        <v>247635</v>
      </c>
      <c r="E757">
        <v>93</v>
      </c>
      <c r="F757">
        <v>4</v>
      </c>
      <c r="G757" s="36">
        <f t="shared" si="11"/>
        <v>97</v>
      </c>
    </row>
    <row r="758" spans="1:7" x14ac:dyDescent="0.25">
      <c r="A758">
        <v>1988</v>
      </c>
      <c r="B758" t="s">
        <v>4793</v>
      </c>
      <c r="C758" t="s">
        <v>169</v>
      </c>
      <c r="D758">
        <v>144275</v>
      </c>
      <c r="E758">
        <v>0</v>
      </c>
      <c r="F758">
        <v>30</v>
      </c>
      <c r="G758" s="36">
        <f t="shared" si="11"/>
        <v>30</v>
      </c>
    </row>
    <row r="759" spans="1:7" x14ac:dyDescent="0.25">
      <c r="A759">
        <v>757</v>
      </c>
      <c r="B759" t="s">
        <v>4794</v>
      </c>
      <c r="C759" t="s">
        <v>470</v>
      </c>
      <c r="D759">
        <v>23752</v>
      </c>
      <c r="E759">
        <v>0</v>
      </c>
      <c r="F759">
        <v>4</v>
      </c>
      <c r="G759" s="36">
        <f t="shared" si="11"/>
        <v>4</v>
      </c>
    </row>
    <row r="760" spans="1:7" x14ac:dyDescent="0.25">
      <c r="A760">
        <v>1499</v>
      </c>
      <c r="B760" t="s">
        <v>4795</v>
      </c>
      <c r="C760" t="s">
        <v>187</v>
      </c>
      <c r="D760">
        <v>88170</v>
      </c>
      <c r="E760">
        <v>21</v>
      </c>
      <c r="F760">
        <v>20</v>
      </c>
      <c r="G760" s="36">
        <f t="shared" si="11"/>
        <v>41</v>
      </c>
    </row>
    <row r="761" spans="1:7" x14ac:dyDescent="0.25">
      <c r="A761">
        <v>2655</v>
      </c>
      <c r="B761" t="s">
        <v>4796</v>
      </c>
      <c r="C761" t="s">
        <v>120</v>
      </c>
      <c r="D761">
        <v>162896</v>
      </c>
      <c r="E761">
        <v>0</v>
      </c>
      <c r="F761">
        <v>70</v>
      </c>
      <c r="G761" s="36">
        <f t="shared" si="11"/>
        <v>70</v>
      </c>
    </row>
    <row r="762" spans="1:7" x14ac:dyDescent="0.25">
      <c r="A762">
        <v>1938</v>
      </c>
      <c r="B762" t="s">
        <v>4797</v>
      </c>
      <c r="C762" t="s">
        <v>439</v>
      </c>
      <c r="D762">
        <v>138038</v>
      </c>
      <c r="E762">
        <v>0</v>
      </c>
      <c r="F762">
        <v>60</v>
      </c>
      <c r="G762" s="36">
        <f t="shared" si="11"/>
        <v>60</v>
      </c>
    </row>
    <row r="763" spans="1:7" x14ac:dyDescent="0.25">
      <c r="A763">
        <v>3312</v>
      </c>
      <c r="B763" t="s">
        <v>4798</v>
      </c>
      <c r="C763" t="s">
        <v>185</v>
      </c>
      <c r="D763">
        <v>90336</v>
      </c>
      <c r="E763">
        <v>0</v>
      </c>
      <c r="F763">
        <v>34</v>
      </c>
      <c r="G763" s="36">
        <f t="shared" si="11"/>
        <v>34</v>
      </c>
    </row>
    <row r="764" spans="1:7" x14ac:dyDescent="0.25">
      <c r="A764">
        <v>1220</v>
      </c>
      <c r="B764" t="s">
        <v>4799</v>
      </c>
      <c r="C764" t="s">
        <v>215</v>
      </c>
      <c r="D764">
        <v>39199</v>
      </c>
      <c r="E764">
        <v>0</v>
      </c>
      <c r="F764">
        <v>19</v>
      </c>
      <c r="G764" s="36">
        <f t="shared" si="11"/>
        <v>19</v>
      </c>
    </row>
    <row r="765" spans="1:7" x14ac:dyDescent="0.25">
      <c r="A765">
        <v>3372</v>
      </c>
      <c r="B765" t="s">
        <v>4800</v>
      </c>
      <c r="C765" t="s">
        <v>184</v>
      </c>
      <c r="D765">
        <v>156305</v>
      </c>
      <c r="E765">
        <v>0</v>
      </c>
      <c r="F765">
        <v>74</v>
      </c>
      <c r="G765" s="36">
        <f t="shared" si="11"/>
        <v>74</v>
      </c>
    </row>
    <row r="766" spans="1:7" x14ac:dyDescent="0.25">
      <c r="A766">
        <v>1640</v>
      </c>
      <c r="B766" t="s">
        <v>4801</v>
      </c>
      <c r="C766" t="s">
        <v>146</v>
      </c>
      <c r="D766">
        <v>90665</v>
      </c>
      <c r="E766">
        <v>42</v>
      </c>
      <c r="F766">
        <v>10</v>
      </c>
      <c r="G766" s="36">
        <f t="shared" si="11"/>
        <v>52</v>
      </c>
    </row>
    <row r="767" spans="1:7" x14ac:dyDescent="0.25">
      <c r="A767">
        <v>1268</v>
      </c>
      <c r="B767" t="s">
        <v>4802</v>
      </c>
      <c r="C767" t="s">
        <v>254</v>
      </c>
      <c r="D767">
        <v>111314</v>
      </c>
      <c r="E767">
        <v>0</v>
      </c>
      <c r="F767">
        <v>59</v>
      </c>
      <c r="G767" s="36">
        <f t="shared" si="11"/>
        <v>59</v>
      </c>
    </row>
    <row r="768" spans="1:7" x14ac:dyDescent="0.25">
      <c r="A768">
        <v>2896</v>
      </c>
      <c r="B768" t="s">
        <v>4803</v>
      </c>
      <c r="C768" t="s">
        <v>225</v>
      </c>
      <c r="D768">
        <v>103754</v>
      </c>
      <c r="E768">
        <v>0</v>
      </c>
      <c r="F768">
        <v>54</v>
      </c>
      <c r="G768" s="36">
        <f t="shared" si="11"/>
        <v>54</v>
      </c>
    </row>
    <row r="769" spans="1:7" x14ac:dyDescent="0.25">
      <c r="A769">
        <v>3853</v>
      </c>
      <c r="B769" t="s">
        <v>4804</v>
      </c>
      <c r="C769" t="s">
        <v>135</v>
      </c>
      <c r="D769">
        <v>32778</v>
      </c>
      <c r="E769">
        <v>0</v>
      </c>
      <c r="F769">
        <v>38</v>
      </c>
      <c r="G769" s="36">
        <f t="shared" si="11"/>
        <v>38</v>
      </c>
    </row>
    <row r="770" spans="1:7" x14ac:dyDescent="0.25">
      <c r="A770">
        <v>2585</v>
      </c>
      <c r="B770" t="s">
        <v>4805</v>
      </c>
      <c r="C770" t="s">
        <v>166</v>
      </c>
      <c r="D770">
        <v>64719</v>
      </c>
      <c r="E770">
        <v>0</v>
      </c>
      <c r="F770">
        <v>31</v>
      </c>
      <c r="G770" s="36">
        <f t="shared" ref="G770:G833" si="12">E770+F770</f>
        <v>31</v>
      </c>
    </row>
    <row r="771" spans="1:7" x14ac:dyDescent="0.25">
      <c r="A771">
        <v>1034</v>
      </c>
      <c r="B771" t="s">
        <v>4806</v>
      </c>
      <c r="C771" t="s">
        <v>141</v>
      </c>
      <c r="D771">
        <v>232113</v>
      </c>
      <c r="E771">
        <v>0</v>
      </c>
      <c r="F771">
        <v>95</v>
      </c>
      <c r="G771" s="36">
        <f t="shared" si="12"/>
        <v>95</v>
      </c>
    </row>
    <row r="772" spans="1:7" x14ac:dyDescent="0.25">
      <c r="A772">
        <v>1458</v>
      </c>
      <c r="B772" t="s">
        <v>4807</v>
      </c>
      <c r="C772" t="s">
        <v>187</v>
      </c>
      <c r="D772">
        <v>117570</v>
      </c>
      <c r="E772">
        <v>15</v>
      </c>
      <c r="F772">
        <v>24</v>
      </c>
      <c r="G772" s="36">
        <f t="shared" si="12"/>
        <v>39</v>
      </c>
    </row>
    <row r="773" spans="1:7" x14ac:dyDescent="0.25">
      <c r="A773">
        <v>3752</v>
      </c>
      <c r="B773" t="s">
        <v>4808</v>
      </c>
      <c r="C773" t="s">
        <v>137</v>
      </c>
      <c r="D773">
        <v>40560</v>
      </c>
      <c r="E773">
        <v>0</v>
      </c>
      <c r="F773">
        <v>34</v>
      </c>
      <c r="G773" s="36">
        <f t="shared" si="12"/>
        <v>34</v>
      </c>
    </row>
    <row r="774" spans="1:7" x14ac:dyDescent="0.25">
      <c r="A774">
        <v>167</v>
      </c>
      <c r="B774" t="s">
        <v>4809</v>
      </c>
      <c r="C774" t="s">
        <v>341</v>
      </c>
      <c r="D774">
        <v>127253</v>
      </c>
      <c r="E774">
        <v>0</v>
      </c>
      <c r="F774">
        <v>35</v>
      </c>
      <c r="G774" s="36">
        <f t="shared" si="12"/>
        <v>35</v>
      </c>
    </row>
    <row r="775" spans="1:7" x14ac:dyDescent="0.25">
      <c r="A775">
        <v>3288</v>
      </c>
      <c r="B775" t="s">
        <v>4810</v>
      </c>
      <c r="C775" t="s">
        <v>206</v>
      </c>
      <c r="D775">
        <v>95899</v>
      </c>
      <c r="E775">
        <v>0</v>
      </c>
      <c r="F775">
        <v>44</v>
      </c>
      <c r="G775" s="36">
        <f t="shared" si="12"/>
        <v>44</v>
      </c>
    </row>
    <row r="776" spans="1:7" x14ac:dyDescent="0.25">
      <c r="A776">
        <v>2288</v>
      </c>
      <c r="B776" t="s">
        <v>4811</v>
      </c>
      <c r="C776" t="s">
        <v>114</v>
      </c>
      <c r="D776">
        <v>427343</v>
      </c>
      <c r="E776">
        <v>0</v>
      </c>
      <c r="F776">
        <v>208</v>
      </c>
      <c r="G776" s="36">
        <f t="shared" si="12"/>
        <v>208</v>
      </c>
    </row>
    <row r="777" spans="1:7" x14ac:dyDescent="0.25">
      <c r="A777">
        <v>615</v>
      </c>
      <c r="B777" t="s">
        <v>4812</v>
      </c>
      <c r="C777" t="s">
        <v>230</v>
      </c>
      <c r="D777">
        <v>126982</v>
      </c>
      <c r="E777">
        <v>0</v>
      </c>
      <c r="F777">
        <v>56</v>
      </c>
      <c r="G777" s="36">
        <f t="shared" si="12"/>
        <v>56</v>
      </c>
    </row>
    <row r="778" spans="1:7" x14ac:dyDescent="0.25">
      <c r="A778">
        <v>163</v>
      </c>
      <c r="B778" t="s">
        <v>4813</v>
      </c>
      <c r="C778" t="s">
        <v>284</v>
      </c>
      <c r="D778">
        <v>235284</v>
      </c>
      <c r="E778">
        <v>22</v>
      </c>
      <c r="F778">
        <v>66</v>
      </c>
      <c r="G778" s="36">
        <f t="shared" si="12"/>
        <v>88</v>
      </c>
    </row>
    <row r="779" spans="1:7" x14ac:dyDescent="0.25">
      <c r="A779">
        <v>1247</v>
      </c>
      <c r="B779" t="s">
        <v>4814</v>
      </c>
      <c r="C779" t="s">
        <v>135</v>
      </c>
      <c r="D779">
        <v>171213</v>
      </c>
      <c r="E779">
        <v>73</v>
      </c>
      <c r="F779">
        <v>0</v>
      </c>
      <c r="G779" s="36">
        <f t="shared" si="12"/>
        <v>73</v>
      </c>
    </row>
    <row r="780" spans="1:7" x14ac:dyDescent="0.25">
      <c r="A780">
        <v>1491</v>
      </c>
      <c r="B780" t="s">
        <v>4815</v>
      </c>
      <c r="C780" t="s">
        <v>301</v>
      </c>
      <c r="D780">
        <v>56981</v>
      </c>
      <c r="E780">
        <v>0</v>
      </c>
      <c r="F780">
        <v>14</v>
      </c>
      <c r="G780" s="36">
        <f t="shared" si="12"/>
        <v>14</v>
      </c>
    </row>
    <row r="781" spans="1:7" x14ac:dyDescent="0.25">
      <c r="A781">
        <v>2692</v>
      </c>
      <c r="B781" t="s">
        <v>4816</v>
      </c>
      <c r="C781" t="s">
        <v>310</v>
      </c>
      <c r="D781">
        <v>51742</v>
      </c>
      <c r="E781">
        <v>0</v>
      </c>
      <c r="F781">
        <v>18</v>
      </c>
      <c r="G781" s="36">
        <f t="shared" si="12"/>
        <v>18</v>
      </c>
    </row>
    <row r="782" spans="1:7" x14ac:dyDescent="0.25">
      <c r="A782">
        <v>2092</v>
      </c>
      <c r="B782" t="s">
        <v>4817</v>
      </c>
      <c r="C782" t="s">
        <v>110</v>
      </c>
      <c r="D782">
        <v>136189</v>
      </c>
      <c r="E782">
        <v>0</v>
      </c>
      <c r="F782">
        <v>59</v>
      </c>
      <c r="G782" s="36">
        <f t="shared" si="12"/>
        <v>59</v>
      </c>
    </row>
    <row r="783" spans="1:7" x14ac:dyDescent="0.25">
      <c r="A783">
        <v>1629</v>
      </c>
      <c r="B783" t="s">
        <v>4818</v>
      </c>
      <c r="C783" t="s">
        <v>114</v>
      </c>
      <c r="D783">
        <v>83390</v>
      </c>
      <c r="E783">
        <v>0</v>
      </c>
      <c r="F783">
        <v>37</v>
      </c>
      <c r="G783" s="36">
        <f t="shared" si="12"/>
        <v>37</v>
      </c>
    </row>
    <row r="784" spans="1:7" x14ac:dyDescent="0.25">
      <c r="A784">
        <v>1112</v>
      </c>
      <c r="B784" t="s">
        <v>4819</v>
      </c>
      <c r="C784" t="s">
        <v>193</v>
      </c>
      <c r="D784">
        <v>86753</v>
      </c>
      <c r="E784">
        <v>1</v>
      </c>
      <c r="F784">
        <v>31</v>
      </c>
      <c r="G784" s="36">
        <f t="shared" si="12"/>
        <v>32</v>
      </c>
    </row>
    <row r="785" spans="1:7" x14ac:dyDescent="0.25">
      <c r="A785">
        <v>3535</v>
      </c>
      <c r="B785" t="s">
        <v>4820</v>
      </c>
      <c r="C785" t="s">
        <v>173</v>
      </c>
      <c r="D785">
        <v>211382</v>
      </c>
      <c r="E785">
        <v>0</v>
      </c>
      <c r="F785">
        <v>138</v>
      </c>
      <c r="G785" s="36">
        <f t="shared" si="12"/>
        <v>138</v>
      </c>
    </row>
    <row r="786" spans="1:7" x14ac:dyDescent="0.25">
      <c r="A786">
        <v>3489</v>
      </c>
      <c r="B786" t="s">
        <v>4821</v>
      </c>
      <c r="C786" t="s">
        <v>369</v>
      </c>
      <c r="D786">
        <v>921</v>
      </c>
      <c r="E786">
        <v>0</v>
      </c>
      <c r="F786">
        <v>0</v>
      </c>
      <c r="G786" s="36">
        <f t="shared" si="12"/>
        <v>0</v>
      </c>
    </row>
    <row r="787" spans="1:7" x14ac:dyDescent="0.25">
      <c r="A787">
        <v>570</v>
      </c>
      <c r="B787" t="s">
        <v>4822</v>
      </c>
      <c r="C787" t="s">
        <v>414</v>
      </c>
      <c r="D787">
        <v>54280</v>
      </c>
      <c r="E787">
        <v>0</v>
      </c>
      <c r="F787">
        <v>27</v>
      </c>
      <c r="G787" s="36">
        <f t="shared" si="12"/>
        <v>27</v>
      </c>
    </row>
    <row r="788" spans="1:7" x14ac:dyDescent="0.25">
      <c r="A788">
        <v>2069</v>
      </c>
      <c r="B788" t="s">
        <v>4823</v>
      </c>
      <c r="C788" t="s">
        <v>308</v>
      </c>
      <c r="D788">
        <v>74055</v>
      </c>
      <c r="E788">
        <v>0</v>
      </c>
      <c r="F788">
        <v>32</v>
      </c>
      <c r="G788" s="36">
        <f t="shared" si="12"/>
        <v>32</v>
      </c>
    </row>
    <row r="789" spans="1:7" x14ac:dyDescent="0.25">
      <c r="A789">
        <v>55</v>
      </c>
      <c r="B789" t="s">
        <v>4824</v>
      </c>
      <c r="C789" t="s">
        <v>199</v>
      </c>
      <c r="D789">
        <v>165582</v>
      </c>
      <c r="E789">
        <v>26</v>
      </c>
      <c r="F789">
        <v>35</v>
      </c>
      <c r="G789" s="36">
        <f t="shared" si="12"/>
        <v>61</v>
      </c>
    </row>
    <row r="790" spans="1:7" x14ac:dyDescent="0.25">
      <c r="A790">
        <v>2097</v>
      </c>
      <c r="B790" t="s">
        <v>4825</v>
      </c>
      <c r="C790" t="s">
        <v>262</v>
      </c>
      <c r="D790">
        <v>126659</v>
      </c>
      <c r="E790">
        <v>0</v>
      </c>
      <c r="F790">
        <v>69</v>
      </c>
      <c r="G790" s="36">
        <f t="shared" si="12"/>
        <v>69</v>
      </c>
    </row>
    <row r="791" spans="1:7" x14ac:dyDescent="0.25">
      <c r="A791">
        <v>2494</v>
      </c>
      <c r="B791" t="s">
        <v>4826</v>
      </c>
      <c r="C791" t="s">
        <v>195</v>
      </c>
      <c r="D791">
        <v>96105</v>
      </c>
      <c r="E791">
        <v>38</v>
      </c>
      <c r="F791">
        <v>1</v>
      </c>
      <c r="G791" s="36">
        <f t="shared" si="12"/>
        <v>39</v>
      </c>
    </row>
    <row r="792" spans="1:7" x14ac:dyDescent="0.25">
      <c r="A792">
        <v>234</v>
      </c>
      <c r="B792" t="s">
        <v>4827</v>
      </c>
      <c r="C792" t="s">
        <v>372</v>
      </c>
      <c r="D792">
        <v>101069</v>
      </c>
      <c r="E792">
        <v>19</v>
      </c>
      <c r="F792">
        <v>0</v>
      </c>
      <c r="G792" s="36">
        <f t="shared" si="12"/>
        <v>19</v>
      </c>
    </row>
    <row r="793" spans="1:7" x14ac:dyDescent="0.25">
      <c r="A793">
        <v>381</v>
      </c>
      <c r="B793" t="s">
        <v>4828</v>
      </c>
      <c r="C793" t="s">
        <v>110</v>
      </c>
      <c r="D793">
        <v>88102</v>
      </c>
      <c r="E793">
        <v>0</v>
      </c>
      <c r="F793">
        <v>37</v>
      </c>
      <c r="G793" s="36">
        <f t="shared" si="12"/>
        <v>37</v>
      </c>
    </row>
    <row r="794" spans="1:7" x14ac:dyDescent="0.25">
      <c r="A794">
        <v>3415</v>
      </c>
      <c r="B794" t="s">
        <v>4829</v>
      </c>
      <c r="C794" t="s">
        <v>420</v>
      </c>
      <c r="D794">
        <v>49425</v>
      </c>
      <c r="E794">
        <v>0</v>
      </c>
      <c r="F794">
        <v>28</v>
      </c>
      <c r="G794" s="36">
        <f t="shared" si="12"/>
        <v>28</v>
      </c>
    </row>
    <row r="795" spans="1:7" x14ac:dyDescent="0.25">
      <c r="A795">
        <v>301</v>
      </c>
      <c r="B795" t="s">
        <v>4830</v>
      </c>
      <c r="C795" t="s">
        <v>300</v>
      </c>
      <c r="D795">
        <v>61757</v>
      </c>
      <c r="E795">
        <v>0</v>
      </c>
      <c r="F795">
        <v>22</v>
      </c>
      <c r="G795" s="36">
        <f t="shared" si="12"/>
        <v>22</v>
      </c>
    </row>
    <row r="796" spans="1:7" x14ac:dyDescent="0.25">
      <c r="A796">
        <v>3825</v>
      </c>
      <c r="B796" t="s">
        <v>4831</v>
      </c>
      <c r="C796" t="s">
        <v>171</v>
      </c>
      <c r="D796">
        <v>49313</v>
      </c>
      <c r="E796">
        <v>0</v>
      </c>
      <c r="F796">
        <v>58</v>
      </c>
      <c r="G796" s="36">
        <f t="shared" si="12"/>
        <v>58</v>
      </c>
    </row>
    <row r="797" spans="1:7" x14ac:dyDescent="0.25">
      <c r="A797">
        <v>1362</v>
      </c>
      <c r="B797" t="s">
        <v>4832</v>
      </c>
      <c r="C797" t="s">
        <v>397</v>
      </c>
      <c r="D797">
        <v>26737</v>
      </c>
      <c r="E797">
        <v>0</v>
      </c>
      <c r="F797">
        <v>10</v>
      </c>
      <c r="G797" s="36">
        <f t="shared" si="12"/>
        <v>10</v>
      </c>
    </row>
    <row r="798" spans="1:7" x14ac:dyDescent="0.25">
      <c r="A798">
        <v>2834</v>
      </c>
      <c r="B798" t="s">
        <v>4833</v>
      </c>
      <c r="C798" t="s">
        <v>166</v>
      </c>
      <c r="D798">
        <v>95736</v>
      </c>
      <c r="E798">
        <v>59</v>
      </c>
      <c r="F798">
        <v>1</v>
      </c>
      <c r="G798" s="36">
        <f t="shared" si="12"/>
        <v>60</v>
      </c>
    </row>
    <row r="799" spans="1:7" x14ac:dyDescent="0.25">
      <c r="A799">
        <v>202</v>
      </c>
      <c r="B799" t="s">
        <v>4834</v>
      </c>
      <c r="C799" t="s">
        <v>347</v>
      </c>
      <c r="D799">
        <v>68477</v>
      </c>
      <c r="E799">
        <v>0</v>
      </c>
      <c r="F799">
        <v>26</v>
      </c>
      <c r="G799" s="36">
        <f t="shared" si="12"/>
        <v>26</v>
      </c>
    </row>
    <row r="800" spans="1:7" x14ac:dyDescent="0.25">
      <c r="A800">
        <v>3023</v>
      </c>
      <c r="B800" t="s">
        <v>4835</v>
      </c>
      <c r="C800" t="s">
        <v>347</v>
      </c>
      <c r="D800">
        <v>50295</v>
      </c>
      <c r="E800">
        <v>0</v>
      </c>
      <c r="F800">
        <v>26</v>
      </c>
      <c r="G800" s="36">
        <f t="shared" si="12"/>
        <v>26</v>
      </c>
    </row>
    <row r="801" spans="1:7" x14ac:dyDescent="0.25">
      <c r="A801">
        <v>2058</v>
      </c>
      <c r="B801" t="s">
        <v>4836</v>
      </c>
      <c r="C801" t="s">
        <v>254</v>
      </c>
      <c r="D801">
        <v>69987</v>
      </c>
      <c r="E801">
        <v>0</v>
      </c>
      <c r="F801">
        <v>38</v>
      </c>
      <c r="G801" s="36">
        <f t="shared" si="12"/>
        <v>38</v>
      </c>
    </row>
    <row r="802" spans="1:7" x14ac:dyDescent="0.25">
      <c r="A802">
        <v>3538</v>
      </c>
      <c r="B802" t="s">
        <v>4837</v>
      </c>
      <c r="C802" t="s">
        <v>365</v>
      </c>
      <c r="D802">
        <v>71612</v>
      </c>
      <c r="E802">
        <v>0</v>
      </c>
      <c r="F802">
        <v>38</v>
      </c>
      <c r="G802" s="36">
        <f t="shared" si="12"/>
        <v>38</v>
      </c>
    </row>
    <row r="803" spans="1:7" x14ac:dyDescent="0.25">
      <c r="A803">
        <v>2677</v>
      </c>
      <c r="B803" t="s">
        <v>4838</v>
      </c>
      <c r="C803" t="s">
        <v>369</v>
      </c>
      <c r="D803">
        <v>69157</v>
      </c>
      <c r="E803">
        <v>1</v>
      </c>
      <c r="F803">
        <v>34</v>
      </c>
      <c r="G803" s="36">
        <f t="shared" si="12"/>
        <v>35</v>
      </c>
    </row>
    <row r="804" spans="1:7" x14ac:dyDescent="0.25">
      <c r="A804">
        <v>1827</v>
      </c>
      <c r="B804" t="s">
        <v>4839</v>
      </c>
      <c r="C804" t="s">
        <v>203</v>
      </c>
      <c r="D804">
        <v>111146</v>
      </c>
      <c r="E804">
        <v>0</v>
      </c>
      <c r="F804">
        <v>42</v>
      </c>
      <c r="G804" s="36">
        <f t="shared" si="12"/>
        <v>42</v>
      </c>
    </row>
    <row r="805" spans="1:7" x14ac:dyDescent="0.25">
      <c r="A805">
        <v>1009</v>
      </c>
      <c r="B805" t="s">
        <v>4840</v>
      </c>
      <c r="C805" t="s">
        <v>144</v>
      </c>
      <c r="D805">
        <v>301048</v>
      </c>
      <c r="E805">
        <v>132</v>
      </c>
      <c r="F805">
        <v>13</v>
      </c>
      <c r="G805" s="36">
        <f t="shared" si="12"/>
        <v>145</v>
      </c>
    </row>
    <row r="806" spans="1:7" x14ac:dyDescent="0.25">
      <c r="A806">
        <v>15</v>
      </c>
      <c r="B806" t="s">
        <v>4841</v>
      </c>
      <c r="C806" t="s">
        <v>223</v>
      </c>
      <c r="D806">
        <v>79055</v>
      </c>
      <c r="E806">
        <v>0</v>
      </c>
      <c r="F806">
        <v>31</v>
      </c>
      <c r="G806" s="36">
        <f t="shared" si="12"/>
        <v>31</v>
      </c>
    </row>
    <row r="807" spans="1:7" x14ac:dyDescent="0.25">
      <c r="A807">
        <v>1123</v>
      </c>
      <c r="B807" t="s">
        <v>4842</v>
      </c>
      <c r="C807" t="s">
        <v>343</v>
      </c>
      <c r="D807">
        <v>76289</v>
      </c>
      <c r="E807">
        <v>0</v>
      </c>
      <c r="F807">
        <v>26</v>
      </c>
      <c r="G807" s="36">
        <f t="shared" si="12"/>
        <v>26</v>
      </c>
    </row>
    <row r="808" spans="1:7" x14ac:dyDescent="0.25">
      <c r="A808">
        <v>3613</v>
      </c>
      <c r="B808" t="s">
        <v>4843</v>
      </c>
      <c r="C808" t="s">
        <v>123</v>
      </c>
      <c r="D808">
        <v>63386</v>
      </c>
      <c r="E808">
        <v>33</v>
      </c>
      <c r="F808">
        <v>34</v>
      </c>
      <c r="G808" s="36">
        <f t="shared" si="12"/>
        <v>67</v>
      </c>
    </row>
    <row r="809" spans="1:7" x14ac:dyDescent="0.25">
      <c r="A809">
        <v>1159</v>
      </c>
      <c r="B809" t="s">
        <v>4844</v>
      </c>
      <c r="C809" t="s">
        <v>221</v>
      </c>
      <c r="D809">
        <v>141339</v>
      </c>
      <c r="E809">
        <v>0</v>
      </c>
      <c r="F809">
        <v>69</v>
      </c>
      <c r="G809" s="36">
        <f t="shared" si="12"/>
        <v>69</v>
      </c>
    </row>
    <row r="810" spans="1:7" x14ac:dyDescent="0.25">
      <c r="A810">
        <v>1061</v>
      </c>
      <c r="B810" t="s">
        <v>4845</v>
      </c>
      <c r="C810" t="s">
        <v>201</v>
      </c>
      <c r="D810">
        <v>199587</v>
      </c>
      <c r="E810">
        <v>20</v>
      </c>
      <c r="F810">
        <v>73</v>
      </c>
      <c r="G810" s="36">
        <f t="shared" si="12"/>
        <v>93</v>
      </c>
    </row>
    <row r="811" spans="1:7" x14ac:dyDescent="0.25">
      <c r="A811">
        <v>1716</v>
      </c>
      <c r="B811" t="s">
        <v>4846</v>
      </c>
      <c r="C811" t="s">
        <v>114</v>
      </c>
      <c r="D811">
        <v>235142</v>
      </c>
      <c r="E811">
        <v>0</v>
      </c>
      <c r="F811">
        <v>111</v>
      </c>
      <c r="G811" s="36">
        <f t="shared" si="12"/>
        <v>111</v>
      </c>
    </row>
    <row r="812" spans="1:7" x14ac:dyDescent="0.25">
      <c r="A812">
        <v>1609</v>
      </c>
      <c r="B812" t="s">
        <v>4847</v>
      </c>
      <c r="C812" t="s">
        <v>112</v>
      </c>
      <c r="D812">
        <v>188699</v>
      </c>
      <c r="E812">
        <v>0</v>
      </c>
      <c r="F812">
        <v>97</v>
      </c>
      <c r="G812" s="36">
        <f t="shared" si="12"/>
        <v>97</v>
      </c>
    </row>
    <row r="813" spans="1:7" x14ac:dyDescent="0.25">
      <c r="A813">
        <v>2204</v>
      </c>
      <c r="B813" t="s">
        <v>4848</v>
      </c>
      <c r="C813" t="s">
        <v>203</v>
      </c>
      <c r="D813">
        <v>321278</v>
      </c>
      <c r="E813">
        <v>98</v>
      </c>
      <c r="F813">
        <v>14</v>
      </c>
      <c r="G813" s="36">
        <f t="shared" si="12"/>
        <v>112</v>
      </c>
    </row>
    <row r="814" spans="1:7" x14ac:dyDescent="0.25">
      <c r="A814">
        <v>2703</v>
      </c>
      <c r="B814" t="s">
        <v>4849</v>
      </c>
      <c r="C814" t="s">
        <v>135</v>
      </c>
      <c r="D814">
        <v>287750</v>
      </c>
      <c r="E814">
        <v>0</v>
      </c>
      <c r="F814">
        <v>109</v>
      </c>
      <c r="G814" s="36">
        <f t="shared" si="12"/>
        <v>109</v>
      </c>
    </row>
    <row r="815" spans="1:7" x14ac:dyDescent="0.25">
      <c r="A815">
        <v>3911</v>
      </c>
      <c r="B815" t="s">
        <v>4850</v>
      </c>
      <c r="C815" t="s">
        <v>201</v>
      </c>
      <c r="D815">
        <v>8490</v>
      </c>
      <c r="E815">
        <v>0</v>
      </c>
      <c r="F815">
        <v>17</v>
      </c>
      <c r="G815" s="36">
        <f t="shared" si="12"/>
        <v>17</v>
      </c>
    </row>
    <row r="816" spans="1:7" x14ac:dyDescent="0.25">
      <c r="A816">
        <v>1706</v>
      </c>
      <c r="B816" t="s">
        <v>4851</v>
      </c>
      <c r="C816" t="s">
        <v>152</v>
      </c>
      <c r="D816">
        <v>115496</v>
      </c>
      <c r="E816">
        <v>0</v>
      </c>
      <c r="F816">
        <v>41</v>
      </c>
      <c r="G816" s="36">
        <f t="shared" si="12"/>
        <v>41</v>
      </c>
    </row>
    <row r="817" spans="1:7" x14ac:dyDescent="0.25">
      <c r="A817">
        <v>279</v>
      </c>
      <c r="B817" t="s">
        <v>4852</v>
      </c>
      <c r="C817" t="s">
        <v>144</v>
      </c>
      <c r="D817">
        <v>101813</v>
      </c>
      <c r="E817">
        <v>0</v>
      </c>
      <c r="F817">
        <v>37</v>
      </c>
      <c r="G817" s="36">
        <f t="shared" si="12"/>
        <v>37</v>
      </c>
    </row>
    <row r="818" spans="1:7" x14ac:dyDescent="0.25">
      <c r="A818">
        <v>1921</v>
      </c>
      <c r="B818" t="s">
        <v>4853</v>
      </c>
      <c r="C818" t="s">
        <v>184</v>
      </c>
      <c r="D818">
        <v>115554</v>
      </c>
      <c r="E818">
        <v>0</v>
      </c>
      <c r="F818">
        <v>53</v>
      </c>
      <c r="G818" s="36">
        <f t="shared" si="12"/>
        <v>53</v>
      </c>
    </row>
    <row r="819" spans="1:7" x14ac:dyDescent="0.25">
      <c r="A819">
        <v>790</v>
      </c>
      <c r="B819" t="s">
        <v>4854</v>
      </c>
      <c r="C819" t="s">
        <v>199</v>
      </c>
      <c r="D819">
        <v>89551</v>
      </c>
      <c r="E819">
        <v>0</v>
      </c>
      <c r="F819">
        <v>31</v>
      </c>
      <c r="G819" s="36">
        <f t="shared" si="12"/>
        <v>31</v>
      </c>
    </row>
    <row r="820" spans="1:7" x14ac:dyDescent="0.25">
      <c r="A820">
        <v>3065</v>
      </c>
      <c r="B820" t="s">
        <v>4855</v>
      </c>
      <c r="C820" t="s">
        <v>187</v>
      </c>
      <c r="D820">
        <v>118095</v>
      </c>
      <c r="E820">
        <v>0</v>
      </c>
      <c r="F820">
        <v>47</v>
      </c>
      <c r="G820" s="36">
        <f t="shared" si="12"/>
        <v>47</v>
      </c>
    </row>
    <row r="821" spans="1:7" x14ac:dyDescent="0.25">
      <c r="A821">
        <v>1861</v>
      </c>
      <c r="B821" t="s">
        <v>4856</v>
      </c>
      <c r="C821" t="s">
        <v>110</v>
      </c>
      <c r="D821">
        <v>298928</v>
      </c>
      <c r="E821">
        <v>0</v>
      </c>
      <c r="F821">
        <v>125</v>
      </c>
      <c r="G821" s="36">
        <f t="shared" si="12"/>
        <v>125</v>
      </c>
    </row>
    <row r="822" spans="1:7" x14ac:dyDescent="0.25">
      <c r="A822">
        <v>2307</v>
      </c>
      <c r="B822" t="s">
        <v>4857</v>
      </c>
      <c r="C822" t="s">
        <v>152</v>
      </c>
      <c r="D822">
        <v>190012</v>
      </c>
      <c r="E822">
        <v>51</v>
      </c>
      <c r="F822">
        <v>33</v>
      </c>
      <c r="G822" s="36">
        <f t="shared" si="12"/>
        <v>84</v>
      </c>
    </row>
    <row r="823" spans="1:7" x14ac:dyDescent="0.25">
      <c r="A823">
        <v>591</v>
      </c>
      <c r="B823" t="s">
        <v>4858</v>
      </c>
      <c r="C823" t="s">
        <v>414</v>
      </c>
      <c r="D823">
        <v>52341</v>
      </c>
      <c r="E823">
        <v>14</v>
      </c>
      <c r="F823">
        <v>1</v>
      </c>
      <c r="G823" s="36">
        <f t="shared" si="12"/>
        <v>15</v>
      </c>
    </row>
    <row r="824" spans="1:7" x14ac:dyDescent="0.25">
      <c r="A824">
        <v>522</v>
      </c>
      <c r="B824" t="s">
        <v>4859</v>
      </c>
      <c r="C824" t="s">
        <v>282</v>
      </c>
      <c r="D824">
        <v>26381</v>
      </c>
      <c r="E824">
        <v>0</v>
      </c>
      <c r="F824">
        <v>5</v>
      </c>
      <c r="G824" s="36">
        <f t="shared" si="12"/>
        <v>5</v>
      </c>
    </row>
    <row r="825" spans="1:7" x14ac:dyDescent="0.25">
      <c r="A825">
        <v>744</v>
      </c>
      <c r="B825" t="s">
        <v>4860</v>
      </c>
      <c r="C825" t="s">
        <v>341</v>
      </c>
      <c r="D825">
        <v>29463</v>
      </c>
      <c r="E825">
        <v>4</v>
      </c>
      <c r="F825">
        <v>5</v>
      </c>
      <c r="G825" s="36">
        <f t="shared" si="12"/>
        <v>9</v>
      </c>
    </row>
    <row r="826" spans="1:7" x14ac:dyDescent="0.25">
      <c r="A826">
        <v>2935</v>
      </c>
      <c r="B826" t="s">
        <v>4861</v>
      </c>
      <c r="C826" t="s">
        <v>449</v>
      </c>
      <c r="D826">
        <v>67158</v>
      </c>
      <c r="E826">
        <v>0</v>
      </c>
      <c r="F826">
        <v>17</v>
      </c>
      <c r="G826" s="36">
        <f t="shared" si="12"/>
        <v>17</v>
      </c>
    </row>
    <row r="827" spans="1:7" x14ac:dyDescent="0.25">
      <c r="A827">
        <v>1756</v>
      </c>
      <c r="B827" t="s">
        <v>4862</v>
      </c>
      <c r="C827" t="s">
        <v>248</v>
      </c>
      <c r="D827">
        <v>204695</v>
      </c>
      <c r="E827">
        <v>0</v>
      </c>
      <c r="F827">
        <v>63</v>
      </c>
      <c r="G827" s="36">
        <f t="shared" si="12"/>
        <v>63</v>
      </c>
    </row>
    <row r="828" spans="1:7" x14ac:dyDescent="0.25">
      <c r="A828">
        <v>957</v>
      </c>
      <c r="B828" t="s">
        <v>4863</v>
      </c>
      <c r="C828" t="s">
        <v>284</v>
      </c>
      <c r="D828">
        <v>66388</v>
      </c>
      <c r="E828">
        <v>0</v>
      </c>
      <c r="F828">
        <v>25</v>
      </c>
      <c r="G828" s="36">
        <f t="shared" si="12"/>
        <v>25</v>
      </c>
    </row>
    <row r="829" spans="1:7" x14ac:dyDescent="0.25">
      <c r="A829">
        <v>1525</v>
      </c>
      <c r="B829" t="s">
        <v>4864</v>
      </c>
      <c r="C829" t="s">
        <v>284</v>
      </c>
      <c r="D829">
        <v>84879</v>
      </c>
      <c r="E829">
        <v>0</v>
      </c>
      <c r="F829">
        <v>27</v>
      </c>
      <c r="G829" s="36">
        <f t="shared" si="12"/>
        <v>27</v>
      </c>
    </row>
    <row r="830" spans="1:7" x14ac:dyDescent="0.25">
      <c r="A830">
        <v>2812</v>
      </c>
      <c r="B830" t="s">
        <v>4865</v>
      </c>
      <c r="C830" t="s">
        <v>282</v>
      </c>
      <c r="D830">
        <v>54796</v>
      </c>
      <c r="E830">
        <v>0</v>
      </c>
      <c r="F830">
        <v>24</v>
      </c>
      <c r="G830" s="36">
        <f t="shared" si="12"/>
        <v>24</v>
      </c>
    </row>
    <row r="831" spans="1:7" x14ac:dyDescent="0.25">
      <c r="A831">
        <v>3579</v>
      </c>
      <c r="B831" t="s">
        <v>4866</v>
      </c>
      <c r="C831" t="s">
        <v>185</v>
      </c>
      <c r="D831">
        <v>52097</v>
      </c>
      <c r="E831">
        <v>37</v>
      </c>
      <c r="F831">
        <v>0</v>
      </c>
      <c r="G831" s="36">
        <f t="shared" si="12"/>
        <v>37</v>
      </c>
    </row>
    <row r="832" spans="1:7" x14ac:dyDescent="0.25">
      <c r="A832">
        <v>1425</v>
      </c>
      <c r="B832" t="s">
        <v>4867</v>
      </c>
      <c r="C832" t="s">
        <v>203</v>
      </c>
      <c r="D832">
        <v>84562</v>
      </c>
      <c r="E832">
        <v>0</v>
      </c>
      <c r="F832">
        <v>30</v>
      </c>
      <c r="G832" s="36">
        <f t="shared" si="12"/>
        <v>30</v>
      </c>
    </row>
    <row r="833" spans="1:7" x14ac:dyDescent="0.25">
      <c r="A833">
        <v>3024</v>
      </c>
      <c r="B833" t="s">
        <v>4868</v>
      </c>
      <c r="C833" t="s">
        <v>282</v>
      </c>
      <c r="D833">
        <v>53576</v>
      </c>
      <c r="E833">
        <v>0</v>
      </c>
      <c r="F833">
        <v>23</v>
      </c>
      <c r="G833" s="36">
        <f t="shared" si="12"/>
        <v>23</v>
      </c>
    </row>
    <row r="834" spans="1:7" x14ac:dyDescent="0.25">
      <c r="A834">
        <v>1920</v>
      </c>
      <c r="B834" t="s">
        <v>4869</v>
      </c>
      <c r="C834" t="s">
        <v>443</v>
      </c>
      <c r="D834">
        <v>86140</v>
      </c>
      <c r="E834">
        <v>37</v>
      </c>
      <c r="F834">
        <v>0</v>
      </c>
      <c r="G834" s="36">
        <f t="shared" ref="G834:G897" si="13">E834+F834</f>
        <v>37</v>
      </c>
    </row>
    <row r="835" spans="1:7" x14ac:dyDescent="0.25">
      <c r="A835">
        <v>3700</v>
      </c>
      <c r="B835" t="s">
        <v>4870</v>
      </c>
      <c r="C835" t="s">
        <v>123</v>
      </c>
      <c r="D835">
        <v>104237</v>
      </c>
      <c r="E835">
        <v>41</v>
      </c>
      <c r="F835">
        <v>64</v>
      </c>
      <c r="G835" s="36">
        <f t="shared" si="13"/>
        <v>105</v>
      </c>
    </row>
    <row r="836" spans="1:7" x14ac:dyDescent="0.25">
      <c r="A836">
        <v>587</v>
      </c>
      <c r="B836" t="s">
        <v>4871</v>
      </c>
      <c r="C836" t="s">
        <v>300</v>
      </c>
      <c r="D836">
        <v>100067</v>
      </c>
      <c r="E836">
        <v>16</v>
      </c>
      <c r="F836">
        <v>22</v>
      </c>
      <c r="G836" s="36">
        <f t="shared" si="13"/>
        <v>38</v>
      </c>
    </row>
    <row r="837" spans="1:7" x14ac:dyDescent="0.25">
      <c r="A837">
        <v>847</v>
      </c>
      <c r="B837" t="s">
        <v>4872</v>
      </c>
      <c r="C837" t="s">
        <v>461</v>
      </c>
      <c r="D837">
        <v>59853</v>
      </c>
      <c r="E837">
        <v>0</v>
      </c>
      <c r="F837">
        <v>16</v>
      </c>
      <c r="G837" s="36">
        <f t="shared" si="13"/>
        <v>16</v>
      </c>
    </row>
    <row r="838" spans="1:7" x14ac:dyDescent="0.25">
      <c r="A838">
        <v>3354</v>
      </c>
      <c r="B838" t="s">
        <v>4873</v>
      </c>
      <c r="C838" t="s">
        <v>241</v>
      </c>
      <c r="D838">
        <v>44917</v>
      </c>
      <c r="E838">
        <v>0</v>
      </c>
      <c r="F838">
        <v>24</v>
      </c>
      <c r="G838" s="36">
        <f t="shared" si="13"/>
        <v>24</v>
      </c>
    </row>
    <row r="839" spans="1:7" x14ac:dyDescent="0.25">
      <c r="A839">
        <v>1603</v>
      </c>
      <c r="B839" t="s">
        <v>4874</v>
      </c>
      <c r="C839" t="s">
        <v>225</v>
      </c>
      <c r="D839">
        <v>92271</v>
      </c>
      <c r="E839">
        <v>0</v>
      </c>
      <c r="F839">
        <v>25</v>
      </c>
      <c r="G839" s="36">
        <f t="shared" si="13"/>
        <v>25</v>
      </c>
    </row>
    <row r="840" spans="1:7" x14ac:dyDescent="0.25">
      <c r="A840">
        <v>2303</v>
      </c>
      <c r="B840" t="s">
        <v>4875</v>
      </c>
      <c r="C840" t="s">
        <v>120</v>
      </c>
      <c r="D840">
        <v>135355</v>
      </c>
      <c r="E840">
        <v>0</v>
      </c>
      <c r="F840">
        <v>59</v>
      </c>
      <c r="G840" s="36">
        <f t="shared" si="13"/>
        <v>59</v>
      </c>
    </row>
    <row r="841" spans="1:7" x14ac:dyDescent="0.25">
      <c r="A841">
        <v>2679</v>
      </c>
      <c r="B841" t="s">
        <v>4876</v>
      </c>
      <c r="C841" t="s">
        <v>154</v>
      </c>
      <c r="D841">
        <v>117895</v>
      </c>
      <c r="E841">
        <v>0</v>
      </c>
      <c r="F841">
        <v>47</v>
      </c>
      <c r="G841" s="36">
        <f t="shared" si="13"/>
        <v>47</v>
      </c>
    </row>
    <row r="842" spans="1:7" x14ac:dyDescent="0.25">
      <c r="A842">
        <v>3132</v>
      </c>
      <c r="B842" t="s">
        <v>4877</v>
      </c>
      <c r="C842" t="s">
        <v>245</v>
      </c>
      <c r="D842">
        <v>61660</v>
      </c>
      <c r="E842">
        <v>0</v>
      </c>
      <c r="F842">
        <v>32</v>
      </c>
      <c r="G842" s="36">
        <f t="shared" si="13"/>
        <v>32</v>
      </c>
    </row>
    <row r="843" spans="1:7" x14ac:dyDescent="0.25">
      <c r="A843">
        <v>3067</v>
      </c>
      <c r="B843" t="s">
        <v>4878</v>
      </c>
      <c r="C843" t="s">
        <v>461</v>
      </c>
      <c r="D843">
        <v>46486</v>
      </c>
      <c r="E843">
        <v>0</v>
      </c>
      <c r="F843">
        <v>21</v>
      </c>
      <c r="G843" s="36">
        <f t="shared" si="13"/>
        <v>21</v>
      </c>
    </row>
    <row r="844" spans="1:7" x14ac:dyDescent="0.25">
      <c r="A844">
        <v>297</v>
      </c>
      <c r="B844" t="s">
        <v>4879</v>
      </c>
      <c r="C844" t="s">
        <v>114</v>
      </c>
      <c r="D844">
        <v>223277</v>
      </c>
      <c r="E844">
        <v>49</v>
      </c>
      <c r="F844">
        <v>62</v>
      </c>
      <c r="G844" s="36">
        <f t="shared" si="13"/>
        <v>111</v>
      </c>
    </row>
    <row r="845" spans="1:7" x14ac:dyDescent="0.25">
      <c r="A845">
        <v>3136</v>
      </c>
      <c r="B845" t="s">
        <v>4880</v>
      </c>
      <c r="C845" t="s">
        <v>420</v>
      </c>
      <c r="D845">
        <v>71618</v>
      </c>
      <c r="E845">
        <v>0</v>
      </c>
      <c r="F845">
        <v>46</v>
      </c>
      <c r="G845" s="36">
        <f t="shared" si="13"/>
        <v>46</v>
      </c>
    </row>
    <row r="846" spans="1:7" x14ac:dyDescent="0.25">
      <c r="A846">
        <v>1504</v>
      </c>
      <c r="B846" t="s">
        <v>4881</v>
      </c>
      <c r="C846" t="s">
        <v>343</v>
      </c>
      <c r="D846">
        <v>37890</v>
      </c>
      <c r="E846">
        <v>0</v>
      </c>
      <c r="F846">
        <v>8</v>
      </c>
      <c r="G846" s="36">
        <f t="shared" si="13"/>
        <v>8</v>
      </c>
    </row>
    <row r="847" spans="1:7" x14ac:dyDescent="0.25">
      <c r="A847">
        <v>3142</v>
      </c>
      <c r="B847" t="s">
        <v>4882</v>
      </c>
      <c r="C847" t="s">
        <v>215</v>
      </c>
      <c r="D847">
        <v>162254</v>
      </c>
      <c r="E847">
        <v>0</v>
      </c>
      <c r="F847">
        <v>68</v>
      </c>
      <c r="G847" s="36">
        <f t="shared" si="13"/>
        <v>68</v>
      </c>
    </row>
    <row r="848" spans="1:7" x14ac:dyDescent="0.25">
      <c r="A848">
        <v>3944</v>
      </c>
      <c r="B848" t="s">
        <v>4883</v>
      </c>
      <c r="C848" t="s">
        <v>185</v>
      </c>
      <c r="D848">
        <v>11718</v>
      </c>
      <c r="E848">
        <v>0</v>
      </c>
      <c r="F848">
        <v>26</v>
      </c>
      <c r="G848" s="36">
        <f t="shared" si="13"/>
        <v>26</v>
      </c>
    </row>
    <row r="849" spans="1:7" x14ac:dyDescent="0.25">
      <c r="A849">
        <v>2426</v>
      </c>
      <c r="B849" t="s">
        <v>4884</v>
      </c>
      <c r="C849" t="s">
        <v>173</v>
      </c>
      <c r="D849">
        <v>707</v>
      </c>
      <c r="E849">
        <v>0</v>
      </c>
      <c r="F849">
        <v>0</v>
      </c>
      <c r="G849" s="36">
        <f t="shared" si="13"/>
        <v>0</v>
      </c>
    </row>
    <row r="850" spans="1:7" x14ac:dyDescent="0.25">
      <c r="A850">
        <v>3539</v>
      </c>
      <c r="B850" t="s">
        <v>4885</v>
      </c>
      <c r="C850" t="s">
        <v>199</v>
      </c>
      <c r="D850">
        <v>29171</v>
      </c>
      <c r="E850">
        <v>4</v>
      </c>
      <c r="F850">
        <v>12</v>
      </c>
      <c r="G850" s="36">
        <f t="shared" si="13"/>
        <v>16</v>
      </c>
    </row>
    <row r="851" spans="1:7" x14ac:dyDescent="0.25">
      <c r="A851">
        <v>716</v>
      </c>
      <c r="B851" t="s">
        <v>4886</v>
      </c>
      <c r="C851" t="s">
        <v>173</v>
      </c>
      <c r="D851">
        <v>127023</v>
      </c>
      <c r="E851">
        <v>0</v>
      </c>
      <c r="F851">
        <v>52</v>
      </c>
      <c r="G851" s="36">
        <f t="shared" si="13"/>
        <v>52</v>
      </c>
    </row>
    <row r="852" spans="1:7" x14ac:dyDescent="0.25">
      <c r="A852">
        <v>3827</v>
      </c>
      <c r="B852" t="s">
        <v>4887</v>
      </c>
      <c r="C852" t="s">
        <v>206</v>
      </c>
      <c r="D852">
        <v>13492</v>
      </c>
      <c r="E852">
        <v>0</v>
      </c>
      <c r="F852">
        <v>13</v>
      </c>
      <c r="G852" s="36">
        <f t="shared" si="13"/>
        <v>13</v>
      </c>
    </row>
    <row r="853" spans="1:7" x14ac:dyDescent="0.25">
      <c r="A853">
        <v>2879</v>
      </c>
      <c r="B853" t="s">
        <v>4888</v>
      </c>
      <c r="C853" t="s">
        <v>203</v>
      </c>
      <c r="D853">
        <v>67360</v>
      </c>
      <c r="E853">
        <v>0</v>
      </c>
      <c r="F853">
        <v>26</v>
      </c>
      <c r="G853" s="36">
        <f t="shared" si="13"/>
        <v>26</v>
      </c>
    </row>
    <row r="854" spans="1:7" x14ac:dyDescent="0.25">
      <c r="A854">
        <v>657</v>
      </c>
      <c r="B854" t="s">
        <v>4889</v>
      </c>
      <c r="C854" t="s">
        <v>341</v>
      </c>
      <c r="D854">
        <v>93792</v>
      </c>
      <c r="E854">
        <v>0</v>
      </c>
      <c r="F854">
        <v>41</v>
      </c>
      <c r="G854" s="36">
        <f t="shared" si="13"/>
        <v>41</v>
      </c>
    </row>
    <row r="855" spans="1:7" x14ac:dyDescent="0.25">
      <c r="A855">
        <v>1414</v>
      </c>
      <c r="B855" t="s">
        <v>4890</v>
      </c>
      <c r="C855" t="s">
        <v>420</v>
      </c>
      <c r="D855">
        <v>80613</v>
      </c>
      <c r="E855">
        <v>0</v>
      </c>
      <c r="F855">
        <v>43</v>
      </c>
      <c r="G855" s="36">
        <f t="shared" si="13"/>
        <v>43</v>
      </c>
    </row>
    <row r="856" spans="1:7" x14ac:dyDescent="0.25">
      <c r="A856">
        <v>282</v>
      </c>
      <c r="B856" t="s">
        <v>4891</v>
      </c>
      <c r="C856" t="s">
        <v>193</v>
      </c>
      <c r="D856">
        <v>67333</v>
      </c>
      <c r="E856">
        <v>0</v>
      </c>
      <c r="F856">
        <v>28</v>
      </c>
      <c r="G856" s="36">
        <f t="shared" si="13"/>
        <v>28</v>
      </c>
    </row>
    <row r="857" spans="1:7" x14ac:dyDescent="0.25">
      <c r="A857">
        <v>248</v>
      </c>
      <c r="B857" t="s">
        <v>4892</v>
      </c>
      <c r="C857" t="s">
        <v>131</v>
      </c>
      <c r="D857">
        <v>173379</v>
      </c>
      <c r="E857">
        <v>0</v>
      </c>
      <c r="F857">
        <v>91</v>
      </c>
      <c r="G857" s="36">
        <f t="shared" si="13"/>
        <v>91</v>
      </c>
    </row>
    <row r="858" spans="1:7" x14ac:dyDescent="0.25">
      <c r="A858">
        <v>2871</v>
      </c>
      <c r="B858" t="s">
        <v>4893</v>
      </c>
      <c r="C858" t="s">
        <v>137</v>
      </c>
      <c r="D858">
        <v>130817</v>
      </c>
      <c r="E858">
        <v>59</v>
      </c>
      <c r="F858">
        <v>1</v>
      </c>
      <c r="G858" s="36">
        <f t="shared" si="13"/>
        <v>60</v>
      </c>
    </row>
    <row r="859" spans="1:7" x14ac:dyDescent="0.25">
      <c r="A859">
        <v>909</v>
      </c>
      <c r="B859" t="s">
        <v>4894</v>
      </c>
      <c r="C859" t="s">
        <v>295</v>
      </c>
      <c r="D859">
        <v>181554</v>
      </c>
      <c r="E859">
        <v>0</v>
      </c>
      <c r="F859">
        <v>90</v>
      </c>
      <c r="G859" s="36">
        <f t="shared" si="13"/>
        <v>90</v>
      </c>
    </row>
    <row r="860" spans="1:7" x14ac:dyDescent="0.25">
      <c r="A860">
        <v>530</v>
      </c>
      <c r="B860" t="s">
        <v>4895</v>
      </c>
      <c r="C860" t="s">
        <v>176</v>
      </c>
      <c r="D860">
        <v>245634</v>
      </c>
      <c r="E860">
        <v>0</v>
      </c>
      <c r="F860">
        <v>124</v>
      </c>
      <c r="G860" s="36">
        <f t="shared" si="13"/>
        <v>124</v>
      </c>
    </row>
    <row r="861" spans="1:7" x14ac:dyDescent="0.25">
      <c r="A861">
        <v>102</v>
      </c>
      <c r="B861" t="s">
        <v>4896</v>
      </c>
      <c r="C861" t="s">
        <v>199</v>
      </c>
      <c r="D861">
        <v>190468</v>
      </c>
      <c r="E861">
        <v>75</v>
      </c>
      <c r="F861">
        <v>2</v>
      </c>
      <c r="G861" s="36">
        <f t="shared" si="13"/>
        <v>77</v>
      </c>
    </row>
    <row r="862" spans="1:7" x14ac:dyDescent="0.25">
      <c r="A862">
        <v>1598</v>
      </c>
      <c r="B862" t="s">
        <v>4897</v>
      </c>
      <c r="C862" t="s">
        <v>225</v>
      </c>
      <c r="D862">
        <v>185659</v>
      </c>
      <c r="E862">
        <v>0</v>
      </c>
      <c r="F862">
        <v>85</v>
      </c>
      <c r="G862" s="36">
        <f t="shared" si="13"/>
        <v>85</v>
      </c>
    </row>
    <row r="863" spans="1:7" x14ac:dyDescent="0.25">
      <c r="A863">
        <v>3611</v>
      </c>
      <c r="B863" t="s">
        <v>4898</v>
      </c>
      <c r="C863" t="s">
        <v>209</v>
      </c>
      <c r="D863">
        <v>122139</v>
      </c>
      <c r="E863">
        <v>0</v>
      </c>
      <c r="F863">
        <v>83</v>
      </c>
      <c r="G863" s="36">
        <f t="shared" si="13"/>
        <v>83</v>
      </c>
    </row>
    <row r="864" spans="1:7" x14ac:dyDescent="0.25">
      <c r="A864">
        <v>1397</v>
      </c>
      <c r="B864" t="s">
        <v>4899</v>
      </c>
      <c r="C864" t="s">
        <v>150</v>
      </c>
      <c r="D864">
        <v>131033</v>
      </c>
      <c r="E864">
        <v>58</v>
      </c>
      <c r="F864">
        <v>3</v>
      </c>
      <c r="G864" s="36">
        <f t="shared" si="13"/>
        <v>61</v>
      </c>
    </row>
    <row r="865" spans="1:7" x14ac:dyDescent="0.25">
      <c r="A865">
        <v>2399</v>
      </c>
      <c r="B865" t="s">
        <v>4900</v>
      </c>
      <c r="C865" t="s">
        <v>176</v>
      </c>
      <c r="D865">
        <v>230322</v>
      </c>
      <c r="E865">
        <v>72</v>
      </c>
      <c r="F865">
        <v>39</v>
      </c>
      <c r="G865" s="36">
        <f t="shared" si="13"/>
        <v>111</v>
      </c>
    </row>
    <row r="866" spans="1:7" x14ac:dyDescent="0.25">
      <c r="A866">
        <v>3418</v>
      </c>
      <c r="B866" t="s">
        <v>4901</v>
      </c>
      <c r="C866" t="s">
        <v>126</v>
      </c>
      <c r="D866">
        <v>152004</v>
      </c>
      <c r="E866">
        <v>43</v>
      </c>
      <c r="F866">
        <v>41</v>
      </c>
      <c r="G866" s="36">
        <f t="shared" si="13"/>
        <v>84</v>
      </c>
    </row>
    <row r="867" spans="1:7" x14ac:dyDescent="0.25">
      <c r="A867">
        <v>1120</v>
      </c>
      <c r="B867" t="s">
        <v>4902</v>
      </c>
      <c r="C867" t="s">
        <v>301</v>
      </c>
      <c r="D867">
        <v>68113</v>
      </c>
      <c r="E867">
        <v>0</v>
      </c>
      <c r="F867">
        <v>34</v>
      </c>
      <c r="G867" s="36">
        <f t="shared" si="13"/>
        <v>34</v>
      </c>
    </row>
    <row r="868" spans="1:7" x14ac:dyDescent="0.25">
      <c r="A868">
        <v>1083</v>
      </c>
      <c r="B868" t="s">
        <v>4903</v>
      </c>
      <c r="C868" t="s">
        <v>290</v>
      </c>
      <c r="D868">
        <v>86033</v>
      </c>
      <c r="E868">
        <v>0</v>
      </c>
      <c r="F868">
        <v>47</v>
      </c>
      <c r="G868" s="36">
        <f t="shared" si="13"/>
        <v>47</v>
      </c>
    </row>
    <row r="869" spans="1:7" x14ac:dyDescent="0.25">
      <c r="A869">
        <v>3625</v>
      </c>
      <c r="B869" t="s">
        <v>4904</v>
      </c>
      <c r="C869" t="s">
        <v>133</v>
      </c>
      <c r="D869">
        <v>80741</v>
      </c>
      <c r="E869">
        <v>0</v>
      </c>
      <c r="F869">
        <v>53</v>
      </c>
      <c r="G869" s="36">
        <f t="shared" si="13"/>
        <v>53</v>
      </c>
    </row>
    <row r="870" spans="1:7" x14ac:dyDescent="0.25">
      <c r="A870">
        <v>1212</v>
      </c>
      <c r="B870" t="s">
        <v>4905</v>
      </c>
      <c r="C870" t="s">
        <v>152</v>
      </c>
      <c r="D870">
        <v>64946</v>
      </c>
      <c r="E870">
        <v>0</v>
      </c>
      <c r="F870">
        <v>21</v>
      </c>
      <c r="G870" s="36">
        <f t="shared" si="13"/>
        <v>21</v>
      </c>
    </row>
    <row r="871" spans="1:7" x14ac:dyDescent="0.25">
      <c r="A871">
        <v>1857</v>
      </c>
      <c r="B871" t="s">
        <v>4906</v>
      </c>
      <c r="C871" t="s">
        <v>114</v>
      </c>
      <c r="D871">
        <v>343618</v>
      </c>
      <c r="E871">
        <v>79</v>
      </c>
      <c r="F871">
        <v>122</v>
      </c>
      <c r="G871" s="36">
        <f t="shared" si="13"/>
        <v>201</v>
      </c>
    </row>
    <row r="872" spans="1:7" x14ac:dyDescent="0.25">
      <c r="A872">
        <v>1859</v>
      </c>
      <c r="B872" t="s">
        <v>4907</v>
      </c>
      <c r="C872" t="s">
        <v>269</v>
      </c>
      <c r="D872">
        <v>65491</v>
      </c>
      <c r="E872">
        <v>0</v>
      </c>
      <c r="F872">
        <v>11</v>
      </c>
      <c r="G872" s="36">
        <f t="shared" si="13"/>
        <v>11</v>
      </c>
    </row>
    <row r="873" spans="1:7" x14ac:dyDescent="0.25">
      <c r="A873">
        <v>419</v>
      </c>
      <c r="B873" t="s">
        <v>4908</v>
      </c>
      <c r="C873" t="s">
        <v>282</v>
      </c>
      <c r="D873">
        <v>56901</v>
      </c>
      <c r="E873">
        <v>0</v>
      </c>
      <c r="F873">
        <v>23</v>
      </c>
      <c r="G873" s="36">
        <f t="shared" si="13"/>
        <v>23</v>
      </c>
    </row>
    <row r="874" spans="1:7" x14ac:dyDescent="0.25">
      <c r="A874">
        <v>1791</v>
      </c>
      <c r="B874" t="s">
        <v>4909</v>
      </c>
      <c r="C874" t="s">
        <v>439</v>
      </c>
      <c r="D874">
        <v>173097</v>
      </c>
      <c r="E874">
        <v>0</v>
      </c>
      <c r="F874">
        <v>80</v>
      </c>
      <c r="G874" s="36">
        <f t="shared" si="13"/>
        <v>80</v>
      </c>
    </row>
    <row r="875" spans="1:7" x14ac:dyDescent="0.25">
      <c r="A875">
        <v>2976</v>
      </c>
      <c r="B875" t="s">
        <v>4910</v>
      </c>
      <c r="C875" t="s">
        <v>199</v>
      </c>
      <c r="D875">
        <v>99878</v>
      </c>
      <c r="E875">
        <v>0</v>
      </c>
      <c r="F875">
        <v>37</v>
      </c>
      <c r="G875" s="36">
        <f t="shared" si="13"/>
        <v>37</v>
      </c>
    </row>
    <row r="876" spans="1:7" x14ac:dyDescent="0.25">
      <c r="A876">
        <v>1841</v>
      </c>
      <c r="B876" t="s">
        <v>4911</v>
      </c>
      <c r="C876" t="s">
        <v>131</v>
      </c>
      <c r="D876">
        <v>161218</v>
      </c>
      <c r="E876">
        <v>0</v>
      </c>
      <c r="F876">
        <v>74</v>
      </c>
      <c r="G876" s="36">
        <f t="shared" si="13"/>
        <v>74</v>
      </c>
    </row>
    <row r="877" spans="1:7" x14ac:dyDescent="0.25">
      <c r="A877">
        <v>3345</v>
      </c>
      <c r="B877" t="s">
        <v>4912</v>
      </c>
      <c r="C877" t="s">
        <v>199</v>
      </c>
      <c r="D877">
        <v>130025</v>
      </c>
      <c r="E877">
        <v>57</v>
      </c>
      <c r="F877">
        <v>2</v>
      </c>
      <c r="G877" s="36">
        <f t="shared" si="13"/>
        <v>59</v>
      </c>
    </row>
    <row r="878" spans="1:7" x14ac:dyDescent="0.25">
      <c r="A878">
        <v>1645</v>
      </c>
      <c r="B878" t="s">
        <v>4913</v>
      </c>
      <c r="C878" t="s">
        <v>118</v>
      </c>
      <c r="D878">
        <v>179178</v>
      </c>
      <c r="E878">
        <v>35</v>
      </c>
      <c r="F878">
        <v>92</v>
      </c>
      <c r="G878" s="36">
        <f t="shared" si="13"/>
        <v>127</v>
      </c>
    </row>
    <row r="879" spans="1:7" x14ac:dyDescent="0.25">
      <c r="A879">
        <v>521</v>
      </c>
      <c r="B879" t="s">
        <v>4914</v>
      </c>
      <c r="C879" t="s">
        <v>116</v>
      </c>
      <c r="D879">
        <v>216122</v>
      </c>
      <c r="E879">
        <v>0</v>
      </c>
      <c r="F879">
        <v>110</v>
      </c>
      <c r="G879" s="36">
        <f t="shared" si="13"/>
        <v>110</v>
      </c>
    </row>
    <row r="880" spans="1:7" x14ac:dyDescent="0.25">
      <c r="A880">
        <v>2446</v>
      </c>
      <c r="B880" t="s">
        <v>4915</v>
      </c>
      <c r="C880" t="s">
        <v>215</v>
      </c>
      <c r="D880">
        <v>37226</v>
      </c>
      <c r="E880">
        <v>0</v>
      </c>
      <c r="F880">
        <v>10</v>
      </c>
      <c r="G880" s="36">
        <f t="shared" si="13"/>
        <v>10</v>
      </c>
    </row>
    <row r="881" spans="1:7" x14ac:dyDescent="0.25">
      <c r="A881">
        <v>53</v>
      </c>
      <c r="B881" t="s">
        <v>4916</v>
      </c>
      <c r="C881" t="s">
        <v>199</v>
      </c>
      <c r="D881">
        <v>240714</v>
      </c>
      <c r="E881">
        <v>0</v>
      </c>
      <c r="F881">
        <v>99</v>
      </c>
      <c r="G881" s="36">
        <f t="shared" si="13"/>
        <v>99</v>
      </c>
    </row>
    <row r="882" spans="1:7" x14ac:dyDescent="0.25">
      <c r="A882">
        <v>286</v>
      </c>
      <c r="B882" t="s">
        <v>4917</v>
      </c>
      <c r="C882" t="s">
        <v>282</v>
      </c>
      <c r="D882">
        <v>59524</v>
      </c>
      <c r="E882">
        <v>1</v>
      </c>
      <c r="F882">
        <v>32</v>
      </c>
      <c r="G882" s="36">
        <f t="shared" si="13"/>
        <v>33</v>
      </c>
    </row>
    <row r="883" spans="1:7" x14ac:dyDescent="0.25">
      <c r="A883">
        <v>1753</v>
      </c>
      <c r="B883" t="s">
        <v>4918</v>
      </c>
      <c r="C883" t="s">
        <v>139</v>
      </c>
      <c r="D883">
        <v>79250</v>
      </c>
      <c r="E883">
        <v>0</v>
      </c>
      <c r="F883">
        <v>26</v>
      </c>
      <c r="G883" s="36">
        <f t="shared" si="13"/>
        <v>26</v>
      </c>
    </row>
    <row r="884" spans="1:7" x14ac:dyDescent="0.25">
      <c r="A884">
        <v>1901</v>
      </c>
      <c r="B884" t="s">
        <v>4919</v>
      </c>
      <c r="C884" t="s">
        <v>449</v>
      </c>
      <c r="D884">
        <v>77744</v>
      </c>
      <c r="E884">
        <v>0</v>
      </c>
      <c r="F884">
        <v>28</v>
      </c>
      <c r="G884" s="36">
        <f t="shared" si="13"/>
        <v>28</v>
      </c>
    </row>
    <row r="885" spans="1:7" x14ac:dyDescent="0.25">
      <c r="A885">
        <v>1875</v>
      </c>
      <c r="B885" t="s">
        <v>4920</v>
      </c>
      <c r="C885" t="s">
        <v>439</v>
      </c>
      <c r="D885">
        <v>196309</v>
      </c>
      <c r="E885">
        <v>0</v>
      </c>
      <c r="F885">
        <v>63</v>
      </c>
      <c r="G885" s="36">
        <f t="shared" si="13"/>
        <v>63</v>
      </c>
    </row>
    <row r="886" spans="1:7" x14ac:dyDescent="0.25">
      <c r="A886">
        <v>1048</v>
      </c>
      <c r="B886" t="s">
        <v>4921</v>
      </c>
      <c r="C886" t="s">
        <v>215</v>
      </c>
      <c r="D886">
        <v>42739</v>
      </c>
      <c r="E886">
        <v>0</v>
      </c>
      <c r="F886">
        <v>29</v>
      </c>
      <c r="G886" s="36">
        <f t="shared" si="13"/>
        <v>29</v>
      </c>
    </row>
    <row r="887" spans="1:7" x14ac:dyDescent="0.25">
      <c r="A887">
        <v>3334</v>
      </c>
      <c r="B887" t="s">
        <v>4922</v>
      </c>
      <c r="C887" t="s">
        <v>206</v>
      </c>
      <c r="D887">
        <v>94704</v>
      </c>
      <c r="E887">
        <v>0</v>
      </c>
      <c r="F887">
        <v>55</v>
      </c>
      <c r="G887" s="36">
        <f t="shared" si="13"/>
        <v>55</v>
      </c>
    </row>
    <row r="888" spans="1:7" x14ac:dyDescent="0.25">
      <c r="A888">
        <v>2900</v>
      </c>
      <c r="B888" t="s">
        <v>4923</v>
      </c>
      <c r="C888" t="s">
        <v>163</v>
      </c>
      <c r="D888">
        <v>146788</v>
      </c>
      <c r="E888">
        <v>0</v>
      </c>
      <c r="F888">
        <v>51</v>
      </c>
      <c r="G888" s="36">
        <f t="shared" si="13"/>
        <v>51</v>
      </c>
    </row>
    <row r="889" spans="1:7" x14ac:dyDescent="0.25">
      <c r="A889">
        <v>1096</v>
      </c>
      <c r="B889" t="s">
        <v>4924</v>
      </c>
      <c r="C889" t="s">
        <v>120</v>
      </c>
      <c r="D889">
        <v>104657</v>
      </c>
      <c r="E889">
        <v>0</v>
      </c>
      <c r="F889">
        <v>49</v>
      </c>
      <c r="G889" s="36">
        <f t="shared" si="13"/>
        <v>49</v>
      </c>
    </row>
    <row r="890" spans="1:7" x14ac:dyDescent="0.25">
      <c r="A890">
        <v>3889</v>
      </c>
      <c r="B890" t="s">
        <v>4925</v>
      </c>
      <c r="C890" t="s">
        <v>313</v>
      </c>
      <c r="D890">
        <v>6140</v>
      </c>
      <c r="E890">
        <v>0</v>
      </c>
      <c r="F890">
        <v>6</v>
      </c>
      <c r="G890" s="36">
        <f t="shared" si="13"/>
        <v>6</v>
      </c>
    </row>
    <row r="891" spans="1:7" x14ac:dyDescent="0.25">
      <c r="A891">
        <v>2177</v>
      </c>
      <c r="B891" t="s">
        <v>4926</v>
      </c>
      <c r="C891" t="s">
        <v>335</v>
      </c>
      <c r="D891">
        <v>45562</v>
      </c>
      <c r="E891">
        <v>0</v>
      </c>
      <c r="F891">
        <v>13</v>
      </c>
      <c r="G891" s="36">
        <f t="shared" si="13"/>
        <v>13</v>
      </c>
    </row>
    <row r="892" spans="1:7" x14ac:dyDescent="0.25">
      <c r="A892">
        <v>2328</v>
      </c>
      <c r="B892" t="s">
        <v>4927</v>
      </c>
      <c r="C892" t="s">
        <v>116</v>
      </c>
      <c r="D892">
        <v>315259</v>
      </c>
      <c r="E892">
        <v>137</v>
      </c>
      <c r="F892">
        <v>20</v>
      </c>
      <c r="G892" s="36">
        <f t="shared" si="13"/>
        <v>157</v>
      </c>
    </row>
    <row r="893" spans="1:7" x14ac:dyDescent="0.25">
      <c r="A893">
        <v>3146</v>
      </c>
      <c r="B893" t="s">
        <v>4928</v>
      </c>
      <c r="C893" t="s">
        <v>110</v>
      </c>
      <c r="D893">
        <v>236708</v>
      </c>
      <c r="E893">
        <v>114</v>
      </c>
      <c r="F893">
        <v>32</v>
      </c>
      <c r="G893" s="36">
        <f t="shared" si="13"/>
        <v>146</v>
      </c>
    </row>
    <row r="894" spans="1:7" x14ac:dyDescent="0.25">
      <c r="A894">
        <v>1084</v>
      </c>
      <c r="B894" t="s">
        <v>4929</v>
      </c>
      <c r="C894" t="s">
        <v>201</v>
      </c>
      <c r="D894">
        <v>205574</v>
      </c>
      <c r="E894">
        <v>0</v>
      </c>
      <c r="F894">
        <v>122</v>
      </c>
      <c r="G894" s="36">
        <f t="shared" si="13"/>
        <v>122</v>
      </c>
    </row>
    <row r="895" spans="1:7" x14ac:dyDescent="0.25">
      <c r="A895">
        <v>215</v>
      </c>
      <c r="B895" t="s">
        <v>4930</v>
      </c>
      <c r="C895" t="s">
        <v>187</v>
      </c>
      <c r="D895">
        <v>117644</v>
      </c>
      <c r="E895">
        <v>0</v>
      </c>
      <c r="F895">
        <v>59</v>
      </c>
      <c r="G895" s="36">
        <f t="shared" si="13"/>
        <v>59</v>
      </c>
    </row>
    <row r="896" spans="1:7" x14ac:dyDescent="0.25">
      <c r="A896">
        <v>182</v>
      </c>
      <c r="B896" t="s">
        <v>4931</v>
      </c>
      <c r="C896" t="s">
        <v>254</v>
      </c>
      <c r="D896">
        <v>2068</v>
      </c>
      <c r="E896">
        <v>0</v>
      </c>
      <c r="F896">
        <v>0</v>
      </c>
      <c r="G896" s="36">
        <f t="shared" si="13"/>
        <v>0</v>
      </c>
    </row>
    <row r="897" spans="1:7" x14ac:dyDescent="0.25">
      <c r="A897">
        <v>2471</v>
      </c>
      <c r="B897" t="s">
        <v>4932</v>
      </c>
      <c r="C897" t="s">
        <v>112</v>
      </c>
      <c r="D897">
        <v>250654</v>
      </c>
      <c r="E897">
        <v>0</v>
      </c>
      <c r="F897">
        <v>155</v>
      </c>
      <c r="G897" s="36">
        <f t="shared" si="13"/>
        <v>155</v>
      </c>
    </row>
    <row r="898" spans="1:7" x14ac:dyDescent="0.25">
      <c r="A898">
        <v>3925</v>
      </c>
      <c r="B898" t="s">
        <v>4933</v>
      </c>
      <c r="C898" t="s">
        <v>262</v>
      </c>
      <c r="D898">
        <v>15922</v>
      </c>
      <c r="E898">
        <v>0</v>
      </c>
      <c r="F898">
        <v>20</v>
      </c>
      <c r="G898" s="36">
        <f t="shared" ref="G898:G961" si="14">E898+F898</f>
        <v>20</v>
      </c>
    </row>
    <row r="899" spans="1:7" x14ac:dyDescent="0.25">
      <c r="A899">
        <v>2329</v>
      </c>
      <c r="B899" t="s">
        <v>4934</v>
      </c>
      <c r="C899" t="s">
        <v>335</v>
      </c>
      <c r="D899">
        <v>52180</v>
      </c>
      <c r="E899">
        <v>0</v>
      </c>
      <c r="F899">
        <v>18</v>
      </c>
      <c r="G899" s="36">
        <f t="shared" si="14"/>
        <v>18</v>
      </c>
    </row>
    <row r="900" spans="1:7" x14ac:dyDescent="0.25">
      <c r="A900">
        <v>2772</v>
      </c>
      <c r="B900" t="s">
        <v>4935</v>
      </c>
      <c r="C900" t="s">
        <v>245</v>
      </c>
      <c r="D900">
        <v>74690</v>
      </c>
      <c r="E900">
        <v>0</v>
      </c>
      <c r="F900">
        <v>33</v>
      </c>
      <c r="G900" s="36">
        <f t="shared" si="14"/>
        <v>33</v>
      </c>
    </row>
    <row r="901" spans="1:7" x14ac:dyDescent="0.25">
      <c r="A901">
        <v>1043</v>
      </c>
      <c r="B901" t="s">
        <v>4936</v>
      </c>
      <c r="C901" t="s">
        <v>144</v>
      </c>
      <c r="D901">
        <v>297732</v>
      </c>
      <c r="E901">
        <v>0</v>
      </c>
      <c r="F901">
        <v>101</v>
      </c>
      <c r="G901" s="36">
        <f t="shared" si="14"/>
        <v>101</v>
      </c>
    </row>
    <row r="902" spans="1:7" x14ac:dyDescent="0.25">
      <c r="A902">
        <v>2779</v>
      </c>
      <c r="B902" t="s">
        <v>4937</v>
      </c>
      <c r="C902" t="s">
        <v>449</v>
      </c>
      <c r="D902">
        <v>123417</v>
      </c>
      <c r="E902">
        <v>0</v>
      </c>
      <c r="F902">
        <v>33</v>
      </c>
      <c r="G902" s="36">
        <f t="shared" si="14"/>
        <v>33</v>
      </c>
    </row>
    <row r="903" spans="1:7" x14ac:dyDescent="0.25">
      <c r="A903">
        <v>2852</v>
      </c>
      <c r="B903" t="s">
        <v>4938</v>
      </c>
      <c r="C903" t="s">
        <v>116</v>
      </c>
      <c r="D903">
        <v>119582</v>
      </c>
      <c r="E903">
        <v>0</v>
      </c>
      <c r="F903">
        <v>71</v>
      </c>
      <c r="G903" s="36">
        <f t="shared" si="14"/>
        <v>71</v>
      </c>
    </row>
    <row r="904" spans="1:7" x14ac:dyDescent="0.25">
      <c r="A904">
        <v>2010</v>
      </c>
      <c r="B904" t="s">
        <v>4939</v>
      </c>
      <c r="C904" t="s">
        <v>146</v>
      </c>
      <c r="D904">
        <v>105351</v>
      </c>
      <c r="E904">
        <v>0</v>
      </c>
      <c r="F904">
        <v>51</v>
      </c>
      <c r="G904" s="36">
        <f t="shared" si="14"/>
        <v>51</v>
      </c>
    </row>
    <row r="905" spans="1:7" x14ac:dyDescent="0.25">
      <c r="A905">
        <v>1147</v>
      </c>
      <c r="B905" t="s">
        <v>4940</v>
      </c>
      <c r="C905" t="s">
        <v>254</v>
      </c>
      <c r="D905">
        <v>98956</v>
      </c>
      <c r="E905">
        <v>0</v>
      </c>
      <c r="F905">
        <v>24</v>
      </c>
      <c r="G905" s="36">
        <f t="shared" si="14"/>
        <v>24</v>
      </c>
    </row>
    <row r="906" spans="1:7" x14ac:dyDescent="0.25">
      <c r="A906">
        <v>658</v>
      </c>
      <c r="B906" t="s">
        <v>4941</v>
      </c>
      <c r="C906" t="s">
        <v>341</v>
      </c>
      <c r="D906">
        <v>82929</v>
      </c>
      <c r="E906">
        <v>0</v>
      </c>
      <c r="F906">
        <v>37</v>
      </c>
      <c r="G906" s="36">
        <f t="shared" si="14"/>
        <v>37</v>
      </c>
    </row>
    <row r="907" spans="1:7" x14ac:dyDescent="0.25">
      <c r="A907">
        <v>1439</v>
      </c>
      <c r="B907" t="s">
        <v>4942</v>
      </c>
      <c r="C907" t="s">
        <v>173</v>
      </c>
      <c r="D907">
        <v>69662</v>
      </c>
      <c r="E907">
        <v>9</v>
      </c>
      <c r="F907">
        <v>28</v>
      </c>
      <c r="G907" s="36">
        <f t="shared" si="14"/>
        <v>37</v>
      </c>
    </row>
    <row r="908" spans="1:7" x14ac:dyDescent="0.25">
      <c r="A908">
        <v>1865</v>
      </c>
      <c r="B908" t="s">
        <v>4943</v>
      </c>
      <c r="C908" t="s">
        <v>135</v>
      </c>
      <c r="D908">
        <v>259694</v>
      </c>
      <c r="E908">
        <v>0</v>
      </c>
      <c r="F908">
        <v>118</v>
      </c>
      <c r="G908" s="36">
        <f t="shared" si="14"/>
        <v>118</v>
      </c>
    </row>
    <row r="909" spans="1:7" x14ac:dyDescent="0.25">
      <c r="A909">
        <v>3887</v>
      </c>
      <c r="B909" t="s">
        <v>4944</v>
      </c>
      <c r="C909" t="s">
        <v>260</v>
      </c>
      <c r="D909">
        <v>35726</v>
      </c>
      <c r="E909">
        <v>0</v>
      </c>
      <c r="F909">
        <v>58</v>
      </c>
      <c r="G909" s="36">
        <f t="shared" si="14"/>
        <v>58</v>
      </c>
    </row>
    <row r="910" spans="1:7" x14ac:dyDescent="0.25">
      <c r="A910">
        <v>1089</v>
      </c>
      <c r="B910" t="s">
        <v>4945</v>
      </c>
      <c r="C910" t="s">
        <v>129</v>
      </c>
      <c r="D910">
        <v>149031</v>
      </c>
      <c r="E910">
        <v>0</v>
      </c>
      <c r="F910">
        <v>57</v>
      </c>
      <c r="G910" s="36">
        <f t="shared" si="14"/>
        <v>57</v>
      </c>
    </row>
    <row r="911" spans="1:7" x14ac:dyDescent="0.25">
      <c r="A911">
        <v>3200</v>
      </c>
      <c r="B911" t="s">
        <v>4946</v>
      </c>
      <c r="C911" t="s">
        <v>195</v>
      </c>
      <c r="D911">
        <v>73699</v>
      </c>
      <c r="E911">
        <v>0</v>
      </c>
      <c r="F911">
        <v>40</v>
      </c>
      <c r="G911" s="36">
        <f t="shared" si="14"/>
        <v>40</v>
      </c>
    </row>
    <row r="912" spans="1:7" x14ac:dyDescent="0.25">
      <c r="A912">
        <v>2269</v>
      </c>
      <c r="B912" t="s">
        <v>4947</v>
      </c>
      <c r="C912" t="s">
        <v>203</v>
      </c>
      <c r="D912">
        <v>146097</v>
      </c>
      <c r="E912">
        <v>2</v>
      </c>
      <c r="F912">
        <v>52</v>
      </c>
      <c r="G912" s="36">
        <f t="shared" si="14"/>
        <v>54</v>
      </c>
    </row>
    <row r="913" spans="1:7" x14ac:dyDescent="0.25">
      <c r="A913">
        <v>2047</v>
      </c>
      <c r="B913" t="s">
        <v>4948</v>
      </c>
      <c r="C913" t="s">
        <v>308</v>
      </c>
      <c r="D913">
        <v>22508</v>
      </c>
      <c r="E913">
        <v>0</v>
      </c>
      <c r="F913">
        <v>3</v>
      </c>
      <c r="G913" s="36">
        <f t="shared" si="14"/>
        <v>3</v>
      </c>
    </row>
    <row r="914" spans="1:7" x14ac:dyDescent="0.25">
      <c r="A914">
        <v>3464</v>
      </c>
      <c r="B914" t="s">
        <v>4949</v>
      </c>
      <c r="C914" t="s">
        <v>230</v>
      </c>
      <c r="D914">
        <v>25859</v>
      </c>
      <c r="E914">
        <v>0</v>
      </c>
      <c r="F914">
        <v>12</v>
      </c>
      <c r="G914" s="36">
        <f t="shared" si="14"/>
        <v>12</v>
      </c>
    </row>
    <row r="915" spans="1:7" x14ac:dyDescent="0.25">
      <c r="A915">
        <v>1157</v>
      </c>
      <c r="B915" t="s">
        <v>4950</v>
      </c>
      <c r="C915" t="s">
        <v>404</v>
      </c>
      <c r="D915">
        <v>116446</v>
      </c>
      <c r="E915">
        <v>62</v>
      </c>
      <c r="F915">
        <v>0</v>
      </c>
      <c r="G915" s="36">
        <f t="shared" si="14"/>
        <v>62</v>
      </c>
    </row>
    <row r="916" spans="1:7" x14ac:dyDescent="0.25">
      <c r="A916">
        <v>3467</v>
      </c>
      <c r="B916" t="s">
        <v>4951</v>
      </c>
      <c r="C916" t="s">
        <v>185</v>
      </c>
      <c r="D916">
        <v>106159</v>
      </c>
      <c r="E916">
        <v>0</v>
      </c>
      <c r="F916">
        <v>31</v>
      </c>
      <c r="G916" s="36">
        <f t="shared" si="14"/>
        <v>31</v>
      </c>
    </row>
    <row r="917" spans="1:7" x14ac:dyDescent="0.25">
      <c r="A917">
        <v>236</v>
      </c>
      <c r="B917" t="s">
        <v>4952</v>
      </c>
      <c r="C917" t="s">
        <v>308</v>
      </c>
      <c r="D917">
        <v>70855</v>
      </c>
      <c r="E917">
        <v>0</v>
      </c>
      <c r="F917">
        <v>22</v>
      </c>
      <c r="G917" s="36">
        <f t="shared" si="14"/>
        <v>22</v>
      </c>
    </row>
    <row r="918" spans="1:7" x14ac:dyDescent="0.25">
      <c r="A918">
        <v>1925</v>
      </c>
      <c r="B918" t="s">
        <v>4953</v>
      </c>
      <c r="C918" t="s">
        <v>443</v>
      </c>
      <c r="D918">
        <v>106721</v>
      </c>
      <c r="E918">
        <v>0</v>
      </c>
      <c r="F918">
        <v>32</v>
      </c>
      <c r="G918" s="36">
        <f t="shared" si="14"/>
        <v>32</v>
      </c>
    </row>
    <row r="919" spans="1:7" x14ac:dyDescent="0.25">
      <c r="A919">
        <v>1020</v>
      </c>
      <c r="B919" t="s">
        <v>4954</v>
      </c>
      <c r="C919" t="s">
        <v>290</v>
      </c>
      <c r="D919">
        <v>96128</v>
      </c>
      <c r="E919">
        <v>0</v>
      </c>
      <c r="F919">
        <v>33</v>
      </c>
      <c r="G919" s="36">
        <f t="shared" si="14"/>
        <v>33</v>
      </c>
    </row>
    <row r="920" spans="1:7" x14ac:dyDescent="0.25">
      <c r="A920">
        <v>252</v>
      </c>
      <c r="B920" t="s">
        <v>4955</v>
      </c>
      <c r="C920" t="s">
        <v>343</v>
      </c>
      <c r="D920">
        <v>47745</v>
      </c>
      <c r="E920">
        <v>0</v>
      </c>
      <c r="F920">
        <v>11</v>
      </c>
      <c r="G920" s="36">
        <f t="shared" si="14"/>
        <v>11</v>
      </c>
    </row>
    <row r="921" spans="1:7" x14ac:dyDescent="0.25">
      <c r="A921">
        <v>20</v>
      </c>
      <c r="B921" t="s">
        <v>4956</v>
      </c>
      <c r="C921" t="s">
        <v>470</v>
      </c>
      <c r="D921">
        <v>81328</v>
      </c>
      <c r="E921">
        <v>27</v>
      </c>
      <c r="F921">
        <v>0</v>
      </c>
      <c r="G921" s="36">
        <f t="shared" si="14"/>
        <v>27</v>
      </c>
    </row>
    <row r="922" spans="1:7" x14ac:dyDescent="0.25">
      <c r="A922">
        <v>552</v>
      </c>
      <c r="B922" t="s">
        <v>4957</v>
      </c>
      <c r="C922" t="s">
        <v>397</v>
      </c>
      <c r="D922">
        <v>31144</v>
      </c>
      <c r="E922">
        <v>0</v>
      </c>
      <c r="F922">
        <v>9</v>
      </c>
      <c r="G922" s="36">
        <f t="shared" si="14"/>
        <v>9</v>
      </c>
    </row>
    <row r="923" spans="1:7" x14ac:dyDescent="0.25">
      <c r="A923">
        <v>2330</v>
      </c>
      <c r="B923" t="s">
        <v>4958</v>
      </c>
      <c r="C923" t="s">
        <v>282</v>
      </c>
      <c r="D923">
        <v>43519</v>
      </c>
      <c r="E923">
        <v>0</v>
      </c>
      <c r="F923">
        <v>11</v>
      </c>
      <c r="G923" s="36">
        <f t="shared" si="14"/>
        <v>11</v>
      </c>
    </row>
    <row r="924" spans="1:7" x14ac:dyDescent="0.25">
      <c r="A924">
        <v>2272</v>
      </c>
      <c r="B924" t="s">
        <v>4959</v>
      </c>
      <c r="C924" t="s">
        <v>184</v>
      </c>
      <c r="D924">
        <v>175076</v>
      </c>
      <c r="E924">
        <v>3</v>
      </c>
      <c r="F924">
        <v>96</v>
      </c>
      <c r="G924" s="36">
        <f t="shared" si="14"/>
        <v>99</v>
      </c>
    </row>
    <row r="925" spans="1:7" x14ac:dyDescent="0.25">
      <c r="A925">
        <v>1238</v>
      </c>
      <c r="B925" t="s">
        <v>4960</v>
      </c>
      <c r="C925" t="s">
        <v>193</v>
      </c>
      <c r="D925">
        <v>163005</v>
      </c>
      <c r="E925">
        <v>0</v>
      </c>
      <c r="F925">
        <v>56</v>
      </c>
      <c r="G925" s="36">
        <f t="shared" si="14"/>
        <v>56</v>
      </c>
    </row>
    <row r="926" spans="1:7" x14ac:dyDescent="0.25">
      <c r="A926">
        <v>962</v>
      </c>
      <c r="B926" t="s">
        <v>4961</v>
      </c>
      <c r="C926" t="s">
        <v>184</v>
      </c>
      <c r="D926">
        <v>152023</v>
      </c>
      <c r="E926">
        <v>0</v>
      </c>
      <c r="F926">
        <v>76</v>
      </c>
      <c r="G926" s="36">
        <f t="shared" si="14"/>
        <v>76</v>
      </c>
    </row>
    <row r="927" spans="1:7" x14ac:dyDescent="0.25">
      <c r="A927">
        <v>1627</v>
      </c>
      <c r="B927" t="s">
        <v>4962</v>
      </c>
      <c r="C927" t="s">
        <v>176</v>
      </c>
      <c r="D927">
        <v>175215</v>
      </c>
      <c r="E927">
        <v>0</v>
      </c>
      <c r="F927">
        <v>83</v>
      </c>
      <c r="G927" s="36">
        <f t="shared" si="14"/>
        <v>83</v>
      </c>
    </row>
    <row r="928" spans="1:7" x14ac:dyDescent="0.25">
      <c r="A928">
        <v>1404</v>
      </c>
      <c r="B928" t="s">
        <v>4963</v>
      </c>
      <c r="C928" t="s">
        <v>166</v>
      </c>
      <c r="D928">
        <v>127697</v>
      </c>
      <c r="E928">
        <v>0</v>
      </c>
      <c r="F928">
        <v>48</v>
      </c>
      <c r="G928" s="36">
        <f t="shared" si="14"/>
        <v>48</v>
      </c>
    </row>
    <row r="929" spans="1:7" x14ac:dyDescent="0.25">
      <c r="A929">
        <v>1179</v>
      </c>
      <c r="B929" t="s">
        <v>4964</v>
      </c>
      <c r="C929" t="s">
        <v>116</v>
      </c>
      <c r="D929">
        <v>195711</v>
      </c>
      <c r="E929">
        <v>0</v>
      </c>
      <c r="F929">
        <v>84</v>
      </c>
      <c r="G929" s="36">
        <f t="shared" si="14"/>
        <v>84</v>
      </c>
    </row>
    <row r="930" spans="1:7" x14ac:dyDescent="0.25">
      <c r="A930">
        <v>2294</v>
      </c>
      <c r="B930" t="s">
        <v>4965</v>
      </c>
      <c r="C930" t="s">
        <v>133</v>
      </c>
      <c r="D930">
        <v>134776</v>
      </c>
      <c r="E930">
        <v>0</v>
      </c>
      <c r="F930">
        <v>71</v>
      </c>
      <c r="G930" s="36">
        <f t="shared" si="14"/>
        <v>71</v>
      </c>
    </row>
    <row r="931" spans="1:7" x14ac:dyDescent="0.25">
      <c r="A931">
        <v>548</v>
      </c>
      <c r="B931" t="s">
        <v>4966</v>
      </c>
      <c r="C931" t="s">
        <v>290</v>
      </c>
      <c r="D931">
        <v>76271</v>
      </c>
      <c r="E931">
        <v>0</v>
      </c>
      <c r="F931">
        <v>33</v>
      </c>
      <c r="G931" s="36">
        <f t="shared" si="14"/>
        <v>33</v>
      </c>
    </row>
    <row r="932" spans="1:7" x14ac:dyDescent="0.25">
      <c r="A932">
        <v>2567</v>
      </c>
      <c r="B932" t="s">
        <v>4967</v>
      </c>
      <c r="C932" t="s">
        <v>290</v>
      </c>
      <c r="D932">
        <v>110543</v>
      </c>
      <c r="E932">
        <v>0</v>
      </c>
      <c r="F932">
        <v>53</v>
      </c>
      <c r="G932" s="36">
        <f t="shared" si="14"/>
        <v>53</v>
      </c>
    </row>
    <row r="933" spans="1:7" x14ac:dyDescent="0.25">
      <c r="A933">
        <v>2872</v>
      </c>
      <c r="B933" t="s">
        <v>4968</v>
      </c>
      <c r="C933" t="s">
        <v>461</v>
      </c>
      <c r="D933">
        <v>16055</v>
      </c>
      <c r="E933">
        <v>0</v>
      </c>
      <c r="F933">
        <v>7</v>
      </c>
      <c r="G933" s="36">
        <f t="shared" si="14"/>
        <v>7</v>
      </c>
    </row>
    <row r="934" spans="1:7" x14ac:dyDescent="0.25">
      <c r="A934">
        <v>3287</v>
      </c>
      <c r="B934" t="s">
        <v>4969</v>
      </c>
      <c r="C934" t="s">
        <v>129</v>
      </c>
      <c r="D934">
        <v>105483</v>
      </c>
      <c r="E934">
        <v>0</v>
      </c>
      <c r="F934">
        <v>51</v>
      </c>
      <c r="G934" s="36">
        <f t="shared" si="14"/>
        <v>51</v>
      </c>
    </row>
    <row r="935" spans="1:7" x14ac:dyDescent="0.25">
      <c r="A935">
        <v>1442</v>
      </c>
      <c r="B935" t="s">
        <v>4970</v>
      </c>
      <c r="C935" t="s">
        <v>206</v>
      </c>
      <c r="D935">
        <v>169721</v>
      </c>
      <c r="E935">
        <v>0</v>
      </c>
      <c r="F935">
        <v>75</v>
      </c>
      <c r="G935" s="36">
        <f t="shared" si="14"/>
        <v>75</v>
      </c>
    </row>
    <row r="936" spans="1:7" x14ac:dyDescent="0.25">
      <c r="A936">
        <v>307</v>
      </c>
      <c r="B936" t="s">
        <v>4971</v>
      </c>
      <c r="C936" t="s">
        <v>308</v>
      </c>
      <c r="D936">
        <v>56449</v>
      </c>
      <c r="E936">
        <v>0</v>
      </c>
      <c r="F936">
        <v>26</v>
      </c>
      <c r="G936" s="36">
        <f t="shared" si="14"/>
        <v>26</v>
      </c>
    </row>
    <row r="937" spans="1:7" x14ac:dyDescent="0.25">
      <c r="A937">
        <v>1833</v>
      </c>
      <c r="B937" t="s">
        <v>4972</v>
      </c>
      <c r="C937" t="s">
        <v>308</v>
      </c>
      <c r="D937">
        <v>28249</v>
      </c>
      <c r="E937">
        <v>0</v>
      </c>
      <c r="F937">
        <v>8</v>
      </c>
      <c r="G937" s="36">
        <f t="shared" si="14"/>
        <v>8</v>
      </c>
    </row>
    <row r="938" spans="1:7" x14ac:dyDescent="0.25">
      <c r="A938">
        <v>3830</v>
      </c>
      <c r="B938" t="s">
        <v>4973</v>
      </c>
      <c r="C938" t="s">
        <v>201</v>
      </c>
      <c r="D938">
        <v>5329</v>
      </c>
      <c r="E938">
        <v>0</v>
      </c>
      <c r="F938">
        <v>8</v>
      </c>
      <c r="G938" s="36">
        <f t="shared" si="14"/>
        <v>8</v>
      </c>
    </row>
    <row r="939" spans="1:7" x14ac:dyDescent="0.25">
      <c r="A939">
        <v>2462</v>
      </c>
      <c r="B939" t="s">
        <v>4974</v>
      </c>
      <c r="C939" t="s">
        <v>185</v>
      </c>
      <c r="D939">
        <v>154353</v>
      </c>
      <c r="E939">
        <v>45</v>
      </c>
      <c r="F939">
        <v>14</v>
      </c>
      <c r="G939" s="36">
        <f t="shared" si="14"/>
        <v>59</v>
      </c>
    </row>
    <row r="940" spans="1:7" x14ac:dyDescent="0.25">
      <c r="A940">
        <v>466</v>
      </c>
      <c r="B940" t="s">
        <v>4975</v>
      </c>
      <c r="C940" t="s">
        <v>154</v>
      </c>
      <c r="D940">
        <v>75800</v>
      </c>
      <c r="E940">
        <v>0</v>
      </c>
      <c r="F940">
        <v>28</v>
      </c>
      <c r="G940" s="36">
        <f t="shared" si="14"/>
        <v>28</v>
      </c>
    </row>
    <row r="941" spans="1:7" x14ac:dyDescent="0.25">
      <c r="A941">
        <v>2782</v>
      </c>
      <c r="B941" t="s">
        <v>4976</v>
      </c>
      <c r="C941" t="s">
        <v>157</v>
      </c>
      <c r="D941">
        <v>289084</v>
      </c>
      <c r="E941">
        <v>0</v>
      </c>
      <c r="F941">
        <v>139</v>
      </c>
      <c r="G941" s="36">
        <f t="shared" si="14"/>
        <v>139</v>
      </c>
    </row>
    <row r="942" spans="1:7" x14ac:dyDescent="0.25">
      <c r="A942">
        <v>2804</v>
      </c>
      <c r="B942" t="s">
        <v>4977</v>
      </c>
      <c r="C942" t="s">
        <v>110</v>
      </c>
      <c r="D942">
        <v>128787</v>
      </c>
      <c r="E942">
        <v>13</v>
      </c>
      <c r="F942">
        <v>31</v>
      </c>
      <c r="G942" s="36">
        <f t="shared" si="14"/>
        <v>44</v>
      </c>
    </row>
    <row r="943" spans="1:7" x14ac:dyDescent="0.25">
      <c r="A943">
        <v>75</v>
      </c>
      <c r="B943" t="s">
        <v>4978</v>
      </c>
      <c r="C943" t="s">
        <v>347</v>
      </c>
      <c r="D943">
        <v>126286</v>
      </c>
      <c r="E943">
        <v>0</v>
      </c>
      <c r="F943">
        <v>43</v>
      </c>
      <c r="G943" s="36">
        <f t="shared" si="14"/>
        <v>43</v>
      </c>
    </row>
    <row r="944" spans="1:7" x14ac:dyDescent="0.25">
      <c r="A944">
        <v>112</v>
      </c>
      <c r="B944" t="s">
        <v>4979</v>
      </c>
      <c r="C944" t="s">
        <v>362</v>
      </c>
      <c r="D944">
        <v>59861</v>
      </c>
      <c r="E944">
        <v>0</v>
      </c>
      <c r="F944">
        <v>22</v>
      </c>
      <c r="G944" s="36">
        <f t="shared" si="14"/>
        <v>22</v>
      </c>
    </row>
    <row r="945" spans="1:7" x14ac:dyDescent="0.25">
      <c r="A945">
        <v>1658</v>
      </c>
      <c r="B945" t="s">
        <v>4980</v>
      </c>
      <c r="C945" t="s">
        <v>114</v>
      </c>
      <c r="D945">
        <v>271311</v>
      </c>
      <c r="E945">
        <v>0</v>
      </c>
      <c r="F945">
        <v>137</v>
      </c>
      <c r="G945" s="36">
        <f t="shared" si="14"/>
        <v>137</v>
      </c>
    </row>
    <row r="946" spans="1:7" x14ac:dyDescent="0.25">
      <c r="A946">
        <v>1005</v>
      </c>
      <c r="B946" t="s">
        <v>4981</v>
      </c>
      <c r="C946" t="s">
        <v>141</v>
      </c>
      <c r="D946">
        <v>56913</v>
      </c>
      <c r="E946">
        <v>0</v>
      </c>
      <c r="F946">
        <v>23</v>
      </c>
      <c r="G946" s="36">
        <f t="shared" si="14"/>
        <v>23</v>
      </c>
    </row>
    <row r="947" spans="1:7" x14ac:dyDescent="0.25">
      <c r="A947">
        <v>1471</v>
      </c>
      <c r="B947" t="s">
        <v>4982</v>
      </c>
      <c r="C947" t="s">
        <v>439</v>
      </c>
      <c r="D947">
        <v>91300</v>
      </c>
      <c r="E947">
        <v>0</v>
      </c>
      <c r="F947">
        <v>23</v>
      </c>
      <c r="G947" s="36">
        <f t="shared" si="14"/>
        <v>23</v>
      </c>
    </row>
    <row r="948" spans="1:7" x14ac:dyDescent="0.25">
      <c r="A948">
        <v>735</v>
      </c>
      <c r="B948" t="s">
        <v>4983</v>
      </c>
      <c r="C948" t="s">
        <v>141</v>
      </c>
      <c r="D948">
        <v>69070</v>
      </c>
      <c r="E948">
        <v>0</v>
      </c>
      <c r="F948">
        <v>21</v>
      </c>
      <c r="G948" s="36">
        <f t="shared" si="14"/>
        <v>21</v>
      </c>
    </row>
    <row r="949" spans="1:7" x14ac:dyDescent="0.25">
      <c r="A949">
        <v>210</v>
      </c>
      <c r="B949" t="s">
        <v>4984</v>
      </c>
      <c r="C949" t="s">
        <v>154</v>
      </c>
      <c r="D949">
        <v>85637</v>
      </c>
      <c r="E949">
        <v>0</v>
      </c>
      <c r="F949">
        <v>18</v>
      </c>
      <c r="G949" s="36">
        <f t="shared" si="14"/>
        <v>18</v>
      </c>
    </row>
    <row r="950" spans="1:7" x14ac:dyDescent="0.25">
      <c r="A950">
        <v>937</v>
      </c>
      <c r="B950" t="s">
        <v>4985</v>
      </c>
      <c r="C950" t="s">
        <v>195</v>
      </c>
      <c r="D950">
        <v>150269</v>
      </c>
      <c r="E950">
        <v>54</v>
      </c>
      <c r="F950">
        <v>9</v>
      </c>
      <c r="G950" s="36">
        <f t="shared" si="14"/>
        <v>63</v>
      </c>
    </row>
    <row r="951" spans="1:7" x14ac:dyDescent="0.25">
      <c r="A951">
        <v>201</v>
      </c>
      <c r="B951" t="s">
        <v>4986</v>
      </c>
      <c r="C951" t="s">
        <v>129</v>
      </c>
      <c r="D951">
        <v>150430</v>
      </c>
      <c r="E951">
        <v>0</v>
      </c>
      <c r="F951">
        <v>65</v>
      </c>
      <c r="G951" s="36">
        <f t="shared" si="14"/>
        <v>65</v>
      </c>
    </row>
    <row r="952" spans="1:7" x14ac:dyDescent="0.25">
      <c r="A952">
        <v>1533</v>
      </c>
      <c r="B952" t="s">
        <v>4987</v>
      </c>
      <c r="C952" t="s">
        <v>195</v>
      </c>
      <c r="D952">
        <v>205703</v>
      </c>
      <c r="E952">
        <v>94</v>
      </c>
      <c r="F952">
        <v>1</v>
      </c>
      <c r="G952" s="36">
        <f t="shared" si="14"/>
        <v>95</v>
      </c>
    </row>
    <row r="953" spans="1:7" x14ac:dyDescent="0.25">
      <c r="A953">
        <v>3117</v>
      </c>
      <c r="B953" t="s">
        <v>4988</v>
      </c>
      <c r="C953" t="s">
        <v>120</v>
      </c>
      <c r="D953">
        <v>53534</v>
      </c>
      <c r="E953">
        <v>0</v>
      </c>
      <c r="F953">
        <v>29</v>
      </c>
      <c r="G953" s="36">
        <f t="shared" si="14"/>
        <v>29</v>
      </c>
    </row>
    <row r="954" spans="1:7" x14ac:dyDescent="0.25">
      <c r="A954">
        <v>2053</v>
      </c>
      <c r="B954" t="s">
        <v>4989</v>
      </c>
      <c r="C954" t="s">
        <v>112</v>
      </c>
      <c r="D954">
        <v>214304</v>
      </c>
      <c r="E954">
        <v>0</v>
      </c>
      <c r="F954">
        <v>104</v>
      </c>
      <c r="G954" s="36">
        <f t="shared" si="14"/>
        <v>104</v>
      </c>
    </row>
    <row r="955" spans="1:7" x14ac:dyDescent="0.25">
      <c r="A955">
        <v>515</v>
      </c>
      <c r="B955" t="s">
        <v>4990</v>
      </c>
      <c r="C955" t="s">
        <v>347</v>
      </c>
      <c r="D955">
        <v>37836</v>
      </c>
      <c r="E955">
        <v>0</v>
      </c>
      <c r="F955">
        <v>18</v>
      </c>
      <c r="G955" s="36">
        <f t="shared" si="14"/>
        <v>18</v>
      </c>
    </row>
    <row r="956" spans="1:7" x14ac:dyDescent="0.25">
      <c r="A956">
        <v>725</v>
      </c>
      <c r="B956" t="s">
        <v>4991</v>
      </c>
      <c r="C956" t="s">
        <v>139</v>
      </c>
      <c r="D956">
        <v>120245</v>
      </c>
      <c r="E956">
        <v>0</v>
      </c>
      <c r="F956">
        <v>41</v>
      </c>
      <c r="G956" s="36">
        <f t="shared" si="14"/>
        <v>41</v>
      </c>
    </row>
    <row r="957" spans="1:7" x14ac:dyDescent="0.25">
      <c r="A957">
        <v>3876</v>
      </c>
      <c r="B957" t="s">
        <v>4992</v>
      </c>
      <c r="C957" t="s">
        <v>260</v>
      </c>
      <c r="D957">
        <v>14447</v>
      </c>
      <c r="E957">
        <v>0</v>
      </c>
      <c r="F957">
        <v>30</v>
      </c>
      <c r="G957" s="36">
        <f t="shared" si="14"/>
        <v>30</v>
      </c>
    </row>
    <row r="958" spans="1:7" x14ac:dyDescent="0.25">
      <c r="A958">
        <v>67</v>
      </c>
      <c r="B958" t="s">
        <v>4993</v>
      </c>
      <c r="C958" t="s">
        <v>404</v>
      </c>
      <c r="D958">
        <v>58175</v>
      </c>
      <c r="E958">
        <v>0</v>
      </c>
      <c r="F958">
        <v>18</v>
      </c>
      <c r="G958" s="36">
        <f t="shared" si="14"/>
        <v>18</v>
      </c>
    </row>
    <row r="959" spans="1:7" x14ac:dyDescent="0.25">
      <c r="A959">
        <v>2519</v>
      </c>
      <c r="B959" t="s">
        <v>4994</v>
      </c>
      <c r="C959" t="s">
        <v>260</v>
      </c>
      <c r="D959">
        <v>154490</v>
      </c>
      <c r="E959">
        <v>60</v>
      </c>
      <c r="F959">
        <v>30</v>
      </c>
      <c r="G959" s="36">
        <f t="shared" si="14"/>
        <v>90</v>
      </c>
    </row>
    <row r="960" spans="1:7" x14ac:dyDescent="0.25">
      <c r="A960">
        <v>3038</v>
      </c>
      <c r="B960" t="s">
        <v>4995</v>
      </c>
      <c r="C960" t="s">
        <v>282</v>
      </c>
      <c r="D960">
        <v>98491</v>
      </c>
      <c r="E960">
        <v>54</v>
      </c>
      <c r="F960">
        <v>3</v>
      </c>
      <c r="G960" s="36">
        <f t="shared" si="14"/>
        <v>57</v>
      </c>
    </row>
    <row r="961" spans="1:7" x14ac:dyDescent="0.25">
      <c r="A961">
        <v>1359</v>
      </c>
      <c r="B961" t="s">
        <v>4996</v>
      </c>
      <c r="C961" t="s">
        <v>439</v>
      </c>
      <c r="D961">
        <v>105453</v>
      </c>
      <c r="E961">
        <v>23</v>
      </c>
      <c r="F961">
        <v>26</v>
      </c>
      <c r="G961" s="36">
        <f t="shared" si="14"/>
        <v>49</v>
      </c>
    </row>
    <row r="962" spans="1:7" x14ac:dyDescent="0.25">
      <c r="A962">
        <v>2949</v>
      </c>
      <c r="B962" t="s">
        <v>4997</v>
      </c>
      <c r="C962" t="s">
        <v>414</v>
      </c>
      <c r="D962">
        <v>26277</v>
      </c>
      <c r="E962">
        <v>0</v>
      </c>
      <c r="F962">
        <v>10</v>
      </c>
      <c r="G962" s="36">
        <f t="shared" ref="G962:G1025" si="15">E962+F962</f>
        <v>10</v>
      </c>
    </row>
    <row r="963" spans="1:7" x14ac:dyDescent="0.25">
      <c r="A963">
        <v>788</v>
      </c>
      <c r="B963" t="s">
        <v>4998</v>
      </c>
      <c r="C963" t="s">
        <v>176</v>
      </c>
      <c r="D963">
        <v>181503</v>
      </c>
      <c r="E963">
        <v>0</v>
      </c>
      <c r="F963">
        <v>94</v>
      </c>
      <c r="G963" s="36">
        <f t="shared" si="15"/>
        <v>94</v>
      </c>
    </row>
    <row r="964" spans="1:7" x14ac:dyDescent="0.25">
      <c r="A964">
        <v>3170</v>
      </c>
      <c r="B964" t="s">
        <v>4999</v>
      </c>
      <c r="C964" t="s">
        <v>420</v>
      </c>
      <c r="D964">
        <v>64229</v>
      </c>
      <c r="E964">
        <v>0</v>
      </c>
      <c r="F964">
        <v>31</v>
      </c>
      <c r="G964" s="36">
        <f t="shared" si="15"/>
        <v>31</v>
      </c>
    </row>
    <row r="965" spans="1:7" x14ac:dyDescent="0.25">
      <c r="A965">
        <v>83</v>
      </c>
      <c r="B965" t="s">
        <v>5000</v>
      </c>
      <c r="C965" t="s">
        <v>290</v>
      </c>
      <c r="D965">
        <v>78452</v>
      </c>
      <c r="E965">
        <v>0</v>
      </c>
      <c r="F965">
        <v>46</v>
      </c>
      <c r="G965" s="36">
        <f t="shared" si="15"/>
        <v>46</v>
      </c>
    </row>
    <row r="966" spans="1:7" x14ac:dyDescent="0.25">
      <c r="A966">
        <v>1737</v>
      </c>
      <c r="B966" t="s">
        <v>5001</v>
      </c>
      <c r="C966" t="s">
        <v>118</v>
      </c>
      <c r="D966">
        <v>127022</v>
      </c>
      <c r="E966">
        <v>0</v>
      </c>
      <c r="F966">
        <v>60</v>
      </c>
      <c r="G966" s="36">
        <f t="shared" si="15"/>
        <v>60</v>
      </c>
    </row>
    <row r="967" spans="1:7" x14ac:dyDescent="0.25">
      <c r="A967">
        <v>2008</v>
      </c>
      <c r="B967" t="s">
        <v>5002</v>
      </c>
      <c r="C967" t="s">
        <v>203</v>
      </c>
      <c r="D967">
        <v>161817</v>
      </c>
      <c r="E967">
        <v>0</v>
      </c>
      <c r="F967">
        <v>75</v>
      </c>
      <c r="G967" s="36">
        <f t="shared" si="15"/>
        <v>75</v>
      </c>
    </row>
    <row r="968" spans="1:7" x14ac:dyDescent="0.25">
      <c r="A968">
        <v>3144</v>
      </c>
      <c r="B968" t="s">
        <v>5003</v>
      </c>
      <c r="C968" t="s">
        <v>199</v>
      </c>
      <c r="D968">
        <v>63107</v>
      </c>
      <c r="E968">
        <v>0</v>
      </c>
      <c r="F968">
        <v>22</v>
      </c>
      <c r="G968" s="36">
        <f t="shared" si="15"/>
        <v>22</v>
      </c>
    </row>
    <row r="969" spans="1:7" x14ac:dyDescent="0.25">
      <c r="A969">
        <v>2634</v>
      </c>
      <c r="B969" t="s">
        <v>5004</v>
      </c>
      <c r="C969" t="s">
        <v>206</v>
      </c>
      <c r="D969">
        <v>86262</v>
      </c>
      <c r="E969">
        <v>0</v>
      </c>
      <c r="F969">
        <v>27</v>
      </c>
      <c r="G969" s="36">
        <f t="shared" si="15"/>
        <v>27</v>
      </c>
    </row>
    <row r="970" spans="1:7" x14ac:dyDescent="0.25">
      <c r="A970">
        <v>3268</v>
      </c>
      <c r="B970" t="s">
        <v>5005</v>
      </c>
      <c r="C970" t="s">
        <v>157</v>
      </c>
      <c r="D970">
        <v>183480</v>
      </c>
      <c r="E970">
        <v>2</v>
      </c>
      <c r="F970">
        <v>70</v>
      </c>
      <c r="G970" s="36">
        <f t="shared" si="15"/>
        <v>72</v>
      </c>
    </row>
    <row r="971" spans="1:7" x14ac:dyDescent="0.25">
      <c r="A971">
        <v>723</v>
      </c>
      <c r="B971" t="s">
        <v>5006</v>
      </c>
      <c r="C971" t="s">
        <v>470</v>
      </c>
      <c r="D971">
        <v>25272</v>
      </c>
      <c r="E971">
        <v>0</v>
      </c>
      <c r="F971">
        <v>7</v>
      </c>
      <c r="G971" s="36">
        <f t="shared" si="15"/>
        <v>7</v>
      </c>
    </row>
    <row r="972" spans="1:7" x14ac:dyDescent="0.25">
      <c r="A972">
        <v>2773</v>
      </c>
      <c r="B972" t="s">
        <v>5007</v>
      </c>
      <c r="C972" t="s">
        <v>310</v>
      </c>
      <c r="D972">
        <v>102692</v>
      </c>
      <c r="E972">
        <v>0</v>
      </c>
      <c r="F972">
        <v>31</v>
      </c>
      <c r="G972" s="36">
        <f t="shared" si="15"/>
        <v>31</v>
      </c>
    </row>
    <row r="973" spans="1:7" x14ac:dyDescent="0.25">
      <c r="A973">
        <v>2242</v>
      </c>
      <c r="B973" t="s">
        <v>5008</v>
      </c>
      <c r="C973" t="s">
        <v>146</v>
      </c>
      <c r="D973">
        <v>25770</v>
      </c>
      <c r="E973">
        <v>0</v>
      </c>
      <c r="F973">
        <v>9</v>
      </c>
      <c r="G973" s="36">
        <f t="shared" si="15"/>
        <v>9</v>
      </c>
    </row>
    <row r="974" spans="1:7" x14ac:dyDescent="0.25">
      <c r="A974">
        <v>138</v>
      </c>
      <c r="B974" t="s">
        <v>5009</v>
      </c>
      <c r="C974" t="s">
        <v>184</v>
      </c>
      <c r="D974">
        <v>135279</v>
      </c>
      <c r="E974">
        <v>0</v>
      </c>
      <c r="F974">
        <v>60</v>
      </c>
      <c r="G974" s="36">
        <f t="shared" si="15"/>
        <v>60</v>
      </c>
    </row>
    <row r="975" spans="1:7" x14ac:dyDescent="0.25">
      <c r="A975">
        <v>996</v>
      </c>
      <c r="B975" t="s">
        <v>5010</v>
      </c>
      <c r="C975" t="s">
        <v>141</v>
      </c>
      <c r="D975">
        <v>136797</v>
      </c>
      <c r="E975">
        <v>0</v>
      </c>
      <c r="F975">
        <v>66</v>
      </c>
      <c r="G975" s="36">
        <f t="shared" si="15"/>
        <v>66</v>
      </c>
    </row>
    <row r="976" spans="1:7" x14ac:dyDescent="0.25">
      <c r="A976">
        <v>137</v>
      </c>
      <c r="B976" t="s">
        <v>241</v>
      </c>
      <c r="C976" t="s">
        <v>241</v>
      </c>
      <c r="D976">
        <v>50937</v>
      </c>
      <c r="E976">
        <v>0</v>
      </c>
      <c r="F976">
        <v>17</v>
      </c>
      <c r="G976" s="36">
        <f t="shared" si="15"/>
        <v>17</v>
      </c>
    </row>
    <row r="977" spans="1:7" x14ac:dyDescent="0.25">
      <c r="A977">
        <v>947</v>
      </c>
      <c r="B977" t="s">
        <v>5011</v>
      </c>
      <c r="C977" t="s">
        <v>470</v>
      </c>
      <c r="D977">
        <v>37078</v>
      </c>
      <c r="E977">
        <v>0</v>
      </c>
      <c r="F977">
        <v>12</v>
      </c>
      <c r="G977" s="36">
        <f t="shared" si="15"/>
        <v>12</v>
      </c>
    </row>
    <row r="978" spans="1:7" x14ac:dyDescent="0.25">
      <c r="A978">
        <v>3499</v>
      </c>
      <c r="B978" t="s">
        <v>5012</v>
      </c>
      <c r="C978" t="s">
        <v>171</v>
      </c>
      <c r="D978">
        <v>217590</v>
      </c>
      <c r="E978">
        <v>0</v>
      </c>
      <c r="F978">
        <v>115</v>
      </c>
      <c r="G978" s="36">
        <f t="shared" si="15"/>
        <v>115</v>
      </c>
    </row>
    <row r="979" spans="1:7" x14ac:dyDescent="0.25">
      <c r="A979">
        <v>1128</v>
      </c>
      <c r="B979" t="s">
        <v>5013</v>
      </c>
      <c r="C979" t="s">
        <v>129</v>
      </c>
      <c r="D979">
        <v>94001</v>
      </c>
      <c r="E979">
        <v>0</v>
      </c>
      <c r="F979">
        <v>43</v>
      </c>
      <c r="G979" s="36">
        <f t="shared" si="15"/>
        <v>43</v>
      </c>
    </row>
    <row r="980" spans="1:7" x14ac:dyDescent="0.25">
      <c r="A980">
        <v>2521</v>
      </c>
      <c r="B980" t="s">
        <v>5014</v>
      </c>
      <c r="C980" t="s">
        <v>221</v>
      </c>
      <c r="D980">
        <v>257983</v>
      </c>
      <c r="E980">
        <v>2</v>
      </c>
      <c r="F980">
        <v>109</v>
      </c>
      <c r="G980" s="36">
        <f t="shared" si="15"/>
        <v>111</v>
      </c>
    </row>
    <row r="981" spans="1:7" x14ac:dyDescent="0.25">
      <c r="A981">
        <v>930</v>
      </c>
      <c r="B981" t="s">
        <v>5015</v>
      </c>
      <c r="C981" t="s">
        <v>284</v>
      </c>
      <c r="D981">
        <v>72749</v>
      </c>
      <c r="E981">
        <v>0</v>
      </c>
      <c r="F981">
        <v>28</v>
      </c>
      <c r="G981" s="36">
        <f t="shared" si="15"/>
        <v>28</v>
      </c>
    </row>
    <row r="982" spans="1:7" x14ac:dyDescent="0.25">
      <c r="A982">
        <v>1991</v>
      </c>
      <c r="B982" t="s">
        <v>5016</v>
      </c>
      <c r="C982" t="s">
        <v>114</v>
      </c>
      <c r="D982">
        <v>215570</v>
      </c>
      <c r="E982">
        <v>13</v>
      </c>
      <c r="F982">
        <v>81</v>
      </c>
      <c r="G982" s="36">
        <f t="shared" si="15"/>
        <v>94</v>
      </c>
    </row>
    <row r="983" spans="1:7" x14ac:dyDescent="0.25">
      <c r="A983">
        <v>1388</v>
      </c>
      <c r="B983" t="s">
        <v>5017</v>
      </c>
      <c r="C983" t="s">
        <v>461</v>
      </c>
      <c r="D983">
        <v>62448</v>
      </c>
      <c r="E983">
        <v>0</v>
      </c>
      <c r="F983">
        <v>20</v>
      </c>
      <c r="G983" s="36">
        <f t="shared" si="15"/>
        <v>20</v>
      </c>
    </row>
    <row r="984" spans="1:7" x14ac:dyDescent="0.25">
      <c r="A984">
        <v>2665</v>
      </c>
      <c r="B984" t="s">
        <v>5018</v>
      </c>
      <c r="C984" t="s">
        <v>154</v>
      </c>
      <c r="D984">
        <v>98950</v>
      </c>
      <c r="E984">
        <v>0</v>
      </c>
      <c r="F984">
        <v>31</v>
      </c>
      <c r="G984" s="36">
        <f t="shared" si="15"/>
        <v>31</v>
      </c>
    </row>
    <row r="985" spans="1:7" x14ac:dyDescent="0.25">
      <c r="A985">
        <v>3916</v>
      </c>
      <c r="B985" t="s">
        <v>5019</v>
      </c>
      <c r="C985" t="s">
        <v>248</v>
      </c>
      <c r="D985">
        <v>20479</v>
      </c>
      <c r="E985">
        <v>0</v>
      </c>
      <c r="F985">
        <v>27</v>
      </c>
      <c r="G985" s="36">
        <f t="shared" si="15"/>
        <v>27</v>
      </c>
    </row>
    <row r="986" spans="1:7" x14ac:dyDescent="0.25">
      <c r="A986">
        <v>3004</v>
      </c>
      <c r="B986" t="s">
        <v>5020</v>
      </c>
      <c r="C986" t="s">
        <v>179</v>
      </c>
      <c r="D986">
        <v>72829</v>
      </c>
      <c r="E986">
        <v>0</v>
      </c>
      <c r="F986">
        <v>31</v>
      </c>
      <c r="G986" s="36">
        <f t="shared" si="15"/>
        <v>31</v>
      </c>
    </row>
    <row r="987" spans="1:7" x14ac:dyDescent="0.25">
      <c r="A987">
        <v>875</v>
      </c>
      <c r="B987" t="s">
        <v>5021</v>
      </c>
      <c r="C987" t="s">
        <v>118</v>
      </c>
      <c r="D987">
        <v>254846</v>
      </c>
      <c r="E987">
        <v>123</v>
      </c>
      <c r="F987">
        <v>11</v>
      </c>
      <c r="G987" s="36">
        <f t="shared" si="15"/>
        <v>134</v>
      </c>
    </row>
    <row r="988" spans="1:7" x14ac:dyDescent="0.25">
      <c r="A988">
        <v>1531</v>
      </c>
      <c r="B988" t="s">
        <v>5022</v>
      </c>
      <c r="C988" t="s">
        <v>139</v>
      </c>
      <c r="D988">
        <v>71919</v>
      </c>
      <c r="E988">
        <v>0</v>
      </c>
      <c r="F988">
        <v>19</v>
      </c>
      <c r="G988" s="36">
        <f t="shared" si="15"/>
        <v>19</v>
      </c>
    </row>
    <row r="989" spans="1:7" x14ac:dyDescent="0.25">
      <c r="A989">
        <v>461</v>
      </c>
      <c r="B989" t="s">
        <v>5023</v>
      </c>
      <c r="C989" t="s">
        <v>112</v>
      </c>
      <c r="D989">
        <v>217134</v>
      </c>
      <c r="E989">
        <v>0</v>
      </c>
      <c r="F989">
        <v>133</v>
      </c>
      <c r="G989" s="36">
        <f t="shared" si="15"/>
        <v>133</v>
      </c>
    </row>
    <row r="990" spans="1:7" x14ac:dyDescent="0.25">
      <c r="A990">
        <v>931</v>
      </c>
      <c r="B990" t="s">
        <v>5024</v>
      </c>
      <c r="C990" t="s">
        <v>152</v>
      </c>
      <c r="D990">
        <v>89290</v>
      </c>
      <c r="E990">
        <v>0</v>
      </c>
      <c r="F990">
        <v>37</v>
      </c>
      <c r="G990" s="36">
        <f t="shared" si="15"/>
        <v>37</v>
      </c>
    </row>
    <row r="991" spans="1:7" x14ac:dyDescent="0.25">
      <c r="A991">
        <v>1956</v>
      </c>
      <c r="B991" t="s">
        <v>5025</v>
      </c>
      <c r="C991" t="s">
        <v>184</v>
      </c>
      <c r="D991">
        <v>173377</v>
      </c>
      <c r="E991">
        <v>0</v>
      </c>
      <c r="F991">
        <v>95</v>
      </c>
      <c r="G991" s="36">
        <f t="shared" si="15"/>
        <v>95</v>
      </c>
    </row>
    <row r="992" spans="1:7" x14ac:dyDescent="0.25">
      <c r="A992">
        <v>3331</v>
      </c>
      <c r="B992" t="s">
        <v>5026</v>
      </c>
      <c r="C992" t="s">
        <v>171</v>
      </c>
      <c r="D992">
        <v>141083</v>
      </c>
      <c r="E992">
        <v>0</v>
      </c>
      <c r="F992">
        <v>69</v>
      </c>
      <c r="G992" s="36">
        <f t="shared" si="15"/>
        <v>69</v>
      </c>
    </row>
    <row r="993" spans="1:7" x14ac:dyDescent="0.25">
      <c r="A993">
        <v>1165</v>
      </c>
      <c r="B993" t="s">
        <v>5027</v>
      </c>
      <c r="C993" t="s">
        <v>470</v>
      </c>
      <c r="D993">
        <v>23332</v>
      </c>
      <c r="E993">
        <v>0</v>
      </c>
      <c r="F993">
        <v>1</v>
      </c>
      <c r="G993" s="36">
        <f t="shared" si="15"/>
        <v>1</v>
      </c>
    </row>
    <row r="994" spans="1:7" x14ac:dyDescent="0.25">
      <c r="A994">
        <v>250</v>
      </c>
      <c r="B994" t="s">
        <v>5028</v>
      </c>
      <c r="C994" t="s">
        <v>347</v>
      </c>
      <c r="D994">
        <v>81056</v>
      </c>
      <c r="E994">
        <v>0</v>
      </c>
      <c r="F994">
        <v>39</v>
      </c>
      <c r="G994" s="36">
        <f t="shared" si="15"/>
        <v>39</v>
      </c>
    </row>
    <row r="995" spans="1:7" x14ac:dyDescent="0.25">
      <c r="A995">
        <v>2761</v>
      </c>
      <c r="B995" t="s">
        <v>5029</v>
      </c>
      <c r="C995" t="s">
        <v>199</v>
      </c>
      <c r="D995">
        <v>63095</v>
      </c>
      <c r="E995">
        <v>0</v>
      </c>
      <c r="F995">
        <v>15</v>
      </c>
      <c r="G995" s="36">
        <f t="shared" si="15"/>
        <v>15</v>
      </c>
    </row>
    <row r="996" spans="1:7" x14ac:dyDescent="0.25">
      <c r="A996">
        <v>661</v>
      </c>
      <c r="B996" t="s">
        <v>5030</v>
      </c>
      <c r="C996" t="s">
        <v>282</v>
      </c>
      <c r="D996">
        <v>77854</v>
      </c>
      <c r="E996">
        <v>0</v>
      </c>
      <c r="F996">
        <v>32</v>
      </c>
      <c r="G996" s="36">
        <f t="shared" si="15"/>
        <v>32</v>
      </c>
    </row>
    <row r="997" spans="1:7" x14ac:dyDescent="0.25">
      <c r="A997">
        <v>841</v>
      </c>
      <c r="B997" t="s">
        <v>5031</v>
      </c>
      <c r="C997" t="s">
        <v>301</v>
      </c>
      <c r="D997">
        <v>200233</v>
      </c>
      <c r="E997">
        <v>0</v>
      </c>
      <c r="F997">
        <v>65</v>
      </c>
      <c r="G997" s="36">
        <f t="shared" si="15"/>
        <v>65</v>
      </c>
    </row>
    <row r="998" spans="1:7" x14ac:dyDescent="0.25">
      <c r="A998">
        <v>350</v>
      </c>
      <c r="B998" t="s">
        <v>5032</v>
      </c>
      <c r="C998" t="s">
        <v>335</v>
      </c>
      <c r="D998">
        <v>28516</v>
      </c>
      <c r="E998">
        <v>0</v>
      </c>
      <c r="F998">
        <v>9</v>
      </c>
      <c r="G998" s="36">
        <f t="shared" si="15"/>
        <v>9</v>
      </c>
    </row>
    <row r="999" spans="1:7" x14ac:dyDescent="0.25">
      <c r="A999">
        <v>2096</v>
      </c>
      <c r="B999" t="s">
        <v>5033</v>
      </c>
      <c r="C999" t="s">
        <v>199</v>
      </c>
      <c r="D999">
        <v>136719</v>
      </c>
      <c r="E999">
        <v>0</v>
      </c>
      <c r="F999">
        <v>41</v>
      </c>
      <c r="G999" s="36">
        <f t="shared" si="15"/>
        <v>41</v>
      </c>
    </row>
    <row r="1000" spans="1:7" x14ac:dyDescent="0.25">
      <c r="A1000">
        <v>1300</v>
      </c>
      <c r="B1000" t="s">
        <v>5034</v>
      </c>
      <c r="C1000" t="s">
        <v>310</v>
      </c>
      <c r="D1000">
        <v>144982</v>
      </c>
      <c r="E1000">
        <v>0</v>
      </c>
      <c r="F1000">
        <v>44</v>
      </c>
      <c r="G1000" s="36">
        <f t="shared" si="15"/>
        <v>44</v>
      </c>
    </row>
    <row r="1001" spans="1:7" x14ac:dyDescent="0.25">
      <c r="A1001">
        <v>740</v>
      </c>
      <c r="B1001" t="s">
        <v>5035</v>
      </c>
      <c r="C1001" t="s">
        <v>341</v>
      </c>
      <c r="D1001">
        <v>63818</v>
      </c>
      <c r="E1001">
        <v>0</v>
      </c>
      <c r="F1001">
        <v>22</v>
      </c>
      <c r="G1001" s="36">
        <f t="shared" si="15"/>
        <v>22</v>
      </c>
    </row>
    <row r="1002" spans="1:7" x14ac:dyDescent="0.25">
      <c r="A1002">
        <v>1107</v>
      </c>
      <c r="B1002" t="s">
        <v>5036</v>
      </c>
      <c r="C1002" t="s">
        <v>201</v>
      </c>
      <c r="D1002">
        <v>175705</v>
      </c>
      <c r="E1002">
        <v>0</v>
      </c>
      <c r="F1002">
        <v>93</v>
      </c>
      <c r="G1002" s="36">
        <f t="shared" si="15"/>
        <v>93</v>
      </c>
    </row>
    <row r="1003" spans="1:7" x14ac:dyDescent="0.25">
      <c r="A1003">
        <v>1109</v>
      </c>
      <c r="B1003" t="s">
        <v>5037</v>
      </c>
      <c r="C1003" t="s">
        <v>118</v>
      </c>
      <c r="D1003">
        <v>106857</v>
      </c>
      <c r="E1003">
        <v>0</v>
      </c>
      <c r="F1003">
        <v>36</v>
      </c>
      <c r="G1003" s="36">
        <f t="shared" si="15"/>
        <v>36</v>
      </c>
    </row>
    <row r="1004" spans="1:7" x14ac:dyDescent="0.25">
      <c r="A1004">
        <v>1669</v>
      </c>
      <c r="B1004" t="s">
        <v>5038</v>
      </c>
      <c r="C1004" t="s">
        <v>157</v>
      </c>
      <c r="D1004">
        <v>307200</v>
      </c>
      <c r="E1004">
        <v>133</v>
      </c>
      <c r="F1004">
        <v>21</v>
      </c>
      <c r="G1004" s="36">
        <f t="shared" si="15"/>
        <v>154</v>
      </c>
    </row>
    <row r="1005" spans="1:7" x14ac:dyDescent="0.25">
      <c r="A1005">
        <v>1993</v>
      </c>
      <c r="B1005" t="s">
        <v>5039</v>
      </c>
      <c r="C1005" t="s">
        <v>470</v>
      </c>
      <c r="D1005">
        <v>20140</v>
      </c>
      <c r="E1005">
        <v>3</v>
      </c>
      <c r="F1005">
        <v>7</v>
      </c>
      <c r="G1005" s="36">
        <f t="shared" si="15"/>
        <v>10</v>
      </c>
    </row>
    <row r="1006" spans="1:7" x14ac:dyDescent="0.25">
      <c r="A1006">
        <v>674</v>
      </c>
      <c r="B1006" t="s">
        <v>5040</v>
      </c>
      <c r="C1006" t="s">
        <v>141</v>
      </c>
      <c r="D1006">
        <v>133492</v>
      </c>
      <c r="E1006">
        <v>0</v>
      </c>
      <c r="F1006">
        <v>45</v>
      </c>
      <c r="G1006" s="36">
        <f t="shared" si="15"/>
        <v>45</v>
      </c>
    </row>
    <row r="1007" spans="1:7" x14ac:dyDescent="0.25">
      <c r="A1007">
        <v>3019</v>
      </c>
      <c r="B1007" t="s">
        <v>5041</v>
      </c>
      <c r="C1007" t="s">
        <v>123</v>
      </c>
      <c r="D1007">
        <v>228486</v>
      </c>
      <c r="E1007">
        <v>62</v>
      </c>
      <c r="F1007">
        <v>73</v>
      </c>
      <c r="G1007" s="36">
        <f t="shared" si="15"/>
        <v>135</v>
      </c>
    </row>
    <row r="1008" spans="1:7" x14ac:dyDescent="0.25">
      <c r="A1008">
        <v>2898</v>
      </c>
      <c r="B1008" t="s">
        <v>5042</v>
      </c>
      <c r="C1008" t="s">
        <v>262</v>
      </c>
      <c r="D1008">
        <v>195016</v>
      </c>
      <c r="E1008">
        <v>0</v>
      </c>
      <c r="F1008">
        <v>67</v>
      </c>
      <c r="G1008" s="36">
        <f t="shared" si="15"/>
        <v>67</v>
      </c>
    </row>
    <row r="1009" spans="1:7" x14ac:dyDescent="0.25">
      <c r="A1009">
        <v>216</v>
      </c>
      <c r="B1009" t="s">
        <v>5043</v>
      </c>
      <c r="C1009" t="s">
        <v>347</v>
      </c>
      <c r="D1009">
        <v>61386</v>
      </c>
      <c r="E1009">
        <v>0</v>
      </c>
      <c r="F1009">
        <v>34</v>
      </c>
      <c r="G1009" s="36">
        <f t="shared" si="15"/>
        <v>34</v>
      </c>
    </row>
    <row r="1010" spans="1:7" x14ac:dyDescent="0.25">
      <c r="A1010">
        <v>1675</v>
      </c>
      <c r="B1010" t="s">
        <v>5044</v>
      </c>
      <c r="C1010" t="s">
        <v>189</v>
      </c>
      <c r="D1010">
        <v>172000</v>
      </c>
      <c r="E1010">
        <v>2</v>
      </c>
      <c r="F1010">
        <v>52</v>
      </c>
      <c r="G1010" s="36">
        <f t="shared" si="15"/>
        <v>54</v>
      </c>
    </row>
    <row r="1011" spans="1:7" x14ac:dyDescent="0.25">
      <c r="A1011">
        <v>1802</v>
      </c>
      <c r="B1011" t="s">
        <v>5045</v>
      </c>
      <c r="C1011" t="s">
        <v>114</v>
      </c>
      <c r="D1011">
        <v>415272</v>
      </c>
      <c r="E1011">
        <v>0</v>
      </c>
      <c r="F1011">
        <v>133</v>
      </c>
      <c r="G1011" s="36">
        <f t="shared" si="15"/>
        <v>133</v>
      </c>
    </row>
    <row r="1012" spans="1:7" x14ac:dyDescent="0.25">
      <c r="A1012">
        <v>618</v>
      </c>
      <c r="B1012" t="s">
        <v>5046</v>
      </c>
      <c r="C1012" t="s">
        <v>347</v>
      </c>
      <c r="D1012">
        <v>50749</v>
      </c>
      <c r="E1012">
        <v>0</v>
      </c>
      <c r="F1012">
        <v>18</v>
      </c>
      <c r="G1012" s="36">
        <f t="shared" si="15"/>
        <v>18</v>
      </c>
    </row>
    <row r="1013" spans="1:7" x14ac:dyDescent="0.25">
      <c r="A1013">
        <v>1192</v>
      </c>
      <c r="B1013" t="s">
        <v>5047</v>
      </c>
      <c r="C1013" t="s">
        <v>313</v>
      </c>
      <c r="D1013">
        <v>125987</v>
      </c>
      <c r="E1013">
        <v>0</v>
      </c>
      <c r="F1013">
        <v>47</v>
      </c>
      <c r="G1013" s="36">
        <f t="shared" si="15"/>
        <v>47</v>
      </c>
    </row>
    <row r="1014" spans="1:7" x14ac:dyDescent="0.25">
      <c r="A1014">
        <v>678</v>
      </c>
      <c r="B1014" t="s">
        <v>5048</v>
      </c>
      <c r="C1014" t="s">
        <v>187</v>
      </c>
      <c r="D1014">
        <v>84589</v>
      </c>
      <c r="E1014">
        <v>0</v>
      </c>
      <c r="F1014">
        <v>40</v>
      </c>
      <c r="G1014" s="36">
        <f t="shared" si="15"/>
        <v>40</v>
      </c>
    </row>
    <row r="1015" spans="1:7" x14ac:dyDescent="0.25">
      <c r="A1015">
        <v>3021</v>
      </c>
      <c r="B1015" t="s">
        <v>5049</v>
      </c>
      <c r="C1015" t="s">
        <v>282</v>
      </c>
      <c r="D1015">
        <v>39906</v>
      </c>
      <c r="E1015">
        <v>0</v>
      </c>
      <c r="F1015">
        <v>13</v>
      </c>
      <c r="G1015" s="36">
        <f t="shared" si="15"/>
        <v>13</v>
      </c>
    </row>
    <row r="1016" spans="1:7" x14ac:dyDescent="0.25">
      <c r="A1016">
        <v>2827</v>
      </c>
      <c r="B1016" t="s">
        <v>5050</v>
      </c>
      <c r="C1016" t="s">
        <v>310</v>
      </c>
      <c r="D1016">
        <v>38811</v>
      </c>
      <c r="E1016">
        <v>1</v>
      </c>
      <c r="F1016">
        <v>13</v>
      </c>
      <c r="G1016" s="36">
        <f t="shared" si="15"/>
        <v>14</v>
      </c>
    </row>
    <row r="1017" spans="1:7" x14ac:dyDescent="0.25">
      <c r="A1017">
        <v>3001</v>
      </c>
      <c r="B1017" t="s">
        <v>5051</v>
      </c>
      <c r="C1017" t="s">
        <v>221</v>
      </c>
      <c r="D1017">
        <v>186333</v>
      </c>
      <c r="E1017">
        <v>0</v>
      </c>
      <c r="F1017">
        <v>57</v>
      </c>
      <c r="G1017" s="36">
        <f t="shared" si="15"/>
        <v>57</v>
      </c>
    </row>
    <row r="1018" spans="1:7" x14ac:dyDescent="0.25">
      <c r="A1018">
        <v>441</v>
      </c>
      <c r="B1018" t="s">
        <v>5052</v>
      </c>
      <c r="C1018" t="s">
        <v>139</v>
      </c>
      <c r="D1018">
        <v>111497</v>
      </c>
      <c r="E1018">
        <v>0</v>
      </c>
      <c r="F1018">
        <v>45</v>
      </c>
      <c r="G1018" s="36">
        <f t="shared" si="15"/>
        <v>45</v>
      </c>
    </row>
    <row r="1019" spans="1:7" x14ac:dyDescent="0.25">
      <c r="A1019">
        <v>3915</v>
      </c>
      <c r="B1019" t="s">
        <v>5053</v>
      </c>
      <c r="C1019" t="s">
        <v>171</v>
      </c>
      <c r="D1019">
        <v>21904</v>
      </c>
      <c r="E1019">
        <v>0</v>
      </c>
      <c r="F1019">
        <v>36</v>
      </c>
      <c r="G1019" s="36">
        <f t="shared" si="15"/>
        <v>36</v>
      </c>
    </row>
    <row r="1020" spans="1:7" x14ac:dyDescent="0.25">
      <c r="A1020">
        <v>3086</v>
      </c>
      <c r="B1020" t="s">
        <v>5054</v>
      </c>
      <c r="C1020" t="s">
        <v>397</v>
      </c>
      <c r="D1020">
        <v>50195</v>
      </c>
      <c r="E1020">
        <v>1</v>
      </c>
      <c r="F1020">
        <v>17</v>
      </c>
      <c r="G1020" s="36">
        <f t="shared" si="15"/>
        <v>18</v>
      </c>
    </row>
    <row r="1021" spans="1:7" x14ac:dyDescent="0.25">
      <c r="A1021">
        <v>2583</v>
      </c>
      <c r="B1021" t="s">
        <v>5055</v>
      </c>
      <c r="C1021" t="s">
        <v>280</v>
      </c>
      <c r="D1021">
        <v>187653</v>
      </c>
      <c r="E1021">
        <v>0</v>
      </c>
      <c r="F1021">
        <v>62</v>
      </c>
      <c r="G1021" s="36">
        <f t="shared" si="15"/>
        <v>62</v>
      </c>
    </row>
    <row r="1022" spans="1:7" x14ac:dyDescent="0.25">
      <c r="A1022">
        <v>2231</v>
      </c>
      <c r="B1022" t="s">
        <v>5056</v>
      </c>
      <c r="C1022" t="s">
        <v>308</v>
      </c>
      <c r="D1022">
        <v>67897</v>
      </c>
      <c r="E1022">
        <v>0</v>
      </c>
      <c r="F1022">
        <v>31</v>
      </c>
      <c r="G1022" s="36">
        <f t="shared" si="15"/>
        <v>31</v>
      </c>
    </row>
    <row r="1023" spans="1:7" x14ac:dyDescent="0.25">
      <c r="A1023">
        <v>88</v>
      </c>
      <c r="B1023" t="s">
        <v>5057</v>
      </c>
      <c r="C1023" t="s">
        <v>203</v>
      </c>
      <c r="D1023">
        <v>161299</v>
      </c>
      <c r="E1023">
        <v>0</v>
      </c>
      <c r="F1023">
        <v>79</v>
      </c>
      <c r="G1023" s="36">
        <f t="shared" si="15"/>
        <v>79</v>
      </c>
    </row>
    <row r="1024" spans="1:7" x14ac:dyDescent="0.25">
      <c r="A1024">
        <v>420</v>
      </c>
      <c r="B1024" t="s">
        <v>5058</v>
      </c>
      <c r="C1024" t="s">
        <v>443</v>
      </c>
      <c r="D1024">
        <v>119350</v>
      </c>
      <c r="E1024">
        <v>0</v>
      </c>
      <c r="F1024">
        <v>32</v>
      </c>
      <c r="G1024" s="36">
        <f t="shared" si="15"/>
        <v>32</v>
      </c>
    </row>
    <row r="1025" spans="1:7" x14ac:dyDescent="0.25">
      <c r="A1025">
        <v>1174</v>
      </c>
      <c r="B1025" t="s">
        <v>5059</v>
      </c>
      <c r="C1025" t="s">
        <v>343</v>
      </c>
      <c r="D1025">
        <v>55452</v>
      </c>
      <c r="E1025">
        <v>8</v>
      </c>
      <c r="F1025">
        <v>15</v>
      </c>
      <c r="G1025" s="36">
        <f t="shared" si="15"/>
        <v>23</v>
      </c>
    </row>
    <row r="1026" spans="1:7" x14ac:dyDescent="0.25">
      <c r="A1026">
        <v>1700</v>
      </c>
      <c r="B1026" t="s">
        <v>5060</v>
      </c>
      <c r="C1026" t="s">
        <v>184</v>
      </c>
      <c r="D1026">
        <v>146144</v>
      </c>
      <c r="E1026">
        <v>0</v>
      </c>
      <c r="F1026">
        <v>77</v>
      </c>
      <c r="G1026" s="36">
        <f t="shared" ref="G1026:G1089" si="16">E1026+F1026</f>
        <v>77</v>
      </c>
    </row>
    <row r="1027" spans="1:7" x14ac:dyDescent="0.25">
      <c r="A1027">
        <v>2874</v>
      </c>
      <c r="B1027" t="s">
        <v>5061</v>
      </c>
      <c r="C1027" t="s">
        <v>310</v>
      </c>
      <c r="D1027">
        <v>86754</v>
      </c>
      <c r="E1027">
        <v>0</v>
      </c>
      <c r="F1027">
        <v>32</v>
      </c>
      <c r="G1027" s="36">
        <f t="shared" si="16"/>
        <v>32</v>
      </c>
    </row>
    <row r="1028" spans="1:7" x14ac:dyDescent="0.25">
      <c r="A1028">
        <v>223</v>
      </c>
      <c r="B1028" t="s">
        <v>5062</v>
      </c>
      <c r="C1028" t="s">
        <v>372</v>
      </c>
      <c r="D1028">
        <v>90717</v>
      </c>
      <c r="E1028">
        <v>16</v>
      </c>
      <c r="F1028">
        <v>0</v>
      </c>
      <c r="G1028" s="36">
        <f t="shared" si="16"/>
        <v>16</v>
      </c>
    </row>
    <row r="1029" spans="1:7" x14ac:dyDescent="0.25">
      <c r="A1029">
        <v>2570</v>
      </c>
      <c r="B1029" t="s">
        <v>5063</v>
      </c>
      <c r="C1029" t="s">
        <v>443</v>
      </c>
      <c r="D1029">
        <v>86564</v>
      </c>
      <c r="E1029">
        <v>0</v>
      </c>
      <c r="F1029">
        <v>24</v>
      </c>
      <c r="G1029" s="36">
        <f t="shared" si="16"/>
        <v>24</v>
      </c>
    </row>
    <row r="1030" spans="1:7" x14ac:dyDescent="0.25">
      <c r="A1030">
        <v>3261</v>
      </c>
      <c r="B1030" t="s">
        <v>5064</v>
      </c>
      <c r="C1030" t="s">
        <v>118</v>
      </c>
      <c r="D1030">
        <v>144515</v>
      </c>
      <c r="E1030">
        <v>0</v>
      </c>
      <c r="F1030">
        <v>101</v>
      </c>
      <c r="G1030" s="36">
        <f t="shared" si="16"/>
        <v>101</v>
      </c>
    </row>
    <row r="1031" spans="1:7" x14ac:dyDescent="0.25">
      <c r="A1031">
        <v>2837</v>
      </c>
      <c r="B1031" t="s">
        <v>5065</v>
      </c>
      <c r="C1031" t="s">
        <v>369</v>
      </c>
      <c r="D1031">
        <v>58023</v>
      </c>
      <c r="E1031">
        <v>0</v>
      </c>
      <c r="F1031">
        <v>27</v>
      </c>
      <c r="G1031" s="36">
        <f t="shared" si="16"/>
        <v>27</v>
      </c>
    </row>
    <row r="1032" spans="1:7" x14ac:dyDescent="0.25">
      <c r="A1032">
        <v>2631</v>
      </c>
      <c r="B1032" t="s">
        <v>5066</v>
      </c>
      <c r="C1032" t="s">
        <v>470</v>
      </c>
      <c r="D1032">
        <v>26671</v>
      </c>
      <c r="E1032">
        <v>4</v>
      </c>
      <c r="F1032">
        <v>7</v>
      </c>
      <c r="G1032" s="36">
        <f t="shared" si="16"/>
        <v>11</v>
      </c>
    </row>
    <row r="1033" spans="1:7" x14ac:dyDescent="0.25">
      <c r="A1033">
        <v>1422</v>
      </c>
      <c r="B1033" t="s">
        <v>5067</v>
      </c>
      <c r="C1033" t="s">
        <v>310</v>
      </c>
      <c r="D1033">
        <v>69135</v>
      </c>
      <c r="E1033">
        <v>0</v>
      </c>
      <c r="F1033">
        <v>24</v>
      </c>
      <c r="G1033" s="36">
        <f t="shared" si="16"/>
        <v>24</v>
      </c>
    </row>
    <row r="1034" spans="1:7" x14ac:dyDescent="0.25">
      <c r="A1034">
        <v>594</v>
      </c>
      <c r="B1034" t="s">
        <v>5068</v>
      </c>
      <c r="C1034" t="s">
        <v>414</v>
      </c>
      <c r="D1034">
        <v>38285</v>
      </c>
      <c r="E1034">
        <v>0</v>
      </c>
      <c r="F1034">
        <v>13</v>
      </c>
      <c r="G1034" s="36">
        <f t="shared" si="16"/>
        <v>13</v>
      </c>
    </row>
    <row r="1035" spans="1:7" x14ac:dyDescent="0.25">
      <c r="A1035">
        <v>1275</v>
      </c>
      <c r="B1035" t="s">
        <v>5069</v>
      </c>
      <c r="C1035" t="s">
        <v>225</v>
      </c>
      <c r="D1035">
        <v>182888</v>
      </c>
      <c r="E1035">
        <v>0</v>
      </c>
      <c r="F1035">
        <v>85</v>
      </c>
      <c r="G1035" s="36">
        <f t="shared" si="16"/>
        <v>85</v>
      </c>
    </row>
    <row r="1036" spans="1:7" x14ac:dyDescent="0.25">
      <c r="A1036">
        <v>2323</v>
      </c>
      <c r="B1036" t="s">
        <v>5070</v>
      </c>
      <c r="C1036" t="s">
        <v>146</v>
      </c>
      <c r="D1036">
        <v>53380</v>
      </c>
      <c r="E1036">
        <v>0</v>
      </c>
      <c r="F1036">
        <v>13</v>
      </c>
      <c r="G1036" s="36">
        <f t="shared" si="16"/>
        <v>13</v>
      </c>
    </row>
    <row r="1037" spans="1:7" x14ac:dyDescent="0.25">
      <c r="A1037">
        <v>486</v>
      </c>
      <c r="B1037" t="s">
        <v>5071</v>
      </c>
      <c r="C1037" t="s">
        <v>341</v>
      </c>
      <c r="D1037">
        <v>99138</v>
      </c>
      <c r="E1037">
        <v>0</v>
      </c>
      <c r="F1037">
        <v>37</v>
      </c>
      <c r="G1037" s="36">
        <f t="shared" si="16"/>
        <v>37</v>
      </c>
    </row>
    <row r="1038" spans="1:7" x14ac:dyDescent="0.25">
      <c r="A1038">
        <v>2983</v>
      </c>
      <c r="B1038" t="s">
        <v>5072</v>
      </c>
      <c r="C1038" t="s">
        <v>341</v>
      </c>
      <c r="D1038">
        <v>99396</v>
      </c>
      <c r="E1038">
        <v>0</v>
      </c>
      <c r="F1038">
        <v>39</v>
      </c>
      <c r="G1038" s="36">
        <f t="shared" si="16"/>
        <v>39</v>
      </c>
    </row>
    <row r="1039" spans="1:7" x14ac:dyDescent="0.25">
      <c r="A1039">
        <v>1011</v>
      </c>
      <c r="B1039" t="s">
        <v>5073</v>
      </c>
      <c r="C1039" t="s">
        <v>144</v>
      </c>
      <c r="D1039">
        <v>236335</v>
      </c>
      <c r="E1039">
        <v>0</v>
      </c>
      <c r="F1039">
        <v>87</v>
      </c>
      <c r="G1039" s="36">
        <f t="shared" si="16"/>
        <v>87</v>
      </c>
    </row>
    <row r="1040" spans="1:7" x14ac:dyDescent="0.25">
      <c r="A1040">
        <v>132</v>
      </c>
      <c r="B1040" t="s">
        <v>5074</v>
      </c>
      <c r="C1040" t="s">
        <v>179</v>
      </c>
      <c r="D1040">
        <v>115569</v>
      </c>
      <c r="E1040">
        <v>0</v>
      </c>
      <c r="F1040">
        <v>30</v>
      </c>
      <c r="G1040" s="36">
        <f t="shared" si="16"/>
        <v>30</v>
      </c>
    </row>
    <row r="1041" spans="1:7" x14ac:dyDescent="0.25">
      <c r="A1041">
        <v>3792</v>
      </c>
      <c r="B1041" t="s">
        <v>5075</v>
      </c>
      <c r="C1041" t="s">
        <v>166</v>
      </c>
      <c r="D1041">
        <v>6323</v>
      </c>
      <c r="E1041">
        <v>0</v>
      </c>
      <c r="F1041">
        <v>4</v>
      </c>
      <c r="G1041" s="36">
        <f t="shared" si="16"/>
        <v>4</v>
      </c>
    </row>
    <row r="1042" spans="1:7" x14ac:dyDescent="0.25">
      <c r="A1042">
        <v>3506</v>
      </c>
      <c r="B1042" t="s">
        <v>5076</v>
      </c>
      <c r="C1042" t="s">
        <v>123</v>
      </c>
      <c r="D1042">
        <v>235478</v>
      </c>
      <c r="E1042">
        <v>68</v>
      </c>
      <c r="F1042">
        <v>87</v>
      </c>
      <c r="G1042" s="36">
        <f t="shared" si="16"/>
        <v>155</v>
      </c>
    </row>
    <row r="1043" spans="1:7" x14ac:dyDescent="0.25">
      <c r="A1043">
        <v>2470</v>
      </c>
      <c r="B1043" t="s">
        <v>5077</v>
      </c>
      <c r="C1043" t="s">
        <v>343</v>
      </c>
      <c r="D1043">
        <v>47904</v>
      </c>
      <c r="E1043">
        <v>0</v>
      </c>
      <c r="F1043">
        <v>20</v>
      </c>
      <c r="G1043" s="36">
        <f t="shared" si="16"/>
        <v>20</v>
      </c>
    </row>
    <row r="1044" spans="1:7" x14ac:dyDescent="0.25">
      <c r="A1044">
        <v>2595</v>
      </c>
      <c r="B1044" t="s">
        <v>5078</v>
      </c>
      <c r="C1044" t="s">
        <v>308</v>
      </c>
      <c r="D1044">
        <v>78528</v>
      </c>
      <c r="E1044">
        <v>0</v>
      </c>
      <c r="F1044">
        <v>32</v>
      </c>
      <c r="G1044" s="36">
        <f t="shared" si="16"/>
        <v>32</v>
      </c>
    </row>
    <row r="1045" spans="1:7" x14ac:dyDescent="0.25">
      <c r="A1045">
        <v>568</v>
      </c>
      <c r="B1045" t="s">
        <v>5079</v>
      </c>
      <c r="C1045" t="s">
        <v>335</v>
      </c>
      <c r="D1045">
        <v>55452</v>
      </c>
      <c r="E1045">
        <v>0</v>
      </c>
      <c r="F1045">
        <v>17</v>
      </c>
      <c r="G1045" s="36">
        <f t="shared" si="16"/>
        <v>17</v>
      </c>
    </row>
    <row r="1046" spans="1:7" x14ac:dyDescent="0.25">
      <c r="A1046">
        <v>2216</v>
      </c>
      <c r="B1046" t="s">
        <v>5080</v>
      </c>
      <c r="C1046" t="s">
        <v>449</v>
      </c>
      <c r="D1046">
        <v>74190</v>
      </c>
      <c r="E1046">
        <v>0</v>
      </c>
      <c r="F1046">
        <v>20</v>
      </c>
      <c r="G1046" s="36">
        <f t="shared" si="16"/>
        <v>20</v>
      </c>
    </row>
    <row r="1047" spans="1:7" x14ac:dyDescent="0.25">
      <c r="A1047">
        <v>3710</v>
      </c>
      <c r="B1047" t="s">
        <v>5081</v>
      </c>
      <c r="C1047" t="s">
        <v>185</v>
      </c>
      <c r="D1047">
        <v>38407</v>
      </c>
      <c r="E1047">
        <v>0</v>
      </c>
      <c r="F1047">
        <v>31</v>
      </c>
      <c r="G1047" s="36">
        <f t="shared" si="16"/>
        <v>31</v>
      </c>
    </row>
    <row r="1048" spans="1:7" x14ac:dyDescent="0.25">
      <c r="A1048">
        <v>3244</v>
      </c>
      <c r="B1048" t="s">
        <v>5082</v>
      </c>
      <c r="C1048" t="s">
        <v>369</v>
      </c>
      <c r="D1048">
        <v>157484</v>
      </c>
      <c r="E1048">
        <v>86</v>
      </c>
      <c r="F1048">
        <v>3</v>
      </c>
      <c r="G1048" s="36">
        <f t="shared" si="16"/>
        <v>89</v>
      </c>
    </row>
    <row r="1049" spans="1:7" x14ac:dyDescent="0.25">
      <c r="A1049">
        <v>2974</v>
      </c>
      <c r="B1049" t="s">
        <v>5083</v>
      </c>
      <c r="C1049" t="s">
        <v>206</v>
      </c>
      <c r="D1049">
        <v>71756</v>
      </c>
      <c r="E1049">
        <v>0</v>
      </c>
      <c r="F1049">
        <v>23</v>
      </c>
      <c r="G1049" s="36">
        <f t="shared" si="16"/>
        <v>23</v>
      </c>
    </row>
    <row r="1050" spans="1:7" x14ac:dyDescent="0.25">
      <c r="A1050">
        <v>623</v>
      </c>
      <c r="B1050" t="s">
        <v>5084</v>
      </c>
      <c r="C1050" t="s">
        <v>282</v>
      </c>
      <c r="D1050">
        <v>34562</v>
      </c>
      <c r="E1050">
        <v>0</v>
      </c>
      <c r="F1050">
        <v>17</v>
      </c>
      <c r="G1050" s="36">
        <f t="shared" si="16"/>
        <v>17</v>
      </c>
    </row>
    <row r="1051" spans="1:7" x14ac:dyDescent="0.25">
      <c r="A1051">
        <v>2987</v>
      </c>
      <c r="B1051" t="s">
        <v>5085</v>
      </c>
      <c r="C1051" t="s">
        <v>199</v>
      </c>
      <c r="D1051">
        <v>66755</v>
      </c>
      <c r="E1051">
        <v>0</v>
      </c>
      <c r="F1051">
        <v>26</v>
      </c>
      <c r="G1051" s="36">
        <f t="shared" si="16"/>
        <v>26</v>
      </c>
    </row>
    <row r="1052" spans="1:7" x14ac:dyDescent="0.25">
      <c r="A1052">
        <v>3540</v>
      </c>
      <c r="B1052" t="s">
        <v>5086</v>
      </c>
      <c r="C1052" t="s">
        <v>107</v>
      </c>
      <c r="D1052">
        <v>122806</v>
      </c>
      <c r="E1052">
        <v>0</v>
      </c>
      <c r="F1052">
        <v>50</v>
      </c>
      <c r="G1052" s="36">
        <f t="shared" si="16"/>
        <v>50</v>
      </c>
    </row>
    <row r="1053" spans="1:7" x14ac:dyDescent="0.25">
      <c r="A1053">
        <v>3127</v>
      </c>
      <c r="B1053" t="s">
        <v>5087</v>
      </c>
      <c r="C1053" t="s">
        <v>126</v>
      </c>
      <c r="D1053">
        <v>86639</v>
      </c>
      <c r="E1053">
        <v>0</v>
      </c>
      <c r="F1053">
        <v>48</v>
      </c>
      <c r="G1053" s="36">
        <f t="shared" si="16"/>
        <v>48</v>
      </c>
    </row>
    <row r="1054" spans="1:7" x14ac:dyDescent="0.25">
      <c r="A1054">
        <v>3371</v>
      </c>
      <c r="B1054" t="s">
        <v>5088</v>
      </c>
      <c r="C1054" t="s">
        <v>120</v>
      </c>
      <c r="D1054">
        <v>70148</v>
      </c>
      <c r="E1054">
        <v>0</v>
      </c>
      <c r="F1054">
        <v>39</v>
      </c>
      <c r="G1054" s="36">
        <f t="shared" si="16"/>
        <v>39</v>
      </c>
    </row>
    <row r="1055" spans="1:7" x14ac:dyDescent="0.25">
      <c r="A1055">
        <v>1064</v>
      </c>
      <c r="B1055" t="s">
        <v>5089</v>
      </c>
      <c r="C1055" t="s">
        <v>193</v>
      </c>
      <c r="D1055">
        <v>234949</v>
      </c>
      <c r="E1055">
        <v>0</v>
      </c>
      <c r="F1055">
        <v>82</v>
      </c>
      <c r="G1055" s="36">
        <f t="shared" si="16"/>
        <v>82</v>
      </c>
    </row>
    <row r="1056" spans="1:7" x14ac:dyDescent="0.25">
      <c r="A1056">
        <v>1185</v>
      </c>
      <c r="B1056" t="s">
        <v>5090</v>
      </c>
      <c r="C1056" t="s">
        <v>135</v>
      </c>
      <c r="D1056">
        <v>540065</v>
      </c>
      <c r="E1056">
        <v>28</v>
      </c>
      <c r="F1056">
        <v>146</v>
      </c>
      <c r="G1056" s="36">
        <f t="shared" si="16"/>
        <v>174</v>
      </c>
    </row>
    <row r="1057" spans="1:7" x14ac:dyDescent="0.25">
      <c r="A1057">
        <v>1074</v>
      </c>
      <c r="B1057" t="s">
        <v>5091</v>
      </c>
      <c r="C1057" t="s">
        <v>245</v>
      </c>
      <c r="D1057">
        <v>127654</v>
      </c>
      <c r="E1057">
        <v>0</v>
      </c>
      <c r="F1057">
        <v>50</v>
      </c>
      <c r="G1057" s="36">
        <f t="shared" si="16"/>
        <v>50</v>
      </c>
    </row>
    <row r="1058" spans="1:7" x14ac:dyDescent="0.25">
      <c r="A1058">
        <v>2255</v>
      </c>
      <c r="B1058" t="s">
        <v>5092</v>
      </c>
      <c r="C1058" t="s">
        <v>150</v>
      </c>
      <c r="D1058">
        <v>165526</v>
      </c>
      <c r="E1058">
        <v>0</v>
      </c>
      <c r="F1058">
        <v>71</v>
      </c>
      <c r="G1058" s="36">
        <f t="shared" si="16"/>
        <v>71</v>
      </c>
    </row>
    <row r="1059" spans="1:7" x14ac:dyDescent="0.25">
      <c r="A1059">
        <v>1657</v>
      </c>
      <c r="B1059" t="s">
        <v>5093</v>
      </c>
      <c r="C1059" t="s">
        <v>248</v>
      </c>
      <c r="D1059">
        <v>159800</v>
      </c>
      <c r="E1059">
        <v>0</v>
      </c>
      <c r="F1059">
        <v>67</v>
      </c>
      <c r="G1059" s="36">
        <f t="shared" si="16"/>
        <v>67</v>
      </c>
    </row>
    <row r="1060" spans="1:7" x14ac:dyDescent="0.25">
      <c r="A1060">
        <v>572</v>
      </c>
      <c r="B1060" t="s">
        <v>5094</v>
      </c>
      <c r="C1060" t="s">
        <v>404</v>
      </c>
      <c r="D1060">
        <v>54053</v>
      </c>
      <c r="E1060">
        <v>0</v>
      </c>
      <c r="F1060">
        <v>22</v>
      </c>
      <c r="G1060" s="36">
        <f t="shared" si="16"/>
        <v>22</v>
      </c>
    </row>
    <row r="1061" spans="1:7" x14ac:dyDescent="0.25">
      <c r="A1061">
        <v>2247</v>
      </c>
      <c r="B1061" t="s">
        <v>5095</v>
      </c>
      <c r="C1061" t="s">
        <v>449</v>
      </c>
      <c r="D1061">
        <v>48774</v>
      </c>
      <c r="E1061">
        <v>0</v>
      </c>
      <c r="F1061">
        <v>16</v>
      </c>
      <c r="G1061" s="36">
        <f t="shared" si="16"/>
        <v>16</v>
      </c>
    </row>
    <row r="1062" spans="1:7" x14ac:dyDescent="0.25">
      <c r="A1062">
        <v>174</v>
      </c>
      <c r="B1062" t="s">
        <v>5096</v>
      </c>
      <c r="C1062" t="s">
        <v>341</v>
      </c>
      <c r="D1062">
        <v>95473</v>
      </c>
      <c r="E1062">
        <v>9</v>
      </c>
      <c r="F1062">
        <v>33</v>
      </c>
      <c r="G1062" s="36">
        <f t="shared" si="16"/>
        <v>42</v>
      </c>
    </row>
    <row r="1063" spans="1:7" x14ac:dyDescent="0.25">
      <c r="A1063">
        <v>131</v>
      </c>
      <c r="B1063" t="s">
        <v>5097</v>
      </c>
      <c r="C1063" t="s">
        <v>179</v>
      </c>
      <c r="D1063">
        <v>58467</v>
      </c>
      <c r="E1063">
        <v>0</v>
      </c>
      <c r="F1063">
        <v>18</v>
      </c>
      <c r="G1063" s="36">
        <f t="shared" si="16"/>
        <v>18</v>
      </c>
    </row>
    <row r="1064" spans="1:7" x14ac:dyDescent="0.25">
      <c r="A1064">
        <v>684</v>
      </c>
      <c r="B1064" t="s">
        <v>5098</v>
      </c>
      <c r="C1064" t="s">
        <v>404</v>
      </c>
      <c r="D1064">
        <v>40798</v>
      </c>
      <c r="E1064">
        <v>0</v>
      </c>
      <c r="F1064">
        <v>12</v>
      </c>
      <c r="G1064" s="36">
        <f t="shared" si="16"/>
        <v>12</v>
      </c>
    </row>
    <row r="1065" spans="1:7" x14ac:dyDescent="0.25">
      <c r="A1065">
        <v>1797</v>
      </c>
      <c r="B1065" t="s">
        <v>5099</v>
      </c>
      <c r="C1065" t="s">
        <v>131</v>
      </c>
      <c r="D1065">
        <v>194028</v>
      </c>
      <c r="E1065">
        <v>0</v>
      </c>
      <c r="F1065">
        <v>76</v>
      </c>
      <c r="G1065" s="36">
        <f t="shared" si="16"/>
        <v>76</v>
      </c>
    </row>
    <row r="1066" spans="1:7" x14ac:dyDescent="0.25">
      <c r="A1066">
        <v>871</v>
      </c>
      <c r="B1066" t="s">
        <v>5100</v>
      </c>
      <c r="C1066" t="s">
        <v>152</v>
      </c>
      <c r="D1066">
        <v>118385</v>
      </c>
      <c r="E1066">
        <v>0</v>
      </c>
      <c r="F1066">
        <v>44</v>
      </c>
      <c r="G1066" s="36">
        <f t="shared" si="16"/>
        <v>44</v>
      </c>
    </row>
    <row r="1067" spans="1:7" x14ac:dyDescent="0.25">
      <c r="A1067">
        <v>1176</v>
      </c>
      <c r="B1067" t="s">
        <v>5101</v>
      </c>
      <c r="C1067" t="s">
        <v>189</v>
      </c>
      <c r="D1067">
        <v>96639</v>
      </c>
      <c r="E1067">
        <v>0</v>
      </c>
      <c r="F1067">
        <v>51</v>
      </c>
      <c r="G1067" s="36">
        <f t="shared" si="16"/>
        <v>51</v>
      </c>
    </row>
    <row r="1068" spans="1:7" x14ac:dyDescent="0.25">
      <c r="A1068">
        <v>3758</v>
      </c>
      <c r="B1068" t="s">
        <v>5102</v>
      </c>
      <c r="C1068" t="s">
        <v>171</v>
      </c>
      <c r="D1068">
        <v>46848</v>
      </c>
      <c r="E1068">
        <v>0</v>
      </c>
      <c r="F1068">
        <v>59</v>
      </c>
      <c r="G1068" s="36">
        <f t="shared" si="16"/>
        <v>59</v>
      </c>
    </row>
    <row r="1069" spans="1:7" x14ac:dyDescent="0.25">
      <c r="A1069">
        <v>2327</v>
      </c>
      <c r="B1069" t="s">
        <v>5103</v>
      </c>
      <c r="C1069" t="s">
        <v>308</v>
      </c>
      <c r="D1069">
        <v>39734</v>
      </c>
      <c r="E1069">
        <v>0</v>
      </c>
      <c r="F1069">
        <v>4</v>
      </c>
      <c r="G1069" s="36">
        <f t="shared" si="16"/>
        <v>4</v>
      </c>
    </row>
    <row r="1070" spans="1:7" x14ac:dyDescent="0.25">
      <c r="A1070">
        <v>2448</v>
      </c>
      <c r="B1070" t="s">
        <v>5104</v>
      </c>
      <c r="C1070" t="s">
        <v>171</v>
      </c>
      <c r="D1070">
        <v>142905</v>
      </c>
      <c r="E1070">
        <v>0</v>
      </c>
      <c r="F1070">
        <v>83</v>
      </c>
      <c r="G1070" s="36">
        <f t="shared" si="16"/>
        <v>83</v>
      </c>
    </row>
    <row r="1071" spans="1:7" x14ac:dyDescent="0.25">
      <c r="A1071">
        <v>1559</v>
      </c>
      <c r="B1071" t="s">
        <v>5105</v>
      </c>
      <c r="C1071" t="s">
        <v>284</v>
      </c>
      <c r="D1071">
        <v>105808</v>
      </c>
      <c r="E1071">
        <v>0</v>
      </c>
      <c r="F1071">
        <v>40</v>
      </c>
      <c r="G1071" s="36">
        <f t="shared" si="16"/>
        <v>40</v>
      </c>
    </row>
    <row r="1072" spans="1:7" x14ac:dyDescent="0.25">
      <c r="A1072">
        <v>3744</v>
      </c>
      <c r="B1072" t="s">
        <v>5106</v>
      </c>
      <c r="C1072" t="s">
        <v>171</v>
      </c>
      <c r="D1072">
        <v>63373</v>
      </c>
      <c r="E1072">
        <v>0</v>
      </c>
      <c r="F1072">
        <v>70</v>
      </c>
      <c r="G1072" s="36">
        <f t="shared" si="16"/>
        <v>70</v>
      </c>
    </row>
    <row r="1073" spans="1:7" x14ac:dyDescent="0.25">
      <c r="A1073">
        <v>1939</v>
      </c>
      <c r="B1073" t="s">
        <v>5107</v>
      </c>
      <c r="C1073" t="s">
        <v>152</v>
      </c>
      <c r="D1073">
        <v>109629</v>
      </c>
      <c r="E1073">
        <v>15</v>
      </c>
      <c r="F1073">
        <v>46</v>
      </c>
      <c r="G1073" s="36">
        <f t="shared" si="16"/>
        <v>61</v>
      </c>
    </row>
    <row r="1074" spans="1:7" x14ac:dyDescent="0.25">
      <c r="A1074">
        <v>3359</v>
      </c>
      <c r="B1074" t="s">
        <v>5108</v>
      </c>
      <c r="C1074" t="s">
        <v>225</v>
      </c>
      <c r="D1074">
        <v>93385</v>
      </c>
      <c r="E1074">
        <v>0</v>
      </c>
      <c r="F1074">
        <v>47</v>
      </c>
      <c r="G1074" s="36">
        <f t="shared" si="16"/>
        <v>47</v>
      </c>
    </row>
    <row r="1075" spans="1:7" x14ac:dyDescent="0.25">
      <c r="A1075">
        <v>939</v>
      </c>
      <c r="B1075" t="s">
        <v>5109</v>
      </c>
      <c r="C1075" t="s">
        <v>184</v>
      </c>
      <c r="D1075">
        <v>149599</v>
      </c>
      <c r="E1075">
        <v>0</v>
      </c>
      <c r="F1075">
        <v>46</v>
      </c>
      <c r="G1075" s="36">
        <f t="shared" si="16"/>
        <v>46</v>
      </c>
    </row>
    <row r="1076" spans="1:7" x14ac:dyDescent="0.25">
      <c r="A1076">
        <v>652</v>
      </c>
      <c r="B1076" t="s">
        <v>5110</v>
      </c>
      <c r="C1076" t="s">
        <v>157</v>
      </c>
      <c r="D1076">
        <v>163897</v>
      </c>
      <c r="E1076">
        <v>0</v>
      </c>
      <c r="F1076">
        <v>63</v>
      </c>
      <c r="G1076" s="36">
        <f t="shared" si="16"/>
        <v>63</v>
      </c>
    </row>
    <row r="1077" spans="1:7" x14ac:dyDescent="0.25">
      <c r="A1077">
        <v>2880</v>
      </c>
      <c r="B1077" t="s">
        <v>5111</v>
      </c>
      <c r="C1077" t="s">
        <v>221</v>
      </c>
      <c r="D1077">
        <v>140610</v>
      </c>
      <c r="E1077">
        <v>0</v>
      </c>
      <c r="F1077">
        <v>60</v>
      </c>
      <c r="G1077" s="36">
        <f t="shared" si="16"/>
        <v>60</v>
      </c>
    </row>
    <row r="1078" spans="1:7" x14ac:dyDescent="0.25">
      <c r="A1078">
        <v>747</v>
      </c>
      <c r="B1078" t="s">
        <v>5112</v>
      </c>
      <c r="C1078" t="s">
        <v>141</v>
      </c>
      <c r="D1078">
        <v>74773</v>
      </c>
      <c r="E1078">
        <v>0</v>
      </c>
      <c r="F1078">
        <v>33</v>
      </c>
      <c r="G1078" s="36">
        <f t="shared" si="16"/>
        <v>33</v>
      </c>
    </row>
    <row r="1079" spans="1:7" x14ac:dyDescent="0.25">
      <c r="A1079">
        <v>404</v>
      </c>
      <c r="B1079" t="s">
        <v>5113</v>
      </c>
      <c r="C1079" t="s">
        <v>176</v>
      </c>
      <c r="D1079">
        <v>210172</v>
      </c>
      <c r="E1079">
        <v>55</v>
      </c>
      <c r="F1079">
        <v>88</v>
      </c>
      <c r="G1079" s="36">
        <f t="shared" si="16"/>
        <v>143</v>
      </c>
    </row>
    <row r="1080" spans="1:7" x14ac:dyDescent="0.25">
      <c r="A1080">
        <v>244</v>
      </c>
      <c r="B1080" t="s">
        <v>5114</v>
      </c>
      <c r="C1080" t="s">
        <v>120</v>
      </c>
      <c r="D1080">
        <v>226595</v>
      </c>
      <c r="E1080">
        <v>49</v>
      </c>
      <c r="F1080">
        <v>56</v>
      </c>
      <c r="G1080" s="36">
        <f t="shared" si="16"/>
        <v>105</v>
      </c>
    </row>
    <row r="1081" spans="1:7" x14ac:dyDescent="0.25">
      <c r="A1081">
        <v>1805</v>
      </c>
      <c r="B1081" t="s">
        <v>5115</v>
      </c>
      <c r="C1081" t="s">
        <v>141</v>
      </c>
      <c r="D1081">
        <v>69365</v>
      </c>
      <c r="E1081">
        <v>0</v>
      </c>
      <c r="F1081">
        <v>34</v>
      </c>
      <c r="G1081" s="36">
        <f t="shared" si="16"/>
        <v>34</v>
      </c>
    </row>
    <row r="1082" spans="1:7" x14ac:dyDescent="0.25">
      <c r="A1082">
        <v>3712</v>
      </c>
      <c r="B1082" t="s">
        <v>5116</v>
      </c>
      <c r="C1082" t="s">
        <v>135</v>
      </c>
      <c r="D1082">
        <v>63023</v>
      </c>
      <c r="E1082">
        <v>0</v>
      </c>
      <c r="F1082">
        <v>86</v>
      </c>
      <c r="G1082" s="36">
        <f t="shared" si="16"/>
        <v>86</v>
      </c>
    </row>
    <row r="1083" spans="1:7" x14ac:dyDescent="0.25">
      <c r="A1083">
        <v>1869</v>
      </c>
      <c r="B1083" t="s">
        <v>5117</v>
      </c>
      <c r="C1083" t="s">
        <v>362</v>
      </c>
      <c r="D1083">
        <v>79837</v>
      </c>
      <c r="E1083">
        <v>0</v>
      </c>
      <c r="F1083">
        <v>25</v>
      </c>
      <c r="G1083" s="36">
        <f t="shared" si="16"/>
        <v>25</v>
      </c>
    </row>
    <row r="1084" spans="1:7" x14ac:dyDescent="0.25">
      <c r="A1084">
        <v>2963</v>
      </c>
      <c r="B1084" t="s">
        <v>5118</v>
      </c>
      <c r="C1084" t="s">
        <v>362</v>
      </c>
      <c r="D1084">
        <v>33824</v>
      </c>
      <c r="E1084">
        <v>0</v>
      </c>
      <c r="F1084">
        <v>8</v>
      </c>
      <c r="G1084" s="36">
        <f t="shared" si="16"/>
        <v>8</v>
      </c>
    </row>
    <row r="1085" spans="1:7" x14ac:dyDescent="0.25">
      <c r="A1085">
        <v>3458</v>
      </c>
      <c r="B1085" t="s">
        <v>5119</v>
      </c>
      <c r="C1085" t="s">
        <v>5120</v>
      </c>
      <c r="D1085">
        <v>152</v>
      </c>
      <c r="E1085">
        <v>0</v>
      </c>
      <c r="F1085">
        <v>0</v>
      </c>
      <c r="G1085" s="36">
        <f t="shared" si="16"/>
        <v>0</v>
      </c>
    </row>
    <row r="1086" spans="1:7" x14ac:dyDescent="0.25">
      <c r="A1086">
        <v>1734</v>
      </c>
      <c r="B1086" t="s">
        <v>5121</v>
      </c>
      <c r="C1086" t="s">
        <v>254</v>
      </c>
      <c r="D1086">
        <v>87549</v>
      </c>
      <c r="E1086">
        <v>0</v>
      </c>
      <c r="F1086">
        <v>47</v>
      </c>
      <c r="G1086" s="36">
        <f t="shared" si="16"/>
        <v>47</v>
      </c>
    </row>
    <row r="1087" spans="1:7" x14ac:dyDescent="0.25">
      <c r="A1087">
        <v>3511</v>
      </c>
      <c r="B1087" t="s">
        <v>5122</v>
      </c>
      <c r="C1087" t="s">
        <v>189</v>
      </c>
      <c r="D1087">
        <v>67171</v>
      </c>
      <c r="E1087">
        <v>0</v>
      </c>
      <c r="F1087">
        <v>12</v>
      </c>
      <c r="G1087" s="36">
        <f t="shared" si="16"/>
        <v>12</v>
      </c>
    </row>
    <row r="1088" spans="1:7" x14ac:dyDescent="0.25">
      <c r="A1088">
        <v>2816</v>
      </c>
      <c r="B1088" t="s">
        <v>5123</v>
      </c>
      <c r="C1088" t="s">
        <v>199</v>
      </c>
      <c r="D1088">
        <v>178181</v>
      </c>
      <c r="E1088">
        <v>1</v>
      </c>
      <c r="F1088">
        <v>53</v>
      </c>
      <c r="G1088" s="36">
        <f t="shared" si="16"/>
        <v>54</v>
      </c>
    </row>
    <row r="1089" spans="1:7" x14ac:dyDescent="0.25">
      <c r="A1089">
        <v>2090</v>
      </c>
      <c r="B1089" t="s">
        <v>5124</v>
      </c>
      <c r="C1089" t="s">
        <v>335</v>
      </c>
      <c r="D1089">
        <v>97679</v>
      </c>
      <c r="E1089">
        <v>0</v>
      </c>
      <c r="F1089">
        <v>41</v>
      </c>
      <c r="G1089" s="36">
        <f t="shared" si="16"/>
        <v>41</v>
      </c>
    </row>
    <row r="1090" spans="1:7" x14ac:dyDescent="0.25">
      <c r="A1090">
        <v>2244</v>
      </c>
      <c r="B1090" t="s">
        <v>5125</v>
      </c>
      <c r="C1090" t="s">
        <v>152</v>
      </c>
      <c r="D1090">
        <v>186533</v>
      </c>
      <c r="E1090">
        <v>0</v>
      </c>
      <c r="F1090">
        <v>58</v>
      </c>
      <c r="G1090" s="36">
        <f t="shared" ref="G1090:G1153" si="17">E1090+F1090</f>
        <v>58</v>
      </c>
    </row>
    <row r="1091" spans="1:7" x14ac:dyDescent="0.25">
      <c r="A1091">
        <v>619</v>
      </c>
      <c r="B1091" t="s">
        <v>5126</v>
      </c>
      <c r="C1091" t="s">
        <v>199</v>
      </c>
      <c r="D1091">
        <v>118895</v>
      </c>
      <c r="E1091">
        <v>0</v>
      </c>
      <c r="F1091">
        <v>31</v>
      </c>
      <c r="G1091" s="36">
        <f t="shared" si="17"/>
        <v>31</v>
      </c>
    </row>
    <row r="1092" spans="1:7" x14ac:dyDescent="0.25">
      <c r="A1092">
        <v>900</v>
      </c>
      <c r="B1092" t="s">
        <v>5127</v>
      </c>
      <c r="C1092" t="s">
        <v>141</v>
      </c>
      <c r="D1092">
        <v>95073</v>
      </c>
      <c r="E1092">
        <v>0</v>
      </c>
      <c r="F1092">
        <v>46</v>
      </c>
      <c r="G1092" s="36">
        <f t="shared" si="17"/>
        <v>46</v>
      </c>
    </row>
    <row r="1093" spans="1:7" x14ac:dyDescent="0.25">
      <c r="A1093">
        <v>992</v>
      </c>
      <c r="B1093" t="s">
        <v>5128</v>
      </c>
      <c r="C1093" t="s">
        <v>215</v>
      </c>
      <c r="D1093">
        <v>97082</v>
      </c>
      <c r="E1093">
        <v>0</v>
      </c>
      <c r="F1093">
        <v>45</v>
      </c>
      <c r="G1093" s="36">
        <f t="shared" si="17"/>
        <v>45</v>
      </c>
    </row>
    <row r="1094" spans="1:7" x14ac:dyDescent="0.25">
      <c r="A1094">
        <v>2134</v>
      </c>
      <c r="B1094" t="s">
        <v>5129</v>
      </c>
      <c r="C1094" t="s">
        <v>152</v>
      </c>
      <c r="D1094">
        <v>107020</v>
      </c>
      <c r="E1094">
        <v>0</v>
      </c>
      <c r="F1094">
        <v>49</v>
      </c>
      <c r="G1094" s="36">
        <f t="shared" si="17"/>
        <v>49</v>
      </c>
    </row>
    <row r="1095" spans="1:7" x14ac:dyDescent="0.25">
      <c r="A1095">
        <v>125</v>
      </c>
      <c r="B1095" t="s">
        <v>5130</v>
      </c>
      <c r="C1095" t="s">
        <v>343</v>
      </c>
      <c r="D1095">
        <v>82343</v>
      </c>
      <c r="E1095">
        <v>0</v>
      </c>
      <c r="F1095">
        <v>30</v>
      </c>
      <c r="G1095" s="36">
        <f t="shared" si="17"/>
        <v>30</v>
      </c>
    </row>
    <row r="1096" spans="1:7" x14ac:dyDescent="0.25">
      <c r="A1096">
        <v>2817</v>
      </c>
      <c r="B1096" t="s">
        <v>5131</v>
      </c>
      <c r="C1096" t="s">
        <v>269</v>
      </c>
      <c r="D1096">
        <v>125480</v>
      </c>
      <c r="E1096">
        <v>0</v>
      </c>
      <c r="F1096">
        <v>71</v>
      </c>
      <c r="G1096" s="36">
        <f t="shared" si="17"/>
        <v>71</v>
      </c>
    </row>
    <row r="1097" spans="1:7" x14ac:dyDescent="0.25">
      <c r="A1097">
        <v>869</v>
      </c>
      <c r="B1097" t="s">
        <v>5132</v>
      </c>
      <c r="C1097" t="s">
        <v>139</v>
      </c>
      <c r="D1097">
        <v>65908</v>
      </c>
      <c r="E1097">
        <v>0</v>
      </c>
      <c r="F1097">
        <v>26</v>
      </c>
      <c r="G1097" s="36">
        <f t="shared" si="17"/>
        <v>26</v>
      </c>
    </row>
    <row r="1098" spans="1:7" x14ac:dyDescent="0.25">
      <c r="A1098">
        <v>1213</v>
      </c>
      <c r="B1098" t="s">
        <v>5133</v>
      </c>
      <c r="C1098" t="s">
        <v>135</v>
      </c>
      <c r="D1098">
        <v>118833</v>
      </c>
      <c r="E1098">
        <v>41</v>
      </c>
      <c r="F1098">
        <v>33</v>
      </c>
      <c r="G1098" s="36">
        <f t="shared" si="17"/>
        <v>74</v>
      </c>
    </row>
    <row r="1099" spans="1:7" x14ac:dyDescent="0.25">
      <c r="A1099">
        <v>2514</v>
      </c>
      <c r="B1099" t="s">
        <v>5134</v>
      </c>
      <c r="C1099" t="s">
        <v>225</v>
      </c>
      <c r="D1099">
        <v>199795</v>
      </c>
      <c r="E1099">
        <v>75</v>
      </c>
      <c r="F1099">
        <v>19</v>
      </c>
      <c r="G1099" s="36">
        <f t="shared" si="17"/>
        <v>94</v>
      </c>
    </row>
    <row r="1100" spans="1:7" x14ac:dyDescent="0.25">
      <c r="A1100">
        <v>242</v>
      </c>
      <c r="B1100" t="s">
        <v>5135</v>
      </c>
      <c r="C1100" t="s">
        <v>347</v>
      </c>
      <c r="D1100">
        <v>110229</v>
      </c>
      <c r="E1100">
        <v>0</v>
      </c>
      <c r="F1100">
        <v>54</v>
      </c>
      <c r="G1100" s="36">
        <f t="shared" si="17"/>
        <v>54</v>
      </c>
    </row>
    <row r="1101" spans="1:7" x14ac:dyDescent="0.25">
      <c r="A1101">
        <v>1324</v>
      </c>
      <c r="B1101" t="s">
        <v>5136</v>
      </c>
      <c r="C1101" t="s">
        <v>290</v>
      </c>
      <c r="D1101">
        <v>93231</v>
      </c>
      <c r="E1101">
        <v>0</v>
      </c>
      <c r="F1101">
        <v>44</v>
      </c>
      <c r="G1101" s="36">
        <f t="shared" si="17"/>
        <v>44</v>
      </c>
    </row>
    <row r="1102" spans="1:7" x14ac:dyDescent="0.25">
      <c r="A1102">
        <v>874</v>
      </c>
      <c r="B1102" t="s">
        <v>5137</v>
      </c>
      <c r="C1102" t="s">
        <v>280</v>
      </c>
      <c r="D1102">
        <v>196986</v>
      </c>
      <c r="E1102">
        <v>0</v>
      </c>
      <c r="F1102">
        <v>83</v>
      </c>
      <c r="G1102" s="36">
        <f t="shared" si="17"/>
        <v>83</v>
      </c>
    </row>
    <row r="1103" spans="1:7" x14ac:dyDescent="0.25">
      <c r="A1103">
        <v>2</v>
      </c>
      <c r="B1103" t="s">
        <v>5138</v>
      </c>
      <c r="C1103" t="s">
        <v>343</v>
      </c>
      <c r="D1103">
        <v>67102</v>
      </c>
      <c r="E1103">
        <v>0</v>
      </c>
      <c r="F1103">
        <v>21</v>
      </c>
      <c r="G1103" s="36">
        <f t="shared" si="17"/>
        <v>21</v>
      </c>
    </row>
    <row r="1104" spans="1:7" x14ac:dyDescent="0.25">
      <c r="A1104">
        <v>2048</v>
      </c>
      <c r="B1104" t="s">
        <v>5139</v>
      </c>
      <c r="C1104" t="s">
        <v>215</v>
      </c>
      <c r="D1104">
        <v>54159</v>
      </c>
      <c r="E1104">
        <v>0</v>
      </c>
      <c r="F1104">
        <v>19</v>
      </c>
      <c r="G1104" s="36">
        <f t="shared" si="17"/>
        <v>19</v>
      </c>
    </row>
    <row r="1105" spans="1:7" x14ac:dyDescent="0.25">
      <c r="A1105">
        <v>1277</v>
      </c>
      <c r="B1105" t="s">
        <v>5140</v>
      </c>
      <c r="C1105" t="s">
        <v>129</v>
      </c>
      <c r="D1105">
        <v>244247</v>
      </c>
      <c r="E1105">
        <v>0</v>
      </c>
      <c r="F1105">
        <v>77</v>
      </c>
      <c r="G1105" s="36">
        <f t="shared" si="17"/>
        <v>77</v>
      </c>
    </row>
    <row r="1106" spans="1:7" x14ac:dyDescent="0.25">
      <c r="A1106">
        <v>3435</v>
      </c>
      <c r="B1106" t="s">
        <v>5141</v>
      </c>
      <c r="C1106" t="s">
        <v>133</v>
      </c>
      <c r="D1106">
        <v>119326</v>
      </c>
      <c r="E1106">
        <v>0</v>
      </c>
      <c r="F1106">
        <v>65</v>
      </c>
      <c r="G1106" s="36">
        <f t="shared" si="17"/>
        <v>65</v>
      </c>
    </row>
    <row r="1107" spans="1:7" x14ac:dyDescent="0.25">
      <c r="A1107">
        <v>556</v>
      </c>
      <c r="B1107" t="s">
        <v>5142</v>
      </c>
      <c r="C1107" t="s">
        <v>141</v>
      </c>
      <c r="D1107">
        <v>207909</v>
      </c>
      <c r="E1107">
        <v>0</v>
      </c>
      <c r="F1107">
        <v>57</v>
      </c>
      <c r="G1107" s="36">
        <f t="shared" si="17"/>
        <v>57</v>
      </c>
    </row>
    <row r="1108" spans="1:7" x14ac:dyDescent="0.25">
      <c r="A1108">
        <v>2660</v>
      </c>
      <c r="B1108" t="s">
        <v>5143</v>
      </c>
      <c r="C1108" t="s">
        <v>248</v>
      </c>
      <c r="D1108">
        <v>104283</v>
      </c>
      <c r="E1108">
        <v>0</v>
      </c>
      <c r="F1108">
        <v>41</v>
      </c>
      <c r="G1108" s="36">
        <f t="shared" si="17"/>
        <v>41</v>
      </c>
    </row>
    <row r="1109" spans="1:7" x14ac:dyDescent="0.25">
      <c r="A1109">
        <v>2473</v>
      </c>
      <c r="B1109" t="s">
        <v>5144</v>
      </c>
      <c r="C1109" t="s">
        <v>470</v>
      </c>
      <c r="D1109">
        <v>45861</v>
      </c>
      <c r="E1109">
        <v>0</v>
      </c>
      <c r="F1109">
        <v>14</v>
      </c>
      <c r="G1109" s="36">
        <f t="shared" si="17"/>
        <v>14</v>
      </c>
    </row>
    <row r="1110" spans="1:7" x14ac:dyDescent="0.25">
      <c r="A1110">
        <v>3154</v>
      </c>
      <c r="B1110" t="s">
        <v>5145</v>
      </c>
      <c r="C1110" t="s">
        <v>199</v>
      </c>
      <c r="D1110">
        <v>57968</v>
      </c>
      <c r="E1110">
        <v>0</v>
      </c>
      <c r="F1110">
        <v>21</v>
      </c>
      <c r="G1110" s="36">
        <f t="shared" si="17"/>
        <v>21</v>
      </c>
    </row>
    <row r="1111" spans="1:7" x14ac:dyDescent="0.25">
      <c r="A1111">
        <v>2418</v>
      </c>
      <c r="B1111" t="s">
        <v>5146</v>
      </c>
      <c r="C1111" t="s">
        <v>193</v>
      </c>
      <c r="D1111">
        <v>70273</v>
      </c>
      <c r="E1111">
        <v>0</v>
      </c>
      <c r="F1111">
        <v>35</v>
      </c>
      <c r="G1111" s="36">
        <f t="shared" si="17"/>
        <v>35</v>
      </c>
    </row>
    <row r="1112" spans="1:7" x14ac:dyDescent="0.25">
      <c r="A1112">
        <v>3777</v>
      </c>
      <c r="B1112" t="s">
        <v>5147</v>
      </c>
      <c r="C1112" t="s">
        <v>185</v>
      </c>
      <c r="D1112">
        <v>22245</v>
      </c>
      <c r="E1112">
        <v>1</v>
      </c>
      <c r="F1112">
        <v>23</v>
      </c>
      <c r="G1112" s="36">
        <f t="shared" si="17"/>
        <v>24</v>
      </c>
    </row>
    <row r="1113" spans="1:7" x14ac:dyDescent="0.25">
      <c r="A1113">
        <v>2233</v>
      </c>
      <c r="B1113" t="s">
        <v>5148</v>
      </c>
      <c r="C1113" t="s">
        <v>439</v>
      </c>
      <c r="D1113">
        <v>236274</v>
      </c>
      <c r="E1113">
        <v>0</v>
      </c>
      <c r="F1113">
        <v>81</v>
      </c>
      <c r="G1113" s="36">
        <f t="shared" si="17"/>
        <v>81</v>
      </c>
    </row>
    <row r="1114" spans="1:7" x14ac:dyDescent="0.25">
      <c r="A1114">
        <v>2477</v>
      </c>
      <c r="B1114" t="s">
        <v>5149</v>
      </c>
      <c r="C1114" t="s">
        <v>133</v>
      </c>
      <c r="D1114">
        <v>86578</v>
      </c>
      <c r="E1114">
        <v>0</v>
      </c>
      <c r="F1114">
        <v>39</v>
      </c>
      <c r="G1114" s="36">
        <f t="shared" si="17"/>
        <v>39</v>
      </c>
    </row>
    <row r="1115" spans="1:7" x14ac:dyDescent="0.25">
      <c r="A1115">
        <v>810</v>
      </c>
      <c r="B1115" t="s">
        <v>5150</v>
      </c>
      <c r="C1115" t="s">
        <v>280</v>
      </c>
      <c r="D1115">
        <v>133993</v>
      </c>
      <c r="E1115">
        <v>16</v>
      </c>
      <c r="F1115">
        <v>37</v>
      </c>
      <c r="G1115" s="36">
        <f t="shared" si="17"/>
        <v>53</v>
      </c>
    </row>
    <row r="1116" spans="1:7" x14ac:dyDescent="0.25">
      <c r="A1116">
        <v>1139</v>
      </c>
      <c r="B1116" t="s">
        <v>5151</v>
      </c>
      <c r="C1116" t="s">
        <v>300</v>
      </c>
      <c r="D1116">
        <v>47068</v>
      </c>
      <c r="E1116">
        <v>0</v>
      </c>
      <c r="F1116">
        <v>21</v>
      </c>
      <c r="G1116" s="36">
        <f t="shared" si="17"/>
        <v>21</v>
      </c>
    </row>
    <row r="1117" spans="1:7" x14ac:dyDescent="0.25">
      <c r="A1117">
        <v>2754</v>
      </c>
      <c r="B1117" t="s">
        <v>5152</v>
      </c>
      <c r="C1117" t="s">
        <v>141</v>
      </c>
      <c r="D1117">
        <v>101324</v>
      </c>
      <c r="E1117">
        <v>0</v>
      </c>
      <c r="F1117">
        <v>44</v>
      </c>
      <c r="G1117" s="36">
        <f t="shared" si="17"/>
        <v>44</v>
      </c>
    </row>
    <row r="1118" spans="1:7" x14ac:dyDescent="0.25">
      <c r="A1118">
        <v>3147</v>
      </c>
      <c r="B1118" t="s">
        <v>5153</v>
      </c>
      <c r="C1118" t="s">
        <v>126</v>
      </c>
      <c r="D1118">
        <v>126676</v>
      </c>
      <c r="E1118">
        <v>0</v>
      </c>
      <c r="F1118">
        <v>49</v>
      </c>
      <c r="G1118" s="36">
        <f t="shared" si="17"/>
        <v>49</v>
      </c>
    </row>
    <row r="1119" spans="1:7" x14ac:dyDescent="0.25">
      <c r="A1119">
        <v>3391</v>
      </c>
      <c r="B1119" t="s">
        <v>5154</v>
      </c>
      <c r="C1119" t="s">
        <v>114</v>
      </c>
      <c r="D1119">
        <v>213495</v>
      </c>
      <c r="E1119">
        <v>0</v>
      </c>
      <c r="F1119">
        <v>107</v>
      </c>
      <c r="G1119" s="36">
        <f t="shared" si="17"/>
        <v>107</v>
      </c>
    </row>
    <row r="1120" spans="1:7" x14ac:dyDescent="0.25">
      <c r="A1120">
        <v>2084</v>
      </c>
      <c r="B1120" t="s">
        <v>5155</v>
      </c>
      <c r="C1120" t="s">
        <v>203</v>
      </c>
      <c r="D1120">
        <v>43192</v>
      </c>
      <c r="E1120">
        <v>0</v>
      </c>
      <c r="F1120">
        <v>20</v>
      </c>
      <c r="G1120" s="36">
        <f t="shared" si="17"/>
        <v>20</v>
      </c>
    </row>
    <row r="1121" spans="1:7" x14ac:dyDescent="0.25">
      <c r="A1121">
        <v>2603</v>
      </c>
      <c r="B1121" t="s">
        <v>5156</v>
      </c>
      <c r="C1121" t="s">
        <v>146</v>
      </c>
      <c r="D1121">
        <v>290333</v>
      </c>
      <c r="E1121">
        <v>0</v>
      </c>
      <c r="F1121">
        <v>138</v>
      </c>
      <c r="G1121" s="36">
        <f t="shared" si="17"/>
        <v>138</v>
      </c>
    </row>
    <row r="1122" spans="1:7" x14ac:dyDescent="0.25">
      <c r="A1122">
        <v>1278</v>
      </c>
      <c r="B1122" t="s">
        <v>5157</v>
      </c>
      <c r="C1122" t="s">
        <v>184</v>
      </c>
      <c r="D1122">
        <v>234532</v>
      </c>
      <c r="E1122">
        <v>0</v>
      </c>
      <c r="F1122">
        <v>101</v>
      </c>
      <c r="G1122" s="36">
        <f t="shared" si="17"/>
        <v>101</v>
      </c>
    </row>
    <row r="1123" spans="1:7" x14ac:dyDescent="0.25">
      <c r="A1123">
        <v>95</v>
      </c>
      <c r="B1123" t="s">
        <v>5158</v>
      </c>
      <c r="C1123" t="s">
        <v>199</v>
      </c>
      <c r="D1123">
        <v>178383</v>
      </c>
      <c r="E1123">
        <v>0</v>
      </c>
      <c r="F1123">
        <v>60</v>
      </c>
      <c r="G1123" s="36">
        <f t="shared" si="17"/>
        <v>60</v>
      </c>
    </row>
    <row r="1124" spans="1:7" x14ac:dyDescent="0.25">
      <c r="A1124">
        <v>442</v>
      </c>
      <c r="B1124" t="s">
        <v>5159</v>
      </c>
      <c r="C1124" t="s">
        <v>397</v>
      </c>
      <c r="D1124">
        <v>42971</v>
      </c>
      <c r="E1124">
        <v>0</v>
      </c>
      <c r="F1124">
        <v>9</v>
      </c>
      <c r="G1124" s="36">
        <f t="shared" si="17"/>
        <v>9</v>
      </c>
    </row>
    <row r="1125" spans="1:7" x14ac:dyDescent="0.25">
      <c r="A1125">
        <v>2340</v>
      </c>
      <c r="B1125" t="s">
        <v>5160</v>
      </c>
      <c r="C1125" t="s">
        <v>179</v>
      </c>
      <c r="D1125">
        <v>140292</v>
      </c>
      <c r="E1125">
        <v>0</v>
      </c>
      <c r="F1125">
        <v>68</v>
      </c>
      <c r="G1125" s="36">
        <f t="shared" si="17"/>
        <v>68</v>
      </c>
    </row>
    <row r="1126" spans="1:7" x14ac:dyDescent="0.25">
      <c r="A1126">
        <v>57</v>
      </c>
      <c r="B1126" t="s">
        <v>5161</v>
      </c>
      <c r="C1126" t="s">
        <v>404</v>
      </c>
      <c r="D1126">
        <v>112557</v>
      </c>
      <c r="E1126">
        <v>0</v>
      </c>
      <c r="F1126">
        <v>45</v>
      </c>
      <c r="G1126" s="36">
        <f t="shared" si="17"/>
        <v>45</v>
      </c>
    </row>
    <row r="1127" spans="1:7" x14ac:dyDescent="0.25">
      <c r="A1127">
        <v>2392</v>
      </c>
      <c r="B1127" t="s">
        <v>5162</v>
      </c>
      <c r="C1127" t="s">
        <v>439</v>
      </c>
      <c r="D1127">
        <v>140520</v>
      </c>
      <c r="E1127">
        <v>0</v>
      </c>
      <c r="F1127">
        <v>67</v>
      </c>
      <c r="G1127" s="36">
        <f t="shared" si="17"/>
        <v>67</v>
      </c>
    </row>
    <row r="1128" spans="1:7" x14ac:dyDescent="0.25">
      <c r="A1128">
        <v>2256</v>
      </c>
      <c r="B1128" t="s">
        <v>5163</v>
      </c>
      <c r="C1128" t="s">
        <v>146</v>
      </c>
      <c r="D1128">
        <v>65117</v>
      </c>
      <c r="E1128">
        <v>0</v>
      </c>
      <c r="F1128">
        <v>30</v>
      </c>
      <c r="G1128" s="36">
        <f t="shared" si="17"/>
        <v>30</v>
      </c>
    </row>
    <row r="1129" spans="1:7" x14ac:dyDescent="0.25">
      <c r="A1129">
        <v>3829</v>
      </c>
      <c r="B1129" t="s">
        <v>5164</v>
      </c>
      <c r="C1129" t="s">
        <v>248</v>
      </c>
      <c r="D1129">
        <v>24060</v>
      </c>
      <c r="E1129">
        <v>0</v>
      </c>
      <c r="F1129">
        <v>31</v>
      </c>
      <c r="G1129" s="36">
        <f t="shared" si="17"/>
        <v>31</v>
      </c>
    </row>
    <row r="1130" spans="1:7" x14ac:dyDescent="0.25">
      <c r="A1130">
        <v>1235</v>
      </c>
      <c r="B1130" t="s">
        <v>5165</v>
      </c>
      <c r="C1130" t="s">
        <v>195</v>
      </c>
      <c r="D1130">
        <v>98748</v>
      </c>
      <c r="E1130">
        <v>0</v>
      </c>
      <c r="F1130">
        <v>34</v>
      </c>
      <c r="G1130" s="36">
        <f t="shared" si="17"/>
        <v>34</v>
      </c>
    </row>
    <row r="1131" spans="1:7" x14ac:dyDescent="0.25">
      <c r="A1131">
        <v>1071</v>
      </c>
      <c r="B1131" t="s">
        <v>5166</v>
      </c>
      <c r="C1131" t="s">
        <v>116</v>
      </c>
      <c r="D1131">
        <v>124999</v>
      </c>
      <c r="E1131">
        <v>0</v>
      </c>
      <c r="F1131">
        <v>60</v>
      </c>
      <c r="G1131" s="36">
        <f t="shared" si="17"/>
        <v>60</v>
      </c>
    </row>
    <row r="1132" spans="1:7" x14ac:dyDescent="0.25">
      <c r="A1132">
        <v>1431</v>
      </c>
      <c r="B1132" t="s">
        <v>5167</v>
      </c>
      <c r="C1132" t="s">
        <v>343</v>
      </c>
      <c r="D1132">
        <v>67590</v>
      </c>
      <c r="E1132">
        <v>0</v>
      </c>
      <c r="F1132">
        <v>29</v>
      </c>
      <c r="G1132" s="36">
        <f t="shared" si="17"/>
        <v>29</v>
      </c>
    </row>
    <row r="1133" spans="1:7" x14ac:dyDescent="0.25">
      <c r="A1133">
        <v>2854</v>
      </c>
      <c r="B1133" t="s">
        <v>5168</v>
      </c>
      <c r="C1133" t="s">
        <v>369</v>
      </c>
      <c r="D1133">
        <v>40111</v>
      </c>
      <c r="E1133">
        <v>0</v>
      </c>
      <c r="F1133">
        <v>5</v>
      </c>
      <c r="G1133" s="36">
        <f t="shared" si="17"/>
        <v>5</v>
      </c>
    </row>
    <row r="1134" spans="1:7" x14ac:dyDescent="0.25">
      <c r="A1134">
        <v>1162</v>
      </c>
      <c r="B1134" t="s">
        <v>5169</v>
      </c>
      <c r="C1134" t="s">
        <v>169</v>
      </c>
      <c r="D1134">
        <v>110497</v>
      </c>
      <c r="E1134">
        <v>2</v>
      </c>
      <c r="F1134">
        <v>62</v>
      </c>
      <c r="G1134" s="36">
        <f t="shared" si="17"/>
        <v>64</v>
      </c>
    </row>
    <row r="1135" spans="1:7" x14ac:dyDescent="0.25">
      <c r="A1135">
        <v>2841</v>
      </c>
      <c r="B1135" t="s">
        <v>5170</v>
      </c>
      <c r="C1135" t="s">
        <v>215</v>
      </c>
      <c r="D1135">
        <v>59813</v>
      </c>
      <c r="E1135">
        <v>0</v>
      </c>
      <c r="F1135">
        <v>23</v>
      </c>
      <c r="G1135" s="36">
        <f t="shared" si="17"/>
        <v>23</v>
      </c>
    </row>
    <row r="1136" spans="1:7" x14ac:dyDescent="0.25">
      <c r="A1136">
        <v>305</v>
      </c>
      <c r="B1136" t="s">
        <v>5171</v>
      </c>
      <c r="C1136" t="s">
        <v>310</v>
      </c>
      <c r="D1136">
        <v>82512</v>
      </c>
      <c r="E1136">
        <v>0</v>
      </c>
      <c r="F1136">
        <v>35</v>
      </c>
      <c r="G1136" s="36">
        <f t="shared" si="17"/>
        <v>35</v>
      </c>
    </row>
    <row r="1137" spans="1:7" x14ac:dyDescent="0.25">
      <c r="A1137">
        <v>993</v>
      </c>
      <c r="B1137" t="s">
        <v>5172</v>
      </c>
      <c r="C1137" t="s">
        <v>120</v>
      </c>
      <c r="D1137">
        <v>60994</v>
      </c>
      <c r="E1137">
        <v>0</v>
      </c>
      <c r="F1137">
        <v>20</v>
      </c>
      <c r="G1137" s="36">
        <f t="shared" si="17"/>
        <v>20</v>
      </c>
    </row>
    <row r="1138" spans="1:7" x14ac:dyDescent="0.25">
      <c r="A1138">
        <v>2124</v>
      </c>
      <c r="B1138" t="s">
        <v>5173</v>
      </c>
      <c r="C1138" t="s">
        <v>173</v>
      </c>
      <c r="D1138">
        <v>117671</v>
      </c>
      <c r="E1138">
        <v>60</v>
      </c>
      <c r="F1138">
        <v>0</v>
      </c>
      <c r="G1138" s="36">
        <f t="shared" si="17"/>
        <v>60</v>
      </c>
    </row>
    <row r="1139" spans="1:7" x14ac:dyDescent="0.25">
      <c r="A1139">
        <v>2629</v>
      </c>
      <c r="B1139" t="s">
        <v>5174</v>
      </c>
      <c r="C1139" t="s">
        <v>166</v>
      </c>
      <c r="D1139">
        <v>90601</v>
      </c>
      <c r="E1139">
        <v>36</v>
      </c>
      <c r="F1139">
        <v>18</v>
      </c>
      <c r="G1139" s="36">
        <f t="shared" si="17"/>
        <v>54</v>
      </c>
    </row>
    <row r="1140" spans="1:7" x14ac:dyDescent="0.25">
      <c r="A1140">
        <v>2513</v>
      </c>
      <c r="B1140" t="s">
        <v>5175</v>
      </c>
      <c r="C1140" t="s">
        <v>129</v>
      </c>
      <c r="D1140">
        <v>126671</v>
      </c>
      <c r="E1140">
        <v>0</v>
      </c>
      <c r="F1140">
        <v>64</v>
      </c>
      <c r="G1140" s="36">
        <f t="shared" si="17"/>
        <v>64</v>
      </c>
    </row>
    <row r="1141" spans="1:7" x14ac:dyDescent="0.25">
      <c r="A1141">
        <v>2819</v>
      </c>
      <c r="B1141" t="s">
        <v>5176</v>
      </c>
      <c r="C1141" t="s">
        <v>199</v>
      </c>
      <c r="D1141">
        <v>170753</v>
      </c>
      <c r="E1141">
        <v>55</v>
      </c>
      <c r="F1141">
        <v>0</v>
      </c>
      <c r="G1141" s="36">
        <f t="shared" si="17"/>
        <v>55</v>
      </c>
    </row>
    <row r="1142" spans="1:7" x14ac:dyDescent="0.25">
      <c r="A1142">
        <v>3230</v>
      </c>
      <c r="B1142" t="s">
        <v>5177</v>
      </c>
      <c r="C1142" t="s">
        <v>397</v>
      </c>
      <c r="D1142">
        <v>30433</v>
      </c>
      <c r="E1142">
        <v>1</v>
      </c>
      <c r="F1142">
        <v>10</v>
      </c>
      <c r="G1142" s="36">
        <f t="shared" si="17"/>
        <v>11</v>
      </c>
    </row>
    <row r="1143" spans="1:7" x14ac:dyDescent="0.25">
      <c r="A1143">
        <v>3942</v>
      </c>
      <c r="B1143" t="s">
        <v>5178</v>
      </c>
      <c r="C1143" t="s">
        <v>365</v>
      </c>
      <c r="D1143">
        <v>8010</v>
      </c>
      <c r="E1143">
        <v>0</v>
      </c>
      <c r="F1143">
        <v>13</v>
      </c>
      <c r="G1143" s="36">
        <f t="shared" si="17"/>
        <v>13</v>
      </c>
    </row>
    <row r="1144" spans="1:7" x14ac:dyDescent="0.25">
      <c r="A1144">
        <v>3518</v>
      </c>
      <c r="B1144" t="s">
        <v>5179</v>
      </c>
      <c r="C1144" t="s">
        <v>189</v>
      </c>
      <c r="D1144">
        <v>178520</v>
      </c>
      <c r="E1144">
        <v>0</v>
      </c>
      <c r="F1144">
        <v>87</v>
      </c>
      <c r="G1144" s="36">
        <f t="shared" si="17"/>
        <v>87</v>
      </c>
    </row>
    <row r="1145" spans="1:7" x14ac:dyDescent="0.25">
      <c r="A1145">
        <v>2789</v>
      </c>
      <c r="B1145" t="s">
        <v>5180</v>
      </c>
      <c r="C1145" t="s">
        <v>269</v>
      </c>
      <c r="D1145">
        <v>85055</v>
      </c>
      <c r="E1145">
        <v>0</v>
      </c>
      <c r="F1145">
        <v>36</v>
      </c>
      <c r="G1145" s="36">
        <f t="shared" si="17"/>
        <v>36</v>
      </c>
    </row>
    <row r="1146" spans="1:7" x14ac:dyDescent="0.25">
      <c r="A1146">
        <v>3417</v>
      </c>
      <c r="B1146" t="s">
        <v>5181</v>
      </c>
      <c r="C1146" t="s">
        <v>137</v>
      </c>
      <c r="D1146">
        <v>96825</v>
      </c>
      <c r="E1146">
        <v>0</v>
      </c>
      <c r="F1146">
        <v>50</v>
      </c>
      <c r="G1146" s="36">
        <f t="shared" si="17"/>
        <v>50</v>
      </c>
    </row>
    <row r="1147" spans="1:7" x14ac:dyDescent="0.25">
      <c r="A1147">
        <v>3521</v>
      </c>
      <c r="B1147" t="s">
        <v>5182</v>
      </c>
      <c r="C1147" t="s">
        <v>146</v>
      </c>
      <c r="D1147">
        <v>72745</v>
      </c>
      <c r="E1147">
        <v>0</v>
      </c>
      <c r="F1147">
        <v>25</v>
      </c>
      <c r="G1147" s="36">
        <f t="shared" si="17"/>
        <v>25</v>
      </c>
    </row>
    <row r="1148" spans="1:7" x14ac:dyDescent="0.25">
      <c r="A1148">
        <v>1551</v>
      </c>
      <c r="B1148" t="s">
        <v>5183</v>
      </c>
      <c r="C1148" t="s">
        <v>189</v>
      </c>
      <c r="D1148">
        <v>81915</v>
      </c>
      <c r="E1148">
        <v>0</v>
      </c>
      <c r="F1148">
        <v>13</v>
      </c>
      <c r="G1148" s="36">
        <f t="shared" si="17"/>
        <v>13</v>
      </c>
    </row>
    <row r="1149" spans="1:7" x14ac:dyDescent="0.25">
      <c r="A1149">
        <v>1130</v>
      </c>
      <c r="B1149" t="s">
        <v>5184</v>
      </c>
      <c r="C1149" t="s">
        <v>221</v>
      </c>
      <c r="D1149">
        <v>252766</v>
      </c>
      <c r="E1149">
        <v>46</v>
      </c>
      <c r="F1149">
        <v>29</v>
      </c>
      <c r="G1149" s="36">
        <f t="shared" si="17"/>
        <v>75</v>
      </c>
    </row>
    <row r="1150" spans="1:7" x14ac:dyDescent="0.25">
      <c r="A1150">
        <v>2164</v>
      </c>
      <c r="B1150" t="s">
        <v>5185</v>
      </c>
      <c r="C1150" t="s">
        <v>254</v>
      </c>
      <c r="D1150">
        <v>54003</v>
      </c>
      <c r="E1150">
        <v>7</v>
      </c>
      <c r="F1150">
        <v>2</v>
      </c>
      <c r="G1150" s="36">
        <f t="shared" si="17"/>
        <v>9</v>
      </c>
    </row>
    <row r="1151" spans="1:7" x14ac:dyDescent="0.25">
      <c r="A1151">
        <v>3607</v>
      </c>
      <c r="B1151" t="s">
        <v>5186</v>
      </c>
      <c r="C1151" t="s">
        <v>206</v>
      </c>
      <c r="D1151">
        <v>155815</v>
      </c>
      <c r="E1151">
        <v>0</v>
      </c>
      <c r="F1151">
        <v>65</v>
      </c>
      <c r="G1151" s="36">
        <f t="shared" si="17"/>
        <v>65</v>
      </c>
    </row>
    <row r="1152" spans="1:7" x14ac:dyDescent="0.25">
      <c r="A1152">
        <v>3367</v>
      </c>
      <c r="B1152" t="s">
        <v>5187</v>
      </c>
      <c r="C1152" t="s">
        <v>420</v>
      </c>
      <c r="D1152">
        <v>43595</v>
      </c>
      <c r="E1152">
        <v>0</v>
      </c>
      <c r="F1152">
        <v>22</v>
      </c>
      <c r="G1152" s="36">
        <f t="shared" si="17"/>
        <v>22</v>
      </c>
    </row>
    <row r="1153" spans="1:7" x14ac:dyDescent="0.25">
      <c r="A1153">
        <v>1955</v>
      </c>
      <c r="B1153" t="s">
        <v>5188</v>
      </c>
      <c r="C1153" t="s">
        <v>150</v>
      </c>
      <c r="D1153">
        <v>225197</v>
      </c>
      <c r="E1153">
        <v>91</v>
      </c>
      <c r="F1153">
        <v>0</v>
      </c>
      <c r="G1153" s="36">
        <f t="shared" si="17"/>
        <v>91</v>
      </c>
    </row>
    <row r="1154" spans="1:7" x14ac:dyDescent="0.25">
      <c r="A1154">
        <v>858</v>
      </c>
      <c r="B1154" t="s">
        <v>5189</v>
      </c>
      <c r="C1154" t="s">
        <v>301</v>
      </c>
      <c r="D1154">
        <v>126093</v>
      </c>
      <c r="E1154">
        <v>54</v>
      </c>
      <c r="F1154">
        <v>0</v>
      </c>
      <c r="G1154" s="36">
        <f t="shared" ref="G1154:G1217" si="18">E1154+F1154</f>
        <v>54</v>
      </c>
    </row>
    <row r="1155" spans="1:7" x14ac:dyDescent="0.25">
      <c r="A1155">
        <v>1290</v>
      </c>
      <c r="B1155" t="s">
        <v>5190</v>
      </c>
      <c r="C1155" t="s">
        <v>470</v>
      </c>
      <c r="D1155">
        <v>29540</v>
      </c>
      <c r="E1155">
        <v>0</v>
      </c>
      <c r="F1155">
        <v>1</v>
      </c>
      <c r="G1155" s="36">
        <f t="shared" si="18"/>
        <v>1</v>
      </c>
    </row>
    <row r="1156" spans="1:7" x14ac:dyDescent="0.25">
      <c r="A1156">
        <v>2915</v>
      </c>
      <c r="B1156" t="s">
        <v>5191</v>
      </c>
      <c r="C1156" t="s">
        <v>260</v>
      </c>
      <c r="D1156">
        <v>216249</v>
      </c>
      <c r="E1156">
        <v>14</v>
      </c>
      <c r="F1156">
        <v>109</v>
      </c>
      <c r="G1156" s="36">
        <f t="shared" si="18"/>
        <v>123</v>
      </c>
    </row>
    <row r="1157" spans="1:7" x14ac:dyDescent="0.25">
      <c r="A1157">
        <v>478</v>
      </c>
      <c r="B1157" t="s">
        <v>5192</v>
      </c>
      <c r="C1157" t="s">
        <v>414</v>
      </c>
      <c r="D1157">
        <v>52412</v>
      </c>
      <c r="E1157">
        <v>0</v>
      </c>
      <c r="F1157">
        <v>23</v>
      </c>
      <c r="G1157" s="36">
        <f t="shared" si="18"/>
        <v>23</v>
      </c>
    </row>
    <row r="1158" spans="1:7" x14ac:dyDescent="0.25">
      <c r="A1158">
        <v>2316</v>
      </c>
      <c r="B1158" t="s">
        <v>5193</v>
      </c>
      <c r="C1158" t="s">
        <v>112</v>
      </c>
      <c r="D1158">
        <v>188231</v>
      </c>
      <c r="E1158">
        <v>0</v>
      </c>
      <c r="F1158">
        <v>85</v>
      </c>
      <c r="G1158" s="36">
        <f t="shared" si="18"/>
        <v>85</v>
      </c>
    </row>
    <row r="1159" spans="1:7" x14ac:dyDescent="0.25">
      <c r="A1159">
        <v>999</v>
      </c>
      <c r="B1159" t="s">
        <v>5194</v>
      </c>
      <c r="C1159" t="s">
        <v>369</v>
      </c>
      <c r="D1159">
        <v>206001</v>
      </c>
      <c r="E1159">
        <v>0</v>
      </c>
      <c r="F1159">
        <v>76</v>
      </c>
      <c r="G1159" s="36">
        <f t="shared" si="18"/>
        <v>76</v>
      </c>
    </row>
    <row r="1160" spans="1:7" x14ac:dyDescent="0.25">
      <c r="A1160">
        <v>1975</v>
      </c>
      <c r="B1160" t="s">
        <v>5195</v>
      </c>
      <c r="C1160" t="s">
        <v>116</v>
      </c>
      <c r="D1160">
        <v>169884</v>
      </c>
      <c r="E1160">
        <v>91</v>
      </c>
      <c r="F1160">
        <v>0</v>
      </c>
      <c r="G1160" s="36">
        <f t="shared" si="18"/>
        <v>91</v>
      </c>
    </row>
    <row r="1161" spans="1:7" x14ac:dyDescent="0.25">
      <c r="A1161">
        <v>1032</v>
      </c>
      <c r="B1161" t="s">
        <v>5196</v>
      </c>
      <c r="C1161" t="s">
        <v>206</v>
      </c>
      <c r="D1161">
        <v>279240</v>
      </c>
      <c r="E1161">
        <v>0</v>
      </c>
      <c r="F1161">
        <v>118</v>
      </c>
      <c r="G1161" s="36">
        <f t="shared" si="18"/>
        <v>118</v>
      </c>
    </row>
    <row r="1162" spans="1:7" x14ac:dyDescent="0.25">
      <c r="A1162">
        <v>180</v>
      </c>
      <c r="B1162" t="s">
        <v>5197</v>
      </c>
      <c r="C1162" t="s">
        <v>254</v>
      </c>
      <c r="D1162">
        <v>157079</v>
      </c>
      <c r="E1162">
        <v>0</v>
      </c>
      <c r="F1162">
        <v>63</v>
      </c>
      <c r="G1162" s="36">
        <f t="shared" si="18"/>
        <v>63</v>
      </c>
    </row>
    <row r="1163" spans="1:7" x14ac:dyDescent="0.25">
      <c r="A1163">
        <v>870</v>
      </c>
      <c r="B1163" t="s">
        <v>5198</v>
      </c>
      <c r="C1163" t="s">
        <v>173</v>
      </c>
      <c r="D1163">
        <v>201208</v>
      </c>
      <c r="E1163">
        <v>0</v>
      </c>
      <c r="F1163">
        <v>56</v>
      </c>
      <c r="G1163" s="36">
        <f t="shared" si="18"/>
        <v>56</v>
      </c>
    </row>
    <row r="1164" spans="1:7" x14ac:dyDescent="0.25">
      <c r="A1164">
        <v>1098</v>
      </c>
      <c r="B1164" t="s">
        <v>5199</v>
      </c>
      <c r="C1164" t="s">
        <v>135</v>
      </c>
      <c r="D1164">
        <v>217678</v>
      </c>
      <c r="E1164">
        <v>26</v>
      </c>
      <c r="F1164">
        <v>108</v>
      </c>
      <c r="G1164" s="36">
        <f t="shared" si="18"/>
        <v>134</v>
      </c>
    </row>
    <row r="1165" spans="1:7" x14ac:dyDescent="0.25">
      <c r="A1165">
        <v>2158</v>
      </c>
      <c r="B1165" t="s">
        <v>5200</v>
      </c>
      <c r="C1165" t="s">
        <v>241</v>
      </c>
      <c r="D1165">
        <v>40545</v>
      </c>
      <c r="E1165">
        <v>0</v>
      </c>
      <c r="F1165">
        <v>32</v>
      </c>
      <c r="G1165" s="36">
        <f t="shared" si="18"/>
        <v>32</v>
      </c>
    </row>
    <row r="1166" spans="1:7" x14ac:dyDescent="0.25">
      <c r="A1166">
        <v>3408</v>
      </c>
      <c r="B1166" t="s">
        <v>5201</v>
      </c>
      <c r="C1166" t="s">
        <v>166</v>
      </c>
      <c r="D1166">
        <v>159484</v>
      </c>
      <c r="E1166">
        <v>17</v>
      </c>
      <c r="F1166">
        <v>78</v>
      </c>
      <c r="G1166" s="36">
        <f t="shared" si="18"/>
        <v>95</v>
      </c>
    </row>
    <row r="1167" spans="1:7" x14ac:dyDescent="0.25">
      <c r="A1167">
        <v>3909</v>
      </c>
      <c r="B1167" t="s">
        <v>5202</v>
      </c>
      <c r="C1167" t="s">
        <v>313</v>
      </c>
      <c r="D1167">
        <v>13740</v>
      </c>
      <c r="E1167">
        <v>0</v>
      </c>
      <c r="F1167">
        <v>18</v>
      </c>
      <c r="G1167" s="36">
        <f t="shared" si="18"/>
        <v>18</v>
      </c>
    </row>
    <row r="1168" spans="1:7" x14ac:dyDescent="0.25">
      <c r="A1168">
        <v>1317</v>
      </c>
      <c r="B1168" t="s">
        <v>5203</v>
      </c>
      <c r="C1168" t="s">
        <v>146</v>
      </c>
      <c r="D1168">
        <v>55338</v>
      </c>
      <c r="E1168">
        <v>0</v>
      </c>
      <c r="F1168">
        <v>22</v>
      </c>
      <c r="G1168" s="36">
        <f t="shared" si="18"/>
        <v>22</v>
      </c>
    </row>
    <row r="1169" spans="1:7" x14ac:dyDescent="0.25">
      <c r="A1169">
        <v>1171</v>
      </c>
      <c r="B1169" t="s">
        <v>5204</v>
      </c>
      <c r="C1169" t="s">
        <v>171</v>
      </c>
      <c r="D1169">
        <v>173532</v>
      </c>
      <c r="E1169">
        <v>0</v>
      </c>
      <c r="F1169">
        <v>104</v>
      </c>
      <c r="G1169" s="36">
        <f t="shared" si="18"/>
        <v>104</v>
      </c>
    </row>
    <row r="1170" spans="1:7" x14ac:dyDescent="0.25">
      <c r="A1170">
        <v>2996</v>
      </c>
      <c r="B1170" t="s">
        <v>5205</v>
      </c>
      <c r="C1170" t="s">
        <v>199</v>
      </c>
      <c r="D1170">
        <v>95467</v>
      </c>
      <c r="E1170">
        <v>0</v>
      </c>
      <c r="F1170">
        <v>44</v>
      </c>
      <c r="G1170" s="36">
        <f t="shared" si="18"/>
        <v>44</v>
      </c>
    </row>
    <row r="1171" spans="1:7" x14ac:dyDescent="0.25">
      <c r="A1171">
        <v>283</v>
      </c>
      <c r="B1171" t="s">
        <v>5206</v>
      </c>
      <c r="C1171" t="s">
        <v>144</v>
      </c>
      <c r="D1171">
        <v>234752</v>
      </c>
      <c r="E1171">
        <v>0</v>
      </c>
      <c r="F1171">
        <v>103</v>
      </c>
      <c r="G1171" s="36">
        <f t="shared" si="18"/>
        <v>103</v>
      </c>
    </row>
    <row r="1172" spans="1:7" x14ac:dyDescent="0.25">
      <c r="A1172">
        <v>1851</v>
      </c>
      <c r="B1172" t="s">
        <v>5207</v>
      </c>
      <c r="C1172" t="s">
        <v>245</v>
      </c>
      <c r="D1172">
        <v>123337</v>
      </c>
      <c r="E1172">
        <v>0</v>
      </c>
      <c r="F1172">
        <v>50</v>
      </c>
      <c r="G1172" s="36">
        <f t="shared" si="18"/>
        <v>50</v>
      </c>
    </row>
    <row r="1173" spans="1:7" x14ac:dyDescent="0.25">
      <c r="A1173">
        <v>2268</v>
      </c>
      <c r="B1173" t="s">
        <v>5208</v>
      </c>
      <c r="C1173" t="s">
        <v>152</v>
      </c>
      <c r="D1173">
        <v>104865</v>
      </c>
      <c r="E1173">
        <v>0</v>
      </c>
      <c r="F1173">
        <v>36</v>
      </c>
      <c r="G1173" s="36">
        <f t="shared" si="18"/>
        <v>36</v>
      </c>
    </row>
    <row r="1174" spans="1:7" x14ac:dyDescent="0.25">
      <c r="A1174">
        <v>1189</v>
      </c>
      <c r="B1174" t="s">
        <v>5209</v>
      </c>
      <c r="C1174" t="s">
        <v>223</v>
      </c>
      <c r="D1174">
        <v>62950</v>
      </c>
      <c r="E1174">
        <v>0</v>
      </c>
      <c r="F1174">
        <v>31</v>
      </c>
      <c r="G1174" s="36">
        <f t="shared" si="18"/>
        <v>31</v>
      </c>
    </row>
    <row r="1175" spans="1:7" x14ac:dyDescent="0.25">
      <c r="A1175">
        <v>1567</v>
      </c>
      <c r="B1175" t="s">
        <v>5210</v>
      </c>
      <c r="C1175" t="s">
        <v>176</v>
      </c>
      <c r="D1175">
        <v>202962</v>
      </c>
      <c r="E1175">
        <v>0</v>
      </c>
      <c r="F1175">
        <v>109</v>
      </c>
      <c r="G1175" s="36">
        <f t="shared" si="18"/>
        <v>109</v>
      </c>
    </row>
    <row r="1176" spans="1:7" x14ac:dyDescent="0.25">
      <c r="A1176">
        <v>2737</v>
      </c>
      <c r="B1176" t="s">
        <v>5211</v>
      </c>
      <c r="C1176" t="s">
        <v>343</v>
      </c>
      <c r="D1176">
        <v>47388</v>
      </c>
      <c r="E1176">
        <v>0</v>
      </c>
      <c r="F1176">
        <v>13</v>
      </c>
      <c r="G1176" s="36">
        <f t="shared" si="18"/>
        <v>13</v>
      </c>
    </row>
    <row r="1177" spans="1:7" x14ac:dyDescent="0.25">
      <c r="A1177">
        <v>2332</v>
      </c>
      <c r="B1177" t="s">
        <v>5212</v>
      </c>
      <c r="C1177" t="s">
        <v>179</v>
      </c>
      <c r="D1177">
        <v>64880</v>
      </c>
      <c r="E1177">
        <v>0</v>
      </c>
      <c r="F1177">
        <v>30</v>
      </c>
      <c r="G1177" s="36">
        <f t="shared" si="18"/>
        <v>30</v>
      </c>
    </row>
    <row r="1178" spans="1:7" x14ac:dyDescent="0.25">
      <c r="A1178">
        <v>1060</v>
      </c>
      <c r="B1178" t="s">
        <v>5213</v>
      </c>
      <c r="C1178" t="s">
        <v>262</v>
      </c>
      <c r="D1178">
        <v>61968</v>
      </c>
      <c r="E1178">
        <v>0</v>
      </c>
      <c r="F1178">
        <v>12</v>
      </c>
      <c r="G1178" s="36">
        <f t="shared" si="18"/>
        <v>12</v>
      </c>
    </row>
    <row r="1179" spans="1:7" x14ac:dyDescent="0.25">
      <c r="A1179">
        <v>1633</v>
      </c>
      <c r="B1179" t="s">
        <v>5214</v>
      </c>
      <c r="C1179" t="s">
        <v>230</v>
      </c>
      <c r="D1179">
        <v>33881</v>
      </c>
      <c r="E1179">
        <v>12</v>
      </c>
      <c r="F1179">
        <v>8</v>
      </c>
      <c r="G1179" s="36">
        <f t="shared" si="18"/>
        <v>20</v>
      </c>
    </row>
    <row r="1180" spans="1:7" x14ac:dyDescent="0.25">
      <c r="A1180">
        <v>2206</v>
      </c>
      <c r="B1180" t="s">
        <v>5215</v>
      </c>
      <c r="C1180" t="s">
        <v>461</v>
      </c>
      <c r="D1180">
        <v>64029</v>
      </c>
      <c r="E1180">
        <v>0</v>
      </c>
      <c r="F1180">
        <v>24</v>
      </c>
      <c r="G1180" s="36">
        <f t="shared" si="18"/>
        <v>24</v>
      </c>
    </row>
    <row r="1181" spans="1:7" x14ac:dyDescent="0.25">
      <c r="A1181">
        <v>855</v>
      </c>
      <c r="B1181" t="s">
        <v>5216</v>
      </c>
      <c r="C1181" t="s">
        <v>308</v>
      </c>
      <c r="D1181">
        <v>52505</v>
      </c>
      <c r="E1181">
        <v>0</v>
      </c>
      <c r="F1181">
        <v>11</v>
      </c>
      <c r="G1181" s="36">
        <f t="shared" si="18"/>
        <v>11</v>
      </c>
    </row>
    <row r="1182" spans="1:7" x14ac:dyDescent="0.25">
      <c r="A1182">
        <v>1673</v>
      </c>
      <c r="B1182" t="s">
        <v>5217</v>
      </c>
      <c r="C1182" t="s">
        <v>230</v>
      </c>
      <c r="D1182">
        <v>23451</v>
      </c>
      <c r="E1182">
        <v>0</v>
      </c>
      <c r="F1182">
        <v>4</v>
      </c>
      <c r="G1182" s="36">
        <f t="shared" si="18"/>
        <v>4</v>
      </c>
    </row>
    <row r="1183" spans="1:7" x14ac:dyDescent="0.25">
      <c r="A1183">
        <v>2924</v>
      </c>
      <c r="B1183" t="s">
        <v>5218</v>
      </c>
      <c r="C1183" t="s">
        <v>284</v>
      </c>
      <c r="D1183">
        <v>76578</v>
      </c>
      <c r="E1183">
        <v>0</v>
      </c>
      <c r="F1183">
        <v>32</v>
      </c>
      <c r="G1183" s="36">
        <f t="shared" si="18"/>
        <v>32</v>
      </c>
    </row>
    <row r="1184" spans="1:7" x14ac:dyDescent="0.25">
      <c r="A1184">
        <v>3352</v>
      </c>
      <c r="B1184" t="s">
        <v>5219</v>
      </c>
      <c r="C1184" t="s">
        <v>107</v>
      </c>
      <c r="D1184">
        <v>99076</v>
      </c>
      <c r="E1184">
        <v>0</v>
      </c>
      <c r="F1184">
        <v>59</v>
      </c>
      <c r="G1184" s="36">
        <f t="shared" si="18"/>
        <v>59</v>
      </c>
    </row>
    <row r="1185" spans="1:7" x14ac:dyDescent="0.25">
      <c r="A1185">
        <v>803</v>
      </c>
      <c r="B1185" t="s">
        <v>5220</v>
      </c>
      <c r="C1185" t="s">
        <v>141</v>
      </c>
      <c r="D1185">
        <v>132022</v>
      </c>
      <c r="E1185">
        <v>0</v>
      </c>
      <c r="F1185">
        <v>56</v>
      </c>
      <c r="G1185" s="36">
        <f t="shared" si="18"/>
        <v>56</v>
      </c>
    </row>
    <row r="1186" spans="1:7" x14ac:dyDescent="0.25">
      <c r="A1186">
        <v>3015</v>
      </c>
      <c r="B1186" t="s">
        <v>5221</v>
      </c>
      <c r="C1186" t="s">
        <v>245</v>
      </c>
      <c r="D1186">
        <v>126294</v>
      </c>
      <c r="E1186">
        <v>0</v>
      </c>
      <c r="F1186">
        <v>58</v>
      </c>
      <c r="G1186" s="36">
        <f t="shared" si="18"/>
        <v>58</v>
      </c>
    </row>
    <row r="1187" spans="1:7" x14ac:dyDescent="0.25">
      <c r="A1187">
        <v>676</v>
      </c>
      <c r="B1187" t="s">
        <v>5222</v>
      </c>
      <c r="C1187" t="s">
        <v>308</v>
      </c>
      <c r="D1187">
        <v>60346</v>
      </c>
      <c r="E1187">
        <v>0</v>
      </c>
      <c r="F1187">
        <v>22</v>
      </c>
      <c r="G1187" s="36">
        <f t="shared" si="18"/>
        <v>22</v>
      </c>
    </row>
    <row r="1188" spans="1:7" x14ac:dyDescent="0.25">
      <c r="A1188">
        <v>3561</v>
      </c>
      <c r="B1188" t="s">
        <v>5223</v>
      </c>
      <c r="C1188" t="s">
        <v>189</v>
      </c>
      <c r="D1188">
        <v>85049</v>
      </c>
      <c r="E1188">
        <v>0</v>
      </c>
      <c r="F1188">
        <v>67</v>
      </c>
      <c r="G1188" s="36">
        <f t="shared" si="18"/>
        <v>67</v>
      </c>
    </row>
    <row r="1189" spans="1:7" x14ac:dyDescent="0.25">
      <c r="A1189">
        <v>2861</v>
      </c>
      <c r="B1189" t="s">
        <v>5224</v>
      </c>
      <c r="C1189" t="s">
        <v>308</v>
      </c>
      <c r="D1189">
        <v>192024</v>
      </c>
      <c r="E1189">
        <v>4</v>
      </c>
      <c r="F1189">
        <v>85</v>
      </c>
      <c r="G1189" s="36">
        <f t="shared" si="18"/>
        <v>89</v>
      </c>
    </row>
    <row r="1190" spans="1:7" x14ac:dyDescent="0.25">
      <c r="A1190">
        <v>838</v>
      </c>
      <c r="B1190" t="s">
        <v>5225</v>
      </c>
      <c r="C1190" t="s">
        <v>290</v>
      </c>
      <c r="D1190">
        <v>105054</v>
      </c>
      <c r="E1190">
        <v>0</v>
      </c>
      <c r="F1190">
        <v>54</v>
      </c>
      <c r="G1190" s="36">
        <f t="shared" si="18"/>
        <v>54</v>
      </c>
    </row>
    <row r="1191" spans="1:7" x14ac:dyDescent="0.25">
      <c r="A1191">
        <v>3761</v>
      </c>
      <c r="B1191" t="s">
        <v>5226</v>
      </c>
      <c r="C1191" t="s">
        <v>365</v>
      </c>
      <c r="D1191">
        <v>59624</v>
      </c>
      <c r="E1191">
        <v>0</v>
      </c>
      <c r="F1191">
        <v>60</v>
      </c>
      <c r="G1191" s="36">
        <f t="shared" si="18"/>
        <v>60</v>
      </c>
    </row>
    <row r="1192" spans="1:7" x14ac:dyDescent="0.25">
      <c r="A1192">
        <v>781</v>
      </c>
      <c r="B1192" t="s">
        <v>5227</v>
      </c>
      <c r="C1192" t="s">
        <v>215</v>
      </c>
      <c r="D1192">
        <v>35260</v>
      </c>
      <c r="E1192">
        <v>0</v>
      </c>
      <c r="F1192">
        <v>11</v>
      </c>
      <c r="G1192" s="36">
        <f t="shared" si="18"/>
        <v>11</v>
      </c>
    </row>
    <row r="1193" spans="1:7" x14ac:dyDescent="0.25">
      <c r="A1193">
        <v>1326</v>
      </c>
      <c r="B1193" t="s">
        <v>5228</v>
      </c>
      <c r="C1193" t="s">
        <v>310</v>
      </c>
      <c r="D1193">
        <v>71608</v>
      </c>
      <c r="E1193">
        <v>0</v>
      </c>
      <c r="F1193">
        <v>26</v>
      </c>
      <c r="G1193" s="36">
        <f t="shared" si="18"/>
        <v>26</v>
      </c>
    </row>
    <row r="1194" spans="1:7" x14ac:dyDescent="0.25">
      <c r="A1194">
        <v>2022</v>
      </c>
      <c r="B1194" t="s">
        <v>5229</v>
      </c>
      <c r="C1194" t="s">
        <v>110</v>
      </c>
      <c r="D1194">
        <v>109005</v>
      </c>
      <c r="E1194">
        <v>0</v>
      </c>
      <c r="F1194">
        <v>49</v>
      </c>
      <c r="G1194" s="36">
        <f t="shared" si="18"/>
        <v>49</v>
      </c>
    </row>
    <row r="1195" spans="1:7" x14ac:dyDescent="0.25">
      <c r="A1195">
        <v>641</v>
      </c>
      <c r="B1195" t="s">
        <v>5230</v>
      </c>
      <c r="C1195" t="s">
        <v>470</v>
      </c>
      <c r="D1195">
        <v>48080</v>
      </c>
      <c r="E1195">
        <v>0</v>
      </c>
      <c r="F1195">
        <v>26</v>
      </c>
      <c r="G1195" s="36">
        <f t="shared" si="18"/>
        <v>26</v>
      </c>
    </row>
    <row r="1196" spans="1:7" x14ac:dyDescent="0.25">
      <c r="A1196">
        <v>596</v>
      </c>
      <c r="B1196" t="s">
        <v>5231</v>
      </c>
      <c r="C1196" t="s">
        <v>290</v>
      </c>
      <c r="D1196">
        <v>132038</v>
      </c>
      <c r="E1196">
        <v>0</v>
      </c>
      <c r="F1196">
        <v>59</v>
      </c>
      <c r="G1196" s="36">
        <f t="shared" si="18"/>
        <v>59</v>
      </c>
    </row>
    <row r="1197" spans="1:7" x14ac:dyDescent="0.25">
      <c r="A1197">
        <v>3624</v>
      </c>
      <c r="B1197" t="s">
        <v>5232</v>
      </c>
      <c r="C1197" t="s">
        <v>163</v>
      </c>
      <c r="D1197">
        <v>65118</v>
      </c>
      <c r="E1197">
        <v>17</v>
      </c>
      <c r="F1197">
        <v>21</v>
      </c>
      <c r="G1197" s="36">
        <f t="shared" si="18"/>
        <v>38</v>
      </c>
    </row>
    <row r="1198" spans="1:7" x14ac:dyDescent="0.25">
      <c r="A1198">
        <v>664</v>
      </c>
      <c r="B1198" t="s">
        <v>5233</v>
      </c>
      <c r="C1198" t="s">
        <v>300</v>
      </c>
      <c r="D1198">
        <v>53564</v>
      </c>
      <c r="E1198">
        <v>9</v>
      </c>
      <c r="F1198">
        <v>10</v>
      </c>
      <c r="G1198" s="36">
        <f t="shared" si="18"/>
        <v>19</v>
      </c>
    </row>
    <row r="1199" spans="1:7" x14ac:dyDescent="0.25">
      <c r="A1199">
        <v>3849</v>
      </c>
      <c r="B1199" t="s">
        <v>5234</v>
      </c>
      <c r="C1199" t="s">
        <v>420</v>
      </c>
      <c r="D1199">
        <v>11935</v>
      </c>
      <c r="E1199">
        <v>0</v>
      </c>
      <c r="F1199">
        <v>16</v>
      </c>
      <c r="G1199" s="36">
        <f t="shared" si="18"/>
        <v>16</v>
      </c>
    </row>
    <row r="1200" spans="1:7" x14ac:dyDescent="0.25">
      <c r="A1200">
        <v>3806</v>
      </c>
      <c r="B1200" t="s">
        <v>5235</v>
      </c>
      <c r="C1200" t="s">
        <v>189</v>
      </c>
      <c r="D1200">
        <v>23875</v>
      </c>
      <c r="E1200">
        <v>0</v>
      </c>
      <c r="F1200">
        <v>20</v>
      </c>
      <c r="G1200" s="36">
        <f t="shared" si="18"/>
        <v>20</v>
      </c>
    </row>
    <row r="1201" spans="1:7" x14ac:dyDescent="0.25">
      <c r="A1201">
        <v>856</v>
      </c>
      <c r="B1201" t="s">
        <v>5236</v>
      </c>
      <c r="C1201" t="s">
        <v>144</v>
      </c>
      <c r="D1201">
        <v>148132</v>
      </c>
      <c r="E1201">
        <v>0</v>
      </c>
      <c r="F1201">
        <v>48</v>
      </c>
      <c r="G1201" s="36">
        <f t="shared" si="18"/>
        <v>48</v>
      </c>
    </row>
    <row r="1202" spans="1:7" x14ac:dyDescent="0.25">
      <c r="A1202">
        <v>365</v>
      </c>
      <c r="B1202" t="s">
        <v>5237</v>
      </c>
      <c r="C1202" t="s">
        <v>282</v>
      </c>
      <c r="D1202">
        <v>67214</v>
      </c>
      <c r="E1202">
        <v>0</v>
      </c>
      <c r="F1202">
        <v>21</v>
      </c>
      <c r="G1202" s="36">
        <f t="shared" si="18"/>
        <v>21</v>
      </c>
    </row>
    <row r="1203" spans="1:7" x14ac:dyDescent="0.25">
      <c r="A1203">
        <v>3753</v>
      </c>
      <c r="B1203" t="s">
        <v>5238</v>
      </c>
      <c r="C1203" t="s">
        <v>135</v>
      </c>
      <c r="D1203">
        <v>60148</v>
      </c>
      <c r="E1203">
        <v>0</v>
      </c>
      <c r="F1203">
        <v>69</v>
      </c>
      <c r="G1203" s="36">
        <f t="shared" si="18"/>
        <v>69</v>
      </c>
    </row>
    <row r="1204" spans="1:7" x14ac:dyDescent="0.25">
      <c r="A1204">
        <v>1054</v>
      </c>
      <c r="B1204" t="s">
        <v>5239</v>
      </c>
      <c r="C1204" t="s">
        <v>295</v>
      </c>
      <c r="D1204">
        <v>178189</v>
      </c>
      <c r="E1204">
        <v>0</v>
      </c>
      <c r="F1204">
        <v>87</v>
      </c>
      <c r="G1204" s="36">
        <f t="shared" si="18"/>
        <v>87</v>
      </c>
    </row>
    <row r="1205" spans="1:7" x14ac:dyDescent="0.25">
      <c r="A1205">
        <v>3280</v>
      </c>
      <c r="B1205" t="s">
        <v>5240</v>
      </c>
      <c r="C1205" t="s">
        <v>199</v>
      </c>
      <c r="D1205">
        <v>90124</v>
      </c>
      <c r="E1205">
        <v>42</v>
      </c>
      <c r="F1205">
        <v>0</v>
      </c>
      <c r="G1205" s="36">
        <f t="shared" si="18"/>
        <v>42</v>
      </c>
    </row>
    <row r="1206" spans="1:7" x14ac:dyDescent="0.25">
      <c r="A1206">
        <v>3165</v>
      </c>
      <c r="B1206" t="s">
        <v>5241</v>
      </c>
      <c r="C1206" t="s">
        <v>295</v>
      </c>
      <c r="D1206">
        <v>120818</v>
      </c>
      <c r="E1206">
        <v>0</v>
      </c>
      <c r="F1206">
        <v>67</v>
      </c>
      <c r="G1206" s="36">
        <f t="shared" si="18"/>
        <v>67</v>
      </c>
    </row>
    <row r="1207" spans="1:7" x14ac:dyDescent="0.25">
      <c r="A1207">
        <v>3440</v>
      </c>
      <c r="B1207" t="s">
        <v>5242</v>
      </c>
      <c r="C1207" t="s">
        <v>187</v>
      </c>
      <c r="D1207">
        <v>70522</v>
      </c>
      <c r="E1207">
        <v>0</v>
      </c>
      <c r="F1207">
        <v>37</v>
      </c>
      <c r="G1207" s="36">
        <f t="shared" si="18"/>
        <v>37</v>
      </c>
    </row>
    <row r="1208" spans="1:7" x14ac:dyDescent="0.25">
      <c r="A1208">
        <v>854</v>
      </c>
      <c r="B1208" t="s">
        <v>5243</v>
      </c>
      <c r="C1208" t="s">
        <v>470</v>
      </c>
      <c r="D1208">
        <v>30270</v>
      </c>
      <c r="E1208">
        <v>0</v>
      </c>
      <c r="F1208">
        <v>12</v>
      </c>
      <c r="G1208" s="36">
        <f t="shared" si="18"/>
        <v>12</v>
      </c>
    </row>
    <row r="1209" spans="1:7" x14ac:dyDescent="0.25">
      <c r="A1209">
        <v>1190</v>
      </c>
      <c r="B1209" t="s">
        <v>5244</v>
      </c>
      <c r="C1209" t="s">
        <v>150</v>
      </c>
      <c r="D1209">
        <v>232717</v>
      </c>
      <c r="E1209">
        <v>78</v>
      </c>
      <c r="F1209">
        <v>32</v>
      </c>
      <c r="G1209" s="36">
        <f t="shared" si="18"/>
        <v>110</v>
      </c>
    </row>
    <row r="1210" spans="1:7" x14ac:dyDescent="0.25">
      <c r="A1210">
        <v>3713</v>
      </c>
      <c r="B1210" t="s">
        <v>5245</v>
      </c>
      <c r="C1210" t="s">
        <v>137</v>
      </c>
      <c r="D1210">
        <v>63913</v>
      </c>
      <c r="E1210">
        <v>0</v>
      </c>
      <c r="F1210">
        <v>48</v>
      </c>
      <c r="G1210" s="36">
        <f t="shared" si="18"/>
        <v>48</v>
      </c>
    </row>
    <row r="1211" spans="1:7" x14ac:dyDescent="0.25">
      <c r="A1211">
        <v>711</v>
      </c>
      <c r="B1211" t="s">
        <v>5246</v>
      </c>
      <c r="C1211" t="s">
        <v>173</v>
      </c>
      <c r="D1211">
        <v>124722</v>
      </c>
      <c r="E1211">
        <v>0</v>
      </c>
      <c r="F1211">
        <v>49</v>
      </c>
      <c r="G1211" s="36">
        <f t="shared" si="18"/>
        <v>49</v>
      </c>
    </row>
    <row r="1212" spans="1:7" x14ac:dyDescent="0.25">
      <c r="A1212">
        <v>812</v>
      </c>
      <c r="B1212" t="s">
        <v>5247</v>
      </c>
      <c r="C1212" t="s">
        <v>152</v>
      </c>
      <c r="D1212">
        <v>98847</v>
      </c>
      <c r="E1212">
        <v>0</v>
      </c>
      <c r="F1212">
        <v>42</v>
      </c>
      <c r="G1212" s="36">
        <f t="shared" si="18"/>
        <v>42</v>
      </c>
    </row>
    <row r="1213" spans="1:7" x14ac:dyDescent="0.25">
      <c r="A1213">
        <v>2445</v>
      </c>
      <c r="B1213" t="s">
        <v>5248</v>
      </c>
      <c r="C1213" t="s">
        <v>461</v>
      </c>
      <c r="D1213">
        <v>84005</v>
      </c>
      <c r="E1213">
        <v>0</v>
      </c>
      <c r="F1213">
        <v>26</v>
      </c>
      <c r="G1213" s="36">
        <f t="shared" si="18"/>
        <v>26</v>
      </c>
    </row>
    <row r="1214" spans="1:7" x14ac:dyDescent="0.25">
      <c r="A1214">
        <v>895</v>
      </c>
      <c r="B1214" t="s">
        <v>5249</v>
      </c>
      <c r="C1214" t="s">
        <v>362</v>
      </c>
      <c r="D1214">
        <v>63336</v>
      </c>
      <c r="E1214">
        <v>0</v>
      </c>
      <c r="F1214">
        <v>23</v>
      </c>
      <c r="G1214" s="36">
        <f t="shared" si="18"/>
        <v>23</v>
      </c>
    </row>
    <row r="1215" spans="1:7" x14ac:dyDescent="0.25">
      <c r="A1215">
        <v>2276</v>
      </c>
      <c r="B1215" t="s">
        <v>5250</v>
      </c>
      <c r="C1215" t="s">
        <v>173</v>
      </c>
      <c r="D1215">
        <v>54472</v>
      </c>
      <c r="E1215">
        <v>0</v>
      </c>
      <c r="F1215">
        <v>22</v>
      </c>
      <c r="G1215" s="36">
        <f t="shared" si="18"/>
        <v>22</v>
      </c>
    </row>
    <row r="1216" spans="1:7" x14ac:dyDescent="0.25">
      <c r="A1216">
        <v>3529</v>
      </c>
      <c r="B1216" t="s">
        <v>5251</v>
      </c>
      <c r="C1216" t="s">
        <v>171</v>
      </c>
      <c r="D1216">
        <v>165817</v>
      </c>
      <c r="E1216">
        <v>29</v>
      </c>
      <c r="F1216">
        <v>63</v>
      </c>
      <c r="G1216" s="36">
        <f t="shared" si="18"/>
        <v>92</v>
      </c>
    </row>
    <row r="1217" spans="1:7" x14ac:dyDescent="0.25">
      <c r="A1217">
        <v>1494</v>
      </c>
      <c r="B1217" t="s">
        <v>5252</v>
      </c>
      <c r="C1217" t="s">
        <v>310</v>
      </c>
      <c r="D1217">
        <v>82177</v>
      </c>
      <c r="E1217">
        <v>0</v>
      </c>
      <c r="F1217">
        <v>22</v>
      </c>
      <c r="G1217" s="36">
        <f t="shared" si="18"/>
        <v>22</v>
      </c>
    </row>
    <row r="1218" spans="1:7" x14ac:dyDescent="0.25">
      <c r="A1218">
        <v>3362</v>
      </c>
      <c r="B1218" t="s">
        <v>5253</v>
      </c>
      <c r="C1218" t="s">
        <v>269</v>
      </c>
      <c r="D1218">
        <v>66079</v>
      </c>
      <c r="E1218">
        <v>0</v>
      </c>
      <c r="F1218">
        <v>34</v>
      </c>
      <c r="G1218" s="36">
        <f t="shared" ref="G1218:G1281" si="19">E1218+F1218</f>
        <v>34</v>
      </c>
    </row>
    <row r="1219" spans="1:7" x14ac:dyDescent="0.25">
      <c r="A1219">
        <v>699</v>
      </c>
      <c r="B1219" t="s">
        <v>5254</v>
      </c>
      <c r="C1219" t="s">
        <v>282</v>
      </c>
      <c r="D1219">
        <v>51723</v>
      </c>
      <c r="E1219">
        <v>0</v>
      </c>
      <c r="F1219">
        <v>14</v>
      </c>
      <c r="G1219" s="36">
        <f t="shared" si="19"/>
        <v>14</v>
      </c>
    </row>
    <row r="1220" spans="1:7" x14ac:dyDescent="0.25">
      <c r="A1220">
        <v>3182</v>
      </c>
      <c r="B1220" t="s">
        <v>5255</v>
      </c>
      <c r="C1220" t="s">
        <v>248</v>
      </c>
      <c r="D1220">
        <v>69798</v>
      </c>
      <c r="E1220">
        <v>0</v>
      </c>
      <c r="F1220">
        <v>23</v>
      </c>
      <c r="G1220" s="36">
        <f t="shared" si="19"/>
        <v>23</v>
      </c>
    </row>
    <row r="1221" spans="1:7" x14ac:dyDescent="0.25">
      <c r="A1221">
        <v>77</v>
      </c>
      <c r="B1221" t="s">
        <v>5256</v>
      </c>
      <c r="C1221" t="s">
        <v>414</v>
      </c>
      <c r="D1221">
        <v>78167</v>
      </c>
      <c r="E1221">
        <v>0</v>
      </c>
      <c r="F1221">
        <v>23</v>
      </c>
      <c r="G1221" s="36">
        <f t="shared" si="19"/>
        <v>23</v>
      </c>
    </row>
    <row r="1222" spans="1:7" x14ac:dyDescent="0.25">
      <c r="A1222">
        <v>1596</v>
      </c>
      <c r="B1222" t="s">
        <v>5257</v>
      </c>
      <c r="C1222" t="s">
        <v>397</v>
      </c>
      <c r="D1222">
        <v>55832</v>
      </c>
      <c r="E1222">
        <v>0</v>
      </c>
      <c r="F1222">
        <v>25</v>
      </c>
      <c r="G1222" s="36">
        <f t="shared" si="19"/>
        <v>25</v>
      </c>
    </row>
    <row r="1223" spans="1:7" x14ac:dyDescent="0.25">
      <c r="A1223">
        <v>908</v>
      </c>
      <c r="B1223" t="s">
        <v>5258</v>
      </c>
      <c r="C1223" t="s">
        <v>139</v>
      </c>
      <c r="D1223">
        <v>165216</v>
      </c>
      <c r="E1223">
        <v>0</v>
      </c>
      <c r="F1223">
        <v>85</v>
      </c>
      <c r="G1223" s="36">
        <f t="shared" si="19"/>
        <v>85</v>
      </c>
    </row>
    <row r="1224" spans="1:7" x14ac:dyDescent="0.25">
      <c r="A1224">
        <v>2043</v>
      </c>
      <c r="B1224" t="s">
        <v>5259</v>
      </c>
      <c r="C1224" t="s">
        <v>126</v>
      </c>
      <c r="D1224">
        <v>289775</v>
      </c>
      <c r="E1224">
        <v>168</v>
      </c>
      <c r="F1224">
        <v>26</v>
      </c>
      <c r="G1224" s="36">
        <f t="shared" si="19"/>
        <v>194</v>
      </c>
    </row>
    <row r="1225" spans="1:7" x14ac:dyDescent="0.25">
      <c r="A1225">
        <v>159</v>
      </c>
      <c r="B1225" t="s">
        <v>5260</v>
      </c>
      <c r="C1225" t="s">
        <v>157</v>
      </c>
      <c r="D1225">
        <v>284404</v>
      </c>
      <c r="E1225">
        <v>0</v>
      </c>
      <c r="F1225">
        <v>95</v>
      </c>
      <c r="G1225" s="36">
        <f t="shared" si="19"/>
        <v>95</v>
      </c>
    </row>
    <row r="1226" spans="1:7" x14ac:dyDescent="0.25">
      <c r="A1226">
        <v>1173</v>
      </c>
      <c r="B1226" t="s">
        <v>5261</v>
      </c>
      <c r="C1226" t="s">
        <v>221</v>
      </c>
      <c r="D1226">
        <v>133096</v>
      </c>
      <c r="E1226">
        <v>0</v>
      </c>
      <c r="F1226">
        <v>45</v>
      </c>
      <c r="G1226" s="36">
        <f t="shared" si="19"/>
        <v>45</v>
      </c>
    </row>
    <row r="1227" spans="1:7" x14ac:dyDescent="0.25">
      <c r="A1227">
        <v>605</v>
      </c>
      <c r="B1227" t="s">
        <v>5262</v>
      </c>
      <c r="C1227" t="s">
        <v>230</v>
      </c>
      <c r="D1227">
        <v>36180</v>
      </c>
      <c r="E1227">
        <v>0</v>
      </c>
      <c r="F1227">
        <v>17</v>
      </c>
      <c r="G1227" s="36">
        <f t="shared" si="19"/>
        <v>17</v>
      </c>
    </row>
    <row r="1228" spans="1:7" x14ac:dyDescent="0.25">
      <c r="A1228">
        <v>2814</v>
      </c>
      <c r="B1228" t="s">
        <v>5263</v>
      </c>
      <c r="C1228" t="s">
        <v>221</v>
      </c>
      <c r="D1228">
        <v>161424</v>
      </c>
      <c r="E1228">
        <v>0</v>
      </c>
      <c r="F1228">
        <v>86</v>
      </c>
      <c r="G1228" s="36">
        <f t="shared" si="19"/>
        <v>86</v>
      </c>
    </row>
    <row r="1229" spans="1:7" x14ac:dyDescent="0.25">
      <c r="A1229">
        <v>401</v>
      </c>
      <c r="B1229" t="s">
        <v>5264</v>
      </c>
      <c r="C1229" t="s">
        <v>443</v>
      </c>
      <c r="D1229">
        <v>244848</v>
      </c>
      <c r="E1229">
        <v>0</v>
      </c>
      <c r="F1229">
        <v>94</v>
      </c>
      <c r="G1229" s="36">
        <f t="shared" si="19"/>
        <v>94</v>
      </c>
    </row>
    <row r="1230" spans="1:7" x14ac:dyDescent="0.25">
      <c r="A1230">
        <v>1619</v>
      </c>
      <c r="B1230" t="s">
        <v>5265</v>
      </c>
      <c r="C1230" t="s">
        <v>280</v>
      </c>
      <c r="D1230">
        <v>87029</v>
      </c>
      <c r="E1230">
        <v>0</v>
      </c>
      <c r="F1230">
        <v>22</v>
      </c>
      <c r="G1230" s="36">
        <f t="shared" si="19"/>
        <v>22</v>
      </c>
    </row>
    <row r="1231" spans="1:7" x14ac:dyDescent="0.25">
      <c r="A1231">
        <v>292</v>
      </c>
      <c r="B1231" t="s">
        <v>5266</v>
      </c>
      <c r="C1231" t="s">
        <v>300</v>
      </c>
      <c r="D1231">
        <v>52043</v>
      </c>
      <c r="E1231">
        <v>0</v>
      </c>
      <c r="F1231">
        <v>20</v>
      </c>
      <c r="G1231" s="36">
        <f t="shared" si="19"/>
        <v>20</v>
      </c>
    </row>
    <row r="1232" spans="1:7" x14ac:dyDescent="0.25">
      <c r="A1232">
        <v>3803</v>
      </c>
      <c r="B1232" t="s">
        <v>5267</v>
      </c>
      <c r="C1232" t="s">
        <v>189</v>
      </c>
      <c r="D1232">
        <v>23191</v>
      </c>
      <c r="E1232">
        <v>0</v>
      </c>
      <c r="F1232">
        <v>27</v>
      </c>
      <c r="G1232" s="36">
        <f t="shared" si="19"/>
        <v>27</v>
      </c>
    </row>
    <row r="1233" spans="1:7" x14ac:dyDescent="0.25">
      <c r="A1233">
        <v>1058</v>
      </c>
      <c r="B1233" t="s">
        <v>5268</v>
      </c>
      <c r="C1233" t="s">
        <v>369</v>
      </c>
      <c r="D1233">
        <v>26719</v>
      </c>
      <c r="E1233">
        <v>0</v>
      </c>
      <c r="F1233">
        <v>6</v>
      </c>
      <c r="G1233" s="36">
        <f t="shared" si="19"/>
        <v>6</v>
      </c>
    </row>
    <row r="1234" spans="1:7" x14ac:dyDescent="0.25">
      <c r="A1234">
        <v>642</v>
      </c>
      <c r="B1234" t="s">
        <v>5269</v>
      </c>
      <c r="C1234" t="s">
        <v>118</v>
      </c>
      <c r="D1234">
        <v>178221</v>
      </c>
      <c r="E1234">
        <v>42</v>
      </c>
      <c r="F1234">
        <v>27</v>
      </c>
      <c r="G1234" s="36">
        <f t="shared" si="19"/>
        <v>69</v>
      </c>
    </row>
    <row r="1235" spans="1:7" x14ac:dyDescent="0.25">
      <c r="A1235">
        <v>534</v>
      </c>
      <c r="B1235" t="s">
        <v>5270</v>
      </c>
      <c r="C1235" t="s">
        <v>179</v>
      </c>
      <c r="D1235">
        <v>88600</v>
      </c>
      <c r="E1235">
        <v>0</v>
      </c>
      <c r="F1235">
        <v>39</v>
      </c>
      <c r="G1235" s="36">
        <f t="shared" si="19"/>
        <v>39</v>
      </c>
    </row>
    <row r="1236" spans="1:7" x14ac:dyDescent="0.25">
      <c r="A1236">
        <v>2503</v>
      </c>
      <c r="B1236" t="s">
        <v>5271</v>
      </c>
      <c r="C1236" t="s">
        <v>189</v>
      </c>
      <c r="D1236">
        <v>60099</v>
      </c>
      <c r="E1236">
        <v>0</v>
      </c>
      <c r="F1236">
        <v>30</v>
      </c>
      <c r="G1236" s="36">
        <f t="shared" si="19"/>
        <v>30</v>
      </c>
    </row>
    <row r="1237" spans="1:7" x14ac:dyDescent="0.25">
      <c r="A1237">
        <v>2869</v>
      </c>
      <c r="B1237" t="s">
        <v>5272</v>
      </c>
      <c r="C1237" t="s">
        <v>225</v>
      </c>
      <c r="D1237">
        <v>135278</v>
      </c>
      <c r="E1237">
        <v>0</v>
      </c>
      <c r="F1237">
        <v>40</v>
      </c>
      <c r="G1237" s="36">
        <f t="shared" si="19"/>
        <v>40</v>
      </c>
    </row>
    <row r="1238" spans="1:7" x14ac:dyDescent="0.25">
      <c r="A1238">
        <v>1519</v>
      </c>
      <c r="B1238" t="s">
        <v>5273</v>
      </c>
      <c r="C1238" t="s">
        <v>112</v>
      </c>
      <c r="D1238">
        <v>227365</v>
      </c>
      <c r="E1238">
        <v>0</v>
      </c>
      <c r="F1238">
        <v>89</v>
      </c>
      <c r="G1238" s="36">
        <f t="shared" si="19"/>
        <v>89</v>
      </c>
    </row>
    <row r="1239" spans="1:7" x14ac:dyDescent="0.25">
      <c r="A1239">
        <v>14</v>
      </c>
      <c r="B1239" t="s">
        <v>5274</v>
      </c>
      <c r="C1239" t="s">
        <v>223</v>
      </c>
      <c r="D1239">
        <v>58416</v>
      </c>
      <c r="E1239">
        <v>0</v>
      </c>
      <c r="F1239">
        <v>18</v>
      </c>
      <c r="G1239" s="36">
        <f t="shared" si="19"/>
        <v>18</v>
      </c>
    </row>
    <row r="1240" spans="1:7" x14ac:dyDescent="0.25">
      <c r="A1240">
        <v>1284</v>
      </c>
      <c r="B1240" t="s">
        <v>5275</v>
      </c>
      <c r="C1240" t="s">
        <v>313</v>
      </c>
      <c r="D1240">
        <v>57300</v>
      </c>
      <c r="E1240">
        <v>0</v>
      </c>
      <c r="F1240">
        <v>26</v>
      </c>
      <c r="G1240" s="36">
        <f t="shared" si="19"/>
        <v>26</v>
      </c>
    </row>
    <row r="1241" spans="1:7" x14ac:dyDescent="0.25">
      <c r="A1241">
        <v>2165</v>
      </c>
      <c r="B1241" t="s">
        <v>5276</v>
      </c>
      <c r="C1241" t="s">
        <v>144</v>
      </c>
      <c r="D1241">
        <v>184022</v>
      </c>
      <c r="E1241">
        <v>0</v>
      </c>
      <c r="F1241">
        <v>75</v>
      </c>
      <c r="G1241" s="36">
        <f t="shared" si="19"/>
        <v>75</v>
      </c>
    </row>
    <row r="1242" spans="1:7" x14ac:dyDescent="0.25">
      <c r="A1242">
        <v>2003</v>
      </c>
      <c r="B1242" t="s">
        <v>5277</v>
      </c>
      <c r="C1242" t="s">
        <v>414</v>
      </c>
      <c r="D1242">
        <v>39873</v>
      </c>
      <c r="E1242">
        <v>0</v>
      </c>
      <c r="F1242">
        <v>36</v>
      </c>
      <c r="G1242" s="36">
        <f t="shared" si="19"/>
        <v>36</v>
      </c>
    </row>
    <row r="1243" spans="1:7" x14ac:dyDescent="0.25">
      <c r="A1243">
        <v>1743</v>
      </c>
      <c r="B1243" t="s">
        <v>5278</v>
      </c>
      <c r="C1243" t="s">
        <v>397</v>
      </c>
      <c r="D1243">
        <v>118720</v>
      </c>
      <c r="E1243">
        <v>0</v>
      </c>
      <c r="F1243">
        <v>47</v>
      </c>
      <c r="G1243" s="36">
        <f t="shared" si="19"/>
        <v>47</v>
      </c>
    </row>
    <row r="1244" spans="1:7" x14ac:dyDescent="0.25">
      <c r="A1244">
        <v>12</v>
      </c>
      <c r="B1244" t="s">
        <v>5279</v>
      </c>
      <c r="C1244" t="s">
        <v>404</v>
      </c>
      <c r="D1244">
        <v>90896</v>
      </c>
      <c r="E1244">
        <v>0</v>
      </c>
      <c r="F1244">
        <v>34</v>
      </c>
      <c r="G1244" s="36">
        <f t="shared" si="19"/>
        <v>34</v>
      </c>
    </row>
    <row r="1245" spans="1:7" x14ac:dyDescent="0.25">
      <c r="A1245">
        <v>1229</v>
      </c>
      <c r="B1245" t="s">
        <v>5280</v>
      </c>
      <c r="C1245" t="s">
        <v>449</v>
      </c>
      <c r="D1245">
        <v>87966</v>
      </c>
      <c r="E1245">
        <v>0</v>
      </c>
      <c r="F1245">
        <v>25</v>
      </c>
      <c r="G1245" s="36">
        <f t="shared" si="19"/>
        <v>25</v>
      </c>
    </row>
    <row r="1246" spans="1:7" x14ac:dyDescent="0.25">
      <c r="A1246">
        <v>1524</v>
      </c>
      <c r="B1246" t="s">
        <v>5281</v>
      </c>
      <c r="C1246" t="s">
        <v>126</v>
      </c>
      <c r="D1246">
        <v>183192</v>
      </c>
      <c r="E1246">
        <v>21</v>
      </c>
      <c r="F1246">
        <v>37</v>
      </c>
      <c r="G1246" s="36">
        <f t="shared" si="19"/>
        <v>58</v>
      </c>
    </row>
    <row r="1247" spans="1:7" x14ac:dyDescent="0.25">
      <c r="A1247">
        <v>3289</v>
      </c>
      <c r="B1247" t="s">
        <v>5282</v>
      </c>
      <c r="C1247" t="s">
        <v>347</v>
      </c>
      <c r="D1247">
        <v>38239</v>
      </c>
      <c r="E1247">
        <v>0</v>
      </c>
      <c r="F1247">
        <v>22</v>
      </c>
      <c r="G1247" s="36">
        <f t="shared" si="19"/>
        <v>22</v>
      </c>
    </row>
    <row r="1248" spans="1:7" x14ac:dyDescent="0.25">
      <c r="A1248">
        <v>249</v>
      </c>
      <c r="B1248" t="s">
        <v>5283</v>
      </c>
      <c r="C1248" t="s">
        <v>154</v>
      </c>
      <c r="D1248">
        <v>38615</v>
      </c>
      <c r="E1248">
        <v>9</v>
      </c>
      <c r="F1248">
        <v>0</v>
      </c>
      <c r="G1248" s="36">
        <f t="shared" si="19"/>
        <v>9</v>
      </c>
    </row>
    <row r="1249" spans="1:7" x14ac:dyDescent="0.25">
      <c r="A1249">
        <v>2292</v>
      </c>
      <c r="B1249" t="s">
        <v>5284</v>
      </c>
      <c r="C1249" t="s">
        <v>372</v>
      </c>
      <c r="D1249">
        <v>41751</v>
      </c>
      <c r="E1249">
        <v>13</v>
      </c>
      <c r="F1249">
        <v>1</v>
      </c>
      <c r="G1249" s="36">
        <f t="shared" si="19"/>
        <v>14</v>
      </c>
    </row>
    <row r="1250" spans="1:7" x14ac:dyDescent="0.25">
      <c r="A1250">
        <v>3708</v>
      </c>
      <c r="B1250" t="s">
        <v>5285</v>
      </c>
      <c r="C1250" t="s">
        <v>137</v>
      </c>
      <c r="D1250">
        <v>29046</v>
      </c>
      <c r="E1250">
        <v>0</v>
      </c>
      <c r="F1250">
        <v>40</v>
      </c>
      <c r="G1250" s="36">
        <f t="shared" si="19"/>
        <v>40</v>
      </c>
    </row>
    <row r="1251" spans="1:7" x14ac:dyDescent="0.25">
      <c r="A1251">
        <v>2639</v>
      </c>
      <c r="B1251" t="s">
        <v>5286</v>
      </c>
      <c r="C1251" t="s">
        <v>110</v>
      </c>
      <c r="D1251">
        <v>96610</v>
      </c>
      <c r="E1251">
        <v>0</v>
      </c>
      <c r="F1251">
        <v>50</v>
      </c>
      <c r="G1251" s="36">
        <f t="shared" si="19"/>
        <v>50</v>
      </c>
    </row>
    <row r="1252" spans="1:7" x14ac:dyDescent="0.25">
      <c r="A1252">
        <v>1550</v>
      </c>
      <c r="B1252" t="s">
        <v>5287</v>
      </c>
      <c r="C1252" t="s">
        <v>221</v>
      </c>
      <c r="D1252">
        <v>281723</v>
      </c>
      <c r="E1252">
        <v>141</v>
      </c>
      <c r="F1252">
        <v>18</v>
      </c>
      <c r="G1252" s="36">
        <f t="shared" si="19"/>
        <v>159</v>
      </c>
    </row>
    <row r="1253" spans="1:7" x14ac:dyDescent="0.25">
      <c r="A1253">
        <v>2102</v>
      </c>
      <c r="B1253" t="s">
        <v>5288</v>
      </c>
      <c r="C1253" t="s">
        <v>443</v>
      </c>
      <c r="D1253">
        <v>48117</v>
      </c>
      <c r="E1253">
        <v>0</v>
      </c>
      <c r="F1253">
        <v>18</v>
      </c>
      <c r="G1253" s="36">
        <f t="shared" si="19"/>
        <v>18</v>
      </c>
    </row>
    <row r="1254" spans="1:7" x14ac:dyDescent="0.25">
      <c r="A1254">
        <v>3276</v>
      </c>
      <c r="B1254" t="s">
        <v>5289</v>
      </c>
      <c r="C1254" t="s">
        <v>157</v>
      </c>
      <c r="D1254">
        <v>93747</v>
      </c>
      <c r="E1254">
        <v>19</v>
      </c>
      <c r="F1254">
        <v>31</v>
      </c>
      <c r="G1254" s="36">
        <f t="shared" si="19"/>
        <v>50</v>
      </c>
    </row>
    <row r="1255" spans="1:7" x14ac:dyDescent="0.25">
      <c r="A1255">
        <v>2212</v>
      </c>
      <c r="B1255" t="s">
        <v>5290</v>
      </c>
      <c r="C1255" t="s">
        <v>126</v>
      </c>
      <c r="D1255">
        <v>106549</v>
      </c>
      <c r="E1255">
        <v>0</v>
      </c>
      <c r="F1255">
        <v>54</v>
      </c>
      <c r="G1255" s="36">
        <f t="shared" si="19"/>
        <v>54</v>
      </c>
    </row>
    <row r="1256" spans="1:7" x14ac:dyDescent="0.25">
      <c r="A1256">
        <v>1927</v>
      </c>
      <c r="B1256" t="s">
        <v>5291</v>
      </c>
      <c r="C1256" t="s">
        <v>300</v>
      </c>
      <c r="D1256">
        <v>91773</v>
      </c>
      <c r="E1256">
        <v>0</v>
      </c>
      <c r="F1256">
        <v>43</v>
      </c>
      <c r="G1256" s="36">
        <f t="shared" si="19"/>
        <v>43</v>
      </c>
    </row>
    <row r="1257" spans="1:7" x14ac:dyDescent="0.25">
      <c r="A1257">
        <v>497</v>
      </c>
      <c r="B1257" t="s">
        <v>5292</v>
      </c>
      <c r="C1257" t="s">
        <v>176</v>
      </c>
      <c r="D1257">
        <v>121487</v>
      </c>
      <c r="E1257">
        <v>59</v>
      </c>
      <c r="F1257">
        <v>1</v>
      </c>
      <c r="G1257" s="36">
        <f t="shared" si="19"/>
        <v>60</v>
      </c>
    </row>
    <row r="1258" spans="1:7" x14ac:dyDescent="0.25">
      <c r="A1258">
        <v>3152</v>
      </c>
      <c r="B1258" t="s">
        <v>5293</v>
      </c>
      <c r="C1258" t="s">
        <v>206</v>
      </c>
      <c r="D1258">
        <v>147749</v>
      </c>
      <c r="E1258">
        <v>53</v>
      </c>
      <c r="F1258">
        <v>13</v>
      </c>
      <c r="G1258" s="36">
        <f t="shared" si="19"/>
        <v>66</v>
      </c>
    </row>
    <row r="1259" spans="1:7" x14ac:dyDescent="0.25">
      <c r="A1259">
        <v>2496</v>
      </c>
      <c r="B1259" t="s">
        <v>5294</v>
      </c>
      <c r="C1259" t="s">
        <v>254</v>
      </c>
      <c r="D1259">
        <v>104114</v>
      </c>
      <c r="E1259">
        <v>0</v>
      </c>
      <c r="F1259">
        <v>25</v>
      </c>
      <c r="G1259" s="36">
        <f t="shared" si="19"/>
        <v>25</v>
      </c>
    </row>
    <row r="1260" spans="1:7" x14ac:dyDescent="0.25">
      <c r="A1260">
        <v>2988</v>
      </c>
      <c r="B1260" t="s">
        <v>5295</v>
      </c>
      <c r="C1260" t="s">
        <v>187</v>
      </c>
      <c r="D1260">
        <v>72510</v>
      </c>
      <c r="E1260">
        <v>0</v>
      </c>
      <c r="F1260">
        <v>23</v>
      </c>
      <c r="G1260" s="36">
        <f t="shared" si="19"/>
        <v>23</v>
      </c>
    </row>
    <row r="1261" spans="1:7" x14ac:dyDescent="0.25">
      <c r="A1261">
        <v>222</v>
      </c>
      <c r="B1261" t="s">
        <v>5296</v>
      </c>
      <c r="C1261" t="s">
        <v>341</v>
      </c>
      <c r="D1261">
        <v>30984</v>
      </c>
      <c r="E1261">
        <v>0</v>
      </c>
      <c r="F1261">
        <v>8</v>
      </c>
      <c r="G1261" s="36">
        <f t="shared" si="19"/>
        <v>8</v>
      </c>
    </row>
    <row r="1262" spans="1:7" x14ac:dyDescent="0.25">
      <c r="A1262">
        <v>2489</v>
      </c>
      <c r="B1262" t="s">
        <v>5297</v>
      </c>
      <c r="C1262" t="s">
        <v>184</v>
      </c>
      <c r="D1262">
        <v>131980</v>
      </c>
      <c r="E1262">
        <v>0</v>
      </c>
      <c r="F1262">
        <v>83</v>
      </c>
      <c r="G1262" s="36">
        <f t="shared" si="19"/>
        <v>83</v>
      </c>
    </row>
    <row r="1263" spans="1:7" x14ac:dyDescent="0.25">
      <c r="A1263">
        <v>1239</v>
      </c>
      <c r="B1263" t="s">
        <v>5298</v>
      </c>
      <c r="C1263" t="s">
        <v>166</v>
      </c>
      <c r="D1263">
        <v>118354</v>
      </c>
      <c r="E1263">
        <v>60</v>
      </c>
      <c r="F1263">
        <v>2</v>
      </c>
      <c r="G1263" s="36">
        <f t="shared" si="19"/>
        <v>62</v>
      </c>
    </row>
    <row r="1264" spans="1:7" x14ac:dyDescent="0.25">
      <c r="A1264">
        <v>1045</v>
      </c>
      <c r="B1264" t="s">
        <v>5299</v>
      </c>
      <c r="C1264" t="s">
        <v>301</v>
      </c>
      <c r="D1264">
        <v>32505</v>
      </c>
      <c r="E1264">
        <v>7</v>
      </c>
      <c r="F1264">
        <v>3</v>
      </c>
      <c r="G1264" s="36">
        <f t="shared" si="19"/>
        <v>10</v>
      </c>
    </row>
    <row r="1265" spans="1:7" x14ac:dyDescent="0.25">
      <c r="A1265">
        <v>2549</v>
      </c>
      <c r="B1265" t="s">
        <v>5300</v>
      </c>
      <c r="C1265" t="s">
        <v>176</v>
      </c>
      <c r="D1265">
        <v>198338</v>
      </c>
      <c r="E1265">
        <v>24</v>
      </c>
      <c r="F1265">
        <v>90</v>
      </c>
      <c r="G1265" s="36">
        <f t="shared" si="19"/>
        <v>114</v>
      </c>
    </row>
    <row r="1266" spans="1:7" x14ac:dyDescent="0.25">
      <c r="A1266">
        <v>60</v>
      </c>
      <c r="B1266" t="s">
        <v>5301</v>
      </c>
      <c r="C1266" t="s">
        <v>223</v>
      </c>
      <c r="D1266">
        <v>116252</v>
      </c>
      <c r="E1266">
        <v>0</v>
      </c>
      <c r="F1266">
        <v>57</v>
      </c>
      <c r="G1266" s="36">
        <f t="shared" si="19"/>
        <v>57</v>
      </c>
    </row>
    <row r="1267" spans="1:7" x14ac:dyDescent="0.25">
      <c r="A1267">
        <v>3800</v>
      </c>
      <c r="B1267" t="s">
        <v>5302</v>
      </c>
      <c r="C1267" t="s">
        <v>193</v>
      </c>
      <c r="D1267">
        <v>10305</v>
      </c>
      <c r="E1267">
        <v>0</v>
      </c>
      <c r="F1267">
        <v>22</v>
      </c>
      <c r="G1267" s="36">
        <f t="shared" si="19"/>
        <v>22</v>
      </c>
    </row>
    <row r="1268" spans="1:7" x14ac:dyDescent="0.25">
      <c r="A1268">
        <v>1836</v>
      </c>
      <c r="B1268" t="s">
        <v>5303</v>
      </c>
      <c r="C1268" t="s">
        <v>347</v>
      </c>
      <c r="D1268">
        <v>122962</v>
      </c>
      <c r="E1268">
        <v>34</v>
      </c>
      <c r="F1268">
        <v>9</v>
      </c>
      <c r="G1268" s="36">
        <f t="shared" si="19"/>
        <v>43</v>
      </c>
    </row>
    <row r="1269" spans="1:7" x14ac:dyDescent="0.25">
      <c r="A1269">
        <v>155</v>
      </c>
      <c r="B1269" t="s">
        <v>5304</v>
      </c>
      <c r="C1269" t="s">
        <v>443</v>
      </c>
      <c r="D1269">
        <v>129243</v>
      </c>
      <c r="E1269">
        <v>0</v>
      </c>
      <c r="F1269">
        <v>40</v>
      </c>
      <c r="G1269" s="36">
        <f t="shared" si="19"/>
        <v>40</v>
      </c>
    </row>
    <row r="1270" spans="1:7" x14ac:dyDescent="0.25">
      <c r="A1270">
        <v>542</v>
      </c>
      <c r="B1270" t="s">
        <v>5305</v>
      </c>
      <c r="C1270" t="s">
        <v>223</v>
      </c>
      <c r="D1270">
        <v>116529</v>
      </c>
      <c r="E1270">
        <v>18</v>
      </c>
      <c r="F1270">
        <v>27</v>
      </c>
      <c r="G1270" s="36">
        <f t="shared" si="19"/>
        <v>45</v>
      </c>
    </row>
    <row r="1271" spans="1:7" x14ac:dyDescent="0.25">
      <c r="A1271">
        <v>185</v>
      </c>
      <c r="B1271" t="s">
        <v>5306</v>
      </c>
      <c r="C1271" t="s">
        <v>449</v>
      </c>
      <c r="D1271">
        <v>75515</v>
      </c>
      <c r="E1271">
        <v>2</v>
      </c>
      <c r="F1271">
        <v>16</v>
      </c>
      <c r="G1271" s="36">
        <f t="shared" si="19"/>
        <v>18</v>
      </c>
    </row>
    <row r="1272" spans="1:7" x14ac:dyDescent="0.25">
      <c r="A1272">
        <v>183</v>
      </c>
      <c r="B1272" t="s">
        <v>5307</v>
      </c>
      <c r="C1272" t="s">
        <v>461</v>
      </c>
      <c r="D1272">
        <v>67084</v>
      </c>
      <c r="E1272">
        <v>0</v>
      </c>
      <c r="F1272">
        <v>14</v>
      </c>
      <c r="G1272" s="36">
        <f t="shared" si="19"/>
        <v>14</v>
      </c>
    </row>
    <row r="1273" spans="1:7" x14ac:dyDescent="0.25">
      <c r="A1273">
        <v>1509</v>
      </c>
      <c r="B1273" t="s">
        <v>5308</v>
      </c>
      <c r="C1273" t="s">
        <v>300</v>
      </c>
      <c r="D1273">
        <v>68538</v>
      </c>
      <c r="E1273">
        <v>0</v>
      </c>
      <c r="F1273">
        <v>20</v>
      </c>
      <c r="G1273" s="36">
        <f t="shared" si="19"/>
        <v>20</v>
      </c>
    </row>
    <row r="1274" spans="1:7" x14ac:dyDescent="0.25">
      <c r="A1274">
        <v>465</v>
      </c>
      <c r="B1274" t="s">
        <v>5309</v>
      </c>
      <c r="C1274" t="s">
        <v>404</v>
      </c>
      <c r="D1274">
        <v>69083</v>
      </c>
      <c r="E1274">
        <v>0</v>
      </c>
      <c r="F1274">
        <v>22</v>
      </c>
      <c r="G1274" s="36">
        <f t="shared" si="19"/>
        <v>22</v>
      </c>
    </row>
    <row r="1275" spans="1:7" x14ac:dyDescent="0.25">
      <c r="A1275">
        <v>1765</v>
      </c>
      <c r="B1275" t="s">
        <v>5310</v>
      </c>
      <c r="C1275" t="s">
        <v>118</v>
      </c>
      <c r="D1275">
        <v>143589</v>
      </c>
      <c r="E1275">
        <v>70</v>
      </c>
      <c r="F1275">
        <v>3</v>
      </c>
      <c r="G1275" s="36">
        <f t="shared" si="19"/>
        <v>73</v>
      </c>
    </row>
    <row r="1276" spans="1:7" x14ac:dyDescent="0.25">
      <c r="A1276">
        <v>760</v>
      </c>
      <c r="B1276" t="s">
        <v>5311</v>
      </c>
      <c r="C1276" t="s">
        <v>215</v>
      </c>
      <c r="D1276">
        <v>39279</v>
      </c>
      <c r="E1276">
        <v>0</v>
      </c>
      <c r="F1276">
        <v>7</v>
      </c>
      <c r="G1276" s="36">
        <f t="shared" si="19"/>
        <v>7</v>
      </c>
    </row>
    <row r="1277" spans="1:7" x14ac:dyDescent="0.25">
      <c r="A1277">
        <v>276</v>
      </c>
      <c r="B1277" t="s">
        <v>5312</v>
      </c>
      <c r="C1277" t="s">
        <v>203</v>
      </c>
      <c r="D1277">
        <v>42319</v>
      </c>
      <c r="E1277">
        <v>0</v>
      </c>
      <c r="F1277">
        <v>21</v>
      </c>
      <c r="G1277" s="36">
        <f t="shared" si="19"/>
        <v>21</v>
      </c>
    </row>
    <row r="1278" spans="1:7" x14ac:dyDescent="0.25">
      <c r="A1278">
        <v>2071</v>
      </c>
      <c r="B1278" t="s">
        <v>5313</v>
      </c>
      <c r="C1278" t="s">
        <v>301</v>
      </c>
      <c r="D1278">
        <v>40036</v>
      </c>
      <c r="E1278">
        <v>0</v>
      </c>
      <c r="F1278">
        <v>19</v>
      </c>
      <c r="G1278" s="36">
        <f t="shared" si="19"/>
        <v>19</v>
      </c>
    </row>
    <row r="1279" spans="1:7" x14ac:dyDescent="0.25">
      <c r="A1279">
        <v>1878</v>
      </c>
      <c r="B1279" t="s">
        <v>5314</v>
      </c>
      <c r="C1279" t="s">
        <v>176</v>
      </c>
      <c r="D1279">
        <v>139341</v>
      </c>
      <c r="E1279">
        <v>0</v>
      </c>
      <c r="F1279">
        <v>64</v>
      </c>
      <c r="G1279" s="36">
        <f t="shared" si="19"/>
        <v>64</v>
      </c>
    </row>
    <row r="1280" spans="1:7" x14ac:dyDescent="0.25">
      <c r="A1280">
        <v>361</v>
      </c>
      <c r="B1280" t="s">
        <v>5315</v>
      </c>
      <c r="C1280" t="s">
        <v>300</v>
      </c>
      <c r="D1280">
        <v>66214</v>
      </c>
      <c r="E1280">
        <v>0</v>
      </c>
      <c r="F1280">
        <v>21</v>
      </c>
      <c r="G1280" s="36">
        <f t="shared" si="19"/>
        <v>21</v>
      </c>
    </row>
    <row r="1281" spans="1:7" x14ac:dyDescent="0.25">
      <c r="A1281">
        <v>825</v>
      </c>
      <c r="B1281" t="s">
        <v>5316</v>
      </c>
      <c r="C1281" t="s">
        <v>150</v>
      </c>
      <c r="D1281">
        <v>262154</v>
      </c>
      <c r="E1281">
        <v>0</v>
      </c>
      <c r="F1281">
        <v>86</v>
      </c>
      <c r="G1281" s="36">
        <f t="shared" si="19"/>
        <v>86</v>
      </c>
    </row>
    <row r="1282" spans="1:7" x14ac:dyDescent="0.25">
      <c r="A1282">
        <v>1703</v>
      </c>
      <c r="B1282" t="s">
        <v>5317</v>
      </c>
      <c r="C1282" t="s">
        <v>470</v>
      </c>
      <c r="D1282">
        <v>25968</v>
      </c>
      <c r="E1282">
        <v>1</v>
      </c>
      <c r="F1282">
        <v>8</v>
      </c>
      <c r="G1282" s="36">
        <f t="shared" ref="G1282:G1345" si="20">E1282+F1282</f>
        <v>9</v>
      </c>
    </row>
    <row r="1283" spans="1:7" x14ac:dyDescent="0.25">
      <c r="A1283">
        <v>766</v>
      </c>
      <c r="B1283" t="s">
        <v>5318</v>
      </c>
      <c r="C1283" t="s">
        <v>173</v>
      </c>
      <c r="D1283">
        <v>144404</v>
      </c>
      <c r="E1283">
        <v>11</v>
      </c>
      <c r="F1283">
        <v>55</v>
      </c>
      <c r="G1283" s="36">
        <f t="shared" si="20"/>
        <v>66</v>
      </c>
    </row>
    <row r="1284" spans="1:7" x14ac:dyDescent="0.25">
      <c r="A1284">
        <v>2393</v>
      </c>
      <c r="B1284" t="s">
        <v>5319</v>
      </c>
      <c r="C1284" t="s">
        <v>131</v>
      </c>
      <c r="D1284">
        <v>169063</v>
      </c>
      <c r="E1284">
        <v>18</v>
      </c>
      <c r="F1284">
        <v>60</v>
      </c>
      <c r="G1284" s="36">
        <f t="shared" si="20"/>
        <v>78</v>
      </c>
    </row>
    <row r="1285" spans="1:7" x14ac:dyDescent="0.25">
      <c r="A1285">
        <v>1674</v>
      </c>
      <c r="B1285" t="s">
        <v>5320</v>
      </c>
      <c r="C1285" t="s">
        <v>193</v>
      </c>
      <c r="D1285">
        <v>130787</v>
      </c>
      <c r="E1285">
        <v>0</v>
      </c>
      <c r="F1285">
        <v>42</v>
      </c>
      <c r="G1285" s="36">
        <f t="shared" si="20"/>
        <v>42</v>
      </c>
    </row>
    <row r="1286" spans="1:7" x14ac:dyDescent="0.25">
      <c r="A1286">
        <v>1476</v>
      </c>
      <c r="B1286" t="s">
        <v>5321</v>
      </c>
      <c r="C1286" t="s">
        <v>248</v>
      </c>
      <c r="D1286">
        <v>133569</v>
      </c>
      <c r="E1286">
        <v>0</v>
      </c>
      <c r="F1286">
        <v>54</v>
      </c>
      <c r="G1286" s="36">
        <f t="shared" si="20"/>
        <v>54</v>
      </c>
    </row>
    <row r="1287" spans="1:7" x14ac:dyDescent="0.25">
      <c r="A1287">
        <v>1884</v>
      </c>
      <c r="B1287" t="s">
        <v>5322</v>
      </c>
      <c r="C1287" t="s">
        <v>129</v>
      </c>
      <c r="D1287">
        <v>89618</v>
      </c>
      <c r="E1287">
        <v>38</v>
      </c>
      <c r="F1287">
        <v>0</v>
      </c>
      <c r="G1287" s="36">
        <f t="shared" si="20"/>
        <v>38</v>
      </c>
    </row>
    <row r="1288" spans="1:7" x14ac:dyDescent="0.25">
      <c r="A1288">
        <v>901</v>
      </c>
      <c r="B1288" t="s">
        <v>5323</v>
      </c>
      <c r="C1288" t="s">
        <v>203</v>
      </c>
      <c r="D1288">
        <v>73781</v>
      </c>
      <c r="E1288">
        <v>0</v>
      </c>
      <c r="F1288">
        <v>29</v>
      </c>
      <c r="G1288" s="36">
        <f t="shared" si="20"/>
        <v>29</v>
      </c>
    </row>
    <row r="1289" spans="1:7" x14ac:dyDescent="0.25">
      <c r="A1289">
        <v>2510</v>
      </c>
      <c r="B1289" t="s">
        <v>5324</v>
      </c>
      <c r="C1289" t="s">
        <v>343</v>
      </c>
      <c r="D1289">
        <v>86024</v>
      </c>
      <c r="E1289">
        <v>0</v>
      </c>
      <c r="F1289">
        <v>34</v>
      </c>
      <c r="G1289" s="36">
        <f t="shared" si="20"/>
        <v>34</v>
      </c>
    </row>
    <row r="1290" spans="1:7" x14ac:dyDescent="0.25">
      <c r="A1290">
        <v>2750</v>
      </c>
      <c r="B1290" t="s">
        <v>5325</v>
      </c>
      <c r="C1290" t="s">
        <v>157</v>
      </c>
      <c r="D1290">
        <v>186527</v>
      </c>
      <c r="E1290">
        <v>59</v>
      </c>
      <c r="F1290">
        <v>32</v>
      </c>
      <c r="G1290" s="36">
        <f t="shared" si="20"/>
        <v>91</v>
      </c>
    </row>
    <row r="1291" spans="1:7" x14ac:dyDescent="0.25">
      <c r="A1291">
        <v>959</v>
      </c>
      <c r="B1291" t="s">
        <v>5326</v>
      </c>
      <c r="C1291" t="s">
        <v>112</v>
      </c>
      <c r="D1291">
        <v>283581</v>
      </c>
      <c r="E1291">
        <v>0</v>
      </c>
      <c r="F1291">
        <v>117</v>
      </c>
      <c r="G1291" s="36">
        <f t="shared" si="20"/>
        <v>117</v>
      </c>
    </row>
    <row r="1292" spans="1:7" x14ac:dyDescent="0.25">
      <c r="A1292">
        <v>640</v>
      </c>
      <c r="B1292" t="s">
        <v>5327</v>
      </c>
      <c r="C1292" t="s">
        <v>146</v>
      </c>
      <c r="D1292">
        <v>91161</v>
      </c>
      <c r="E1292">
        <v>0</v>
      </c>
      <c r="F1292">
        <v>32</v>
      </c>
      <c r="G1292" s="36">
        <f t="shared" si="20"/>
        <v>32</v>
      </c>
    </row>
    <row r="1293" spans="1:7" x14ac:dyDescent="0.25">
      <c r="A1293">
        <v>2171</v>
      </c>
      <c r="B1293" t="s">
        <v>5328</v>
      </c>
      <c r="C1293" t="s">
        <v>116</v>
      </c>
      <c r="D1293">
        <v>283166</v>
      </c>
      <c r="E1293">
        <v>98</v>
      </c>
      <c r="F1293">
        <v>28</v>
      </c>
      <c r="G1293" s="36">
        <f t="shared" si="20"/>
        <v>126</v>
      </c>
    </row>
    <row r="1294" spans="1:7" x14ac:dyDescent="0.25">
      <c r="A1294">
        <v>2820</v>
      </c>
      <c r="B1294" t="s">
        <v>5329</v>
      </c>
      <c r="C1294" t="s">
        <v>443</v>
      </c>
      <c r="D1294">
        <v>68004</v>
      </c>
      <c r="E1294">
        <v>1</v>
      </c>
      <c r="F1294">
        <v>23</v>
      </c>
      <c r="G1294" s="36">
        <f t="shared" si="20"/>
        <v>24</v>
      </c>
    </row>
    <row r="1295" spans="1:7" x14ac:dyDescent="0.25">
      <c r="A1295">
        <v>3582</v>
      </c>
      <c r="B1295" t="s">
        <v>5330</v>
      </c>
      <c r="C1295" t="s">
        <v>185</v>
      </c>
      <c r="D1295">
        <v>95744</v>
      </c>
      <c r="E1295">
        <v>0</v>
      </c>
      <c r="F1295">
        <v>31</v>
      </c>
      <c r="G1295" s="36">
        <f t="shared" si="20"/>
        <v>31</v>
      </c>
    </row>
    <row r="1296" spans="1:7" x14ac:dyDescent="0.25">
      <c r="A1296">
        <v>1945</v>
      </c>
      <c r="B1296" t="s">
        <v>5331</v>
      </c>
      <c r="C1296" t="s">
        <v>203</v>
      </c>
      <c r="D1296">
        <v>308981</v>
      </c>
      <c r="E1296">
        <v>89</v>
      </c>
      <c r="F1296">
        <v>28</v>
      </c>
      <c r="G1296" s="36">
        <f t="shared" si="20"/>
        <v>117</v>
      </c>
    </row>
    <row r="1297" spans="1:7" x14ac:dyDescent="0.25">
      <c r="A1297">
        <v>1576</v>
      </c>
      <c r="B1297" t="s">
        <v>5332</v>
      </c>
      <c r="C1297" t="s">
        <v>290</v>
      </c>
      <c r="D1297">
        <v>76135</v>
      </c>
      <c r="E1297">
        <v>0</v>
      </c>
      <c r="F1297">
        <v>46</v>
      </c>
      <c r="G1297" s="36">
        <f t="shared" si="20"/>
        <v>46</v>
      </c>
    </row>
    <row r="1298" spans="1:7" x14ac:dyDescent="0.25">
      <c r="A1298">
        <v>924</v>
      </c>
      <c r="B1298" t="s">
        <v>5333</v>
      </c>
      <c r="C1298" t="s">
        <v>173</v>
      </c>
      <c r="D1298">
        <v>219065</v>
      </c>
      <c r="E1298">
        <v>0</v>
      </c>
      <c r="F1298">
        <v>109</v>
      </c>
      <c r="G1298" s="36">
        <f t="shared" si="20"/>
        <v>109</v>
      </c>
    </row>
    <row r="1299" spans="1:7" x14ac:dyDescent="0.25">
      <c r="A1299">
        <v>1337</v>
      </c>
      <c r="B1299" t="s">
        <v>5334</v>
      </c>
      <c r="C1299" t="s">
        <v>414</v>
      </c>
      <c r="D1299">
        <v>65361</v>
      </c>
      <c r="E1299">
        <v>0</v>
      </c>
      <c r="F1299">
        <v>29</v>
      </c>
      <c r="G1299" s="36">
        <f t="shared" si="20"/>
        <v>29</v>
      </c>
    </row>
    <row r="1300" spans="1:7" x14ac:dyDescent="0.25">
      <c r="A1300">
        <v>2723</v>
      </c>
      <c r="B1300" t="s">
        <v>5335</v>
      </c>
      <c r="C1300" t="s">
        <v>221</v>
      </c>
      <c r="D1300">
        <v>111113</v>
      </c>
      <c r="E1300">
        <v>0</v>
      </c>
      <c r="F1300">
        <v>43</v>
      </c>
      <c r="G1300" s="36">
        <f t="shared" si="20"/>
        <v>43</v>
      </c>
    </row>
    <row r="1301" spans="1:7" x14ac:dyDescent="0.25">
      <c r="A1301">
        <v>1195</v>
      </c>
      <c r="B1301" t="s">
        <v>5336</v>
      </c>
      <c r="C1301" t="s">
        <v>150</v>
      </c>
      <c r="D1301">
        <v>115768</v>
      </c>
      <c r="E1301">
        <v>0</v>
      </c>
      <c r="F1301">
        <v>58</v>
      </c>
      <c r="G1301" s="36">
        <f t="shared" si="20"/>
        <v>58</v>
      </c>
    </row>
    <row r="1302" spans="1:7" x14ac:dyDescent="0.25">
      <c r="A1302">
        <v>1066</v>
      </c>
      <c r="B1302" t="s">
        <v>5337</v>
      </c>
      <c r="C1302" t="s">
        <v>179</v>
      </c>
      <c r="D1302">
        <v>83845</v>
      </c>
      <c r="E1302">
        <v>0</v>
      </c>
      <c r="F1302">
        <v>11</v>
      </c>
      <c r="G1302" s="36">
        <f t="shared" si="20"/>
        <v>11</v>
      </c>
    </row>
    <row r="1303" spans="1:7" x14ac:dyDescent="0.25">
      <c r="A1303">
        <v>1957</v>
      </c>
      <c r="B1303" t="s">
        <v>5338</v>
      </c>
      <c r="C1303" t="s">
        <v>443</v>
      </c>
      <c r="D1303">
        <v>47654</v>
      </c>
      <c r="E1303">
        <v>0</v>
      </c>
      <c r="F1303">
        <v>16</v>
      </c>
      <c r="G1303" s="36">
        <f t="shared" si="20"/>
        <v>16</v>
      </c>
    </row>
    <row r="1304" spans="1:7" x14ac:dyDescent="0.25">
      <c r="A1304">
        <v>849</v>
      </c>
      <c r="B1304" t="s">
        <v>5339</v>
      </c>
      <c r="C1304" t="s">
        <v>144</v>
      </c>
      <c r="D1304">
        <v>258299</v>
      </c>
      <c r="E1304">
        <v>48</v>
      </c>
      <c r="F1304">
        <v>51</v>
      </c>
      <c r="G1304" s="36">
        <f t="shared" si="20"/>
        <v>99</v>
      </c>
    </row>
    <row r="1305" spans="1:7" x14ac:dyDescent="0.25">
      <c r="A1305">
        <v>1732</v>
      </c>
      <c r="B1305" t="s">
        <v>5340</v>
      </c>
      <c r="C1305" t="s">
        <v>193</v>
      </c>
      <c r="D1305">
        <v>129123</v>
      </c>
      <c r="E1305">
        <v>0</v>
      </c>
      <c r="F1305">
        <v>41</v>
      </c>
      <c r="G1305" s="36">
        <f t="shared" si="20"/>
        <v>41</v>
      </c>
    </row>
    <row r="1306" spans="1:7" x14ac:dyDescent="0.25">
      <c r="A1306">
        <v>1679</v>
      </c>
      <c r="B1306" t="s">
        <v>5341</v>
      </c>
      <c r="C1306" t="s">
        <v>133</v>
      </c>
      <c r="D1306">
        <v>218934</v>
      </c>
      <c r="E1306">
        <v>0</v>
      </c>
      <c r="F1306">
        <v>59</v>
      </c>
      <c r="G1306" s="36">
        <f t="shared" si="20"/>
        <v>59</v>
      </c>
    </row>
    <row r="1307" spans="1:7" x14ac:dyDescent="0.25">
      <c r="A1307">
        <v>186</v>
      </c>
      <c r="B1307" t="s">
        <v>5342</v>
      </c>
      <c r="C1307" t="s">
        <v>254</v>
      </c>
      <c r="D1307">
        <v>121500</v>
      </c>
      <c r="E1307">
        <v>0</v>
      </c>
      <c r="F1307">
        <v>47</v>
      </c>
      <c r="G1307" s="36">
        <f t="shared" si="20"/>
        <v>47</v>
      </c>
    </row>
    <row r="1308" spans="1:7" x14ac:dyDescent="0.25">
      <c r="A1308">
        <v>2350</v>
      </c>
      <c r="B1308" t="s">
        <v>5343</v>
      </c>
      <c r="C1308" t="s">
        <v>310</v>
      </c>
      <c r="D1308">
        <v>76971</v>
      </c>
      <c r="E1308">
        <v>3</v>
      </c>
      <c r="F1308">
        <v>30</v>
      </c>
      <c r="G1308" s="36">
        <f t="shared" si="20"/>
        <v>33</v>
      </c>
    </row>
    <row r="1309" spans="1:7" x14ac:dyDescent="0.25">
      <c r="A1309">
        <v>2185</v>
      </c>
      <c r="B1309" t="s">
        <v>5344</v>
      </c>
      <c r="C1309" t="s">
        <v>179</v>
      </c>
      <c r="D1309">
        <v>80151</v>
      </c>
      <c r="E1309">
        <v>0</v>
      </c>
      <c r="F1309">
        <v>42</v>
      </c>
      <c r="G1309" s="36">
        <f t="shared" si="20"/>
        <v>42</v>
      </c>
    </row>
    <row r="1310" spans="1:7" x14ac:dyDescent="0.25">
      <c r="A1310">
        <v>3118</v>
      </c>
      <c r="B1310" t="s">
        <v>5345</v>
      </c>
      <c r="C1310" t="s">
        <v>129</v>
      </c>
      <c r="D1310">
        <v>92919</v>
      </c>
      <c r="E1310">
        <v>0</v>
      </c>
      <c r="F1310">
        <v>34</v>
      </c>
      <c r="G1310" s="36">
        <f t="shared" si="20"/>
        <v>34</v>
      </c>
    </row>
    <row r="1311" spans="1:7" x14ac:dyDescent="0.25">
      <c r="A1311">
        <v>3199</v>
      </c>
      <c r="B1311" t="s">
        <v>5346</v>
      </c>
      <c r="C1311" t="s">
        <v>420</v>
      </c>
      <c r="D1311">
        <v>31569</v>
      </c>
      <c r="E1311">
        <v>0</v>
      </c>
      <c r="F1311">
        <v>26</v>
      </c>
      <c r="G1311" s="36">
        <f t="shared" si="20"/>
        <v>26</v>
      </c>
    </row>
    <row r="1312" spans="1:7" x14ac:dyDescent="0.25">
      <c r="A1312">
        <v>739</v>
      </c>
      <c r="B1312" t="s">
        <v>5347</v>
      </c>
      <c r="C1312" t="s">
        <v>114</v>
      </c>
      <c r="D1312">
        <v>381814</v>
      </c>
      <c r="E1312">
        <v>65</v>
      </c>
      <c r="F1312">
        <v>111</v>
      </c>
      <c r="G1312" s="36">
        <f t="shared" si="20"/>
        <v>176</v>
      </c>
    </row>
    <row r="1313" spans="1:7" x14ac:dyDescent="0.25">
      <c r="A1313">
        <v>3483</v>
      </c>
      <c r="B1313" t="s">
        <v>5348</v>
      </c>
      <c r="C1313" t="s">
        <v>248</v>
      </c>
      <c r="D1313">
        <v>103416</v>
      </c>
      <c r="E1313">
        <v>0</v>
      </c>
      <c r="F1313">
        <v>65</v>
      </c>
      <c r="G1313" s="36">
        <f t="shared" si="20"/>
        <v>65</v>
      </c>
    </row>
    <row r="1314" spans="1:7" x14ac:dyDescent="0.25">
      <c r="A1314">
        <v>1406</v>
      </c>
      <c r="B1314" t="s">
        <v>5349</v>
      </c>
      <c r="C1314" t="s">
        <v>112</v>
      </c>
      <c r="D1314">
        <v>314021</v>
      </c>
      <c r="E1314">
        <v>0</v>
      </c>
      <c r="F1314">
        <v>134</v>
      </c>
      <c r="G1314" s="36">
        <f t="shared" si="20"/>
        <v>134</v>
      </c>
    </row>
    <row r="1315" spans="1:7" x14ac:dyDescent="0.25">
      <c r="A1315">
        <v>3748</v>
      </c>
      <c r="B1315" t="s">
        <v>5350</v>
      </c>
      <c r="C1315" t="s">
        <v>193</v>
      </c>
      <c r="D1315">
        <v>28482</v>
      </c>
      <c r="E1315">
        <v>0</v>
      </c>
      <c r="F1315">
        <v>23</v>
      </c>
      <c r="G1315" s="36">
        <f t="shared" si="20"/>
        <v>23</v>
      </c>
    </row>
    <row r="1316" spans="1:7" x14ac:dyDescent="0.25">
      <c r="A1316">
        <v>2764</v>
      </c>
      <c r="B1316" t="s">
        <v>5351</v>
      </c>
      <c r="C1316" t="s">
        <v>206</v>
      </c>
      <c r="D1316">
        <v>233715</v>
      </c>
      <c r="E1316">
        <v>0</v>
      </c>
      <c r="F1316">
        <v>134</v>
      </c>
      <c r="G1316" s="36">
        <f t="shared" si="20"/>
        <v>134</v>
      </c>
    </row>
    <row r="1317" spans="1:7" x14ac:dyDescent="0.25">
      <c r="A1317">
        <v>1979</v>
      </c>
      <c r="B1317" t="s">
        <v>5352</v>
      </c>
      <c r="C1317" t="s">
        <v>135</v>
      </c>
      <c r="D1317">
        <v>197192</v>
      </c>
      <c r="E1317">
        <v>47</v>
      </c>
      <c r="F1317">
        <v>52</v>
      </c>
      <c r="G1317" s="36">
        <f t="shared" si="20"/>
        <v>99</v>
      </c>
    </row>
    <row r="1318" spans="1:7" x14ac:dyDescent="0.25">
      <c r="A1318">
        <v>3141</v>
      </c>
      <c r="B1318" t="s">
        <v>5353</v>
      </c>
      <c r="C1318" t="s">
        <v>137</v>
      </c>
      <c r="D1318">
        <v>168945</v>
      </c>
      <c r="E1318">
        <v>29</v>
      </c>
      <c r="F1318">
        <v>66</v>
      </c>
      <c r="G1318" s="36">
        <f t="shared" si="20"/>
        <v>95</v>
      </c>
    </row>
    <row r="1319" spans="1:7" x14ac:dyDescent="0.25">
      <c r="A1319">
        <v>1618</v>
      </c>
      <c r="B1319" t="s">
        <v>5354</v>
      </c>
      <c r="C1319" t="s">
        <v>300</v>
      </c>
      <c r="D1319">
        <v>39252</v>
      </c>
      <c r="E1319">
        <v>0</v>
      </c>
      <c r="F1319">
        <v>16</v>
      </c>
      <c r="G1319" s="36">
        <f t="shared" si="20"/>
        <v>16</v>
      </c>
    </row>
    <row r="1320" spans="1:7" x14ac:dyDescent="0.25">
      <c r="A1320">
        <v>445</v>
      </c>
      <c r="B1320" t="s">
        <v>5355</v>
      </c>
      <c r="C1320" t="s">
        <v>157</v>
      </c>
      <c r="D1320">
        <v>310892</v>
      </c>
      <c r="E1320">
        <v>139</v>
      </c>
      <c r="F1320">
        <v>0</v>
      </c>
      <c r="G1320" s="36">
        <f t="shared" si="20"/>
        <v>139</v>
      </c>
    </row>
    <row r="1321" spans="1:7" x14ac:dyDescent="0.25">
      <c r="A1321">
        <v>771</v>
      </c>
      <c r="B1321" t="s">
        <v>5356</v>
      </c>
      <c r="C1321" t="s">
        <v>152</v>
      </c>
      <c r="D1321">
        <v>293381</v>
      </c>
      <c r="E1321">
        <v>53</v>
      </c>
      <c r="F1321">
        <v>19</v>
      </c>
      <c r="G1321" s="36">
        <f t="shared" si="20"/>
        <v>72</v>
      </c>
    </row>
    <row r="1322" spans="1:7" x14ac:dyDescent="0.25">
      <c r="A1322">
        <v>232</v>
      </c>
      <c r="B1322" t="s">
        <v>5357</v>
      </c>
      <c r="C1322" t="s">
        <v>199</v>
      </c>
      <c r="D1322">
        <v>119493</v>
      </c>
      <c r="E1322">
        <v>9</v>
      </c>
      <c r="F1322">
        <v>37</v>
      </c>
      <c r="G1322" s="36">
        <f t="shared" si="20"/>
        <v>46</v>
      </c>
    </row>
    <row r="1323" spans="1:7" x14ac:dyDescent="0.25">
      <c r="A1323">
        <v>3550</v>
      </c>
      <c r="B1323" t="s">
        <v>5358</v>
      </c>
      <c r="C1323" t="s">
        <v>209</v>
      </c>
      <c r="D1323">
        <v>168156</v>
      </c>
      <c r="E1323">
        <v>0</v>
      </c>
      <c r="F1323">
        <v>110</v>
      </c>
      <c r="G1323" s="36">
        <f t="shared" si="20"/>
        <v>110</v>
      </c>
    </row>
    <row r="1324" spans="1:7" x14ac:dyDescent="0.25">
      <c r="A1324">
        <v>1937</v>
      </c>
      <c r="B1324" t="s">
        <v>5359</v>
      </c>
      <c r="C1324" t="s">
        <v>443</v>
      </c>
      <c r="D1324">
        <v>58724</v>
      </c>
      <c r="E1324">
        <v>0</v>
      </c>
      <c r="F1324">
        <v>19</v>
      </c>
      <c r="G1324" s="36">
        <f t="shared" si="20"/>
        <v>19</v>
      </c>
    </row>
    <row r="1325" spans="1:7" x14ac:dyDescent="0.25">
      <c r="A1325">
        <v>745</v>
      </c>
      <c r="B1325" t="s">
        <v>5360</v>
      </c>
      <c r="C1325" t="s">
        <v>141</v>
      </c>
      <c r="D1325">
        <v>87511</v>
      </c>
      <c r="E1325">
        <v>0</v>
      </c>
      <c r="F1325">
        <v>33</v>
      </c>
      <c r="G1325" s="36">
        <f t="shared" si="20"/>
        <v>33</v>
      </c>
    </row>
    <row r="1326" spans="1:7" x14ac:dyDescent="0.25">
      <c r="A1326">
        <v>1588</v>
      </c>
      <c r="B1326" t="s">
        <v>5361</v>
      </c>
      <c r="C1326" t="s">
        <v>420</v>
      </c>
      <c r="D1326">
        <v>109685</v>
      </c>
      <c r="E1326">
        <v>0</v>
      </c>
      <c r="F1326">
        <v>51</v>
      </c>
      <c r="G1326" s="36">
        <f t="shared" si="20"/>
        <v>51</v>
      </c>
    </row>
    <row r="1327" spans="1:7" x14ac:dyDescent="0.25">
      <c r="A1327">
        <v>23</v>
      </c>
      <c r="B1327" t="s">
        <v>5362</v>
      </c>
      <c r="C1327" t="s">
        <v>280</v>
      </c>
      <c r="D1327">
        <v>103824</v>
      </c>
      <c r="E1327">
        <v>0</v>
      </c>
      <c r="F1327">
        <v>20</v>
      </c>
      <c r="G1327" s="36">
        <f t="shared" si="20"/>
        <v>20</v>
      </c>
    </row>
    <row r="1328" spans="1:7" x14ac:dyDescent="0.25">
      <c r="A1328">
        <v>1391</v>
      </c>
      <c r="B1328" t="s">
        <v>5363</v>
      </c>
      <c r="C1328" t="s">
        <v>414</v>
      </c>
      <c r="D1328">
        <v>44028</v>
      </c>
      <c r="E1328">
        <v>0</v>
      </c>
      <c r="F1328">
        <v>27</v>
      </c>
      <c r="G1328" s="36">
        <f t="shared" si="20"/>
        <v>27</v>
      </c>
    </row>
    <row r="1329" spans="1:7" x14ac:dyDescent="0.25">
      <c r="A1329">
        <v>2844</v>
      </c>
      <c r="B1329" t="s">
        <v>5364</v>
      </c>
      <c r="C1329" t="s">
        <v>470</v>
      </c>
      <c r="D1329">
        <v>19335</v>
      </c>
      <c r="E1329">
        <v>0</v>
      </c>
      <c r="F1329">
        <v>9</v>
      </c>
      <c r="G1329" s="36">
        <f t="shared" si="20"/>
        <v>9</v>
      </c>
    </row>
    <row r="1330" spans="1:7" x14ac:dyDescent="0.25">
      <c r="A1330">
        <v>2166</v>
      </c>
      <c r="B1330" t="s">
        <v>5365</v>
      </c>
      <c r="C1330" t="s">
        <v>173</v>
      </c>
      <c r="D1330">
        <v>90579</v>
      </c>
      <c r="E1330">
        <v>0</v>
      </c>
      <c r="F1330">
        <v>41</v>
      </c>
      <c r="G1330" s="36">
        <f t="shared" si="20"/>
        <v>41</v>
      </c>
    </row>
    <row r="1331" spans="1:7" x14ac:dyDescent="0.25">
      <c r="A1331">
        <v>1126</v>
      </c>
      <c r="B1331" t="s">
        <v>5366</v>
      </c>
      <c r="C1331" t="s">
        <v>187</v>
      </c>
      <c r="D1331">
        <v>208567</v>
      </c>
      <c r="E1331">
        <v>0</v>
      </c>
      <c r="F1331">
        <v>88</v>
      </c>
      <c r="G1331" s="36">
        <f t="shared" si="20"/>
        <v>88</v>
      </c>
    </row>
    <row r="1332" spans="1:7" x14ac:dyDescent="0.25">
      <c r="A1332">
        <v>1101</v>
      </c>
      <c r="B1332" t="s">
        <v>5367</v>
      </c>
      <c r="C1332" t="s">
        <v>120</v>
      </c>
      <c r="D1332">
        <v>175707</v>
      </c>
      <c r="E1332">
        <v>23</v>
      </c>
      <c r="F1332">
        <v>77</v>
      </c>
      <c r="G1332" s="36">
        <f t="shared" si="20"/>
        <v>100</v>
      </c>
    </row>
    <row r="1333" spans="1:7" x14ac:dyDescent="0.25">
      <c r="A1333">
        <v>3054</v>
      </c>
      <c r="B1333" t="s">
        <v>5368</v>
      </c>
      <c r="C1333" t="s">
        <v>114</v>
      </c>
      <c r="D1333">
        <v>246674</v>
      </c>
      <c r="E1333">
        <v>0</v>
      </c>
      <c r="F1333">
        <v>117</v>
      </c>
      <c r="G1333" s="36">
        <f t="shared" si="20"/>
        <v>117</v>
      </c>
    </row>
    <row r="1334" spans="1:7" x14ac:dyDescent="0.25">
      <c r="A1334">
        <v>2075</v>
      </c>
      <c r="B1334" t="s">
        <v>5369</v>
      </c>
      <c r="C1334" t="s">
        <v>131</v>
      </c>
      <c r="D1334">
        <v>88599</v>
      </c>
      <c r="E1334">
        <v>0</v>
      </c>
      <c r="F1334">
        <v>53</v>
      </c>
      <c r="G1334" s="36">
        <f t="shared" si="20"/>
        <v>53</v>
      </c>
    </row>
    <row r="1335" spans="1:7" x14ac:dyDescent="0.25">
      <c r="A1335">
        <v>1613</v>
      </c>
      <c r="B1335" t="s">
        <v>5370</v>
      </c>
      <c r="C1335" t="s">
        <v>112</v>
      </c>
      <c r="D1335">
        <v>242843</v>
      </c>
      <c r="E1335">
        <v>0</v>
      </c>
      <c r="F1335">
        <v>141</v>
      </c>
      <c r="G1335" s="36">
        <f t="shared" si="20"/>
        <v>141</v>
      </c>
    </row>
    <row r="1336" spans="1:7" x14ac:dyDescent="0.25">
      <c r="A1336">
        <v>3396</v>
      </c>
      <c r="B1336" t="s">
        <v>5371</v>
      </c>
      <c r="C1336" t="s">
        <v>114</v>
      </c>
      <c r="D1336">
        <v>293685</v>
      </c>
      <c r="E1336">
        <v>0</v>
      </c>
      <c r="F1336">
        <v>156</v>
      </c>
      <c r="G1336" s="36">
        <f t="shared" si="20"/>
        <v>156</v>
      </c>
    </row>
    <row r="1337" spans="1:7" x14ac:dyDescent="0.25">
      <c r="A1337">
        <v>3584</v>
      </c>
      <c r="B1337" t="s">
        <v>5372</v>
      </c>
      <c r="C1337" t="s">
        <v>166</v>
      </c>
      <c r="D1337">
        <v>109394</v>
      </c>
      <c r="E1337">
        <v>0</v>
      </c>
      <c r="F1337">
        <v>71</v>
      </c>
      <c r="G1337" s="36">
        <f t="shared" si="20"/>
        <v>71</v>
      </c>
    </row>
    <row r="1338" spans="1:7" x14ac:dyDescent="0.25">
      <c r="A1338">
        <v>601</v>
      </c>
      <c r="B1338" t="s">
        <v>5373</v>
      </c>
      <c r="C1338" t="s">
        <v>282</v>
      </c>
      <c r="D1338">
        <v>44530</v>
      </c>
      <c r="E1338">
        <v>0</v>
      </c>
      <c r="F1338">
        <v>19</v>
      </c>
      <c r="G1338" s="36">
        <f t="shared" si="20"/>
        <v>19</v>
      </c>
    </row>
    <row r="1339" spans="1:7" x14ac:dyDescent="0.25">
      <c r="A1339">
        <v>3332</v>
      </c>
      <c r="B1339" t="s">
        <v>5374</v>
      </c>
      <c r="C1339" t="s">
        <v>221</v>
      </c>
      <c r="D1339">
        <v>101032</v>
      </c>
      <c r="E1339">
        <v>0</v>
      </c>
      <c r="F1339">
        <v>24</v>
      </c>
      <c r="G1339" s="36">
        <f t="shared" si="20"/>
        <v>24</v>
      </c>
    </row>
    <row r="1340" spans="1:7" x14ac:dyDescent="0.25">
      <c r="A1340">
        <v>1794</v>
      </c>
      <c r="B1340" t="s">
        <v>5375</v>
      </c>
      <c r="C1340" t="s">
        <v>397</v>
      </c>
      <c r="D1340">
        <v>47245</v>
      </c>
      <c r="E1340">
        <v>0</v>
      </c>
      <c r="F1340">
        <v>19</v>
      </c>
      <c r="G1340" s="36">
        <f t="shared" si="20"/>
        <v>19</v>
      </c>
    </row>
    <row r="1341" spans="1:7" x14ac:dyDescent="0.25">
      <c r="A1341">
        <v>356</v>
      </c>
      <c r="B1341" t="s">
        <v>5376</v>
      </c>
      <c r="C1341" t="s">
        <v>225</v>
      </c>
      <c r="D1341">
        <v>175957</v>
      </c>
      <c r="E1341">
        <v>0</v>
      </c>
      <c r="F1341">
        <v>86</v>
      </c>
      <c r="G1341" s="36">
        <f t="shared" si="20"/>
        <v>86</v>
      </c>
    </row>
    <row r="1342" spans="1:7" x14ac:dyDescent="0.25">
      <c r="A1342">
        <v>2182</v>
      </c>
      <c r="B1342" t="s">
        <v>5377</v>
      </c>
      <c r="C1342" t="s">
        <v>254</v>
      </c>
      <c r="D1342">
        <v>54716</v>
      </c>
      <c r="E1342">
        <v>15</v>
      </c>
      <c r="F1342">
        <v>0</v>
      </c>
      <c r="G1342" s="36">
        <f t="shared" si="20"/>
        <v>15</v>
      </c>
    </row>
    <row r="1343" spans="1:7" x14ac:dyDescent="0.25">
      <c r="A1343">
        <v>2757</v>
      </c>
      <c r="B1343" t="s">
        <v>5378</v>
      </c>
      <c r="C1343" t="s">
        <v>369</v>
      </c>
      <c r="D1343">
        <v>214815</v>
      </c>
      <c r="E1343">
        <v>0</v>
      </c>
      <c r="F1343">
        <v>110</v>
      </c>
      <c r="G1343" s="36">
        <f t="shared" si="20"/>
        <v>110</v>
      </c>
    </row>
    <row r="1344" spans="1:7" x14ac:dyDescent="0.25">
      <c r="A1344">
        <v>782</v>
      </c>
      <c r="B1344" t="s">
        <v>5379</v>
      </c>
      <c r="C1344" t="s">
        <v>201</v>
      </c>
      <c r="D1344">
        <v>179369</v>
      </c>
      <c r="E1344">
        <v>0</v>
      </c>
      <c r="F1344">
        <v>67</v>
      </c>
      <c r="G1344" s="36">
        <f t="shared" si="20"/>
        <v>67</v>
      </c>
    </row>
    <row r="1345" spans="1:7" x14ac:dyDescent="0.25">
      <c r="A1345">
        <v>1723</v>
      </c>
      <c r="B1345" t="s">
        <v>5380</v>
      </c>
      <c r="C1345" t="s">
        <v>176</v>
      </c>
      <c r="D1345">
        <v>183083</v>
      </c>
      <c r="E1345">
        <v>0</v>
      </c>
      <c r="F1345">
        <v>97</v>
      </c>
      <c r="G1345" s="36">
        <f t="shared" si="20"/>
        <v>97</v>
      </c>
    </row>
    <row r="1346" spans="1:7" x14ac:dyDescent="0.25">
      <c r="A1346">
        <v>2714</v>
      </c>
      <c r="B1346" t="s">
        <v>5381</v>
      </c>
      <c r="C1346" t="s">
        <v>116</v>
      </c>
      <c r="D1346">
        <v>95616</v>
      </c>
      <c r="E1346">
        <v>0</v>
      </c>
      <c r="F1346">
        <v>52</v>
      </c>
      <c r="G1346" s="36">
        <f t="shared" ref="G1346:G1409" si="21">E1346+F1346</f>
        <v>52</v>
      </c>
    </row>
    <row r="1347" spans="1:7" x14ac:dyDescent="0.25">
      <c r="A1347">
        <v>2778</v>
      </c>
      <c r="B1347" t="s">
        <v>5382</v>
      </c>
      <c r="C1347" t="s">
        <v>280</v>
      </c>
      <c r="D1347">
        <v>69239</v>
      </c>
      <c r="E1347">
        <v>0</v>
      </c>
      <c r="F1347">
        <v>25</v>
      </c>
      <c r="G1347" s="36">
        <f t="shared" si="21"/>
        <v>25</v>
      </c>
    </row>
    <row r="1348" spans="1:7" x14ac:dyDescent="0.25">
      <c r="A1348">
        <v>1774</v>
      </c>
      <c r="B1348" t="s">
        <v>5383</v>
      </c>
      <c r="C1348" t="s">
        <v>126</v>
      </c>
      <c r="D1348">
        <v>223924</v>
      </c>
      <c r="E1348">
        <v>66</v>
      </c>
      <c r="F1348">
        <v>0</v>
      </c>
      <c r="G1348" s="36">
        <f t="shared" si="21"/>
        <v>66</v>
      </c>
    </row>
    <row r="1349" spans="1:7" x14ac:dyDescent="0.25">
      <c r="A1349">
        <v>1776</v>
      </c>
      <c r="B1349" t="s">
        <v>5384</v>
      </c>
      <c r="C1349" t="s">
        <v>173</v>
      </c>
      <c r="D1349">
        <v>185488</v>
      </c>
      <c r="E1349">
        <v>0</v>
      </c>
      <c r="F1349">
        <v>93</v>
      </c>
      <c r="G1349" s="36">
        <f t="shared" si="21"/>
        <v>93</v>
      </c>
    </row>
    <row r="1350" spans="1:7" x14ac:dyDescent="0.25">
      <c r="A1350">
        <v>319</v>
      </c>
      <c r="B1350" t="s">
        <v>5385</v>
      </c>
      <c r="C1350" t="s">
        <v>230</v>
      </c>
      <c r="D1350">
        <v>57149</v>
      </c>
      <c r="E1350">
        <v>0</v>
      </c>
      <c r="F1350">
        <v>17</v>
      </c>
      <c r="G1350" s="36">
        <f t="shared" si="21"/>
        <v>17</v>
      </c>
    </row>
    <row r="1351" spans="1:7" x14ac:dyDescent="0.25">
      <c r="A1351">
        <v>1197</v>
      </c>
      <c r="B1351" t="s">
        <v>5386</v>
      </c>
      <c r="C1351" t="s">
        <v>118</v>
      </c>
      <c r="D1351">
        <v>197708</v>
      </c>
      <c r="E1351">
        <v>0</v>
      </c>
      <c r="F1351">
        <v>91</v>
      </c>
      <c r="G1351" s="36">
        <f t="shared" si="21"/>
        <v>91</v>
      </c>
    </row>
    <row r="1352" spans="1:7" x14ac:dyDescent="0.25">
      <c r="A1352">
        <v>3603</v>
      </c>
      <c r="B1352" t="s">
        <v>5387</v>
      </c>
      <c r="C1352" t="s">
        <v>365</v>
      </c>
      <c r="D1352">
        <v>45777</v>
      </c>
      <c r="E1352">
        <v>0</v>
      </c>
      <c r="F1352">
        <v>12</v>
      </c>
      <c r="G1352" s="36">
        <f t="shared" si="21"/>
        <v>12</v>
      </c>
    </row>
    <row r="1353" spans="1:7" x14ac:dyDescent="0.25">
      <c r="A1353">
        <v>1203</v>
      </c>
      <c r="B1353" t="s">
        <v>5388</v>
      </c>
      <c r="C1353" t="s">
        <v>300</v>
      </c>
      <c r="D1353">
        <v>130290</v>
      </c>
      <c r="E1353">
        <v>0</v>
      </c>
      <c r="F1353">
        <v>46</v>
      </c>
      <c r="G1353" s="36">
        <f t="shared" si="21"/>
        <v>46</v>
      </c>
    </row>
    <row r="1354" spans="1:7" x14ac:dyDescent="0.25">
      <c r="A1354">
        <v>574</v>
      </c>
      <c r="B1354" t="s">
        <v>5389</v>
      </c>
      <c r="C1354" t="s">
        <v>141</v>
      </c>
      <c r="D1354">
        <v>74853</v>
      </c>
      <c r="E1354">
        <v>0</v>
      </c>
      <c r="F1354">
        <v>23</v>
      </c>
      <c r="G1354" s="36">
        <f t="shared" si="21"/>
        <v>23</v>
      </c>
    </row>
    <row r="1355" spans="1:7" x14ac:dyDescent="0.25">
      <c r="A1355">
        <v>3879</v>
      </c>
      <c r="B1355" t="s">
        <v>5390</v>
      </c>
      <c r="C1355" t="s">
        <v>260</v>
      </c>
      <c r="D1355">
        <v>29790</v>
      </c>
      <c r="E1355">
        <v>0</v>
      </c>
      <c r="F1355">
        <v>51</v>
      </c>
      <c r="G1355" s="36">
        <f t="shared" si="21"/>
        <v>51</v>
      </c>
    </row>
    <row r="1356" spans="1:7" x14ac:dyDescent="0.25">
      <c r="A1356">
        <v>1742</v>
      </c>
      <c r="B1356" t="s">
        <v>5391</v>
      </c>
      <c r="C1356" t="s">
        <v>193</v>
      </c>
      <c r="D1356">
        <v>139040</v>
      </c>
      <c r="E1356">
        <v>30</v>
      </c>
      <c r="F1356">
        <v>21</v>
      </c>
      <c r="G1356" s="36">
        <f t="shared" si="21"/>
        <v>51</v>
      </c>
    </row>
    <row r="1357" spans="1:7" x14ac:dyDescent="0.25">
      <c r="A1357">
        <v>628</v>
      </c>
      <c r="B1357" t="s">
        <v>5392</v>
      </c>
      <c r="C1357" t="s">
        <v>282</v>
      </c>
      <c r="D1357">
        <v>42969</v>
      </c>
      <c r="E1357">
        <v>0</v>
      </c>
      <c r="F1357">
        <v>24</v>
      </c>
      <c r="G1357" s="36">
        <f t="shared" si="21"/>
        <v>24</v>
      </c>
    </row>
    <row r="1358" spans="1:7" x14ac:dyDescent="0.25">
      <c r="A1358">
        <v>1303</v>
      </c>
      <c r="B1358" t="s">
        <v>5393</v>
      </c>
      <c r="C1358" t="s">
        <v>470</v>
      </c>
      <c r="D1358">
        <v>30242</v>
      </c>
      <c r="E1358">
        <v>17</v>
      </c>
      <c r="F1358">
        <v>0</v>
      </c>
      <c r="G1358" s="36">
        <f t="shared" si="21"/>
        <v>17</v>
      </c>
    </row>
    <row r="1359" spans="1:7" x14ac:dyDescent="0.25">
      <c r="A1359">
        <v>3087</v>
      </c>
      <c r="B1359" t="s">
        <v>5394</v>
      </c>
      <c r="C1359" t="s">
        <v>310</v>
      </c>
      <c r="D1359">
        <v>91908</v>
      </c>
      <c r="E1359">
        <v>0</v>
      </c>
      <c r="F1359">
        <v>47</v>
      </c>
      <c r="G1359" s="36">
        <f t="shared" si="21"/>
        <v>47</v>
      </c>
    </row>
    <row r="1360" spans="1:7" x14ac:dyDescent="0.25">
      <c r="A1360">
        <v>2033</v>
      </c>
      <c r="B1360" t="s">
        <v>5395</v>
      </c>
      <c r="C1360" t="s">
        <v>203</v>
      </c>
      <c r="D1360">
        <v>194146</v>
      </c>
      <c r="E1360">
        <v>32</v>
      </c>
      <c r="F1360">
        <v>40</v>
      </c>
      <c r="G1360" s="36">
        <f t="shared" si="21"/>
        <v>72</v>
      </c>
    </row>
    <row r="1361" spans="1:7" x14ac:dyDescent="0.25">
      <c r="A1361">
        <v>327</v>
      </c>
      <c r="B1361" t="s">
        <v>5396</v>
      </c>
      <c r="C1361" t="s">
        <v>439</v>
      </c>
      <c r="D1361">
        <v>102845</v>
      </c>
      <c r="E1361">
        <v>0</v>
      </c>
      <c r="F1361">
        <v>43</v>
      </c>
      <c r="G1361" s="36">
        <f t="shared" si="21"/>
        <v>43</v>
      </c>
    </row>
    <row r="1362" spans="1:7" x14ac:dyDescent="0.25">
      <c r="A1362">
        <v>2091</v>
      </c>
      <c r="B1362" t="s">
        <v>5397</v>
      </c>
      <c r="C1362" t="s">
        <v>112</v>
      </c>
      <c r="D1362">
        <v>219086</v>
      </c>
      <c r="E1362">
        <v>0</v>
      </c>
      <c r="F1362">
        <v>101</v>
      </c>
      <c r="G1362" s="36">
        <f t="shared" si="21"/>
        <v>101</v>
      </c>
    </row>
    <row r="1363" spans="1:7" x14ac:dyDescent="0.25">
      <c r="A1363">
        <v>1822</v>
      </c>
      <c r="B1363" t="s">
        <v>5398</v>
      </c>
      <c r="C1363" t="s">
        <v>152</v>
      </c>
      <c r="D1363">
        <v>194587</v>
      </c>
      <c r="E1363">
        <v>0</v>
      </c>
      <c r="F1363">
        <v>79</v>
      </c>
      <c r="G1363" s="36">
        <f t="shared" si="21"/>
        <v>79</v>
      </c>
    </row>
    <row r="1364" spans="1:7" x14ac:dyDescent="0.25">
      <c r="A1364">
        <v>1272</v>
      </c>
      <c r="B1364" t="s">
        <v>5399</v>
      </c>
      <c r="C1364" t="s">
        <v>308</v>
      </c>
      <c r="D1364">
        <v>82676</v>
      </c>
      <c r="E1364">
        <v>0</v>
      </c>
      <c r="F1364">
        <v>14</v>
      </c>
      <c r="G1364" s="36">
        <f t="shared" si="21"/>
        <v>14</v>
      </c>
    </row>
    <row r="1365" spans="1:7" x14ac:dyDescent="0.25">
      <c r="A1365">
        <v>1418</v>
      </c>
      <c r="B1365" t="s">
        <v>5400</v>
      </c>
      <c r="C1365" t="s">
        <v>223</v>
      </c>
      <c r="D1365">
        <v>73796</v>
      </c>
      <c r="E1365">
        <v>0</v>
      </c>
      <c r="F1365">
        <v>35</v>
      </c>
      <c r="G1365" s="36">
        <f t="shared" si="21"/>
        <v>35</v>
      </c>
    </row>
    <row r="1366" spans="1:7" x14ac:dyDescent="0.25">
      <c r="A1366">
        <v>3390</v>
      </c>
      <c r="B1366" t="s">
        <v>5401</v>
      </c>
      <c r="C1366" t="s">
        <v>225</v>
      </c>
      <c r="D1366">
        <v>87481</v>
      </c>
      <c r="E1366">
        <v>0</v>
      </c>
      <c r="F1366">
        <v>48</v>
      </c>
      <c r="G1366" s="36">
        <f t="shared" si="21"/>
        <v>48</v>
      </c>
    </row>
    <row r="1367" spans="1:7" x14ac:dyDescent="0.25">
      <c r="A1367">
        <v>3900</v>
      </c>
      <c r="B1367" t="s">
        <v>5402</v>
      </c>
      <c r="C1367" t="s">
        <v>295</v>
      </c>
      <c r="D1367">
        <v>49162</v>
      </c>
      <c r="E1367">
        <v>0</v>
      </c>
      <c r="F1367">
        <v>74</v>
      </c>
      <c r="G1367" s="36">
        <f t="shared" si="21"/>
        <v>74</v>
      </c>
    </row>
    <row r="1368" spans="1:7" x14ac:dyDescent="0.25">
      <c r="A1368">
        <v>3333</v>
      </c>
      <c r="B1368" t="s">
        <v>5403</v>
      </c>
      <c r="C1368" t="s">
        <v>107</v>
      </c>
      <c r="D1368">
        <v>40484</v>
      </c>
      <c r="E1368">
        <v>0</v>
      </c>
      <c r="F1368">
        <v>21</v>
      </c>
      <c r="G1368" s="36">
        <f t="shared" si="21"/>
        <v>21</v>
      </c>
    </row>
    <row r="1369" spans="1:7" x14ac:dyDescent="0.25">
      <c r="A1369">
        <v>2420</v>
      </c>
      <c r="B1369" t="s">
        <v>5404</v>
      </c>
      <c r="C1369" t="s">
        <v>269</v>
      </c>
      <c r="D1369">
        <v>75573</v>
      </c>
      <c r="E1369">
        <v>0</v>
      </c>
      <c r="F1369">
        <v>30</v>
      </c>
      <c r="G1369" s="36">
        <f t="shared" si="21"/>
        <v>30</v>
      </c>
    </row>
    <row r="1370" spans="1:7" x14ac:dyDescent="0.25">
      <c r="A1370">
        <v>918</v>
      </c>
      <c r="B1370" t="s">
        <v>5405</v>
      </c>
      <c r="C1370" t="s">
        <v>173</v>
      </c>
      <c r="D1370">
        <v>117802</v>
      </c>
      <c r="E1370">
        <v>53</v>
      </c>
      <c r="F1370">
        <v>15</v>
      </c>
      <c r="G1370" s="36">
        <f t="shared" si="21"/>
        <v>68</v>
      </c>
    </row>
    <row r="1371" spans="1:7" x14ac:dyDescent="0.25">
      <c r="A1371">
        <v>228</v>
      </c>
      <c r="B1371" t="s">
        <v>5406</v>
      </c>
      <c r="C1371" t="s">
        <v>414</v>
      </c>
      <c r="D1371">
        <v>74058</v>
      </c>
      <c r="E1371">
        <v>0</v>
      </c>
      <c r="F1371">
        <v>16</v>
      </c>
      <c r="G1371" s="36">
        <f t="shared" si="21"/>
        <v>16</v>
      </c>
    </row>
    <row r="1372" spans="1:7" x14ac:dyDescent="0.25">
      <c r="A1372">
        <v>712</v>
      </c>
      <c r="B1372" t="s">
        <v>5407</v>
      </c>
      <c r="C1372" t="s">
        <v>470</v>
      </c>
      <c r="D1372">
        <v>30569</v>
      </c>
      <c r="E1372">
        <v>0</v>
      </c>
      <c r="F1372">
        <v>11</v>
      </c>
      <c r="G1372" s="36">
        <f t="shared" si="21"/>
        <v>11</v>
      </c>
    </row>
    <row r="1373" spans="1:7" x14ac:dyDescent="0.25">
      <c r="A1373">
        <v>52</v>
      </c>
      <c r="B1373" t="s">
        <v>5408</v>
      </c>
      <c r="C1373" t="s">
        <v>343</v>
      </c>
      <c r="D1373">
        <v>68251</v>
      </c>
      <c r="E1373">
        <v>17</v>
      </c>
      <c r="F1373">
        <v>6</v>
      </c>
      <c r="G1373" s="36">
        <f t="shared" si="21"/>
        <v>23</v>
      </c>
    </row>
    <row r="1374" spans="1:7" x14ac:dyDescent="0.25">
      <c r="A1374">
        <v>145</v>
      </c>
      <c r="B1374" t="s">
        <v>5409</v>
      </c>
      <c r="C1374" t="s">
        <v>187</v>
      </c>
      <c r="D1374">
        <v>115673</v>
      </c>
      <c r="E1374">
        <v>31</v>
      </c>
      <c r="F1374">
        <v>3</v>
      </c>
      <c r="G1374" s="36">
        <f t="shared" si="21"/>
        <v>34</v>
      </c>
    </row>
    <row r="1375" spans="1:7" x14ac:dyDescent="0.25">
      <c r="A1375">
        <v>3523</v>
      </c>
      <c r="B1375" t="s">
        <v>5410</v>
      </c>
      <c r="C1375" t="s">
        <v>193</v>
      </c>
      <c r="D1375">
        <v>42973</v>
      </c>
      <c r="E1375">
        <v>0</v>
      </c>
      <c r="F1375">
        <v>16</v>
      </c>
      <c r="G1375" s="36">
        <f t="shared" si="21"/>
        <v>16</v>
      </c>
    </row>
    <row r="1376" spans="1:7" x14ac:dyDescent="0.25">
      <c r="A1376">
        <v>3895</v>
      </c>
      <c r="B1376" t="s">
        <v>5411</v>
      </c>
      <c r="C1376" t="s">
        <v>116</v>
      </c>
      <c r="D1376">
        <v>36420</v>
      </c>
      <c r="E1376">
        <v>0</v>
      </c>
      <c r="F1376">
        <v>58</v>
      </c>
      <c r="G1376" s="36">
        <f t="shared" si="21"/>
        <v>58</v>
      </c>
    </row>
    <row r="1377" spans="1:7" x14ac:dyDescent="0.25">
      <c r="A1377">
        <v>2718</v>
      </c>
      <c r="B1377" t="s">
        <v>5412</v>
      </c>
      <c r="C1377" t="s">
        <v>365</v>
      </c>
      <c r="D1377">
        <v>106623</v>
      </c>
      <c r="E1377">
        <v>0</v>
      </c>
      <c r="F1377">
        <v>43</v>
      </c>
      <c r="G1377" s="36">
        <f t="shared" si="21"/>
        <v>43</v>
      </c>
    </row>
    <row r="1378" spans="1:7" x14ac:dyDescent="0.25">
      <c r="A1378">
        <v>1200</v>
      </c>
      <c r="B1378" t="s">
        <v>5413</v>
      </c>
      <c r="C1378" t="s">
        <v>301</v>
      </c>
      <c r="D1378">
        <v>76669</v>
      </c>
      <c r="E1378">
        <v>0</v>
      </c>
      <c r="F1378">
        <v>33</v>
      </c>
      <c r="G1378" s="36">
        <f t="shared" si="21"/>
        <v>33</v>
      </c>
    </row>
    <row r="1379" spans="1:7" x14ac:dyDescent="0.25">
      <c r="A1379">
        <v>1867</v>
      </c>
      <c r="B1379" t="s">
        <v>5414</v>
      </c>
      <c r="C1379" t="s">
        <v>221</v>
      </c>
      <c r="D1379">
        <v>246723</v>
      </c>
      <c r="E1379">
        <v>62</v>
      </c>
      <c r="F1379">
        <v>33</v>
      </c>
      <c r="G1379" s="36">
        <f t="shared" si="21"/>
        <v>95</v>
      </c>
    </row>
    <row r="1380" spans="1:7" x14ac:dyDescent="0.25">
      <c r="A1380">
        <v>3260</v>
      </c>
      <c r="B1380" t="s">
        <v>5415</v>
      </c>
      <c r="C1380" t="s">
        <v>129</v>
      </c>
      <c r="D1380">
        <v>146184</v>
      </c>
      <c r="E1380">
        <v>0</v>
      </c>
      <c r="F1380">
        <v>75</v>
      </c>
      <c r="G1380" s="36">
        <f t="shared" si="21"/>
        <v>75</v>
      </c>
    </row>
    <row r="1381" spans="1:7" x14ac:dyDescent="0.25">
      <c r="A1381">
        <v>3835</v>
      </c>
      <c r="B1381" t="s">
        <v>5416</v>
      </c>
      <c r="C1381" t="s">
        <v>185</v>
      </c>
      <c r="D1381">
        <v>15</v>
      </c>
      <c r="E1381">
        <v>0</v>
      </c>
      <c r="F1381">
        <v>0</v>
      </c>
      <c r="G1381" s="36">
        <f t="shared" si="21"/>
        <v>0</v>
      </c>
    </row>
    <row r="1382" spans="1:7" x14ac:dyDescent="0.25">
      <c r="A1382">
        <v>8</v>
      </c>
      <c r="B1382" t="s">
        <v>5417</v>
      </c>
      <c r="C1382" t="s">
        <v>347</v>
      </c>
      <c r="D1382">
        <v>176342</v>
      </c>
      <c r="E1382">
        <v>0</v>
      </c>
      <c r="F1382">
        <v>57</v>
      </c>
      <c r="G1382" s="36">
        <f t="shared" si="21"/>
        <v>57</v>
      </c>
    </row>
    <row r="1383" spans="1:7" x14ac:dyDescent="0.25">
      <c r="A1383">
        <v>2484</v>
      </c>
      <c r="B1383" t="s">
        <v>5418</v>
      </c>
      <c r="C1383" t="s">
        <v>362</v>
      </c>
      <c r="D1383">
        <v>49295</v>
      </c>
      <c r="E1383">
        <v>0</v>
      </c>
      <c r="F1383">
        <v>30</v>
      </c>
      <c r="G1383" s="36">
        <f t="shared" si="21"/>
        <v>30</v>
      </c>
    </row>
    <row r="1384" spans="1:7" x14ac:dyDescent="0.25">
      <c r="A1384">
        <v>1876</v>
      </c>
      <c r="B1384" t="s">
        <v>5419</v>
      </c>
      <c r="C1384" t="s">
        <v>169</v>
      </c>
      <c r="D1384">
        <v>268503</v>
      </c>
      <c r="E1384">
        <v>0</v>
      </c>
      <c r="F1384">
        <v>85</v>
      </c>
      <c r="G1384" s="36">
        <f t="shared" si="21"/>
        <v>85</v>
      </c>
    </row>
    <row r="1385" spans="1:7" x14ac:dyDescent="0.25">
      <c r="A1385">
        <v>1591</v>
      </c>
      <c r="B1385" t="s">
        <v>5420</v>
      </c>
      <c r="C1385" t="s">
        <v>187</v>
      </c>
      <c r="D1385">
        <v>291857</v>
      </c>
      <c r="E1385">
        <v>0</v>
      </c>
      <c r="F1385">
        <v>114</v>
      </c>
      <c r="G1385" s="36">
        <f t="shared" si="21"/>
        <v>114</v>
      </c>
    </row>
    <row r="1386" spans="1:7" x14ac:dyDescent="0.25">
      <c r="A1386">
        <v>227</v>
      </c>
      <c r="B1386" t="s">
        <v>5421</v>
      </c>
      <c r="C1386" t="s">
        <v>199</v>
      </c>
      <c r="D1386">
        <v>109615</v>
      </c>
      <c r="E1386">
        <v>24</v>
      </c>
      <c r="F1386">
        <v>21</v>
      </c>
      <c r="G1386" s="36">
        <f t="shared" si="21"/>
        <v>45</v>
      </c>
    </row>
    <row r="1387" spans="1:7" x14ac:dyDescent="0.25">
      <c r="A1387">
        <v>273</v>
      </c>
      <c r="B1387" t="s">
        <v>5422</v>
      </c>
      <c r="C1387" t="s">
        <v>129</v>
      </c>
      <c r="D1387">
        <v>115580</v>
      </c>
      <c r="E1387">
        <v>0</v>
      </c>
      <c r="F1387">
        <v>38</v>
      </c>
      <c r="G1387" s="36">
        <f t="shared" si="21"/>
        <v>38</v>
      </c>
    </row>
    <row r="1388" spans="1:7" x14ac:dyDescent="0.25">
      <c r="A1388">
        <v>1624</v>
      </c>
      <c r="B1388" t="s">
        <v>5423</v>
      </c>
      <c r="C1388" t="s">
        <v>203</v>
      </c>
      <c r="D1388">
        <v>231426</v>
      </c>
      <c r="E1388">
        <v>0</v>
      </c>
      <c r="F1388">
        <v>100</v>
      </c>
      <c r="G1388" s="36">
        <f t="shared" si="21"/>
        <v>100</v>
      </c>
    </row>
    <row r="1389" spans="1:7" x14ac:dyDescent="0.25">
      <c r="A1389">
        <v>1516</v>
      </c>
      <c r="B1389" t="s">
        <v>5424</v>
      </c>
      <c r="C1389" t="s">
        <v>146</v>
      </c>
      <c r="D1389">
        <v>74964</v>
      </c>
      <c r="E1389">
        <v>0</v>
      </c>
      <c r="F1389">
        <v>44</v>
      </c>
      <c r="G1389" s="36">
        <f t="shared" si="21"/>
        <v>44</v>
      </c>
    </row>
    <row r="1390" spans="1:7" x14ac:dyDescent="0.25">
      <c r="A1390">
        <v>3145</v>
      </c>
      <c r="B1390" t="s">
        <v>5425</v>
      </c>
      <c r="C1390" t="s">
        <v>310</v>
      </c>
      <c r="D1390">
        <v>29758</v>
      </c>
      <c r="E1390">
        <v>0</v>
      </c>
      <c r="F1390">
        <v>8</v>
      </c>
      <c r="G1390" s="36">
        <f t="shared" si="21"/>
        <v>8</v>
      </c>
    </row>
    <row r="1391" spans="1:7" x14ac:dyDescent="0.25">
      <c r="A1391">
        <v>3532</v>
      </c>
      <c r="B1391" t="s">
        <v>5426</v>
      </c>
      <c r="C1391" t="s">
        <v>193</v>
      </c>
      <c r="D1391">
        <v>103751</v>
      </c>
      <c r="E1391">
        <v>0</v>
      </c>
      <c r="F1391">
        <v>45</v>
      </c>
      <c r="G1391" s="36">
        <f t="shared" si="21"/>
        <v>45</v>
      </c>
    </row>
    <row r="1392" spans="1:7" x14ac:dyDescent="0.25">
      <c r="A1392">
        <v>1282</v>
      </c>
      <c r="B1392" t="s">
        <v>5427</v>
      </c>
      <c r="C1392" t="s">
        <v>152</v>
      </c>
      <c r="D1392">
        <v>196954</v>
      </c>
      <c r="E1392">
        <v>0</v>
      </c>
      <c r="F1392">
        <v>65</v>
      </c>
      <c r="G1392" s="36">
        <f t="shared" si="21"/>
        <v>65</v>
      </c>
    </row>
    <row r="1393" spans="1:7" x14ac:dyDescent="0.25">
      <c r="A1393">
        <v>495</v>
      </c>
      <c r="B1393" t="s">
        <v>5428</v>
      </c>
      <c r="C1393" t="s">
        <v>176</v>
      </c>
      <c r="D1393">
        <v>48813</v>
      </c>
      <c r="E1393">
        <v>0</v>
      </c>
      <c r="F1393">
        <v>22</v>
      </c>
      <c r="G1393" s="36">
        <f t="shared" si="21"/>
        <v>22</v>
      </c>
    </row>
    <row r="1394" spans="1:7" x14ac:dyDescent="0.25">
      <c r="A1394">
        <v>2653</v>
      </c>
      <c r="B1394" t="s">
        <v>5429</v>
      </c>
      <c r="C1394" t="s">
        <v>135</v>
      </c>
      <c r="D1394">
        <v>222048</v>
      </c>
      <c r="E1394">
        <v>0</v>
      </c>
      <c r="F1394">
        <v>92</v>
      </c>
      <c r="G1394" s="36">
        <f t="shared" si="21"/>
        <v>92</v>
      </c>
    </row>
    <row r="1395" spans="1:7" x14ac:dyDescent="0.25">
      <c r="A1395">
        <v>2220</v>
      </c>
      <c r="B1395" t="s">
        <v>5430</v>
      </c>
      <c r="C1395" t="s">
        <v>362</v>
      </c>
      <c r="D1395">
        <v>22694</v>
      </c>
      <c r="E1395">
        <v>8</v>
      </c>
      <c r="F1395">
        <v>0</v>
      </c>
      <c r="G1395" s="36">
        <f t="shared" si="21"/>
        <v>8</v>
      </c>
    </row>
    <row r="1396" spans="1:7" x14ac:dyDescent="0.25">
      <c r="A1396">
        <v>1577</v>
      </c>
      <c r="B1396" t="s">
        <v>5431</v>
      </c>
      <c r="C1396" t="s">
        <v>152</v>
      </c>
      <c r="D1396">
        <v>92235</v>
      </c>
      <c r="E1396">
        <v>0</v>
      </c>
      <c r="F1396">
        <v>33</v>
      </c>
      <c r="G1396" s="36">
        <f t="shared" si="21"/>
        <v>33</v>
      </c>
    </row>
    <row r="1397" spans="1:7" x14ac:dyDescent="0.25">
      <c r="A1397">
        <v>139</v>
      </c>
      <c r="B1397" t="s">
        <v>5432</v>
      </c>
      <c r="C1397" t="s">
        <v>414</v>
      </c>
      <c r="D1397">
        <v>66205</v>
      </c>
      <c r="E1397">
        <v>0</v>
      </c>
      <c r="F1397">
        <v>29</v>
      </c>
      <c r="G1397" s="36">
        <f t="shared" si="21"/>
        <v>29</v>
      </c>
    </row>
    <row r="1398" spans="1:7" x14ac:dyDescent="0.25">
      <c r="A1398">
        <v>130</v>
      </c>
      <c r="B1398" t="s">
        <v>5433</v>
      </c>
      <c r="C1398" t="s">
        <v>179</v>
      </c>
      <c r="D1398">
        <v>123554</v>
      </c>
      <c r="E1398">
        <v>0</v>
      </c>
      <c r="F1398">
        <v>34</v>
      </c>
      <c r="G1398" s="36">
        <f t="shared" si="21"/>
        <v>34</v>
      </c>
    </row>
    <row r="1399" spans="1:7" x14ac:dyDescent="0.25">
      <c r="A1399">
        <v>2038</v>
      </c>
      <c r="B1399" t="s">
        <v>5434</v>
      </c>
      <c r="C1399" t="s">
        <v>154</v>
      </c>
      <c r="D1399">
        <v>80602</v>
      </c>
      <c r="E1399">
        <v>0</v>
      </c>
      <c r="F1399">
        <v>37</v>
      </c>
      <c r="G1399" s="36">
        <f t="shared" si="21"/>
        <v>37</v>
      </c>
    </row>
    <row r="1400" spans="1:7" x14ac:dyDescent="0.25">
      <c r="A1400">
        <v>513</v>
      </c>
      <c r="B1400" t="s">
        <v>5435</v>
      </c>
      <c r="C1400" t="s">
        <v>141</v>
      </c>
      <c r="D1400">
        <v>63765</v>
      </c>
      <c r="E1400">
        <v>0</v>
      </c>
      <c r="F1400">
        <v>18</v>
      </c>
      <c r="G1400" s="36">
        <f t="shared" si="21"/>
        <v>18</v>
      </c>
    </row>
    <row r="1401" spans="1:7" x14ac:dyDescent="0.25">
      <c r="A1401">
        <v>357</v>
      </c>
      <c r="B1401" t="s">
        <v>5436</v>
      </c>
      <c r="C1401" t="s">
        <v>282</v>
      </c>
      <c r="D1401">
        <v>42392</v>
      </c>
      <c r="E1401">
        <v>0</v>
      </c>
      <c r="F1401">
        <v>13</v>
      </c>
      <c r="G1401" s="36">
        <f t="shared" si="21"/>
        <v>13</v>
      </c>
    </row>
    <row r="1402" spans="1:7" x14ac:dyDescent="0.25">
      <c r="A1402">
        <v>2499</v>
      </c>
      <c r="B1402" t="s">
        <v>5437</v>
      </c>
      <c r="C1402" t="s">
        <v>141</v>
      </c>
      <c r="D1402">
        <v>66051</v>
      </c>
      <c r="E1402">
        <v>0</v>
      </c>
      <c r="F1402">
        <v>38</v>
      </c>
      <c r="G1402" s="36">
        <f t="shared" si="21"/>
        <v>38</v>
      </c>
    </row>
    <row r="1403" spans="1:7" x14ac:dyDescent="0.25">
      <c r="A1403">
        <v>382</v>
      </c>
      <c r="B1403" t="s">
        <v>5438</v>
      </c>
      <c r="C1403" t="s">
        <v>223</v>
      </c>
      <c r="D1403">
        <v>64873</v>
      </c>
      <c r="E1403">
        <v>0</v>
      </c>
      <c r="F1403">
        <v>37</v>
      </c>
      <c r="G1403" s="36">
        <f t="shared" si="21"/>
        <v>37</v>
      </c>
    </row>
    <row r="1404" spans="1:7" x14ac:dyDescent="0.25">
      <c r="A1404">
        <v>1030</v>
      </c>
      <c r="B1404" t="s">
        <v>5439</v>
      </c>
      <c r="C1404" t="s">
        <v>335</v>
      </c>
      <c r="D1404">
        <v>77690</v>
      </c>
      <c r="E1404">
        <v>0</v>
      </c>
      <c r="F1404">
        <v>29</v>
      </c>
      <c r="G1404" s="36">
        <f t="shared" si="21"/>
        <v>29</v>
      </c>
    </row>
    <row r="1405" spans="1:7" x14ac:dyDescent="0.25">
      <c r="A1405">
        <v>1631</v>
      </c>
      <c r="B1405" t="s">
        <v>5440</v>
      </c>
      <c r="C1405" t="s">
        <v>449</v>
      </c>
      <c r="D1405">
        <v>95429</v>
      </c>
      <c r="E1405">
        <v>0</v>
      </c>
      <c r="F1405">
        <v>35</v>
      </c>
      <c r="G1405" s="36">
        <f t="shared" si="21"/>
        <v>35</v>
      </c>
    </row>
    <row r="1406" spans="1:7" x14ac:dyDescent="0.25">
      <c r="A1406">
        <v>1306</v>
      </c>
      <c r="B1406" t="s">
        <v>5441</v>
      </c>
      <c r="C1406" t="s">
        <v>335</v>
      </c>
      <c r="D1406">
        <v>36529</v>
      </c>
      <c r="E1406">
        <v>0</v>
      </c>
      <c r="F1406">
        <v>5</v>
      </c>
      <c r="G1406" s="36">
        <f t="shared" si="21"/>
        <v>5</v>
      </c>
    </row>
    <row r="1407" spans="1:7" x14ac:dyDescent="0.25">
      <c r="A1407">
        <v>3870</v>
      </c>
      <c r="B1407" t="s">
        <v>5442</v>
      </c>
      <c r="C1407" t="s">
        <v>295</v>
      </c>
      <c r="D1407">
        <v>34814</v>
      </c>
      <c r="E1407">
        <v>20</v>
      </c>
      <c r="F1407">
        <v>36</v>
      </c>
      <c r="G1407" s="36">
        <f t="shared" si="21"/>
        <v>56</v>
      </c>
    </row>
    <row r="1408" spans="1:7" x14ac:dyDescent="0.25">
      <c r="A1408">
        <v>2607</v>
      </c>
      <c r="B1408" t="s">
        <v>5443</v>
      </c>
      <c r="C1408" t="s">
        <v>420</v>
      </c>
      <c r="D1408">
        <v>153726</v>
      </c>
      <c r="E1408">
        <v>0</v>
      </c>
      <c r="F1408">
        <v>58</v>
      </c>
      <c r="G1408" s="36">
        <f t="shared" si="21"/>
        <v>58</v>
      </c>
    </row>
    <row r="1409" spans="1:7" x14ac:dyDescent="0.25">
      <c r="A1409">
        <v>2049</v>
      </c>
      <c r="B1409" t="s">
        <v>5444</v>
      </c>
      <c r="C1409" t="s">
        <v>152</v>
      </c>
      <c r="D1409">
        <v>124205</v>
      </c>
      <c r="E1409">
        <v>0</v>
      </c>
      <c r="F1409">
        <v>38</v>
      </c>
      <c r="G1409" s="36">
        <f t="shared" si="21"/>
        <v>38</v>
      </c>
    </row>
    <row r="1410" spans="1:7" x14ac:dyDescent="0.25">
      <c r="A1410">
        <v>1201</v>
      </c>
      <c r="B1410" t="s">
        <v>5445</v>
      </c>
      <c r="C1410" t="s">
        <v>144</v>
      </c>
      <c r="D1410">
        <v>113980</v>
      </c>
      <c r="E1410">
        <v>0</v>
      </c>
      <c r="F1410">
        <v>57</v>
      </c>
      <c r="G1410" s="36">
        <f t="shared" ref="G1410:G1473" si="22">E1410+F1410</f>
        <v>57</v>
      </c>
    </row>
    <row r="1411" spans="1:7" x14ac:dyDescent="0.25">
      <c r="A1411">
        <v>2613</v>
      </c>
      <c r="B1411" t="s">
        <v>5446</v>
      </c>
      <c r="C1411" t="s">
        <v>449</v>
      </c>
      <c r="D1411">
        <v>59511</v>
      </c>
      <c r="E1411">
        <v>0</v>
      </c>
      <c r="F1411">
        <v>31</v>
      </c>
      <c r="G1411" s="36">
        <f t="shared" si="22"/>
        <v>31</v>
      </c>
    </row>
    <row r="1412" spans="1:7" x14ac:dyDescent="0.25">
      <c r="A1412">
        <v>3251</v>
      </c>
      <c r="B1412" t="s">
        <v>5447</v>
      </c>
      <c r="C1412" t="s">
        <v>150</v>
      </c>
      <c r="D1412">
        <v>154680</v>
      </c>
      <c r="E1412">
        <v>0</v>
      </c>
      <c r="F1412">
        <v>59</v>
      </c>
      <c r="G1412" s="36">
        <f t="shared" si="22"/>
        <v>59</v>
      </c>
    </row>
    <row r="1413" spans="1:7" x14ac:dyDescent="0.25">
      <c r="A1413">
        <v>3243</v>
      </c>
      <c r="B1413" t="s">
        <v>5448</v>
      </c>
      <c r="C1413" t="s">
        <v>163</v>
      </c>
      <c r="D1413">
        <v>164331</v>
      </c>
      <c r="E1413">
        <v>0</v>
      </c>
      <c r="F1413">
        <v>59</v>
      </c>
      <c r="G1413" s="36">
        <f t="shared" si="22"/>
        <v>59</v>
      </c>
    </row>
    <row r="1414" spans="1:7" x14ac:dyDescent="0.25">
      <c r="A1414">
        <v>637</v>
      </c>
      <c r="B1414" t="s">
        <v>5449</v>
      </c>
      <c r="C1414" t="s">
        <v>300</v>
      </c>
      <c r="D1414">
        <v>88954</v>
      </c>
      <c r="E1414">
        <v>1</v>
      </c>
      <c r="F1414">
        <v>28</v>
      </c>
      <c r="G1414" s="36">
        <f t="shared" si="22"/>
        <v>29</v>
      </c>
    </row>
    <row r="1415" spans="1:7" x14ac:dyDescent="0.25">
      <c r="A1415">
        <v>883</v>
      </c>
      <c r="B1415" t="s">
        <v>5450</v>
      </c>
      <c r="C1415" t="s">
        <v>173</v>
      </c>
      <c r="D1415">
        <v>65847</v>
      </c>
      <c r="E1415">
        <v>0</v>
      </c>
      <c r="F1415">
        <v>24</v>
      </c>
      <c r="G1415" s="36">
        <f t="shared" si="22"/>
        <v>24</v>
      </c>
    </row>
    <row r="1416" spans="1:7" x14ac:dyDescent="0.25">
      <c r="A1416">
        <v>312</v>
      </c>
      <c r="B1416" t="s">
        <v>5451</v>
      </c>
      <c r="C1416" t="s">
        <v>449</v>
      </c>
      <c r="D1416">
        <v>112484</v>
      </c>
      <c r="E1416">
        <v>0</v>
      </c>
      <c r="F1416">
        <v>19</v>
      </c>
      <c r="G1416" s="36">
        <f t="shared" si="22"/>
        <v>19</v>
      </c>
    </row>
    <row r="1417" spans="1:7" x14ac:dyDescent="0.25">
      <c r="A1417">
        <v>2476</v>
      </c>
      <c r="B1417" t="s">
        <v>5452</v>
      </c>
      <c r="C1417" t="s">
        <v>169</v>
      </c>
      <c r="D1417">
        <v>226960</v>
      </c>
      <c r="E1417">
        <v>0</v>
      </c>
      <c r="F1417">
        <v>45</v>
      </c>
      <c r="G1417" s="36">
        <f t="shared" si="22"/>
        <v>45</v>
      </c>
    </row>
    <row r="1418" spans="1:7" x14ac:dyDescent="0.25">
      <c r="A1418">
        <v>3058</v>
      </c>
      <c r="B1418" t="s">
        <v>5453</v>
      </c>
      <c r="C1418" t="s">
        <v>199</v>
      </c>
      <c r="D1418">
        <v>57306</v>
      </c>
      <c r="E1418">
        <v>12</v>
      </c>
      <c r="F1418">
        <v>0</v>
      </c>
      <c r="G1418" s="36">
        <f t="shared" si="22"/>
        <v>12</v>
      </c>
    </row>
    <row r="1419" spans="1:7" x14ac:dyDescent="0.25">
      <c r="A1419">
        <v>1717</v>
      </c>
      <c r="B1419" t="s">
        <v>5454</v>
      </c>
      <c r="C1419" t="s">
        <v>131</v>
      </c>
      <c r="D1419">
        <v>184583</v>
      </c>
      <c r="E1419">
        <v>0</v>
      </c>
      <c r="F1419">
        <v>63</v>
      </c>
      <c r="G1419" s="36">
        <f t="shared" si="22"/>
        <v>63</v>
      </c>
    </row>
    <row r="1420" spans="1:7" x14ac:dyDescent="0.25">
      <c r="A1420">
        <v>2014</v>
      </c>
      <c r="B1420" t="s">
        <v>5455</v>
      </c>
      <c r="C1420" t="s">
        <v>139</v>
      </c>
      <c r="D1420">
        <v>132806</v>
      </c>
      <c r="E1420">
        <v>0</v>
      </c>
      <c r="F1420">
        <v>58</v>
      </c>
      <c r="G1420" s="36">
        <f t="shared" si="22"/>
        <v>58</v>
      </c>
    </row>
    <row r="1421" spans="1:7" x14ac:dyDescent="0.25">
      <c r="A1421">
        <v>416</v>
      </c>
      <c r="B1421" t="s">
        <v>5456</v>
      </c>
      <c r="C1421" t="s">
        <v>223</v>
      </c>
      <c r="D1421">
        <v>123522</v>
      </c>
      <c r="E1421">
        <v>0</v>
      </c>
      <c r="F1421">
        <v>35</v>
      </c>
      <c r="G1421" s="36">
        <f t="shared" si="22"/>
        <v>35</v>
      </c>
    </row>
    <row r="1422" spans="1:7" x14ac:dyDescent="0.25">
      <c r="A1422">
        <v>3547</v>
      </c>
      <c r="B1422" t="s">
        <v>5457</v>
      </c>
      <c r="C1422" t="s">
        <v>154</v>
      </c>
      <c r="D1422">
        <v>140481</v>
      </c>
      <c r="E1422">
        <v>0</v>
      </c>
      <c r="F1422">
        <v>51</v>
      </c>
      <c r="G1422" s="36">
        <f t="shared" si="22"/>
        <v>51</v>
      </c>
    </row>
    <row r="1423" spans="1:7" x14ac:dyDescent="0.25">
      <c r="A1423">
        <v>2742</v>
      </c>
      <c r="B1423" t="s">
        <v>5458</v>
      </c>
      <c r="C1423" t="s">
        <v>206</v>
      </c>
      <c r="D1423">
        <v>107568</v>
      </c>
      <c r="E1423">
        <v>0</v>
      </c>
      <c r="F1423">
        <v>38</v>
      </c>
      <c r="G1423" s="36">
        <f t="shared" si="22"/>
        <v>38</v>
      </c>
    </row>
    <row r="1424" spans="1:7" x14ac:dyDescent="0.25">
      <c r="A1424">
        <v>690</v>
      </c>
      <c r="B1424" t="s">
        <v>5459</v>
      </c>
      <c r="C1424" t="s">
        <v>470</v>
      </c>
      <c r="D1424">
        <v>45535</v>
      </c>
      <c r="E1424">
        <v>15</v>
      </c>
      <c r="F1424">
        <v>1</v>
      </c>
      <c r="G1424" s="36">
        <f t="shared" si="22"/>
        <v>16</v>
      </c>
    </row>
    <row r="1425" spans="1:7" x14ac:dyDescent="0.25">
      <c r="A1425">
        <v>3285</v>
      </c>
      <c r="B1425" t="s">
        <v>5460</v>
      </c>
      <c r="C1425" t="s">
        <v>137</v>
      </c>
      <c r="D1425">
        <v>102282</v>
      </c>
      <c r="E1425">
        <v>0</v>
      </c>
      <c r="F1425">
        <v>46</v>
      </c>
      <c r="G1425" s="36">
        <f t="shared" si="22"/>
        <v>46</v>
      </c>
    </row>
    <row r="1426" spans="1:7" x14ac:dyDescent="0.25">
      <c r="A1426">
        <v>2035</v>
      </c>
      <c r="B1426" t="s">
        <v>5461</v>
      </c>
      <c r="C1426" t="s">
        <v>449</v>
      </c>
      <c r="D1426">
        <v>13765</v>
      </c>
      <c r="E1426">
        <v>0</v>
      </c>
      <c r="F1426">
        <v>0</v>
      </c>
      <c r="G1426" s="36">
        <f t="shared" si="22"/>
        <v>0</v>
      </c>
    </row>
    <row r="1427" spans="1:7" x14ac:dyDescent="0.25">
      <c r="A1427">
        <v>821</v>
      </c>
      <c r="B1427" t="s">
        <v>5462</v>
      </c>
      <c r="C1427" t="s">
        <v>290</v>
      </c>
      <c r="D1427">
        <v>59844</v>
      </c>
      <c r="E1427">
        <v>0</v>
      </c>
      <c r="F1427">
        <v>16</v>
      </c>
      <c r="G1427" s="36">
        <f t="shared" si="22"/>
        <v>16</v>
      </c>
    </row>
    <row r="1428" spans="1:7" x14ac:dyDescent="0.25">
      <c r="A1428">
        <v>3563</v>
      </c>
      <c r="B1428" t="s">
        <v>5463</v>
      </c>
      <c r="C1428" t="s">
        <v>137</v>
      </c>
      <c r="D1428">
        <v>112902</v>
      </c>
      <c r="E1428">
        <v>19</v>
      </c>
      <c r="F1428">
        <v>49</v>
      </c>
      <c r="G1428" s="36">
        <f t="shared" si="22"/>
        <v>68</v>
      </c>
    </row>
    <row r="1429" spans="1:7" x14ac:dyDescent="0.25">
      <c r="A1429">
        <v>612</v>
      </c>
      <c r="B1429" t="s">
        <v>5464</v>
      </c>
      <c r="C1429" t="s">
        <v>199</v>
      </c>
      <c r="D1429">
        <v>211347</v>
      </c>
      <c r="E1429">
        <v>51</v>
      </c>
      <c r="F1429">
        <v>18</v>
      </c>
      <c r="G1429" s="36">
        <f t="shared" si="22"/>
        <v>69</v>
      </c>
    </row>
    <row r="1430" spans="1:7" x14ac:dyDescent="0.25">
      <c r="A1430">
        <v>3369</v>
      </c>
      <c r="B1430" t="s">
        <v>5465</v>
      </c>
      <c r="C1430" t="s">
        <v>225</v>
      </c>
      <c r="D1430">
        <v>86335</v>
      </c>
      <c r="E1430">
        <v>0</v>
      </c>
      <c r="F1430">
        <v>62</v>
      </c>
      <c r="G1430" s="36">
        <f t="shared" si="22"/>
        <v>62</v>
      </c>
    </row>
    <row r="1431" spans="1:7" x14ac:dyDescent="0.25">
      <c r="A1431">
        <v>3139</v>
      </c>
      <c r="B1431" t="s">
        <v>5466</v>
      </c>
      <c r="C1431" t="s">
        <v>215</v>
      </c>
      <c r="D1431">
        <v>166253</v>
      </c>
      <c r="E1431">
        <v>0</v>
      </c>
      <c r="F1431">
        <v>62</v>
      </c>
      <c r="G1431" s="36">
        <f t="shared" si="22"/>
        <v>62</v>
      </c>
    </row>
    <row r="1432" spans="1:7" x14ac:dyDescent="0.25">
      <c r="A1432">
        <v>709</v>
      </c>
      <c r="B1432" t="s">
        <v>5467</v>
      </c>
      <c r="C1432" t="s">
        <v>290</v>
      </c>
      <c r="D1432">
        <v>112008</v>
      </c>
      <c r="E1432">
        <v>0</v>
      </c>
      <c r="F1432">
        <v>66</v>
      </c>
      <c r="G1432" s="36">
        <f t="shared" si="22"/>
        <v>66</v>
      </c>
    </row>
    <row r="1433" spans="1:7" x14ac:dyDescent="0.25">
      <c r="A1433">
        <v>2289</v>
      </c>
      <c r="B1433" t="s">
        <v>5468</v>
      </c>
      <c r="C1433" t="s">
        <v>185</v>
      </c>
      <c r="D1433">
        <v>158227</v>
      </c>
      <c r="E1433">
        <v>0</v>
      </c>
      <c r="F1433">
        <v>54</v>
      </c>
      <c r="G1433" s="36">
        <f t="shared" si="22"/>
        <v>54</v>
      </c>
    </row>
    <row r="1434" spans="1:7" x14ac:dyDescent="0.25">
      <c r="A1434">
        <v>3850</v>
      </c>
      <c r="B1434" t="s">
        <v>5469</v>
      </c>
      <c r="C1434" t="s">
        <v>193</v>
      </c>
      <c r="D1434">
        <v>7650</v>
      </c>
      <c r="E1434">
        <v>0</v>
      </c>
      <c r="F1434">
        <v>15</v>
      </c>
      <c r="G1434" s="36">
        <f t="shared" si="22"/>
        <v>15</v>
      </c>
    </row>
    <row r="1435" spans="1:7" x14ac:dyDescent="0.25">
      <c r="A1435">
        <v>1108</v>
      </c>
      <c r="B1435" t="s">
        <v>5470</v>
      </c>
      <c r="C1435" t="s">
        <v>201</v>
      </c>
      <c r="D1435">
        <v>113401</v>
      </c>
      <c r="E1435">
        <v>61</v>
      </c>
      <c r="F1435">
        <v>1</v>
      </c>
      <c r="G1435" s="36">
        <f t="shared" si="22"/>
        <v>62</v>
      </c>
    </row>
    <row r="1436" spans="1:7" x14ac:dyDescent="0.25">
      <c r="A1436">
        <v>1350</v>
      </c>
      <c r="B1436" t="s">
        <v>5471</v>
      </c>
      <c r="C1436" t="s">
        <v>173</v>
      </c>
      <c r="D1436">
        <v>74136</v>
      </c>
      <c r="E1436">
        <v>0</v>
      </c>
      <c r="F1436">
        <v>34</v>
      </c>
      <c r="G1436" s="36">
        <f t="shared" si="22"/>
        <v>34</v>
      </c>
    </row>
    <row r="1437" spans="1:7" x14ac:dyDescent="0.25">
      <c r="A1437">
        <v>2770</v>
      </c>
      <c r="B1437" t="s">
        <v>5472</v>
      </c>
      <c r="C1437" t="s">
        <v>254</v>
      </c>
      <c r="D1437">
        <v>145031</v>
      </c>
      <c r="E1437">
        <v>0</v>
      </c>
      <c r="F1437">
        <v>65</v>
      </c>
      <c r="G1437" s="36">
        <f t="shared" si="22"/>
        <v>65</v>
      </c>
    </row>
    <row r="1438" spans="1:7" x14ac:dyDescent="0.25">
      <c r="A1438">
        <v>1574</v>
      </c>
      <c r="B1438" t="s">
        <v>5473</v>
      </c>
      <c r="C1438" t="s">
        <v>397</v>
      </c>
      <c r="D1438">
        <v>39910</v>
      </c>
      <c r="E1438">
        <v>0</v>
      </c>
      <c r="F1438">
        <v>14</v>
      </c>
      <c r="G1438" s="36">
        <f t="shared" si="22"/>
        <v>14</v>
      </c>
    </row>
    <row r="1439" spans="1:7" x14ac:dyDescent="0.25">
      <c r="A1439">
        <v>2810</v>
      </c>
      <c r="B1439" t="s">
        <v>5474</v>
      </c>
      <c r="C1439" t="s">
        <v>461</v>
      </c>
      <c r="D1439">
        <v>34185</v>
      </c>
      <c r="E1439">
        <v>0</v>
      </c>
      <c r="F1439">
        <v>15</v>
      </c>
      <c r="G1439" s="36">
        <f t="shared" si="22"/>
        <v>15</v>
      </c>
    </row>
    <row r="1440" spans="1:7" x14ac:dyDescent="0.25">
      <c r="A1440">
        <v>454</v>
      </c>
      <c r="B1440" t="s">
        <v>5475</v>
      </c>
      <c r="C1440" t="s">
        <v>284</v>
      </c>
      <c r="D1440">
        <v>63438</v>
      </c>
      <c r="E1440">
        <v>0</v>
      </c>
      <c r="F1440">
        <v>33</v>
      </c>
      <c r="G1440" s="36">
        <f t="shared" si="22"/>
        <v>33</v>
      </c>
    </row>
    <row r="1441" spans="1:7" x14ac:dyDescent="0.25">
      <c r="A1441">
        <v>1007</v>
      </c>
      <c r="B1441" t="s">
        <v>5476</v>
      </c>
      <c r="C1441" t="s">
        <v>362</v>
      </c>
      <c r="D1441">
        <v>89655</v>
      </c>
      <c r="E1441">
        <v>21</v>
      </c>
      <c r="F1441">
        <v>24</v>
      </c>
      <c r="G1441" s="36">
        <f t="shared" si="22"/>
        <v>45</v>
      </c>
    </row>
    <row r="1442" spans="1:7" x14ac:dyDescent="0.25">
      <c r="A1442">
        <v>561</v>
      </c>
      <c r="B1442" t="s">
        <v>5477</v>
      </c>
      <c r="C1442" t="s">
        <v>300</v>
      </c>
      <c r="D1442">
        <v>110213</v>
      </c>
      <c r="E1442">
        <v>0</v>
      </c>
      <c r="F1442">
        <v>40</v>
      </c>
      <c r="G1442" s="36">
        <f t="shared" si="22"/>
        <v>40</v>
      </c>
    </row>
    <row r="1443" spans="1:7" x14ac:dyDescent="0.25">
      <c r="A1443">
        <v>2649</v>
      </c>
      <c r="B1443" t="s">
        <v>5478</v>
      </c>
      <c r="C1443" t="s">
        <v>369</v>
      </c>
      <c r="D1443">
        <v>37178</v>
      </c>
      <c r="E1443">
        <v>0</v>
      </c>
      <c r="F1443">
        <v>10</v>
      </c>
      <c r="G1443" s="36">
        <f t="shared" si="22"/>
        <v>10</v>
      </c>
    </row>
    <row r="1444" spans="1:7" x14ac:dyDescent="0.25">
      <c r="A1444">
        <v>558</v>
      </c>
      <c r="B1444" t="s">
        <v>5479</v>
      </c>
      <c r="C1444" t="s">
        <v>184</v>
      </c>
      <c r="D1444">
        <v>118602</v>
      </c>
      <c r="E1444">
        <v>0</v>
      </c>
      <c r="F1444">
        <v>66</v>
      </c>
      <c r="G1444" s="36">
        <f t="shared" si="22"/>
        <v>66</v>
      </c>
    </row>
    <row r="1445" spans="1:7" x14ac:dyDescent="0.25">
      <c r="A1445">
        <v>1843</v>
      </c>
      <c r="B1445" t="s">
        <v>5480</v>
      </c>
      <c r="C1445" t="s">
        <v>365</v>
      </c>
      <c r="D1445">
        <v>62374</v>
      </c>
      <c r="E1445">
        <v>0</v>
      </c>
      <c r="F1445">
        <v>20</v>
      </c>
      <c r="G1445" s="36">
        <f t="shared" si="22"/>
        <v>20</v>
      </c>
    </row>
    <row r="1446" spans="1:7" x14ac:dyDescent="0.25">
      <c r="A1446">
        <v>3328</v>
      </c>
      <c r="B1446" t="s">
        <v>5481</v>
      </c>
      <c r="C1446" t="s">
        <v>120</v>
      </c>
      <c r="D1446">
        <v>121495</v>
      </c>
      <c r="E1446">
        <v>20</v>
      </c>
      <c r="F1446">
        <v>30</v>
      </c>
      <c r="G1446" s="36">
        <f t="shared" si="22"/>
        <v>50</v>
      </c>
    </row>
    <row r="1447" spans="1:7" x14ac:dyDescent="0.25">
      <c r="A1447">
        <v>2708</v>
      </c>
      <c r="B1447" t="s">
        <v>5482</v>
      </c>
      <c r="C1447" t="s">
        <v>470</v>
      </c>
      <c r="D1447">
        <v>58877</v>
      </c>
      <c r="E1447">
        <v>30</v>
      </c>
      <c r="F1447">
        <v>0</v>
      </c>
      <c r="G1447" s="36">
        <f t="shared" si="22"/>
        <v>30</v>
      </c>
    </row>
    <row r="1448" spans="1:7" x14ac:dyDescent="0.25">
      <c r="A1448">
        <v>1260</v>
      </c>
      <c r="B1448" t="s">
        <v>5483</v>
      </c>
      <c r="C1448" t="s">
        <v>223</v>
      </c>
      <c r="D1448">
        <v>86811</v>
      </c>
      <c r="E1448">
        <v>0</v>
      </c>
      <c r="F1448">
        <v>28</v>
      </c>
      <c r="G1448" s="36">
        <f t="shared" si="22"/>
        <v>28</v>
      </c>
    </row>
    <row r="1449" spans="1:7" x14ac:dyDescent="0.25">
      <c r="A1449">
        <v>2409</v>
      </c>
      <c r="B1449" t="s">
        <v>5484</v>
      </c>
      <c r="C1449" t="s">
        <v>209</v>
      </c>
      <c r="D1449">
        <v>161978</v>
      </c>
      <c r="E1449">
        <v>48</v>
      </c>
      <c r="F1449">
        <v>63</v>
      </c>
      <c r="G1449" s="36">
        <f t="shared" si="22"/>
        <v>111</v>
      </c>
    </row>
    <row r="1450" spans="1:7" x14ac:dyDescent="0.25">
      <c r="A1450">
        <v>3420</v>
      </c>
      <c r="B1450" t="s">
        <v>5485</v>
      </c>
      <c r="C1450" t="s">
        <v>269</v>
      </c>
      <c r="D1450">
        <v>68690</v>
      </c>
      <c r="E1450">
        <v>28</v>
      </c>
      <c r="F1450">
        <v>14</v>
      </c>
      <c r="G1450" s="36">
        <f t="shared" si="22"/>
        <v>42</v>
      </c>
    </row>
    <row r="1451" spans="1:7" x14ac:dyDescent="0.25">
      <c r="A1451">
        <v>1410</v>
      </c>
      <c r="B1451" t="s">
        <v>5486</v>
      </c>
      <c r="C1451" t="s">
        <v>397</v>
      </c>
      <c r="D1451">
        <v>47846</v>
      </c>
      <c r="E1451">
        <v>0</v>
      </c>
      <c r="F1451">
        <v>17</v>
      </c>
      <c r="G1451" s="36">
        <f t="shared" si="22"/>
        <v>17</v>
      </c>
    </row>
    <row r="1452" spans="1:7" x14ac:dyDescent="0.25">
      <c r="A1452">
        <v>677</v>
      </c>
      <c r="B1452" t="s">
        <v>5487</v>
      </c>
      <c r="C1452" t="s">
        <v>230</v>
      </c>
      <c r="D1452">
        <v>62345</v>
      </c>
      <c r="E1452">
        <v>2</v>
      </c>
      <c r="F1452">
        <v>19</v>
      </c>
      <c r="G1452" s="36">
        <f t="shared" si="22"/>
        <v>21</v>
      </c>
    </row>
    <row r="1453" spans="1:7" x14ac:dyDescent="0.25">
      <c r="A1453">
        <v>943</v>
      </c>
      <c r="B1453" t="s">
        <v>5488</v>
      </c>
      <c r="C1453" t="s">
        <v>112</v>
      </c>
      <c r="D1453">
        <v>197721</v>
      </c>
      <c r="E1453">
        <v>0</v>
      </c>
      <c r="F1453">
        <v>100</v>
      </c>
      <c r="G1453" s="36">
        <f t="shared" si="22"/>
        <v>100</v>
      </c>
    </row>
    <row r="1454" spans="1:7" x14ac:dyDescent="0.25">
      <c r="A1454">
        <v>1292</v>
      </c>
      <c r="B1454" t="s">
        <v>5489</v>
      </c>
      <c r="C1454" t="s">
        <v>254</v>
      </c>
      <c r="D1454">
        <v>127363</v>
      </c>
      <c r="E1454">
        <v>0</v>
      </c>
      <c r="F1454">
        <v>39</v>
      </c>
      <c r="G1454" s="36">
        <f t="shared" si="22"/>
        <v>39</v>
      </c>
    </row>
    <row r="1455" spans="1:7" x14ac:dyDescent="0.25">
      <c r="A1455">
        <v>1612</v>
      </c>
      <c r="B1455" t="s">
        <v>5490</v>
      </c>
      <c r="C1455" t="s">
        <v>114</v>
      </c>
      <c r="D1455">
        <v>132120</v>
      </c>
      <c r="E1455">
        <v>0</v>
      </c>
      <c r="F1455">
        <v>68</v>
      </c>
      <c r="G1455" s="36">
        <f t="shared" si="22"/>
        <v>68</v>
      </c>
    </row>
    <row r="1456" spans="1:7" x14ac:dyDescent="0.25">
      <c r="A1456">
        <v>3214</v>
      </c>
      <c r="B1456" t="s">
        <v>5491</v>
      </c>
      <c r="C1456" t="s">
        <v>241</v>
      </c>
      <c r="D1456">
        <v>22275</v>
      </c>
      <c r="E1456">
        <v>0</v>
      </c>
      <c r="F1456">
        <v>9</v>
      </c>
      <c r="G1456" s="36">
        <f t="shared" si="22"/>
        <v>9</v>
      </c>
    </row>
    <row r="1457" spans="1:7" x14ac:dyDescent="0.25">
      <c r="A1457">
        <v>3477</v>
      </c>
      <c r="B1457" t="s">
        <v>5492</v>
      </c>
      <c r="C1457" t="s">
        <v>284</v>
      </c>
      <c r="D1457">
        <v>48441</v>
      </c>
      <c r="E1457">
        <v>0</v>
      </c>
      <c r="F1457">
        <v>22</v>
      </c>
      <c r="G1457" s="36">
        <f t="shared" si="22"/>
        <v>22</v>
      </c>
    </row>
    <row r="1458" spans="1:7" x14ac:dyDescent="0.25">
      <c r="A1458">
        <v>2020</v>
      </c>
      <c r="B1458" t="s">
        <v>5493</v>
      </c>
      <c r="C1458" t="s">
        <v>157</v>
      </c>
      <c r="D1458">
        <v>198972</v>
      </c>
      <c r="E1458">
        <v>1</v>
      </c>
      <c r="F1458">
        <v>81</v>
      </c>
      <c r="G1458" s="36">
        <f t="shared" si="22"/>
        <v>82</v>
      </c>
    </row>
    <row r="1459" spans="1:7" x14ac:dyDescent="0.25">
      <c r="A1459">
        <v>2157</v>
      </c>
      <c r="B1459" t="s">
        <v>5494</v>
      </c>
      <c r="C1459" t="s">
        <v>203</v>
      </c>
      <c r="D1459">
        <v>46310</v>
      </c>
      <c r="E1459">
        <v>0</v>
      </c>
      <c r="F1459">
        <v>18</v>
      </c>
      <c r="G1459" s="36">
        <f t="shared" si="22"/>
        <v>18</v>
      </c>
    </row>
    <row r="1460" spans="1:7" x14ac:dyDescent="0.25">
      <c r="A1460">
        <v>686</v>
      </c>
      <c r="B1460" t="s">
        <v>5495</v>
      </c>
      <c r="C1460" t="s">
        <v>470</v>
      </c>
      <c r="D1460">
        <v>34432</v>
      </c>
      <c r="E1460">
        <v>12</v>
      </c>
      <c r="F1460">
        <v>0</v>
      </c>
      <c r="G1460" s="36">
        <f t="shared" si="22"/>
        <v>12</v>
      </c>
    </row>
    <row r="1461" spans="1:7" x14ac:dyDescent="0.25">
      <c r="A1461">
        <v>646</v>
      </c>
      <c r="B1461" t="s">
        <v>5496</v>
      </c>
      <c r="C1461" t="s">
        <v>118</v>
      </c>
      <c r="D1461">
        <v>132532</v>
      </c>
      <c r="E1461">
        <v>0</v>
      </c>
      <c r="F1461">
        <v>65</v>
      </c>
      <c r="G1461" s="36">
        <f t="shared" si="22"/>
        <v>65</v>
      </c>
    </row>
    <row r="1462" spans="1:7" x14ac:dyDescent="0.25">
      <c r="A1462">
        <v>2228</v>
      </c>
      <c r="B1462" t="s">
        <v>5497</v>
      </c>
      <c r="C1462" t="s">
        <v>163</v>
      </c>
      <c r="D1462">
        <v>188968</v>
      </c>
      <c r="E1462">
        <v>0</v>
      </c>
      <c r="F1462">
        <v>85</v>
      </c>
      <c r="G1462" s="36">
        <f t="shared" si="22"/>
        <v>85</v>
      </c>
    </row>
    <row r="1463" spans="1:7" x14ac:dyDescent="0.25">
      <c r="A1463">
        <v>1879</v>
      </c>
      <c r="B1463" t="s">
        <v>5498</v>
      </c>
      <c r="C1463" t="s">
        <v>461</v>
      </c>
      <c r="D1463">
        <v>67501</v>
      </c>
      <c r="E1463">
        <v>0</v>
      </c>
      <c r="F1463">
        <v>34</v>
      </c>
      <c r="G1463" s="36">
        <f t="shared" si="22"/>
        <v>34</v>
      </c>
    </row>
    <row r="1464" spans="1:7" x14ac:dyDescent="0.25">
      <c r="A1464">
        <v>1677</v>
      </c>
      <c r="B1464" t="s">
        <v>5499</v>
      </c>
      <c r="C1464" t="s">
        <v>420</v>
      </c>
      <c r="D1464">
        <v>50192</v>
      </c>
      <c r="E1464">
        <v>0</v>
      </c>
      <c r="F1464">
        <v>26</v>
      </c>
      <c r="G1464" s="36">
        <f t="shared" si="22"/>
        <v>26</v>
      </c>
    </row>
    <row r="1465" spans="1:7" x14ac:dyDescent="0.25">
      <c r="A1465">
        <v>1752</v>
      </c>
      <c r="B1465" t="s">
        <v>5500</v>
      </c>
      <c r="C1465" t="s">
        <v>420</v>
      </c>
      <c r="D1465">
        <v>222217</v>
      </c>
      <c r="E1465">
        <v>0</v>
      </c>
      <c r="F1465">
        <v>140</v>
      </c>
      <c r="G1465" s="36">
        <f t="shared" si="22"/>
        <v>140</v>
      </c>
    </row>
    <row r="1466" spans="1:7" x14ac:dyDescent="0.25">
      <c r="A1466">
        <v>2455</v>
      </c>
      <c r="B1466" t="s">
        <v>5501</v>
      </c>
      <c r="C1466" t="s">
        <v>206</v>
      </c>
      <c r="D1466">
        <v>156973</v>
      </c>
      <c r="E1466">
        <v>0</v>
      </c>
      <c r="F1466">
        <v>77</v>
      </c>
      <c r="G1466" s="36">
        <f t="shared" si="22"/>
        <v>77</v>
      </c>
    </row>
    <row r="1467" spans="1:7" x14ac:dyDescent="0.25">
      <c r="A1467">
        <v>2161</v>
      </c>
      <c r="B1467" t="s">
        <v>5502</v>
      </c>
      <c r="C1467" t="s">
        <v>152</v>
      </c>
      <c r="D1467">
        <v>105972</v>
      </c>
      <c r="E1467">
        <v>0</v>
      </c>
      <c r="F1467">
        <v>42</v>
      </c>
      <c r="G1467" s="36">
        <f t="shared" si="22"/>
        <v>42</v>
      </c>
    </row>
    <row r="1468" spans="1:7" x14ac:dyDescent="0.25">
      <c r="A1468">
        <v>2807</v>
      </c>
      <c r="B1468" t="s">
        <v>5503</v>
      </c>
      <c r="C1468" t="s">
        <v>282</v>
      </c>
      <c r="D1468">
        <v>37450</v>
      </c>
      <c r="E1468">
        <v>0</v>
      </c>
      <c r="F1468">
        <v>18</v>
      </c>
      <c r="G1468" s="36">
        <f t="shared" si="22"/>
        <v>18</v>
      </c>
    </row>
    <row r="1469" spans="1:7" x14ac:dyDescent="0.25">
      <c r="A1469">
        <v>3455</v>
      </c>
      <c r="B1469" t="s">
        <v>5504</v>
      </c>
      <c r="C1469" t="s">
        <v>414</v>
      </c>
      <c r="D1469">
        <v>52587</v>
      </c>
      <c r="E1469">
        <v>0</v>
      </c>
      <c r="F1469">
        <v>4</v>
      </c>
      <c r="G1469" s="36">
        <f t="shared" si="22"/>
        <v>4</v>
      </c>
    </row>
    <row r="1470" spans="1:7" x14ac:dyDescent="0.25">
      <c r="A1470">
        <v>2405</v>
      </c>
      <c r="B1470" t="s">
        <v>5505</v>
      </c>
      <c r="C1470" t="s">
        <v>112</v>
      </c>
      <c r="D1470">
        <v>213782</v>
      </c>
      <c r="E1470">
        <v>0</v>
      </c>
      <c r="F1470">
        <v>124</v>
      </c>
      <c r="G1470" s="36">
        <f t="shared" si="22"/>
        <v>124</v>
      </c>
    </row>
    <row r="1471" spans="1:7" x14ac:dyDescent="0.25">
      <c r="A1471">
        <v>1198</v>
      </c>
      <c r="B1471" t="s">
        <v>5506</v>
      </c>
      <c r="C1471" t="s">
        <v>126</v>
      </c>
      <c r="D1471">
        <v>292470</v>
      </c>
      <c r="E1471">
        <v>30</v>
      </c>
      <c r="F1471">
        <v>88</v>
      </c>
      <c r="G1471" s="36">
        <f t="shared" si="22"/>
        <v>118</v>
      </c>
    </row>
    <row r="1472" spans="1:7" x14ac:dyDescent="0.25">
      <c r="A1472">
        <v>2428</v>
      </c>
      <c r="B1472" t="s">
        <v>5507</v>
      </c>
      <c r="C1472" t="s">
        <v>369</v>
      </c>
      <c r="D1472">
        <v>53052</v>
      </c>
      <c r="E1472">
        <v>0</v>
      </c>
      <c r="F1472">
        <v>28</v>
      </c>
      <c r="G1472" s="36">
        <f t="shared" si="22"/>
        <v>28</v>
      </c>
    </row>
    <row r="1473" spans="1:7" x14ac:dyDescent="0.25">
      <c r="A1473">
        <v>3907</v>
      </c>
      <c r="B1473" t="s">
        <v>5508</v>
      </c>
      <c r="C1473" t="s">
        <v>295</v>
      </c>
      <c r="D1473">
        <v>36546</v>
      </c>
      <c r="E1473">
        <v>69</v>
      </c>
      <c r="F1473">
        <v>0</v>
      </c>
      <c r="G1473" s="36">
        <f t="shared" si="22"/>
        <v>69</v>
      </c>
    </row>
    <row r="1474" spans="1:7" x14ac:dyDescent="0.25">
      <c r="A1474">
        <v>780</v>
      </c>
      <c r="B1474" t="s">
        <v>5509</v>
      </c>
      <c r="C1474" t="s">
        <v>301</v>
      </c>
      <c r="D1474">
        <v>117413</v>
      </c>
      <c r="E1474">
        <v>0</v>
      </c>
      <c r="F1474">
        <v>57</v>
      </c>
      <c r="G1474" s="36">
        <f t="shared" ref="G1474:G1537" si="23">E1474+F1474</f>
        <v>57</v>
      </c>
    </row>
    <row r="1475" spans="1:7" x14ac:dyDescent="0.25">
      <c r="A1475">
        <v>2748</v>
      </c>
      <c r="B1475" t="s">
        <v>5510</v>
      </c>
      <c r="C1475" t="s">
        <v>260</v>
      </c>
      <c r="D1475">
        <v>223405</v>
      </c>
      <c r="E1475">
        <v>0</v>
      </c>
      <c r="F1475">
        <v>102</v>
      </c>
      <c r="G1475" s="36">
        <f t="shared" si="23"/>
        <v>102</v>
      </c>
    </row>
    <row r="1476" spans="1:7" x14ac:dyDescent="0.25">
      <c r="A1476">
        <v>3593</v>
      </c>
      <c r="B1476" t="s">
        <v>5511</v>
      </c>
      <c r="C1476" t="s">
        <v>123</v>
      </c>
      <c r="D1476">
        <v>442019</v>
      </c>
      <c r="E1476">
        <v>113</v>
      </c>
      <c r="F1476">
        <v>178</v>
      </c>
      <c r="G1476" s="36">
        <f t="shared" si="23"/>
        <v>291</v>
      </c>
    </row>
    <row r="1477" spans="1:7" x14ac:dyDescent="0.25">
      <c r="A1477">
        <v>2745</v>
      </c>
      <c r="B1477" t="s">
        <v>5512</v>
      </c>
      <c r="C1477" t="s">
        <v>184</v>
      </c>
      <c r="D1477">
        <v>124885</v>
      </c>
      <c r="E1477">
        <v>0</v>
      </c>
      <c r="F1477">
        <v>52</v>
      </c>
      <c r="G1477" s="36">
        <f t="shared" si="23"/>
        <v>52</v>
      </c>
    </row>
    <row r="1478" spans="1:7" x14ac:dyDescent="0.25">
      <c r="A1478">
        <v>2847</v>
      </c>
      <c r="B1478" t="s">
        <v>5513</v>
      </c>
      <c r="C1478" t="s">
        <v>284</v>
      </c>
      <c r="D1478">
        <v>64523</v>
      </c>
      <c r="E1478">
        <v>3</v>
      </c>
      <c r="F1478">
        <v>22</v>
      </c>
      <c r="G1478" s="36">
        <f t="shared" si="23"/>
        <v>25</v>
      </c>
    </row>
    <row r="1479" spans="1:7" x14ac:dyDescent="0.25">
      <c r="A1479">
        <v>341</v>
      </c>
      <c r="B1479" t="s">
        <v>5514</v>
      </c>
      <c r="C1479" t="s">
        <v>254</v>
      </c>
      <c r="D1479">
        <v>89141</v>
      </c>
      <c r="E1479">
        <v>0</v>
      </c>
      <c r="F1479">
        <v>21</v>
      </c>
      <c r="G1479" s="36">
        <f t="shared" si="23"/>
        <v>21</v>
      </c>
    </row>
    <row r="1480" spans="1:7" x14ac:dyDescent="0.25">
      <c r="A1480">
        <v>554</v>
      </c>
      <c r="B1480" t="s">
        <v>5515</v>
      </c>
      <c r="C1480" t="s">
        <v>176</v>
      </c>
      <c r="D1480">
        <v>276826</v>
      </c>
      <c r="E1480">
        <v>70</v>
      </c>
      <c r="F1480">
        <v>50</v>
      </c>
      <c r="G1480" s="36">
        <f t="shared" si="23"/>
        <v>120</v>
      </c>
    </row>
    <row r="1481" spans="1:7" x14ac:dyDescent="0.25">
      <c r="A1481">
        <v>3923</v>
      </c>
      <c r="B1481" t="s">
        <v>5516</v>
      </c>
      <c r="C1481" t="s">
        <v>116</v>
      </c>
      <c r="D1481">
        <v>12472</v>
      </c>
      <c r="E1481">
        <v>0</v>
      </c>
      <c r="F1481">
        <v>14</v>
      </c>
      <c r="G1481" s="36">
        <f t="shared" si="23"/>
        <v>14</v>
      </c>
    </row>
    <row r="1482" spans="1:7" x14ac:dyDescent="0.25">
      <c r="A1482">
        <v>3525</v>
      </c>
      <c r="B1482" t="s">
        <v>5517</v>
      </c>
      <c r="C1482" t="s">
        <v>313</v>
      </c>
      <c r="D1482">
        <v>38958</v>
      </c>
      <c r="E1482">
        <v>0</v>
      </c>
      <c r="F1482">
        <v>16</v>
      </c>
      <c r="G1482" s="36">
        <f t="shared" si="23"/>
        <v>16</v>
      </c>
    </row>
    <row r="1483" spans="1:7" x14ac:dyDescent="0.25">
      <c r="A1483">
        <v>2746</v>
      </c>
      <c r="B1483" t="s">
        <v>5518</v>
      </c>
      <c r="C1483" t="s">
        <v>365</v>
      </c>
      <c r="D1483">
        <v>123142</v>
      </c>
      <c r="E1483">
        <v>40</v>
      </c>
      <c r="F1483">
        <v>31</v>
      </c>
      <c r="G1483" s="36">
        <f t="shared" si="23"/>
        <v>71</v>
      </c>
    </row>
    <row r="1484" spans="1:7" x14ac:dyDescent="0.25">
      <c r="A1484">
        <v>1437</v>
      </c>
      <c r="B1484" t="s">
        <v>5519</v>
      </c>
      <c r="C1484" t="s">
        <v>152</v>
      </c>
      <c r="D1484">
        <v>132760</v>
      </c>
      <c r="E1484">
        <v>0</v>
      </c>
      <c r="F1484">
        <v>49</v>
      </c>
      <c r="G1484" s="36">
        <f t="shared" si="23"/>
        <v>49</v>
      </c>
    </row>
    <row r="1485" spans="1:7" x14ac:dyDescent="0.25">
      <c r="A1485">
        <v>3560</v>
      </c>
      <c r="B1485" t="s">
        <v>5520</v>
      </c>
      <c r="C1485" t="s">
        <v>137</v>
      </c>
      <c r="D1485">
        <v>98119</v>
      </c>
      <c r="E1485">
        <v>64</v>
      </c>
      <c r="F1485">
        <v>10</v>
      </c>
      <c r="G1485" s="36">
        <f t="shared" si="23"/>
        <v>74</v>
      </c>
    </row>
    <row r="1486" spans="1:7" x14ac:dyDescent="0.25">
      <c r="A1486">
        <v>2012</v>
      </c>
      <c r="B1486" t="s">
        <v>5521</v>
      </c>
      <c r="C1486" t="s">
        <v>120</v>
      </c>
      <c r="D1486">
        <v>262371</v>
      </c>
      <c r="E1486">
        <v>0</v>
      </c>
      <c r="F1486">
        <v>91</v>
      </c>
      <c r="G1486" s="36">
        <f t="shared" si="23"/>
        <v>91</v>
      </c>
    </row>
    <row r="1487" spans="1:7" x14ac:dyDescent="0.25">
      <c r="A1487">
        <v>2600</v>
      </c>
      <c r="B1487" t="s">
        <v>5522</v>
      </c>
      <c r="C1487" t="s">
        <v>295</v>
      </c>
      <c r="D1487">
        <v>231163</v>
      </c>
      <c r="E1487">
        <v>0</v>
      </c>
      <c r="F1487">
        <v>109</v>
      </c>
      <c r="G1487" s="36">
        <f t="shared" si="23"/>
        <v>109</v>
      </c>
    </row>
    <row r="1488" spans="1:7" x14ac:dyDescent="0.25">
      <c r="A1488">
        <v>2005</v>
      </c>
      <c r="B1488" t="s">
        <v>5523</v>
      </c>
      <c r="C1488" t="s">
        <v>193</v>
      </c>
      <c r="D1488">
        <v>96192</v>
      </c>
      <c r="E1488">
        <v>0</v>
      </c>
      <c r="F1488">
        <v>52</v>
      </c>
      <c r="G1488" s="36">
        <f t="shared" si="23"/>
        <v>52</v>
      </c>
    </row>
    <row r="1489" spans="1:7" x14ac:dyDescent="0.25">
      <c r="A1489">
        <v>1472</v>
      </c>
      <c r="B1489" t="s">
        <v>5524</v>
      </c>
      <c r="C1489" t="s">
        <v>290</v>
      </c>
      <c r="D1489">
        <v>107011</v>
      </c>
      <c r="E1489">
        <v>0</v>
      </c>
      <c r="F1489">
        <v>55</v>
      </c>
      <c r="G1489" s="36">
        <f t="shared" si="23"/>
        <v>55</v>
      </c>
    </row>
    <row r="1490" spans="1:7" x14ac:dyDescent="0.25">
      <c r="A1490">
        <v>328</v>
      </c>
      <c r="B1490" t="s">
        <v>5525</v>
      </c>
      <c r="C1490" t="s">
        <v>439</v>
      </c>
      <c r="D1490">
        <v>51949</v>
      </c>
      <c r="E1490">
        <v>0</v>
      </c>
      <c r="F1490">
        <v>15</v>
      </c>
      <c r="G1490" s="36">
        <f t="shared" si="23"/>
        <v>15</v>
      </c>
    </row>
    <row r="1491" spans="1:7" x14ac:dyDescent="0.25">
      <c r="A1491">
        <v>3361</v>
      </c>
      <c r="B1491" t="s">
        <v>5526</v>
      </c>
      <c r="C1491" t="s">
        <v>201</v>
      </c>
      <c r="D1491">
        <v>61157</v>
      </c>
      <c r="E1491">
        <v>0</v>
      </c>
      <c r="F1491">
        <v>42</v>
      </c>
      <c r="G1491" s="36">
        <f t="shared" si="23"/>
        <v>42</v>
      </c>
    </row>
    <row r="1492" spans="1:7" x14ac:dyDescent="0.25">
      <c r="A1492">
        <v>2400</v>
      </c>
      <c r="B1492" t="s">
        <v>5527</v>
      </c>
      <c r="C1492" t="s">
        <v>310</v>
      </c>
      <c r="D1492">
        <v>86025</v>
      </c>
      <c r="E1492">
        <v>0</v>
      </c>
      <c r="F1492">
        <v>34</v>
      </c>
      <c r="G1492" s="36">
        <f t="shared" si="23"/>
        <v>34</v>
      </c>
    </row>
    <row r="1493" spans="1:7" x14ac:dyDescent="0.25">
      <c r="A1493">
        <v>243</v>
      </c>
      <c r="B1493" t="s">
        <v>5528</v>
      </c>
      <c r="C1493" t="s">
        <v>461</v>
      </c>
      <c r="D1493">
        <v>48655</v>
      </c>
      <c r="E1493">
        <v>0</v>
      </c>
      <c r="F1493">
        <v>25</v>
      </c>
      <c r="G1493" s="36">
        <f t="shared" si="23"/>
        <v>25</v>
      </c>
    </row>
    <row r="1494" spans="1:7" x14ac:dyDescent="0.25">
      <c r="A1494">
        <v>2670</v>
      </c>
      <c r="B1494" t="s">
        <v>5529</v>
      </c>
      <c r="C1494" t="s">
        <v>362</v>
      </c>
      <c r="D1494">
        <v>48165</v>
      </c>
      <c r="E1494">
        <v>0</v>
      </c>
      <c r="F1494">
        <v>14</v>
      </c>
      <c r="G1494" s="36">
        <f t="shared" si="23"/>
        <v>14</v>
      </c>
    </row>
    <row r="1495" spans="1:7" x14ac:dyDescent="0.25">
      <c r="A1495">
        <v>3411</v>
      </c>
      <c r="B1495" t="s">
        <v>5530</v>
      </c>
      <c r="C1495" t="s">
        <v>420</v>
      </c>
      <c r="D1495">
        <v>101177</v>
      </c>
      <c r="E1495">
        <v>0</v>
      </c>
      <c r="F1495">
        <v>42</v>
      </c>
      <c r="G1495" s="36">
        <f t="shared" si="23"/>
        <v>42</v>
      </c>
    </row>
    <row r="1496" spans="1:7" x14ac:dyDescent="0.25">
      <c r="A1496">
        <v>2232</v>
      </c>
      <c r="B1496" t="s">
        <v>5531</v>
      </c>
      <c r="C1496" t="s">
        <v>131</v>
      </c>
      <c r="D1496">
        <v>128247</v>
      </c>
      <c r="E1496">
        <v>24</v>
      </c>
      <c r="F1496">
        <v>43</v>
      </c>
      <c r="G1496" s="36">
        <f t="shared" si="23"/>
        <v>67</v>
      </c>
    </row>
    <row r="1497" spans="1:7" x14ac:dyDescent="0.25">
      <c r="A1497">
        <v>3580</v>
      </c>
      <c r="B1497" t="s">
        <v>5532</v>
      </c>
      <c r="C1497" t="s">
        <v>185</v>
      </c>
      <c r="D1497">
        <v>94492</v>
      </c>
      <c r="E1497">
        <v>0</v>
      </c>
      <c r="F1497">
        <v>56</v>
      </c>
      <c r="G1497" s="36">
        <f t="shared" si="23"/>
        <v>56</v>
      </c>
    </row>
    <row r="1498" spans="1:7" x14ac:dyDescent="0.25">
      <c r="A1498">
        <v>2023</v>
      </c>
      <c r="B1498" t="s">
        <v>5533</v>
      </c>
      <c r="C1498" t="s">
        <v>169</v>
      </c>
      <c r="D1498">
        <v>72558</v>
      </c>
      <c r="E1498">
        <v>0</v>
      </c>
      <c r="F1498">
        <v>32</v>
      </c>
      <c r="G1498" s="36">
        <f t="shared" si="23"/>
        <v>32</v>
      </c>
    </row>
    <row r="1499" spans="1:7" x14ac:dyDescent="0.25">
      <c r="A1499">
        <v>3901</v>
      </c>
      <c r="B1499" t="s">
        <v>5534</v>
      </c>
      <c r="C1499" t="s">
        <v>365</v>
      </c>
      <c r="D1499">
        <v>10920</v>
      </c>
      <c r="E1499">
        <v>0</v>
      </c>
      <c r="F1499">
        <v>18</v>
      </c>
      <c r="G1499" s="36">
        <f t="shared" si="23"/>
        <v>18</v>
      </c>
    </row>
    <row r="1500" spans="1:7" x14ac:dyDescent="0.25">
      <c r="A1500">
        <v>69</v>
      </c>
      <c r="B1500" t="s">
        <v>5535</v>
      </c>
      <c r="C1500" t="s">
        <v>120</v>
      </c>
      <c r="D1500">
        <v>79996</v>
      </c>
      <c r="E1500">
        <v>0</v>
      </c>
      <c r="F1500">
        <v>23</v>
      </c>
      <c r="G1500" s="36">
        <f t="shared" si="23"/>
        <v>23</v>
      </c>
    </row>
    <row r="1501" spans="1:7" x14ac:dyDescent="0.25">
      <c r="A1501">
        <v>3008</v>
      </c>
      <c r="B1501" t="s">
        <v>5536</v>
      </c>
      <c r="C1501" t="s">
        <v>120</v>
      </c>
      <c r="D1501">
        <v>152301</v>
      </c>
      <c r="E1501">
        <v>0</v>
      </c>
      <c r="F1501">
        <v>73</v>
      </c>
      <c r="G1501" s="36">
        <f t="shared" si="23"/>
        <v>73</v>
      </c>
    </row>
    <row r="1502" spans="1:7" x14ac:dyDescent="0.25">
      <c r="A1502">
        <v>3733</v>
      </c>
      <c r="B1502" t="s">
        <v>5537</v>
      </c>
      <c r="C1502" t="s">
        <v>269</v>
      </c>
      <c r="D1502">
        <v>82221</v>
      </c>
      <c r="E1502">
        <v>0</v>
      </c>
      <c r="F1502">
        <v>54</v>
      </c>
      <c r="G1502" s="36">
        <f t="shared" si="23"/>
        <v>54</v>
      </c>
    </row>
    <row r="1503" spans="1:7" x14ac:dyDescent="0.25">
      <c r="A1503">
        <v>3316</v>
      </c>
      <c r="B1503" t="s">
        <v>5538</v>
      </c>
      <c r="C1503" t="s">
        <v>335</v>
      </c>
      <c r="D1503">
        <v>26166</v>
      </c>
      <c r="E1503">
        <v>1</v>
      </c>
      <c r="F1503">
        <v>8</v>
      </c>
      <c r="G1503" s="36">
        <f t="shared" si="23"/>
        <v>9</v>
      </c>
    </row>
    <row r="1504" spans="1:7" x14ac:dyDescent="0.25">
      <c r="A1504">
        <v>2509</v>
      </c>
      <c r="B1504" t="s">
        <v>5539</v>
      </c>
      <c r="C1504" t="s">
        <v>449</v>
      </c>
      <c r="D1504">
        <v>96573</v>
      </c>
      <c r="E1504">
        <v>0</v>
      </c>
      <c r="F1504">
        <v>40</v>
      </c>
      <c r="G1504" s="36">
        <f t="shared" si="23"/>
        <v>40</v>
      </c>
    </row>
    <row r="1505" spans="1:7" x14ac:dyDescent="0.25">
      <c r="A1505">
        <v>1562</v>
      </c>
      <c r="B1505" t="s">
        <v>5540</v>
      </c>
      <c r="C1505" t="s">
        <v>313</v>
      </c>
      <c r="D1505">
        <v>119010</v>
      </c>
      <c r="E1505">
        <v>0</v>
      </c>
      <c r="F1505">
        <v>67</v>
      </c>
      <c r="G1505" s="36">
        <f t="shared" si="23"/>
        <v>67</v>
      </c>
    </row>
    <row r="1506" spans="1:7" x14ac:dyDescent="0.25">
      <c r="A1506">
        <v>3855</v>
      </c>
      <c r="B1506" t="s">
        <v>5541</v>
      </c>
      <c r="C1506" t="s">
        <v>365</v>
      </c>
      <c r="D1506">
        <v>9743</v>
      </c>
      <c r="E1506">
        <v>0</v>
      </c>
      <c r="F1506">
        <v>3</v>
      </c>
      <c r="G1506" s="36">
        <f t="shared" si="23"/>
        <v>3</v>
      </c>
    </row>
    <row r="1507" spans="1:7" x14ac:dyDescent="0.25">
      <c r="A1507">
        <v>946</v>
      </c>
      <c r="B1507" t="s">
        <v>5542</v>
      </c>
      <c r="C1507" t="s">
        <v>184</v>
      </c>
      <c r="D1507">
        <v>193438</v>
      </c>
      <c r="E1507">
        <v>0</v>
      </c>
      <c r="F1507">
        <v>102</v>
      </c>
      <c r="G1507" s="36">
        <f t="shared" si="23"/>
        <v>102</v>
      </c>
    </row>
    <row r="1508" spans="1:7" x14ac:dyDescent="0.25">
      <c r="A1508">
        <v>1309</v>
      </c>
      <c r="B1508" t="s">
        <v>5543</v>
      </c>
      <c r="C1508" t="s">
        <v>195</v>
      </c>
      <c r="D1508">
        <v>87974</v>
      </c>
      <c r="E1508">
        <v>0</v>
      </c>
      <c r="F1508">
        <v>29</v>
      </c>
      <c r="G1508" s="36">
        <f t="shared" si="23"/>
        <v>29</v>
      </c>
    </row>
    <row r="1509" spans="1:7" x14ac:dyDescent="0.25">
      <c r="A1509">
        <v>3126</v>
      </c>
      <c r="B1509" t="s">
        <v>5544</v>
      </c>
      <c r="C1509" t="s">
        <v>308</v>
      </c>
      <c r="D1509">
        <v>65020</v>
      </c>
      <c r="E1509">
        <v>2</v>
      </c>
      <c r="F1509">
        <v>20</v>
      </c>
      <c r="G1509" s="36">
        <f t="shared" si="23"/>
        <v>22</v>
      </c>
    </row>
    <row r="1510" spans="1:7" x14ac:dyDescent="0.25">
      <c r="A1510">
        <v>960</v>
      </c>
      <c r="B1510" t="s">
        <v>5545</v>
      </c>
      <c r="C1510" t="s">
        <v>201</v>
      </c>
      <c r="D1510">
        <v>269519</v>
      </c>
      <c r="E1510">
        <v>0</v>
      </c>
      <c r="F1510">
        <v>162</v>
      </c>
      <c r="G1510" s="36">
        <f t="shared" si="23"/>
        <v>162</v>
      </c>
    </row>
    <row r="1511" spans="1:7" x14ac:dyDescent="0.25">
      <c r="A1511">
        <v>569</v>
      </c>
      <c r="B1511" t="s">
        <v>5546</v>
      </c>
      <c r="C1511" t="s">
        <v>414</v>
      </c>
      <c r="D1511">
        <v>53489</v>
      </c>
      <c r="E1511">
        <v>0</v>
      </c>
      <c r="F1511">
        <v>17</v>
      </c>
      <c r="G1511" s="36">
        <f t="shared" si="23"/>
        <v>17</v>
      </c>
    </row>
    <row r="1512" spans="1:7" x14ac:dyDescent="0.25">
      <c r="A1512">
        <v>3709</v>
      </c>
      <c r="B1512" t="s">
        <v>5547</v>
      </c>
      <c r="C1512" t="s">
        <v>137</v>
      </c>
      <c r="D1512">
        <v>37983</v>
      </c>
      <c r="E1512">
        <v>0</v>
      </c>
      <c r="F1512">
        <v>36</v>
      </c>
      <c r="G1512" s="36">
        <f t="shared" si="23"/>
        <v>36</v>
      </c>
    </row>
    <row r="1513" spans="1:7" x14ac:dyDescent="0.25">
      <c r="A1513">
        <v>1417</v>
      </c>
      <c r="B1513" t="s">
        <v>5548</v>
      </c>
      <c r="C1513" t="s">
        <v>230</v>
      </c>
      <c r="D1513">
        <v>35934</v>
      </c>
      <c r="E1513">
        <v>0</v>
      </c>
      <c r="F1513">
        <v>13</v>
      </c>
      <c r="G1513" s="36">
        <f t="shared" si="23"/>
        <v>13</v>
      </c>
    </row>
    <row r="1514" spans="1:7" x14ac:dyDescent="0.25">
      <c r="A1514">
        <v>2015</v>
      </c>
      <c r="B1514" t="s">
        <v>5549</v>
      </c>
      <c r="C1514" t="s">
        <v>114</v>
      </c>
      <c r="D1514">
        <v>89829</v>
      </c>
      <c r="E1514">
        <v>0</v>
      </c>
      <c r="F1514">
        <v>50</v>
      </c>
      <c r="G1514" s="36">
        <f t="shared" si="23"/>
        <v>50</v>
      </c>
    </row>
    <row r="1515" spans="1:7" x14ac:dyDescent="0.25">
      <c r="A1515">
        <v>2728</v>
      </c>
      <c r="B1515" t="s">
        <v>5550</v>
      </c>
      <c r="C1515" t="s">
        <v>157</v>
      </c>
      <c r="D1515">
        <v>198254</v>
      </c>
      <c r="E1515">
        <v>0</v>
      </c>
      <c r="F1515">
        <v>99</v>
      </c>
      <c r="G1515" s="36">
        <f t="shared" si="23"/>
        <v>99</v>
      </c>
    </row>
    <row r="1516" spans="1:7" x14ac:dyDescent="0.25">
      <c r="A1516">
        <v>3211</v>
      </c>
      <c r="B1516" t="s">
        <v>5551</v>
      </c>
      <c r="C1516" t="s">
        <v>313</v>
      </c>
      <c r="D1516">
        <v>59791</v>
      </c>
      <c r="E1516">
        <v>0</v>
      </c>
      <c r="F1516">
        <v>21</v>
      </c>
      <c r="G1516" s="36">
        <f t="shared" si="23"/>
        <v>21</v>
      </c>
    </row>
    <row r="1517" spans="1:7" x14ac:dyDescent="0.25">
      <c r="A1517">
        <v>2771</v>
      </c>
      <c r="B1517" t="s">
        <v>5552</v>
      </c>
      <c r="C1517" t="s">
        <v>184</v>
      </c>
      <c r="D1517">
        <v>152889</v>
      </c>
      <c r="E1517">
        <v>0</v>
      </c>
      <c r="F1517">
        <v>69</v>
      </c>
      <c r="G1517" s="36">
        <f t="shared" si="23"/>
        <v>69</v>
      </c>
    </row>
    <row r="1518" spans="1:7" x14ac:dyDescent="0.25">
      <c r="A1518">
        <v>616</v>
      </c>
      <c r="B1518" t="s">
        <v>5553</v>
      </c>
      <c r="C1518" t="s">
        <v>179</v>
      </c>
      <c r="D1518">
        <v>99452</v>
      </c>
      <c r="E1518">
        <v>29</v>
      </c>
      <c r="F1518">
        <v>5</v>
      </c>
      <c r="G1518" s="36">
        <f t="shared" si="23"/>
        <v>34</v>
      </c>
    </row>
    <row r="1519" spans="1:7" x14ac:dyDescent="0.25">
      <c r="A1519">
        <v>1944</v>
      </c>
      <c r="B1519" t="s">
        <v>5554</v>
      </c>
      <c r="C1519" t="s">
        <v>260</v>
      </c>
      <c r="D1519">
        <v>410904</v>
      </c>
      <c r="E1519">
        <v>0</v>
      </c>
      <c r="F1519">
        <v>192</v>
      </c>
      <c r="G1519" s="36">
        <f t="shared" si="23"/>
        <v>192</v>
      </c>
    </row>
    <row r="1520" spans="1:7" x14ac:dyDescent="0.25">
      <c r="A1520">
        <v>611</v>
      </c>
      <c r="B1520" t="s">
        <v>5555</v>
      </c>
      <c r="C1520" t="s">
        <v>139</v>
      </c>
      <c r="D1520">
        <v>116646</v>
      </c>
      <c r="E1520">
        <v>0</v>
      </c>
      <c r="F1520">
        <v>53</v>
      </c>
      <c r="G1520" s="36">
        <f t="shared" si="23"/>
        <v>53</v>
      </c>
    </row>
    <row r="1521" spans="1:7" x14ac:dyDescent="0.25">
      <c r="A1521">
        <v>2363</v>
      </c>
      <c r="B1521" t="s">
        <v>5556</v>
      </c>
      <c r="C1521" t="s">
        <v>308</v>
      </c>
      <c r="D1521">
        <v>66520</v>
      </c>
      <c r="E1521">
        <v>0</v>
      </c>
      <c r="F1521">
        <v>13</v>
      </c>
      <c r="G1521" s="36">
        <f t="shared" si="23"/>
        <v>13</v>
      </c>
    </row>
    <row r="1522" spans="1:7" x14ac:dyDescent="0.25">
      <c r="A1522">
        <v>3088</v>
      </c>
      <c r="B1522" t="s">
        <v>5557</v>
      </c>
      <c r="C1522" t="s">
        <v>461</v>
      </c>
      <c r="D1522">
        <v>49525</v>
      </c>
      <c r="E1522">
        <v>0</v>
      </c>
      <c r="F1522">
        <v>14</v>
      </c>
      <c r="G1522" s="36">
        <f t="shared" si="23"/>
        <v>14</v>
      </c>
    </row>
    <row r="1523" spans="1:7" x14ac:dyDescent="0.25">
      <c r="A1523">
        <v>2594</v>
      </c>
      <c r="B1523" t="s">
        <v>5558</v>
      </c>
      <c r="C1523" t="s">
        <v>185</v>
      </c>
      <c r="D1523">
        <v>47327</v>
      </c>
      <c r="E1523">
        <v>0</v>
      </c>
      <c r="F1523">
        <v>10</v>
      </c>
      <c r="G1523" s="36">
        <f t="shared" si="23"/>
        <v>10</v>
      </c>
    </row>
    <row r="1524" spans="1:7" x14ac:dyDescent="0.25">
      <c r="A1524">
        <v>2545</v>
      </c>
      <c r="B1524" t="s">
        <v>5559</v>
      </c>
      <c r="C1524" t="s">
        <v>169</v>
      </c>
      <c r="D1524">
        <v>122386</v>
      </c>
      <c r="E1524">
        <v>8</v>
      </c>
      <c r="F1524">
        <v>33</v>
      </c>
      <c r="G1524" s="36">
        <f t="shared" si="23"/>
        <v>41</v>
      </c>
    </row>
    <row r="1525" spans="1:7" x14ac:dyDescent="0.25">
      <c r="A1525">
        <v>1581</v>
      </c>
      <c r="B1525" t="s">
        <v>5560</v>
      </c>
      <c r="C1525" t="s">
        <v>131</v>
      </c>
      <c r="D1525">
        <v>259632</v>
      </c>
      <c r="E1525">
        <v>29</v>
      </c>
      <c r="F1525">
        <v>70</v>
      </c>
      <c r="G1525" s="36">
        <f t="shared" si="23"/>
        <v>99</v>
      </c>
    </row>
    <row r="1526" spans="1:7" x14ac:dyDescent="0.25">
      <c r="A1526">
        <v>1355</v>
      </c>
      <c r="B1526" t="s">
        <v>5561</v>
      </c>
      <c r="C1526" t="s">
        <v>173</v>
      </c>
      <c r="D1526">
        <v>128848</v>
      </c>
      <c r="E1526">
        <v>40</v>
      </c>
      <c r="F1526">
        <v>34</v>
      </c>
      <c r="G1526" s="36">
        <f t="shared" si="23"/>
        <v>74</v>
      </c>
    </row>
    <row r="1527" spans="1:7" x14ac:dyDescent="0.25">
      <c r="A1527">
        <v>393</v>
      </c>
      <c r="B1527" t="s">
        <v>5562</v>
      </c>
      <c r="C1527" t="s">
        <v>300</v>
      </c>
      <c r="D1527">
        <v>60039</v>
      </c>
      <c r="E1527">
        <v>0</v>
      </c>
      <c r="F1527">
        <v>17</v>
      </c>
      <c r="G1527" s="36">
        <f t="shared" si="23"/>
        <v>17</v>
      </c>
    </row>
    <row r="1528" spans="1:7" x14ac:dyDescent="0.25">
      <c r="A1528">
        <v>2343</v>
      </c>
      <c r="B1528" t="s">
        <v>5563</v>
      </c>
      <c r="C1528" t="s">
        <v>195</v>
      </c>
      <c r="D1528">
        <v>73044</v>
      </c>
      <c r="E1528">
        <v>0</v>
      </c>
      <c r="F1528">
        <v>39</v>
      </c>
      <c r="G1528" s="36">
        <f t="shared" si="23"/>
        <v>39</v>
      </c>
    </row>
    <row r="1529" spans="1:7" x14ac:dyDescent="0.25">
      <c r="A1529">
        <v>1866</v>
      </c>
      <c r="B1529" t="s">
        <v>5564</v>
      </c>
      <c r="C1529" t="s">
        <v>126</v>
      </c>
      <c r="D1529">
        <v>184463</v>
      </c>
      <c r="E1529">
        <v>58</v>
      </c>
      <c r="F1529">
        <v>35</v>
      </c>
      <c r="G1529" s="36">
        <f t="shared" si="23"/>
        <v>93</v>
      </c>
    </row>
    <row r="1530" spans="1:7" x14ac:dyDescent="0.25">
      <c r="A1530">
        <v>916</v>
      </c>
      <c r="B1530" t="s">
        <v>5565</v>
      </c>
      <c r="C1530" t="s">
        <v>284</v>
      </c>
      <c r="D1530">
        <v>220711</v>
      </c>
      <c r="E1530">
        <v>33</v>
      </c>
      <c r="F1530">
        <v>37</v>
      </c>
      <c r="G1530" s="36">
        <f t="shared" si="23"/>
        <v>70</v>
      </c>
    </row>
    <row r="1531" spans="1:7" x14ac:dyDescent="0.25">
      <c r="A1531">
        <v>2895</v>
      </c>
      <c r="B1531" t="s">
        <v>5566</v>
      </c>
      <c r="C1531" t="s">
        <v>221</v>
      </c>
      <c r="D1531">
        <v>95897</v>
      </c>
      <c r="E1531">
        <v>0</v>
      </c>
      <c r="F1531">
        <v>48</v>
      </c>
      <c r="G1531" s="36">
        <f t="shared" si="23"/>
        <v>48</v>
      </c>
    </row>
    <row r="1532" spans="1:7" x14ac:dyDescent="0.25">
      <c r="A1532">
        <v>3858</v>
      </c>
      <c r="B1532" t="s">
        <v>5567</v>
      </c>
      <c r="C1532" t="s">
        <v>171</v>
      </c>
      <c r="D1532">
        <v>35137</v>
      </c>
      <c r="E1532">
        <v>0</v>
      </c>
      <c r="F1532">
        <v>63</v>
      </c>
      <c r="G1532" s="36">
        <f t="shared" si="23"/>
        <v>63</v>
      </c>
    </row>
    <row r="1533" spans="1:7" x14ac:dyDescent="0.25">
      <c r="A1533">
        <v>2414</v>
      </c>
      <c r="B1533" t="s">
        <v>5568</v>
      </c>
      <c r="C1533" t="s">
        <v>137</v>
      </c>
      <c r="D1533">
        <v>257517</v>
      </c>
      <c r="E1533">
        <v>78</v>
      </c>
      <c r="F1533">
        <v>44</v>
      </c>
      <c r="G1533" s="36">
        <f t="shared" si="23"/>
        <v>122</v>
      </c>
    </row>
    <row r="1534" spans="1:7" x14ac:dyDescent="0.25">
      <c r="A1534">
        <v>2131</v>
      </c>
      <c r="B1534" t="s">
        <v>5569</v>
      </c>
      <c r="C1534" t="s">
        <v>308</v>
      </c>
      <c r="D1534">
        <v>65999</v>
      </c>
      <c r="E1534">
        <v>0</v>
      </c>
      <c r="F1534">
        <v>16</v>
      </c>
      <c r="G1534" s="36">
        <f t="shared" si="23"/>
        <v>16</v>
      </c>
    </row>
    <row r="1535" spans="1:7" x14ac:dyDescent="0.25">
      <c r="A1535">
        <v>2200</v>
      </c>
      <c r="B1535" t="s">
        <v>5570</v>
      </c>
      <c r="C1535" t="s">
        <v>420</v>
      </c>
      <c r="D1535">
        <v>151763</v>
      </c>
      <c r="E1535">
        <v>0</v>
      </c>
      <c r="F1535">
        <v>94</v>
      </c>
      <c r="G1535" s="36">
        <f t="shared" si="23"/>
        <v>94</v>
      </c>
    </row>
    <row r="1536" spans="1:7" x14ac:dyDescent="0.25">
      <c r="A1536">
        <v>1845</v>
      </c>
      <c r="B1536" t="s">
        <v>5571</v>
      </c>
      <c r="C1536" t="s">
        <v>150</v>
      </c>
      <c r="D1536">
        <v>101375</v>
      </c>
      <c r="E1536">
        <v>0</v>
      </c>
      <c r="F1536">
        <v>43</v>
      </c>
      <c r="G1536" s="36">
        <f t="shared" si="23"/>
        <v>43</v>
      </c>
    </row>
    <row r="1537" spans="1:7" x14ac:dyDescent="0.25">
      <c r="A1537">
        <v>2991</v>
      </c>
      <c r="B1537" t="s">
        <v>5572</v>
      </c>
      <c r="C1537" t="s">
        <v>157</v>
      </c>
      <c r="D1537">
        <v>159824</v>
      </c>
      <c r="E1537">
        <v>0</v>
      </c>
      <c r="F1537">
        <v>89</v>
      </c>
      <c r="G1537" s="36">
        <f t="shared" si="23"/>
        <v>89</v>
      </c>
    </row>
    <row r="1538" spans="1:7" x14ac:dyDescent="0.25">
      <c r="A1538">
        <v>1630</v>
      </c>
      <c r="B1538" t="s">
        <v>5573</v>
      </c>
      <c r="C1538" t="s">
        <v>163</v>
      </c>
      <c r="D1538">
        <v>67208</v>
      </c>
      <c r="E1538">
        <v>0</v>
      </c>
      <c r="F1538">
        <v>19</v>
      </c>
      <c r="G1538" s="36">
        <f t="shared" ref="G1538:G1601" si="24">E1538+F1538</f>
        <v>19</v>
      </c>
    </row>
    <row r="1539" spans="1:7" x14ac:dyDescent="0.25">
      <c r="A1539">
        <v>1211</v>
      </c>
      <c r="B1539" t="s">
        <v>5574</v>
      </c>
      <c r="C1539" t="s">
        <v>193</v>
      </c>
      <c r="D1539">
        <v>142839</v>
      </c>
      <c r="E1539">
        <v>0</v>
      </c>
      <c r="F1539">
        <v>45</v>
      </c>
      <c r="G1539" s="36">
        <f t="shared" si="24"/>
        <v>45</v>
      </c>
    </row>
    <row r="1540" spans="1:7" x14ac:dyDescent="0.25">
      <c r="A1540">
        <v>1852</v>
      </c>
      <c r="B1540" t="s">
        <v>5575</v>
      </c>
      <c r="C1540" t="s">
        <v>118</v>
      </c>
      <c r="D1540">
        <v>256724</v>
      </c>
      <c r="E1540">
        <v>135</v>
      </c>
      <c r="F1540">
        <v>0</v>
      </c>
      <c r="G1540" s="36">
        <f t="shared" si="24"/>
        <v>135</v>
      </c>
    </row>
    <row r="1541" spans="1:7" x14ac:dyDescent="0.25">
      <c r="A1541">
        <v>1116</v>
      </c>
      <c r="B1541" t="s">
        <v>5576</v>
      </c>
      <c r="C1541" t="s">
        <v>118</v>
      </c>
      <c r="D1541">
        <v>153995</v>
      </c>
      <c r="E1541">
        <v>80</v>
      </c>
      <c r="F1541">
        <v>2</v>
      </c>
      <c r="G1541" s="36">
        <f t="shared" si="24"/>
        <v>82</v>
      </c>
    </row>
    <row r="1542" spans="1:7" x14ac:dyDescent="0.25">
      <c r="A1542">
        <v>3003</v>
      </c>
      <c r="B1542" t="s">
        <v>5577</v>
      </c>
      <c r="C1542" t="s">
        <v>341</v>
      </c>
      <c r="D1542">
        <v>71640</v>
      </c>
      <c r="E1542">
        <v>0</v>
      </c>
      <c r="F1542">
        <v>35</v>
      </c>
      <c r="G1542" s="36">
        <f t="shared" si="24"/>
        <v>35</v>
      </c>
    </row>
    <row r="1543" spans="1:7" x14ac:dyDescent="0.25">
      <c r="A1543">
        <v>2173</v>
      </c>
      <c r="B1543" t="s">
        <v>5578</v>
      </c>
      <c r="C1543" t="s">
        <v>146</v>
      </c>
      <c r="D1543">
        <v>137586</v>
      </c>
      <c r="E1543">
        <v>0</v>
      </c>
      <c r="F1543">
        <v>74</v>
      </c>
      <c r="G1543" s="36">
        <f t="shared" si="24"/>
        <v>74</v>
      </c>
    </row>
    <row r="1544" spans="1:7" x14ac:dyDescent="0.25">
      <c r="A1544">
        <v>1399</v>
      </c>
      <c r="B1544" t="s">
        <v>5579</v>
      </c>
      <c r="C1544" t="s">
        <v>126</v>
      </c>
      <c r="D1544">
        <v>72163</v>
      </c>
      <c r="E1544">
        <v>0</v>
      </c>
      <c r="F1544">
        <v>42</v>
      </c>
      <c r="G1544" s="36">
        <f t="shared" si="24"/>
        <v>42</v>
      </c>
    </row>
    <row r="1545" spans="1:7" x14ac:dyDescent="0.25">
      <c r="A1545">
        <v>2551</v>
      </c>
      <c r="B1545" t="s">
        <v>5580</v>
      </c>
      <c r="C1545" t="s">
        <v>141</v>
      </c>
      <c r="D1545">
        <v>97447</v>
      </c>
      <c r="E1545">
        <v>0</v>
      </c>
      <c r="F1545">
        <v>39</v>
      </c>
      <c r="G1545" s="36">
        <f t="shared" si="24"/>
        <v>39</v>
      </c>
    </row>
    <row r="1546" spans="1:7" x14ac:dyDescent="0.25">
      <c r="A1546">
        <v>1974</v>
      </c>
      <c r="B1546" t="s">
        <v>5581</v>
      </c>
      <c r="C1546" t="s">
        <v>245</v>
      </c>
      <c r="D1546">
        <v>116124</v>
      </c>
      <c r="E1546">
        <v>0</v>
      </c>
      <c r="F1546">
        <v>48</v>
      </c>
      <c r="G1546" s="36">
        <f t="shared" si="24"/>
        <v>48</v>
      </c>
    </row>
    <row r="1547" spans="1:7" x14ac:dyDescent="0.25">
      <c r="A1547">
        <v>2351</v>
      </c>
      <c r="B1547" t="s">
        <v>5582</v>
      </c>
      <c r="C1547" t="s">
        <v>284</v>
      </c>
      <c r="D1547">
        <v>112222</v>
      </c>
      <c r="E1547">
        <v>0</v>
      </c>
      <c r="F1547">
        <v>26</v>
      </c>
      <c r="G1547" s="36">
        <f t="shared" si="24"/>
        <v>26</v>
      </c>
    </row>
    <row r="1548" spans="1:7" x14ac:dyDescent="0.25">
      <c r="A1548">
        <v>763</v>
      </c>
      <c r="B1548" t="s">
        <v>5583</v>
      </c>
      <c r="C1548" t="s">
        <v>301</v>
      </c>
      <c r="D1548">
        <v>171828</v>
      </c>
      <c r="E1548">
        <v>0</v>
      </c>
      <c r="F1548">
        <v>63</v>
      </c>
      <c r="G1548" s="36">
        <f t="shared" si="24"/>
        <v>63</v>
      </c>
    </row>
    <row r="1549" spans="1:7" x14ac:dyDescent="0.25">
      <c r="A1549">
        <v>351</v>
      </c>
      <c r="B1549" t="s">
        <v>5584</v>
      </c>
      <c r="C1549" t="s">
        <v>223</v>
      </c>
      <c r="D1549">
        <v>76808</v>
      </c>
      <c r="E1549">
        <v>0</v>
      </c>
      <c r="F1549">
        <v>22</v>
      </c>
      <c r="G1549" s="36">
        <f t="shared" si="24"/>
        <v>22</v>
      </c>
    </row>
    <row r="1550" spans="1:7" x14ac:dyDescent="0.25">
      <c r="A1550">
        <v>1132</v>
      </c>
      <c r="B1550" t="s">
        <v>5585</v>
      </c>
      <c r="C1550" t="s">
        <v>301</v>
      </c>
      <c r="D1550">
        <v>63960</v>
      </c>
      <c r="E1550">
        <v>0</v>
      </c>
      <c r="F1550">
        <v>20</v>
      </c>
      <c r="G1550" s="36">
        <f t="shared" si="24"/>
        <v>20</v>
      </c>
    </row>
    <row r="1551" spans="1:7" x14ac:dyDescent="0.25">
      <c r="A1551">
        <v>981</v>
      </c>
      <c r="B1551" t="s">
        <v>5586</v>
      </c>
      <c r="C1551" t="s">
        <v>112</v>
      </c>
      <c r="D1551">
        <v>88462</v>
      </c>
      <c r="E1551">
        <v>0</v>
      </c>
      <c r="F1551">
        <v>42</v>
      </c>
      <c r="G1551" s="36">
        <f t="shared" si="24"/>
        <v>42</v>
      </c>
    </row>
    <row r="1552" spans="1:7" x14ac:dyDescent="0.25">
      <c r="A1552">
        <v>3797</v>
      </c>
      <c r="B1552" t="s">
        <v>5587</v>
      </c>
      <c r="C1552" t="s">
        <v>260</v>
      </c>
      <c r="D1552">
        <v>25693</v>
      </c>
      <c r="E1552">
        <v>0</v>
      </c>
      <c r="F1552">
        <v>26</v>
      </c>
      <c r="G1552" s="36">
        <f t="shared" si="24"/>
        <v>26</v>
      </c>
    </row>
    <row r="1553" spans="1:7" x14ac:dyDescent="0.25">
      <c r="A1553">
        <v>3822</v>
      </c>
      <c r="B1553" t="s">
        <v>5588</v>
      </c>
      <c r="C1553" t="s">
        <v>420</v>
      </c>
      <c r="D1553">
        <v>16422</v>
      </c>
      <c r="E1553">
        <v>0</v>
      </c>
      <c r="F1553">
        <v>28</v>
      </c>
      <c r="G1553" s="36">
        <f t="shared" si="24"/>
        <v>28</v>
      </c>
    </row>
    <row r="1554" spans="1:7" x14ac:dyDescent="0.25">
      <c r="A1554">
        <v>2178</v>
      </c>
      <c r="B1554" t="s">
        <v>5589</v>
      </c>
      <c r="C1554" t="s">
        <v>365</v>
      </c>
      <c r="D1554">
        <v>115692</v>
      </c>
      <c r="E1554">
        <v>40</v>
      </c>
      <c r="F1554">
        <v>19</v>
      </c>
      <c r="G1554" s="36">
        <f t="shared" si="24"/>
        <v>59</v>
      </c>
    </row>
    <row r="1555" spans="1:7" x14ac:dyDescent="0.25">
      <c r="A1555">
        <v>373</v>
      </c>
      <c r="B1555" t="s">
        <v>5590</v>
      </c>
      <c r="C1555" t="s">
        <v>439</v>
      </c>
      <c r="D1555">
        <v>118372</v>
      </c>
      <c r="E1555">
        <v>0</v>
      </c>
      <c r="F1555">
        <v>46</v>
      </c>
      <c r="G1555" s="36">
        <f t="shared" si="24"/>
        <v>46</v>
      </c>
    </row>
    <row r="1556" spans="1:7" x14ac:dyDescent="0.25">
      <c r="A1556">
        <v>586</v>
      </c>
      <c r="B1556" t="s">
        <v>5591</v>
      </c>
      <c r="C1556" t="s">
        <v>150</v>
      </c>
      <c r="D1556">
        <v>119112</v>
      </c>
      <c r="E1556">
        <v>0</v>
      </c>
      <c r="F1556">
        <v>57</v>
      </c>
      <c r="G1556" s="36">
        <f t="shared" si="24"/>
        <v>57</v>
      </c>
    </row>
    <row r="1557" spans="1:7" x14ac:dyDescent="0.25">
      <c r="A1557">
        <v>1660</v>
      </c>
      <c r="B1557" t="s">
        <v>5592</v>
      </c>
      <c r="C1557" t="s">
        <v>284</v>
      </c>
      <c r="D1557">
        <v>75127</v>
      </c>
      <c r="E1557">
        <v>0</v>
      </c>
      <c r="F1557">
        <v>22</v>
      </c>
      <c r="G1557" s="36">
        <f t="shared" si="24"/>
        <v>22</v>
      </c>
    </row>
    <row r="1558" spans="1:7" x14ac:dyDescent="0.25">
      <c r="A1558">
        <v>742</v>
      </c>
      <c r="B1558" t="s">
        <v>5593</v>
      </c>
      <c r="C1558" t="s">
        <v>470</v>
      </c>
      <c r="D1558">
        <v>64714</v>
      </c>
      <c r="E1558">
        <v>0</v>
      </c>
      <c r="F1558">
        <v>30</v>
      </c>
      <c r="G1558" s="36">
        <f t="shared" si="24"/>
        <v>30</v>
      </c>
    </row>
    <row r="1559" spans="1:7" x14ac:dyDescent="0.25">
      <c r="A1559">
        <v>698</v>
      </c>
      <c r="B1559" t="s">
        <v>5594</v>
      </c>
      <c r="C1559" t="s">
        <v>372</v>
      </c>
      <c r="D1559">
        <v>82292</v>
      </c>
      <c r="E1559">
        <v>24</v>
      </c>
      <c r="F1559">
        <v>1</v>
      </c>
      <c r="G1559" s="36">
        <f t="shared" si="24"/>
        <v>25</v>
      </c>
    </row>
    <row r="1560" spans="1:7" x14ac:dyDescent="0.25">
      <c r="A1560">
        <v>3877</v>
      </c>
      <c r="B1560" t="s">
        <v>5595</v>
      </c>
      <c r="C1560" t="s">
        <v>365</v>
      </c>
      <c r="D1560">
        <v>6805</v>
      </c>
      <c r="E1560">
        <v>0</v>
      </c>
      <c r="F1560">
        <v>9</v>
      </c>
      <c r="G1560" s="36">
        <f t="shared" si="24"/>
        <v>9</v>
      </c>
    </row>
    <row r="1561" spans="1:7" x14ac:dyDescent="0.25">
      <c r="A1561">
        <v>261</v>
      </c>
      <c r="B1561" t="s">
        <v>5596</v>
      </c>
      <c r="C1561" t="s">
        <v>397</v>
      </c>
      <c r="D1561">
        <v>97871</v>
      </c>
      <c r="E1561">
        <v>0</v>
      </c>
      <c r="F1561">
        <v>22</v>
      </c>
      <c r="G1561" s="36">
        <f t="shared" si="24"/>
        <v>22</v>
      </c>
    </row>
    <row r="1562" spans="1:7" x14ac:dyDescent="0.25">
      <c r="A1562">
        <v>1584</v>
      </c>
      <c r="B1562" t="s">
        <v>5597</v>
      </c>
      <c r="C1562" t="s">
        <v>163</v>
      </c>
      <c r="D1562">
        <v>190563</v>
      </c>
      <c r="E1562">
        <v>66</v>
      </c>
      <c r="F1562">
        <v>2</v>
      </c>
      <c r="G1562" s="36">
        <f t="shared" si="24"/>
        <v>68</v>
      </c>
    </row>
    <row r="1563" spans="1:7" x14ac:dyDescent="0.25">
      <c r="A1563">
        <v>271</v>
      </c>
      <c r="B1563" t="s">
        <v>5598</v>
      </c>
      <c r="C1563" t="s">
        <v>195</v>
      </c>
      <c r="D1563">
        <v>201253</v>
      </c>
      <c r="E1563">
        <v>26</v>
      </c>
      <c r="F1563">
        <v>57</v>
      </c>
      <c r="G1563" s="36">
        <f t="shared" si="24"/>
        <v>83</v>
      </c>
    </row>
    <row r="1564" spans="1:7" x14ac:dyDescent="0.25">
      <c r="A1564">
        <v>2710</v>
      </c>
      <c r="B1564" t="s">
        <v>5599</v>
      </c>
      <c r="C1564" t="s">
        <v>110</v>
      </c>
      <c r="D1564">
        <v>105411</v>
      </c>
      <c r="E1564">
        <v>0</v>
      </c>
      <c r="F1564">
        <v>44</v>
      </c>
      <c r="G1564" s="36">
        <f t="shared" si="24"/>
        <v>44</v>
      </c>
    </row>
    <row r="1565" spans="1:7" x14ac:dyDescent="0.25">
      <c r="A1565">
        <v>1641</v>
      </c>
      <c r="B1565" t="s">
        <v>5600</v>
      </c>
      <c r="C1565" t="s">
        <v>290</v>
      </c>
      <c r="D1565">
        <v>128993</v>
      </c>
      <c r="E1565">
        <v>0</v>
      </c>
      <c r="F1565">
        <v>71</v>
      </c>
      <c r="G1565" s="36">
        <f t="shared" si="24"/>
        <v>71</v>
      </c>
    </row>
    <row r="1566" spans="1:7" x14ac:dyDescent="0.25">
      <c r="A1566">
        <v>3235</v>
      </c>
      <c r="B1566" t="s">
        <v>5601</v>
      </c>
      <c r="C1566" t="s">
        <v>248</v>
      </c>
      <c r="D1566">
        <v>101529</v>
      </c>
      <c r="E1566">
        <v>0</v>
      </c>
      <c r="F1566">
        <v>57</v>
      </c>
      <c r="G1566" s="36">
        <f t="shared" si="24"/>
        <v>57</v>
      </c>
    </row>
    <row r="1567" spans="1:7" x14ac:dyDescent="0.25">
      <c r="A1567">
        <v>882</v>
      </c>
      <c r="B1567" t="s">
        <v>5602</v>
      </c>
      <c r="C1567" t="s">
        <v>199</v>
      </c>
      <c r="D1567">
        <v>109310</v>
      </c>
      <c r="E1567">
        <v>0</v>
      </c>
      <c r="F1567">
        <v>35</v>
      </c>
      <c r="G1567" s="36">
        <f t="shared" si="24"/>
        <v>35</v>
      </c>
    </row>
    <row r="1568" spans="1:7" x14ac:dyDescent="0.25">
      <c r="A1568">
        <v>3931</v>
      </c>
      <c r="B1568" t="s">
        <v>5603</v>
      </c>
      <c r="C1568" t="s">
        <v>260</v>
      </c>
      <c r="D1568">
        <v>21869</v>
      </c>
      <c r="E1568">
        <v>22</v>
      </c>
      <c r="F1568">
        <v>3</v>
      </c>
      <c r="G1568" s="36">
        <f t="shared" si="24"/>
        <v>25</v>
      </c>
    </row>
    <row r="1569" spans="1:7" x14ac:dyDescent="0.25">
      <c r="A1569">
        <v>3011</v>
      </c>
      <c r="B1569" t="s">
        <v>5604</v>
      </c>
      <c r="C1569" t="s">
        <v>221</v>
      </c>
      <c r="D1569">
        <v>159754</v>
      </c>
      <c r="E1569">
        <v>0</v>
      </c>
      <c r="F1569">
        <v>76</v>
      </c>
      <c r="G1569" s="36">
        <f t="shared" si="24"/>
        <v>76</v>
      </c>
    </row>
    <row r="1570" spans="1:7" x14ac:dyDescent="0.25">
      <c r="A1570">
        <v>1821</v>
      </c>
      <c r="B1570" t="s">
        <v>5605</v>
      </c>
      <c r="C1570" t="s">
        <v>290</v>
      </c>
      <c r="D1570">
        <v>61099</v>
      </c>
      <c r="E1570">
        <v>0</v>
      </c>
      <c r="F1570">
        <v>28</v>
      </c>
      <c r="G1570" s="36">
        <f t="shared" si="24"/>
        <v>28</v>
      </c>
    </row>
    <row r="1571" spans="1:7" x14ac:dyDescent="0.25">
      <c r="A1571">
        <v>3281</v>
      </c>
      <c r="B1571" t="s">
        <v>5606</v>
      </c>
      <c r="C1571" t="s">
        <v>347</v>
      </c>
      <c r="D1571">
        <v>35108</v>
      </c>
      <c r="E1571">
        <v>0</v>
      </c>
      <c r="F1571">
        <v>10</v>
      </c>
      <c r="G1571" s="36">
        <f t="shared" si="24"/>
        <v>10</v>
      </c>
    </row>
    <row r="1572" spans="1:7" x14ac:dyDescent="0.25">
      <c r="A1572">
        <v>1757</v>
      </c>
      <c r="B1572" t="s">
        <v>5607</v>
      </c>
      <c r="C1572" t="s">
        <v>126</v>
      </c>
      <c r="D1572">
        <v>217452</v>
      </c>
      <c r="E1572">
        <v>37</v>
      </c>
      <c r="F1572">
        <v>47</v>
      </c>
      <c r="G1572" s="36">
        <f t="shared" si="24"/>
        <v>84</v>
      </c>
    </row>
    <row r="1573" spans="1:7" x14ac:dyDescent="0.25">
      <c r="A1573">
        <v>3716</v>
      </c>
      <c r="B1573" t="s">
        <v>5608</v>
      </c>
      <c r="C1573" t="s">
        <v>166</v>
      </c>
      <c r="D1573">
        <v>36295</v>
      </c>
      <c r="E1573">
        <v>0</v>
      </c>
      <c r="F1573">
        <v>29</v>
      </c>
      <c r="G1573" s="36">
        <f t="shared" si="24"/>
        <v>29</v>
      </c>
    </row>
    <row r="1574" spans="1:7" x14ac:dyDescent="0.25">
      <c r="A1574">
        <v>3</v>
      </c>
      <c r="B1574" t="s">
        <v>5609</v>
      </c>
      <c r="C1574" t="s">
        <v>282</v>
      </c>
      <c r="D1574">
        <v>111000</v>
      </c>
      <c r="E1574">
        <v>0</v>
      </c>
      <c r="F1574">
        <v>24</v>
      </c>
      <c r="G1574" s="36">
        <f t="shared" si="24"/>
        <v>24</v>
      </c>
    </row>
    <row r="1575" spans="1:7" x14ac:dyDescent="0.25">
      <c r="A1575">
        <v>3320</v>
      </c>
      <c r="B1575" t="s">
        <v>5610</v>
      </c>
      <c r="C1575" t="s">
        <v>461</v>
      </c>
      <c r="D1575">
        <v>64317</v>
      </c>
      <c r="E1575">
        <v>0</v>
      </c>
      <c r="F1575">
        <v>22</v>
      </c>
      <c r="G1575" s="36">
        <f t="shared" si="24"/>
        <v>22</v>
      </c>
    </row>
    <row r="1576" spans="1:7" x14ac:dyDescent="0.25">
      <c r="A1576">
        <v>432</v>
      </c>
      <c r="B1576" t="s">
        <v>5611</v>
      </c>
      <c r="C1576" t="s">
        <v>341</v>
      </c>
      <c r="D1576">
        <v>54801</v>
      </c>
      <c r="E1576">
        <v>0</v>
      </c>
      <c r="F1576">
        <v>12</v>
      </c>
      <c r="G1576" s="36">
        <f t="shared" si="24"/>
        <v>12</v>
      </c>
    </row>
    <row r="1577" spans="1:7" x14ac:dyDescent="0.25">
      <c r="A1577">
        <v>239</v>
      </c>
      <c r="B1577" t="s">
        <v>5612</v>
      </c>
      <c r="C1577" t="s">
        <v>439</v>
      </c>
      <c r="D1577">
        <v>139444</v>
      </c>
      <c r="E1577">
        <v>0</v>
      </c>
      <c r="F1577">
        <v>38</v>
      </c>
      <c r="G1577" s="36">
        <f t="shared" si="24"/>
        <v>38</v>
      </c>
    </row>
    <row r="1578" spans="1:7" x14ac:dyDescent="0.25">
      <c r="A1578">
        <v>3527</v>
      </c>
      <c r="B1578" t="s">
        <v>5613</v>
      </c>
      <c r="C1578" t="s">
        <v>313</v>
      </c>
      <c r="D1578">
        <v>126138</v>
      </c>
      <c r="E1578">
        <v>37</v>
      </c>
      <c r="F1578">
        <v>40</v>
      </c>
      <c r="G1578" s="36">
        <f t="shared" si="24"/>
        <v>77</v>
      </c>
    </row>
    <row r="1579" spans="1:7" x14ac:dyDescent="0.25">
      <c r="A1579">
        <v>65</v>
      </c>
      <c r="B1579" t="s">
        <v>5614</v>
      </c>
      <c r="C1579" t="s">
        <v>300</v>
      </c>
      <c r="D1579">
        <v>127316</v>
      </c>
      <c r="E1579">
        <v>0</v>
      </c>
      <c r="F1579">
        <v>45</v>
      </c>
      <c r="G1579" s="36">
        <f t="shared" si="24"/>
        <v>45</v>
      </c>
    </row>
    <row r="1580" spans="1:7" x14ac:dyDescent="0.25">
      <c r="A1580">
        <v>2155</v>
      </c>
      <c r="B1580" t="s">
        <v>5615</v>
      </c>
      <c r="C1580" t="s">
        <v>343</v>
      </c>
      <c r="D1580">
        <v>80285</v>
      </c>
      <c r="E1580">
        <v>0</v>
      </c>
      <c r="F1580">
        <v>30</v>
      </c>
      <c r="G1580" s="36">
        <f t="shared" si="24"/>
        <v>30</v>
      </c>
    </row>
    <row r="1581" spans="1:7" x14ac:dyDescent="0.25">
      <c r="A1581">
        <v>2597</v>
      </c>
      <c r="B1581" t="s">
        <v>5616</v>
      </c>
      <c r="C1581" t="s">
        <v>123</v>
      </c>
      <c r="D1581">
        <v>185649</v>
      </c>
      <c r="E1581">
        <v>70</v>
      </c>
      <c r="F1581">
        <v>13</v>
      </c>
      <c r="G1581" s="36">
        <f t="shared" si="24"/>
        <v>83</v>
      </c>
    </row>
    <row r="1582" spans="1:7" x14ac:dyDescent="0.25">
      <c r="A1582">
        <v>456</v>
      </c>
      <c r="B1582" t="s">
        <v>5617</v>
      </c>
      <c r="C1582" t="s">
        <v>404</v>
      </c>
      <c r="D1582">
        <v>37510</v>
      </c>
      <c r="E1582">
        <v>0</v>
      </c>
      <c r="F1582">
        <v>14</v>
      </c>
      <c r="G1582" s="36">
        <f t="shared" si="24"/>
        <v>14</v>
      </c>
    </row>
    <row r="1583" spans="1:7" x14ac:dyDescent="0.25">
      <c r="A1583">
        <v>2493</v>
      </c>
      <c r="B1583" t="s">
        <v>5618</v>
      </c>
      <c r="C1583" t="s">
        <v>152</v>
      </c>
      <c r="D1583">
        <v>82936</v>
      </c>
      <c r="E1583">
        <v>0</v>
      </c>
      <c r="F1583">
        <v>50</v>
      </c>
      <c r="G1583" s="36">
        <f t="shared" si="24"/>
        <v>50</v>
      </c>
    </row>
    <row r="1584" spans="1:7" x14ac:dyDescent="0.25">
      <c r="A1584">
        <v>270</v>
      </c>
      <c r="B1584" t="s">
        <v>5619</v>
      </c>
      <c r="C1584" t="s">
        <v>414</v>
      </c>
      <c r="D1584">
        <v>120696</v>
      </c>
      <c r="E1584">
        <v>18</v>
      </c>
      <c r="F1584">
        <v>14</v>
      </c>
      <c r="G1584" s="36">
        <f t="shared" si="24"/>
        <v>32</v>
      </c>
    </row>
    <row r="1585" spans="1:7" x14ac:dyDescent="0.25">
      <c r="A1585">
        <v>353</v>
      </c>
      <c r="B1585" t="s">
        <v>5620</v>
      </c>
      <c r="C1585" t="s">
        <v>223</v>
      </c>
      <c r="D1585">
        <v>62568</v>
      </c>
      <c r="E1585">
        <v>0</v>
      </c>
      <c r="F1585">
        <v>35</v>
      </c>
      <c r="G1585" s="36">
        <f t="shared" si="24"/>
        <v>35</v>
      </c>
    </row>
    <row r="1586" spans="1:7" x14ac:dyDescent="0.25">
      <c r="A1586">
        <v>3143</v>
      </c>
      <c r="B1586" t="s">
        <v>5621</v>
      </c>
      <c r="C1586" t="s">
        <v>201</v>
      </c>
      <c r="D1586">
        <v>92809</v>
      </c>
      <c r="E1586">
        <v>0</v>
      </c>
      <c r="F1586">
        <v>41</v>
      </c>
      <c r="G1586" s="36">
        <f t="shared" si="24"/>
        <v>41</v>
      </c>
    </row>
    <row r="1587" spans="1:7" x14ac:dyDescent="0.25">
      <c r="A1587">
        <v>124</v>
      </c>
      <c r="B1587" t="s">
        <v>5622</v>
      </c>
      <c r="C1587" t="s">
        <v>343</v>
      </c>
      <c r="D1587">
        <v>108423</v>
      </c>
      <c r="E1587">
        <v>0</v>
      </c>
      <c r="F1587">
        <v>19</v>
      </c>
      <c r="G1587" s="36">
        <f t="shared" si="24"/>
        <v>19</v>
      </c>
    </row>
    <row r="1588" spans="1:7" x14ac:dyDescent="0.25">
      <c r="A1588">
        <v>1215</v>
      </c>
      <c r="B1588" t="s">
        <v>5623</v>
      </c>
      <c r="C1588" t="s">
        <v>203</v>
      </c>
      <c r="D1588">
        <v>144325</v>
      </c>
      <c r="E1588">
        <v>0</v>
      </c>
      <c r="F1588">
        <v>53</v>
      </c>
      <c r="G1588" s="36">
        <f t="shared" si="24"/>
        <v>53</v>
      </c>
    </row>
    <row r="1589" spans="1:7" x14ac:dyDescent="0.25">
      <c r="A1589">
        <v>3438</v>
      </c>
      <c r="B1589" t="s">
        <v>5624</v>
      </c>
      <c r="C1589" t="s">
        <v>420</v>
      </c>
      <c r="D1589">
        <v>63977</v>
      </c>
      <c r="E1589">
        <v>0</v>
      </c>
      <c r="F1589">
        <v>34</v>
      </c>
      <c r="G1589" s="36">
        <f t="shared" si="24"/>
        <v>34</v>
      </c>
    </row>
    <row r="1590" spans="1:7" x14ac:dyDescent="0.25">
      <c r="A1590">
        <v>477</v>
      </c>
      <c r="B1590" t="s">
        <v>5625</v>
      </c>
      <c r="C1590" t="s">
        <v>414</v>
      </c>
      <c r="D1590">
        <v>61424</v>
      </c>
      <c r="E1590">
        <v>0</v>
      </c>
      <c r="F1590">
        <v>14</v>
      </c>
      <c r="G1590" s="36">
        <f t="shared" si="24"/>
        <v>14</v>
      </c>
    </row>
    <row r="1591" spans="1:7" x14ac:dyDescent="0.25">
      <c r="A1591">
        <v>1850</v>
      </c>
      <c r="B1591" t="s">
        <v>5626</v>
      </c>
      <c r="C1591" t="s">
        <v>362</v>
      </c>
      <c r="D1591">
        <v>39152</v>
      </c>
      <c r="E1591">
        <v>15</v>
      </c>
      <c r="F1591">
        <v>0</v>
      </c>
      <c r="G1591" s="36">
        <f t="shared" si="24"/>
        <v>15</v>
      </c>
    </row>
    <row r="1592" spans="1:7" x14ac:dyDescent="0.25">
      <c r="A1592">
        <v>1720</v>
      </c>
      <c r="B1592" t="s">
        <v>5627</v>
      </c>
      <c r="C1592" t="s">
        <v>308</v>
      </c>
      <c r="D1592">
        <v>84086</v>
      </c>
      <c r="E1592">
        <v>0</v>
      </c>
      <c r="F1592">
        <v>26</v>
      </c>
      <c r="G1592" s="36">
        <f t="shared" si="24"/>
        <v>26</v>
      </c>
    </row>
    <row r="1593" spans="1:7" x14ac:dyDescent="0.25">
      <c r="A1593">
        <v>458</v>
      </c>
      <c r="B1593" t="s">
        <v>5628</v>
      </c>
      <c r="C1593" t="s">
        <v>144</v>
      </c>
      <c r="D1593">
        <v>108291</v>
      </c>
      <c r="E1593">
        <v>32</v>
      </c>
      <c r="F1593">
        <v>15</v>
      </c>
      <c r="G1593" s="36">
        <f t="shared" si="24"/>
        <v>47</v>
      </c>
    </row>
    <row r="1594" spans="1:7" x14ac:dyDescent="0.25">
      <c r="A1594">
        <v>526</v>
      </c>
      <c r="B1594" t="s">
        <v>5629</v>
      </c>
      <c r="C1594" t="s">
        <v>347</v>
      </c>
      <c r="D1594">
        <v>55608</v>
      </c>
      <c r="E1594">
        <v>0</v>
      </c>
      <c r="F1594">
        <v>22</v>
      </c>
      <c r="G1594" s="36">
        <f t="shared" si="24"/>
        <v>22</v>
      </c>
    </row>
    <row r="1595" spans="1:7" x14ac:dyDescent="0.25">
      <c r="A1595">
        <v>3204</v>
      </c>
      <c r="B1595" t="s">
        <v>5630</v>
      </c>
      <c r="C1595" t="s">
        <v>248</v>
      </c>
      <c r="D1595">
        <v>134018</v>
      </c>
      <c r="E1595">
        <v>0</v>
      </c>
      <c r="F1595">
        <v>62</v>
      </c>
      <c r="G1595" s="36">
        <f t="shared" si="24"/>
        <v>62</v>
      </c>
    </row>
    <row r="1596" spans="1:7" x14ac:dyDescent="0.25">
      <c r="A1596">
        <v>3220</v>
      </c>
      <c r="B1596" t="s">
        <v>5631</v>
      </c>
      <c r="C1596" t="s">
        <v>166</v>
      </c>
      <c r="D1596">
        <v>45931</v>
      </c>
      <c r="E1596">
        <v>0</v>
      </c>
      <c r="F1596">
        <v>19</v>
      </c>
      <c r="G1596" s="36">
        <f t="shared" si="24"/>
        <v>19</v>
      </c>
    </row>
    <row r="1597" spans="1:7" x14ac:dyDescent="0.25">
      <c r="A1597">
        <v>2743</v>
      </c>
      <c r="B1597" t="s">
        <v>5632</v>
      </c>
      <c r="C1597" t="s">
        <v>439</v>
      </c>
      <c r="D1597">
        <v>117054</v>
      </c>
      <c r="E1597">
        <v>0</v>
      </c>
      <c r="F1597">
        <v>47</v>
      </c>
      <c r="G1597" s="36">
        <f t="shared" si="24"/>
        <v>47</v>
      </c>
    </row>
    <row r="1598" spans="1:7" x14ac:dyDescent="0.25">
      <c r="A1598">
        <v>1959</v>
      </c>
      <c r="B1598" t="s">
        <v>5633</v>
      </c>
      <c r="C1598" t="s">
        <v>284</v>
      </c>
      <c r="D1598">
        <v>67396</v>
      </c>
      <c r="E1598">
        <v>14</v>
      </c>
      <c r="F1598">
        <v>14</v>
      </c>
      <c r="G1598" s="36">
        <f t="shared" si="24"/>
        <v>28</v>
      </c>
    </row>
    <row r="1599" spans="1:7" x14ac:dyDescent="0.25">
      <c r="A1599">
        <v>2039</v>
      </c>
      <c r="B1599" t="s">
        <v>5634</v>
      </c>
      <c r="C1599" t="s">
        <v>166</v>
      </c>
      <c r="D1599">
        <v>131260</v>
      </c>
      <c r="E1599">
        <v>0</v>
      </c>
      <c r="F1599">
        <v>58</v>
      </c>
      <c r="G1599" s="36">
        <f t="shared" si="24"/>
        <v>58</v>
      </c>
    </row>
    <row r="1600" spans="1:7" x14ac:dyDescent="0.25">
      <c r="A1600">
        <v>969</v>
      </c>
      <c r="B1600" t="s">
        <v>5635</v>
      </c>
      <c r="C1600" t="s">
        <v>206</v>
      </c>
      <c r="D1600">
        <v>181664</v>
      </c>
      <c r="E1600">
        <v>0</v>
      </c>
      <c r="F1600">
        <v>98</v>
      </c>
      <c r="G1600" s="36">
        <f t="shared" si="24"/>
        <v>98</v>
      </c>
    </row>
    <row r="1601" spans="1:7" x14ac:dyDescent="0.25">
      <c r="A1601">
        <v>2214</v>
      </c>
      <c r="B1601" t="s">
        <v>5636</v>
      </c>
      <c r="C1601" t="s">
        <v>439</v>
      </c>
      <c r="D1601">
        <v>237989</v>
      </c>
      <c r="E1601">
        <v>0</v>
      </c>
      <c r="F1601">
        <v>68</v>
      </c>
      <c r="G1601" s="36">
        <f t="shared" si="24"/>
        <v>68</v>
      </c>
    </row>
    <row r="1602" spans="1:7" x14ac:dyDescent="0.25">
      <c r="A1602">
        <v>422</v>
      </c>
      <c r="B1602" t="s">
        <v>5637</v>
      </c>
      <c r="C1602" t="s">
        <v>414</v>
      </c>
      <c r="D1602">
        <v>40158</v>
      </c>
      <c r="E1602">
        <v>0</v>
      </c>
      <c r="F1602">
        <v>16</v>
      </c>
      <c r="G1602" s="36">
        <f t="shared" ref="G1602:G1665" si="25">E1602+F1602</f>
        <v>16</v>
      </c>
    </row>
    <row r="1603" spans="1:7" x14ac:dyDescent="0.25">
      <c r="A1603">
        <v>571</v>
      </c>
      <c r="B1603" t="s">
        <v>5638</v>
      </c>
      <c r="C1603" t="s">
        <v>176</v>
      </c>
      <c r="D1603">
        <v>199062</v>
      </c>
      <c r="E1603">
        <v>0</v>
      </c>
      <c r="F1603">
        <v>68</v>
      </c>
      <c r="G1603" s="36">
        <f t="shared" si="25"/>
        <v>68</v>
      </c>
    </row>
    <row r="1604" spans="1:7" x14ac:dyDescent="0.25">
      <c r="A1604">
        <v>1835</v>
      </c>
      <c r="B1604" t="s">
        <v>5639</v>
      </c>
      <c r="C1604" t="s">
        <v>206</v>
      </c>
      <c r="D1604">
        <v>71537</v>
      </c>
      <c r="E1604">
        <v>0</v>
      </c>
      <c r="F1604">
        <v>36</v>
      </c>
      <c r="G1604" s="36">
        <f t="shared" si="25"/>
        <v>36</v>
      </c>
    </row>
    <row r="1605" spans="1:7" x14ac:dyDescent="0.25">
      <c r="A1605">
        <v>770</v>
      </c>
      <c r="B1605" t="s">
        <v>5640</v>
      </c>
      <c r="C1605" t="s">
        <v>139</v>
      </c>
      <c r="D1605">
        <v>66537</v>
      </c>
      <c r="E1605">
        <v>0</v>
      </c>
      <c r="F1605">
        <v>25</v>
      </c>
      <c r="G1605" s="36">
        <f t="shared" si="25"/>
        <v>25</v>
      </c>
    </row>
    <row r="1606" spans="1:7" x14ac:dyDescent="0.25">
      <c r="A1606">
        <v>384</v>
      </c>
      <c r="B1606" t="s">
        <v>5641</v>
      </c>
      <c r="C1606" t="s">
        <v>225</v>
      </c>
      <c r="D1606">
        <v>251378</v>
      </c>
      <c r="E1606">
        <v>0</v>
      </c>
      <c r="F1606">
        <v>138</v>
      </c>
      <c r="G1606" s="36">
        <f t="shared" si="25"/>
        <v>138</v>
      </c>
    </row>
    <row r="1607" spans="1:7" x14ac:dyDescent="0.25">
      <c r="A1607">
        <v>557</v>
      </c>
      <c r="B1607" t="s">
        <v>5642</v>
      </c>
      <c r="C1607" t="s">
        <v>223</v>
      </c>
      <c r="D1607">
        <v>93514</v>
      </c>
      <c r="E1607">
        <v>0</v>
      </c>
      <c r="F1607">
        <v>39</v>
      </c>
      <c r="G1607" s="36">
        <f t="shared" si="25"/>
        <v>39</v>
      </c>
    </row>
    <row r="1608" spans="1:7" x14ac:dyDescent="0.25">
      <c r="A1608">
        <v>1895</v>
      </c>
      <c r="B1608" t="s">
        <v>5643</v>
      </c>
      <c r="C1608" t="s">
        <v>146</v>
      </c>
      <c r="D1608">
        <v>75216</v>
      </c>
      <c r="E1608">
        <v>0</v>
      </c>
      <c r="F1608">
        <v>35</v>
      </c>
      <c r="G1608" s="36">
        <f t="shared" si="25"/>
        <v>35</v>
      </c>
    </row>
    <row r="1609" spans="1:7" x14ac:dyDescent="0.25">
      <c r="A1609">
        <v>1322</v>
      </c>
      <c r="B1609" t="s">
        <v>5644</v>
      </c>
      <c r="C1609" t="s">
        <v>310</v>
      </c>
      <c r="D1609">
        <v>85661</v>
      </c>
      <c r="E1609">
        <v>1</v>
      </c>
      <c r="F1609">
        <v>31</v>
      </c>
      <c r="G1609" s="36">
        <f t="shared" si="25"/>
        <v>32</v>
      </c>
    </row>
    <row r="1610" spans="1:7" x14ac:dyDescent="0.25">
      <c r="A1610">
        <v>1068</v>
      </c>
      <c r="B1610" t="s">
        <v>5645</v>
      </c>
      <c r="C1610" t="s">
        <v>163</v>
      </c>
      <c r="D1610">
        <v>138158</v>
      </c>
      <c r="E1610">
        <v>27</v>
      </c>
      <c r="F1610">
        <v>30</v>
      </c>
      <c r="G1610" s="36">
        <f t="shared" si="25"/>
        <v>57</v>
      </c>
    </row>
    <row r="1611" spans="1:7" x14ac:dyDescent="0.25">
      <c r="A1611">
        <v>2833</v>
      </c>
      <c r="B1611" t="s">
        <v>5646</v>
      </c>
      <c r="C1611" t="s">
        <v>154</v>
      </c>
      <c r="D1611">
        <v>49960</v>
      </c>
      <c r="E1611">
        <v>0</v>
      </c>
      <c r="F1611">
        <v>16</v>
      </c>
      <c r="G1611" s="36">
        <f t="shared" si="25"/>
        <v>16</v>
      </c>
    </row>
    <row r="1612" spans="1:7" x14ac:dyDescent="0.25">
      <c r="A1612">
        <v>1547</v>
      </c>
      <c r="B1612" t="s">
        <v>5647</v>
      </c>
      <c r="C1612" t="s">
        <v>343</v>
      </c>
      <c r="D1612">
        <v>97206</v>
      </c>
      <c r="E1612">
        <v>0</v>
      </c>
      <c r="F1612">
        <v>43</v>
      </c>
      <c r="G1612" s="36">
        <f t="shared" si="25"/>
        <v>43</v>
      </c>
    </row>
    <row r="1613" spans="1:7" x14ac:dyDescent="0.25">
      <c r="A1613">
        <v>948</v>
      </c>
      <c r="B1613" t="s">
        <v>5648</v>
      </c>
      <c r="C1613" t="s">
        <v>144</v>
      </c>
      <c r="D1613">
        <v>175267</v>
      </c>
      <c r="E1613">
        <v>54</v>
      </c>
      <c r="F1613">
        <v>1</v>
      </c>
      <c r="G1613" s="36">
        <f t="shared" si="25"/>
        <v>55</v>
      </c>
    </row>
    <row r="1614" spans="1:7" x14ac:dyDescent="0.25">
      <c r="A1614">
        <v>1730</v>
      </c>
      <c r="B1614" t="s">
        <v>5649</v>
      </c>
      <c r="C1614" t="s">
        <v>372</v>
      </c>
      <c r="D1614">
        <v>71982</v>
      </c>
      <c r="E1614">
        <v>27</v>
      </c>
      <c r="F1614">
        <v>0</v>
      </c>
      <c r="G1614" s="36">
        <f t="shared" si="25"/>
        <v>27</v>
      </c>
    </row>
    <row r="1615" spans="1:7" x14ac:dyDescent="0.25">
      <c r="A1615">
        <v>2388</v>
      </c>
      <c r="B1615" t="s">
        <v>5650</v>
      </c>
      <c r="C1615" t="s">
        <v>152</v>
      </c>
      <c r="D1615">
        <v>243516</v>
      </c>
      <c r="E1615">
        <v>7</v>
      </c>
      <c r="F1615">
        <v>68</v>
      </c>
      <c r="G1615" s="36">
        <f t="shared" si="25"/>
        <v>75</v>
      </c>
    </row>
    <row r="1616" spans="1:7" x14ac:dyDescent="0.25">
      <c r="A1616">
        <v>366</v>
      </c>
      <c r="B1616" t="s">
        <v>5651</v>
      </c>
      <c r="C1616" t="s">
        <v>176</v>
      </c>
      <c r="D1616">
        <v>129309</v>
      </c>
      <c r="E1616">
        <v>80</v>
      </c>
      <c r="F1616">
        <v>10</v>
      </c>
      <c r="G1616" s="36">
        <f t="shared" si="25"/>
        <v>90</v>
      </c>
    </row>
    <row r="1617" spans="1:7" x14ac:dyDescent="0.25">
      <c r="A1617">
        <v>253</v>
      </c>
      <c r="B1617" t="s">
        <v>5652</v>
      </c>
      <c r="C1617" t="s">
        <v>254</v>
      </c>
      <c r="D1617">
        <v>71536</v>
      </c>
      <c r="E1617">
        <v>0</v>
      </c>
      <c r="F1617">
        <v>25</v>
      </c>
      <c r="G1617" s="36">
        <f t="shared" si="25"/>
        <v>25</v>
      </c>
    </row>
    <row r="1618" spans="1:7" x14ac:dyDescent="0.25">
      <c r="A1618">
        <v>1758</v>
      </c>
      <c r="B1618" t="s">
        <v>5653</v>
      </c>
      <c r="C1618" t="s">
        <v>254</v>
      </c>
      <c r="D1618">
        <v>65381</v>
      </c>
      <c r="E1618">
        <v>0</v>
      </c>
      <c r="F1618">
        <v>34</v>
      </c>
      <c r="G1618" s="36">
        <f t="shared" si="25"/>
        <v>34</v>
      </c>
    </row>
    <row r="1619" spans="1:7" x14ac:dyDescent="0.25">
      <c r="A1619">
        <v>2624</v>
      </c>
      <c r="B1619" t="s">
        <v>5654</v>
      </c>
      <c r="C1619" t="s">
        <v>260</v>
      </c>
      <c r="D1619">
        <v>225838</v>
      </c>
      <c r="E1619">
        <v>0</v>
      </c>
      <c r="F1619">
        <v>91</v>
      </c>
      <c r="G1619" s="36">
        <f t="shared" si="25"/>
        <v>91</v>
      </c>
    </row>
    <row r="1620" spans="1:7" x14ac:dyDescent="0.25">
      <c r="A1620">
        <v>80</v>
      </c>
      <c r="B1620" t="s">
        <v>5655</v>
      </c>
      <c r="C1620" t="s">
        <v>439</v>
      </c>
      <c r="D1620">
        <v>108950</v>
      </c>
      <c r="E1620">
        <v>0</v>
      </c>
      <c r="F1620">
        <v>38</v>
      </c>
      <c r="G1620" s="36">
        <f t="shared" si="25"/>
        <v>38</v>
      </c>
    </row>
    <row r="1621" spans="1:7" x14ac:dyDescent="0.25">
      <c r="A1621">
        <v>193</v>
      </c>
      <c r="B1621" t="s">
        <v>5656</v>
      </c>
      <c r="C1621" t="s">
        <v>215</v>
      </c>
      <c r="D1621">
        <v>83738</v>
      </c>
      <c r="E1621">
        <v>0</v>
      </c>
      <c r="F1621">
        <v>18</v>
      </c>
      <c r="G1621" s="36">
        <f t="shared" si="25"/>
        <v>18</v>
      </c>
    </row>
    <row r="1622" spans="1:7" x14ac:dyDescent="0.25">
      <c r="A1622">
        <v>691</v>
      </c>
      <c r="B1622" t="s">
        <v>5657</v>
      </c>
      <c r="C1622" t="s">
        <v>362</v>
      </c>
      <c r="D1622">
        <v>37624</v>
      </c>
      <c r="E1622">
        <v>11</v>
      </c>
      <c r="F1622">
        <v>0</v>
      </c>
      <c r="G1622" s="36">
        <f t="shared" si="25"/>
        <v>11</v>
      </c>
    </row>
    <row r="1623" spans="1:7" x14ac:dyDescent="0.25">
      <c r="A1623">
        <v>2072</v>
      </c>
      <c r="B1623" t="s">
        <v>5658</v>
      </c>
      <c r="C1623" t="s">
        <v>449</v>
      </c>
      <c r="D1623">
        <v>148576</v>
      </c>
      <c r="E1623">
        <v>0</v>
      </c>
      <c r="F1623">
        <v>55</v>
      </c>
      <c r="G1623" s="36">
        <f t="shared" si="25"/>
        <v>55</v>
      </c>
    </row>
    <row r="1624" spans="1:7" x14ac:dyDescent="0.25">
      <c r="A1624">
        <v>208</v>
      </c>
      <c r="B1624" t="s">
        <v>5659</v>
      </c>
      <c r="C1624" t="s">
        <v>449</v>
      </c>
      <c r="D1624">
        <v>92623</v>
      </c>
      <c r="E1624">
        <v>8</v>
      </c>
      <c r="F1624">
        <v>20</v>
      </c>
      <c r="G1624" s="36">
        <f t="shared" si="25"/>
        <v>28</v>
      </c>
    </row>
    <row r="1625" spans="1:7" x14ac:dyDescent="0.25">
      <c r="A1625">
        <v>323</v>
      </c>
      <c r="B1625" t="s">
        <v>5660</v>
      </c>
      <c r="C1625" t="s">
        <v>173</v>
      </c>
      <c r="D1625">
        <v>277582</v>
      </c>
      <c r="E1625">
        <v>0</v>
      </c>
      <c r="F1625">
        <v>117</v>
      </c>
      <c r="G1625" s="36">
        <f t="shared" si="25"/>
        <v>117</v>
      </c>
    </row>
    <row r="1626" spans="1:7" x14ac:dyDescent="0.25">
      <c r="A1626">
        <v>704</v>
      </c>
      <c r="B1626" t="s">
        <v>5661</v>
      </c>
      <c r="C1626" t="s">
        <v>372</v>
      </c>
      <c r="D1626">
        <v>41902</v>
      </c>
      <c r="E1626">
        <v>16</v>
      </c>
      <c r="F1626">
        <v>1</v>
      </c>
      <c r="G1626" s="36">
        <f t="shared" si="25"/>
        <v>17</v>
      </c>
    </row>
    <row r="1627" spans="1:7" x14ac:dyDescent="0.25">
      <c r="A1627">
        <v>1806</v>
      </c>
      <c r="B1627" t="s">
        <v>5662</v>
      </c>
      <c r="C1627" t="s">
        <v>343</v>
      </c>
      <c r="D1627">
        <v>57504</v>
      </c>
      <c r="E1627">
        <v>0</v>
      </c>
      <c r="F1627">
        <v>20</v>
      </c>
      <c r="G1627" s="36">
        <f t="shared" si="25"/>
        <v>20</v>
      </c>
    </row>
    <row r="1628" spans="1:7" x14ac:dyDescent="0.25">
      <c r="A1628">
        <v>1992</v>
      </c>
      <c r="B1628" t="s">
        <v>5663</v>
      </c>
      <c r="C1628" t="s">
        <v>137</v>
      </c>
      <c r="D1628">
        <v>134094</v>
      </c>
      <c r="E1628">
        <v>0</v>
      </c>
      <c r="F1628">
        <v>54</v>
      </c>
      <c r="G1628" s="36">
        <f t="shared" si="25"/>
        <v>54</v>
      </c>
    </row>
    <row r="1629" spans="1:7" x14ac:dyDescent="0.25">
      <c r="A1629">
        <v>362</v>
      </c>
      <c r="B1629" t="s">
        <v>5664</v>
      </c>
      <c r="C1629" t="s">
        <v>230</v>
      </c>
      <c r="D1629">
        <v>44319</v>
      </c>
      <c r="E1629">
        <v>0</v>
      </c>
      <c r="F1629">
        <v>16</v>
      </c>
      <c r="G1629" s="36">
        <f t="shared" si="25"/>
        <v>16</v>
      </c>
    </row>
    <row r="1630" spans="1:7" x14ac:dyDescent="0.25">
      <c r="A1630">
        <v>516</v>
      </c>
      <c r="B1630" t="s">
        <v>5665</v>
      </c>
      <c r="C1630" t="s">
        <v>152</v>
      </c>
      <c r="D1630">
        <v>126202</v>
      </c>
      <c r="E1630">
        <v>0</v>
      </c>
      <c r="F1630">
        <v>53</v>
      </c>
      <c r="G1630" s="36">
        <f t="shared" si="25"/>
        <v>53</v>
      </c>
    </row>
    <row r="1631" spans="1:7" x14ac:dyDescent="0.25">
      <c r="A1631">
        <v>2305</v>
      </c>
      <c r="B1631" t="s">
        <v>5666</v>
      </c>
      <c r="C1631" t="s">
        <v>112</v>
      </c>
      <c r="D1631">
        <v>143177</v>
      </c>
      <c r="E1631">
        <v>0</v>
      </c>
      <c r="F1631">
        <v>71</v>
      </c>
      <c r="G1631" s="36">
        <f t="shared" si="25"/>
        <v>71</v>
      </c>
    </row>
    <row r="1632" spans="1:7" x14ac:dyDescent="0.25">
      <c r="A1632">
        <v>2903</v>
      </c>
      <c r="B1632" t="s">
        <v>5667</v>
      </c>
      <c r="C1632" t="s">
        <v>157</v>
      </c>
      <c r="D1632">
        <v>125671</v>
      </c>
      <c r="E1632">
        <v>2</v>
      </c>
      <c r="F1632">
        <v>47</v>
      </c>
      <c r="G1632" s="36">
        <f t="shared" si="25"/>
        <v>49</v>
      </c>
    </row>
    <row r="1633" spans="1:7" x14ac:dyDescent="0.25">
      <c r="A1633">
        <v>3228</v>
      </c>
      <c r="B1633" t="s">
        <v>5668</v>
      </c>
      <c r="C1633" t="s">
        <v>335</v>
      </c>
      <c r="D1633">
        <v>32209</v>
      </c>
      <c r="E1633">
        <v>0</v>
      </c>
      <c r="F1633">
        <v>15</v>
      </c>
      <c r="G1633" s="36">
        <f t="shared" si="25"/>
        <v>15</v>
      </c>
    </row>
    <row r="1634" spans="1:7" x14ac:dyDescent="0.25">
      <c r="A1634">
        <v>3183</v>
      </c>
      <c r="B1634" t="s">
        <v>5669</v>
      </c>
      <c r="C1634" t="s">
        <v>241</v>
      </c>
      <c r="D1634">
        <v>92028</v>
      </c>
      <c r="E1634">
        <v>0</v>
      </c>
      <c r="F1634">
        <v>49</v>
      </c>
      <c r="G1634" s="36">
        <f t="shared" si="25"/>
        <v>49</v>
      </c>
    </row>
    <row r="1635" spans="1:7" x14ac:dyDescent="0.25">
      <c r="A1635">
        <v>296</v>
      </c>
      <c r="B1635" t="s">
        <v>5670</v>
      </c>
      <c r="C1635" t="s">
        <v>397</v>
      </c>
      <c r="D1635">
        <v>44401</v>
      </c>
      <c r="E1635">
        <v>1</v>
      </c>
      <c r="F1635">
        <v>15</v>
      </c>
      <c r="G1635" s="36">
        <f t="shared" si="25"/>
        <v>16</v>
      </c>
    </row>
    <row r="1636" spans="1:7" x14ac:dyDescent="0.25">
      <c r="A1636">
        <v>886</v>
      </c>
      <c r="B1636" t="s">
        <v>5671</v>
      </c>
      <c r="C1636" t="s">
        <v>176</v>
      </c>
      <c r="D1636">
        <v>28158</v>
      </c>
      <c r="E1636">
        <v>0</v>
      </c>
      <c r="F1636">
        <v>13</v>
      </c>
      <c r="G1636" s="36">
        <f t="shared" si="25"/>
        <v>13</v>
      </c>
    </row>
    <row r="1637" spans="1:7" x14ac:dyDescent="0.25">
      <c r="A1637">
        <v>3254</v>
      </c>
      <c r="B1637" t="s">
        <v>5672</v>
      </c>
      <c r="C1637" t="s">
        <v>248</v>
      </c>
      <c r="D1637">
        <v>100031</v>
      </c>
      <c r="E1637">
        <v>0</v>
      </c>
      <c r="F1637">
        <v>37</v>
      </c>
      <c r="G1637" s="36">
        <f t="shared" si="25"/>
        <v>37</v>
      </c>
    </row>
    <row r="1638" spans="1:7" x14ac:dyDescent="0.25">
      <c r="A1638">
        <v>1692</v>
      </c>
      <c r="B1638" t="s">
        <v>5673</v>
      </c>
      <c r="C1638" t="s">
        <v>300</v>
      </c>
      <c r="D1638">
        <v>57106</v>
      </c>
      <c r="E1638">
        <v>0</v>
      </c>
      <c r="F1638">
        <v>22</v>
      </c>
      <c r="G1638" s="36">
        <f t="shared" si="25"/>
        <v>22</v>
      </c>
    </row>
    <row r="1639" spans="1:7" x14ac:dyDescent="0.25">
      <c r="A1639">
        <v>1580</v>
      </c>
      <c r="B1639" t="s">
        <v>5674</v>
      </c>
      <c r="C1639" t="s">
        <v>449</v>
      </c>
      <c r="D1639">
        <v>101390</v>
      </c>
      <c r="E1639">
        <v>0</v>
      </c>
      <c r="F1639">
        <v>27</v>
      </c>
      <c r="G1639" s="36">
        <f t="shared" si="25"/>
        <v>27</v>
      </c>
    </row>
    <row r="1640" spans="1:7" x14ac:dyDescent="0.25">
      <c r="A1640">
        <v>1345</v>
      </c>
      <c r="B1640" t="s">
        <v>5675</v>
      </c>
      <c r="C1640" t="s">
        <v>116</v>
      </c>
      <c r="D1640">
        <v>161707</v>
      </c>
      <c r="E1640">
        <v>0</v>
      </c>
      <c r="F1640">
        <v>69</v>
      </c>
      <c r="G1640" s="36">
        <f t="shared" si="25"/>
        <v>69</v>
      </c>
    </row>
    <row r="1641" spans="1:7" x14ac:dyDescent="0.25">
      <c r="A1641">
        <v>2786</v>
      </c>
      <c r="B1641" t="s">
        <v>5676</v>
      </c>
      <c r="C1641" t="s">
        <v>171</v>
      </c>
      <c r="D1641">
        <v>166847</v>
      </c>
      <c r="E1641">
        <v>0</v>
      </c>
      <c r="F1641">
        <v>77</v>
      </c>
      <c r="G1641" s="36">
        <f t="shared" si="25"/>
        <v>77</v>
      </c>
    </row>
    <row r="1642" spans="1:7" x14ac:dyDescent="0.25">
      <c r="A1642">
        <v>3587</v>
      </c>
      <c r="B1642" t="s">
        <v>5677</v>
      </c>
      <c r="C1642" t="s">
        <v>116</v>
      </c>
      <c r="D1642">
        <v>100198</v>
      </c>
      <c r="E1642">
        <v>65</v>
      </c>
      <c r="F1642">
        <v>0</v>
      </c>
      <c r="G1642" s="36">
        <f t="shared" si="25"/>
        <v>65</v>
      </c>
    </row>
    <row r="1643" spans="1:7" x14ac:dyDescent="0.25">
      <c r="A1643">
        <v>2353</v>
      </c>
      <c r="B1643" t="s">
        <v>5678</v>
      </c>
      <c r="C1643" t="s">
        <v>163</v>
      </c>
      <c r="D1643">
        <v>141213</v>
      </c>
      <c r="E1643">
        <v>0</v>
      </c>
      <c r="F1643">
        <v>60</v>
      </c>
      <c r="G1643" s="36">
        <f t="shared" si="25"/>
        <v>60</v>
      </c>
    </row>
    <row r="1644" spans="1:7" x14ac:dyDescent="0.25">
      <c r="A1644">
        <v>913</v>
      </c>
      <c r="B1644" t="s">
        <v>5679</v>
      </c>
      <c r="C1644" t="s">
        <v>139</v>
      </c>
      <c r="D1644">
        <v>175016</v>
      </c>
      <c r="E1644">
        <v>0</v>
      </c>
      <c r="F1644">
        <v>64</v>
      </c>
      <c r="G1644" s="36">
        <f t="shared" si="25"/>
        <v>64</v>
      </c>
    </row>
    <row r="1645" spans="1:7" x14ac:dyDescent="0.25">
      <c r="A1645">
        <v>1793</v>
      </c>
      <c r="B1645" t="s">
        <v>5680</v>
      </c>
      <c r="C1645" t="s">
        <v>126</v>
      </c>
      <c r="D1645">
        <v>232850</v>
      </c>
      <c r="E1645">
        <v>0</v>
      </c>
      <c r="F1645">
        <v>94</v>
      </c>
      <c r="G1645" s="36">
        <f t="shared" si="25"/>
        <v>94</v>
      </c>
    </row>
    <row r="1646" spans="1:7" x14ac:dyDescent="0.25">
      <c r="A1646">
        <v>3892</v>
      </c>
      <c r="B1646" t="s">
        <v>5681</v>
      </c>
      <c r="C1646" t="s">
        <v>262</v>
      </c>
      <c r="D1646">
        <v>14479</v>
      </c>
      <c r="E1646">
        <v>0</v>
      </c>
      <c r="F1646">
        <v>18</v>
      </c>
      <c r="G1646" s="36">
        <f t="shared" si="25"/>
        <v>18</v>
      </c>
    </row>
    <row r="1647" spans="1:7" x14ac:dyDescent="0.25">
      <c r="A1647">
        <v>906</v>
      </c>
      <c r="B1647" t="s">
        <v>5682</v>
      </c>
      <c r="C1647" t="s">
        <v>173</v>
      </c>
      <c r="D1647">
        <v>233701</v>
      </c>
      <c r="E1647">
        <v>0</v>
      </c>
      <c r="F1647">
        <v>85</v>
      </c>
      <c r="G1647" s="36">
        <f t="shared" si="25"/>
        <v>85</v>
      </c>
    </row>
    <row r="1648" spans="1:7" x14ac:dyDescent="0.25">
      <c r="A1648">
        <v>1653</v>
      </c>
      <c r="B1648" t="s">
        <v>5683</v>
      </c>
      <c r="C1648" t="s">
        <v>439</v>
      </c>
      <c r="D1648">
        <v>108849</v>
      </c>
      <c r="E1648">
        <v>0</v>
      </c>
      <c r="F1648">
        <v>50</v>
      </c>
      <c r="G1648" s="36">
        <f t="shared" si="25"/>
        <v>50</v>
      </c>
    </row>
    <row r="1649" spans="1:7" x14ac:dyDescent="0.25">
      <c r="A1649">
        <v>1952</v>
      </c>
      <c r="B1649" t="s">
        <v>5684</v>
      </c>
      <c r="C1649" t="s">
        <v>133</v>
      </c>
      <c r="D1649">
        <v>276401</v>
      </c>
      <c r="E1649">
        <v>108</v>
      </c>
      <c r="F1649">
        <v>27</v>
      </c>
      <c r="G1649" s="36">
        <f t="shared" si="25"/>
        <v>135</v>
      </c>
    </row>
    <row r="1650" spans="1:7" x14ac:dyDescent="0.25">
      <c r="A1650">
        <v>3826</v>
      </c>
      <c r="B1650" t="s">
        <v>5685</v>
      </c>
      <c r="C1650" t="s">
        <v>260</v>
      </c>
      <c r="D1650">
        <v>58021</v>
      </c>
      <c r="E1650">
        <v>0</v>
      </c>
      <c r="F1650">
        <v>76</v>
      </c>
      <c r="G1650" s="36">
        <f t="shared" si="25"/>
        <v>76</v>
      </c>
    </row>
    <row r="1651" spans="1:7" x14ac:dyDescent="0.25">
      <c r="A1651">
        <v>762</v>
      </c>
      <c r="B1651" t="s">
        <v>5686</v>
      </c>
      <c r="C1651" t="s">
        <v>335</v>
      </c>
      <c r="D1651">
        <v>57967</v>
      </c>
      <c r="E1651">
        <v>0</v>
      </c>
      <c r="F1651">
        <v>29</v>
      </c>
      <c r="G1651" s="36">
        <f t="shared" si="25"/>
        <v>29</v>
      </c>
    </row>
    <row r="1652" spans="1:7" x14ac:dyDescent="0.25">
      <c r="A1652">
        <v>832</v>
      </c>
      <c r="B1652" t="s">
        <v>5687</v>
      </c>
      <c r="C1652" t="s">
        <v>461</v>
      </c>
      <c r="D1652">
        <v>58474</v>
      </c>
      <c r="E1652">
        <v>0</v>
      </c>
      <c r="F1652">
        <v>18</v>
      </c>
      <c r="G1652" s="36">
        <f t="shared" si="25"/>
        <v>18</v>
      </c>
    </row>
    <row r="1653" spans="1:7" x14ac:dyDescent="0.25">
      <c r="A1653">
        <v>1911</v>
      </c>
      <c r="B1653" t="s">
        <v>5688</v>
      </c>
      <c r="C1653" t="s">
        <v>439</v>
      </c>
      <c r="D1653">
        <v>61242</v>
      </c>
      <c r="E1653">
        <v>0</v>
      </c>
      <c r="F1653">
        <v>22</v>
      </c>
      <c r="G1653" s="36">
        <f t="shared" si="25"/>
        <v>22</v>
      </c>
    </row>
    <row r="1654" spans="1:7" x14ac:dyDescent="0.25">
      <c r="A1654">
        <v>334</v>
      </c>
      <c r="B1654" t="s">
        <v>5689</v>
      </c>
      <c r="C1654" t="s">
        <v>230</v>
      </c>
      <c r="D1654">
        <v>56896</v>
      </c>
      <c r="E1654">
        <v>0</v>
      </c>
      <c r="F1654">
        <v>22</v>
      </c>
      <c r="G1654" s="36">
        <f t="shared" si="25"/>
        <v>22</v>
      </c>
    </row>
    <row r="1655" spans="1:7" x14ac:dyDescent="0.25">
      <c r="A1655">
        <v>2971</v>
      </c>
      <c r="B1655" t="s">
        <v>5690</v>
      </c>
      <c r="C1655" t="s">
        <v>199</v>
      </c>
      <c r="D1655">
        <v>91383</v>
      </c>
      <c r="E1655">
        <v>50</v>
      </c>
      <c r="F1655">
        <v>0</v>
      </c>
      <c r="G1655" s="36">
        <f t="shared" si="25"/>
        <v>50</v>
      </c>
    </row>
    <row r="1656" spans="1:7" x14ac:dyDescent="0.25">
      <c r="A1656">
        <v>3264</v>
      </c>
      <c r="B1656" t="s">
        <v>5691</v>
      </c>
      <c r="C1656" t="s">
        <v>310</v>
      </c>
      <c r="D1656">
        <v>63922</v>
      </c>
      <c r="E1656">
        <v>0</v>
      </c>
      <c r="F1656">
        <v>24</v>
      </c>
      <c r="G1656" s="36">
        <f t="shared" si="25"/>
        <v>24</v>
      </c>
    </row>
    <row r="1657" spans="1:7" x14ac:dyDescent="0.25">
      <c r="A1657">
        <v>956</v>
      </c>
      <c r="B1657" t="s">
        <v>5692</v>
      </c>
      <c r="C1657" t="s">
        <v>141</v>
      </c>
      <c r="D1657">
        <v>277933</v>
      </c>
      <c r="E1657">
        <v>90</v>
      </c>
      <c r="F1657">
        <v>2</v>
      </c>
      <c r="G1657" s="36">
        <f t="shared" si="25"/>
        <v>92</v>
      </c>
    </row>
    <row r="1658" spans="1:7" x14ac:dyDescent="0.25">
      <c r="A1658">
        <v>3069</v>
      </c>
      <c r="B1658" t="s">
        <v>5693</v>
      </c>
      <c r="C1658" t="s">
        <v>157</v>
      </c>
      <c r="D1658">
        <v>175727</v>
      </c>
      <c r="E1658">
        <v>0</v>
      </c>
      <c r="F1658">
        <v>89</v>
      </c>
      <c r="G1658" s="36">
        <f t="shared" si="25"/>
        <v>89</v>
      </c>
    </row>
    <row r="1659" spans="1:7" x14ac:dyDescent="0.25">
      <c r="A1659">
        <v>3324</v>
      </c>
      <c r="B1659" t="s">
        <v>5694</v>
      </c>
      <c r="C1659" t="s">
        <v>154</v>
      </c>
      <c r="D1659">
        <v>102483</v>
      </c>
      <c r="E1659">
        <v>35</v>
      </c>
      <c r="F1659">
        <v>3</v>
      </c>
      <c r="G1659" s="36">
        <f t="shared" si="25"/>
        <v>38</v>
      </c>
    </row>
    <row r="1660" spans="1:7" x14ac:dyDescent="0.25">
      <c r="A1660">
        <v>2667</v>
      </c>
      <c r="B1660" t="s">
        <v>5695</v>
      </c>
      <c r="C1660" t="s">
        <v>449</v>
      </c>
      <c r="D1660">
        <v>170434</v>
      </c>
      <c r="E1660">
        <v>0</v>
      </c>
      <c r="F1660">
        <v>69</v>
      </c>
      <c r="G1660" s="36">
        <f t="shared" si="25"/>
        <v>69</v>
      </c>
    </row>
    <row r="1661" spans="1:7" x14ac:dyDescent="0.25">
      <c r="A1661">
        <v>212</v>
      </c>
      <c r="B1661" t="s">
        <v>5696</v>
      </c>
      <c r="C1661" t="s">
        <v>262</v>
      </c>
      <c r="D1661">
        <v>254692</v>
      </c>
      <c r="E1661">
        <v>0</v>
      </c>
      <c r="F1661">
        <v>108</v>
      </c>
      <c r="G1661" s="36">
        <f t="shared" si="25"/>
        <v>108</v>
      </c>
    </row>
    <row r="1662" spans="1:7" x14ac:dyDescent="0.25">
      <c r="A1662">
        <v>3085</v>
      </c>
      <c r="B1662" t="s">
        <v>5697</v>
      </c>
      <c r="C1662" t="s">
        <v>126</v>
      </c>
      <c r="D1662">
        <v>238877</v>
      </c>
      <c r="E1662">
        <v>51</v>
      </c>
      <c r="F1662">
        <v>67</v>
      </c>
      <c r="G1662" s="36">
        <f t="shared" si="25"/>
        <v>118</v>
      </c>
    </row>
    <row r="1663" spans="1:7" x14ac:dyDescent="0.25">
      <c r="A1663">
        <v>3851</v>
      </c>
      <c r="B1663" t="s">
        <v>5698</v>
      </c>
      <c r="C1663" t="s">
        <v>118</v>
      </c>
      <c r="D1663">
        <v>13454</v>
      </c>
      <c r="E1663">
        <v>0</v>
      </c>
      <c r="F1663">
        <v>14</v>
      </c>
      <c r="G1663" s="36">
        <f t="shared" si="25"/>
        <v>14</v>
      </c>
    </row>
    <row r="1664" spans="1:7" x14ac:dyDescent="0.25">
      <c r="A1664">
        <v>2739</v>
      </c>
      <c r="B1664" t="s">
        <v>5699</v>
      </c>
      <c r="C1664" t="s">
        <v>310</v>
      </c>
      <c r="D1664">
        <v>69303</v>
      </c>
      <c r="E1664">
        <v>0</v>
      </c>
      <c r="F1664">
        <v>28</v>
      </c>
      <c r="G1664" s="36">
        <f t="shared" si="25"/>
        <v>28</v>
      </c>
    </row>
    <row r="1665" spans="1:7" x14ac:dyDescent="0.25">
      <c r="A1665">
        <v>2326</v>
      </c>
      <c r="B1665" t="s">
        <v>5700</v>
      </c>
      <c r="C1665" t="s">
        <v>301</v>
      </c>
      <c r="D1665">
        <v>30659</v>
      </c>
      <c r="E1665">
        <v>0</v>
      </c>
      <c r="F1665">
        <v>18</v>
      </c>
      <c r="G1665" s="36">
        <f t="shared" si="25"/>
        <v>18</v>
      </c>
    </row>
    <row r="1666" spans="1:7" x14ac:dyDescent="0.25">
      <c r="A1666">
        <v>254</v>
      </c>
      <c r="B1666" t="s">
        <v>5701</v>
      </c>
      <c r="C1666" t="s">
        <v>414</v>
      </c>
      <c r="D1666">
        <v>91128</v>
      </c>
      <c r="E1666">
        <v>0</v>
      </c>
      <c r="F1666">
        <v>24</v>
      </c>
      <c r="G1666" s="36">
        <f t="shared" ref="G1666:G1729" si="26">E1666+F1666</f>
        <v>24</v>
      </c>
    </row>
    <row r="1667" spans="1:7" x14ac:dyDescent="0.25">
      <c r="A1667">
        <v>3936</v>
      </c>
      <c r="B1667" t="s">
        <v>5702</v>
      </c>
      <c r="C1667" t="s">
        <v>209</v>
      </c>
      <c r="D1667">
        <v>23812</v>
      </c>
      <c r="E1667">
        <v>29</v>
      </c>
      <c r="F1667">
        <v>0</v>
      </c>
      <c r="G1667" s="36">
        <f t="shared" si="26"/>
        <v>29</v>
      </c>
    </row>
    <row r="1668" spans="1:7" x14ac:dyDescent="0.25">
      <c r="A1668">
        <v>3373</v>
      </c>
      <c r="B1668" t="s">
        <v>5703</v>
      </c>
      <c r="C1668" t="s">
        <v>369</v>
      </c>
      <c r="D1668">
        <v>24997</v>
      </c>
      <c r="E1668">
        <v>0</v>
      </c>
      <c r="F1668">
        <v>13</v>
      </c>
      <c r="G1668" s="36">
        <f t="shared" si="26"/>
        <v>13</v>
      </c>
    </row>
    <row r="1669" spans="1:7" x14ac:dyDescent="0.25">
      <c r="A1669">
        <v>2674</v>
      </c>
      <c r="B1669" t="s">
        <v>5704</v>
      </c>
      <c r="C1669" t="s">
        <v>280</v>
      </c>
      <c r="D1669">
        <v>115976</v>
      </c>
      <c r="E1669">
        <v>0</v>
      </c>
      <c r="F1669">
        <v>47</v>
      </c>
      <c r="G1669" s="36">
        <f t="shared" si="26"/>
        <v>47</v>
      </c>
    </row>
    <row r="1670" spans="1:7" x14ac:dyDescent="0.25">
      <c r="A1670">
        <v>831</v>
      </c>
      <c r="B1670" t="s">
        <v>5705</v>
      </c>
      <c r="C1670" t="s">
        <v>201</v>
      </c>
      <c r="D1670">
        <v>189947</v>
      </c>
      <c r="E1670">
        <v>0</v>
      </c>
      <c r="F1670">
        <v>83</v>
      </c>
      <c r="G1670" s="36">
        <f t="shared" si="26"/>
        <v>83</v>
      </c>
    </row>
    <row r="1671" spans="1:7" x14ac:dyDescent="0.25">
      <c r="A1671">
        <v>3237</v>
      </c>
      <c r="B1671" t="s">
        <v>5706</v>
      </c>
      <c r="C1671" t="s">
        <v>262</v>
      </c>
      <c r="D1671">
        <v>123907</v>
      </c>
      <c r="E1671">
        <v>0</v>
      </c>
      <c r="F1671">
        <v>48</v>
      </c>
      <c r="G1671" s="36">
        <f t="shared" si="26"/>
        <v>48</v>
      </c>
    </row>
    <row r="1672" spans="1:7" x14ac:dyDescent="0.25">
      <c r="A1672">
        <v>2931</v>
      </c>
      <c r="B1672" t="s">
        <v>5707</v>
      </c>
      <c r="C1672" t="s">
        <v>461</v>
      </c>
      <c r="D1672">
        <v>48855</v>
      </c>
      <c r="E1672">
        <v>0</v>
      </c>
      <c r="F1672">
        <v>22</v>
      </c>
      <c r="G1672" s="36">
        <f t="shared" si="26"/>
        <v>22</v>
      </c>
    </row>
    <row r="1673" spans="1:7" x14ac:dyDescent="0.25">
      <c r="A1673">
        <v>1511</v>
      </c>
      <c r="B1673" t="s">
        <v>5708</v>
      </c>
      <c r="C1673" t="s">
        <v>449</v>
      </c>
      <c r="D1673">
        <v>109871</v>
      </c>
      <c r="E1673">
        <v>0</v>
      </c>
      <c r="F1673">
        <v>50</v>
      </c>
      <c r="G1673" s="36">
        <f t="shared" si="26"/>
        <v>50</v>
      </c>
    </row>
    <row r="1674" spans="1:7" x14ac:dyDescent="0.25">
      <c r="A1674">
        <v>3893</v>
      </c>
      <c r="B1674" t="s">
        <v>5709</v>
      </c>
      <c r="C1674" t="s">
        <v>206</v>
      </c>
      <c r="D1674">
        <v>20500</v>
      </c>
      <c r="E1674">
        <v>0</v>
      </c>
      <c r="F1674">
        <v>32</v>
      </c>
      <c r="G1674" s="36">
        <f t="shared" si="26"/>
        <v>32</v>
      </c>
    </row>
    <row r="1675" spans="1:7" x14ac:dyDescent="0.25">
      <c r="A1675">
        <v>2336</v>
      </c>
      <c r="B1675" t="s">
        <v>5710</v>
      </c>
      <c r="C1675" t="s">
        <v>245</v>
      </c>
      <c r="D1675">
        <v>135161</v>
      </c>
      <c r="E1675">
        <v>0</v>
      </c>
      <c r="F1675">
        <v>53</v>
      </c>
      <c r="G1675" s="36">
        <f t="shared" si="26"/>
        <v>53</v>
      </c>
    </row>
    <row r="1676" spans="1:7" x14ac:dyDescent="0.25">
      <c r="A1676">
        <v>2940</v>
      </c>
      <c r="B1676" t="s">
        <v>5711</v>
      </c>
      <c r="C1676" t="s">
        <v>185</v>
      </c>
      <c r="D1676">
        <v>58984</v>
      </c>
      <c r="E1676">
        <v>0</v>
      </c>
      <c r="F1676">
        <v>18</v>
      </c>
      <c r="G1676" s="36">
        <f t="shared" si="26"/>
        <v>18</v>
      </c>
    </row>
    <row r="1677" spans="1:7" x14ac:dyDescent="0.25">
      <c r="A1677">
        <v>2283</v>
      </c>
      <c r="B1677" t="s">
        <v>5712</v>
      </c>
      <c r="C1677" t="s">
        <v>308</v>
      </c>
      <c r="D1677">
        <v>123447</v>
      </c>
      <c r="E1677">
        <v>0</v>
      </c>
      <c r="F1677">
        <v>34</v>
      </c>
      <c r="G1677" s="36">
        <f t="shared" si="26"/>
        <v>34</v>
      </c>
    </row>
    <row r="1678" spans="1:7" x14ac:dyDescent="0.25">
      <c r="A1678">
        <v>3187</v>
      </c>
      <c r="B1678" t="s">
        <v>5713</v>
      </c>
      <c r="C1678" t="s">
        <v>163</v>
      </c>
      <c r="D1678">
        <v>130986</v>
      </c>
      <c r="E1678">
        <v>0</v>
      </c>
      <c r="F1678">
        <v>60</v>
      </c>
      <c r="G1678" s="36">
        <f t="shared" si="26"/>
        <v>60</v>
      </c>
    </row>
    <row r="1679" spans="1:7" x14ac:dyDescent="0.25">
      <c r="A1679">
        <v>3157</v>
      </c>
      <c r="B1679" t="s">
        <v>5714</v>
      </c>
      <c r="C1679" t="s">
        <v>225</v>
      </c>
      <c r="D1679">
        <v>71390</v>
      </c>
      <c r="E1679">
        <v>0</v>
      </c>
      <c r="F1679">
        <v>40</v>
      </c>
      <c r="G1679" s="36">
        <f t="shared" si="26"/>
        <v>40</v>
      </c>
    </row>
    <row r="1680" spans="1:7" x14ac:dyDescent="0.25">
      <c r="A1680">
        <v>1328</v>
      </c>
      <c r="B1680" t="s">
        <v>5715</v>
      </c>
      <c r="C1680" t="s">
        <v>118</v>
      </c>
      <c r="D1680">
        <v>171479</v>
      </c>
      <c r="E1680">
        <v>0</v>
      </c>
      <c r="F1680">
        <v>82</v>
      </c>
      <c r="G1680" s="36">
        <f t="shared" si="26"/>
        <v>82</v>
      </c>
    </row>
    <row r="1681" spans="1:7" x14ac:dyDescent="0.25">
      <c r="A1681">
        <v>1586</v>
      </c>
      <c r="B1681" t="s">
        <v>5716</v>
      </c>
      <c r="C1681" t="s">
        <v>206</v>
      </c>
      <c r="D1681">
        <v>126692</v>
      </c>
      <c r="E1681">
        <v>0</v>
      </c>
      <c r="F1681">
        <v>50</v>
      </c>
      <c r="G1681" s="36">
        <f t="shared" si="26"/>
        <v>50</v>
      </c>
    </row>
    <row r="1682" spans="1:7" x14ac:dyDescent="0.25">
      <c r="A1682">
        <v>905</v>
      </c>
      <c r="B1682" t="s">
        <v>5717</v>
      </c>
      <c r="C1682" t="s">
        <v>215</v>
      </c>
      <c r="D1682">
        <v>57443</v>
      </c>
      <c r="E1682">
        <v>19</v>
      </c>
      <c r="F1682">
        <v>0</v>
      </c>
      <c r="G1682" s="36">
        <f t="shared" si="26"/>
        <v>19</v>
      </c>
    </row>
    <row r="1683" spans="1:7" x14ac:dyDescent="0.25">
      <c r="A1683">
        <v>403</v>
      </c>
      <c r="B1683" t="s">
        <v>5718</v>
      </c>
      <c r="C1683" t="s">
        <v>116</v>
      </c>
      <c r="D1683">
        <v>255872</v>
      </c>
      <c r="E1683">
        <v>0</v>
      </c>
      <c r="F1683">
        <v>138</v>
      </c>
      <c r="G1683" s="36">
        <f t="shared" si="26"/>
        <v>138</v>
      </c>
    </row>
    <row r="1684" spans="1:7" x14ac:dyDescent="0.25">
      <c r="A1684">
        <v>3612</v>
      </c>
      <c r="B1684" t="s">
        <v>5719</v>
      </c>
      <c r="C1684" t="s">
        <v>269</v>
      </c>
      <c r="D1684">
        <v>106381</v>
      </c>
      <c r="E1684">
        <v>0</v>
      </c>
      <c r="F1684">
        <v>58</v>
      </c>
      <c r="G1684" s="36">
        <f t="shared" si="26"/>
        <v>58</v>
      </c>
    </row>
    <row r="1685" spans="1:7" x14ac:dyDescent="0.25">
      <c r="A1685">
        <v>3184</v>
      </c>
      <c r="B1685" t="s">
        <v>5720</v>
      </c>
      <c r="C1685" t="s">
        <v>269</v>
      </c>
      <c r="D1685">
        <v>85938</v>
      </c>
      <c r="E1685">
        <v>0</v>
      </c>
      <c r="F1685">
        <v>57</v>
      </c>
      <c r="G1685" s="36">
        <f t="shared" si="26"/>
        <v>57</v>
      </c>
    </row>
    <row r="1686" spans="1:7" x14ac:dyDescent="0.25">
      <c r="A1686">
        <v>1250</v>
      </c>
      <c r="B1686" t="s">
        <v>5721</v>
      </c>
      <c r="C1686" t="s">
        <v>230</v>
      </c>
      <c r="D1686">
        <v>68988</v>
      </c>
      <c r="E1686">
        <v>0</v>
      </c>
      <c r="F1686">
        <v>23</v>
      </c>
      <c r="G1686" s="36">
        <f t="shared" si="26"/>
        <v>23</v>
      </c>
    </row>
    <row r="1687" spans="1:7" x14ac:dyDescent="0.25">
      <c r="A1687">
        <v>3404</v>
      </c>
      <c r="B1687" t="s">
        <v>5722</v>
      </c>
      <c r="C1687" t="s">
        <v>195</v>
      </c>
      <c r="D1687">
        <v>29287</v>
      </c>
      <c r="E1687">
        <v>0</v>
      </c>
      <c r="F1687">
        <v>30</v>
      </c>
      <c r="G1687" s="36">
        <f t="shared" si="26"/>
        <v>30</v>
      </c>
    </row>
    <row r="1688" spans="1:7" x14ac:dyDescent="0.25">
      <c r="A1688">
        <v>2488</v>
      </c>
      <c r="B1688" t="s">
        <v>5723</v>
      </c>
      <c r="C1688" t="s">
        <v>310</v>
      </c>
      <c r="D1688">
        <v>215448</v>
      </c>
      <c r="E1688">
        <v>0</v>
      </c>
      <c r="F1688">
        <v>95</v>
      </c>
      <c r="G1688" s="36">
        <f t="shared" si="26"/>
        <v>95</v>
      </c>
    </row>
    <row r="1689" spans="1:7" x14ac:dyDescent="0.25">
      <c r="A1689">
        <v>967</v>
      </c>
      <c r="B1689" t="s">
        <v>5724</v>
      </c>
      <c r="C1689" t="s">
        <v>301</v>
      </c>
      <c r="D1689">
        <v>82155</v>
      </c>
      <c r="E1689">
        <v>0</v>
      </c>
      <c r="F1689">
        <v>27</v>
      </c>
      <c r="G1689" s="36">
        <f t="shared" si="26"/>
        <v>27</v>
      </c>
    </row>
    <row r="1690" spans="1:7" x14ac:dyDescent="0.25">
      <c r="A1690">
        <v>434</v>
      </c>
      <c r="B1690" t="s">
        <v>5725</v>
      </c>
      <c r="C1690" t="s">
        <v>230</v>
      </c>
      <c r="D1690">
        <v>29590</v>
      </c>
      <c r="E1690">
        <v>1</v>
      </c>
      <c r="F1690">
        <v>9</v>
      </c>
      <c r="G1690" s="36">
        <f t="shared" si="26"/>
        <v>10</v>
      </c>
    </row>
    <row r="1691" spans="1:7" x14ac:dyDescent="0.25">
      <c r="A1691">
        <v>2886</v>
      </c>
      <c r="B1691" t="s">
        <v>5726</v>
      </c>
      <c r="C1691" t="s">
        <v>223</v>
      </c>
      <c r="D1691">
        <v>47914</v>
      </c>
      <c r="E1691">
        <v>0</v>
      </c>
      <c r="F1691">
        <v>16</v>
      </c>
      <c r="G1691" s="36">
        <f t="shared" si="26"/>
        <v>16</v>
      </c>
    </row>
    <row r="1692" spans="1:7" x14ac:dyDescent="0.25">
      <c r="A1692">
        <v>3308</v>
      </c>
      <c r="B1692" t="s">
        <v>5727</v>
      </c>
      <c r="C1692" t="s">
        <v>443</v>
      </c>
      <c r="D1692">
        <v>32703</v>
      </c>
      <c r="E1692">
        <v>0</v>
      </c>
      <c r="F1692">
        <v>9</v>
      </c>
      <c r="G1692" s="36">
        <f t="shared" si="26"/>
        <v>9</v>
      </c>
    </row>
    <row r="1693" spans="1:7" x14ac:dyDescent="0.25">
      <c r="A1693">
        <v>655</v>
      </c>
      <c r="B1693" t="s">
        <v>5728</v>
      </c>
      <c r="C1693" t="s">
        <v>126</v>
      </c>
      <c r="D1693">
        <v>124698</v>
      </c>
      <c r="E1693">
        <v>2</v>
      </c>
      <c r="F1693">
        <v>57</v>
      </c>
      <c r="G1693" s="36">
        <f t="shared" si="26"/>
        <v>59</v>
      </c>
    </row>
    <row r="1694" spans="1:7" x14ac:dyDescent="0.25">
      <c r="A1694">
        <v>189</v>
      </c>
      <c r="B1694" t="s">
        <v>5729</v>
      </c>
      <c r="C1694" t="s">
        <v>308</v>
      </c>
      <c r="D1694">
        <v>97037</v>
      </c>
      <c r="E1694">
        <v>0</v>
      </c>
      <c r="F1694">
        <v>27</v>
      </c>
      <c r="G1694" s="36">
        <f t="shared" si="26"/>
        <v>27</v>
      </c>
    </row>
    <row r="1695" spans="1:7" x14ac:dyDescent="0.25">
      <c r="A1695">
        <v>2636</v>
      </c>
      <c r="B1695" t="s">
        <v>5730</v>
      </c>
      <c r="C1695" t="s">
        <v>449</v>
      </c>
      <c r="D1695">
        <v>128019</v>
      </c>
      <c r="E1695">
        <v>0</v>
      </c>
      <c r="F1695">
        <v>55</v>
      </c>
      <c r="G1695" s="36">
        <f t="shared" si="26"/>
        <v>55</v>
      </c>
    </row>
    <row r="1696" spans="1:7" x14ac:dyDescent="0.25">
      <c r="A1696">
        <v>1722</v>
      </c>
      <c r="B1696" t="s">
        <v>5731</v>
      </c>
      <c r="C1696" t="s">
        <v>116</v>
      </c>
      <c r="D1696">
        <v>106563</v>
      </c>
      <c r="E1696">
        <v>0</v>
      </c>
      <c r="F1696">
        <v>38</v>
      </c>
      <c r="G1696" s="36">
        <f t="shared" si="26"/>
        <v>38</v>
      </c>
    </row>
    <row r="1697" spans="1:7" x14ac:dyDescent="0.25">
      <c r="A1697">
        <v>1311</v>
      </c>
      <c r="B1697" t="s">
        <v>5732</v>
      </c>
      <c r="C1697" t="s">
        <v>144</v>
      </c>
      <c r="D1697">
        <v>218781</v>
      </c>
      <c r="E1697">
        <v>0</v>
      </c>
      <c r="F1697">
        <v>92</v>
      </c>
      <c r="G1697" s="36">
        <f t="shared" si="26"/>
        <v>92</v>
      </c>
    </row>
    <row r="1698" spans="1:7" x14ac:dyDescent="0.25">
      <c r="A1698">
        <v>1019</v>
      </c>
      <c r="B1698" t="s">
        <v>5733</v>
      </c>
      <c r="C1698" t="s">
        <v>362</v>
      </c>
      <c r="D1698">
        <v>55763</v>
      </c>
      <c r="E1698">
        <v>23</v>
      </c>
      <c r="F1698">
        <v>2</v>
      </c>
      <c r="G1698" s="36">
        <f t="shared" si="26"/>
        <v>25</v>
      </c>
    </row>
    <row r="1699" spans="1:7" x14ac:dyDescent="0.25">
      <c r="A1699">
        <v>2404</v>
      </c>
      <c r="B1699" t="s">
        <v>5734</v>
      </c>
      <c r="C1699" t="s">
        <v>241</v>
      </c>
      <c r="D1699">
        <v>58452</v>
      </c>
      <c r="E1699">
        <v>0</v>
      </c>
      <c r="F1699">
        <v>29</v>
      </c>
      <c r="G1699" s="36">
        <f t="shared" si="26"/>
        <v>29</v>
      </c>
    </row>
    <row r="1700" spans="1:7" x14ac:dyDescent="0.25">
      <c r="A1700">
        <v>3221</v>
      </c>
      <c r="B1700" t="s">
        <v>5735</v>
      </c>
      <c r="C1700" t="s">
        <v>137</v>
      </c>
      <c r="D1700">
        <v>96739</v>
      </c>
      <c r="E1700">
        <v>0</v>
      </c>
      <c r="F1700">
        <v>41</v>
      </c>
      <c r="G1700" s="36">
        <f t="shared" si="26"/>
        <v>41</v>
      </c>
    </row>
    <row r="1701" spans="1:7" x14ac:dyDescent="0.25">
      <c r="A1701">
        <v>2389</v>
      </c>
      <c r="B1701" t="s">
        <v>5736</v>
      </c>
      <c r="C1701" t="s">
        <v>179</v>
      </c>
      <c r="D1701">
        <v>104670</v>
      </c>
      <c r="E1701">
        <v>0</v>
      </c>
      <c r="F1701">
        <v>52</v>
      </c>
      <c r="G1701" s="36">
        <f t="shared" si="26"/>
        <v>52</v>
      </c>
    </row>
    <row r="1702" spans="1:7" x14ac:dyDescent="0.25">
      <c r="A1702">
        <v>1389</v>
      </c>
      <c r="B1702" t="s">
        <v>5737</v>
      </c>
      <c r="C1702" t="s">
        <v>300</v>
      </c>
      <c r="D1702">
        <v>102226</v>
      </c>
      <c r="E1702">
        <v>0</v>
      </c>
      <c r="F1702">
        <v>56</v>
      </c>
      <c r="G1702" s="36">
        <f t="shared" si="26"/>
        <v>56</v>
      </c>
    </row>
    <row r="1703" spans="1:7" x14ac:dyDescent="0.25">
      <c r="A1703">
        <v>85</v>
      </c>
      <c r="B1703" t="s">
        <v>5738</v>
      </c>
      <c r="C1703" t="s">
        <v>301</v>
      </c>
      <c r="D1703">
        <v>160553</v>
      </c>
      <c r="E1703">
        <v>0</v>
      </c>
      <c r="F1703">
        <v>57</v>
      </c>
      <c r="G1703" s="36">
        <f t="shared" si="26"/>
        <v>57</v>
      </c>
    </row>
    <row r="1704" spans="1:7" x14ac:dyDescent="0.25">
      <c r="A1704">
        <v>3704</v>
      </c>
      <c r="B1704" t="s">
        <v>5739</v>
      </c>
      <c r="C1704" t="s">
        <v>166</v>
      </c>
      <c r="D1704">
        <v>61623</v>
      </c>
      <c r="E1704">
        <v>0</v>
      </c>
      <c r="F1704">
        <v>44</v>
      </c>
      <c r="G1704" s="36">
        <f t="shared" si="26"/>
        <v>44</v>
      </c>
    </row>
    <row r="1705" spans="1:7" x14ac:dyDescent="0.25">
      <c r="A1705">
        <v>822</v>
      </c>
      <c r="B1705" t="s">
        <v>5740</v>
      </c>
      <c r="C1705" t="s">
        <v>141</v>
      </c>
      <c r="D1705">
        <v>109740</v>
      </c>
      <c r="E1705">
        <v>0</v>
      </c>
      <c r="F1705">
        <v>35</v>
      </c>
      <c r="G1705" s="36">
        <f t="shared" si="26"/>
        <v>35</v>
      </c>
    </row>
    <row r="1706" spans="1:7" x14ac:dyDescent="0.25">
      <c r="A1706">
        <v>2738</v>
      </c>
      <c r="B1706" t="s">
        <v>5741</v>
      </c>
      <c r="C1706" t="s">
        <v>129</v>
      </c>
      <c r="D1706">
        <v>142312</v>
      </c>
      <c r="E1706">
        <v>0</v>
      </c>
      <c r="F1706">
        <v>68</v>
      </c>
      <c r="G1706" s="36">
        <f t="shared" si="26"/>
        <v>68</v>
      </c>
    </row>
    <row r="1707" spans="1:7" x14ac:dyDescent="0.25">
      <c r="A1707">
        <v>169</v>
      </c>
      <c r="B1707" t="s">
        <v>5742</v>
      </c>
      <c r="C1707" t="s">
        <v>282</v>
      </c>
      <c r="D1707">
        <v>56360</v>
      </c>
      <c r="E1707">
        <v>0</v>
      </c>
      <c r="F1707">
        <v>21</v>
      </c>
      <c r="G1707" s="36">
        <f t="shared" si="26"/>
        <v>21</v>
      </c>
    </row>
    <row r="1708" spans="1:7" x14ac:dyDescent="0.25">
      <c r="A1708">
        <v>1394</v>
      </c>
      <c r="B1708" t="s">
        <v>5743</v>
      </c>
      <c r="C1708" t="s">
        <v>116</v>
      </c>
      <c r="D1708">
        <v>282845</v>
      </c>
      <c r="E1708">
        <v>118</v>
      </c>
      <c r="F1708">
        <v>9</v>
      </c>
      <c r="G1708" s="36">
        <f t="shared" si="26"/>
        <v>127</v>
      </c>
    </row>
    <row r="1709" spans="1:7" x14ac:dyDescent="0.25">
      <c r="A1709">
        <v>1707</v>
      </c>
      <c r="B1709" t="s">
        <v>5744</v>
      </c>
      <c r="C1709" t="s">
        <v>131</v>
      </c>
      <c r="D1709">
        <v>274446</v>
      </c>
      <c r="E1709">
        <v>61</v>
      </c>
      <c r="F1709">
        <v>66</v>
      </c>
      <c r="G1709" s="36">
        <f t="shared" si="26"/>
        <v>127</v>
      </c>
    </row>
    <row r="1710" spans="1:7" x14ac:dyDescent="0.25">
      <c r="A1710">
        <v>2150</v>
      </c>
      <c r="B1710" t="s">
        <v>5745</v>
      </c>
      <c r="C1710" t="s">
        <v>215</v>
      </c>
      <c r="D1710">
        <v>51033</v>
      </c>
      <c r="E1710">
        <v>0</v>
      </c>
      <c r="F1710">
        <v>12</v>
      </c>
      <c r="G1710" s="36">
        <f t="shared" si="26"/>
        <v>12</v>
      </c>
    </row>
    <row r="1711" spans="1:7" x14ac:dyDescent="0.25">
      <c r="A1711">
        <v>315</v>
      </c>
      <c r="B1711" t="s">
        <v>5746</v>
      </c>
      <c r="C1711" t="s">
        <v>300</v>
      </c>
      <c r="D1711">
        <v>39148</v>
      </c>
      <c r="E1711">
        <v>17</v>
      </c>
      <c r="F1711">
        <v>1</v>
      </c>
      <c r="G1711" s="36">
        <f t="shared" si="26"/>
        <v>18</v>
      </c>
    </row>
    <row r="1712" spans="1:7" x14ac:dyDescent="0.25">
      <c r="A1712">
        <v>2151</v>
      </c>
      <c r="B1712" t="s">
        <v>5747</v>
      </c>
      <c r="C1712" t="s">
        <v>152</v>
      </c>
      <c r="D1712">
        <v>110924</v>
      </c>
      <c r="E1712">
        <v>32</v>
      </c>
      <c r="F1712">
        <v>3</v>
      </c>
      <c r="G1712" s="36">
        <f t="shared" si="26"/>
        <v>35</v>
      </c>
    </row>
    <row r="1713" spans="1:7" x14ac:dyDescent="0.25">
      <c r="A1713">
        <v>1775</v>
      </c>
      <c r="B1713" t="s">
        <v>5748</v>
      </c>
      <c r="C1713" t="s">
        <v>120</v>
      </c>
      <c r="D1713">
        <v>203636</v>
      </c>
      <c r="E1713">
        <v>0</v>
      </c>
      <c r="F1713">
        <v>85</v>
      </c>
      <c r="G1713" s="36">
        <f t="shared" si="26"/>
        <v>85</v>
      </c>
    </row>
    <row r="1714" spans="1:7" x14ac:dyDescent="0.25">
      <c r="A1714">
        <v>1789</v>
      </c>
      <c r="B1714" t="s">
        <v>5749</v>
      </c>
      <c r="C1714" t="s">
        <v>133</v>
      </c>
      <c r="D1714">
        <v>113417</v>
      </c>
      <c r="E1714">
        <v>0</v>
      </c>
      <c r="F1714">
        <v>59</v>
      </c>
      <c r="G1714" s="36">
        <f t="shared" si="26"/>
        <v>59</v>
      </c>
    </row>
    <row r="1715" spans="1:7" x14ac:dyDescent="0.25">
      <c r="A1715">
        <v>630</v>
      </c>
      <c r="B1715" t="s">
        <v>5750</v>
      </c>
      <c r="C1715" t="s">
        <v>335</v>
      </c>
      <c r="D1715">
        <v>47901</v>
      </c>
      <c r="E1715">
        <v>0</v>
      </c>
      <c r="F1715">
        <v>20</v>
      </c>
      <c r="G1715" s="36">
        <f t="shared" si="26"/>
        <v>20</v>
      </c>
    </row>
    <row r="1716" spans="1:7" x14ac:dyDescent="0.25">
      <c r="A1716">
        <v>1136</v>
      </c>
      <c r="B1716" t="s">
        <v>5751</v>
      </c>
      <c r="C1716" t="s">
        <v>116</v>
      </c>
      <c r="D1716">
        <v>192989</v>
      </c>
      <c r="E1716">
        <v>37</v>
      </c>
      <c r="F1716">
        <v>69</v>
      </c>
      <c r="G1716" s="36">
        <f t="shared" si="26"/>
        <v>106</v>
      </c>
    </row>
    <row r="1717" spans="1:7" x14ac:dyDescent="0.25">
      <c r="A1717">
        <v>3507</v>
      </c>
      <c r="B1717" t="s">
        <v>5752</v>
      </c>
      <c r="C1717" t="s">
        <v>313</v>
      </c>
      <c r="D1717">
        <v>64834</v>
      </c>
      <c r="E1717">
        <v>0</v>
      </c>
      <c r="F1717">
        <v>43</v>
      </c>
      <c r="G1717" s="36">
        <f t="shared" si="26"/>
        <v>43</v>
      </c>
    </row>
    <row r="1718" spans="1:7" x14ac:dyDescent="0.25">
      <c r="A1718">
        <v>580</v>
      </c>
      <c r="B1718" t="s">
        <v>5753</v>
      </c>
      <c r="C1718" t="s">
        <v>126</v>
      </c>
      <c r="D1718">
        <v>130360</v>
      </c>
      <c r="E1718">
        <v>17</v>
      </c>
      <c r="F1718">
        <v>21</v>
      </c>
      <c r="G1718" s="36">
        <f t="shared" si="26"/>
        <v>38</v>
      </c>
    </row>
    <row r="1719" spans="1:7" x14ac:dyDescent="0.25">
      <c r="A1719">
        <v>844</v>
      </c>
      <c r="B1719" t="s">
        <v>5754</v>
      </c>
      <c r="C1719" t="s">
        <v>365</v>
      </c>
      <c r="D1719">
        <v>57223</v>
      </c>
      <c r="E1719">
        <v>0</v>
      </c>
      <c r="F1719">
        <v>20</v>
      </c>
      <c r="G1719" s="36">
        <f t="shared" si="26"/>
        <v>20</v>
      </c>
    </row>
    <row r="1720" spans="1:7" x14ac:dyDescent="0.25">
      <c r="A1720">
        <v>2543</v>
      </c>
      <c r="B1720" t="s">
        <v>5755</v>
      </c>
      <c r="C1720" t="s">
        <v>461</v>
      </c>
      <c r="D1720">
        <v>54743</v>
      </c>
      <c r="E1720">
        <v>0</v>
      </c>
      <c r="F1720">
        <v>7</v>
      </c>
      <c r="G1720" s="36">
        <f t="shared" si="26"/>
        <v>7</v>
      </c>
    </row>
    <row r="1721" spans="1:7" x14ac:dyDescent="0.25">
      <c r="A1721">
        <v>1874</v>
      </c>
      <c r="B1721" t="s">
        <v>5756</v>
      </c>
      <c r="C1721" t="s">
        <v>120</v>
      </c>
      <c r="D1721">
        <v>109328</v>
      </c>
      <c r="E1721">
        <v>1</v>
      </c>
      <c r="F1721">
        <v>48</v>
      </c>
      <c r="G1721" s="36">
        <f t="shared" si="26"/>
        <v>49</v>
      </c>
    </row>
    <row r="1722" spans="1:7" x14ac:dyDescent="0.25">
      <c r="A1722">
        <v>2891</v>
      </c>
      <c r="B1722" t="s">
        <v>5757</v>
      </c>
      <c r="C1722" t="s">
        <v>201</v>
      </c>
      <c r="D1722">
        <v>83466</v>
      </c>
      <c r="E1722">
        <v>0</v>
      </c>
      <c r="F1722">
        <v>27</v>
      </c>
      <c r="G1722" s="36">
        <f t="shared" si="26"/>
        <v>27</v>
      </c>
    </row>
    <row r="1723" spans="1:7" x14ac:dyDescent="0.25">
      <c r="A1723">
        <v>3548</v>
      </c>
      <c r="B1723" t="s">
        <v>5758</v>
      </c>
      <c r="C1723" t="s">
        <v>116</v>
      </c>
      <c r="D1723">
        <v>208462</v>
      </c>
      <c r="E1723">
        <v>0</v>
      </c>
      <c r="F1723">
        <v>106</v>
      </c>
      <c r="G1723" s="36">
        <f t="shared" si="26"/>
        <v>106</v>
      </c>
    </row>
    <row r="1724" spans="1:7" x14ac:dyDescent="0.25">
      <c r="A1724">
        <v>2463</v>
      </c>
      <c r="B1724" t="s">
        <v>5759</v>
      </c>
      <c r="C1724" t="s">
        <v>420</v>
      </c>
      <c r="D1724">
        <v>95972</v>
      </c>
      <c r="E1724">
        <v>0</v>
      </c>
      <c r="F1724">
        <v>58</v>
      </c>
      <c r="G1724" s="36">
        <f t="shared" si="26"/>
        <v>58</v>
      </c>
    </row>
    <row r="1725" spans="1:7" x14ac:dyDescent="0.25">
      <c r="A1725">
        <v>1595</v>
      </c>
      <c r="B1725" t="s">
        <v>5760</v>
      </c>
      <c r="C1725" t="s">
        <v>157</v>
      </c>
      <c r="D1725">
        <v>231474</v>
      </c>
      <c r="E1725">
        <v>83</v>
      </c>
      <c r="F1725">
        <v>24</v>
      </c>
      <c r="G1725" s="36">
        <f t="shared" si="26"/>
        <v>107</v>
      </c>
    </row>
    <row r="1726" spans="1:7" x14ac:dyDescent="0.25">
      <c r="A1726">
        <v>2982</v>
      </c>
      <c r="B1726" t="s">
        <v>5761</v>
      </c>
      <c r="C1726" t="s">
        <v>195</v>
      </c>
      <c r="D1726">
        <v>80585</v>
      </c>
      <c r="E1726">
        <v>0</v>
      </c>
      <c r="F1726">
        <v>30</v>
      </c>
      <c r="G1726" s="36">
        <f t="shared" si="26"/>
        <v>30</v>
      </c>
    </row>
    <row r="1727" spans="1:7" x14ac:dyDescent="0.25">
      <c r="A1727">
        <v>817</v>
      </c>
      <c r="B1727" t="s">
        <v>5762</v>
      </c>
      <c r="C1727" t="s">
        <v>280</v>
      </c>
      <c r="D1727">
        <v>46891</v>
      </c>
      <c r="E1727">
        <v>0</v>
      </c>
      <c r="F1727">
        <v>8</v>
      </c>
      <c r="G1727" s="36">
        <f t="shared" si="26"/>
        <v>8</v>
      </c>
    </row>
    <row r="1728" spans="1:7" x14ac:dyDescent="0.25">
      <c r="A1728">
        <v>2637</v>
      </c>
      <c r="B1728" t="s">
        <v>5763</v>
      </c>
      <c r="C1728" t="s">
        <v>206</v>
      </c>
      <c r="D1728">
        <v>184669</v>
      </c>
      <c r="E1728">
        <v>41</v>
      </c>
      <c r="F1728">
        <v>22</v>
      </c>
      <c r="G1728" s="36">
        <f t="shared" si="26"/>
        <v>63</v>
      </c>
    </row>
    <row r="1729" spans="1:7" x14ac:dyDescent="0.25">
      <c r="A1729">
        <v>893</v>
      </c>
      <c r="B1729" t="s">
        <v>5764</v>
      </c>
      <c r="C1729" t="s">
        <v>141</v>
      </c>
      <c r="D1729">
        <v>107604</v>
      </c>
      <c r="E1729">
        <v>0</v>
      </c>
      <c r="F1729">
        <v>41</v>
      </c>
      <c r="G1729" s="36">
        <f t="shared" si="26"/>
        <v>41</v>
      </c>
    </row>
    <row r="1730" spans="1:7" x14ac:dyDescent="0.25">
      <c r="A1730">
        <v>2416</v>
      </c>
      <c r="B1730" t="s">
        <v>5765</v>
      </c>
      <c r="C1730" t="s">
        <v>343</v>
      </c>
      <c r="D1730">
        <v>34625</v>
      </c>
      <c r="E1730">
        <v>0</v>
      </c>
      <c r="F1730">
        <v>14</v>
      </c>
      <c r="G1730" s="36">
        <f t="shared" ref="G1730:G1793" si="27">E1730+F1730</f>
        <v>14</v>
      </c>
    </row>
    <row r="1731" spans="1:7" x14ac:dyDescent="0.25">
      <c r="A1731">
        <v>2011</v>
      </c>
      <c r="B1731" t="s">
        <v>5766</v>
      </c>
      <c r="C1731" t="s">
        <v>146</v>
      </c>
      <c r="D1731">
        <v>98808</v>
      </c>
      <c r="E1731">
        <v>0</v>
      </c>
      <c r="F1731">
        <v>45</v>
      </c>
      <c r="G1731" s="36">
        <f t="shared" si="27"/>
        <v>45</v>
      </c>
    </row>
    <row r="1732" spans="1:7" x14ac:dyDescent="0.25">
      <c r="A1732">
        <v>230</v>
      </c>
      <c r="B1732" t="s">
        <v>5767</v>
      </c>
      <c r="C1732" t="s">
        <v>343</v>
      </c>
      <c r="D1732">
        <v>57938</v>
      </c>
      <c r="E1732">
        <v>0</v>
      </c>
      <c r="F1732">
        <v>18</v>
      </c>
      <c r="G1732" s="36">
        <f t="shared" si="27"/>
        <v>18</v>
      </c>
    </row>
    <row r="1733" spans="1:7" x14ac:dyDescent="0.25">
      <c r="A1733">
        <v>1745</v>
      </c>
      <c r="B1733" t="s">
        <v>5768</v>
      </c>
      <c r="C1733" t="s">
        <v>144</v>
      </c>
      <c r="D1733">
        <v>160353</v>
      </c>
      <c r="E1733">
        <v>0</v>
      </c>
      <c r="F1733">
        <v>93</v>
      </c>
      <c r="G1733" s="36">
        <f t="shared" si="27"/>
        <v>93</v>
      </c>
    </row>
    <row r="1734" spans="1:7" x14ac:dyDescent="0.25">
      <c r="A1734">
        <v>3010</v>
      </c>
      <c r="B1734" t="s">
        <v>5769</v>
      </c>
      <c r="C1734" t="s">
        <v>123</v>
      </c>
      <c r="D1734">
        <v>214443</v>
      </c>
      <c r="E1734">
        <v>74</v>
      </c>
      <c r="F1734">
        <v>33</v>
      </c>
      <c r="G1734" s="36">
        <f t="shared" si="27"/>
        <v>107</v>
      </c>
    </row>
    <row r="1735" spans="1:7" x14ac:dyDescent="0.25">
      <c r="A1735">
        <v>785</v>
      </c>
      <c r="B1735" t="s">
        <v>5770</v>
      </c>
      <c r="C1735" t="s">
        <v>187</v>
      </c>
      <c r="D1735">
        <v>159443</v>
      </c>
      <c r="E1735">
        <v>23</v>
      </c>
      <c r="F1735">
        <v>44</v>
      </c>
      <c r="G1735" s="36">
        <f t="shared" si="27"/>
        <v>67</v>
      </c>
    </row>
    <row r="1736" spans="1:7" x14ac:dyDescent="0.25">
      <c r="A1736">
        <v>1411</v>
      </c>
      <c r="B1736" t="s">
        <v>5771</v>
      </c>
      <c r="C1736" t="s">
        <v>189</v>
      </c>
      <c r="D1736">
        <v>243388</v>
      </c>
      <c r="E1736">
        <v>0</v>
      </c>
      <c r="F1736">
        <v>66</v>
      </c>
      <c r="G1736" s="36">
        <f t="shared" si="27"/>
        <v>66</v>
      </c>
    </row>
    <row r="1737" spans="1:7" x14ac:dyDescent="0.25">
      <c r="A1737">
        <v>2218</v>
      </c>
      <c r="B1737" t="s">
        <v>5772</v>
      </c>
      <c r="C1737" t="s">
        <v>139</v>
      </c>
      <c r="D1737">
        <v>77671</v>
      </c>
      <c r="E1737">
        <v>0</v>
      </c>
      <c r="F1737">
        <v>23</v>
      </c>
      <c r="G1737" s="36">
        <f t="shared" si="27"/>
        <v>23</v>
      </c>
    </row>
    <row r="1738" spans="1:7" x14ac:dyDescent="0.25">
      <c r="A1738">
        <v>3304</v>
      </c>
      <c r="B1738" t="s">
        <v>5773</v>
      </c>
      <c r="C1738" t="s">
        <v>163</v>
      </c>
      <c r="D1738">
        <v>346062</v>
      </c>
      <c r="E1738">
        <v>152</v>
      </c>
      <c r="F1738">
        <v>1</v>
      </c>
      <c r="G1738" s="36">
        <f t="shared" si="27"/>
        <v>153</v>
      </c>
    </row>
    <row r="1739" spans="1:7" x14ac:dyDescent="0.25">
      <c r="A1739">
        <v>2894</v>
      </c>
      <c r="B1739" t="s">
        <v>5774</v>
      </c>
      <c r="C1739" t="s">
        <v>449</v>
      </c>
      <c r="D1739">
        <v>64490</v>
      </c>
      <c r="E1739">
        <v>0</v>
      </c>
      <c r="F1739">
        <v>10</v>
      </c>
      <c r="G1739" s="36">
        <f t="shared" si="27"/>
        <v>10</v>
      </c>
    </row>
    <row r="1740" spans="1:7" x14ac:dyDescent="0.25">
      <c r="A1740">
        <v>3836</v>
      </c>
      <c r="B1740" t="s">
        <v>5775</v>
      </c>
      <c r="C1740" t="s">
        <v>260</v>
      </c>
      <c r="D1740">
        <v>27202</v>
      </c>
      <c r="E1740">
        <v>0</v>
      </c>
      <c r="F1740">
        <v>39</v>
      </c>
      <c r="G1740" s="36">
        <f t="shared" si="27"/>
        <v>39</v>
      </c>
    </row>
    <row r="1741" spans="1:7" x14ac:dyDescent="0.25">
      <c r="A1741">
        <v>1405</v>
      </c>
      <c r="B1741" t="s">
        <v>5776</v>
      </c>
      <c r="C1741" t="s">
        <v>179</v>
      </c>
      <c r="D1741">
        <v>109530</v>
      </c>
      <c r="E1741">
        <v>0</v>
      </c>
      <c r="F1741">
        <v>41</v>
      </c>
      <c r="G1741" s="36">
        <f t="shared" si="27"/>
        <v>41</v>
      </c>
    </row>
    <row r="1742" spans="1:7" x14ac:dyDescent="0.25">
      <c r="A1742">
        <v>1234</v>
      </c>
      <c r="B1742" t="s">
        <v>5777</v>
      </c>
      <c r="C1742" t="s">
        <v>171</v>
      </c>
      <c r="D1742">
        <v>363146</v>
      </c>
      <c r="E1742">
        <v>0</v>
      </c>
      <c r="F1742">
        <v>197</v>
      </c>
      <c r="G1742" s="36">
        <f t="shared" si="27"/>
        <v>197</v>
      </c>
    </row>
    <row r="1743" spans="1:7" x14ac:dyDescent="0.25">
      <c r="A1743">
        <v>1339</v>
      </c>
      <c r="B1743" t="s">
        <v>5778</v>
      </c>
      <c r="C1743" t="s">
        <v>201</v>
      </c>
      <c r="D1743">
        <v>119625</v>
      </c>
      <c r="E1743">
        <v>0</v>
      </c>
      <c r="F1743">
        <v>46</v>
      </c>
      <c r="G1743" s="36">
        <f t="shared" si="27"/>
        <v>46</v>
      </c>
    </row>
    <row r="1744" spans="1:7" x14ac:dyDescent="0.25">
      <c r="A1744">
        <v>3515</v>
      </c>
      <c r="B1744" t="s">
        <v>5779</v>
      </c>
      <c r="C1744" t="s">
        <v>365</v>
      </c>
      <c r="D1744">
        <v>68074</v>
      </c>
      <c r="E1744">
        <v>0</v>
      </c>
      <c r="F1744">
        <v>32</v>
      </c>
      <c r="G1744" s="36">
        <f t="shared" si="27"/>
        <v>32</v>
      </c>
    </row>
    <row r="1745" spans="1:7" x14ac:dyDescent="0.25">
      <c r="A1745">
        <v>414</v>
      </c>
      <c r="B1745" t="s">
        <v>5780</v>
      </c>
      <c r="C1745" t="s">
        <v>144</v>
      </c>
      <c r="D1745">
        <v>87879</v>
      </c>
      <c r="E1745">
        <v>0</v>
      </c>
      <c r="F1745">
        <v>35</v>
      </c>
      <c r="G1745" s="36">
        <f t="shared" si="27"/>
        <v>35</v>
      </c>
    </row>
    <row r="1746" spans="1:7" x14ac:dyDescent="0.25">
      <c r="A1746">
        <v>3292</v>
      </c>
      <c r="B1746" t="s">
        <v>5781</v>
      </c>
      <c r="C1746" t="s">
        <v>369</v>
      </c>
      <c r="D1746">
        <v>49418</v>
      </c>
      <c r="E1746">
        <v>0</v>
      </c>
      <c r="F1746">
        <v>29</v>
      </c>
      <c r="G1746" s="36">
        <f t="shared" si="27"/>
        <v>29</v>
      </c>
    </row>
    <row r="1747" spans="1:7" x14ac:dyDescent="0.25">
      <c r="A1747">
        <v>1542</v>
      </c>
      <c r="B1747" t="s">
        <v>5782</v>
      </c>
      <c r="C1747" t="s">
        <v>179</v>
      </c>
      <c r="D1747">
        <v>57105</v>
      </c>
      <c r="E1747">
        <v>0</v>
      </c>
      <c r="F1747">
        <v>22</v>
      </c>
      <c r="G1747" s="36">
        <f t="shared" si="27"/>
        <v>22</v>
      </c>
    </row>
    <row r="1748" spans="1:7" x14ac:dyDescent="0.25">
      <c r="A1748">
        <v>1378</v>
      </c>
      <c r="B1748" t="s">
        <v>5783</v>
      </c>
      <c r="C1748" t="s">
        <v>189</v>
      </c>
      <c r="D1748">
        <v>118843</v>
      </c>
      <c r="E1748">
        <v>0</v>
      </c>
      <c r="F1748">
        <v>36</v>
      </c>
      <c r="G1748" s="36">
        <f t="shared" si="27"/>
        <v>36</v>
      </c>
    </row>
    <row r="1749" spans="1:7" x14ac:dyDescent="0.25">
      <c r="A1749">
        <v>3751</v>
      </c>
      <c r="B1749" t="s">
        <v>5784</v>
      </c>
      <c r="C1749" t="s">
        <v>107</v>
      </c>
      <c r="D1749">
        <v>13246</v>
      </c>
      <c r="E1749">
        <v>0</v>
      </c>
      <c r="F1749">
        <v>13</v>
      </c>
      <c r="G1749" s="36">
        <f t="shared" si="27"/>
        <v>13</v>
      </c>
    </row>
    <row r="1750" spans="1:7" x14ac:dyDescent="0.25">
      <c r="A1750">
        <v>820</v>
      </c>
      <c r="B1750" t="s">
        <v>5785</v>
      </c>
      <c r="C1750" t="s">
        <v>439</v>
      </c>
      <c r="D1750">
        <v>176826</v>
      </c>
      <c r="E1750">
        <v>74</v>
      </c>
      <c r="F1750">
        <v>0</v>
      </c>
      <c r="G1750" s="36">
        <f t="shared" si="27"/>
        <v>74</v>
      </c>
    </row>
    <row r="1751" spans="1:7" x14ac:dyDescent="0.25">
      <c r="A1751">
        <v>721</v>
      </c>
      <c r="B1751" t="s">
        <v>5786</v>
      </c>
      <c r="C1751" t="s">
        <v>362</v>
      </c>
      <c r="D1751">
        <v>66357</v>
      </c>
      <c r="E1751">
        <v>18</v>
      </c>
      <c r="F1751">
        <v>0</v>
      </c>
      <c r="G1751" s="36">
        <f t="shared" si="27"/>
        <v>18</v>
      </c>
    </row>
    <row r="1752" spans="1:7" x14ac:dyDescent="0.25">
      <c r="A1752">
        <v>1924</v>
      </c>
      <c r="B1752" t="s">
        <v>5787</v>
      </c>
      <c r="C1752" t="s">
        <v>310</v>
      </c>
      <c r="D1752">
        <v>55075</v>
      </c>
      <c r="E1752">
        <v>0</v>
      </c>
      <c r="F1752">
        <v>24</v>
      </c>
      <c r="G1752" s="36">
        <f t="shared" si="27"/>
        <v>24</v>
      </c>
    </row>
    <row r="1753" spans="1:7" x14ac:dyDescent="0.25">
      <c r="A1753">
        <v>2928</v>
      </c>
      <c r="B1753" t="s">
        <v>5788</v>
      </c>
      <c r="C1753" t="s">
        <v>215</v>
      </c>
      <c r="D1753">
        <v>92403</v>
      </c>
      <c r="E1753">
        <v>15</v>
      </c>
      <c r="F1753">
        <v>47</v>
      </c>
      <c r="G1753" s="36">
        <f t="shared" si="27"/>
        <v>62</v>
      </c>
    </row>
    <row r="1754" spans="1:7" x14ac:dyDescent="0.25">
      <c r="A1754">
        <v>3623</v>
      </c>
      <c r="B1754" t="s">
        <v>5789</v>
      </c>
      <c r="C1754" t="s">
        <v>193</v>
      </c>
      <c r="D1754">
        <v>86533</v>
      </c>
      <c r="E1754">
        <v>0</v>
      </c>
      <c r="F1754">
        <v>47</v>
      </c>
      <c r="G1754" s="36">
        <f t="shared" si="27"/>
        <v>47</v>
      </c>
    </row>
    <row r="1755" spans="1:7" x14ac:dyDescent="0.25">
      <c r="A1755">
        <v>3811</v>
      </c>
      <c r="B1755" t="s">
        <v>5790</v>
      </c>
      <c r="C1755" t="s">
        <v>206</v>
      </c>
      <c r="D1755">
        <v>19635</v>
      </c>
      <c r="E1755">
        <v>0</v>
      </c>
      <c r="F1755">
        <v>34</v>
      </c>
      <c r="G1755" s="36">
        <f t="shared" si="27"/>
        <v>34</v>
      </c>
    </row>
    <row r="1756" spans="1:7" x14ac:dyDescent="0.25">
      <c r="A1756">
        <v>2434</v>
      </c>
      <c r="B1756" t="s">
        <v>5791</v>
      </c>
      <c r="C1756" t="s">
        <v>146</v>
      </c>
      <c r="D1756">
        <v>169430</v>
      </c>
      <c r="E1756">
        <v>0</v>
      </c>
      <c r="F1756">
        <v>76</v>
      </c>
      <c r="G1756" s="36">
        <f t="shared" si="27"/>
        <v>76</v>
      </c>
    </row>
    <row r="1757" spans="1:7" x14ac:dyDescent="0.25">
      <c r="A1757">
        <v>1891</v>
      </c>
      <c r="B1757" t="s">
        <v>5792</v>
      </c>
      <c r="C1757" t="s">
        <v>206</v>
      </c>
      <c r="D1757">
        <v>163087</v>
      </c>
      <c r="E1757">
        <v>0</v>
      </c>
      <c r="F1757">
        <v>66</v>
      </c>
      <c r="G1757" s="36">
        <f t="shared" si="27"/>
        <v>66</v>
      </c>
    </row>
    <row r="1758" spans="1:7" x14ac:dyDescent="0.25">
      <c r="A1758">
        <v>129</v>
      </c>
      <c r="B1758" t="s">
        <v>5793</v>
      </c>
      <c r="C1758" t="s">
        <v>449</v>
      </c>
      <c r="D1758">
        <v>67280</v>
      </c>
      <c r="E1758">
        <v>0</v>
      </c>
      <c r="F1758">
        <v>14</v>
      </c>
      <c r="G1758" s="36">
        <f t="shared" si="27"/>
        <v>14</v>
      </c>
    </row>
    <row r="1759" spans="1:7" x14ac:dyDescent="0.25">
      <c r="A1759">
        <v>68</v>
      </c>
      <c r="B1759" t="s">
        <v>5794</v>
      </c>
      <c r="C1759" t="s">
        <v>223</v>
      </c>
      <c r="D1759">
        <v>148549</v>
      </c>
      <c r="E1759">
        <v>0</v>
      </c>
      <c r="F1759">
        <v>44</v>
      </c>
      <c r="G1759" s="36">
        <f t="shared" si="27"/>
        <v>44</v>
      </c>
    </row>
    <row r="1760" spans="1:7" x14ac:dyDescent="0.25">
      <c r="A1760">
        <v>3583</v>
      </c>
      <c r="B1760" t="s">
        <v>5795</v>
      </c>
      <c r="C1760" t="s">
        <v>107</v>
      </c>
      <c r="D1760">
        <v>42081</v>
      </c>
      <c r="E1760">
        <v>0</v>
      </c>
      <c r="F1760">
        <v>19</v>
      </c>
      <c r="G1760" s="36">
        <f t="shared" si="27"/>
        <v>19</v>
      </c>
    </row>
    <row r="1761" spans="1:7" x14ac:dyDescent="0.25">
      <c r="A1761">
        <v>702</v>
      </c>
      <c r="B1761" t="s">
        <v>5796</v>
      </c>
      <c r="C1761" t="s">
        <v>335</v>
      </c>
      <c r="D1761">
        <v>75252</v>
      </c>
      <c r="E1761">
        <v>0</v>
      </c>
      <c r="F1761">
        <v>33</v>
      </c>
      <c r="G1761" s="36">
        <f t="shared" si="27"/>
        <v>33</v>
      </c>
    </row>
    <row r="1762" spans="1:7" x14ac:dyDescent="0.25">
      <c r="A1762">
        <v>563</v>
      </c>
      <c r="B1762" t="s">
        <v>5797</v>
      </c>
      <c r="C1762" t="s">
        <v>300</v>
      </c>
      <c r="D1762">
        <v>73275</v>
      </c>
      <c r="E1762">
        <v>0</v>
      </c>
      <c r="F1762">
        <v>28</v>
      </c>
      <c r="G1762" s="36">
        <f t="shared" si="27"/>
        <v>28</v>
      </c>
    </row>
    <row r="1763" spans="1:7" x14ac:dyDescent="0.25">
      <c r="A1763">
        <v>3028</v>
      </c>
      <c r="B1763" t="s">
        <v>5798</v>
      </c>
      <c r="C1763" t="s">
        <v>282</v>
      </c>
      <c r="D1763">
        <v>29904</v>
      </c>
      <c r="E1763">
        <v>0</v>
      </c>
      <c r="F1763">
        <v>10</v>
      </c>
      <c r="G1763" s="36">
        <f t="shared" si="27"/>
        <v>10</v>
      </c>
    </row>
    <row r="1764" spans="1:7" x14ac:dyDescent="0.25">
      <c r="A1764">
        <v>1023</v>
      </c>
      <c r="B1764" t="s">
        <v>5799</v>
      </c>
      <c r="C1764" t="s">
        <v>187</v>
      </c>
      <c r="D1764">
        <v>147798</v>
      </c>
      <c r="E1764">
        <v>0</v>
      </c>
      <c r="F1764">
        <v>70</v>
      </c>
      <c r="G1764" s="36">
        <f t="shared" si="27"/>
        <v>70</v>
      </c>
    </row>
    <row r="1765" spans="1:7" x14ac:dyDescent="0.25">
      <c r="A1765">
        <v>3897</v>
      </c>
      <c r="B1765" t="s">
        <v>5800</v>
      </c>
      <c r="C1765" t="s">
        <v>171</v>
      </c>
      <c r="D1765">
        <v>23237</v>
      </c>
      <c r="E1765">
        <v>0</v>
      </c>
      <c r="F1765">
        <v>48</v>
      </c>
      <c r="G1765" s="36">
        <f t="shared" si="27"/>
        <v>48</v>
      </c>
    </row>
    <row r="1766" spans="1:7" x14ac:dyDescent="0.25">
      <c r="A1766">
        <v>207</v>
      </c>
      <c r="B1766" t="s">
        <v>5801</v>
      </c>
      <c r="C1766" t="s">
        <v>199</v>
      </c>
      <c r="D1766">
        <v>105509</v>
      </c>
      <c r="E1766">
        <v>0</v>
      </c>
      <c r="F1766">
        <v>33</v>
      </c>
      <c r="G1766" s="36">
        <f t="shared" si="27"/>
        <v>33</v>
      </c>
    </row>
    <row r="1767" spans="1:7" x14ac:dyDescent="0.25">
      <c r="A1767">
        <v>1545</v>
      </c>
      <c r="B1767" t="s">
        <v>5802</v>
      </c>
      <c r="C1767" t="s">
        <v>420</v>
      </c>
      <c r="D1767">
        <v>97605</v>
      </c>
      <c r="E1767">
        <v>0</v>
      </c>
      <c r="F1767">
        <v>70</v>
      </c>
      <c r="G1767" s="36">
        <f t="shared" si="27"/>
        <v>70</v>
      </c>
    </row>
    <row r="1768" spans="1:7" x14ac:dyDescent="0.25">
      <c r="A1768">
        <v>3543</v>
      </c>
      <c r="B1768" t="s">
        <v>5803</v>
      </c>
      <c r="C1768" t="s">
        <v>146</v>
      </c>
      <c r="D1768">
        <v>91076</v>
      </c>
      <c r="E1768">
        <v>0</v>
      </c>
      <c r="F1768">
        <v>47</v>
      </c>
      <c r="G1768" s="36">
        <f t="shared" si="27"/>
        <v>47</v>
      </c>
    </row>
    <row r="1769" spans="1:7" x14ac:dyDescent="0.25">
      <c r="A1769">
        <v>355</v>
      </c>
      <c r="B1769" t="s">
        <v>5804</v>
      </c>
      <c r="C1769" t="s">
        <v>223</v>
      </c>
      <c r="D1769">
        <v>33520</v>
      </c>
      <c r="E1769">
        <v>1</v>
      </c>
      <c r="F1769">
        <v>8</v>
      </c>
      <c r="G1769" s="36">
        <f t="shared" si="27"/>
        <v>9</v>
      </c>
    </row>
    <row r="1770" spans="1:7" x14ac:dyDescent="0.25">
      <c r="A1770">
        <v>626</v>
      </c>
      <c r="B1770" t="s">
        <v>5805</v>
      </c>
      <c r="C1770" t="s">
        <v>173</v>
      </c>
      <c r="D1770">
        <v>123468</v>
      </c>
      <c r="E1770">
        <v>0</v>
      </c>
      <c r="F1770">
        <v>61</v>
      </c>
      <c r="G1770" s="36">
        <f t="shared" si="27"/>
        <v>61</v>
      </c>
    </row>
    <row r="1771" spans="1:7" x14ac:dyDescent="0.25">
      <c r="A1771">
        <v>390</v>
      </c>
      <c r="B1771" t="s">
        <v>5806</v>
      </c>
      <c r="C1771" t="s">
        <v>397</v>
      </c>
      <c r="D1771">
        <v>65989</v>
      </c>
      <c r="E1771">
        <v>0</v>
      </c>
      <c r="F1771">
        <v>21</v>
      </c>
      <c r="G1771" s="36">
        <f t="shared" si="27"/>
        <v>21</v>
      </c>
    </row>
    <row r="1772" spans="1:7" x14ac:dyDescent="0.25">
      <c r="A1772">
        <v>994</v>
      </c>
      <c r="B1772" t="s">
        <v>5807</v>
      </c>
      <c r="C1772" t="s">
        <v>144</v>
      </c>
      <c r="D1772">
        <v>198387</v>
      </c>
      <c r="E1772">
        <v>0</v>
      </c>
      <c r="F1772">
        <v>69</v>
      </c>
      <c r="G1772" s="36">
        <f t="shared" si="27"/>
        <v>69</v>
      </c>
    </row>
    <row r="1773" spans="1:7" x14ac:dyDescent="0.25">
      <c r="A1773">
        <v>3357</v>
      </c>
      <c r="B1773" t="s">
        <v>5808</v>
      </c>
      <c r="C1773" t="s">
        <v>195</v>
      </c>
      <c r="D1773">
        <v>74077</v>
      </c>
      <c r="E1773">
        <v>5</v>
      </c>
      <c r="F1773">
        <v>43</v>
      </c>
      <c r="G1773" s="36">
        <f t="shared" si="27"/>
        <v>48</v>
      </c>
    </row>
    <row r="1774" spans="1:7" x14ac:dyDescent="0.25">
      <c r="A1774">
        <v>73</v>
      </c>
      <c r="B1774" t="s">
        <v>5809</v>
      </c>
      <c r="C1774" t="s">
        <v>470</v>
      </c>
      <c r="D1774">
        <v>63502</v>
      </c>
      <c r="E1774">
        <v>0</v>
      </c>
      <c r="F1774">
        <v>36</v>
      </c>
      <c r="G1774" s="36">
        <f t="shared" si="27"/>
        <v>36</v>
      </c>
    </row>
    <row r="1775" spans="1:7" x14ac:dyDescent="0.25">
      <c r="A1775">
        <v>501</v>
      </c>
      <c r="B1775" t="s">
        <v>5810</v>
      </c>
      <c r="C1775" t="s">
        <v>404</v>
      </c>
      <c r="D1775">
        <v>45851</v>
      </c>
      <c r="E1775">
        <v>0</v>
      </c>
      <c r="F1775">
        <v>27</v>
      </c>
      <c r="G1775" s="36">
        <f t="shared" si="27"/>
        <v>27</v>
      </c>
    </row>
    <row r="1776" spans="1:7" x14ac:dyDescent="0.25">
      <c r="A1776">
        <v>3921</v>
      </c>
      <c r="B1776" t="s">
        <v>5811</v>
      </c>
      <c r="C1776" t="s">
        <v>201</v>
      </c>
      <c r="D1776">
        <v>14431</v>
      </c>
      <c r="E1776">
        <v>0</v>
      </c>
      <c r="F1776">
        <v>21</v>
      </c>
      <c r="G1776" s="36">
        <f t="shared" si="27"/>
        <v>21</v>
      </c>
    </row>
    <row r="1777" spans="1:7" x14ac:dyDescent="0.25">
      <c r="A1777">
        <v>1543</v>
      </c>
      <c r="B1777" t="s">
        <v>5812</v>
      </c>
      <c r="C1777" t="s">
        <v>129</v>
      </c>
      <c r="D1777">
        <v>227190</v>
      </c>
      <c r="E1777">
        <v>0</v>
      </c>
      <c r="F1777">
        <v>96</v>
      </c>
      <c r="G1777" s="36">
        <f t="shared" si="27"/>
        <v>96</v>
      </c>
    </row>
    <row r="1778" spans="1:7" x14ac:dyDescent="0.25">
      <c r="A1778">
        <v>391</v>
      </c>
      <c r="B1778" t="s">
        <v>5813</v>
      </c>
      <c r="C1778" t="s">
        <v>439</v>
      </c>
      <c r="D1778">
        <v>159481</v>
      </c>
      <c r="E1778">
        <v>0</v>
      </c>
      <c r="F1778">
        <v>61</v>
      </c>
      <c r="G1778" s="36">
        <f t="shared" si="27"/>
        <v>61</v>
      </c>
    </row>
    <row r="1779" spans="1:7" x14ac:dyDescent="0.25">
      <c r="A1779">
        <v>2367</v>
      </c>
      <c r="B1779" t="s">
        <v>5814</v>
      </c>
      <c r="C1779" t="s">
        <v>369</v>
      </c>
      <c r="D1779">
        <v>33487</v>
      </c>
      <c r="E1779">
        <v>0</v>
      </c>
      <c r="F1779">
        <v>17</v>
      </c>
      <c r="G1779" s="36">
        <f t="shared" si="27"/>
        <v>17</v>
      </c>
    </row>
    <row r="1780" spans="1:7" x14ac:dyDescent="0.25">
      <c r="A1780">
        <v>2385</v>
      </c>
      <c r="B1780" t="s">
        <v>5815</v>
      </c>
      <c r="C1780" t="s">
        <v>443</v>
      </c>
      <c r="D1780">
        <v>37948</v>
      </c>
      <c r="E1780">
        <v>0</v>
      </c>
      <c r="F1780">
        <v>13</v>
      </c>
      <c r="G1780" s="36">
        <f t="shared" si="27"/>
        <v>13</v>
      </c>
    </row>
    <row r="1781" spans="1:7" x14ac:dyDescent="0.25">
      <c r="A1781">
        <v>3389</v>
      </c>
      <c r="B1781" t="s">
        <v>5816</v>
      </c>
      <c r="C1781" t="s">
        <v>241</v>
      </c>
      <c r="D1781">
        <v>49885</v>
      </c>
      <c r="E1781">
        <v>0</v>
      </c>
      <c r="F1781">
        <v>10</v>
      </c>
      <c r="G1781" s="36">
        <f t="shared" si="27"/>
        <v>10</v>
      </c>
    </row>
    <row r="1782" spans="1:7" x14ac:dyDescent="0.25">
      <c r="A1782">
        <v>1312</v>
      </c>
      <c r="B1782" t="s">
        <v>5817</v>
      </c>
      <c r="C1782" t="s">
        <v>230</v>
      </c>
      <c r="D1782">
        <v>33813</v>
      </c>
      <c r="E1782">
        <v>14</v>
      </c>
      <c r="F1782">
        <v>7</v>
      </c>
      <c r="G1782" s="36">
        <f t="shared" si="27"/>
        <v>21</v>
      </c>
    </row>
    <row r="1783" spans="1:7" x14ac:dyDescent="0.25">
      <c r="A1783">
        <v>275</v>
      </c>
      <c r="B1783" t="s">
        <v>5818</v>
      </c>
      <c r="C1783" t="s">
        <v>187</v>
      </c>
      <c r="D1783">
        <v>137664</v>
      </c>
      <c r="E1783">
        <v>0</v>
      </c>
      <c r="F1783">
        <v>54</v>
      </c>
      <c r="G1783" s="36">
        <f t="shared" si="27"/>
        <v>54</v>
      </c>
    </row>
    <row r="1784" spans="1:7" x14ac:dyDescent="0.25">
      <c r="A1784">
        <v>961</v>
      </c>
      <c r="B1784" t="s">
        <v>5819</v>
      </c>
      <c r="C1784" t="s">
        <v>176</v>
      </c>
      <c r="D1784">
        <v>152978</v>
      </c>
      <c r="E1784">
        <v>0</v>
      </c>
      <c r="F1784">
        <v>69</v>
      </c>
      <c r="G1784" s="36">
        <f t="shared" si="27"/>
        <v>69</v>
      </c>
    </row>
    <row r="1785" spans="1:7" x14ac:dyDescent="0.25">
      <c r="A1785">
        <v>1105</v>
      </c>
      <c r="B1785" t="s">
        <v>5820</v>
      </c>
      <c r="C1785" t="s">
        <v>135</v>
      </c>
      <c r="D1785">
        <v>415022</v>
      </c>
      <c r="E1785">
        <v>0</v>
      </c>
      <c r="F1785">
        <v>172</v>
      </c>
      <c r="G1785" s="36">
        <f t="shared" si="27"/>
        <v>172</v>
      </c>
    </row>
    <row r="1786" spans="1:7" x14ac:dyDescent="0.25">
      <c r="A1786">
        <v>3342</v>
      </c>
      <c r="B1786" t="s">
        <v>5821</v>
      </c>
      <c r="C1786" t="s">
        <v>260</v>
      </c>
      <c r="D1786">
        <v>221530</v>
      </c>
      <c r="E1786">
        <v>0</v>
      </c>
      <c r="F1786">
        <v>119</v>
      </c>
      <c r="G1786" s="36">
        <f t="shared" si="27"/>
        <v>119</v>
      </c>
    </row>
    <row r="1787" spans="1:7" x14ac:dyDescent="0.25">
      <c r="A1787">
        <v>1906</v>
      </c>
      <c r="B1787" t="s">
        <v>5822</v>
      </c>
      <c r="C1787" t="s">
        <v>308</v>
      </c>
      <c r="D1787">
        <v>131237</v>
      </c>
      <c r="E1787">
        <v>6</v>
      </c>
      <c r="F1787">
        <v>57</v>
      </c>
      <c r="G1787" s="36">
        <f t="shared" si="27"/>
        <v>63</v>
      </c>
    </row>
    <row r="1788" spans="1:7" x14ac:dyDescent="0.25">
      <c r="A1788">
        <v>873</v>
      </c>
      <c r="B1788" t="s">
        <v>5823</v>
      </c>
      <c r="C1788" t="s">
        <v>301</v>
      </c>
      <c r="D1788">
        <v>177211</v>
      </c>
      <c r="E1788">
        <v>0</v>
      </c>
      <c r="F1788">
        <v>61</v>
      </c>
      <c r="G1788" s="36">
        <f t="shared" si="27"/>
        <v>61</v>
      </c>
    </row>
    <row r="1789" spans="1:7" x14ac:dyDescent="0.25">
      <c r="A1789">
        <v>105</v>
      </c>
      <c r="B1789" t="s">
        <v>5824</v>
      </c>
      <c r="C1789" t="s">
        <v>199</v>
      </c>
      <c r="D1789">
        <v>152330</v>
      </c>
      <c r="E1789">
        <v>19</v>
      </c>
      <c r="F1789">
        <v>40</v>
      </c>
      <c r="G1789" s="36">
        <f t="shared" si="27"/>
        <v>59</v>
      </c>
    </row>
    <row r="1790" spans="1:7" x14ac:dyDescent="0.25">
      <c r="A1790">
        <v>1075</v>
      </c>
      <c r="B1790" t="s">
        <v>5825</v>
      </c>
      <c r="C1790" t="s">
        <v>300</v>
      </c>
      <c r="D1790">
        <v>47393</v>
      </c>
      <c r="E1790">
        <v>0</v>
      </c>
      <c r="F1790">
        <v>20</v>
      </c>
      <c r="G1790" s="36">
        <f t="shared" si="27"/>
        <v>20</v>
      </c>
    </row>
    <row r="1791" spans="1:7" x14ac:dyDescent="0.25">
      <c r="A1791">
        <v>3122</v>
      </c>
      <c r="B1791" t="s">
        <v>5826</v>
      </c>
      <c r="C1791" t="s">
        <v>225</v>
      </c>
      <c r="D1791">
        <v>207429</v>
      </c>
      <c r="E1791">
        <v>9</v>
      </c>
      <c r="F1791">
        <v>100</v>
      </c>
      <c r="G1791" s="36">
        <f t="shared" si="27"/>
        <v>109</v>
      </c>
    </row>
    <row r="1792" spans="1:7" x14ac:dyDescent="0.25">
      <c r="A1792">
        <v>3767</v>
      </c>
      <c r="B1792" t="s">
        <v>5827</v>
      </c>
      <c r="C1792" t="s">
        <v>150</v>
      </c>
      <c r="D1792">
        <v>30142</v>
      </c>
      <c r="E1792">
        <v>0</v>
      </c>
      <c r="F1792">
        <v>30</v>
      </c>
      <c r="G1792" s="36">
        <f t="shared" si="27"/>
        <v>30</v>
      </c>
    </row>
    <row r="1793" spans="1:7" x14ac:dyDescent="0.25">
      <c r="A1793">
        <v>2250</v>
      </c>
      <c r="B1793" t="s">
        <v>5828</v>
      </c>
      <c r="C1793" t="s">
        <v>365</v>
      </c>
      <c r="D1793">
        <v>73286</v>
      </c>
      <c r="E1793">
        <v>0</v>
      </c>
      <c r="F1793">
        <v>37</v>
      </c>
      <c r="G1793" s="36">
        <f t="shared" si="27"/>
        <v>37</v>
      </c>
    </row>
    <row r="1794" spans="1:7" x14ac:dyDescent="0.25">
      <c r="A1794">
        <v>3305</v>
      </c>
      <c r="B1794" t="s">
        <v>5829</v>
      </c>
      <c r="C1794" t="s">
        <v>248</v>
      </c>
      <c r="D1794">
        <v>251986</v>
      </c>
      <c r="E1794">
        <v>37</v>
      </c>
      <c r="F1794">
        <v>65</v>
      </c>
      <c r="G1794" s="36">
        <f t="shared" ref="G1794:G1857" si="28">E1794+F1794</f>
        <v>102</v>
      </c>
    </row>
    <row r="1795" spans="1:7" x14ac:dyDescent="0.25">
      <c r="A1795">
        <v>1202</v>
      </c>
      <c r="B1795" t="s">
        <v>5830</v>
      </c>
      <c r="C1795" t="s">
        <v>129</v>
      </c>
      <c r="D1795">
        <v>117134</v>
      </c>
      <c r="E1795">
        <v>0</v>
      </c>
      <c r="F1795">
        <v>45</v>
      </c>
      <c r="G1795" s="36">
        <f t="shared" si="28"/>
        <v>45</v>
      </c>
    </row>
    <row r="1796" spans="1:7" x14ac:dyDescent="0.25">
      <c r="A1796">
        <v>970</v>
      </c>
      <c r="B1796" t="s">
        <v>5831</v>
      </c>
      <c r="C1796" t="s">
        <v>313</v>
      </c>
      <c r="D1796">
        <v>81075</v>
      </c>
      <c r="E1796">
        <v>0</v>
      </c>
      <c r="F1796">
        <v>44</v>
      </c>
      <c r="G1796" s="36">
        <f t="shared" si="28"/>
        <v>44</v>
      </c>
    </row>
    <row r="1797" spans="1:7" x14ac:dyDescent="0.25">
      <c r="A1797">
        <v>2300</v>
      </c>
      <c r="B1797" t="s">
        <v>5832</v>
      </c>
      <c r="C1797" t="s">
        <v>461</v>
      </c>
      <c r="D1797">
        <v>97125</v>
      </c>
      <c r="E1797">
        <v>5</v>
      </c>
      <c r="F1797">
        <v>30</v>
      </c>
      <c r="G1797" s="36">
        <f t="shared" si="28"/>
        <v>35</v>
      </c>
    </row>
    <row r="1798" spans="1:7" x14ac:dyDescent="0.25">
      <c r="A1798">
        <v>443</v>
      </c>
      <c r="B1798" t="s">
        <v>5833</v>
      </c>
      <c r="C1798" t="s">
        <v>404</v>
      </c>
      <c r="D1798">
        <v>90328</v>
      </c>
      <c r="E1798">
        <v>43</v>
      </c>
      <c r="F1798">
        <v>1</v>
      </c>
      <c r="G1798" s="36">
        <f t="shared" si="28"/>
        <v>44</v>
      </c>
    </row>
    <row r="1799" spans="1:7" x14ac:dyDescent="0.25">
      <c r="A1799">
        <v>3197</v>
      </c>
      <c r="B1799" t="s">
        <v>5834</v>
      </c>
      <c r="C1799" t="s">
        <v>369</v>
      </c>
      <c r="D1799">
        <v>1133</v>
      </c>
      <c r="E1799">
        <v>0</v>
      </c>
      <c r="F1799">
        <v>0</v>
      </c>
      <c r="G1799" s="36">
        <f t="shared" si="28"/>
        <v>0</v>
      </c>
    </row>
    <row r="1800" spans="1:7" x14ac:dyDescent="0.25">
      <c r="A1800">
        <v>3393</v>
      </c>
      <c r="B1800" t="s">
        <v>5835</v>
      </c>
      <c r="C1800" t="s">
        <v>163</v>
      </c>
      <c r="D1800">
        <v>220750</v>
      </c>
      <c r="E1800">
        <v>0</v>
      </c>
      <c r="F1800">
        <v>99</v>
      </c>
      <c r="G1800" s="36">
        <f t="shared" si="28"/>
        <v>99</v>
      </c>
    </row>
    <row r="1801" spans="1:7" x14ac:dyDescent="0.25">
      <c r="A1801">
        <v>2483</v>
      </c>
      <c r="B1801" t="s">
        <v>5836</v>
      </c>
      <c r="C1801" t="s">
        <v>189</v>
      </c>
      <c r="D1801">
        <v>102139</v>
      </c>
      <c r="E1801">
        <v>0</v>
      </c>
      <c r="F1801">
        <v>55</v>
      </c>
      <c r="G1801" s="36">
        <f t="shared" si="28"/>
        <v>55</v>
      </c>
    </row>
    <row r="1802" spans="1:7" x14ac:dyDescent="0.25">
      <c r="A1802">
        <v>2240</v>
      </c>
      <c r="B1802" t="s">
        <v>5837</v>
      </c>
      <c r="C1802" t="s">
        <v>223</v>
      </c>
      <c r="D1802">
        <v>46777</v>
      </c>
      <c r="E1802">
        <v>0</v>
      </c>
      <c r="F1802">
        <v>26</v>
      </c>
      <c r="G1802" s="36">
        <f t="shared" si="28"/>
        <v>26</v>
      </c>
    </row>
    <row r="1803" spans="1:7" x14ac:dyDescent="0.25">
      <c r="A1803">
        <v>1396</v>
      </c>
      <c r="B1803" t="s">
        <v>5838</v>
      </c>
      <c r="C1803" t="s">
        <v>146</v>
      </c>
      <c r="D1803">
        <v>115467</v>
      </c>
      <c r="E1803">
        <v>0</v>
      </c>
      <c r="F1803">
        <v>51</v>
      </c>
      <c r="G1803" s="36">
        <f t="shared" si="28"/>
        <v>51</v>
      </c>
    </row>
    <row r="1804" spans="1:7" x14ac:dyDescent="0.25">
      <c r="A1804">
        <v>2122</v>
      </c>
      <c r="B1804" t="s">
        <v>5839</v>
      </c>
      <c r="C1804" t="s">
        <v>215</v>
      </c>
      <c r="D1804">
        <v>51466</v>
      </c>
      <c r="E1804">
        <v>0</v>
      </c>
      <c r="F1804">
        <v>11</v>
      </c>
      <c r="G1804" s="36">
        <f t="shared" si="28"/>
        <v>11</v>
      </c>
    </row>
    <row r="1805" spans="1:7" x14ac:dyDescent="0.25">
      <c r="A1805">
        <v>2860</v>
      </c>
      <c r="B1805" t="s">
        <v>5840</v>
      </c>
      <c r="C1805" t="s">
        <v>343</v>
      </c>
      <c r="D1805">
        <v>67678</v>
      </c>
      <c r="E1805">
        <v>22</v>
      </c>
      <c r="F1805">
        <v>3</v>
      </c>
      <c r="G1805" s="36">
        <f t="shared" si="28"/>
        <v>25</v>
      </c>
    </row>
    <row r="1806" spans="1:7" x14ac:dyDescent="0.25">
      <c r="A1806">
        <v>2213</v>
      </c>
      <c r="B1806" t="s">
        <v>5841</v>
      </c>
      <c r="C1806" t="s">
        <v>372</v>
      </c>
      <c r="D1806">
        <v>81327</v>
      </c>
      <c r="E1806">
        <v>35</v>
      </c>
      <c r="F1806">
        <v>1</v>
      </c>
      <c r="G1806" s="36">
        <f t="shared" si="28"/>
        <v>36</v>
      </c>
    </row>
    <row r="1807" spans="1:7" x14ac:dyDescent="0.25">
      <c r="A1807">
        <v>92</v>
      </c>
      <c r="B1807" t="s">
        <v>5842</v>
      </c>
      <c r="C1807" t="s">
        <v>282</v>
      </c>
      <c r="D1807">
        <v>45992</v>
      </c>
      <c r="E1807">
        <v>0</v>
      </c>
      <c r="F1807">
        <v>14</v>
      </c>
      <c r="G1807" s="36">
        <f t="shared" si="28"/>
        <v>14</v>
      </c>
    </row>
    <row r="1808" spans="1:7" x14ac:dyDescent="0.25">
      <c r="A1808">
        <v>1664</v>
      </c>
      <c r="B1808" t="s">
        <v>5843</v>
      </c>
      <c r="C1808" t="s">
        <v>179</v>
      </c>
      <c r="D1808">
        <v>86278</v>
      </c>
      <c r="E1808">
        <v>0</v>
      </c>
      <c r="F1808">
        <v>35</v>
      </c>
      <c r="G1808" s="36">
        <f t="shared" si="28"/>
        <v>35</v>
      </c>
    </row>
    <row r="1809" spans="1:7" x14ac:dyDescent="0.25">
      <c r="A1809">
        <v>490</v>
      </c>
      <c r="B1809" t="s">
        <v>5844</v>
      </c>
      <c r="C1809" t="s">
        <v>341</v>
      </c>
      <c r="D1809">
        <v>166572</v>
      </c>
      <c r="E1809">
        <v>19</v>
      </c>
      <c r="F1809">
        <v>62</v>
      </c>
      <c r="G1809" s="36">
        <f t="shared" si="28"/>
        <v>81</v>
      </c>
    </row>
    <row r="1810" spans="1:7" x14ac:dyDescent="0.25">
      <c r="A1810">
        <v>3201</v>
      </c>
      <c r="B1810" t="s">
        <v>5845</v>
      </c>
      <c r="C1810" t="s">
        <v>171</v>
      </c>
      <c r="D1810">
        <v>188213</v>
      </c>
      <c r="E1810">
        <v>0</v>
      </c>
      <c r="F1810">
        <v>119</v>
      </c>
      <c r="G1810" s="36">
        <f t="shared" si="28"/>
        <v>119</v>
      </c>
    </row>
    <row r="1811" spans="1:7" x14ac:dyDescent="0.25">
      <c r="A1811">
        <v>103</v>
      </c>
      <c r="B1811" t="s">
        <v>5846</v>
      </c>
      <c r="C1811" t="s">
        <v>199</v>
      </c>
      <c r="D1811">
        <v>159092</v>
      </c>
      <c r="E1811">
        <v>0</v>
      </c>
      <c r="F1811">
        <v>62</v>
      </c>
      <c r="G1811" s="36">
        <f t="shared" si="28"/>
        <v>62</v>
      </c>
    </row>
    <row r="1812" spans="1:7" x14ac:dyDescent="0.25">
      <c r="A1812">
        <v>3714</v>
      </c>
      <c r="B1812" t="s">
        <v>5847</v>
      </c>
      <c r="C1812" t="s">
        <v>185</v>
      </c>
      <c r="D1812">
        <v>19618</v>
      </c>
      <c r="E1812">
        <v>0</v>
      </c>
      <c r="F1812">
        <v>13</v>
      </c>
      <c r="G1812" s="36">
        <f t="shared" si="28"/>
        <v>13</v>
      </c>
    </row>
    <row r="1813" spans="1:7" x14ac:dyDescent="0.25">
      <c r="A1813">
        <v>3865</v>
      </c>
      <c r="B1813" t="s">
        <v>5848</v>
      </c>
      <c r="C1813" t="s">
        <v>260</v>
      </c>
      <c r="D1813">
        <v>79981</v>
      </c>
      <c r="E1813">
        <v>0</v>
      </c>
      <c r="F1813">
        <v>109</v>
      </c>
      <c r="G1813" s="36">
        <f t="shared" si="28"/>
        <v>109</v>
      </c>
    </row>
    <row r="1814" spans="1:7" x14ac:dyDescent="0.25">
      <c r="A1814">
        <v>926</v>
      </c>
      <c r="B1814" t="s">
        <v>5849</v>
      </c>
      <c r="C1814" t="s">
        <v>284</v>
      </c>
      <c r="D1814">
        <v>150059</v>
      </c>
      <c r="E1814">
        <v>0</v>
      </c>
      <c r="F1814">
        <v>49</v>
      </c>
      <c r="G1814" s="36">
        <f t="shared" si="28"/>
        <v>49</v>
      </c>
    </row>
    <row r="1815" spans="1:7" x14ac:dyDescent="0.25">
      <c r="A1815">
        <v>3790</v>
      </c>
      <c r="B1815" t="s">
        <v>5850</v>
      </c>
      <c r="C1815" t="s">
        <v>189</v>
      </c>
      <c r="D1815">
        <v>21839</v>
      </c>
      <c r="E1815">
        <v>0</v>
      </c>
      <c r="F1815">
        <v>15</v>
      </c>
      <c r="G1815" s="36">
        <f t="shared" si="28"/>
        <v>15</v>
      </c>
    </row>
    <row r="1816" spans="1:7" x14ac:dyDescent="0.25">
      <c r="A1816">
        <v>1933</v>
      </c>
      <c r="B1816" t="s">
        <v>5851</v>
      </c>
      <c r="C1816" t="s">
        <v>443</v>
      </c>
      <c r="D1816">
        <v>189931</v>
      </c>
      <c r="E1816">
        <v>0</v>
      </c>
      <c r="F1816">
        <v>47</v>
      </c>
      <c r="G1816" s="36">
        <f t="shared" si="28"/>
        <v>47</v>
      </c>
    </row>
    <row r="1817" spans="1:7" x14ac:dyDescent="0.25">
      <c r="A1817">
        <v>3270</v>
      </c>
      <c r="B1817" t="s">
        <v>5852</v>
      </c>
      <c r="C1817" t="s">
        <v>120</v>
      </c>
      <c r="D1817">
        <v>130620</v>
      </c>
      <c r="E1817">
        <v>0</v>
      </c>
      <c r="F1817">
        <v>53</v>
      </c>
      <c r="G1817" s="36">
        <f t="shared" si="28"/>
        <v>53</v>
      </c>
    </row>
    <row r="1818" spans="1:7" x14ac:dyDescent="0.25">
      <c r="A1818">
        <v>1699</v>
      </c>
      <c r="B1818" t="s">
        <v>5853</v>
      </c>
      <c r="C1818" t="s">
        <v>397</v>
      </c>
      <c r="D1818">
        <v>52973</v>
      </c>
      <c r="E1818">
        <v>0</v>
      </c>
      <c r="F1818">
        <v>22</v>
      </c>
      <c r="G1818" s="36">
        <f t="shared" si="28"/>
        <v>22</v>
      </c>
    </row>
    <row r="1819" spans="1:7" x14ac:dyDescent="0.25">
      <c r="A1819">
        <v>3329</v>
      </c>
      <c r="B1819" t="s">
        <v>5854</v>
      </c>
      <c r="C1819" t="s">
        <v>179</v>
      </c>
      <c r="D1819">
        <v>78710</v>
      </c>
      <c r="E1819">
        <v>0</v>
      </c>
      <c r="F1819">
        <v>20</v>
      </c>
      <c r="G1819" s="36">
        <f t="shared" si="28"/>
        <v>20</v>
      </c>
    </row>
    <row r="1820" spans="1:7" x14ac:dyDescent="0.25">
      <c r="A1820">
        <v>3842</v>
      </c>
      <c r="B1820" t="s">
        <v>5855</v>
      </c>
      <c r="C1820" t="s">
        <v>269</v>
      </c>
      <c r="D1820">
        <v>18818</v>
      </c>
      <c r="E1820">
        <v>0</v>
      </c>
      <c r="F1820">
        <v>37</v>
      </c>
      <c r="G1820" s="36">
        <f t="shared" si="28"/>
        <v>37</v>
      </c>
    </row>
    <row r="1821" spans="1:7" x14ac:dyDescent="0.25">
      <c r="A1821">
        <v>2506</v>
      </c>
      <c r="B1821" t="s">
        <v>5856</v>
      </c>
      <c r="C1821" t="s">
        <v>131</v>
      </c>
      <c r="D1821">
        <v>112460</v>
      </c>
      <c r="E1821">
        <v>19</v>
      </c>
      <c r="F1821">
        <v>30</v>
      </c>
      <c r="G1821" s="36">
        <f t="shared" si="28"/>
        <v>49</v>
      </c>
    </row>
    <row r="1822" spans="1:7" x14ac:dyDescent="0.25">
      <c r="A1822">
        <v>1228</v>
      </c>
      <c r="B1822" t="s">
        <v>5857</v>
      </c>
      <c r="C1822" t="s">
        <v>110</v>
      </c>
      <c r="D1822">
        <v>110504</v>
      </c>
      <c r="E1822">
        <v>0</v>
      </c>
      <c r="F1822">
        <v>35</v>
      </c>
      <c r="G1822" s="36">
        <f t="shared" si="28"/>
        <v>35</v>
      </c>
    </row>
    <row r="1823" spans="1:7" x14ac:dyDescent="0.25">
      <c r="A1823">
        <v>369</v>
      </c>
      <c r="B1823" t="s">
        <v>5858</v>
      </c>
      <c r="C1823" t="s">
        <v>397</v>
      </c>
      <c r="D1823">
        <v>52287</v>
      </c>
      <c r="E1823">
        <v>0</v>
      </c>
      <c r="F1823">
        <v>19</v>
      </c>
      <c r="G1823" s="36">
        <f t="shared" si="28"/>
        <v>19</v>
      </c>
    </row>
    <row r="1824" spans="1:7" x14ac:dyDescent="0.25">
      <c r="A1824">
        <v>2491</v>
      </c>
      <c r="B1824" t="s">
        <v>5859</v>
      </c>
      <c r="C1824" t="s">
        <v>449</v>
      </c>
      <c r="D1824">
        <v>66749</v>
      </c>
      <c r="E1824">
        <v>0</v>
      </c>
      <c r="F1824">
        <v>27</v>
      </c>
      <c r="G1824" s="36">
        <f t="shared" si="28"/>
        <v>27</v>
      </c>
    </row>
    <row r="1825" spans="1:7" x14ac:dyDescent="0.25">
      <c r="A1825">
        <v>968</v>
      </c>
      <c r="B1825" t="s">
        <v>5860</v>
      </c>
      <c r="C1825" t="s">
        <v>301</v>
      </c>
      <c r="D1825">
        <v>138750</v>
      </c>
      <c r="E1825">
        <v>18</v>
      </c>
      <c r="F1825">
        <v>50</v>
      </c>
      <c r="G1825" s="36">
        <f t="shared" si="28"/>
        <v>68</v>
      </c>
    </row>
    <row r="1826" spans="1:7" x14ac:dyDescent="0.25">
      <c r="A1826">
        <v>2475</v>
      </c>
      <c r="B1826" t="s">
        <v>5861</v>
      </c>
      <c r="C1826" t="s">
        <v>449</v>
      </c>
      <c r="D1826">
        <v>62456</v>
      </c>
      <c r="E1826">
        <v>0</v>
      </c>
      <c r="F1826">
        <v>19</v>
      </c>
      <c r="G1826" s="36">
        <f t="shared" si="28"/>
        <v>19</v>
      </c>
    </row>
    <row r="1827" spans="1:7" x14ac:dyDescent="0.25">
      <c r="A1827">
        <v>2588</v>
      </c>
      <c r="B1827" t="s">
        <v>5862</v>
      </c>
      <c r="C1827" t="s">
        <v>166</v>
      </c>
      <c r="D1827">
        <v>91013</v>
      </c>
      <c r="E1827">
        <v>0</v>
      </c>
      <c r="F1827">
        <v>64</v>
      </c>
      <c r="G1827" s="36">
        <f t="shared" si="28"/>
        <v>64</v>
      </c>
    </row>
    <row r="1828" spans="1:7" x14ac:dyDescent="0.25">
      <c r="A1828">
        <v>2374</v>
      </c>
      <c r="B1828" t="s">
        <v>5863</v>
      </c>
      <c r="C1828" t="s">
        <v>209</v>
      </c>
      <c r="D1828">
        <v>147009</v>
      </c>
      <c r="E1828">
        <v>0</v>
      </c>
      <c r="F1828">
        <v>91</v>
      </c>
      <c r="G1828" s="36">
        <f t="shared" si="28"/>
        <v>91</v>
      </c>
    </row>
    <row r="1829" spans="1:7" x14ac:dyDescent="0.25">
      <c r="A1829">
        <v>3196</v>
      </c>
      <c r="B1829" t="s">
        <v>5864</v>
      </c>
      <c r="C1829" t="s">
        <v>420</v>
      </c>
      <c r="D1829">
        <v>103899</v>
      </c>
      <c r="E1829">
        <v>0</v>
      </c>
      <c r="F1829">
        <v>70</v>
      </c>
      <c r="G1829" s="36">
        <f t="shared" si="28"/>
        <v>70</v>
      </c>
    </row>
    <row r="1830" spans="1:7" x14ac:dyDescent="0.25">
      <c r="A1830">
        <v>1204</v>
      </c>
      <c r="B1830" t="s">
        <v>5865</v>
      </c>
      <c r="C1830" t="s">
        <v>201</v>
      </c>
      <c r="D1830">
        <v>236950</v>
      </c>
      <c r="E1830">
        <v>0</v>
      </c>
      <c r="F1830">
        <v>116</v>
      </c>
      <c r="G1830" s="36">
        <f t="shared" si="28"/>
        <v>116</v>
      </c>
    </row>
    <row r="1831" spans="1:7" x14ac:dyDescent="0.25">
      <c r="A1831">
        <v>475</v>
      </c>
      <c r="B1831" t="s">
        <v>5866</v>
      </c>
      <c r="C1831" t="s">
        <v>439</v>
      </c>
      <c r="D1831">
        <v>131449</v>
      </c>
      <c r="E1831">
        <v>2</v>
      </c>
      <c r="F1831">
        <v>50</v>
      </c>
      <c r="G1831" s="36">
        <f t="shared" si="28"/>
        <v>52</v>
      </c>
    </row>
    <row r="1832" spans="1:7" x14ac:dyDescent="0.25">
      <c r="A1832">
        <v>2174</v>
      </c>
      <c r="B1832" t="s">
        <v>5867</v>
      </c>
      <c r="C1832" t="s">
        <v>187</v>
      </c>
      <c r="D1832">
        <v>293675</v>
      </c>
      <c r="E1832">
        <v>20</v>
      </c>
      <c r="F1832">
        <v>106</v>
      </c>
      <c r="G1832" s="36">
        <f t="shared" si="28"/>
        <v>126</v>
      </c>
    </row>
    <row r="1833" spans="1:7" x14ac:dyDescent="0.25">
      <c r="A1833">
        <v>3476</v>
      </c>
      <c r="B1833" t="s">
        <v>5868</v>
      </c>
      <c r="C1833" t="s">
        <v>248</v>
      </c>
      <c r="D1833">
        <v>79658</v>
      </c>
      <c r="E1833">
        <v>0</v>
      </c>
      <c r="F1833">
        <v>51</v>
      </c>
      <c r="G1833" s="36">
        <f t="shared" si="28"/>
        <v>51</v>
      </c>
    </row>
    <row r="1834" spans="1:7" x14ac:dyDescent="0.25">
      <c r="A1834">
        <v>2325</v>
      </c>
      <c r="B1834" t="s">
        <v>5869</v>
      </c>
      <c r="C1834" t="s">
        <v>262</v>
      </c>
      <c r="D1834">
        <v>143538</v>
      </c>
      <c r="E1834">
        <v>0</v>
      </c>
      <c r="F1834">
        <v>55</v>
      </c>
      <c r="G1834" s="36">
        <f t="shared" si="28"/>
        <v>55</v>
      </c>
    </row>
    <row r="1835" spans="1:7" x14ac:dyDescent="0.25">
      <c r="A1835">
        <v>1269</v>
      </c>
      <c r="B1835" t="s">
        <v>5870</v>
      </c>
      <c r="C1835" t="s">
        <v>280</v>
      </c>
      <c r="D1835">
        <v>261143</v>
      </c>
      <c r="E1835">
        <v>0</v>
      </c>
      <c r="F1835">
        <v>109</v>
      </c>
      <c r="G1835" s="36">
        <f t="shared" si="28"/>
        <v>109</v>
      </c>
    </row>
    <row r="1836" spans="1:7" x14ac:dyDescent="0.25">
      <c r="A1836">
        <v>1831</v>
      </c>
      <c r="B1836" t="s">
        <v>5871</v>
      </c>
      <c r="C1836" t="s">
        <v>248</v>
      </c>
      <c r="D1836">
        <v>228667</v>
      </c>
      <c r="E1836">
        <v>0</v>
      </c>
      <c r="F1836">
        <v>89</v>
      </c>
      <c r="G1836" s="36">
        <f t="shared" si="28"/>
        <v>89</v>
      </c>
    </row>
    <row r="1837" spans="1:7" x14ac:dyDescent="0.25">
      <c r="A1837">
        <v>1558</v>
      </c>
      <c r="B1837" t="s">
        <v>5872</v>
      </c>
      <c r="C1837" t="s">
        <v>126</v>
      </c>
      <c r="D1837">
        <v>195722</v>
      </c>
      <c r="E1837">
        <v>0</v>
      </c>
      <c r="F1837">
        <v>81</v>
      </c>
      <c r="G1837" s="36">
        <f t="shared" si="28"/>
        <v>81</v>
      </c>
    </row>
    <row r="1838" spans="1:7" x14ac:dyDescent="0.25">
      <c r="A1838">
        <v>262</v>
      </c>
      <c r="B1838" t="s">
        <v>5873</v>
      </c>
      <c r="C1838" t="s">
        <v>154</v>
      </c>
      <c r="D1838">
        <v>141272</v>
      </c>
      <c r="E1838">
        <v>15</v>
      </c>
      <c r="F1838">
        <v>52</v>
      </c>
      <c r="G1838" s="36">
        <f t="shared" si="28"/>
        <v>67</v>
      </c>
    </row>
    <row r="1839" spans="1:7" x14ac:dyDescent="0.25">
      <c r="A1839">
        <v>2511</v>
      </c>
      <c r="B1839" t="s">
        <v>5874</v>
      </c>
      <c r="C1839" t="s">
        <v>284</v>
      </c>
      <c r="D1839">
        <v>53105</v>
      </c>
      <c r="E1839">
        <v>0</v>
      </c>
      <c r="F1839">
        <v>21</v>
      </c>
      <c r="G1839" s="36">
        <f t="shared" si="28"/>
        <v>21</v>
      </c>
    </row>
    <row r="1840" spans="1:7" x14ac:dyDescent="0.25">
      <c r="A1840">
        <v>3137</v>
      </c>
      <c r="B1840" t="s">
        <v>5875</v>
      </c>
      <c r="C1840" t="s">
        <v>110</v>
      </c>
      <c r="D1840">
        <v>139654</v>
      </c>
      <c r="E1840">
        <v>0</v>
      </c>
      <c r="F1840">
        <v>74</v>
      </c>
      <c r="G1840" s="36">
        <f t="shared" si="28"/>
        <v>74</v>
      </c>
    </row>
    <row r="1841" spans="1:7" x14ac:dyDescent="0.25">
      <c r="A1841">
        <v>1344</v>
      </c>
      <c r="B1841" t="s">
        <v>5876</v>
      </c>
      <c r="C1841" t="s">
        <v>133</v>
      </c>
      <c r="D1841">
        <v>139781</v>
      </c>
      <c r="E1841">
        <v>0</v>
      </c>
      <c r="F1841">
        <v>72</v>
      </c>
      <c r="G1841" s="36">
        <f t="shared" si="28"/>
        <v>72</v>
      </c>
    </row>
    <row r="1842" spans="1:7" x14ac:dyDescent="0.25">
      <c r="A1842">
        <v>2458</v>
      </c>
      <c r="B1842" t="s">
        <v>5877</v>
      </c>
      <c r="C1842" t="s">
        <v>112</v>
      </c>
      <c r="D1842">
        <v>336546</v>
      </c>
      <c r="E1842">
        <v>0</v>
      </c>
      <c r="F1842">
        <v>242</v>
      </c>
      <c r="G1842" s="36">
        <f t="shared" si="28"/>
        <v>242</v>
      </c>
    </row>
    <row r="1843" spans="1:7" x14ac:dyDescent="0.25">
      <c r="A1843">
        <v>1443</v>
      </c>
      <c r="B1843" t="s">
        <v>5878</v>
      </c>
      <c r="C1843" t="s">
        <v>269</v>
      </c>
      <c r="D1843">
        <v>96062</v>
      </c>
      <c r="E1843">
        <v>0</v>
      </c>
      <c r="F1843">
        <v>53</v>
      </c>
      <c r="G1843" s="36">
        <f t="shared" si="28"/>
        <v>53</v>
      </c>
    </row>
    <row r="1844" spans="1:7" x14ac:dyDescent="0.25">
      <c r="A1844">
        <v>2311</v>
      </c>
      <c r="B1844" t="s">
        <v>5879</v>
      </c>
      <c r="C1844" t="s">
        <v>184</v>
      </c>
      <c r="D1844">
        <v>119862</v>
      </c>
      <c r="E1844">
        <v>0</v>
      </c>
      <c r="F1844">
        <v>58</v>
      </c>
      <c r="G1844" s="36">
        <f t="shared" si="28"/>
        <v>58</v>
      </c>
    </row>
    <row r="1845" spans="1:7" x14ac:dyDescent="0.25">
      <c r="A1845">
        <v>2599</v>
      </c>
      <c r="B1845" t="s">
        <v>5880</v>
      </c>
      <c r="C1845" t="s">
        <v>369</v>
      </c>
      <c r="D1845">
        <v>30438</v>
      </c>
      <c r="E1845">
        <v>0</v>
      </c>
      <c r="F1845">
        <v>6</v>
      </c>
      <c r="G1845" s="36">
        <f t="shared" si="28"/>
        <v>6</v>
      </c>
    </row>
    <row r="1846" spans="1:7" x14ac:dyDescent="0.25">
      <c r="A1846">
        <v>3017</v>
      </c>
      <c r="B1846" t="s">
        <v>5881</v>
      </c>
      <c r="C1846" t="s">
        <v>335</v>
      </c>
      <c r="D1846">
        <v>68648</v>
      </c>
      <c r="E1846">
        <v>5</v>
      </c>
      <c r="F1846">
        <v>16</v>
      </c>
      <c r="G1846" s="36">
        <f t="shared" si="28"/>
        <v>21</v>
      </c>
    </row>
    <row r="1847" spans="1:7" x14ac:dyDescent="0.25">
      <c r="A1847">
        <v>2459</v>
      </c>
      <c r="B1847" t="s">
        <v>5882</v>
      </c>
      <c r="C1847" t="s">
        <v>343</v>
      </c>
      <c r="D1847">
        <v>59555</v>
      </c>
      <c r="E1847">
        <v>0</v>
      </c>
      <c r="F1847">
        <v>19</v>
      </c>
      <c r="G1847" s="36">
        <f t="shared" si="28"/>
        <v>19</v>
      </c>
    </row>
    <row r="1848" spans="1:7" x14ac:dyDescent="0.25">
      <c r="A1848">
        <v>2479</v>
      </c>
      <c r="B1848" t="s">
        <v>5883</v>
      </c>
      <c r="C1848" t="s">
        <v>439</v>
      </c>
      <c r="D1848">
        <v>102356</v>
      </c>
      <c r="E1848">
        <v>0</v>
      </c>
      <c r="F1848">
        <v>44</v>
      </c>
      <c r="G1848" s="36">
        <f t="shared" si="28"/>
        <v>44</v>
      </c>
    </row>
    <row r="1849" spans="1:7" x14ac:dyDescent="0.25">
      <c r="A1849">
        <v>2041</v>
      </c>
      <c r="B1849" t="s">
        <v>5884</v>
      </c>
      <c r="C1849" t="s">
        <v>146</v>
      </c>
      <c r="D1849">
        <v>76169</v>
      </c>
      <c r="E1849">
        <v>0</v>
      </c>
      <c r="F1849">
        <v>33</v>
      </c>
      <c r="G1849" s="36">
        <f t="shared" si="28"/>
        <v>33</v>
      </c>
    </row>
    <row r="1850" spans="1:7" x14ac:dyDescent="0.25">
      <c r="A1850">
        <v>2430</v>
      </c>
      <c r="B1850" t="s">
        <v>5885</v>
      </c>
      <c r="C1850" t="s">
        <v>248</v>
      </c>
      <c r="D1850">
        <v>63819</v>
      </c>
      <c r="E1850">
        <v>0</v>
      </c>
      <c r="F1850">
        <v>24</v>
      </c>
      <c r="G1850" s="36">
        <f t="shared" si="28"/>
        <v>24</v>
      </c>
    </row>
    <row r="1851" spans="1:7" x14ac:dyDescent="0.25">
      <c r="A1851">
        <v>1801</v>
      </c>
      <c r="B1851" t="s">
        <v>5886</v>
      </c>
      <c r="C1851" t="s">
        <v>414</v>
      </c>
      <c r="D1851">
        <v>40013</v>
      </c>
      <c r="E1851">
        <v>0</v>
      </c>
      <c r="F1851">
        <v>15</v>
      </c>
      <c r="G1851" s="36">
        <f t="shared" si="28"/>
        <v>15</v>
      </c>
    </row>
    <row r="1852" spans="1:7" x14ac:dyDescent="0.25">
      <c r="A1852">
        <v>3860</v>
      </c>
      <c r="B1852" t="s">
        <v>5887</v>
      </c>
      <c r="C1852" t="s">
        <v>209</v>
      </c>
      <c r="D1852">
        <v>48401</v>
      </c>
      <c r="E1852">
        <v>0</v>
      </c>
      <c r="F1852">
        <v>64</v>
      </c>
      <c r="G1852" s="36">
        <f t="shared" si="28"/>
        <v>64</v>
      </c>
    </row>
    <row r="1853" spans="1:7" x14ac:dyDescent="0.25">
      <c r="A1853">
        <v>1764</v>
      </c>
      <c r="B1853" t="s">
        <v>5888</v>
      </c>
      <c r="C1853" t="s">
        <v>169</v>
      </c>
      <c r="D1853">
        <v>154355</v>
      </c>
      <c r="E1853">
        <v>0</v>
      </c>
      <c r="F1853">
        <v>56</v>
      </c>
      <c r="G1853" s="36">
        <f t="shared" si="28"/>
        <v>56</v>
      </c>
    </row>
    <row r="1854" spans="1:7" x14ac:dyDescent="0.25">
      <c r="A1854">
        <v>1902</v>
      </c>
      <c r="B1854" t="s">
        <v>5889</v>
      </c>
      <c r="C1854" t="s">
        <v>116</v>
      </c>
      <c r="D1854">
        <v>74809</v>
      </c>
      <c r="E1854">
        <v>0</v>
      </c>
      <c r="F1854">
        <v>32</v>
      </c>
      <c r="G1854" s="36">
        <f t="shared" si="28"/>
        <v>32</v>
      </c>
    </row>
    <row r="1855" spans="1:7" x14ac:dyDescent="0.25">
      <c r="A1855">
        <v>56</v>
      </c>
      <c r="B1855" t="s">
        <v>5890</v>
      </c>
      <c r="C1855" t="s">
        <v>404</v>
      </c>
      <c r="D1855">
        <v>69428</v>
      </c>
      <c r="E1855">
        <v>0</v>
      </c>
      <c r="F1855">
        <v>32</v>
      </c>
      <c r="G1855" s="36">
        <f t="shared" si="28"/>
        <v>32</v>
      </c>
    </row>
    <row r="1856" spans="1:7" x14ac:dyDescent="0.25">
      <c r="A1856">
        <v>491</v>
      </c>
      <c r="B1856" t="s">
        <v>5891</v>
      </c>
      <c r="C1856" t="s">
        <v>282</v>
      </c>
      <c r="D1856">
        <v>28938</v>
      </c>
      <c r="E1856">
        <v>0</v>
      </c>
      <c r="F1856">
        <v>11</v>
      </c>
      <c r="G1856" s="36">
        <f t="shared" si="28"/>
        <v>11</v>
      </c>
    </row>
    <row r="1857" spans="1:7" x14ac:dyDescent="0.25">
      <c r="A1857">
        <v>3796</v>
      </c>
      <c r="B1857" t="s">
        <v>5892</v>
      </c>
      <c r="C1857" t="s">
        <v>365</v>
      </c>
      <c r="D1857">
        <v>14644</v>
      </c>
      <c r="E1857">
        <v>0</v>
      </c>
      <c r="F1857">
        <v>13</v>
      </c>
      <c r="G1857" s="36">
        <f t="shared" si="28"/>
        <v>13</v>
      </c>
    </row>
    <row r="1858" spans="1:7" x14ac:dyDescent="0.25">
      <c r="A1858">
        <v>3795</v>
      </c>
      <c r="B1858" t="s">
        <v>5893</v>
      </c>
      <c r="C1858" t="s">
        <v>135</v>
      </c>
      <c r="D1858">
        <v>46084</v>
      </c>
      <c r="E1858">
        <v>19</v>
      </c>
      <c r="F1858">
        <v>31</v>
      </c>
      <c r="G1858" s="36">
        <f t="shared" ref="G1858:G1921" si="29">E1858+F1858</f>
        <v>50</v>
      </c>
    </row>
    <row r="1859" spans="1:7" x14ac:dyDescent="0.25">
      <c r="A1859">
        <v>1419</v>
      </c>
      <c r="B1859" t="s">
        <v>5894</v>
      </c>
      <c r="C1859" t="s">
        <v>461</v>
      </c>
      <c r="D1859">
        <v>40416</v>
      </c>
      <c r="E1859">
        <v>0</v>
      </c>
      <c r="F1859">
        <v>15</v>
      </c>
      <c r="G1859" s="36">
        <f t="shared" si="29"/>
        <v>15</v>
      </c>
    </row>
    <row r="1860" spans="1:7" x14ac:dyDescent="0.25">
      <c r="A1860">
        <v>2715</v>
      </c>
      <c r="B1860" t="s">
        <v>5895</v>
      </c>
      <c r="C1860" t="s">
        <v>365</v>
      </c>
      <c r="D1860">
        <v>104402</v>
      </c>
      <c r="E1860">
        <v>6</v>
      </c>
      <c r="F1860">
        <v>33</v>
      </c>
      <c r="G1860" s="36">
        <f t="shared" si="29"/>
        <v>39</v>
      </c>
    </row>
    <row r="1861" spans="1:7" x14ac:dyDescent="0.25">
      <c r="A1861">
        <v>1402</v>
      </c>
      <c r="B1861" t="s">
        <v>5896</v>
      </c>
      <c r="C1861" t="s">
        <v>144</v>
      </c>
      <c r="D1861">
        <v>138561</v>
      </c>
      <c r="E1861">
        <v>47</v>
      </c>
      <c r="F1861">
        <v>17</v>
      </c>
      <c r="G1861" s="36">
        <f t="shared" si="29"/>
        <v>64</v>
      </c>
    </row>
    <row r="1862" spans="1:7" x14ac:dyDescent="0.25">
      <c r="A1862">
        <v>3526</v>
      </c>
      <c r="B1862" t="s">
        <v>5897</v>
      </c>
      <c r="C1862" t="s">
        <v>116</v>
      </c>
      <c r="D1862">
        <v>159121</v>
      </c>
      <c r="E1862">
        <v>0</v>
      </c>
      <c r="F1862">
        <v>69</v>
      </c>
      <c r="G1862" s="36">
        <f t="shared" si="29"/>
        <v>69</v>
      </c>
    </row>
    <row r="1863" spans="1:7" x14ac:dyDescent="0.25">
      <c r="A1863">
        <v>2063</v>
      </c>
      <c r="B1863" t="s">
        <v>5898</v>
      </c>
      <c r="C1863" t="s">
        <v>146</v>
      </c>
      <c r="D1863">
        <v>154087</v>
      </c>
      <c r="E1863">
        <v>25</v>
      </c>
      <c r="F1863">
        <v>63</v>
      </c>
      <c r="G1863" s="36">
        <f t="shared" si="29"/>
        <v>88</v>
      </c>
    </row>
    <row r="1864" spans="1:7" x14ac:dyDescent="0.25">
      <c r="A1864">
        <v>3926</v>
      </c>
      <c r="B1864" t="s">
        <v>5899</v>
      </c>
      <c r="C1864" t="s">
        <v>123</v>
      </c>
      <c r="D1864">
        <v>8353</v>
      </c>
      <c r="E1864">
        <v>0</v>
      </c>
      <c r="F1864">
        <v>14</v>
      </c>
      <c r="G1864" s="36">
        <f t="shared" si="29"/>
        <v>14</v>
      </c>
    </row>
    <row r="1865" spans="1:7" x14ac:dyDescent="0.25">
      <c r="A1865">
        <v>3156</v>
      </c>
      <c r="B1865" t="s">
        <v>5900</v>
      </c>
      <c r="C1865" t="s">
        <v>420</v>
      </c>
      <c r="D1865">
        <v>71523</v>
      </c>
      <c r="E1865">
        <v>0</v>
      </c>
      <c r="F1865">
        <v>39</v>
      </c>
      <c r="G1865" s="36">
        <f t="shared" si="29"/>
        <v>39</v>
      </c>
    </row>
    <row r="1866" spans="1:7" x14ac:dyDescent="0.25">
      <c r="A1866">
        <v>3402</v>
      </c>
      <c r="B1866" t="s">
        <v>5901</v>
      </c>
      <c r="C1866" t="s">
        <v>110</v>
      </c>
      <c r="D1866">
        <v>172147</v>
      </c>
      <c r="E1866">
        <v>0</v>
      </c>
      <c r="F1866">
        <v>69</v>
      </c>
      <c r="G1866" s="36">
        <f t="shared" si="29"/>
        <v>69</v>
      </c>
    </row>
    <row r="1867" spans="1:7" x14ac:dyDescent="0.25">
      <c r="A1867">
        <v>529</v>
      </c>
      <c r="B1867" t="s">
        <v>5902</v>
      </c>
      <c r="C1867" t="s">
        <v>230</v>
      </c>
      <c r="D1867">
        <v>46599</v>
      </c>
      <c r="E1867">
        <v>0</v>
      </c>
      <c r="F1867">
        <v>13</v>
      </c>
      <c r="G1867" s="36">
        <f t="shared" si="29"/>
        <v>13</v>
      </c>
    </row>
    <row r="1868" spans="1:7" x14ac:dyDescent="0.25">
      <c r="A1868">
        <v>1338</v>
      </c>
      <c r="B1868" t="s">
        <v>5903</v>
      </c>
      <c r="C1868" t="s">
        <v>241</v>
      </c>
      <c r="D1868">
        <v>109674</v>
      </c>
      <c r="E1868">
        <v>0</v>
      </c>
      <c r="F1868">
        <v>41</v>
      </c>
      <c r="G1868" s="36">
        <f t="shared" si="29"/>
        <v>41</v>
      </c>
    </row>
    <row r="1869" spans="1:7" x14ac:dyDescent="0.25">
      <c r="A1869">
        <v>1999</v>
      </c>
      <c r="B1869" t="s">
        <v>5904</v>
      </c>
      <c r="C1869" t="s">
        <v>184</v>
      </c>
      <c r="D1869">
        <v>148338</v>
      </c>
      <c r="E1869">
        <v>0</v>
      </c>
      <c r="F1869">
        <v>81</v>
      </c>
      <c r="G1869" s="36">
        <f t="shared" si="29"/>
        <v>81</v>
      </c>
    </row>
    <row r="1870" spans="1:7" x14ac:dyDescent="0.25">
      <c r="A1870">
        <v>3158</v>
      </c>
      <c r="B1870" t="s">
        <v>5905</v>
      </c>
      <c r="C1870" t="s">
        <v>171</v>
      </c>
      <c r="D1870">
        <v>111574</v>
      </c>
      <c r="E1870">
        <v>0</v>
      </c>
      <c r="F1870">
        <v>62</v>
      </c>
      <c r="G1870" s="36">
        <f t="shared" si="29"/>
        <v>62</v>
      </c>
    </row>
    <row r="1871" spans="1:7" x14ac:dyDescent="0.25">
      <c r="A1871">
        <v>799</v>
      </c>
      <c r="B1871" t="s">
        <v>5906</v>
      </c>
      <c r="C1871" t="s">
        <v>199</v>
      </c>
      <c r="D1871">
        <v>170010</v>
      </c>
      <c r="E1871">
        <v>49</v>
      </c>
      <c r="F1871">
        <v>34</v>
      </c>
      <c r="G1871" s="36">
        <f t="shared" si="29"/>
        <v>83</v>
      </c>
    </row>
    <row r="1872" spans="1:7" x14ac:dyDescent="0.25">
      <c r="A1872">
        <v>2082</v>
      </c>
      <c r="B1872" t="s">
        <v>5907</v>
      </c>
      <c r="C1872" t="s">
        <v>254</v>
      </c>
      <c r="D1872">
        <v>62275</v>
      </c>
      <c r="E1872">
        <v>0</v>
      </c>
      <c r="F1872">
        <v>18</v>
      </c>
      <c r="G1872" s="36">
        <f t="shared" si="29"/>
        <v>18</v>
      </c>
    </row>
    <row r="1873" spans="1:7" x14ac:dyDescent="0.25">
      <c r="A1873">
        <v>268</v>
      </c>
      <c r="B1873" t="s">
        <v>5908</v>
      </c>
      <c r="C1873" t="s">
        <v>112</v>
      </c>
      <c r="D1873">
        <v>277304</v>
      </c>
      <c r="E1873">
        <v>0</v>
      </c>
      <c r="F1873">
        <v>142</v>
      </c>
      <c r="G1873" s="36">
        <f t="shared" si="29"/>
        <v>142</v>
      </c>
    </row>
    <row r="1874" spans="1:7" x14ac:dyDescent="0.25">
      <c r="A1874">
        <v>1712</v>
      </c>
      <c r="B1874" t="s">
        <v>5909</v>
      </c>
      <c r="C1874" t="s">
        <v>461</v>
      </c>
      <c r="D1874">
        <v>72342</v>
      </c>
      <c r="E1874">
        <v>0</v>
      </c>
      <c r="F1874">
        <v>21</v>
      </c>
      <c r="G1874" s="36">
        <f t="shared" si="29"/>
        <v>21</v>
      </c>
    </row>
    <row r="1875" spans="1:7" x14ac:dyDescent="0.25">
      <c r="A1875">
        <v>2258</v>
      </c>
      <c r="B1875" t="s">
        <v>5910</v>
      </c>
      <c r="C1875" t="s">
        <v>308</v>
      </c>
      <c r="D1875">
        <v>120547</v>
      </c>
      <c r="E1875">
        <v>0</v>
      </c>
      <c r="F1875">
        <v>54</v>
      </c>
      <c r="G1875" s="36">
        <f t="shared" si="29"/>
        <v>54</v>
      </c>
    </row>
    <row r="1876" spans="1:7" x14ac:dyDescent="0.25">
      <c r="A1876">
        <v>3076</v>
      </c>
      <c r="B1876" t="s">
        <v>5911</v>
      </c>
      <c r="C1876" t="s">
        <v>245</v>
      </c>
      <c r="D1876">
        <v>59312</v>
      </c>
      <c r="E1876">
        <v>0</v>
      </c>
      <c r="F1876">
        <v>22</v>
      </c>
      <c r="G1876" s="36">
        <f t="shared" si="29"/>
        <v>22</v>
      </c>
    </row>
    <row r="1877" spans="1:7" x14ac:dyDescent="0.25">
      <c r="A1877">
        <v>1503</v>
      </c>
      <c r="B1877" t="s">
        <v>5912</v>
      </c>
      <c r="C1877" t="s">
        <v>262</v>
      </c>
      <c r="D1877">
        <v>135593</v>
      </c>
      <c r="E1877">
        <v>0</v>
      </c>
      <c r="F1877">
        <v>56</v>
      </c>
      <c r="G1877" s="36">
        <f t="shared" si="29"/>
        <v>56</v>
      </c>
    </row>
    <row r="1878" spans="1:7" x14ac:dyDescent="0.25">
      <c r="A1878">
        <v>2139</v>
      </c>
      <c r="B1878" t="s">
        <v>5913</v>
      </c>
      <c r="C1878" t="s">
        <v>225</v>
      </c>
      <c r="D1878">
        <v>186062</v>
      </c>
      <c r="E1878">
        <v>0</v>
      </c>
      <c r="F1878">
        <v>95</v>
      </c>
      <c r="G1878" s="36">
        <f t="shared" si="29"/>
        <v>95</v>
      </c>
    </row>
    <row r="1879" spans="1:7" x14ac:dyDescent="0.25">
      <c r="A1879">
        <v>3802</v>
      </c>
      <c r="B1879" t="s">
        <v>5914</v>
      </c>
      <c r="C1879" t="s">
        <v>189</v>
      </c>
      <c r="D1879">
        <v>22521</v>
      </c>
      <c r="E1879">
        <v>5</v>
      </c>
      <c r="F1879">
        <v>28</v>
      </c>
      <c r="G1879" s="36">
        <f t="shared" si="29"/>
        <v>33</v>
      </c>
    </row>
    <row r="1880" spans="1:7" x14ac:dyDescent="0.25">
      <c r="A1880">
        <v>2913</v>
      </c>
      <c r="B1880" t="s">
        <v>5915</v>
      </c>
      <c r="C1880" t="s">
        <v>129</v>
      </c>
      <c r="D1880">
        <v>52639</v>
      </c>
      <c r="E1880">
        <v>0</v>
      </c>
      <c r="F1880">
        <v>22</v>
      </c>
      <c r="G1880" s="36">
        <f t="shared" si="29"/>
        <v>22</v>
      </c>
    </row>
    <row r="1881" spans="1:7" x14ac:dyDescent="0.25">
      <c r="A1881">
        <v>1739</v>
      </c>
      <c r="B1881" t="s">
        <v>5916</v>
      </c>
      <c r="C1881" t="s">
        <v>215</v>
      </c>
      <c r="D1881">
        <v>69684</v>
      </c>
      <c r="E1881">
        <v>0</v>
      </c>
      <c r="F1881">
        <v>28</v>
      </c>
      <c r="G1881" s="36">
        <f t="shared" si="29"/>
        <v>28</v>
      </c>
    </row>
    <row r="1882" spans="1:7" x14ac:dyDescent="0.25">
      <c r="A1882">
        <v>976</v>
      </c>
      <c r="B1882" t="s">
        <v>5917</v>
      </c>
      <c r="C1882" t="s">
        <v>301</v>
      </c>
      <c r="D1882">
        <v>103477</v>
      </c>
      <c r="E1882">
        <v>0</v>
      </c>
      <c r="F1882">
        <v>56</v>
      </c>
      <c r="G1882" s="36">
        <f t="shared" si="29"/>
        <v>56</v>
      </c>
    </row>
    <row r="1883" spans="1:7" x14ac:dyDescent="0.25">
      <c r="A1883">
        <v>3723</v>
      </c>
      <c r="B1883" t="s">
        <v>5918</v>
      </c>
      <c r="C1883" t="s">
        <v>209</v>
      </c>
      <c r="D1883">
        <v>73950</v>
      </c>
      <c r="E1883">
        <v>0</v>
      </c>
      <c r="F1883">
        <v>72</v>
      </c>
      <c r="G1883" s="36">
        <f t="shared" si="29"/>
        <v>72</v>
      </c>
    </row>
    <row r="1884" spans="1:7" x14ac:dyDescent="0.25">
      <c r="A1884">
        <v>1093</v>
      </c>
      <c r="B1884" t="s">
        <v>5919</v>
      </c>
      <c r="C1884" t="s">
        <v>313</v>
      </c>
      <c r="D1884">
        <v>97709</v>
      </c>
      <c r="E1884">
        <v>23</v>
      </c>
      <c r="F1884">
        <v>15</v>
      </c>
      <c r="G1884" s="36">
        <f t="shared" si="29"/>
        <v>38</v>
      </c>
    </row>
    <row r="1885" spans="1:7" x14ac:dyDescent="0.25">
      <c r="A1885">
        <v>1659</v>
      </c>
      <c r="B1885" t="s">
        <v>5920</v>
      </c>
      <c r="C1885" t="s">
        <v>347</v>
      </c>
      <c r="D1885">
        <v>85349</v>
      </c>
      <c r="E1885">
        <v>10</v>
      </c>
      <c r="F1885">
        <v>32</v>
      </c>
      <c r="G1885" s="36">
        <f t="shared" si="29"/>
        <v>42</v>
      </c>
    </row>
    <row r="1886" spans="1:7" x14ac:dyDescent="0.25">
      <c r="A1886">
        <v>1072</v>
      </c>
      <c r="B1886" t="s">
        <v>5921</v>
      </c>
      <c r="C1886" t="s">
        <v>313</v>
      </c>
      <c r="D1886">
        <v>180542</v>
      </c>
      <c r="E1886">
        <v>0</v>
      </c>
      <c r="F1886">
        <v>74</v>
      </c>
      <c r="G1886" s="36">
        <f t="shared" si="29"/>
        <v>74</v>
      </c>
    </row>
    <row r="1887" spans="1:7" x14ac:dyDescent="0.25">
      <c r="A1887">
        <v>2950</v>
      </c>
      <c r="B1887" t="s">
        <v>5922</v>
      </c>
      <c r="C1887" t="s">
        <v>282</v>
      </c>
      <c r="D1887">
        <v>47370</v>
      </c>
      <c r="E1887">
        <v>0</v>
      </c>
      <c r="F1887">
        <v>14</v>
      </c>
      <c r="G1887" s="36">
        <f t="shared" si="29"/>
        <v>14</v>
      </c>
    </row>
    <row r="1888" spans="1:7" x14ac:dyDescent="0.25">
      <c r="A1888">
        <v>2217</v>
      </c>
      <c r="B1888" t="s">
        <v>5923</v>
      </c>
      <c r="C1888" t="s">
        <v>443</v>
      </c>
      <c r="D1888">
        <v>63154</v>
      </c>
      <c r="E1888">
        <v>0</v>
      </c>
      <c r="F1888">
        <v>20</v>
      </c>
      <c r="G1888" s="36">
        <f t="shared" si="29"/>
        <v>20</v>
      </c>
    </row>
    <row r="1889" spans="1:7" x14ac:dyDescent="0.25">
      <c r="A1889">
        <v>499</v>
      </c>
      <c r="B1889" t="s">
        <v>5924</v>
      </c>
      <c r="C1889" t="s">
        <v>176</v>
      </c>
      <c r="D1889">
        <v>188853</v>
      </c>
      <c r="E1889">
        <v>0</v>
      </c>
      <c r="F1889">
        <v>129</v>
      </c>
      <c r="G1889" s="36">
        <f t="shared" si="29"/>
        <v>129</v>
      </c>
    </row>
    <row r="1890" spans="1:7" x14ac:dyDescent="0.25">
      <c r="A1890">
        <v>1403</v>
      </c>
      <c r="B1890" t="s">
        <v>5925</v>
      </c>
      <c r="C1890" t="s">
        <v>173</v>
      </c>
      <c r="D1890">
        <v>89168</v>
      </c>
      <c r="E1890">
        <v>0</v>
      </c>
      <c r="F1890">
        <v>36</v>
      </c>
      <c r="G1890" s="36">
        <f t="shared" si="29"/>
        <v>36</v>
      </c>
    </row>
    <row r="1891" spans="1:7" x14ac:dyDescent="0.25">
      <c r="A1891">
        <v>982</v>
      </c>
      <c r="B1891" t="s">
        <v>5926</v>
      </c>
      <c r="C1891" t="s">
        <v>193</v>
      </c>
      <c r="D1891">
        <v>73934</v>
      </c>
      <c r="E1891">
        <v>6</v>
      </c>
      <c r="F1891">
        <v>23</v>
      </c>
      <c r="G1891" s="36">
        <f t="shared" si="29"/>
        <v>29</v>
      </c>
    </row>
    <row r="1892" spans="1:7" x14ac:dyDescent="0.25">
      <c r="A1892">
        <v>1379</v>
      </c>
      <c r="B1892" t="s">
        <v>5927</v>
      </c>
      <c r="C1892" t="s">
        <v>189</v>
      </c>
      <c r="D1892">
        <v>126631</v>
      </c>
      <c r="E1892">
        <v>0</v>
      </c>
      <c r="F1892">
        <v>40</v>
      </c>
      <c r="G1892" s="36">
        <f t="shared" si="29"/>
        <v>40</v>
      </c>
    </row>
    <row r="1893" spans="1:7" x14ac:dyDescent="0.25">
      <c r="A1893">
        <v>3249</v>
      </c>
      <c r="B1893" t="s">
        <v>5928</v>
      </c>
      <c r="C1893" t="s">
        <v>199</v>
      </c>
      <c r="D1893">
        <v>45966</v>
      </c>
      <c r="E1893">
        <v>0</v>
      </c>
      <c r="F1893">
        <v>16</v>
      </c>
      <c r="G1893" s="36">
        <f t="shared" si="29"/>
        <v>16</v>
      </c>
    </row>
    <row r="1894" spans="1:7" x14ac:dyDescent="0.25">
      <c r="A1894">
        <v>3903</v>
      </c>
      <c r="B1894" t="s">
        <v>5929</v>
      </c>
      <c r="C1894" t="s">
        <v>116</v>
      </c>
      <c r="D1894">
        <v>15370</v>
      </c>
      <c r="E1894">
        <v>0</v>
      </c>
      <c r="F1894">
        <v>22</v>
      </c>
      <c r="G1894" s="36">
        <f t="shared" si="29"/>
        <v>22</v>
      </c>
    </row>
    <row r="1895" spans="1:7" x14ac:dyDescent="0.25">
      <c r="A1895">
        <v>1779</v>
      </c>
      <c r="B1895" t="s">
        <v>5930</v>
      </c>
      <c r="C1895" t="s">
        <v>201</v>
      </c>
      <c r="D1895">
        <v>201262</v>
      </c>
      <c r="E1895">
        <v>0</v>
      </c>
      <c r="F1895">
        <v>106</v>
      </c>
      <c r="G1895" s="36">
        <f t="shared" si="29"/>
        <v>106</v>
      </c>
    </row>
    <row r="1896" spans="1:7" x14ac:dyDescent="0.25">
      <c r="A1896">
        <v>3788</v>
      </c>
      <c r="B1896" t="s">
        <v>5931</v>
      </c>
      <c r="C1896" t="s">
        <v>166</v>
      </c>
      <c r="D1896">
        <v>14083</v>
      </c>
      <c r="E1896">
        <v>0</v>
      </c>
      <c r="F1896">
        <v>6</v>
      </c>
      <c r="G1896" s="36">
        <f t="shared" si="29"/>
        <v>6</v>
      </c>
    </row>
    <row r="1897" spans="1:7" x14ac:dyDescent="0.25">
      <c r="A1897">
        <v>3447</v>
      </c>
      <c r="B1897" t="s">
        <v>5932</v>
      </c>
      <c r="C1897" t="s">
        <v>133</v>
      </c>
      <c r="D1897">
        <v>178033</v>
      </c>
      <c r="E1897">
        <v>0</v>
      </c>
      <c r="F1897">
        <v>58</v>
      </c>
      <c r="G1897" s="36">
        <f t="shared" si="29"/>
        <v>58</v>
      </c>
    </row>
    <row r="1898" spans="1:7" x14ac:dyDescent="0.25">
      <c r="A1898">
        <v>693</v>
      </c>
      <c r="B1898" t="s">
        <v>5933</v>
      </c>
      <c r="C1898" t="s">
        <v>341</v>
      </c>
      <c r="D1898">
        <v>49932</v>
      </c>
      <c r="E1898">
        <v>14</v>
      </c>
      <c r="F1898">
        <v>0</v>
      </c>
      <c r="G1898" s="36">
        <f t="shared" si="29"/>
        <v>14</v>
      </c>
    </row>
    <row r="1899" spans="1:7" x14ac:dyDescent="0.25">
      <c r="A1899">
        <v>1013</v>
      </c>
      <c r="B1899" t="s">
        <v>5934</v>
      </c>
      <c r="C1899" t="s">
        <v>335</v>
      </c>
      <c r="D1899">
        <v>35386</v>
      </c>
      <c r="E1899">
        <v>0</v>
      </c>
      <c r="F1899">
        <v>16</v>
      </c>
      <c r="G1899" s="36">
        <f t="shared" si="29"/>
        <v>16</v>
      </c>
    </row>
    <row r="1900" spans="1:7" x14ac:dyDescent="0.25">
      <c r="A1900">
        <v>2188</v>
      </c>
      <c r="B1900" t="s">
        <v>5935</v>
      </c>
      <c r="C1900" t="s">
        <v>461</v>
      </c>
      <c r="D1900">
        <v>78216</v>
      </c>
      <c r="E1900">
        <v>0</v>
      </c>
      <c r="F1900">
        <v>26</v>
      </c>
      <c r="G1900" s="36">
        <f t="shared" si="29"/>
        <v>26</v>
      </c>
    </row>
    <row r="1901" spans="1:7" x14ac:dyDescent="0.25">
      <c r="A1901">
        <v>2554</v>
      </c>
      <c r="B1901" t="s">
        <v>5936</v>
      </c>
      <c r="C1901" t="s">
        <v>362</v>
      </c>
      <c r="D1901">
        <v>53638</v>
      </c>
      <c r="E1901">
        <v>0</v>
      </c>
      <c r="F1901">
        <v>27</v>
      </c>
      <c r="G1901" s="36">
        <f t="shared" si="29"/>
        <v>27</v>
      </c>
    </row>
    <row r="1902" spans="1:7" x14ac:dyDescent="0.25">
      <c r="A1902">
        <v>3768</v>
      </c>
      <c r="B1902" t="s">
        <v>5937</v>
      </c>
      <c r="C1902" t="s">
        <v>269</v>
      </c>
      <c r="D1902">
        <v>16031</v>
      </c>
      <c r="E1902">
        <v>0</v>
      </c>
      <c r="F1902">
        <v>20</v>
      </c>
      <c r="G1902" s="36">
        <f t="shared" si="29"/>
        <v>20</v>
      </c>
    </row>
    <row r="1903" spans="1:7" x14ac:dyDescent="0.25">
      <c r="A1903">
        <v>3337</v>
      </c>
      <c r="B1903" t="s">
        <v>5938</v>
      </c>
      <c r="C1903" t="s">
        <v>157</v>
      </c>
      <c r="D1903">
        <v>242569</v>
      </c>
      <c r="E1903">
        <v>1</v>
      </c>
      <c r="F1903">
        <v>113</v>
      </c>
      <c r="G1903" s="36">
        <f t="shared" si="29"/>
        <v>114</v>
      </c>
    </row>
    <row r="1904" spans="1:7" x14ac:dyDescent="0.25">
      <c r="A1904">
        <v>1001</v>
      </c>
      <c r="B1904" t="s">
        <v>5939</v>
      </c>
      <c r="C1904" t="s">
        <v>341</v>
      </c>
      <c r="D1904">
        <v>32622</v>
      </c>
      <c r="E1904">
        <v>0</v>
      </c>
      <c r="F1904">
        <v>10</v>
      </c>
      <c r="G1904" s="36">
        <f t="shared" si="29"/>
        <v>10</v>
      </c>
    </row>
    <row r="1905" spans="1:7" x14ac:dyDescent="0.25">
      <c r="A1905">
        <v>1122</v>
      </c>
      <c r="B1905" t="s">
        <v>5940</v>
      </c>
      <c r="C1905" t="s">
        <v>187</v>
      </c>
      <c r="D1905">
        <v>189235</v>
      </c>
      <c r="E1905">
        <v>2</v>
      </c>
      <c r="F1905">
        <v>81</v>
      </c>
      <c r="G1905" s="36">
        <f t="shared" si="29"/>
        <v>83</v>
      </c>
    </row>
    <row r="1906" spans="1:7" x14ac:dyDescent="0.25">
      <c r="A1906">
        <v>3174</v>
      </c>
      <c r="B1906" t="s">
        <v>5941</v>
      </c>
      <c r="C1906" t="s">
        <v>157</v>
      </c>
      <c r="D1906">
        <v>124259</v>
      </c>
      <c r="E1906">
        <v>0</v>
      </c>
      <c r="F1906">
        <v>73</v>
      </c>
      <c r="G1906" s="36">
        <f t="shared" si="29"/>
        <v>73</v>
      </c>
    </row>
    <row r="1907" spans="1:7" x14ac:dyDescent="0.25">
      <c r="A1907">
        <v>413</v>
      </c>
      <c r="B1907" t="s">
        <v>5942</v>
      </c>
      <c r="C1907" t="s">
        <v>341</v>
      </c>
      <c r="D1907">
        <v>59847</v>
      </c>
      <c r="E1907">
        <v>6</v>
      </c>
      <c r="F1907">
        <v>13</v>
      </c>
      <c r="G1907" s="36">
        <f t="shared" si="29"/>
        <v>19</v>
      </c>
    </row>
    <row r="1908" spans="1:7" x14ac:dyDescent="0.25">
      <c r="A1908">
        <v>2923</v>
      </c>
      <c r="B1908" t="s">
        <v>5943</v>
      </c>
      <c r="C1908" t="s">
        <v>295</v>
      </c>
      <c r="D1908">
        <v>182513</v>
      </c>
      <c r="E1908">
        <v>0</v>
      </c>
      <c r="F1908">
        <v>95</v>
      </c>
      <c r="G1908" s="36">
        <f t="shared" si="29"/>
        <v>95</v>
      </c>
    </row>
    <row r="1909" spans="1:7" x14ac:dyDescent="0.25">
      <c r="A1909">
        <v>2690</v>
      </c>
      <c r="B1909" t="s">
        <v>5944</v>
      </c>
      <c r="C1909" t="s">
        <v>154</v>
      </c>
      <c r="D1909">
        <v>49828</v>
      </c>
      <c r="E1909">
        <v>0</v>
      </c>
      <c r="F1909">
        <v>17</v>
      </c>
      <c r="G1909" s="36">
        <f t="shared" si="29"/>
        <v>17</v>
      </c>
    </row>
    <row r="1910" spans="1:7" x14ac:dyDescent="0.25">
      <c r="A1910">
        <v>3365</v>
      </c>
      <c r="B1910" t="s">
        <v>5945</v>
      </c>
      <c r="C1910" t="s">
        <v>141</v>
      </c>
      <c r="D1910">
        <v>65301</v>
      </c>
      <c r="E1910">
        <v>0</v>
      </c>
      <c r="F1910">
        <v>23</v>
      </c>
      <c r="G1910" s="36">
        <f t="shared" si="29"/>
        <v>23</v>
      </c>
    </row>
    <row r="1911" spans="1:7" x14ac:dyDescent="0.25">
      <c r="A1911">
        <v>2683</v>
      </c>
      <c r="B1911" t="s">
        <v>5946</v>
      </c>
      <c r="C1911" t="s">
        <v>269</v>
      </c>
      <c r="D1911">
        <v>61196</v>
      </c>
      <c r="E1911">
        <v>0</v>
      </c>
      <c r="F1911">
        <v>25</v>
      </c>
      <c r="G1911" s="36">
        <f t="shared" si="29"/>
        <v>25</v>
      </c>
    </row>
    <row r="1912" spans="1:7" x14ac:dyDescent="0.25">
      <c r="A1912">
        <v>2985</v>
      </c>
      <c r="B1912" t="s">
        <v>5947</v>
      </c>
      <c r="C1912" t="s">
        <v>397</v>
      </c>
      <c r="D1912">
        <v>46723</v>
      </c>
      <c r="E1912">
        <v>0</v>
      </c>
      <c r="F1912">
        <v>20</v>
      </c>
      <c r="G1912" s="36">
        <f t="shared" si="29"/>
        <v>20</v>
      </c>
    </row>
    <row r="1913" spans="1:7" x14ac:dyDescent="0.25">
      <c r="A1913">
        <v>2945</v>
      </c>
      <c r="B1913" t="s">
        <v>5948</v>
      </c>
      <c r="C1913" t="s">
        <v>137</v>
      </c>
      <c r="D1913">
        <v>87545</v>
      </c>
      <c r="E1913">
        <v>0</v>
      </c>
      <c r="F1913">
        <v>48</v>
      </c>
      <c r="G1913" s="36">
        <f t="shared" si="29"/>
        <v>48</v>
      </c>
    </row>
    <row r="1914" spans="1:7" x14ac:dyDescent="0.25">
      <c r="A1914">
        <v>2485</v>
      </c>
      <c r="B1914" t="s">
        <v>5949</v>
      </c>
      <c r="C1914" t="s">
        <v>139</v>
      </c>
      <c r="D1914">
        <v>127651</v>
      </c>
      <c r="E1914">
        <v>0</v>
      </c>
      <c r="F1914">
        <v>70</v>
      </c>
      <c r="G1914" s="36">
        <f t="shared" si="29"/>
        <v>70</v>
      </c>
    </row>
    <row r="1915" spans="1:7" x14ac:dyDescent="0.25">
      <c r="A1915">
        <v>2126</v>
      </c>
      <c r="B1915" t="s">
        <v>5950</v>
      </c>
      <c r="C1915" t="s">
        <v>310</v>
      </c>
      <c r="D1915">
        <v>69120</v>
      </c>
      <c r="E1915">
        <v>0</v>
      </c>
      <c r="F1915">
        <v>15</v>
      </c>
      <c r="G1915" s="36">
        <f t="shared" si="29"/>
        <v>15</v>
      </c>
    </row>
    <row r="1916" spans="1:7" x14ac:dyDescent="0.25">
      <c r="A1916">
        <v>1932</v>
      </c>
      <c r="B1916" t="s">
        <v>5951</v>
      </c>
      <c r="C1916" t="s">
        <v>187</v>
      </c>
      <c r="D1916">
        <v>121336</v>
      </c>
      <c r="E1916">
        <v>0</v>
      </c>
      <c r="F1916">
        <v>40</v>
      </c>
      <c r="G1916" s="36">
        <f t="shared" si="29"/>
        <v>40</v>
      </c>
    </row>
    <row r="1917" spans="1:7" x14ac:dyDescent="0.25">
      <c r="A1917">
        <v>3513</v>
      </c>
      <c r="B1917" t="s">
        <v>5952</v>
      </c>
      <c r="C1917" t="s">
        <v>365</v>
      </c>
      <c r="D1917">
        <v>32170</v>
      </c>
      <c r="E1917">
        <v>0</v>
      </c>
      <c r="F1917">
        <v>16</v>
      </c>
      <c r="G1917" s="36">
        <f t="shared" si="29"/>
        <v>16</v>
      </c>
    </row>
    <row r="1918" spans="1:7" x14ac:dyDescent="0.25">
      <c r="A1918">
        <v>2893</v>
      </c>
      <c r="B1918" t="s">
        <v>5953</v>
      </c>
      <c r="C1918" t="s">
        <v>443</v>
      </c>
      <c r="D1918">
        <v>214294</v>
      </c>
      <c r="E1918">
        <v>0</v>
      </c>
      <c r="F1918">
        <v>89</v>
      </c>
      <c r="G1918" s="36">
        <f t="shared" si="29"/>
        <v>89</v>
      </c>
    </row>
    <row r="1919" spans="1:7" x14ac:dyDescent="0.25">
      <c r="A1919">
        <v>3044</v>
      </c>
      <c r="B1919" t="s">
        <v>5954</v>
      </c>
      <c r="C1919" t="s">
        <v>341</v>
      </c>
      <c r="D1919">
        <v>37456</v>
      </c>
      <c r="E1919">
        <v>0</v>
      </c>
      <c r="F1919">
        <v>19</v>
      </c>
      <c r="G1919" s="36">
        <f t="shared" si="29"/>
        <v>19</v>
      </c>
    </row>
    <row r="1920" spans="1:7" x14ac:dyDescent="0.25">
      <c r="A1920">
        <v>751</v>
      </c>
      <c r="B1920" t="s">
        <v>5955</v>
      </c>
      <c r="C1920" t="s">
        <v>141</v>
      </c>
      <c r="D1920">
        <v>84433</v>
      </c>
      <c r="E1920">
        <v>0</v>
      </c>
      <c r="F1920">
        <v>38</v>
      </c>
      <c r="G1920" s="36">
        <f t="shared" si="29"/>
        <v>38</v>
      </c>
    </row>
    <row r="1921" spans="1:7" x14ac:dyDescent="0.25">
      <c r="A1921">
        <v>3049</v>
      </c>
      <c r="B1921" t="s">
        <v>5956</v>
      </c>
      <c r="C1921" t="s">
        <v>282</v>
      </c>
      <c r="D1921">
        <v>25459</v>
      </c>
      <c r="E1921">
        <v>0</v>
      </c>
      <c r="F1921">
        <v>6</v>
      </c>
      <c r="G1921" s="36">
        <f t="shared" si="29"/>
        <v>6</v>
      </c>
    </row>
    <row r="1922" spans="1:7" x14ac:dyDescent="0.25">
      <c r="A1922">
        <v>306</v>
      </c>
      <c r="B1922" t="s">
        <v>5957</v>
      </c>
      <c r="C1922" t="s">
        <v>112</v>
      </c>
      <c r="D1922">
        <v>215927</v>
      </c>
      <c r="E1922">
        <v>0</v>
      </c>
      <c r="F1922">
        <v>124</v>
      </c>
      <c r="G1922" s="36">
        <f t="shared" ref="G1922:G1985" si="30">E1922+F1922</f>
        <v>124</v>
      </c>
    </row>
    <row r="1923" spans="1:7" x14ac:dyDescent="0.25">
      <c r="A1923">
        <v>2934</v>
      </c>
      <c r="B1923" t="s">
        <v>5958</v>
      </c>
      <c r="C1923" t="s">
        <v>420</v>
      </c>
      <c r="D1923">
        <v>73956</v>
      </c>
      <c r="E1923">
        <v>38</v>
      </c>
      <c r="F1923">
        <v>0</v>
      </c>
      <c r="G1923" s="36">
        <f t="shared" si="30"/>
        <v>38</v>
      </c>
    </row>
    <row r="1924" spans="1:7" x14ac:dyDescent="0.25">
      <c r="A1924">
        <v>2775</v>
      </c>
      <c r="B1924" t="s">
        <v>5959</v>
      </c>
      <c r="C1924" t="s">
        <v>110</v>
      </c>
      <c r="D1924">
        <v>163925</v>
      </c>
      <c r="E1924">
        <v>0</v>
      </c>
      <c r="F1924">
        <v>80</v>
      </c>
      <c r="G1924" s="36">
        <f t="shared" si="30"/>
        <v>80</v>
      </c>
    </row>
    <row r="1925" spans="1:7" x14ac:dyDescent="0.25">
      <c r="A1925">
        <v>2444</v>
      </c>
      <c r="B1925" t="s">
        <v>5960</v>
      </c>
      <c r="C1925" t="s">
        <v>157</v>
      </c>
      <c r="D1925">
        <v>125956</v>
      </c>
      <c r="E1925">
        <v>0</v>
      </c>
      <c r="F1925">
        <v>70</v>
      </c>
      <c r="G1925" s="36">
        <f t="shared" si="30"/>
        <v>70</v>
      </c>
    </row>
    <row r="1926" spans="1:7" x14ac:dyDescent="0.25">
      <c r="A1926">
        <v>1683</v>
      </c>
      <c r="B1926" t="s">
        <v>5961</v>
      </c>
      <c r="C1926" t="s">
        <v>439</v>
      </c>
      <c r="D1926">
        <v>182308</v>
      </c>
      <c r="E1926">
        <v>0</v>
      </c>
      <c r="F1926">
        <v>79</v>
      </c>
      <c r="G1926" s="36">
        <f t="shared" si="30"/>
        <v>79</v>
      </c>
    </row>
    <row r="1927" spans="1:7" x14ac:dyDescent="0.25">
      <c r="A1927">
        <v>3508</v>
      </c>
      <c r="B1927" t="s">
        <v>5962</v>
      </c>
      <c r="C1927" t="s">
        <v>193</v>
      </c>
      <c r="D1927">
        <v>103418</v>
      </c>
      <c r="E1927">
        <v>0</v>
      </c>
      <c r="F1927">
        <v>50</v>
      </c>
      <c r="G1927" s="36">
        <f t="shared" si="30"/>
        <v>50</v>
      </c>
    </row>
    <row r="1928" spans="1:7" x14ac:dyDescent="0.25">
      <c r="A1928">
        <v>2673</v>
      </c>
      <c r="B1928" t="s">
        <v>5963</v>
      </c>
      <c r="C1928" t="s">
        <v>154</v>
      </c>
      <c r="D1928">
        <v>207881</v>
      </c>
      <c r="E1928">
        <v>60</v>
      </c>
      <c r="F1928">
        <v>27</v>
      </c>
      <c r="G1928" s="36">
        <f t="shared" si="30"/>
        <v>87</v>
      </c>
    </row>
    <row r="1929" spans="1:7" x14ac:dyDescent="0.25">
      <c r="A1929">
        <v>3487</v>
      </c>
      <c r="B1929" t="s">
        <v>5964</v>
      </c>
      <c r="C1929" t="s">
        <v>146</v>
      </c>
      <c r="D1929">
        <v>80476</v>
      </c>
      <c r="E1929">
        <v>0</v>
      </c>
      <c r="F1929">
        <v>30</v>
      </c>
      <c r="G1929" s="36">
        <f t="shared" si="30"/>
        <v>30</v>
      </c>
    </row>
    <row r="1930" spans="1:7" x14ac:dyDescent="0.25">
      <c r="A1930">
        <v>2813</v>
      </c>
      <c r="B1930" t="s">
        <v>5965</v>
      </c>
      <c r="C1930" t="s">
        <v>335</v>
      </c>
      <c r="D1930">
        <v>37157</v>
      </c>
      <c r="E1930">
        <v>0</v>
      </c>
      <c r="F1930">
        <v>13</v>
      </c>
      <c r="G1930" s="36">
        <f t="shared" si="30"/>
        <v>13</v>
      </c>
    </row>
    <row r="1931" spans="1:7" x14ac:dyDescent="0.25">
      <c r="A1931">
        <v>2867</v>
      </c>
      <c r="B1931" t="s">
        <v>5966</v>
      </c>
      <c r="C1931" t="s">
        <v>300</v>
      </c>
      <c r="D1931">
        <v>59983</v>
      </c>
      <c r="E1931">
        <v>0</v>
      </c>
      <c r="F1931">
        <v>32</v>
      </c>
      <c r="G1931" s="36">
        <f t="shared" si="30"/>
        <v>32</v>
      </c>
    </row>
    <row r="1932" spans="1:7" x14ac:dyDescent="0.25">
      <c r="A1932">
        <v>1786</v>
      </c>
      <c r="B1932" t="s">
        <v>5967</v>
      </c>
      <c r="C1932" t="s">
        <v>313</v>
      </c>
      <c r="D1932">
        <v>72744</v>
      </c>
      <c r="E1932">
        <v>0</v>
      </c>
      <c r="F1932">
        <v>22</v>
      </c>
      <c r="G1932" s="36">
        <f t="shared" si="30"/>
        <v>22</v>
      </c>
    </row>
    <row r="1933" spans="1:7" x14ac:dyDescent="0.25">
      <c r="A1933">
        <v>1725</v>
      </c>
      <c r="B1933" t="s">
        <v>5968</v>
      </c>
      <c r="C1933" t="s">
        <v>195</v>
      </c>
      <c r="D1933">
        <v>117733</v>
      </c>
      <c r="E1933">
        <v>0</v>
      </c>
      <c r="F1933">
        <v>59</v>
      </c>
      <c r="G1933" s="36">
        <f t="shared" si="30"/>
        <v>59</v>
      </c>
    </row>
    <row r="1934" spans="1:7" x14ac:dyDescent="0.25">
      <c r="A1934">
        <v>1082</v>
      </c>
      <c r="B1934" t="s">
        <v>5969</v>
      </c>
      <c r="C1934" t="s">
        <v>184</v>
      </c>
      <c r="D1934">
        <v>317979</v>
      </c>
      <c r="E1934">
        <v>48</v>
      </c>
      <c r="F1934">
        <v>79</v>
      </c>
      <c r="G1934" s="36">
        <f t="shared" si="30"/>
        <v>127</v>
      </c>
    </row>
    <row r="1935" spans="1:7" x14ac:dyDescent="0.25">
      <c r="A1935">
        <v>1506</v>
      </c>
      <c r="B1935" t="s">
        <v>5970</v>
      </c>
      <c r="C1935" t="s">
        <v>308</v>
      </c>
      <c r="D1935">
        <v>140464</v>
      </c>
      <c r="E1935">
        <v>0</v>
      </c>
      <c r="F1935">
        <v>33</v>
      </c>
      <c r="G1935" s="36">
        <f t="shared" si="30"/>
        <v>33</v>
      </c>
    </row>
    <row r="1936" spans="1:7" x14ac:dyDescent="0.25">
      <c r="A1936">
        <v>3534</v>
      </c>
      <c r="B1936" t="s">
        <v>5971</v>
      </c>
      <c r="C1936" t="s">
        <v>116</v>
      </c>
      <c r="D1936">
        <v>108239</v>
      </c>
      <c r="E1936">
        <v>0</v>
      </c>
      <c r="F1936">
        <v>64</v>
      </c>
      <c r="G1936" s="36">
        <f t="shared" si="30"/>
        <v>64</v>
      </c>
    </row>
    <row r="1937" spans="1:7" x14ac:dyDescent="0.25">
      <c r="A1937">
        <v>405</v>
      </c>
      <c r="B1937" t="s">
        <v>5972</v>
      </c>
      <c r="C1937" t="s">
        <v>313</v>
      </c>
      <c r="D1937">
        <v>57071</v>
      </c>
      <c r="E1937">
        <v>0</v>
      </c>
      <c r="F1937">
        <v>15</v>
      </c>
      <c r="G1937" s="36">
        <f t="shared" si="30"/>
        <v>15</v>
      </c>
    </row>
    <row r="1938" spans="1:7" x14ac:dyDescent="0.25">
      <c r="A1938">
        <v>644</v>
      </c>
      <c r="B1938" t="s">
        <v>5973</v>
      </c>
      <c r="C1938" t="s">
        <v>443</v>
      </c>
      <c r="D1938">
        <v>140733</v>
      </c>
      <c r="E1938">
        <v>34</v>
      </c>
      <c r="F1938">
        <v>9</v>
      </c>
      <c r="G1938" s="36">
        <f t="shared" si="30"/>
        <v>43</v>
      </c>
    </row>
    <row r="1939" spans="1:7" x14ac:dyDescent="0.25">
      <c r="A1939">
        <v>3820</v>
      </c>
      <c r="B1939" t="s">
        <v>5974</v>
      </c>
      <c r="C1939" t="s">
        <v>269</v>
      </c>
      <c r="D1939">
        <v>14658</v>
      </c>
      <c r="E1939">
        <v>0</v>
      </c>
      <c r="F1939">
        <v>16</v>
      </c>
      <c r="G1939" s="36">
        <f t="shared" si="30"/>
        <v>16</v>
      </c>
    </row>
    <row r="1940" spans="1:7" x14ac:dyDescent="0.25">
      <c r="A1940">
        <v>3478</v>
      </c>
      <c r="B1940" t="s">
        <v>5975</v>
      </c>
      <c r="C1940" t="s">
        <v>248</v>
      </c>
      <c r="D1940">
        <v>33670</v>
      </c>
      <c r="E1940">
        <v>0</v>
      </c>
      <c r="F1940">
        <v>19</v>
      </c>
      <c r="G1940" s="36">
        <f t="shared" si="30"/>
        <v>19</v>
      </c>
    </row>
    <row r="1941" spans="1:7" x14ac:dyDescent="0.25">
      <c r="A1941">
        <v>1913</v>
      </c>
      <c r="B1941" t="s">
        <v>5976</v>
      </c>
      <c r="C1941" t="s">
        <v>308</v>
      </c>
      <c r="D1941">
        <v>54178</v>
      </c>
      <c r="E1941">
        <v>0</v>
      </c>
      <c r="F1941">
        <v>17</v>
      </c>
      <c r="G1941" s="36">
        <f t="shared" si="30"/>
        <v>17</v>
      </c>
    </row>
    <row r="1942" spans="1:7" x14ac:dyDescent="0.25">
      <c r="A1942">
        <v>972</v>
      </c>
      <c r="B1942" t="s">
        <v>5977</v>
      </c>
      <c r="C1942" t="s">
        <v>449</v>
      </c>
      <c r="D1942">
        <v>97430</v>
      </c>
      <c r="E1942">
        <v>0</v>
      </c>
      <c r="F1942">
        <v>30</v>
      </c>
      <c r="G1942" s="36">
        <f t="shared" si="30"/>
        <v>30</v>
      </c>
    </row>
    <row r="1943" spans="1:7" x14ac:dyDescent="0.25">
      <c r="A1943">
        <v>2159</v>
      </c>
      <c r="B1943" t="s">
        <v>5978</v>
      </c>
      <c r="C1943" t="s">
        <v>157</v>
      </c>
      <c r="D1943">
        <v>158459</v>
      </c>
      <c r="E1943">
        <v>0</v>
      </c>
      <c r="F1943">
        <v>101</v>
      </c>
      <c r="G1943" s="36">
        <f t="shared" si="30"/>
        <v>101</v>
      </c>
    </row>
    <row r="1944" spans="1:7" x14ac:dyDescent="0.25">
      <c r="A1944">
        <v>3135</v>
      </c>
      <c r="B1944" t="s">
        <v>5979</v>
      </c>
      <c r="C1944" t="s">
        <v>199</v>
      </c>
      <c r="D1944">
        <v>54046</v>
      </c>
      <c r="E1944">
        <v>0</v>
      </c>
      <c r="F1944">
        <v>18</v>
      </c>
      <c r="G1944" s="36">
        <f t="shared" si="30"/>
        <v>18</v>
      </c>
    </row>
    <row r="1945" spans="1:7" x14ac:dyDescent="0.25">
      <c r="A1945">
        <v>90</v>
      </c>
      <c r="B1945" t="s">
        <v>5980</v>
      </c>
      <c r="C1945" t="s">
        <v>301</v>
      </c>
      <c r="D1945">
        <v>47684</v>
      </c>
      <c r="E1945">
        <v>0</v>
      </c>
      <c r="F1945">
        <v>21</v>
      </c>
      <c r="G1945" s="36">
        <f t="shared" si="30"/>
        <v>21</v>
      </c>
    </row>
    <row r="1946" spans="1:7" x14ac:dyDescent="0.25">
      <c r="A1946">
        <v>892</v>
      </c>
      <c r="B1946" t="s">
        <v>5981</v>
      </c>
      <c r="C1946" t="s">
        <v>301</v>
      </c>
      <c r="D1946">
        <v>136480</v>
      </c>
      <c r="E1946">
        <v>0</v>
      </c>
      <c r="F1946">
        <v>40</v>
      </c>
      <c r="G1946" s="36">
        <f t="shared" si="30"/>
        <v>40</v>
      </c>
    </row>
    <row r="1947" spans="1:7" x14ac:dyDescent="0.25">
      <c r="A1947">
        <v>2104</v>
      </c>
      <c r="B1947" t="s">
        <v>5982</v>
      </c>
      <c r="C1947" t="s">
        <v>225</v>
      </c>
      <c r="D1947">
        <v>127919</v>
      </c>
      <c r="E1947">
        <v>0</v>
      </c>
      <c r="F1947">
        <v>50</v>
      </c>
      <c r="G1947" s="36">
        <f t="shared" si="30"/>
        <v>50</v>
      </c>
    </row>
    <row r="1948" spans="1:7" x14ac:dyDescent="0.25">
      <c r="A1948">
        <v>1668</v>
      </c>
      <c r="B1948" t="s">
        <v>5983</v>
      </c>
      <c r="C1948" t="s">
        <v>114</v>
      </c>
      <c r="D1948">
        <v>113275</v>
      </c>
      <c r="E1948">
        <v>0</v>
      </c>
      <c r="F1948">
        <v>51</v>
      </c>
      <c r="G1948" s="36">
        <f t="shared" si="30"/>
        <v>51</v>
      </c>
    </row>
    <row r="1949" spans="1:7" x14ac:dyDescent="0.25">
      <c r="A1949">
        <v>13</v>
      </c>
      <c r="B1949" t="s">
        <v>5984</v>
      </c>
      <c r="C1949" t="s">
        <v>404</v>
      </c>
      <c r="D1949">
        <v>83003</v>
      </c>
      <c r="E1949">
        <v>0</v>
      </c>
      <c r="F1949">
        <v>30</v>
      </c>
      <c r="G1949" s="36">
        <f t="shared" si="30"/>
        <v>30</v>
      </c>
    </row>
    <row r="1950" spans="1:7" x14ac:dyDescent="0.25">
      <c r="A1950">
        <v>2146</v>
      </c>
      <c r="B1950" t="s">
        <v>5985</v>
      </c>
      <c r="C1950" t="s">
        <v>141</v>
      </c>
      <c r="D1950">
        <v>123292</v>
      </c>
      <c r="E1950">
        <v>0</v>
      </c>
      <c r="F1950">
        <v>35</v>
      </c>
      <c r="G1950" s="36">
        <f t="shared" si="30"/>
        <v>35</v>
      </c>
    </row>
    <row r="1951" spans="1:7" x14ac:dyDescent="0.25">
      <c r="A1951">
        <v>1617</v>
      </c>
      <c r="B1951" t="s">
        <v>5986</v>
      </c>
      <c r="C1951" t="s">
        <v>131</v>
      </c>
      <c r="D1951">
        <v>165501</v>
      </c>
      <c r="E1951">
        <v>0</v>
      </c>
      <c r="F1951">
        <v>53</v>
      </c>
      <c r="G1951" s="36">
        <f t="shared" si="30"/>
        <v>53</v>
      </c>
    </row>
    <row r="1952" spans="1:7" x14ac:dyDescent="0.25">
      <c r="A1952">
        <v>1360</v>
      </c>
      <c r="B1952" t="s">
        <v>5987</v>
      </c>
      <c r="C1952" t="s">
        <v>449</v>
      </c>
      <c r="D1952">
        <v>62283</v>
      </c>
      <c r="E1952">
        <v>0</v>
      </c>
      <c r="F1952">
        <v>16</v>
      </c>
      <c r="G1952" s="36">
        <f t="shared" si="30"/>
        <v>16</v>
      </c>
    </row>
    <row r="1953" spans="1:7" x14ac:dyDescent="0.25">
      <c r="A1953">
        <v>2500</v>
      </c>
      <c r="B1953" t="s">
        <v>5988</v>
      </c>
      <c r="C1953" t="s">
        <v>131</v>
      </c>
      <c r="D1953">
        <v>102008</v>
      </c>
      <c r="E1953">
        <v>0</v>
      </c>
      <c r="F1953">
        <v>67</v>
      </c>
      <c r="G1953" s="36">
        <f t="shared" si="30"/>
        <v>67</v>
      </c>
    </row>
    <row r="1954" spans="1:7" x14ac:dyDescent="0.25">
      <c r="A1954">
        <v>3726</v>
      </c>
      <c r="B1954" t="s">
        <v>5989</v>
      </c>
      <c r="C1954" t="s">
        <v>209</v>
      </c>
      <c r="D1954">
        <v>58678</v>
      </c>
      <c r="E1954">
        <v>0</v>
      </c>
      <c r="F1954">
        <v>81</v>
      </c>
      <c r="G1954" s="36">
        <f t="shared" si="30"/>
        <v>81</v>
      </c>
    </row>
    <row r="1955" spans="1:7" x14ac:dyDescent="0.25">
      <c r="A1955">
        <v>815</v>
      </c>
      <c r="B1955" t="s">
        <v>5990</v>
      </c>
      <c r="C1955" t="s">
        <v>173</v>
      </c>
      <c r="D1955">
        <v>51459</v>
      </c>
      <c r="E1955">
        <v>0</v>
      </c>
      <c r="F1955">
        <v>28</v>
      </c>
      <c r="G1955" s="36">
        <f t="shared" si="30"/>
        <v>28</v>
      </c>
    </row>
    <row r="1956" spans="1:7" x14ac:dyDescent="0.25">
      <c r="A1956">
        <v>3567</v>
      </c>
      <c r="B1956" t="s">
        <v>5991</v>
      </c>
      <c r="C1956" t="s">
        <v>116</v>
      </c>
      <c r="D1956">
        <v>79605</v>
      </c>
      <c r="E1956">
        <v>0</v>
      </c>
      <c r="F1956">
        <v>48</v>
      </c>
      <c r="G1956" s="36">
        <f t="shared" si="30"/>
        <v>48</v>
      </c>
    </row>
    <row r="1957" spans="1:7" x14ac:dyDescent="0.25">
      <c r="A1957">
        <v>800</v>
      </c>
      <c r="B1957" t="s">
        <v>5992</v>
      </c>
      <c r="C1957" t="s">
        <v>173</v>
      </c>
      <c r="D1957">
        <v>177</v>
      </c>
      <c r="E1957">
        <v>0</v>
      </c>
      <c r="F1957">
        <v>0</v>
      </c>
      <c r="G1957" s="36">
        <f t="shared" si="30"/>
        <v>0</v>
      </c>
    </row>
    <row r="1958" spans="1:7" x14ac:dyDescent="0.25">
      <c r="A1958">
        <v>3343</v>
      </c>
      <c r="B1958" t="s">
        <v>5993</v>
      </c>
      <c r="C1958" t="s">
        <v>199</v>
      </c>
      <c r="D1958">
        <v>67323</v>
      </c>
      <c r="E1958">
        <v>0</v>
      </c>
      <c r="F1958">
        <v>17</v>
      </c>
      <c r="G1958" s="36">
        <f t="shared" si="30"/>
        <v>17</v>
      </c>
    </row>
    <row r="1959" spans="1:7" x14ac:dyDescent="0.25">
      <c r="A1959">
        <v>2143</v>
      </c>
      <c r="B1959" t="s">
        <v>5994</v>
      </c>
      <c r="C1959" t="s">
        <v>126</v>
      </c>
      <c r="D1959">
        <v>94444</v>
      </c>
      <c r="E1959">
        <v>4</v>
      </c>
      <c r="F1959">
        <v>37</v>
      </c>
      <c r="G1959" s="36">
        <f t="shared" si="30"/>
        <v>41</v>
      </c>
    </row>
    <row r="1960" spans="1:7" x14ac:dyDescent="0.25">
      <c r="A1960">
        <v>2251</v>
      </c>
      <c r="B1960" t="s">
        <v>5995</v>
      </c>
      <c r="C1960" t="s">
        <v>133</v>
      </c>
      <c r="D1960">
        <v>168607</v>
      </c>
      <c r="E1960">
        <v>12</v>
      </c>
      <c r="F1960">
        <v>46</v>
      </c>
      <c r="G1960" s="36">
        <f t="shared" si="30"/>
        <v>58</v>
      </c>
    </row>
    <row r="1961" spans="1:7" x14ac:dyDescent="0.25">
      <c r="A1961">
        <v>3175</v>
      </c>
      <c r="B1961" t="s">
        <v>5996</v>
      </c>
      <c r="C1961" t="s">
        <v>199</v>
      </c>
      <c r="D1961">
        <v>181636</v>
      </c>
      <c r="E1961">
        <v>0</v>
      </c>
      <c r="F1961">
        <v>51</v>
      </c>
      <c r="G1961" s="36">
        <f t="shared" si="30"/>
        <v>51</v>
      </c>
    </row>
    <row r="1962" spans="1:7" x14ac:dyDescent="0.25">
      <c r="A1962">
        <v>3168</v>
      </c>
      <c r="B1962" t="s">
        <v>5997</v>
      </c>
      <c r="C1962" t="s">
        <v>184</v>
      </c>
      <c r="D1962">
        <v>97556</v>
      </c>
      <c r="E1962">
        <v>0</v>
      </c>
      <c r="F1962">
        <v>60</v>
      </c>
      <c r="G1962" s="36">
        <f t="shared" si="30"/>
        <v>60</v>
      </c>
    </row>
    <row r="1963" spans="1:7" x14ac:dyDescent="0.25">
      <c r="A1963">
        <v>3348</v>
      </c>
      <c r="B1963" t="s">
        <v>5998</v>
      </c>
      <c r="C1963" t="s">
        <v>120</v>
      </c>
      <c r="D1963">
        <v>74262</v>
      </c>
      <c r="E1963">
        <v>0</v>
      </c>
      <c r="F1963">
        <v>30</v>
      </c>
      <c r="G1963" s="36">
        <f t="shared" si="30"/>
        <v>30</v>
      </c>
    </row>
    <row r="1964" spans="1:7" x14ac:dyDescent="0.25">
      <c r="A1964">
        <v>206</v>
      </c>
      <c r="B1964" t="s">
        <v>5999</v>
      </c>
      <c r="C1964" t="s">
        <v>300</v>
      </c>
      <c r="D1964">
        <v>90146</v>
      </c>
      <c r="E1964">
        <v>0</v>
      </c>
      <c r="F1964">
        <v>37</v>
      </c>
      <c r="G1964" s="36">
        <f t="shared" si="30"/>
        <v>37</v>
      </c>
    </row>
    <row r="1965" spans="1:7" x14ac:dyDescent="0.25">
      <c r="A1965">
        <v>332</v>
      </c>
      <c r="B1965" t="s">
        <v>6000</v>
      </c>
      <c r="C1965" t="s">
        <v>176</v>
      </c>
      <c r="D1965">
        <v>300796</v>
      </c>
      <c r="E1965">
        <v>0</v>
      </c>
      <c r="F1965">
        <v>140</v>
      </c>
      <c r="G1965" s="36">
        <f t="shared" si="30"/>
        <v>140</v>
      </c>
    </row>
    <row r="1966" spans="1:7" x14ac:dyDescent="0.25">
      <c r="A1966">
        <v>1392</v>
      </c>
      <c r="B1966" t="s">
        <v>6001</v>
      </c>
      <c r="C1966" t="s">
        <v>173</v>
      </c>
      <c r="D1966">
        <v>160023</v>
      </c>
      <c r="E1966">
        <v>43</v>
      </c>
      <c r="F1966">
        <v>55</v>
      </c>
      <c r="G1966" s="36">
        <f t="shared" si="30"/>
        <v>98</v>
      </c>
    </row>
    <row r="1967" spans="1:7" x14ac:dyDescent="0.25">
      <c r="A1967">
        <v>371</v>
      </c>
      <c r="B1967" t="s">
        <v>6002</v>
      </c>
      <c r="C1967" t="s">
        <v>225</v>
      </c>
      <c r="D1967">
        <v>144167</v>
      </c>
      <c r="E1967">
        <v>0</v>
      </c>
      <c r="F1967">
        <v>55</v>
      </c>
      <c r="G1967" s="36">
        <f t="shared" si="30"/>
        <v>55</v>
      </c>
    </row>
    <row r="1968" spans="1:7" x14ac:dyDescent="0.25">
      <c r="A1968">
        <v>3013</v>
      </c>
      <c r="B1968" t="s">
        <v>6003</v>
      </c>
      <c r="C1968" t="s">
        <v>203</v>
      </c>
      <c r="D1968">
        <v>84557</v>
      </c>
      <c r="E1968">
        <v>0</v>
      </c>
      <c r="F1968">
        <v>37</v>
      </c>
      <c r="G1968" s="36">
        <f t="shared" si="30"/>
        <v>37</v>
      </c>
    </row>
    <row r="1969" spans="1:7" x14ac:dyDescent="0.25">
      <c r="A1969">
        <v>656</v>
      </c>
      <c r="B1969" t="s">
        <v>6004</v>
      </c>
      <c r="C1969" t="s">
        <v>126</v>
      </c>
      <c r="D1969">
        <v>230339</v>
      </c>
      <c r="E1969">
        <v>0</v>
      </c>
      <c r="F1969">
        <v>106</v>
      </c>
      <c r="G1969" s="36">
        <f t="shared" si="30"/>
        <v>106</v>
      </c>
    </row>
    <row r="1970" spans="1:7" x14ac:dyDescent="0.25">
      <c r="A1970">
        <v>543</v>
      </c>
      <c r="B1970" t="s">
        <v>6005</v>
      </c>
      <c r="C1970" t="s">
        <v>139</v>
      </c>
      <c r="D1970">
        <v>168010</v>
      </c>
      <c r="E1970">
        <v>0</v>
      </c>
      <c r="F1970">
        <v>45</v>
      </c>
      <c r="G1970" s="36">
        <f t="shared" si="30"/>
        <v>45</v>
      </c>
    </row>
    <row r="1971" spans="1:7" x14ac:dyDescent="0.25">
      <c r="A1971">
        <v>2132</v>
      </c>
      <c r="B1971" t="s">
        <v>6006</v>
      </c>
      <c r="C1971" t="s">
        <v>308</v>
      </c>
      <c r="D1971">
        <v>107282</v>
      </c>
      <c r="E1971">
        <v>0</v>
      </c>
      <c r="F1971">
        <v>51</v>
      </c>
      <c r="G1971" s="36">
        <f t="shared" si="30"/>
        <v>51</v>
      </c>
    </row>
    <row r="1972" spans="1:7" x14ac:dyDescent="0.25">
      <c r="A1972">
        <v>3622</v>
      </c>
      <c r="B1972" t="s">
        <v>6007</v>
      </c>
      <c r="C1972" t="s">
        <v>154</v>
      </c>
      <c r="D1972">
        <v>32312</v>
      </c>
      <c r="E1972">
        <v>0</v>
      </c>
      <c r="F1972">
        <v>10</v>
      </c>
      <c r="G1972" s="36">
        <f t="shared" si="30"/>
        <v>10</v>
      </c>
    </row>
    <row r="1973" spans="1:7" x14ac:dyDescent="0.25">
      <c r="A1973">
        <v>2564</v>
      </c>
      <c r="B1973" t="s">
        <v>6008</v>
      </c>
      <c r="C1973" t="s">
        <v>126</v>
      </c>
      <c r="D1973">
        <v>129092</v>
      </c>
      <c r="E1973">
        <v>0</v>
      </c>
      <c r="F1973">
        <v>56</v>
      </c>
      <c r="G1973" s="36">
        <f t="shared" si="30"/>
        <v>56</v>
      </c>
    </row>
    <row r="1974" spans="1:7" x14ac:dyDescent="0.25">
      <c r="A1974">
        <v>194</v>
      </c>
      <c r="B1974" t="s">
        <v>6009</v>
      </c>
      <c r="C1974" t="s">
        <v>341</v>
      </c>
      <c r="D1974">
        <v>134697</v>
      </c>
      <c r="E1974">
        <v>0</v>
      </c>
      <c r="F1974">
        <v>57</v>
      </c>
      <c r="G1974" s="36">
        <f t="shared" si="30"/>
        <v>57</v>
      </c>
    </row>
    <row r="1975" spans="1:7" x14ac:dyDescent="0.25">
      <c r="A1975">
        <v>1182</v>
      </c>
      <c r="B1975" t="s">
        <v>6010</v>
      </c>
      <c r="C1975" t="s">
        <v>152</v>
      </c>
      <c r="D1975">
        <v>84623</v>
      </c>
      <c r="E1975">
        <v>0</v>
      </c>
      <c r="F1975">
        <v>43</v>
      </c>
      <c r="G1975" s="36">
        <f t="shared" si="30"/>
        <v>43</v>
      </c>
    </row>
    <row r="1976" spans="1:7" x14ac:dyDescent="0.25">
      <c r="A1976">
        <v>3186</v>
      </c>
      <c r="B1976" t="s">
        <v>6011</v>
      </c>
      <c r="C1976" t="s">
        <v>262</v>
      </c>
      <c r="D1976">
        <v>144419</v>
      </c>
      <c r="E1976">
        <v>0</v>
      </c>
      <c r="F1976">
        <v>71</v>
      </c>
      <c r="G1976" s="36">
        <f t="shared" si="30"/>
        <v>71</v>
      </c>
    </row>
    <row r="1977" spans="1:7" x14ac:dyDescent="0.25">
      <c r="A1977">
        <v>2735</v>
      </c>
      <c r="B1977" t="s">
        <v>6012</v>
      </c>
      <c r="C1977" t="s">
        <v>193</v>
      </c>
      <c r="D1977">
        <v>181404</v>
      </c>
      <c r="E1977">
        <v>66</v>
      </c>
      <c r="F1977">
        <v>32</v>
      </c>
      <c r="G1977" s="36">
        <f t="shared" si="30"/>
        <v>98</v>
      </c>
    </row>
    <row r="1978" spans="1:7" x14ac:dyDescent="0.25">
      <c r="A1978">
        <v>447</v>
      </c>
      <c r="B1978" t="s">
        <v>6013</v>
      </c>
      <c r="C1978" t="s">
        <v>461</v>
      </c>
      <c r="D1978">
        <v>25541</v>
      </c>
      <c r="E1978">
        <v>0</v>
      </c>
      <c r="F1978">
        <v>5</v>
      </c>
      <c r="G1978" s="36">
        <f t="shared" si="30"/>
        <v>5</v>
      </c>
    </row>
    <row r="1979" spans="1:7" x14ac:dyDescent="0.25">
      <c r="A1979">
        <v>1393</v>
      </c>
      <c r="B1979" t="s">
        <v>6014</v>
      </c>
      <c r="C1979" t="s">
        <v>310</v>
      </c>
      <c r="D1979">
        <v>55830</v>
      </c>
      <c r="E1979">
        <v>0</v>
      </c>
      <c r="F1979">
        <v>27</v>
      </c>
      <c r="G1979" s="36">
        <f t="shared" si="30"/>
        <v>27</v>
      </c>
    </row>
    <row r="1980" spans="1:7" x14ac:dyDescent="0.25">
      <c r="A1980">
        <v>3775</v>
      </c>
      <c r="B1980" t="s">
        <v>6015</v>
      </c>
      <c r="C1980" t="s">
        <v>269</v>
      </c>
      <c r="D1980">
        <v>33001</v>
      </c>
      <c r="E1980">
        <v>0</v>
      </c>
      <c r="F1980">
        <v>46</v>
      </c>
      <c r="G1980" s="36">
        <f t="shared" si="30"/>
        <v>46</v>
      </c>
    </row>
    <row r="1981" spans="1:7" x14ac:dyDescent="0.25">
      <c r="A1981">
        <v>991</v>
      </c>
      <c r="B1981" t="s">
        <v>6016</v>
      </c>
      <c r="C1981" t="s">
        <v>146</v>
      </c>
      <c r="D1981">
        <v>142329</v>
      </c>
      <c r="E1981">
        <v>0</v>
      </c>
      <c r="F1981">
        <v>49</v>
      </c>
      <c r="G1981" s="36">
        <f t="shared" si="30"/>
        <v>49</v>
      </c>
    </row>
    <row r="1982" spans="1:7" x14ac:dyDescent="0.25">
      <c r="A1982">
        <v>3257</v>
      </c>
      <c r="B1982" t="s">
        <v>6017</v>
      </c>
      <c r="C1982" t="s">
        <v>199</v>
      </c>
      <c r="D1982">
        <v>54815</v>
      </c>
      <c r="E1982">
        <v>0</v>
      </c>
      <c r="F1982">
        <v>27</v>
      </c>
      <c r="G1982" s="36">
        <f t="shared" si="30"/>
        <v>27</v>
      </c>
    </row>
    <row r="1983" spans="1:7" x14ac:dyDescent="0.25">
      <c r="A1983">
        <v>3922</v>
      </c>
      <c r="B1983" t="s">
        <v>6018</v>
      </c>
      <c r="C1983" t="s">
        <v>171</v>
      </c>
      <c r="D1983">
        <v>27610</v>
      </c>
      <c r="E1983">
        <v>0</v>
      </c>
      <c r="F1983">
        <v>59</v>
      </c>
      <c r="G1983" s="36">
        <f t="shared" si="30"/>
        <v>59</v>
      </c>
    </row>
    <row r="1984" spans="1:7" x14ac:dyDescent="0.25">
      <c r="A1984">
        <v>2403</v>
      </c>
      <c r="B1984" t="s">
        <v>6019</v>
      </c>
      <c r="C1984" t="s">
        <v>116</v>
      </c>
      <c r="D1984">
        <v>216740</v>
      </c>
      <c r="E1984">
        <v>33</v>
      </c>
      <c r="F1984">
        <v>90</v>
      </c>
      <c r="G1984" s="36">
        <f t="shared" si="30"/>
        <v>123</v>
      </c>
    </row>
    <row r="1985" spans="1:7" x14ac:dyDescent="0.25">
      <c r="A1985">
        <v>789</v>
      </c>
      <c r="B1985" t="s">
        <v>6020</v>
      </c>
      <c r="C1985" t="s">
        <v>144</v>
      </c>
      <c r="D1985">
        <v>293344</v>
      </c>
      <c r="E1985">
        <v>4</v>
      </c>
      <c r="F1985">
        <v>100</v>
      </c>
      <c r="G1985" s="36">
        <f t="shared" si="30"/>
        <v>104</v>
      </c>
    </row>
    <row r="1986" spans="1:7" x14ac:dyDescent="0.25">
      <c r="A1986">
        <v>544</v>
      </c>
      <c r="B1986" t="s">
        <v>6021</v>
      </c>
      <c r="C1986" t="s">
        <v>284</v>
      </c>
      <c r="D1986">
        <v>108501</v>
      </c>
      <c r="E1986">
        <v>0</v>
      </c>
      <c r="F1986">
        <v>36</v>
      </c>
      <c r="G1986" s="36">
        <f t="shared" ref="G1986:G2049" si="31">E1986+F1986</f>
        <v>36</v>
      </c>
    </row>
    <row r="1987" spans="1:7" x14ac:dyDescent="0.25">
      <c r="A1987">
        <v>2439</v>
      </c>
      <c r="B1987" t="s">
        <v>6022</v>
      </c>
      <c r="C1987" t="s">
        <v>154</v>
      </c>
      <c r="D1987">
        <v>63186</v>
      </c>
      <c r="E1987">
        <v>0</v>
      </c>
      <c r="F1987">
        <v>26</v>
      </c>
      <c r="G1987" s="36">
        <f t="shared" si="31"/>
        <v>26</v>
      </c>
    </row>
    <row r="1988" spans="1:7" x14ac:dyDescent="0.25">
      <c r="A1988">
        <v>3917</v>
      </c>
      <c r="B1988" t="s">
        <v>6023</v>
      </c>
      <c r="C1988" t="s">
        <v>169</v>
      </c>
      <c r="D1988">
        <v>12123</v>
      </c>
      <c r="E1988">
        <v>0</v>
      </c>
      <c r="F1988">
        <v>11</v>
      </c>
      <c r="G1988" s="36">
        <f t="shared" si="31"/>
        <v>11</v>
      </c>
    </row>
    <row r="1989" spans="1:7" x14ac:dyDescent="0.25">
      <c r="A1989">
        <v>2415</v>
      </c>
      <c r="B1989" t="s">
        <v>6024</v>
      </c>
      <c r="C1989" t="s">
        <v>369</v>
      </c>
      <c r="D1989">
        <v>98390</v>
      </c>
      <c r="E1989">
        <v>0</v>
      </c>
      <c r="F1989">
        <v>51</v>
      </c>
      <c r="G1989" s="36">
        <f t="shared" si="31"/>
        <v>51</v>
      </c>
    </row>
    <row r="1990" spans="1:7" x14ac:dyDescent="0.25">
      <c r="A1990">
        <v>809</v>
      </c>
      <c r="B1990" t="s">
        <v>6025</v>
      </c>
      <c r="C1990" t="s">
        <v>280</v>
      </c>
      <c r="D1990">
        <v>156768</v>
      </c>
      <c r="E1990">
        <v>0</v>
      </c>
      <c r="F1990">
        <v>50</v>
      </c>
      <c r="G1990" s="36">
        <f t="shared" si="31"/>
        <v>50</v>
      </c>
    </row>
    <row r="1991" spans="1:7" x14ac:dyDescent="0.25">
      <c r="A1991">
        <v>1954</v>
      </c>
      <c r="B1991" t="s">
        <v>6026</v>
      </c>
      <c r="C1991" t="s">
        <v>139</v>
      </c>
      <c r="D1991">
        <v>147150</v>
      </c>
      <c r="E1991">
        <v>0</v>
      </c>
      <c r="F1991">
        <v>67</v>
      </c>
      <c r="G1991" s="36">
        <f t="shared" si="31"/>
        <v>67</v>
      </c>
    </row>
    <row r="1992" spans="1:7" x14ac:dyDescent="0.25">
      <c r="A1992">
        <v>3838</v>
      </c>
      <c r="B1992" t="s">
        <v>6027</v>
      </c>
      <c r="C1992" t="s">
        <v>171</v>
      </c>
      <c r="D1992">
        <v>32772</v>
      </c>
      <c r="E1992">
        <v>0</v>
      </c>
      <c r="F1992">
        <v>69</v>
      </c>
      <c r="G1992" s="36">
        <f t="shared" si="31"/>
        <v>69</v>
      </c>
    </row>
    <row r="1993" spans="1:7" x14ac:dyDescent="0.25">
      <c r="A1993">
        <v>731</v>
      </c>
      <c r="B1993" t="s">
        <v>6028</v>
      </c>
      <c r="C1993" t="s">
        <v>230</v>
      </c>
      <c r="D1993">
        <v>40724</v>
      </c>
      <c r="E1993">
        <v>0</v>
      </c>
      <c r="F1993">
        <v>13</v>
      </c>
      <c r="G1993" s="36">
        <f t="shared" si="31"/>
        <v>13</v>
      </c>
    </row>
    <row r="1994" spans="1:7" x14ac:dyDescent="0.25">
      <c r="A1994">
        <v>651</v>
      </c>
      <c r="B1994" t="s">
        <v>6029</v>
      </c>
      <c r="C1994" t="s">
        <v>300</v>
      </c>
      <c r="D1994">
        <v>135811</v>
      </c>
      <c r="E1994">
        <v>37</v>
      </c>
      <c r="F1994">
        <v>3</v>
      </c>
      <c r="G1994" s="36">
        <f t="shared" si="31"/>
        <v>40</v>
      </c>
    </row>
    <row r="1995" spans="1:7" x14ac:dyDescent="0.25">
      <c r="A1995">
        <v>1387</v>
      </c>
      <c r="B1995" t="s">
        <v>6030</v>
      </c>
      <c r="C1995" t="s">
        <v>189</v>
      </c>
      <c r="D1995">
        <v>92757</v>
      </c>
      <c r="E1995">
        <v>0</v>
      </c>
      <c r="F1995">
        <v>38</v>
      </c>
      <c r="G1995" s="36">
        <f t="shared" si="31"/>
        <v>38</v>
      </c>
    </row>
    <row r="1996" spans="1:7" x14ac:dyDescent="0.25">
      <c r="A1996">
        <v>2060</v>
      </c>
      <c r="B1996" t="s">
        <v>6031</v>
      </c>
      <c r="C1996" t="s">
        <v>144</v>
      </c>
      <c r="D1996">
        <v>149535</v>
      </c>
      <c r="E1996">
        <v>0</v>
      </c>
      <c r="F1996">
        <v>66</v>
      </c>
      <c r="G1996" s="36">
        <f t="shared" si="31"/>
        <v>66</v>
      </c>
    </row>
    <row r="1997" spans="1:7" x14ac:dyDescent="0.25">
      <c r="A1997">
        <v>3919</v>
      </c>
      <c r="B1997" t="s">
        <v>6032</v>
      </c>
      <c r="C1997" t="s">
        <v>260</v>
      </c>
      <c r="D1997">
        <v>27707</v>
      </c>
      <c r="E1997">
        <v>0</v>
      </c>
      <c r="F1997">
        <v>41</v>
      </c>
      <c r="G1997" s="36">
        <f t="shared" si="31"/>
        <v>41</v>
      </c>
    </row>
    <row r="1998" spans="1:7" x14ac:dyDescent="0.25">
      <c r="A1998">
        <v>3178</v>
      </c>
      <c r="B1998" t="s">
        <v>6033</v>
      </c>
      <c r="C1998" t="s">
        <v>173</v>
      </c>
      <c r="D1998">
        <v>92348</v>
      </c>
      <c r="E1998">
        <v>0</v>
      </c>
      <c r="F1998">
        <v>32</v>
      </c>
      <c r="G1998" s="36">
        <f t="shared" si="31"/>
        <v>32</v>
      </c>
    </row>
    <row r="1999" spans="1:7" x14ac:dyDescent="0.25">
      <c r="A1999">
        <v>2901</v>
      </c>
      <c r="B1999" t="s">
        <v>6034</v>
      </c>
      <c r="C1999" t="s">
        <v>139</v>
      </c>
      <c r="D1999">
        <v>155342</v>
      </c>
      <c r="E1999">
        <v>0</v>
      </c>
      <c r="F1999">
        <v>54</v>
      </c>
      <c r="G1999" s="36">
        <f t="shared" si="31"/>
        <v>54</v>
      </c>
    </row>
    <row r="2000" spans="1:7" x14ac:dyDescent="0.25">
      <c r="A2000">
        <v>617</v>
      </c>
      <c r="B2000" t="s">
        <v>6035</v>
      </c>
      <c r="C2000" t="s">
        <v>139</v>
      </c>
      <c r="D2000">
        <v>91458</v>
      </c>
      <c r="E2000">
        <v>0</v>
      </c>
      <c r="F2000">
        <v>45</v>
      </c>
      <c r="G2000" s="36">
        <f t="shared" si="31"/>
        <v>45</v>
      </c>
    </row>
    <row r="2001" spans="1:7" x14ac:dyDescent="0.25">
      <c r="A2001">
        <v>1728</v>
      </c>
      <c r="B2001" t="s">
        <v>6036</v>
      </c>
      <c r="C2001" t="s">
        <v>397</v>
      </c>
      <c r="D2001">
        <v>50577</v>
      </c>
      <c r="E2001">
        <v>0</v>
      </c>
      <c r="F2001">
        <v>14</v>
      </c>
      <c r="G2001" s="36">
        <f t="shared" si="31"/>
        <v>14</v>
      </c>
    </row>
    <row r="2002" spans="1:7" x14ac:dyDescent="0.25">
      <c r="A2002">
        <v>3520</v>
      </c>
      <c r="B2002" t="s">
        <v>6037</v>
      </c>
      <c r="C2002" t="s">
        <v>313</v>
      </c>
      <c r="D2002">
        <v>64350</v>
      </c>
      <c r="E2002">
        <v>0</v>
      </c>
      <c r="F2002">
        <v>19</v>
      </c>
      <c r="G2002" s="36">
        <f t="shared" si="31"/>
        <v>19</v>
      </c>
    </row>
    <row r="2003" spans="1:7" x14ac:dyDescent="0.25">
      <c r="A2003">
        <v>1262</v>
      </c>
      <c r="B2003" t="s">
        <v>6038</v>
      </c>
      <c r="C2003" t="s">
        <v>144</v>
      </c>
      <c r="D2003">
        <v>123964</v>
      </c>
      <c r="E2003">
        <v>0</v>
      </c>
      <c r="F2003">
        <v>54</v>
      </c>
      <c r="G2003" s="36">
        <f t="shared" si="31"/>
        <v>54</v>
      </c>
    </row>
    <row r="2004" spans="1:7" x14ac:dyDescent="0.25">
      <c r="A2004">
        <v>505</v>
      </c>
      <c r="B2004" t="s">
        <v>6039</v>
      </c>
      <c r="C2004" t="s">
        <v>139</v>
      </c>
      <c r="D2004">
        <v>126566</v>
      </c>
      <c r="E2004">
        <v>0</v>
      </c>
      <c r="F2004">
        <v>41</v>
      </c>
      <c r="G2004" s="36">
        <f t="shared" si="31"/>
        <v>41</v>
      </c>
    </row>
    <row r="2005" spans="1:7" x14ac:dyDescent="0.25">
      <c r="A2005">
        <v>3743</v>
      </c>
      <c r="B2005" t="s">
        <v>6040</v>
      </c>
      <c r="C2005" t="s">
        <v>171</v>
      </c>
      <c r="D2005">
        <v>47279</v>
      </c>
      <c r="E2005">
        <v>0</v>
      </c>
      <c r="F2005">
        <v>59</v>
      </c>
      <c r="G2005" s="36">
        <f t="shared" si="31"/>
        <v>59</v>
      </c>
    </row>
    <row r="2006" spans="1:7" x14ac:dyDescent="0.25">
      <c r="A2006">
        <v>3750</v>
      </c>
      <c r="B2006" t="s">
        <v>6041</v>
      </c>
      <c r="C2006" t="s">
        <v>137</v>
      </c>
      <c r="D2006">
        <v>41263</v>
      </c>
      <c r="E2006">
        <v>0</v>
      </c>
      <c r="F2006">
        <v>51</v>
      </c>
      <c r="G2006" s="36">
        <f t="shared" si="31"/>
        <v>51</v>
      </c>
    </row>
    <row r="2007" spans="1:7" x14ac:dyDescent="0.25">
      <c r="A2007">
        <v>2123</v>
      </c>
      <c r="B2007" t="s">
        <v>6042</v>
      </c>
      <c r="C2007" t="s">
        <v>308</v>
      </c>
      <c r="D2007">
        <v>146765</v>
      </c>
      <c r="E2007">
        <v>0</v>
      </c>
      <c r="F2007">
        <v>61</v>
      </c>
      <c r="G2007" s="36">
        <f t="shared" si="31"/>
        <v>61</v>
      </c>
    </row>
    <row r="2008" spans="1:7" x14ac:dyDescent="0.25">
      <c r="A2008">
        <v>3262</v>
      </c>
      <c r="B2008" t="s">
        <v>6043</v>
      </c>
      <c r="C2008" t="s">
        <v>241</v>
      </c>
      <c r="D2008">
        <v>99058</v>
      </c>
      <c r="E2008">
        <v>0</v>
      </c>
      <c r="F2008">
        <v>41</v>
      </c>
      <c r="G2008" s="36">
        <f t="shared" si="31"/>
        <v>41</v>
      </c>
    </row>
    <row r="2009" spans="1:7" x14ac:dyDescent="0.25">
      <c r="A2009">
        <v>1364</v>
      </c>
      <c r="B2009" t="s">
        <v>6044</v>
      </c>
      <c r="C2009" t="s">
        <v>420</v>
      </c>
      <c r="D2009">
        <v>76655</v>
      </c>
      <c r="E2009">
        <v>0</v>
      </c>
      <c r="F2009">
        <v>44</v>
      </c>
      <c r="G2009" s="36">
        <f t="shared" si="31"/>
        <v>44</v>
      </c>
    </row>
    <row r="2010" spans="1:7" x14ac:dyDescent="0.25">
      <c r="A2010">
        <v>1334</v>
      </c>
      <c r="B2010" t="s">
        <v>6045</v>
      </c>
      <c r="C2010" t="s">
        <v>280</v>
      </c>
      <c r="D2010">
        <v>164845</v>
      </c>
      <c r="E2010">
        <v>0</v>
      </c>
      <c r="F2010">
        <v>55</v>
      </c>
      <c r="G2010" s="36">
        <f t="shared" si="31"/>
        <v>55</v>
      </c>
    </row>
    <row r="2011" spans="1:7" x14ac:dyDescent="0.25">
      <c r="A2011">
        <v>2318</v>
      </c>
      <c r="B2011" t="s">
        <v>6046</v>
      </c>
      <c r="C2011" t="s">
        <v>215</v>
      </c>
      <c r="D2011">
        <v>45140</v>
      </c>
      <c r="E2011">
        <v>0</v>
      </c>
      <c r="F2011">
        <v>11</v>
      </c>
      <c r="G2011" s="36">
        <f t="shared" si="31"/>
        <v>11</v>
      </c>
    </row>
    <row r="2012" spans="1:7" x14ac:dyDescent="0.25">
      <c r="A2012">
        <v>93</v>
      </c>
      <c r="B2012" t="s">
        <v>6047</v>
      </c>
      <c r="C2012" t="s">
        <v>282</v>
      </c>
      <c r="D2012">
        <v>63200</v>
      </c>
      <c r="E2012">
        <v>1</v>
      </c>
      <c r="F2012">
        <v>21</v>
      </c>
      <c r="G2012" s="36">
        <f t="shared" si="31"/>
        <v>22</v>
      </c>
    </row>
    <row r="2013" spans="1:7" x14ac:dyDescent="0.25">
      <c r="A2013">
        <v>2953</v>
      </c>
      <c r="B2013" t="s">
        <v>6048</v>
      </c>
      <c r="C2013" t="s">
        <v>110</v>
      </c>
      <c r="D2013">
        <v>130744</v>
      </c>
      <c r="E2013">
        <v>50</v>
      </c>
      <c r="F2013">
        <v>26</v>
      </c>
      <c r="G2013" s="36">
        <f t="shared" si="31"/>
        <v>76</v>
      </c>
    </row>
    <row r="2014" spans="1:7" x14ac:dyDescent="0.25">
      <c r="A2014">
        <v>1886</v>
      </c>
      <c r="B2014" t="s">
        <v>6049</v>
      </c>
      <c r="C2014" t="s">
        <v>260</v>
      </c>
      <c r="D2014">
        <v>290896</v>
      </c>
      <c r="E2014">
        <v>0</v>
      </c>
      <c r="F2014">
        <v>136</v>
      </c>
      <c r="G2014" s="36">
        <f t="shared" si="31"/>
        <v>136</v>
      </c>
    </row>
    <row r="2015" spans="1:7" x14ac:dyDescent="0.25">
      <c r="A2015">
        <v>3326</v>
      </c>
      <c r="B2015" t="s">
        <v>6050</v>
      </c>
      <c r="C2015" t="s">
        <v>154</v>
      </c>
      <c r="D2015">
        <v>65566</v>
      </c>
      <c r="E2015">
        <v>0</v>
      </c>
      <c r="F2015">
        <v>20</v>
      </c>
      <c r="G2015" s="36">
        <f t="shared" si="31"/>
        <v>20</v>
      </c>
    </row>
    <row r="2016" spans="1:7" x14ac:dyDescent="0.25">
      <c r="A2016">
        <v>1140</v>
      </c>
      <c r="B2016" t="s">
        <v>6051</v>
      </c>
      <c r="C2016" t="s">
        <v>131</v>
      </c>
      <c r="D2016">
        <v>254993</v>
      </c>
      <c r="E2016">
        <v>79</v>
      </c>
      <c r="F2016">
        <v>23</v>
      </c>
      <c r="G2016" s="36">
        <f t="shared" si="31"/>
        <v>102</v>
      </c>
    </row>
    <row r="2017" spans="1:7" x14ac:dyDescent="0.25">
      <c r="A2017">
        <v>950</v>
      </c>
      <c r="B2017" t="s">
        <v>6052</v>
      </c>
      <c r="C2017" t="s">
        <v>201</v>
      </c>
      <c r="D2017">
        <v>136118</v>
      </c>
      <c r="E2017">
        <v>0</v>
      </c>
      <c r="F2017">
        <v>51</v>
      </c>
      <c r="G2017" s="36">
        <f t="shared" si="31"/>
        <v>51</v>
      </c>
    </row>
    <row r="2018" spans="1:7" x14ac:dyDescent="0.25">
      <c r="A2018">
        <v>96</v>
      </c>
      <c r="B2018" t="s">
        <v>6053</v>
      </c>
      <c r="C2018" t="s">
        <v>199</v>
      </c>
      <c r="D2018">
        <v>209197</v>
      </c>
      <c r="E2018">
        <v>0</v>
      </c>
      <c r="F2018">
        <v>57</v>
      </c>
      <c r="G2018" s="36">
        <f t="shared" si="31"/>
        <v>57</v>
      </c>
    </row>
    <row r="2019" spans="1:7" x14ac:dyDescent="0.25">
      <c r="A2019">
        <v>2858</v>
      </c>
      <c r="B2019" t="s">
        <v>6054</v>
      </c>
      <c r="C2019" t="s">
        <v>185</v>
      </c>
      <c r="D2019">
        <v>50022</v>
      </c>
      <c r="E2019">
        <v>0</v>
      </c>
      <c r="F2019">
        <v>17</v>
      </c>
      <c r="G2019" s="36">
        <f t="shared" si="31"/>
        <v>17</v>
      </c>
    </row>
    <row r="2020" spans="1:7" x14ac:dyDescent="0.25">
      <c r="A2020">
        <v>3119</v>
      </c>
      <c r="B2020" t="s">
        <v>6055</v>
      </c>
      <c r="C2020" t="s">
        <v>449</v>
      </c>
      <c r="D2020">
        <v>70989</v>
      </c>
      <c r="E2020">
        <v>0</v>
      </c>
      <c r="F2020">
        <v>30</v>
      </c>
      <c r="G2020" s="36">
        <f t="shared" si="31"/>
        <v>30</v>
      </c>
    </row>
    <row r="2021" spans="1:7" x14ac:dyDescent="0.25">
      <c r="A2021">
        <v>3439</v>
      </c>
      <c r="B2021" t="s">
        <v>6056</v>
      </c>
      <c r="C2021" t="s">
        <v>365</v>
      </c>
      <c r="D2021">
        <v>83118</v>
      </c>
      <c r="E2021">
        <v>44</v>
      </c>
      <c r="F2021">
        <v>8</v>
      </c>
      <c r="G2021" s="36">
        <f t="shared" si="31"/>
        <v>52</v>
      </c>
    </row>
    <row r="2022" spans="1:7" x14ac:dyDescent="0.25">
      <c r="A2022">
        <v>1217</v>
      </c>
      <c r="B2022" t="s">
        <v>6057</v>
      </c>
      <c r="C2022" t="s">
        <v>114</v>
      </c>
      <c r="D2022">
        <v>433764</v>
      </c>
      <c r="E2022">
        <v>0</v>
      </c>
      <c r="F2022">
        <v>198</v>
      </c>
      <c r="G2022" s="36">
        <f t="shared" si="31"/>
        <v>198</v>
      </c>
    </row>
    <row r="2023" spans="1:7" x14ac:dyDescent="0.25">
      <c r="A2023">
        <v>1512</v>
      </c>
      <c r="B2023" t="s">
        <v>6058</v>
      </c>
      <c r="C2023" t="s">
        <v>262</v>
      </c>
      <c r="D2023">
        <v>181059</v>
      </c>
      <c r="E2023">
        <v>0</v>
      </c>
      <c r="F2023">
        <v>82</v>
      </c>
      <c r="G2023" s="36">
        <f t="shared" si="31"/>
        <v>82</v>
      </c>
    </row>
    <row r="2024" spans="1:7" x14ac:dyDescent="0.25">
      <c r="A2024">
        <v>1714</v>
      </c>
      <c r="B2024" t="s">
        <v>6059</v>
      </c>
      <c r="C2024" t="s">
        <v>245</v>
      </c>
      <c r="D2024">
        <v>122328</v>
      </c>
      <c r="E2024">
        <v>0</v>
      </c>
      <c r="F2024">
        <v>53</v>
      </c>
      <c r="G2024" s="36">
        <f t="shared" si="31"/>
        <v>53</v>
      </c>
    </row>
    <row r="2025" spans="1:7" x14ac:dyDescent="0.25">
      <c r="A2025">
        <v>2154</v>
      </c>
      <c r="B2025" t="s">
        <v>6060</v>
      </c>
      <c r="C2025" t="s">
        <v>300</v>
      </c>
      <c r="D2025">
        <v>55524</v>
      </c>
      <c r="E2025">
        <v>0</v>
      </c>
      <c r="F2025">
        <v>20</v>
      </c>
      <c r="G2025" s="36">
        <f t="shared" si="31"/>
        <v>20</v>
      </c>
    </row>
    <row r="2026" spans="1:7" x14ac:dyDescent="0.25">
      <c r="A2026">
        <v>1998</v>
      </c>
      <c r="B2026" t="s">
        <v>6061</v>
      </c>
      <c r="C2026" t="s">
        <v>443</v>
      </c>
      <c r="D2026">
        <v>56654</v>
      </c>
      <c r="E2026">
        <v>0</v>
      </c>
      <c r="F2026">
        <v>23</v>
      </c>
      <c r="G2026" s="36">
        <f t="shared" si="31"/>
        <v>23</v>
      </c>
    </row>
    <row r="2027" spans="1:7" x14ac:dyDescent="0.25">
      <c r="A2027">
        <v>1214</v>
      </c>
      <c r="B2027" t="s">
        <v>6062</v>
      </c>
      <c r="C2027" t="s">
        <v>193</v>
      </c>
      <c r="D2027">
        <v>128904</v>
      </c>
      <c r="E2027">
        <v>0</v>
      </c>
      <c r="F2027">
        <v>50</v>
      </c>
      <c r="G2027" s="36">
        <f t="shared" si="31"/>
        <v>50</v>
      </c>
    </row>
    <row r="2028" spans="1:7" x14ac:dyDescent="0.25">
      <c r="A2028">
        <v>1681</v>
      </c>
      <c r="B2028" t="s">
        <v>6063</v>
      </c>
      <c r="C2028" t="s">
        <v>184</v>
      </c>
      <c r="D2028">
        <v>229966</v>
      </c>
      <c r="E2028">
        <v>0</v>
      </c>
      <c r="F2028">
        <v>139</v>
      </c>
      <c r="G2028" s="36">
        <f t="shared" si="31"/>
        <v>139</v>
      </c>
    </row>
    <row r="2029" spans="1:7" x14ac:dyDescent="0.25">
      <c r="A2029">
        <v>1505</v>
      </c>
      <c r="B2029" t="s">
        <v>6064</v>
      </c>
      <c r="C2029" t="s">
        <v>146</v>
      </c>
      <c r="D2029">
        <v>71771</v>
      </c>
      <c r="E2029">
        <v>0</v>
      </c>
      <c r="F2029">
        <v>29</v>
      </c>
      <c r="G2029" s="36">
        <f t="shared" si="31"/>
        <v>29</v>
      </c>
    </row>
    <row r="2030" spans="1:7" x14ac:dyDescent="0.25">
      <c r="A2030">
        <v>1741</v>
      </c>
      <c r="B2030" t="s">
        <v>6065</v>
      </c>
      <c r="C2030" t="s">
        <v>439</v>
      </c>
      <c r="D2030">
        <v>181575</v>
      </c>
      <c r="E2030">
        <v>0</v>
      </c>
      <c r="F2030">
        <v>57</v>
      </c>
      <c r="G2030" s="36">
        <f t="shared" si="31"/>
        <v>57</v>
      </c>
    </row>
    <row r="2031" spans="1:7" x14ac:dyDescent="0.25">
      <c r="A2031">
        <v>1740</v>
      </c>
      <c r="B2031" t="s">
        <v>6066</v>
      </c>
      <c r="C2031" t="s">
        <v>110</v>
      </c>
      <c r="D2031">
        <v>157178</v>
      </c>
      <c r="E2031">
        <v>0</v>
      </c>
      <c r="F2031">
        <v>52</v>
      </c>
      <c r="G2031" s="36">
        <f t="shared" si="31"/>
        <v>52</v>
      </c>
    </row>
    <row r="2032" spans="1:7" x14ac:dyDescent="0.25">
      <c r="A2032">
        <v>2633</v>
      </c>
      <c r="B2032" t="s">
        <v>6067</v>
      </c>
      <c r="C2032" t="s">
        <v>166</v>
      </c>
      <c r="D2032">
        <v>93244</v>
      </c>
      <c r="E2032">
        <v>0</v>
      </c>
      <c r="F2032">
        <v>60</v>
      </c>
      <c r="G2032" s="36">
        <f t="shared" si="31"/>
        <v>60</v>
      </c>
    </row>
    <row r="2033" spans="1:7" x14ac:dyDescent="0.25">
      <c r="A2033">
        <v>3437</v>
      </c>
      <c r="B2033" t="s">
        <v>6068</v>
      </c>
      <c r="C2033" t="s">
        <v>154</v>
      </c>
      <c r="D2033">
        <v>34357</v>
      </c>
      <c r="E2033">
        <v>0</v>
      </c>
      <c r="F2033">
        <v>8</v>
      </c>
      <c r="G2033" s="36">
        <f t="shared" si="31"/>
        <v>8</v>
      </c>
    </row>
    <row r="2034" spans="1:7" x14ac:dyDescent="0.25">
      <c r="A2034">
        <v>2360</v>
      </c>
      <c r="B2034" t="s">
        <v>6069</v>
      </c>
      <c r="C2034" t="s">
        <v>184</v>
      </c>
      <c r="D2034">
        <v>142058</v>
      </c>
      <c r="E2034">
        <v>0</v>
      </c>
      <c r="F2034">
        <v>73</v>
      </c>
      <c r="G2034" s="36">
        <f t="shared" si="31"/>
        <v>73</v>
      </c>
    </row>
    <row r="2035" spans="1:7" x14ac:dyDescent="0.25">
      <c r="A2035">
        <v>488</v>
      </c>
      <c r="B2035" t="s">
        <v>6070</v>
      </c>
      <c r="C2035" t="s">
        <v>120</v>
      </c>
      <c r="D2035">
        <v>176394</v>
      </c>
      <c r="E2035">
        <v>0</v>
      </c>
      <c r="F2035">
        <v>67</v>
      </c>
      <c r="G2035" s="36">
        <f t="shared" si="31"/>
        <v>67</v>
      </c>
    </row>
    <row r="2036" spans="1:7" x14ac:dyDescent="0.25">
      <c r="A2036">
        <v>3757</v>
      </c>
      <c r="B2036" t="s">
        <v>6071</v>
      </c>
      <c r="C2036" t="s">
        <v>135</v>
      </c>
      <c r="D2036">
        <v>50574</v>
      </c>
      <c r="E2036">
        <v>0</v>
      </c>
      <c r="F2036">
        <v>46</v>
      </c>
      <c r="G2036" s="36">
        <f t="shared" si="31"/>
        <v>46</v>
      </c>
    </row>
    <row r="2037" spans="1:7" x14ac:dyDescent="0.25">
      <c r="A2037">
        <v>291</v>
      </c>
      <c r="B2037" t="s">
        <v>6072</v>
      </c>
      <c r="C2037" t="s">
        <v>223</v>
      </c>
      <c r="D2037">
        <v>63481</v>
      </c>
      <c r="E2037">
        <v>11</v>
      </c>
      <c r="F2037">
        <v>10</v>
      </c>
      <c r="G2037" s="36">
        <f t="shared" si="31"/>
        <v>21</v>
      </c>
    </row>
    <row r="2038" spans="1:7" x14ac:dyDescent="0.25">
      <c r="A2038">
        <v>2109</v>
      </c>
      <c r="B2038" t="s">
        <v>6073</v>
      </c>
      <c r="C2038" t="s">
        <v>129</v>
      </c>
      <c r="D2038">
        <v>195401</v>
      </c>
      <c r="E2038">
        <v>18</v>
      </c>
      <c r="F2038">
        <v>93</v>
      </c>
      <c r="G2038" s="36">
        <f t="shared" si="31"/>
        <v>111</v>
      </c>
    </row>
    <row r="2039" spans="1:7" x14ac:dyDescent="0.25">
      <c r="A2039">
        <v>2383</v>
      </c>
      <c r="B2039" t="s">
        <v>6074</v>
      </c>
      <c r="C2039" t="s">
        <v>248</v>
      </c>
      <c r="D2039">
        <v>102053</v>
      </c>
      <c r="E2039">
        <v>0</v>
      </c>
      <c r="F2039">
        <v>46</v>
      </c>
      <c r="G2039" s="36">
        <f t="shared" si="31"/>
        <v>46</v>
      </c>
    </row>
    <row r="2040" spans="1:7" x14ac:dyDescent="0.25">
      <c r="A2040">
        <v>3691</v>
      </c>
      <c r="B2040" t="s">
        <v>6075</v>
      </c>
      <c r="C2040" t="s">
        <v>209</v>
      </c>
      <c r="D2040">
        <v>30595</v>
      </c>
      <c r="E2040">
        <v>0</v>
      </c>
      <c r="F2040">
        <v>28</v>
      </c>
      <c r="G2040" s="36">
        <f t="shared" si="31"/>
        <v>28</v>
      </c>
    </row>
    <row r="2041" spans="1:7" x14ac:dyDescent="0.25">
      <c r="A2041">
        <v>2576</v>
      </c>
      <c r="B2041" t="s">
        <v>6076</v>
      </c>
      <c r="C2041" t="s">
        <v>310</v>
      </c>
      <c r="D2041">
        <v>56879</v>
      </c>
      <c r="E2041">
        <v>0</v>
      </c>
      <c r="F2041">
        <v>17</v>
      </c>
      <c r="G2041" s="36">
        <f t="shared" si="31"/>
        <v>17</v>
      </c>
    </row>
    <row r="2042" spans="1:7" x14ac:dyDescent="0.25">
      <c r="A2042">
        <v>1647</v>
      </c>
      <c r="B2042" t="s">
        <v>6077</v>
      </c>
      <c r="C2042" t="s">
        <v>201</v>
      </c>
      <c r="D2042">
        <v>87108</v>
      </c>
      <c r="E2042">
        <v>0</v>
      </c>
      <c r="F2042">
        <v>39</v>
      </c>
      <c r="G2042" s="36">
        <f t="shared" si="31"/>
        <v>39</v>
      </c>
    </row>
    <row r="2043" spans="1:7" x14ac:dyDescent="0.25">
      <c r="A2043">
        <v>3123</v>
      </c>
      <c r="B2043" t="s">
        <v>6078</v>
      </c>
      <c r="C2043" t="s">
        <v>245</v>
      </c>
      <c r="D2043">
        <v>101265</v>
      </c>
      <c r="E2043">
        <v>0</v>
      </c>
      <c r="F2043">
        <v>55</v>
      </c>
      <c r="G2043" s="36">
        <f t="shared" si="31"/>
        <v>55</v>
      </c>
    </row>
    <row r="2044" spans="1:7" x14ac:dyDescent="0.25">
      <c r="A2044">
        <v>1556</v>
      </c>
      <c r="B2044" t="s">
        <v>6079</v>
      </c>
      <c r="C2044" t="s">
        <v>290</v>
      </c>
      <c r="D2044">
        <v>184654</v>
      </c>
      <c r="E2044">
        <v>0</v>
      </c>
      <c r="F2044">
        <v>70</v>
      </c>
      <c r="G2044" s="36">
        <f t="shared" si="31"/>
        <v>70</v>
      </c>
    </row>
    <row r="2045" spans="1:7" x14ac:dyDescent="0.25">
      <c r="A2045">
        <v>2557</v>
      </c>
      <c r="B2045" t="s">
        <v>6080</v>
      </c>
      <c r="C2045" t="s">
        <v>461</v>
      </c>
      <c r="D2045">
        <v>27477</v>
      </c>
      <c r="E2045">
        <v>0</v>
      </c>
      <c r="F2045">
        <v>9</v>
      </c>
      <c r="G2045" s="36">
        <f t="shared" si="31"/>
        <v>9</v>
      </c>
    </row>
    <row r="2046" spans="1:7" x14ac:dyDescent="0.25">
      <c r="A2046">
        <v>2838</v>
      </c>
      <c r="B2046" t="s">
        <v>6081</v>
      </c>
      <c r="C2046" t="s">
        <v>135</v>
      </c>
      <c r="D2046">
        <v>360487</v>
      </c>
      <c r="E2046">
        <v>0</v>
      </c>
      <c r="F2046">
        <v>188</v>
      </c>
      <c r="G2046" s="36">
        <f t="shared" si="31"/>
        <v>188</v>
      </c>
    </row>
    <row r="2047" spans="1:7" x14ac:dyDescent="0.25">
      <c r="A2047">
        <v>2870</v>
      </c>
      <c r="B2047" t="s">
        <v>6082</v>
      </c>
      <c r="C2047" t="s">
        <v>420</v>
      </c>
      <c r="D2047">
        <v>75776</v>
      </c>
      <c r="E2047">
        <v>0</v>
      </c>
      <c r="F2047">
        <v>35</v>
      </c>
      <c r="G2047" s="36">
        <f t="shared" si="31"/>
        <v>35</v>
      </c>
    </row>
    <row r="2048" spans="1:7" x14ac:dyDescent="0.25">
      <c r="A2048">
        <v>3475</v>
      </c>
      <c r="B2048" t="s">
        <v>6083</v>
      </c>
      <c r="C2048" t="s">
        <v>262</v>
      </c>
      <c r="D2048">
        <v>67536</v>
      </c>
      <c r="E2048">
        <v>0</v>
      </c>
      <c r="F2048">
        <v>34</v>
      </c>
      <c r="G2048" s="36">
        <f t="shared" si="31"/>
        <v>34</v>
      </c>
    </row>
    <row r="2049" spans="1:7" x14ac:dyDescent="0.25">
      <c r="A2049">
        <v>2941</v>
      </c>
      <c r="B2049" t="s">
        <v>6084</v>
      </c>
      <c r="C2049" t="s">
        <v>163</v>
      </c>
      <c r="D2049">
        <v>142438</v>
      </c>
      <c r="E2049">
        <v>0</v>
      </c>
      <c r="F2049">
        <v>83</v>
      </c>
      <c r="G2049" s="36">
        <f t="shared" si="31"/>
        <v>83</v>
      </c>
    </row>
    <row r="2050" spans="1:7" x14ac:dyDescent="0.25">
      <c r="A2050">
        <v>3356</v>
      </c>
      <c r="B2050" t="s">
        <v>6085</v>
      </c>
      <c r="C2050" t="s">
        <v>369</v>
      </c>
      <c r="D2050">
        <v>47280</v>
      </c>
      <c r="E2050">
        <v>0</v>
      </c>
      <c r="F2050">
        <v>19</v>
      </c>
      <c r="G2050" s="36">
        <f t="shared" ref="G2050:G2113" si="32">E2050+F2050</f>
        <v>19</v>
      </c>
    </row>
    <row r="2051" spans="1:7" x14ac:dyDescent="0.25">
      <c r="A2051">
        <v>1983</v>
      </c>
      <c r="B2051" t="s">
        <v>6086</v>
      </c>
      <c r="C2051" t="s">
        <v>195</v>
      </c>
      <c r="D2051">
        <v>109308</v>
      </c>
      <c r="E2051">
        <v>17</v>
      </c>
      <c r="F2051">
        <v>26</v>
      </c>
      <c r="G2051" s="36">
        <f t="shared" si="32"/>
        <v>43</v>
      </c>
    </row>
    <row r="2052" spans="1:7" x14ac:dyDescent="0.25">
      <c r="A2052">
        <v>418</v>
      </c>
      <c r="B2052" t="s">
        <v>6087</v>
      </c>
      <c r="C2052" t="s">
        <v>335</v>
      </c>
      <c r="D2052">
        <v>47507</v>
      </c>
      <c r="E2052">
        <v>0</v>
      </c>
      <c r="F2052">
        <v>16</v>
      </c>
      <c r="G2052" s="36">
        <f t="shared" si="32"/>
        <v>16</v>
      </c>
    </row>
    <row r="2053" spans="1:7" x14ac:dyDescent="0.25">
      <c r="A2053">
        <v>1896</v>
      </c>
      <c r="B2053" t="s">
        <v>6088</v>
      </c>
      <c r="C2053" t="s">
        <v>443</v>
      </c>
      <c r="D2053">
        <v>73855</v>
      </c>
      <c r="E2053">
        <v>28</v>
      </c>
      <c r="F2053">
        <v>11</v>
      </c>
      <c r="G2053" s="36">
        <f t="shared" si="32"/>
        <v>39</v>
      </c>
    </row>
    <row r="2054" spans="1:7" x14ac:dyDescent="0.25">
      <c r="A2054">
        <v>2120</v>
      </c>
      <c r="B2054" t="s">
        <v>6089</v>
      </c>
      <c r="C2054" t="s">
        <v>195</v>
      </c>
      <c r="D2054">
        <v>130208</v>
      </c>
      <c r="E2054">
        <v>22</v>
      </c>
      <c r="F2054">
        <v>27</v>
      </c>
      <c r="G2054" s="36">
        <f t="shared" si="32"/>
        <v>49</v>
      </c>
    </row>
    <row r="2055" spans="1:7" x14ac:dyDescent="0.25">
      <c r="A2055">
        <v>2845</v>
      </c>
      <c r="B2055" t="s">
        <v>6090</v>
      </c>
      <c r="C2055" t="s">
        <v>241</v>
      </c>
      <c r="D2055">
        <v>133414</v>
      </c>
      <c r="E2055">
        <v>0</v>
      </c>
      <c r="F2055">
        <v>57</v>
      </c>
      <c r="G2055" s="36">
        <f t="shared" si="32"/>
        <v>57</v>
      </c>
    </row>
    <row r="2056" spans="1:7" x14ac:dyDescent="0.25">
      <c r="A2056">
        <v>179</v>
      </c>
      <c r="B2056" t="s">
        <v>6091</v>
      </c>
      <c r="C2056" t="s">
        <v>372</v>
      </c>
      <c r="D2056">
        <v>37171</v>
      </c>
      <c r="E2056">
        <v>9</v>
      </c>
      <c r="F2056">
        <v>1</v>
      </c>
      <c r="G2056" s="36">
        <f t="shared" si="32"/>
        <v>10</v>
      </c>
    </row>
    <row r="2057" spans="1:7" x14ac:dyDescent="0.25">
      <c r="A2057">
        <v>226</v>
      </c>
      <c r="B2057" t="s">
        <v>6092</v>
      </c>
      <c r="C2057" t="s">
        <v>372</v>
      </c>
      <c r="D2057">
        <v>36361</v>
      </c>
      <c r="E2057">
        <v>0</v>
      </c>
      <c r="F2057">
        <v>11</v>
      </c>
      <c r="G2057" s="36">
        <f t="shared" si="32"/>
        <v>11</v>
      </c>
    </row>
    <row r="2058" spans="1:7" x14ac:dyDescent="0.25">
      <c r="A2058">
        <v>2357</v>
      </c>
      <c r="B2058" t="s">
        <v>6093</v>
      </c>
      <c r="C2058" t="s">
        <v>129</v>
      </c>
      <c r="D2058">
        <v>93058</v>
      </c>
      <c r="E2058">
        <v>0</v>
      </c>
      <c r="F2058">
        <v>33</v>
      </c>
      <c r="G2058" s="36">
        <f t="shared" si="32"/>
        <v>33</v>
      </c>
    </row>
    <row r="2059" spans="1:7" x14ac:dyDescent="0.25">
      <c r="A2059">
        <v>1466</v>
      </c>
      <c r="B2059" t="s">
        <v>6094</v>
      </c>
      <c r="C2059" t="s">
        <v>206</v>
      </c>
      <c r="D2059">
        <v>174461</v>
      </c>
      <c r="E2059">
        <v>0</v>
      </c>
      <c r="F2059">
        <v>52</v>
      </c>
      <c r="G2059" s="36">
        <f t="shared" si="32"/>
        <v>52</v>
      </c>
    </row>
    <row r="2060" spans="1:7" x14ac:dyDescent="0.25">
      <c r="A2060">
        <v>1021</v>
      </c>
      <c r="B2060" t="s">
        <v>6095</v>
      </c>
      <c r="C2060" t="s">
        <v>146</v>
      </c>
      <c r="D2060">
        <v>70201</v>
      </c>
      <c r="E2060">
        <v>20</v>
      </c>
      <c r="F2060">
        <v>0</v>
      </c>
      <c r="G2060" s="36">
        <f t="shared" si="32"/>
        <v>20</v>
      </c>
    </row>
    <row r="2061" spans="1:7" x14ac:dyDescent="0.25">
      <c r="A2061">
        <v>3463</v>
      </c>
      <c r="B2061" t="s">
        <v>6096</v>
      </c>
      <c r="C2061" t="s">
        <v>166</v>
      </c>
      <c r="D2061">
        <v>73771</v>
      </c>
      <c r="E2061">
        <v>0</v>
      </c>
      <c r="F2061">
        <v>29</v>
      </c>
      <c r="G2061" s="36">
        <f t="shared" si="32"/>
        <v>29</v>
      </c>
    </row>
    <row r="2062" spans="1:7" x14ac:dyDescent="0.25">
      <c r="A2062">
        <v>3621</v>
      </c>
      <c r="B2062" t="s">
        <v>6097</v>
      </c>
      <c r="C2062" t="s">
        <v>301</v>
      </c>
      <c r="D2062">
        <v>29701</v>
      </c>
      <c r="E2062">
        <v>0</v>
      </c>
      <c r="F2062">
        <v>14</v>
      </c>
      <c r="G2062" s="36">
        <f t="shared" si="32"/>
        <v>14</v>
      </c>
    </row>
    <row r="2063" spans="1:7" x14ac:dyDescent="0.25">
      <c r="A2063">
        <v>1452</v>
      </c>
      <c r="B2063" t="s">
        <v>6098</v>
      </c>
      <c r="C2063" t="s">
        <v>139</v>
      </c>
      <c r="D2063">
        <v>161421</v>
      </c>
      <c r="E2063">
        <v>0</v>
      </c>
      <c r="F2063">
        <v>59</v>
      </c>
      <c r="G2063" s="36">
        <f t="shared" si="32"/>
        <v>59</v>
      </c>
    </row>
    <row r="2064" spans="1:7" x14ac:dyDescent="0.25">
      <c r="A2064">
        <v>2469</v>
      </c>
      <c r="B2064" t="s">
        <v>6099</v>
      </c>
      <c r="C2064" t="s">
        <v>169</v>
      </c>
      <c r="D2064">
        <v>152462</v>
      </c>
      <c r="E2064">
        <v>0</v>
      </c>
      <c r="F2064">
        <v>61</v>
      </c>
      <c r="G2064" s="36">
        <f t="shared" si="32"/>
        <v>61</v>
      </c>
    </row>
    <row r="2065" spans="1:7" x14ac:dyDescent="0.25">
      <c r="A2065">
        <v>801</v>
      </c>
      <c r="B2065" t="s">
        <v>6100</v>
      </c>
      <c r="C2065" t="s">
        <v>290</v>
      </c>
      <c r="D2065">
        <v>243170</v>
      </c>
      <c r="E2065">
        <v>0</v>
      </c>
      <c r="F2065">
        <v>92</v>
      </c>
      <c r="G2065" s="36">
        <f t="shared" si="32"/>
        <v>92</v>
      </c>
    </row>
    <row r="2066" spans="1:7" x14ac:dyDescent="0.25">
      <c r="A2066">
        <v>3818</v>
      </c>
      <c r="B2066" t="s">
        <v>6101</v>
      </c>
      <c r="C2066" t="s">
        <v>171</v>
      </c>
      <c r="D2066">
        <v>48779</v>
      </c>
      <c r="E2066">
        <v>0</v>
      </c>
      <c r="F2066">
        <v>90</v>
      </c>
      <c r="G2066" s="36">
        <f t="shared" si="32"/>
        <v>90</v>
      </c>
    </row>
    <row r="2067" spans="1:7" x14ac:dyDescent="0.25">
      <c r="A2067">
        <v>1106</v>
      </c>
      <c r="B2067" t="s">
        <v>6102</v>
      </c>
      <c r="C2067" t="s">
        <v>169</v>
      </c>
      <c r="D2067">
        <v>135990</v>
      </c>
      <c r="E2067">
        <v>49</v>
      </c>
      <c r="F2067">
        <v>1</v>
      </c>
      <c r="G2067" s="36">
        <f t="shared" si="32"/>
        <v>50</v>
      </c>
    </row>
    <row r="2068" spans="1:7" x14ac:dyDescent="0.25">
      <c r="A2068">
        <v>1484</v>
      </c>
      <c r="B2068" t="s">
        <v>6103</v>
      </c>
      <c r="C2068" t="s">
        <v>461</v>
      </c>
      <c r="D2068">
        <v>46163</v>
      </c>
      <c r="E2068">
        <v>0</v>
      </c>
      <c r="F2068">
        <v>11</v>
      </c>
      <c r="G2068" s="36">
        <f t="shared" si="32"/>
        <v>11</v>
      </c>
    </row>
    <row r="2069" spans="1:7" x14ac:dyDescent="0.25">
      <c r="A2069">
        <v>2889</v>
      </c>
      <c r="B2069" t="s">
        <v>6104</v>
      </c>
      <c r="C2069" t="s">
        <v>133</v>
      </c>
      <c r="D2069">
        <v>115260</v>
      </c>
      <c r="E2069">
        <v>0</v>
      </c>
      <c r="F2069">
        <v>51</v>
      </c>
      <c r="G2069" s="36">
        <f t="shared" si="32"/>
        <v>51</v>
      </c>
    </row>
    <row r="2070" spans="1:7" x14ac:dyDescent="0.25">
      <c r="A2070">
        <v>408</v>
      </c>
      <c r="B2070" t="s">
        <v>6105</v>
      </c>
      <c r="C2070" t="s">
        <v>114</v>
      </c>
      <c r="D2070">
        <v>317817</v>
      </c>
      <c r="E2070">
        <v>0</v>
      </c>
      <c r="F2070">
        <v>154</v>
      </c>
      <c r="G2070" s="36">
        <f t="shared" si="32"/>
        <v>154</v>
      </c>
    </row>
    <row r="2071" spans="1:7" x14ac:dyDescent="0.25">
      <c r="A2071">
        <v>3854</v>
      </c>
      <c r="B2071" t="s">
        <v>6106</v>
      </c>
      <c r="C2071" t="s">
        <v>135</v>
      </c>
      <c r="D2071">
        <v>37390</v>
      </c>
      <c r="E2071">
        <v>63</v>
      </c>
      <c r="F2071">
        <v>3</v>
      </c>
      <c r="G2071" s="36">
        <f t="shared" si="32"/>
        <v>66</v>
      </c>
    </row>
    <row r="2072" spans="1:7" x14ac:dyDescent="0.25">
      <c r="A2072">
        <v>3050</v>
      </c>
      <c r="B2072" t="s">
        <v>6107</v>
      </c>
      <c r="C2072" t="s">
        <v>282</v>
      </c>
      <c r="D2072">
        <v>38939</v>
      </c>
      <c r="E2072">
        <v>0</v>
      </c>
      <c r="F2072">
        <v>20</v>
      </c>
      <c r="G2072" s="36">
        <f t="shared" si="32"/>
        <v>20</v>
      </c>
    </row>
    <row r="2073" spans="1:7" x14ac:dyDescent="0.25">
      <c r="A2073">
        <v>127</v>
      </c>
      <c r="B2073" t="s">
        <v>6108</v>
      </c>
      <c r="C2073" t="s">
        <v>310</v>
      </c>
      <c r="D2073">
        <v>108669</v>
      </c>
      <c r="E2073">
        <v>0</v>
      </c>
      <c r="F2073">
        <v>25</v>
      </c>
      <c r="G2073" s="36">
        <f t="shared" si="32"/>
        <v>25</v>
      </c>
    </row>
    <row r="2074" spans="1:7" x14ac:dyDescent="0.25">
      <c r="A2074">
        <v>2298</v>
      </c>
      <c r="B2074" t="s">
        <v>6109</v>
      </c>
      <c r="C2074" t="s">
        <v>209</v>
      </c>
      <c r="D2074">
        <v>227072</v>
      </c>
      <c r="E2074">
        <v>0</v>
      </c>
      <c r="F2074">
        <v>138</v>
      </c>
      <c r="G2074" s="36">
        <f t="shared" si="32"/>
        <v>138</v>
      </c>
    </row>
    <row r="2075" spans="1:7" x14ac:dyDescent="0.25">
      <c r="A2075">
        <v>508</v>
      </c>
      <c r="B2075" t="s">
        <v>6110</v>
      </c>
      <c r="C2075" t="s">
        <v>282</v>
      </c>
      <c r="D2075">
        <v>77147</v>
      </c>
      <c r="E2075">
        <v>0</v>
      </c>
      <c r="F2075">
        <v>19</v>
      </c>
      <c r="G2075" s="36">
        <f t="shared" si="32"/>
        <v>19</v>
      </c>
    </row>
    <row r="2076" spans="1:7" x14ac:dyDescent="0.25">
      <c r="A2076">
        <v>448</v>
      </c>
      <c r="B2076" t="s">
        <v>6111</v>
      </c>
      <c r="C2076" t="s">
        <v>347</v>
      </c>
      <c r="D2076">
        <v>50724</v>
      </c>
      <c r="E2076">
        <v>0</v>
      </c>
      <c r="F2076">
        <v>21</v>
      </c>
      <c r="G2076" s="36">
        <f t="shared" si="32"/>
        <v>21</v>
      </c>
    </row>
    <row r="2077" spans="1:7" x14ac:dyDescent="0.25">
      <c r="A2077">
        <v>2017</v>
      </c>
      <c r="B2077" t="s">
        <v>6112</v>
      </c>
      <c r="C2077" t="s">
        <v>310</v>
      </c>
      <c r="D2077">
        <v>61295</v>
      </c>
      <c r="E2077">
        <v>0</v>
      </c>
      <c r="F2077">
        <v>13</v>
      </c>
      <c r="G2077" s="36">
        <f t="shared" si="32"/>
        <v>13</v>
      </c>
    </row>
    <row r="2078" spans="1:7" x14ac:dyDescent="0.25">
      <c r="A2078">
        <v>843</v>
      </c>
      <c r="B2078" t="s">
        <v>6113</v>
      </c>
      <c r="C2078" t="s">
        <v>280</v>
      </c>
      <c r="D2078">
        <v>90698</v>
      </c>
      <c r="E2078">
        <v>0</v>
      </c>
      <c r="F2078">
        <v>28</v>
      </c>
      <c r="G2078" s="36">
        <f t="shared" si="32"/>
        <v>28</v>
      </c>
    </row>
    <row r="2079" spans="1:7" x14ac:dyDescent="0.25">
      <c r="A2079">
        <v>2067</v>
      </c>
      <c r="B2079" t="s">
        <v>6114</v>
      </c>
      <c r="C2079" t="s">
        <v>176</v>
      </c>
      <c r="D2079">
        <v>141591</v>
      </c>
      <c r="E2079">
        <v>0</v>
      </c>
      <c r="F2079">
        <v>61</v>
      </c>
      <c r="G2079" s="36">
        <f t="shared" si="32"/>
        <v>61</v>
      </c>
    </row>
    <row r="2080" spans="1:7" x14ac:dyDescent="0.25">
      <c r="A2080">
        <v>2246</v>
      </c>
      <c r="B2080" t="s">
        <v>6115</v>
      </c>
      <c r="C2080" t="s">
        <v>262</v>
      </c>
      <c r="D2080">
        <v>111398</v>
      </c>
      <c r="E2080">
        <v>0</v>
      </c>
      <c r="F2080">
        <v>61</v>
      </c>
      <c r="G2080" s="36">
        <f t="shared" si="32"/>
        <v>61</v>
      </c>
    </row>
    <row r="2081" spans="1:7" x14ac:dyDescent="0.25">
      <c r="A2081">
        <v>1298</v>
      </c>
      <c r="B2081" t="s">
        <v>6116</v>
      </c>
      <c r="C2081" t="s">
        <v>146</v>
      </c>
      <c r="D2081">
        <v>72651</v>
      </c>
      <c r="E2081">
        <v>0</v>
      </c>
      <c r="F2081">
        <v>27</v>
      </c>
      <c r="G2081" s="36">
        <f t="shared" si="32"/>
        <v>27</v>
      </c>
    </row>
    <row r="2082" spans="1:7" x14ac:dyDescent="0.25">
      <c r="A2082">
        <v>1518</v>
      </c>
      <c r="B2082" t="s">
        <v>6117</v>
      </c>
      <c r="C2082" t="s">
        <v>135</v>
      </c>
      <c r="D2082">
        <v>270705</v>
      </c>
      <c r="E2082">
        <v>110</v>
      </c>
      <c r="F2082">
        <v>1</v>
      </c>
      <c r="G2082" s="36">
        <f t="shared" si="32"/>
        <v>111</v>
      </c>
    </row>
    <row r="2083" spans="1:7" x14ac:dyDescent="0.25">
      <c r="A2083">
        <v>3419</v>
      </c>
      <c r="B2083" t="s">
        <v>6118</v>
      </c>
      <c r="C2083" t="s">
        <v>313</v>
      </c>
      <c r="D2083">
        <v>83160</v>
      </c>
      <c r="E2083">
        <v>0</v>
      </c>
      <c r="F2083">
        <v>21</v>
      </c>
      <c r="G2083" s="36">
        <f t="shared" si="32"/>
        <v>21</v>
      </c>
    </row>
    <row r="2084" spans="1:7" x14ac:dyDescent="0.25">
      <c r="A2084">
        <v>2958</v>
      </c>
      <c r="B2084" t="s">
        <v>6119</v>
      </c>
      <c r="C2084" t="s">
        <v>254</v>
      </c>
      <c r="D2084">
        <v>135523</v>
      </c>
      <c r="E2084">
        <v>0</v>
      </c>
      <c r="F2084">
        <v>47</v>
      </c>
      <c r="G2084" s="36">
        <f t="shared" si="32"/>
        <v>47</v>
      </c>
    </row>
    <row r="2085" spans="1:7" x14ac:dyDescent="0.25">
      <c r="A2085">
        <v>2652</v>
      </c>
      <c r="B2085" t="s">
        <v>6120</v>
      </c>
      <c r="C2085" t="s">
        <v>365</v>
      </c>
      <c r="D2085">
        <v>85725</v>
      </c>
      <c r="E2085">
        <v>0</v>
      </c>
      <c r="F2085">
        <v>48</v>
      </c>
      <c r="G2085" s="36">
        <f t="shared" si="32"/>
        <v>48</v>
      </c>
    </row>
    <row r="2086" spans="1:7" x14ac:dyDescent="0.25">
      <c r="A2086">
        <v>1678</v>
      </c>
      <c r="B2086" t="s">
        <v>6121</v>
      </c>
      <c r="C2086" t="s">
        <v>308</v>
      </c>
      <c r="D2086">
        <v>69614</v>
      </c>
      <c r="E2086">
        <v>0</v>
      </c>
      <c r="F2086">
        <v>24</v>
      </c>
      <c r="G2086" s="36">
        <f t="shared" si="32"/>
        <v>24</v>
      </c>
    </row>
    <row r="2087" spans="1:7" x14ac:dyDescent="0.25">
      <c r="A2087">
        <v>2478</v>
      </c>
      <c r="B2087" t="s">
        <v>6122</v>
      </c>
      <c r="C2087" t="s">
        <v>195</v>
      </c>
      <c r="D2087">
        <v>133842</v>
      </c>
      <c r="E2087">
        <v>0</v>
      </c>
      <c r="F2087">
        <v>59</v>
      </c>
      <c r="G2087" s="36">
        <f t="shared" si="32"/>
        <v>59</v>
      </c>
    </row>
    <row r="2088" spans="1:7" x14ac:dyDescent="0.25">
      <c r="A2088">
        <v>2248</v>
      </c>
      <c r="B2088" t="s">
        <v>6123</v>
      </c>
      <c r="C2088" t="s">
        <v>215</v>
      </c>
      <c r="D2088">
        <v>57460</v>
      </c>
      <c r="E2088">
        <v>0</v>
      </c>
      <c r="F2088">
        <v>15</v>
      </c>
      <c r="G2088" s="36">
        <f t="shared" si="32"/>
        <v>15</v>
      </c>
    </row>
    <row r="2089" spans="1:7" x14ac:dyDescent="0.25">
      <c r="A2089">
        <v>2344</v>
      </c>
      <c r="B2089" t="s">
        <v>6124</v>
      </c>
      <c r="C2089" t="s">
        <v>163</v>
      </c>
      <c r="D2089">
        <v>137040</v>
      </c>
      <c r="E2089">
        <v>0</v>
      </c>
      <c r="F2089">
        <v>48</v>
      </c>
      <c r="G2089" s="36">
        <f t="shared" si="32"/>
        <v>48</v>
      </c>
    </row>
    <row r="2090" spans="1:7" x14ac:dyDescent="0.25">
      <c r="A2090">
        <v>1492</v>
      </c>
      <c r="B2090" t="s">
        <v>6125</v>
      </c>
      <c r="C2090" t="s">
        <v>369</v>
      </c>
      <c r="D2090">
        <v>31945</v>
      </c>
      <c r="E2090">
        <v>0</v>
      </c>
      <c r="F2090">
        <v>13</v>
      </c>
      <c r="G2090" s="36">
        <f t="shared" si="32"/>
        <v>13</v>
      </c>
    </row>
    <row r="2091" spans="1:7" x14ac:dyDescent="0.25">
      <c r="A2091">
        <v>1881</v>
      </c>
      <c r="B2091" t="s">
        <v>6126</v>
      </c>
      <c r="C2091" t="s">
        <v>176</v>
      </c>
      <c r="D2091">
        <v>69840</v>
      </c>
      <c r="E2091">
        <v>0</v>
      </c>
      <c r="F2091">
        <v>28</v>
      </c>
      <c r="G2091" s="36">
        <f t="shared" si="32"/>
        <v>28</v>
      </c>
    </row>
    <row r="2092" spans="1:7" x14ac:dyDescent="0.25">
      <c r="A2092">
        <v>553</v>
      </c>
      <c r="B2092" t="s">
        <v>6127</v>
      </c>
      <c r="C2092" t="s">
        <v>141</v>
      </c>
      <c r="D2092">
        <v>123348</v>
      </c>
      <c r="E2092">
        <v>0</v>
      </c>
      <c r="F2092">
        <v>54</v>
      </c>
      <c r="G2092" s="36">
        <f t="shared" si="32"/>
        <v>54</v>
      </c>
    </row>
    <row r="2093" spans="1:7" x14ac:dyDescent="0.25">
      <c r="A2093">
        <v>1409</v>
      </c>
      <c r="B2093" t="s">
        <v>6128</v>
      </c>
      <c r="C2093" t="s">
        <v>116</v>
      </c>
      <c r="D2093">
        <v>115887</v>
      </c>
      <c r="E2093">
        <v>0</v>
      </c>
      <c r="F2093">
        <v>60</v>
      </c>
      <c r="G2093" s="36">
        <f t="shared" si="32"/>
        <v>60</v>
      </c>
    </row>
    <row r="2094" spans="1:7" x14ac:dyDescent="0.25">
      <c r="A2094">
        <v>546</v>
      </c>
      <c r="B2094" t="s">
        <v>6129</v>
      </c>
      <c r="C2094" t="s">
        <v>173</v>
      </c>
      <c r="D2094">
        <v>177217</v>
      </c>
      <c r="E2094">
        <v>0</v>
      </c>
      <c r="F2094">
        <v>73</v>
      </c>
      <c r="G2094" s="36">
        <f t="shared" si="32"/>
        <v>73</v>
      </c>
    </row>
    <row r="2095" spans="1:7" x14ac:dyDescent="0.25">
      <c r="A2095">
        <v>3905</v>
      </c>
      <c r="B2095" t="s">
        <v>6130</v>
      </c>
      <c r="C2095" t="s">
        <v>262</v>
      </c>
      <c r="D2095">
        <v>15967</v>
      </c>
      <c r="E2095">
        <v>0</v>
      </c>
      <c r="F2095">
        <v>30</v>
      </c>
      <c r="G2095" s="36">
        <f t="shared" si="32"/>
        <v>30</v>
      </c>
    </row>
    <row r="2096" spans="1:7" x14ac:dyDescent="0.25">
      <c r="A2096">
        <v>3277</v>
      </c>
      <c r="B2096" t="s">
        <v>6131</v>
      </c>
      <c r="C2096" t="s">
        <v>129</v>
      </c>
      <c r="D2096">
        <v>79346</v>
      </c>
      <c r="E2096">
        <v>0</v>
      </c>
      <c r="F2096">
        <v>48</v>
      </c>
      <c r="G2096" s="36">
        <f t="shared" si="32"/>
        <v>48</v>
      </c>
    </row>
    <row r="2097" spans="1:7" x14ac:dyDescent="0.25">
      <c r="A2097">
        <v>1177</v>
      </c>
      <c r="B2097" t="s">
        <v>6132</v>
      </c>
      <c r="C2097" t="s">
        <v>343</v>
      </c>
      <c r="D2097">
        <v>52493</v>
      </c>
      <c r="E2097">
        <v>0</v>
      </c>
      <c r="F2097">
        <v>15</v>
      </c>
      <c r="G2097" s="36">
        <f t="shared" si="32"/>
        <v>15</v>
      </c>
    </row>
    <row r="2098" spans="1:7" x14ac:dyDescent="0.25">
      <c r="A2098">
        <v>1146</v>
      </c>
      <c r="B2098" t="s">
        <v>6133</v>
      </c>
      <c r="C2098" t="s">
        <v>187</v>
      </c>
      <c r="D2098">
        <v>93913</v>
      </c>
      <c r="E2098">
        <v>27</v>
      </c>
      <c r="F2098">
        <v>1</v>
      </c>
      <c r="G2098" s="36">
        <f t="shared" si="32"/>
        <v>28</v>
      </c>
    </row>
    <row r="2099" spans="1:7" x14ac:dyDescent="0.25">
      <c r="A2099">
        <v>143</v>
      </c>
      <c r="B2099" t="s">
        <v>6134</v>
      </c>
      <c r="C2099" t="s">
        <v>146</v>
      </c>
      <c r="D2099">
        <v>46687</v>
      </c>
      <c r="E2099">
        <v>0</v>
      </c>
      <c r="F2099">
        <v>25</v>
      </c>
      <c r="G2099" s="36">
        <f t="shared" si="32"/>
        <v>25</v>
      </c>
    </row>
    <row r="2100" spans="1:7" x14ac:dyDescent="0.25">
      <c r="A2100">
        <v>1477</v>
      </c>
      <c r="B2100" t="s">
        <v>6135</v>
      </c>
      <c r="C2100" t="s">
        <v>201</v>
      </c>
      <c r="D2100">
        <v>149767</v>
      </c>
      <c r="E2100">
        <v>73</v>
      </c>
      <c r="F2100">
        <v>0</v>
      </c>
      <c r="G2100" s="36">
        <f t="shared" si="32"/>
        <v>73</v>
      </c>
    </row>
    <row r="2101" spans="1:7" x14ac:dyDescent="0.25">
      <c r="A2101">
        <v>1687</v>
      </c>
      <c r="B2101" t="s">
        <v>6136</v>
      </c>
      <c r="C2101" t="s">
        <v>203</v>
      </c>
      <c r="D2101">
        <v>195754</v>
      </c>
      <c r="E2101">
        <v>0</v>
      </c>
      <c r="F2101">
        <v>70</v>
      </c>
      <c r="G2101" s="36">
        <f t="shared" si="32"/>
        <v>70</v>
      </c>
    </row>
    <row r="2102" spans="1:7" x14ac:dyDescent="0.25">
      <c r="A2102">
        <v>1528</v>
      </c>
      <c r="B2102" t="s">
        <v>6137</v>
      </c>
      <c r="C2102" t="s">
        <v>362</v>
      </c>
      <c r="D2102">
        <v>38454</v>
      </c>
      <c r="E2102">
        <v>2</v>
      </c>
      <c r="F2102">
        <v>8</v>
      </c>
      <c r="G2102" s="36">
        <f t="shared" si="32"/>
        <v>10</v>
      </c>
    </row>
    <row r="2103" spans="1:7" x14ac:dyDescent="0.25">
      <c r="A2103">
        <v>1015</v>
      </c>
      <c r="B2103" t="s">
        <v>6138</v>
      </c>
      <c r="C2103" t="s">
        <v>284</v>
      </c>
      <c r="D2103">
        <v>87159</v>
      </c>
      <c r="E2103">
        <v>0</v>
      </c>
      <c r="F2103">
        <v>24</v>
      </c>
      <c r="G2103" s="36">
        <f t="shared" si="32"/>
        <v>24</v>
      </c>
    </row>
    <row r="2104" spans="1:7" x14ac:dyDescent="0.25">
      <c r="A2104">
        <v>480</v>
      </c>
      <c r="B2104" t="s">
        <v>6139</v>
      </c>
      <c r="C2104" t="s">
        <v>414</v>
      </c>
      <c r="D2104">
        <v>79006</v>
      </c>
      <c r="E2104">
        <v>0</v>
      </c>
      <c r="F2104">
        <v>32</v>
      </c>
      <c r="G2104" s="36">
        <f t="shared" si="32"/>
        <v>32</v>
      </c>
    </row>
    <row r="2105" spans="1:7" x14ac:dyDescent="0.25">
      <c r="A2105">
        <v>81</v>
      </c>
      <c r="B2105" t="s">
        <v>6140</v>
      </c>
      <c r="C2105" t="s">
        <v>282</v>
      </c>
      <c r="D2105">
        <v>64558</v>
      </c>
      <c r="E2105">
        <v>0</v>
      </c>
      <c r="F2105">
        <v>25</v>
      </c>
      <c r="G2105" s="36">
        <f t="shared" si="32"/>
        <v>25</v>
      </c>
    </row>
    <row r="2106" spans="1:7" x14ac:dyDescent="0.25">
      <c r="A2106">
        <v>705</v>
      </c>
      <c r="B2106" t="s">
        <v>6141</v>
      </c>
      <c r="C2106" t="s">
        <v>341</v>
      </c>
      <c r="D2106">
        <v>70104</v>
      </c>
      <c r="E2106">
        <v>0</v>
      </c>
      <c r="F2106">
        <v>19</v>
      </c>
      <c r="G2106" s="36">
        <f t="shared" si="32"/>
        <v>19</v>
      </c>
    </row>
    <row r="2107" spans="1:7" x14ac:dyDescent="0.25">
      <c r="A2107">
        <v>1465</v>
      </c>
      <c r="B2107" t="s">
        <v>6142</v>
      </c>
      <c r="C2107" t="s">
        <v>141</v>
      </c>
      <c r="D2107">
        <v>105500</v>
      </c>
      <c r="E2107">
        <v>0</v>
      </c>
      <c r="F2107">
        <v>32</v>
      </c>
      <c r="G2107" s="36">
        <f t="shared" si="32"/>
        <v>32</v>
      </c>
    </row>
    <row r="2108" spans="1:7" x14ac:dyDescent="0.25">
      <c r="A2108">
        <v>269</v>
      </c>
      <c r="B2108" t="s">
        <v>6143</v>
      </c>
      <c r="C2108" t="s">
        <v>131</v>
      </c>
      <c r="D2108">
        <v>292025</v>
      </c>
      <c r="E2108">
        <v>39</v>
      </c>
      <c r="F2108">
        <v>110</v>
      </c>
      <c r="G2108" s="36">
        <f t="shared" si="32"/>
        <v>149</v>
      </c>
    </row>
    <row r="2109" spans="1:7" x14ac:dyDescent="0.25">
      <c r="A2109">
        <v>3032</v>
      </c>
      <c r="B2109" t="s">
        <v>6144</v>
      </c>
      <c r="C2109" t="s">
        <v>282</v>
      </c>
      <c r="D2109">
        <v>25416</v>
      </c>
      <c r="E2109">
        <v>0</v>
      </c>
      <c r="F2109">
        <v>10</v>
      </c>
      <c r="G2109" s="36">
        <f t="shared" si="32"/>
        <v>10</v>
      </c>
    </row>
    <row r="2110" spans="1:7" x14ac:dyDescent="0.25">
      <c r="A2110">
        <v>1761</v>
      </c>
      <c r="B2110" t="s">
        <v>6145</v>
      </c>
      <c r="C2110" t="s">
        <v>397</v>
      </c>
      <c r="D2110">
        <v>57386</v>
      </c>
      <c r="E2110">
        <v>0</v>
      </c>
      <c r="F2110">
        <v>28</v>
      </c>
      <c r="G2110" s="36">
        <f t="shared" si="32"/>
        <v>28</v>
      </c>
    </row>
    <row r="2111" spans="1:7" x14ac:dyDescent="0.25">
      <c r="A2111">
        <v>1091</v>
      </c>
      <c r="B2111" t="s">
        <v>6146</v>
      </c>
      <c r="C2111" t="s">
        <v>131</v>
      </c>
      <c r="D2111">
        <v>115296</v>
      </c>
      <c r="E2111">
        <v>13</v>
      </c>
      <c r="F2111">
        <v>46</v>
      </c>
      <c r="G2111" s="36">
        <f t="shared" si="32"/>
        <v>59</v>
      </c>
    </row>
    <row r="2112" spans="1:7" x14ac:dyDescent="0.25">
      <c r="A2112">
        <v>670</v>
      </c>
      <c r="B2112" t="s">
        <v>6147</v>
      </c>
      <c r="C2112" t="s">
        <v>139</v>
      </c>
      <c r="D2112">
        <v>145171</v>
      </c>
      <c r="E2112">
        <v>22</v>
      </c>
      <c r="F2112">
        <v>56</v>
      </c>
      <c r="G2112" s="36">
        <f t="shared" si="32"/>
        <v>78</v>
      </c>
    </row>
    <row r="2113" spans="1:7" x14ac:dyDescent="0.25">
      <c r="A2113">
        <v>3469</v>
      </c>
      <c r="B2113" t="s">
        <v>6148</v>
      </c>
      <c r="C2113" t="s">
        <v>230</v>
      </c>
      <c r="D2113">
        <v>11587</v>
      </c>
      <c r="E2113">
        <v>0</v>
      </c>
      <c r="F2113">
        <v>0</v>
      </c>
      <c r="G2113" s="36">
        <f t="shared" si="32"/>
        <v>0</v>
      </c>
    </row>
    <row r="2114" spans="1:7" x14ac:dyDescent="0.25">
      <c r="A2114">
        <v>3608</v>
      </c>
      <c r="B2114" t="s">
        <v>6149</v>
      </c>
      <c r="C2114" t="s">
        <v>185</v>
      </c>
      <c r="D2114">
        <v>108245</v>
      </c>
      <c r="E2114">
        <v>0</v>
      </c>
      <c r="F2114">
        <v>50</v>
      </c>
      <c r="G2114" s="36">
        <f t="shared" ref="G2114:G2177" si="33">E2114+F2114</f>
        <v>50</v>
      </c>
    </row>
    <row r="2115" spans="1:7" x14ac:dyDescent="0.25">
      <c r="A2115">
        <v>412</v>
      </c>
      <c r="B2115" t="s">
        <v>6150</v>
      </c>
      <c r="C2115" t="s">
        <v>470</v>
      </c>
      <c r="D2115">
        <v>30252</v>
      </c>
      <c r="E2115">
        <v>0</v>
      </c>
      <c r="F2115">
        <v>6</v>
      </c>
      <c r="G2115" s="36">
        <f t="shared" si="33"/>
        <v>6</v>
      </c>
    </row>
    <row r="2116" spans="1:7" x14ac:dyDescent="0.25">
      <c r="A2116">
        <v>3172</v>
      </c>
      <c r="B2116" t="s">
        <v>6151</v>
      </c>
      <c r="C2116" t="s">
        <v>206</v>
      </c>
      <c r="D2116">
        <v>41144</v>
      </c>
      <c r="E2116">
        <v>0</v>
      </c>
      <c r="F2116">
        <v>22</v>
      </c>
      <c r="G2116" s="36">
        <f t="shared" si="33"/>
        <v>22</v>
      </c>
    </row>
    <row r="2117" spans="1:7" x14ac:dyDescent="0.25">
      <c r="A2117">
        <v>1456</v>
      </c>
      <c r="B2117" t="s">
        <v>6152</v>
      </c>
      <c r="C2117" t="s">
        <v>187</v>
      </c>
      <c r="D2117">
        <v>148484</v>
      </c>
      <c r="E2117">
        <v>52</v>
      </c>
      <c r="F2117">
        <v>1</v>
      </c>
      <c r="G2117" s="36">
        <f t="shared" si="33"/>
        <v>53</v>
      </c>
    </row>
    <row r="2118" spans="1:7" x14ac:dyDescent="0.25">
      <c r="A2118">
        <v>2210</v>
      </c>
      <c r="B2118" t="s">
        <v>6153</v>
      </c>
      <c r="C2118" t="s">
        <v>152</v>
      </c>
      <c r="D2118">
        <v>46823</v>
      </c>
      <c r="E2118">
        <v>0</v>
      </c>
      <c r="F2118">
        <v>16</v>
      </c>
      <c r="G2118" s="36">
        <f t="shared" si="33"/>
        <v>16</v>
      </c>
    </row>
    <row r="2119" spans="1:7" x14ac:dyDescent="0.25">
      <c r="A2119">
        <v>6</v>
      </c>
      <c r="B2119" t="s">
        <v>6154</v>
      </c>
      <c r="C2119" t="s">
        <v>300</v>
      </c>
      <c r="D2119">
        <v>109177</v>
      </c>
      <c r="E2119">
        <v>0</v>
      </c>
      <c r="F2119">
        <v>44</v>
      </c>
      <c r="G2119" s="36">
        <f t="shared" si="33"/>
        <v>44</v>
      </c>
    </row>
    <row r="2120" spans="1:7" x14ac:dyDescent="0.25">
      <c r="A2120">
        <v>1296</v>
      </c>
      <c r="B2120" t="s">
        <v>6155</v>
      </c>
      <c r="C2120" t="s">
        <v>169</v>
      </c>
      <c r="D2120">
        <v>83059</v>
      </c>
      <c r="E2120">
        <v>0</v>
      </c>
      <c r="F2120">
        <v>30</v>
      </c>
      <c r="G2120" s="36">
        <f t="shared" si="33"/>
        <v>30</v>
      </c>
    </row>
    <row r="2121" spans="1:7" x14ac:dyDescent="0.25">
      <c r="A2121">
        <v>2273</v>
      </c>
      <c r="B2121" t="s">
        <v>6156</v>
      </c>
      <c r="C2121" t="s">
        <v>195</v>
      </c>
      <c r="D2121">
        <v>92707</v>
      </c>
      <c r="E2121">
        <v>0</v>
      </c>
      <c r="F2121">
        <v>35</v>
      </c>
      <c r="G2121" s="36">
        <f t="shared" si="33"/>
        <v>35</v>
      </c>
    </row>
    <row r="2122" spans="1:7" x14ac:dyDescent="0.25">
      <c r="A2122">
        <v>1593</v>
      </c>
      <c r="B2122" t="s">
        <v>6157</v>
      </c>
      <c r="C2122" t="s">
        <v>146</v>
      </c>
      <c r="D2122">
        <v>177344</v>
      </c>
      <c r="E2122">
        <v>0</v>
      </c>
      <c r="F2122">
        <v>65</v>
      </c>
      <c r="G2122" s="36">
        <f t="shared" si="33"/>
        <v>65</v>
      </c>
    </row>
    <row r="2123" spans="1:7" x14ac:dyDescent="0.25">
      <c r="A2123">
        <v>2740</v>
      </c>
      <c r="B2123" t="s">
        <v>6158</v>
      </c>
      <c r="C2123" t="s">
        <v>131</v>
      </c>
      <c r="D2123">
        <v>103967</v>
      </c>
      <c r="E2123">
        <v>48</v>
      </c>
      <c r="F2123">
        <v>0</v>
      </c>
      <c r="G2123" s="36">
        <f t="shared" si="33"/>
        <v>48</v>
      </c>
    </row>
    <row r="2124" spans="1:7" x14ac:dyDescent="0.25">
      <c r="A2124">
        <v>3522</v>
      </c>
      <c r="B2124" t="s">
        <v>6159</v>
      </c>
      <c r="C2124" t="s">
        <v>144</v>
      </c>
      <c r="D2124">
        <v>187758</v>
      </c>
      <c r="E2124">
        <v>0</v>
      </c>
      <c r="F2124">
        <v>70</v>
      </c>
      <c r="G2124" s="36">
        <f t="shared" si="33"/>
        <v>70</v>
      </c>
    </row>
    <row r="2125" spans="1:7" x14ac:dyDescent="0.25">
      <c r="A2125">
        <v>3896</v>
      </c>
      <c r="B2125" t="s">
        <v>6160</v>
      </c>
      <c r="C2125" t="s">
        <v>313</v>
      </c>
      <c r="D2125">
        <v>11040</v>
      </c>
      <c r="E2125">
        <v>0</v>
      </c>
      <c r="F2125">
        <v>12</v>
      </c>
      <c r="G2125" s="36">
        <f t="shared" si="33"/>
        <v>12</v>
      </c>
    </row>
    <row r="2126" spans="1:7" x14ac:dyDescent="0.25">
      <c r="A2126">
        <v>990</v>
      </c>
      <c r="B2126" t="s">
        <v>6161</v>
      </c>
      <c r="C2126" t="s">
        <v>362</v>
      </c>
      <c r="D2126">
        <v>70351</v>
      </c>
      <c r="E2126">
        <v>0</v>
      </c>
      <c r="F2126">
        <v>17</v>
      </c>
      <c r="G2126" s="36">
        <f t="shared" si="33"/>
        <v>17</v>
      </c>
    </row>
    <row r="2127" spans="1:7" x14ac:dyDescent="0.25">
      <c r="A2127">
        <v>3350</v>
      </c>
      <c r="B2127" t="s">
        <v>6162</v>
      </c>
      <c r="C2127" t="s">
        <v>241</v>
      </c>
      <c r="D2127">
        <v>58305</v>
      </c>
      <c r="E2127">
        <v>0</v>
      </c>
      <c r="F2127">
        <v>29</v>
      </c>
      <c r="G2127" s="36">
        <f t="shared" si="33"/>
        <v>29</v>
      </c>
    </row>
    <row r="2128" spans="1:7" x14ac:dyDescent="0.25">
      <c r="A2128">
        <v>483</v>
      </c>
      <c r="B2128" t="s">
        <v>6163</v>
      </c>
      <c r="C2128" t="s">
        <v>118</v>
      </c>
      <c r="D2128">
        <v>95571</v>
      </c>
      <c r="E2128">
        <v>0</v>
      </c>
      <c r="F2128">
        <v>42</v>
      </c>
      <c r="G2128" s="36">
        <f t="shared" si="33"/>
        <v>42</v>
      </c>
    </row>
    <row r="2129" spans="1:7" x14ac:dyDescent="0.25">
      <c r="A2129">
        <v>588</v>
      </c>
      <c r="B2129" t="s">
        <v>6164</v>
      </c>
      <c r="C2129" t="s">
        <v>280</v>
      </c>
      <c r="D2129">
        <v>124745</v>
      </c>
      <c r="E2129">
        <v>0</v>
      </c>
      <c r="F2129">
        <v>35</v>
      </c>
      <c r="G2129" s="36">
        <f t="shared" si="33"/>
        <v>35</v>
      </c>
    </row>
    <row r="2130" spans="1:7" x14ac:dyDescent="0.25">
      <c r="A2130">
        <v>3590</v>
      </c>
      <c r="B2130" t="s">
        <v>6165</v>
      </c>
      <c r="C2130" t="s">
        <v>116</v>
      </c>
      <c r="D2130">
        <v>44885</v>
      </c>
      <c r="E2130">
        <v>0</v>
      </c>
      <c r="F2130">
        <v>25</v>
      </c>
      <c r="G2130" s="36">
        <f t="shared" si="33"/>
        <v>25</v>
      </c>
    </row>
    <row r="2131" spans="1:7" x14ac:dyDescent="0.25">
      <c r="A2131">
        <v>1037</v>
      </c>
      <c r="B2131" t="s">
        <v>6166</v>
      </c>
      <c r="C2131" t="s">
        <v>335</v>
      </c>
      <c r="D2131">
        <v>38769</v>
      </c>
      <c r="E2131">
        <v>0</v>
      </c>
      <c r="F2131">
        <v>16</v>
      </c>
      <c r="G2131" s="36">
        <f t="shared" si="33"/>
        <v>16</v>
      </c>
    </row>
    <row r="2132" spans="1:7" x14ac:dyDescent="0.25">
      <c r="A2132">
        <v>2672</v>
      </c>
      <c r="B2132" t="s">
        <v>6167</v>
      </c>
      <c r="C2132" t="s">
        <v>343</v>
      </c>
      <c r="D2132">
        <v>70950</v>
      </c>
      <c r="E2132">
        <v>0</v>
      </c>
      <c r="F2132">
        <v>11</v>
      </c>
      <c r="G2132" s="36">
        <f t="shared" si="33"/>
        <v>11</v>
      </c>
    </row>
    <row r="2133" spans="1:7" x14ac:dyDescent="0.25">
      <c r="A2133">
        <v>1767</v>
      </c>
      <c r="B2133" t="s">
        <v>6168</v>
      </c>
      <c r="C2133" t="s">
        <v>185</v>
      </c>
      <c r="D2133">
        <v>200021</v>
      </c>
      <c r="E2133">
        <v>73</v>
      </c>
      <c r="F2133">
        <v>16</v>
      </c>
      <c r="G2133" s="36">
        <f t="shared" si="33"/>
        <v>89</v>
      </c>
    </row>
    <row r="2134" spans="1:7" x14ac:dyDescent="0.25">
      <c r="A2134">
        <v>2259</v>
      </c>
      <c r="B2134" t="s">
        <v>6169</v>
      </c>
      <c r="C2134" t="s">
        <v>139</v>
      </c>
      <c r="D2134">
        <v>62224</v>
      </c>
      <c r="E2134">
        <v>0</v>
      </c>
      <c r="F2134">
        <v>25</v>
      </c>
      <c r="G2134" s="36">
        <f t="shared" si="33"/>
        <v>25</v>
      </c>
    </row>
    <row r="2135" spans="1:7" x14ac:dyDescent="0.25">
      <c r="A2135">
        <v>1990</v>
      </c>
      <c r="B2135" t="s">
        <v>6170</v>
      </c>
      <c r="C2135" t="s">
        <v>201</v>
      </c>
      <c r="D2135">
        <v>66947</v>
      </c>
      <c r="E2135">
        <v>0</v>
      </c>
      <c r="F2135">
        <v>67</v>
      </c>
      <c r="G2135" s="36">
        <f t="shared" si="33"/>
        <v>67</v>
      </c>
    </row>
    <row r="2136" spans="1:7" x14ac:dyDescent="0.25">
      <c r="A2136">
        <v>177</v>
      </c>
      <c r="B2136" t="s">
        <v>6171</v>
      </c>
      <c r="C2136" t="s">
        <v>300</v>
      </c>
      <c r="D2136">
        <v>93646</v>
      </c>
      <c r="E2136">
        <v>0</v>
      </c>
      <c r="F2136">
        <v>21</v>
      </c>
      <c r="G2136" s="36">
        <f t="shared" si="33"/>
        <v>21</v>
      </c>
    </row>
    <row r="2137" spans="1:7" x14ac:dyDescent="0.25">
      <c r="A2137">
        <v>3245</v>
      </c>
      <c r="B2137" t="s">
        <v>6172</v>
      </c>
      <c r="C2137" t="s">
        <v>123</v>
      </c>
      <c r="D2137">
        <v>281352</v>
      </c>
      <c r="E2137">
        <v>98</v>
      </c>
      <c r="F2137">
        <v>47</v>
      </c>
      <c r="G2137" s="36">
        <f t="shared" si="33"/>
        <v>145</v>
      </c>
    </row>
    <row r="2138" spans="1:7" x14ac:dyDescent="0.25">
      <c r="A2138">
        <v>2926</v>
      </c>
      <c r="B2138" t="s">
        <v>6173</v>
      </c>
      <c r="C2138" t="s">
        <v>269</v>
      </c>
      <c r="D2138">
        <v>96194</v>
      </c>
      <c r="E2138">
        <v>0</v>
      </c>
      <c r="F2138">
        <v>45</v>
      </c>
      <c r="G2138" s="36">
        <f t="shared" si="33"/>
        <v>45</v>
      </c>
    </row>
    <row r="2139" spans="1:7" x14ac:dyDescent="0.25">
      <c r="A2139">
        <v>2970</v>
      </c>
      <c r="B2139" t="s">
        <v>6174</v>
      </c>
      <c r="C2139" t="s">
        <v>203</v>
      </c>
      <c r="D2139">
        <v>78991</v>
      </c>
      <c r="E2139">
        <v>0</v>
      </c>
      <c r="F2139">
        <v>43</v>
      </c>
      <c r="G2139" s="36">
        <f t="shared" si="33"/>
        <v>43</v>
      </c>
    </row>
    <row r="2140" spans="1:7" x14ac:dyDescent="0.25">
      <c r="A2140">
        <v>1343</v>
      </c>
      <c r="B2140" t="s">
        <v>6175</v>
      </c>
      <c r="C2140" t="s">
        <v>126</v>
      </c>
      <c r="D2140">
        <v>62594</v>
      </c>
      <c r="E2140">
        <v>0</v>
      </c>
      <c r="F2140">
        <v>34</v>
      </c>
      <c r="G2140" s="36">
        <f t="shared" si="33"/>
        <v>34</v>
      </c>
    </row>
    <row r="2141" spans="1:7" x14ac:dyDescent="0.25">
      <c r="A2141">
        <v>221</v>
      </c>
      <c r="B2141" t="s">
        <v>6176</v>
      </c>
      <c r="C2141" t="s">
        <v>262</v>
      </c>
      <c r="D2141">
        <v>248157</v>
      </c>
      <c r="E2141">
        <v>0</v>
      </c>
      <c r="F2141">
        <v>130</v>
      </c>
      <c r="G2141" s="36">
        <f t="shared" si="33"/>
        <v>130</v>
      </c>
    </row>
    <row r="2142" spans="1:7" x14ac:dyDescent="0.25">
      <c r="A2142">
        <v>1428</v>
      </c>
      <c r="B2142" t="s">
        <v>6177</v>
      </c>
      <c r="C2142" t="s">
        <v>290</v>
      </c>
      <c r="D2142">
        <v>44022</v>
      </c>
      <c r="E2142">
        <v>0</v>
      </c>
      <c r="F2142">
        <v>19</v>
      </c>
      <c r="G2142" s="36">
        <f t="shared" si="33"/>
        <v>19</v>
      </c>
    </row>
    <row r="2143" spans="1:7" x14ac:dyDescent="0.25">
      <c r="A2143">
        <v>2235</v>
      </c>
      <c r="B2143" t="s">
        <v>6178</v>
      </c>
      <c r="C2143" t="s">
        <v>295</v>
      </c>
      <c r="D2143">
        <v>139435</v>
      </c>
      <c r="E2143">
        <v>0</v>
      </c>
      <c r="F2143">
        <v>80</v>
      </c>
      <c r="G2143" s="36">
        <f t="shared" si="33"/>
        <v>80</v>
      </c>
    </row>
    <row r="2144" spans="1:7" x14ac:dyDescent="0.25">
      <c r="A2144">
        <v>2225</v>
      </c>
      <c r="B2144" t="s">
        <v>6179</v>
      </c>
      <c r="C2144" t="s">
        <v>163</v>
      </c>
      <c r="D2144">
        <v>123074</v>
      </c>
      <c r="E2144">
        <v>15</v>
      </c>
      <c r="F2144">
        <v>40</v>
      </c>
      <c r="G2144" s="36">
        <f t="shared" si="33"/>
        <v>55</v>
      </c>
    </row>
    <row r="2145" spans="1:7" x14ac:dyDescent="0.25">
      <c r="A2145">
        <v>2622</v>
      </c>
      <c r="B2145" t="s">
        <v>6180</v>
      </c>
      <c r="C2145" t="s">
        <v>420</v>
      </c>
      <c r="D2145">
        <v>46821</v>
      </c>
      <c r="E2145">
        <v>0</v>
      </c>
      <c r="F2145">
        <v>31</v>
      </c>
      <c r="G2145" s="36">
        <f t="shared" si="33"/>
        <v>31</v>
      </c>
    </row>
    <row r="2146" spans="1:7" x14ac:dyDescent="0.25">
      <c r="A2146">
        <v>794</v>
      </c>
      <c r="B2146" t="s">
        <v>6181</v>
      </c>
      <c r="C2146" t="s">
        <v>201</v>
      </c>
      <c r="D2146">
        <v>92902</v>
      </c>
      <c r="E2146">
        <v>0</v>
      </c>
      <c r="F2146">
        <v>31</v>
      </c>
      <c r="G2146" s="36">
        <f t="shared" si="33"/>
        <v>31</v>
      </c>
    </row>
    <row r="2147" spans="1:7" x14ac:dyDescent="0.25">
      <c r="A2147">
        <v>3224</v>
      </c>
      <c r="B2147" t="s">
        <v>6182</v>
      </c>
      <c r="C2147" t="s">
        <v>262</v>
      </c>
      <c r="D2147">
        <v>135169</v>
      </c>
      <c r="E2147">
        <v>18</v>
      </c>
      <c r="F2147">
        <v>41</v>
      </c>
      <c r="G2147" s="36">
        <f t="shared" si="33"/>
        <v>59</v>
      </c>
    </row>
    <row r="2148" spans="1:7" x14ac:dyDescent="0.25">
      <c r="A2148">
        <v>3791</v>
      </c>
      <c r="B2148" t="s">
        <v>6183</v>
      </c>
      <c r="C2148" t="s">
        <v>260</v>
      </c>
      <c r="D2148">
        <v>17363</v>
      </c>
      <c r="E2148">
        <v>0</v>
      </c>
      <c r="F2148">
        <v>37</v>
      </c>
      <c r="G2148" s="36">
        <f t="shared" si="33"/>
        <v>37</v>
      </c>
    </row>
    <row r="2149" spans="1:7" x14ac:dyDescent="0.25">
      <c r="A2149">
        <v>802</v>
      </c>
      <c r="B2149" t="s">
        <v>6184</v>
      </c>
      <c r="C2149" t="s">
        <v>120</v>
      </c>
      <c r="D2149">
        <v>80684</v>
      </c>
      <c r="E2149">
        <v>1</v>
      </c>
      <c r="F2149">
        <v>26</v>
      </c>
      <c r="G2149" s="36">
        <f t="shared" si="33"/>
        <v>27</v>
      </c>
    </row>
    <row r="2150" spans="1:7" x14ac:dyDescent="0.25">
      <c r="A2150">
        <v>826</v>
      </c>
      <c r="B2150" t="s">
        <v>6185</v>
      </c>
      <c r="C2150" t="s">
        <v>290</v>
      </c>
      <c r="D2150">
        <v>68803</v>
      </c>
      <c r="E2150">
        <v>0</v>
      </c>
      <c r="F2150">
        <v>31</v>
      </c>
      <c r="G2150" s="36">
        <f t="shared" si="33"/>
        <v>31</v>
      </c>
    </row>
    <row r="2151" spans="1:7" x14ac:dyDescent="0.25">
      <c r="A2151">
        <v>122</v>
      </c>
      <c r="B2151" t="s">
        <v>6186</v>
      </c>
      <c r="C2151" t="s">
        <v>179</v>
      </c>
      <c r="D2151">
        <v>97792</v>
      </c>
      <c r="E2151">
        <v>0</v>
      </c>
      <c r="F2151">
        <v>40</v>
      </c>
      <c r="G2151" s="36">
        <f t="shared" si="33"/>
        <v>40</v>
      </c>
    </row>
    <row r="2152" spans="1:7" x14ac:dyDescent="0.25">
      <c r="A2152">
        <v>2341</v>
      </c>
      <c r="B2152" t="s">
        <v>6187</v>
      </c>
      <c r="C2152" t="s">
        <v>301</v>
      </c>
      <c r="D2152">
        <v>209792</v>
      </c>
      <c r="E2152">
        <v>0</v>
      </c>
      <c r="F2152">
        <v>103</v>
      </c>
      <c r="G2152" s="36">
        <f t="shared" si="33"/>
        <v>103</v>
      </c>
    </row>
    <row r="2153" spans="1:7" x14ac:dyDescent="0.25">
      <c r="A2153">
        <v>1656</v>
      </c>
      <c r="B2153" t="s">
        <v>6188</v>
      </c>
      <c r="C2153" t="s">
        <v>308</v>
      </c>
      <c r="D2153">
        <v>120047</v>
      </c>
      <c r="E2153">
        <v>0</v>
      </c>
      <c r="F2153">
        <v>35</v>
      </c>
      <c r="G2153" s="36">
        <f t="shared" si="33"/>
        <v>35</v>
      </c>
    </row>
    <row r="2154" spans="1:7" x14ac:dyDescent="0.25">
      <c r="A2154">
        <v>2424</v>
      </c>
      <c r="B2154" t="s">
        <v>6189</v>
      </c>
      <c r="C2154" t="s">
        <v>449</v>
      </c>
      <c r="D2154">
        <v>80382</v>
      </c>
      <c r="E2154">
        <v>0</v>
      </c>
      <c r="F2154">
        <v>42</v>
      </c>
      <c r="G2154" s="36">
        <f t="shared" si="33"/>
        <v>42</v>
      </c>
    </row>
    <row r="2155" spans="1:7" x14ac:dyDescent="0.25">
      <c r="A2155">
        <v>1590</v>
      </c>
      <c r="B2155" t="s">
        <v>6190</v>
      </c>
      <c r="C2155" t="s">
        <v>230</v>
      </c>
      <c r="D2155">
        <v>52203</v>
      </c>
      <c r="E2155">
        <v>0</v>
      </c>
      <c r="F2155">
        <v>23</v>
      </c>
      <c r="G2155" s="36">
        <f t="shared" si="33"/>
        <v>23</v>
      </c>
    </row>
    <row r="2156" spans="1:7" x14ac:dyDescent="0.25">
      <c r="A2156">
        <v>1448</v>
      </c>
      <c r="B2156" t="s">
        <v>6191</v>
      </c>
      <c r="C2156" t="s">
        <v>126</v>
      </c>
      <c r="D2156">
        <v>181599</v>
      </c>
      <c r="E2156">
        <v>12</v>
      </c>
      <c r="F2156">
        <v>55</v>
      </c>
      <c r="G2156" s="36">
        <f t="shared" si="33"/>
        <v>67</v>
      </c>
    </row>
    <row r="2157" spans="1:7" x14ac:dyDescent="0.25">
      <c r="A2157">
        <v>3105</v>
      </c>
      <c r="B2157" t="s">
        <v>6192</v>
      </c>
      <c r="C2157" t="s">
        <v>245</v>
      </c>
      <c r="D2157">
        <v>84244</v>
      </c>
      <c r="E2157">
        <v>0</v>
      </c>
      <c r="F2157">
        <v>44</v>
      </c>
      <c r="G2157" s="36">
        <f t="shared" si="33"/>
        <v>44</v>
      </c>
    </row>
    <row r="2158" spans="1:7" x14ac:dyDescent="0.25">
      <c r="A2158">
        <v>1916</v>
      </c>
      <c r="B2158" t="s">
        <v>6193</v>
      </c>
      <c r="C2158" t="s">
        <v>185</v>
      </c>
      <c r="D2158">
        <v>115150</v>
      </c>
      <c r="E2158">
        <v>0</v>
      </c>
      <c r="F2158">
        <v>33</v>
      </c>
      <c r="G2158" s="36">
        <f t="shared" si="33"/>
        <v>33</v>
      </c>
    </row>
    <row r="2159" spans="1:7" x14ac:dyDescent="0.25">
      <c r="A2159">
        <v>929</v>
      </c>
      <c r="B2159" t="s">
        <v>6194</v>
      </c>
      <c r="C2159" t="s">
        <v>362</v>
      </c>
      <c r="D2159">
        <v>79514</v>
      </c>
      <c r="E2159">
        <v>0</v>
      </c>
      <c r="F2159">
        <v>29</v>
      </c>
      <c r="G2159" s="36">
        <f t="shared" si="33"/>
        <v>29</v>
      </c>
    </row>
    <row r="2160" spans="1:7" x14ac:dyDescent="0.25">
      <c r="A2160">
        <v>3121</v>
      </c>
      <c r="B2160" t="s">
        <v>6195</v>
      </c>
      <c r="C2160" t="s">
        <v>414</v>
      </c>
      <c r="D2160">
        <v>51594</v>
      </c>
      <c r="E2160">
        <v>0</v>
      </c>
      <c r="F2160">
        <v>17</v>
      </c>
      <c r="G2160" s="36">
        <f t="shared" si="33"/>
        <v>17</v>
      </c>
    </row>
    <row r="2161" spans="1:7" x14ac:dyDescent="0.25">
      <c r="A2161">
        <v>648</v>
      </c>
      <c r="B2161" t="s">
        <v>6196</v>
      </c>
      <c r="C2161" t="s">
        <v>470</v>
      </c>
      <c r="D2161">
        <v>43729</v>
      </c>
      <c r="E2161">
        <v>9</v>
      </c>
      <c r="F2161">
        <v>4</v>
      </c>
      <c r="G2161" s="36">
        <f t="shared" si="33"/>
        <v>13</v>
      </c>
    </row>
    <row r="2162" spans="1:7" x14ac:dyDescent="0.25">
      <c r="A2162">
        <v>151</v>
      </c>
      <c r="B2162" t="s">
        <v>6197</v>
      </c>
      <c r="C2162" t="s">
        <v>310</v>
      </c>
      <c r="D2162">
        <v>90933</v>
      </c>
      <c r="E2162">
        <v>4</v>
      </c>
      <c r="F2162">
        <v>25</v>
      </c>
      <c r="G2162" s="36">
        <f t="shared" si="33"/>
        <v>29</v>
      </c>
    </row>
    <row r="2163" spans="1:7" x14ac:dyDescent="0.25">
      <c r="A2163">
        <v>2709</v>
      </c>
      <c r="B2163" t="s">
        <v>6198</v>
      </c>
      <c r="C2163" t="s">
        <v>449</v>
      </c>
      <c r="D2163">
        <v>95110</v>
      </c>
      <c r="E2163">
        <v>1</v>
      </c>
      <c r="F2163">
        <v>55</v>
      </c>
      <c r="G2163" s="36">
        <f t="shared" si="33"/>
        <v>56</v>
      </c>
    </row>
    <row r="2164" spans="1:7" x14ac:dyDescent="0.25">
      <c r="A2164">
        <v>1276</v>
      </c>
      <c r="B2164" t="s">
        <v>6199</v>
      </c>
      <c r="C2164" t="s">
        <v>310</v>
      </c>
      <c r="D2164">
        <v>100822</v>
      </c>
      <c r="E2164">
        <v>1</v>
      </c>
      <c r="F2164">
        <v>36</v>
      </c>
      <c r="G2164" s="36">
        <f t="shared" si="33"/>
        <v>37</v>
      </c>
    </row>
    <row r="2165" spans="1:7" x14ac:dyDescent="0.25">
      <c r="A2165">
        <v>342</v>
      </c>
      <c r="B2165" t="s">
        <v>6200</v>
      </c>
      <c r="C2165" t="s">
        <v>114</v>
      </c>
      <c r="D2165">
        <v>123526</v>
      </c>
      <c r="E2165">
        <v>0</v>
      </c>
      <c r="F2165">
        <v>86</v>
      </c>
      <c r="G2165" s="36">
        <f t="shared" si="33"/>
        <v>86</v>
      </c>
    </row>
    <row r="2166" spans="1:7" x14ac:dyDescent="0.25">
      <c r="A2166">
        <v>3370</v>
      </c>
      <c r="B2166" t="s">
        <v>6201</v>
      </c>
      <c r="C2166" t="s">
        <v>184</v>
      </c>
      <c r="D2166">
        <v>146890</v>
      </c>
      <c r="E2166">
        <v>0</v>
      </c>
      <c r="F2166">
        <v>107</v>
      </c>
      <c r="G2166" s="36">
        <f t="shared" si="33"/>
        <v>107</v>
      </c>
    </row>
    <row r="2167" spans="1:7" x14ac:dyDescent="0.25">
      <c r="A2167">
        <v>819</v>
      </c>
      <c r="B2167" t="s">
        <v>6202</v>
      </c>
      <c r="C2167" t="s">
        <v>144</v>
      </c>
      <c r="D2167">
        <v>123306</v>
      </c>
      <c r="E2167">
        <v>0</v>
      </c>
      <c r="F2167">
        <v>59</v>
      </c>
      <c r="G2167" s="36">
        <f t="shared" si="33"/>
        <v>59</v>
      </c>
    </row>
    <row r="2168" spans="1:7" x14ac:dyDescent="0.25">
      <c r="A2168">
        <v>1087</v>
      </c>
      <c r="B2168" t="s">
        <v>6203</v>
      </c>
      <c r="C2168" t="s">
        <v>129</v>
      </c>
      <c r="D2168">
        <v>169532</v>
      </c>
      <c r="E2168">
        <v>1</v>
      </c>
      <c r="F2168">
        <v>61</v>
      </c>
      <c r="G2168" s="36">
        <f t="shared" si="33"/>
        <v>62</v>
      </c>
    </row>
    <row r="2169" spans="1:7" x14ac:dyDescent="0.25">
      <c r="A2169">
        <v>2533</v>
      </c>
      <c r="B2169" t="s">
        <v>6204</v>
      </c>
      <c r="C2169" t="s">
        <v>199</v>
      </c>
      <c r="D2169">
        <v>96018</v>
      </c>
      <c r="E2169">
        <v>0</v>
      </c>
      <c r="F2169">
        <v>48</v>
      </c>
      <c r="G2169" s="36">
        <f t="shared" si="33"/>
        <v>48</v>
      </c>
    </row>
    <row r="2170" spans="1:7" x14ac:dyDescent="0.25">
      <c r="A2170">
        <v>729</v>
      </c>
      <c r="B2170" t="s">
        <v>6205</v>
      </c>
      <c r="C2170" t="s">
        <v>144</v>
      </c>
      <c r="D2170">
        <v>273351</v>
      </c>
      <c r="E2170">
        <v>0</v>
      </c>
      <c r="F2170">
        <v>117</v>
      </c>
      <c r="G2170" s="36">
        <f t="shared" si="33"/>
        <v>117</v>
      </c>
    </row>
    <row r="2171" spans="1:7" x14ac:dyDescent="0.25">
      <c r="A2171">
        <v>738</v>
      </c>
      <c r="B2171" t="s">
        <v>6206</v>
      </c>
      <c r="C2171" t="s">
        <v>372</v>
      </c>
      <c r="D2171">
        <v>66592</v>
      </c>
      <c r="E2171">
        <v>30</v>
      </c>
      <c r="F2171">
        <v>0</v>
      </c>
      <c r="G2171" s="36">
        <f t="shared" si="33"/>
        <v>30</v>
      </c>
    </row>
    <row r="2172" spans="1:7" x14ac:dyDescent="0.25">
      <c r="A2172">
        <v>689</v>
      </c>
      <c r="B2172" t="s">
        <v>6207</v>
      </c>
      <c r="C2172" t="s">
        <v>341</v>
      </c>
      <c r="D2172">
        <v>33985</v>
      </c>
      <c r="E2172">
        <v>0</v>
      </c>
      <c r="F2172">
        <v>13</v>
      </c>
      <c r="G2172" s="36">
        <f t="shared" si="33"/>
        <v>13</v>
      </c>
    </row>
    <row r="2173" spans="1:7" x14ac:dyDescent="0.25">
      <c r="A2173">
        <v>2659</v>
      </c>
      <c r="B2173" t="s">
        <v>6208</v>
      </c>
      <c r="C2173" t="s">
        <v>470</v>
      </c>
      <c r="D2173">
        <v>30065</v>
      </c>
      <c r="E2173">
        <v>11</v>
      </c>
      <c r="F2173">
        <v>0</v>
      </c>
      <c r="G2173" s="36">
        <f t="shared" si="33"/>
        <v>11</v>
      </c>
    </row>
    <row r="2174" spans="1:7" x14ac:dyDescent="0.25">
      <c r="A2174">
        <v>3824</v>
      </c>
      <c r="B2174" t="s">
        <v>6209</v>
      </c>
      <c r="C2174" t="s">
        <v>248</v>
      </c>
      <c r="D2174">
        <v>12465</v>
      </c>
      <c r="E2174">
        <v>0</v>
      </c>
      <c r="F2174">
        <v>16</v>
      </c>
      <c r="G2174" s="36">
        <f t="shared" si="33"/>
        <v>16</v>
      </c>
    </row>
    <row r="2175" spans="1:7" x14ac:dyDescent="0.25">
      <c r="A2175">
        <v>1919</v>
      </c>
      <c r="B2175" t="s">
        <v>6210</v>
      </c>
      <c r="C2175" t="s">
        <v>118</v>
      </c>
      <c r="D2175">
        <v>120649</v>
      </c>
      <c r="E2175">
        <v>39</v>
      </c>
      <c r="F2175">
        <v>16</v>
      </c>
      <c r="G2175" s="36">
        <f t="shared" si="33"/>
        <v>55</v>
      </c>
    </row>
    <row r="2176" spans="1:7" x14ac:dyDescent="0.25">
      <c r="A2176">
        <v>2077</v>
      </c>
      <c r="B2176" t="s">
        <v>6211</v>
      </c>
      <c r="C2176" t="s">
        <v>201</v>
      </c>
      <c r="D2176">
        <v>69519</v>
      </c>
      <c r="E2176">
        <v>0</v>
      </c>
      <c r="F2176">
        <v>26</v>
      </c>
      <c r="G2176" s="36">
        <f t="shared" si="33"/>
        <v>26</v>
      </c>
    </row>
    <row r="2177" spans="1:7" x14ac:dyDescent="0.25">
      <c r="A2177">
        <v>3278</v>
      </c>
      <c r="B2177" t="s">
        <v>6212</v>
      </c>
      <c r="C2177" t="s">
        <v>126</v>
      </c>
      <c r="D2177">
        <v>92303</v>
      </c>
      <c r="E2177">
        <v>45</v>
      </c>
      <c r="F2177">
        <v>0</v>
      </c>
      <c r="G2177" s="36">
        <f t="shared" si="33"/>
        <v>45</v>
      </c>
    </row>
    <row r="2178" spans="1:7" x14ac:dyDescent="0.25">
      <c r="A2178">
        <v>984</v>
      </c>
      <c r="B2178" t="s">
        <v>6213</v>
      </c>
      <c r="C2178" t="s">
        <v>372</v>
      </c>
      <c r="D2178">
        <v>48514</v>
      </c>
      <c r="E2178">
        <v>0</v>
      </c>
      <c r="F2178">
        <v>9</v>
      </c>
      <c r="G2178" s="36">
        <f t="shared" ref="G2178:G2241" si="34">E2178+F2178</f>
        <v>9</v>
      </c>
    </row>
    <row r="2179" spans="1:7" x14ac:dyDescent="0.25">
      <c r="A2179">
        <v>2914</v>
      </c>
      <c r="B2179" t="s">
        <v>6214</v>
      </c>
      <c r="C2179" t="s">
        <v>110</v>
      </c>
      <c r="D2179">
        <v>103338</v>
      </c>
      <c r="E2179">
        <v>0</v>
      </c>
      <c r="F2179">
        <v>28</v>
      </c>
      <c r="G2179" s="36">
        <f t="shared" si="34"/>
        <v>28</v>
      </c>
    </row>
    <row r="2180" spans="1:7" x14ac:dyDescent="0.25">
      <c r="A2180">
        <v>4</v>
      </c>
      <c r="B2180" t="s">
        <v>6215</v>
      </c>
      <c r="C2180" t="s">
        <v>282</v>
      </c>
      <c r="D2180">
        <v>59787</v>
      </c>
      <c r="E2180">
        <v>0</v>
      </c>
      <c r="F2180">
        <v>23</v>
      </c>
      <c r="G2180" s="36">
        <f t="shared" si="34"/>
        <v>23</v>
      </c>
    </row>
    <row r="2181" spans="1:7" x14ac:dyDescent="0.25">
      <c r="A2181">
        <v>1582</v>
      </c>
      <c r="B2181" t="s">
        <v>6216</v>
      </c>
      <c r="C2181" t="s">
        <v>397</v>
      </c>
      <c r="D2181">
        <v>28184</v>
      </c>
      <c r="E2181">
        <v>0</v>
      </c>
      <c r="F2181">
        <v>9</v>
      </c>
      <c r="G2181" s="36">
        <f t="shared" si="34"/>
        <v>9</v>
      </c>
    </row>
    <row r="2182" spans="1:7" x14ac:dyDescent="0.25">
      <c r="A2182">
        <v>3151</v>
      </c>
      <c r="B2182" t="s">
        <v>6217</v>
      </c>
      <c r="C2182" t="s">
        <v>126</v>
      </c>
      <c r="D2182">
        <v>110146</v>
      </c>
      <c r="E2182">
        <v>0</v>
      </c>
      <c r="F2182">
        <v>48</v>
      </c>
      <c r="G2182" s="36">
        <f t="shared" si="34"/>
        <v>48</v>
      </c>
    </row>
    <row r="2183" spans="1:7" x14ac:dyDescent="0.25">
      <c r="A2183">
        <v>2349</v>
      </c>
      <c r="B2183" t="s">
        <v>6218</v>
      </c>
      <c r="C2183" t="s">
        <v>372</v>
      </c>
      <c r="D2183">
        <v>92397</v>
      </c>
      <c r="E2183">
        <v>0</v>
      </c>
      <c r="F2183">
        <v>36</v>
      </c>
      <c r="G2183" s="36">
        <f t="shared" si="34"/>
        <v>36</v>
      </c>
    </row>
    <row r="2184" spans="1:7" x14ac:dyDescent="0.25">
      <c r="A2184">
        <v>84</v>
      </c>
      <c r="B2184" t="s">
        <v>6219</v>
      </c>
      <c r="C2184" t="s">
        <v>176</v>
      </c>
      <c r="D2184">
        <v>77603</v>
      </c>
      <c r="E2184">
        <v>0</v>
      </c>
      <c r="F2184">
        <v>23</v>
      </c>
      <c r="G2184" s="36">
        <f t="shared" si="34"/>
        <v>23</v>
      </c>
    </row>
    <row r="2185" spans="1:7" x14ac:dyDescent="0.25">
      <c r="A2185">
        <v>654</v>
      </c>
      <c r="B2185" t="s">
        <v>6220</v>
      </c>
      <c r="C2185" t="s">
        <v>282</v>
      </c>
      <c r="D2185">
        <v>20033</v>
      </c>
      <c r="E2185">
        <v>0</v>
      </c>
      <c r="F2185">
        <v>8</v>
      </c>
      <c r="G2185" s="36">
        <f t="shared" si="34"/>
        <v>8</v>
      </c>
    </row>
    <row r="2186" spans="1:7" x14ac:dyDescent="0.25">
      <c r="A2186">
        <v>3468</v>
      </c>
      <c r="B2186" t="s">
        <v>6221</v>
      </c>
      <c r="C2186" t="s">
        <v>248</v>
      </c>
      <c r="D2186">
        <v>88510</v>
      </c>
      <c r="E2186">
        <v>0</v>
      </c>
      <c r="F2186">
        <v>43</v>
      </c>
      <c r="G2186" s="36">
        <f t="shared" si="34"/>
        <v>43</v>
      </c>
    </row>
    <row r="2187" spans="1:7" x14ac:dyDescent="0.25">
      <c r="A2187">
        <v>289</v>
      </c>
      <c r="B2187" t="s">
        <v>6222</v>
      </c>
      <c r="C2187" t="s">
        <v>154</v>
      </c>
      <c r="D2187">
        <v>29344</v>
      </c>
      <c r="E2187">
        <v>1</v>
      </c>
      <c r="F2187">
        <v>8</v>
      </c>
      <c r="G2187" s="36">
        <f t="shared" si="34"/>
        <v>9</v>
      </c>
    </row>
    <row r="2188" spans="1:7" x14ac:dyDescent="0.25">
      <c r="A2188">
        <v>2056</v>
      </c>
      <c r="B2188" t="s">
        <v>6223</v>
      </c>
      <c r="C2188" t="s">
        <v>443</v>
      </c>
      <c r="D2188">
        <v>165342</v>
      </c>
      <c r="E2188">
        <v>62</v>
      </c>
      <c r="F2188">
        <v>0</v>
      </c>
      <c r="G2188" s="36">
        <f t="shared" si="34"/>
        <v>62</v>
      </c>
    </row>
    <row r="2189" spans="1:7" x14ac:dyDescent="0.25">
      <c r="A2189">
        <v>231</v>
      </c>
      <c r="B2189" t="s">
        <v>6224</v>
      </c>
      <c r="C2189" t="s">
        <v>341</v>
      </c>
      <c r="D2189">
        <v>85747</v>
      </c>
      <c r="E2189">
        <v>0</v>
      </c>
      <c r="F2189">
        <v>25</v>
      </c>
      <c r="G2189" s="36">
        <f t="shared" si="34"/>
        <v>25</v>
      </c>
    </row>
    <row r="2190" spans="1:7" x14ac:dyDescent="0.25">
      <c r="A2190">
        <v>1168</v>
      </c>
      <c r="B2190" t="s">
        <v>6225</v>
      </c>
      <c r="C2190" t="s">
        <v>221</v>
      </c>
      <c r="D2190">
        <v>179792</v>
      </c>
      <c r="E2190">
        <v>0</v>
      </c>
      <c r="F2190">
        <v>70</v>
      </c>
      <c r="G2190" s="36">
        <f t="shared" si="34"/>
        <v>70</v>
      </c>
    </row>
    <row r="2191" spans="1:7" x14ac:dyDescent="0.25">
      <c r="A2191">
        <v>2431</v>
      </c>
      <c r="B2191" t="s">
        <v>6226</v>
      </c>
      <c r="C2191" t="s">
        <v>203</v>
      </c>
      <c r="D2191">
        <v>192837</v>
      </c>
      <c r="E2191">
        <v>0</v>
      </c>
      <c r="F2191">
        <v>55</v>
      </c>
      <c r="G2191" s="36">
        <f t="shared" si="34"/>
        <v>55</v>
      </c>
    </row>
    <row r="2192" spans="1:7" x14ac:dyDescent="0.25">
      <c r="A2192">
        <v>1033</v>
      </c>
      <c r="B2192" t="s">
        <v>6227</v>
      </c>
      <c r="C2192" t="s">
        <v>215</v>
      </c>
      <c r="D2192">
        <v>65467</v>
      </c>
      <c r="E2192">
        <v>0</v>
      </c>
      <c r="F2192">
        <v>22</v>
      </c>
      <c r="G2192" s="36">
        <f t="shared" si="34"/>
        <v>22</v>
      </c>
    </row>
    <row r="2193" spans="1:7" x14ac:dyDescent="0.25">
      <c r="A2193">
        <v>3747</v>
      </c>
      <c r="B2193" t="s">
        <v>6228</v>
      </c>
      <c r="C2193" t="s">
        <v>313</v>
      </c>
      <c r="D2193">
        <v>11534</v>
      </c>
      <c r="E2193">
        <v>0</v>
      </c>
      <c r="F2193">
        <v>12</v>
      </c>
      <c r="G2193" s="36">
        <f t="shared" si="34"/>
        <v>12</v>
      </c>
    </row>
    <row r="2194" spans="1:7" x14ac:dyDescent="0.25">
      <c r="A2194">
        <v>2121</v>
      </c>
      <c r="B2194" t="s">
        <v>6229</v>
      </c>
      <c r="C2194" t="s">
        <v>152</v>
      </c>
      <c r="D2194">
        <v>140311</v>
      </c>
      <c r="E2194">
        <v>0</v>
      </c>
      <c r="F2194">
        <v>43</v>
      </c>
      <c r="G2194" s="36">
        <f t="shared" si="34"/>
        <v>43</v>
      </c>
    </row>
    <row r="2195" spans="1:7" x14ac:dyDescent="0.25">
      <c r="A2195">
        <v>1313</v>
      </c>
      <c r="B2195" t="s">
        <v>6230</v>
      </c>
      <c r="C2195" t="s">
        <v>116</v>
      </c>
      <c r="D2195">
        <v>124319</v>
      </c>
      <c r="E2195">
        <v>41</v>
      </c>
      <c r="F2195">
        <v>41</v>
      </c>
      <c r="G2195" s="36">
        <f t="shared" si="34"/>
        <v>82</v>
      </c>
    </row>
    <row r="2196" spans="1:7" x14ac:dyDescent="0.25">
      <c r="A2196">
        <v>1616</v>
      </c>
      <c r="B2196" t="s">
        <v>6231</v>
      </c>
      <c r="C2196" t="s">
        <v>118</v>
      </c>
      <c r="D2196">
        <v>184911</v>
      </c>
      <c r="E2196">
        <v>39</v>
      </c>
      <c r="F2196">
        <v>66</v>
      </c>
      <c r="G2196" s="36">
        <f t="shared" si="34"/>
        <v>105</v>
      </c>
    </row>
    <row r="2197" spans="1:7" x14ac:dyDescent="0.25">
      <c r="A2197">
        <v>2184</v>
      </c>
      <c r="B2197" t="s">
        <v>6232</v>
      </c>
      <c r="C2197" t="s">
        <v>443</v>
      </c>
      <c r="D2197">
        <v>87535</v>
      </c>
      <c r="E2197">
        <v>28</v>
      </c>
      <c r="F2197">
        <v>0</v>
      </c>
      <c r="G2197" s="36">
        <f t="shared" si="34"/>
        <v>28</v>
      </c>
    </row>
    <row r="2198" spans="1:7" x14ac:dyDescent="0.25">
      <c r="A2198">
        <v>2697</v>
      </c>
      <c r="B2198" t="s">
        <v>6233</v>
      </c>
      <c r="C2198" t="s">
        <v>166</v>
      </c>
      <c r="D2198">
        <v>63106</v>
      </c>
      <c r="E2198">
        <v>0</v>
      </c>
      <c r="F2198">
        <v>24</v>
      </c>
      <c r="G2198" s="36">
        <f t="shared" si="34"/>
        <v>24</v>
      </c>
    </row>
    <row r="2199" spans="1:7" x14ac:dyDescent="0.25">
      <c r="A2199">
        <v>2474</v>
      </c>
      <c r="B2199" t="s">
        <v>6234</v>
      </c>
      <c r="C2199" t="s">
        <v>372</v>
      </c>
      <c r="D2199">
        <v>121958</v>
      </c>
      <c r="E2199">
        <v>60</v>
      </c>
      <c r="F2199">
        <v>0</v>
      </c>
      <c r="G2199" s="36">
        <f t="shared" si="34"/>
        <v>60</v>
      </c>
    </row>
    <row r="2200" spans="1:7" x14ac:dyDescent="0.25">
      <c r="A2200">
        <v>1245</v>
      </c>
      <c r="B2200" t="s">
        <v>6235</v>
      </c>
      <c r="C2200" t="s">
        <v>126</v>
      </c>
      <c r="D2200">
        <v>106434</v>
      </c>
      <c r="E2200">
        <v>1</v>
      </c>
      <c r="F2200">
        <v>41</v>
      </c>
      <c r="G2200" s="36">
        <f t="shared" si="34"/>
        <v>42</v>
      </c>
    </row>
    <row r="2201" spans="1:7" x14ac:dyDescent="0.25">
      <c r="A2201">
        <v>3335</v>
      </c>
      <c r="B2201" t="s">
        <v>6236</v>
      </c>
      <c r="C2201" t="s">
        <v>248</v>
      </c>
      <c r="D2201">
        <v>95718</v>
      </c>
      <c r="E2201">
        <v>0</v>
      </c>
      <c r="F2201">
        <v>47</v>
      </c>
      <c r="G2201" s="36">
        <f t="shared" si="34"/>
        <v>47</v>
      </c>
    </row>
    <row r="2202" spans="1:7" x14ac:dyDescent="0.25">
      <c r="A2202">
        <v>187</v>
      </c>
      <c r="B2202" t="s">
        <v>6237</v>
      </c>
      <c r="C2202" t="s">
        <v>449</v>
      </c>
      <c r="D2202">
        <v>87433</v>
      </c>
      <c r="E2202">
        <v>0</v>
      </c>
      <c r="F2202">
        <v>45</v>
      </c>
      <c r="G2202" s="36">
        <f t="shared" si="34"/>
        <v>45</v>
      </c>
    </row>
    <row r="2203" spans="1:7" x14ac:dyDescent="0.25">
      <c r="A2203">
        <v>1167</v>
      </c>
      <c r="B2203" t="s">
        <v>6238</v>
      </c>
      <c r="C2203" t="s">
        <v>116</v>
      </c>
      <c r="D2203">
        <v>144161</v>
      </c>
      <c r="E2203">
        <v>0</v>
      </c>
      <c r="F2203">
        <v>82</v>
      </c>
      <c r="G2203" s="36">
        <f t="shared" si="34"/>
        <v>82</v>
      </c>
    </row>
    <row r="2204" spans="1:7" x14ac:dyDescent="0.25">
      <c r="A2204">
        <v>2352</v>
      </c>
      <c r="B2204" t="s">
        <v>6239</v>
      </c>
      <c r="C2204" t="s">
        <v>163</v>
      </c>
      <c r="D2204">
        <v>146413</v>
      </c>
      <c r="E2204">
        <v>0</v>
      </c>
      <c r="F2204">
        <v>79</v>
      </c>
      <c r="G2204" s="36">
        <f t="shared" si="34"/>
        <v>79</v>
      </c>
    </row>
    <row r="2205" spans="1:7" x14ac:dyDescent="0.25">
      <c r="A2205">
        <v>1719</v>
      </c>
      <c r="B2205" t="s">
        <v>6240</v>
      </c>
      <c r="C2205" t="s">
        <v>179</v>
      </c>
      <c r="D2205">
        <v>67191</v>
      </c>
      <c r="E2205">
        <v>0</v>
      </c>
      <c r="F2205">
        <v>24</v>
      </c>
      <c r="G2205" s="36">
        <f t="shared" si="34"/>
        <v>24</v>
      </c>
    </row>
    <row r="2206" spans="1:7" x14ac:dyDescent="0.25">
      <c r="A2206">
        <v>2875</v>
      </c>
      <c r="B2206" t="s">
        <v>6241</v>
      </c>
      <c r="C2206" t="s">
        <v>449</v>
      </c>
      <c r="D2206">
        <v>36714</v>
      </c>
      <c r="E2206">
        <v>0</v>
      </c>
      <c r="F2206">
        <v>11</v>
      </c>
      <c r="G2206" s="36">
        <f t="shared" si="34"/>
        <v>11</v>
      </c>
    </row>
    <row r="2207" spans="1:7" x14ac:dyDescent="0.25">
      <c r="A2207">
        <v>3947</v>
      </c>
      <c r="B2207" t="s">
        <v>6242</v>
      </c>
      <c r="C2207" t="s">
        <v>185</v>
      </c>
      <c r="D2207">
        <v>5706</v>
      </c>
      <c r="E2207">
        <v>0</v>
      </c>
      <c r="F2207">
        <v>2</v>
      </c>
      <c r="G2207" s="36">
        <f t="shared" si="34"/>
        <v>2</v>
      </c>
    </row>
    <row r="2208" spans="1:7" x14ac:dyDescent="0.25">
      <c r="A2208">
        <v>3845</v>
      </c>
      <c r="B2208" t="s">
        <v>6243</v>
      </c>
      <c r="C2208" t="s">
        <v>171</v>
      </c>
      <c r="D2208">
        <v>32873</v>
      </c>
      <c r="E2208">
        <v>0</v>
      </c>
      <c r="F2208">
        <v>50</v>
      </c>
      <c r="G2208" s="36">
        <f t="shared" si="34"/>
        <v>50</v>
      </c>
    </row>
    <row r="2209" spans="1:7" x14ac:dyDescent="0.25">
      <c r="A2209">
        <v>1892</v>
      </c>
      <c r="B2209" t="s">
        <v>6244</v>
      </c>
      <c r="C2209" t="s">
        <v>187</v>
      </c>
      <c r="D2209">
        <v>71416</v>
      </c>
      <c r="E2209">
        <v>0</v>
      </c>
      <c r="F2209">
        <v>34</v>
      </c>
      <c r="G2209" s="36">
        <f t="shared" si="34"/>
        <v>34</v>
      </c>
    </row>
    <row r="2210" spans="1:7" x14ac:dyDescent="0.25">
      <c r="A2210">
        <v>2317</v>
      </c>
      <c r="B2210" t="s">
        <v>6245</v>
      </c>
      <c r="C2210" t="s">
        <v>126</v>
      </c>
      <c r="D2210">
        <v>233302</v>
      </c>
      <c r="E2210">
        <v>55</v>
      </c>
      <c r="F2210">
        <v>65</v>
      </c>
      <c r="G2210" s="36">
        <f t="shared" si="34"/>
        <v>120</v>
      </c>
    </row>
    <row r="2211" spans="1:7" x14ac:dyDescent="0.25">
      <c r="A2211">
        <v>1626</v>
      </c>
      <c r="B2211" t="s">
        <v>6246</v>
      </c>
      <c r="C2211" t="s">
        <v>372</v>
      </c>
      <c r="D2211">
        <v>72244</v>
      </c>
      <c r="E2211">
        <v>23</v>
      </c>
      <c r="F2211">
        <v>1</v>
      </c>
      <c r="G2211" s="36">
        <f t="shared" si="34"/>
        <v>24</v>
      </c>
    </row>
    <row r="2212" spans="1:7" x14ac:dyDescent="0.25">
      <c r="A2212">
        <v>1799</v>
      </c>
      <c r="B2212" t="s">
        <v>6247</v>
      </c>
      <c r="C2212" t="s">
        <v>150</v>
      </c>
      <c r="D2212">
        <v>222792</v>
      </c>
      <c r="E2212">
        <v>98</v>
      </c>
      <c r="F2212">
        <v>8</v>
      </c>
      <c r="G2212" s="36">
        <f t="shared" si="34"/>
        <v>106</v>
      </c>
    </row>
    <row r="2213" spans="1:7" x14ac:dyDescent="0.25">
      <c r="A2213">
        <v>1755</v>
      </c>
      <c r="B2213" t="s">
        <v>6248</v>
      </c>
      <c r="C2213" t="s">
        <v>362</v>
      </c>
      <c r="D2213">
        <v>54431</v>
      </c>
      <c r="E2213">
        <v>0</v>
      </c>
      <c r="F2213">
        <v>14</v>
      </c>
      <c r="G2213" s="36">
        <f t="shared" si="34"/>
        <v>14</v>
      </c>
    </row>
    <row r="2214" spans="1:7" x14ac:dyDescent="0.25">
      <c r="A2214">
        <v>3602</v>
      </c>
      <c r="B2214" t="s">
        <v>6249</v>
      </c>
      <c r="C2214" t="s">
        <v>290</v>
      </c>
      <c r="D2214">
        <v>189492</v>
      </c>
      <c r="E2214">
        <v>0</v>
      </c>
      <c r="F2214">
        <v>118</v>
      </c>
      <c r="G2214" s="36">
        <f t="shared" si="34"/>
        <v>118</v>
      </c>
    </row>
    <row r="2215" spans="1:7" x14ac:dyDescent="0.25">
      <c r="A2215">
        <v>3303</v>
      </c>
      <c r="B2215" t="s">
        <v>6250</v>
      </c>
      <c r="C2215" t="s">
        <v>110</v>
      </c>
      <c r="D2215">
        <v>205517</v>
      </c>
      <c r="E2215">
        <v>64</v>
      </c>
      <c r="F2215">
        <v>20</v>
      </c>
      <c r="G2215" s="36">
        <f t="shared" si="34"/>
        <v>84</v>
      </c>
    </row>
    <row r="2216" spans="1:7" x14ac:dyDescent="0.25">
      <c r="A2216">
        <v>2572</v>
      </c>
      <c r="B2216" t="s">
        <v>6251</v>
      </c>
      <c r="C2216" t="s">
        <v>369</v>
      </c>
      <c r="D2216">
        <v>56728</v>
      </c>
      <c r="E2216">
        <v>0</v>
      </c>
      <c r="F2216">
        <v>29</v>
      </c>
      <c r="G2216" s="36">
        <f t="shared" si="34"/>
        <v>29</v>
      </c>
    </row>
    <row r="2217" spans="1:7" x14ac:dyDescent="0.25">
      <c r="A2217">
        <v>846</v>
      </c>
      <c r="B2217" t="s">
        <v>6252</v>
      </c>
      <c r="C2217" t="s">
        <v>120</v>
      </c>
      <c r="D2217">
        <v>126241</v>
      </c>
      <c r="E2217">
        <v>0</v>
      </c>
      <c r="F2217">
        <v>49</v>
      </c>
      <c r="G2217" s="36">
        <f t="shared" si="34"/>
        <v>49</v>
      </c>
    </row>
    <row r="2218" spans="1:7" x14ac:dyDescent="0.25">
      <c r="A2218">
        <v>309</v>
      </c>
      <c r="B2218" t="s">
        <v>6253</v>
      </c>
      <c r="C2218" t="s">
        <v>310</v>
      </c>
      <c r="D2218">
        <v>174785</v>
      </c>
      <c r="E2218">
        <v>79</v>
      </c>
      <c r="F2218">
        <v>0</v>
      </c>
      <c r="G2218" s="36">
        <f t="shared" si="34"/>
        <v>79</v>
      </c>
    </row>
    <row r="2219" spans="1:7" x14ac:dyDescent="0.25">
      <c r="A2219">
        <v>1563</v>
      </c>
      <c r="B2219" t="s">
        <v>6254</v>
      </c>
      <c r="C2219" t="s">
        <v>120</v>
      </c>
      <c r="D2219">
        <v>152820</v>
      </c>
      <c r="E2219">
        <v>0</v>
      </c>
      <c r="F2219">
        <v>62</v>
      </c>
      <c r="G2219" s="36">
        <f t="shared" si="34"/>
        <v>62</v>
      </c>
    </row>
    <row r="2220" spans="1:7" x14ac:dyDescent="0.25">
      <c r="A2220">
        <v>1025</v>
      </c>
      <c r="B2220" t="s">
        <v>6255</v>
      </c>
      <c r="C2220" t="s">
        <v>335</v>
      </c>
      <c r="D2220">
        <v>27465</v>
      </c>
      <c r="E2220">
        <v>0</v>
      </c>
      <c r="F2220">
        <v>10</v>
      </c>
      <c r="G2220" s="36">
        <f t="shared" si="34"/>
        <v>10</v>
      </c>
    </row>
    <row r="2221" spans="1:7" x14ac:dyDescent="0.25">
      <c r="A2221">
        <v>3847</v>
      </c>
      <c r="B2221" t="s">
        <v>6256</v>
      </c>
      <c r="C2221" t="s">
        <v>365</v>
      </c>
      <c r="D2221">
        <v>6481</v>
      </c>
      <c r="E2221">
        <v>0</v>
      </c>
      <c r="F2221">
        <v>9</v>
      </c>
      <c r="G2221" s="36">
        <f t="shared" si="34"/>
        <v>9</v>
      </c>
    </row>
    <row r="2222" spans="1:7" x14ac:dyDescent="0.25">
      <c r="A2222">
        <v>2024</v>
      </c>
      <c r="B2222" t="s">
        <v>6257</v>
      </c>
      <c r="C2222" t="s">
        <v>223</v>
      </c>
      <c r="D2222">
        <v>83913</v>
      </c>
      <c r="E2222">
        <v>36</v>
      </c>
      <c r="F2222">
        <v>8</v>
      </c>
      <c r="G2222" s="36">
        <f t="shared" si="34"/>
        <v>44</v>
      </c>
    </row>
    <row r="2223" spans="1:7" x14ac:dyDescent="0.25">
      <c r="A2223">
        <v>2062</v>
      </c>
      <c r="B2223" t="s">
        <v>6258</v>
      </c>
      <c r="C2223" t="s">
        <v>184</v>
      </c>
      <c r="D2223">
        <v>179182</v>
      </c>
      <c r="E2223">
        <v>26</v>
      </c>
      <c r="F2223">
        <v>87</v>
      </c>
      <c r="G2223" s="36">
        <f t="shared" si="34"/>
        <v>113</v>
      </c>
    </row>
    <row r="2224" spans="1:7" x14ac:dyDescent="0.25">
      <c r="A2224">
        <v>3258</v>
      </c>
      <c r="B2224" t="s">
        <v>6259</v>
      </c>
      <c r="C2224" t="s">
        <v>241</v>
      </c>
      <c r="D2224">
        <v>75026</v>
      </c>
      <c r="E2224">
        <v>0</v>
      </c>
      <c r="F2224">
        <v>33</v>
      </c>
      <c r="G2224" s="36">
        <f t="shared" si="34"/>
        <v>33</v>
      </c>
    </row>
    <row r="2225" spans="1:7" x14ac:dyDescent="0.25">
      <c r="A2225">
        <v>3886</v>
      </c>
      <c r="B2225" t="s">
        <v>6260</v>
      </c>
      <c r="C2225" t="s">
        <v>137</v>
      </c>
      <c r="D2225">
        <v>20187</v>
      </c>
      <c r="E2225">
        <v>0</v>
      </c>
      <c r="F2225">
        <v>22</v>
      </c>
      <c r="G2225" s="36">
        <f t="shared" si="34"/>
        <v>22</v>
      </c>
    </row>
    <row r="2226" spans="1:7" x14ac:dyDescent="0.25">
      <c r="A2226">
        <v>2111</v>
      </c>
      <c r="B2226" t="s">
        <v>6261</v>
      </c>
      <c r="C2226" t="s">
        <v>369</v>
      </c>
      <c r="D2226">
        <v>59058</v>
      </c>
      <c r="E2226">
        <v>0</v>
      </c>
      <c r="F2226">
        <v>32</v>
      </c>
      <c r="G2226" s="36">
        <f t="shared" si="34"/>
        <v>32</v>
      </c>
    </row>
    <row r="2227" spans="1:7" x14ac:dyDescent="0.25">
      <c r="A2227">
        <v>1855</v>
      </c>
      <c r="B2227" t="s">
        <v>6262</v>
      </c>
      <c r="C2227" t="s">
        <v>195</v>
      </c>
      <c r="D2227">
        <v>158969</v>
      </c>
      <c r="E2227">
        <v>0</v>
      </c>
      <c r="F2227">
        <v>51</v>
      </c>
      <c r="G2227" s="36">
        <f t="shared" si="34"/>
        <v>51</v>
      </c>
    </row>
    <row r="2228" spans="1:7" x14ac:dyDescent="0.25">
      <c r="A2228">
        <v>2079</v>
      </c>
      <c r="B2228" t="s">
        <v>6263</v>
      </c>
      <c r="C2228" t="s">
        <v>343</v>
      </c>
      <c r="D2228">
        <v>105799</v>
      </c>
      <c r="E2228">
        <v>0</v>
      </c>
      <c r="F2228">
        <v>51</v>
      </c>
      <c r="G2228" s="36">
        <f t="shared" si="34"/>
        <v>51</v>
      </c>
    </row>
    <row r="2229" spans="1:7" x14ac:dyDescent="0.25">
      <c r="A2229">
        <v>3164</v>
      </c>
      <c r="B2229" t="s">
        <v>6264</v>
      </c>
      <c r="C2229" t="s">
        <v>284</v>
      </c>
      <c r="D2229">
        <v>50797</v>
      </c>
      <c r="E2229">
        <v>0</v>
      </c>
      <c r="F2229">
        <v>22</v>
      </c>
      <c r="G2229" s="36">
        <f t="shared" si="34"/>
        <v>22</v>
      </c>
    </row>
    <row r="2230" spans="1:7" x14ac:dyDescent="0.25">
      <c r="A2230">
        <v>263</v>
      </c>
      <c r="B2230" t="s">
        <v>6265</v>
      </c>
      <c r="C2230" t="s">
        <v>195</v>
      </c>
      <c r="D2230">
        <v>83576</v>
      </c>
      <c r="E2230">
        <v>0</v>
      </c>
      <c r="F2230">
        <v>31</v>
      </c>
      <c r="G2230" s="36">
        <f t="shared" si="34"/>
        <v>31</v>
      </c>
    </row>
    <row r="2231" spans="1:7" x14ac:dyDescent="0.25">
      <c r="A2231">
        <v>440</v>
      </c>
      <c r="B2231" t="s">
        <v>6266</v>
      </c>
      <c r="C2231" t="s">
        <v>146</v>
      </c>
      <c r="D2231">
        <v>141510</v>
      </c>
      <c r="E2231">
        <v>16</v>
      </c>
      <c r="F2231">
        <v>29</v>
      </c>
      <c r="G2231" s="36">
        <f t="shared" si="34"/>
        <v>45</v>
      </c>
    </row>
    <row r="2232" spans="1:7" x14ac:dyDescent="0.25">
      <c r="A2232">
        <v>118</v>
      </c>
      <c r="B2232" t="s">
        <v>6267</v>
      </c>
      <c r="C2232" t="s">
        <v>187</v>
      </c>
      <c r="D2232">
        <v>151056</v>
      </c>
      <c r="E2232">
        <v>10</v>
      </c>
      <c r="F2232">
        <v>41</v>
      </c>
      <c r="G2232" s="36">
        <f t="shared" si="34"/>
        <v>51</v>
      </c>
    </row>
    <row r="2233" spans="1:7" x14ac:dyDescent="0.25">
      <c r="A2233">
        <v>97</v>
      </c>
      <c r="B2233" t="s">
        <v>6268</v>
      </c>
      <c r="C2233" t="s">
        <v>343</v>
      </c>
      <c r="D2233">
        <v>127690</v>
      </c>
      <c r="E2233">
        <v>0</v>
      </c>
      <c r="F2233">
        <v>28</v>
      </c>
      <c r="G2233" s="36">
        <f t="shared" si="34"/>
        <v>28</v>
      </c>
    </row>
    <row r="2234" spans="1:7" x14ac:dyDescent="0.25">
      <c r="A2234">
        <v>1611</v>
      </c>
      <c r="B2234" t="s">
        <v>6269</v>
      </c>
      <c r="C2234" t="s">
        <v>135</v>
      </c>
      <c r="D2234">
        <v>211592</v>
      </c>
      <c r="E2234">
        <v>0</v>
      </c>
      <c r="F2234">
        <v>96</v>
      </c>
      <c r="G2234" s="36">
        <f t="shared" si="34"/>
        <v>96</v>
      </c>
    </row>
    <row r="2235" spans="1:7" x14ac:dyDescent="0.25">
      <c r="A2235">
        <v>2532</v>
      </c>
      <c r="B2235" t="s">
        <v>6270</v>
      </c>
      <c r="C2235" t="s">
        <v>184</v>
      </c>
      <c r="D2235">
        <v>220255</v>
      </c>
      <c r="E2235">
        <v>0</v>
      </c>
      <c r="F2235">
        <v>97</v>
      </c>
      <c r="G2235" s="36">
        <f t="shared" si="34"/>
        <v>97</v>
      </c>
    </row>
    <row r="2236" spans="1:7" x14ac:dyDescent="0.25">
      <c r="A2236">
        <v>3449</v>
      </c>
      <c r="B2236" t="s">
        <v>6271</v>
      </c>
      <c r="C2236" t="s">
        <v>241</v>
      </c>
      <c r="D2236">
        <v>43060</v>
      </c>
      <c r="E2236">
        <v>0</v>
      </c>
      <c r="F2236">
        <v>18</v>
      </c>
      <c r="G2236" s="36">
        <f t="shared" si="34"/>
        <v>18</v>
      </c>
    </row>
    <row r="2237" spans="1:7" x14ac:dyDescent="0.25">
      <c r="A2237">
        <v>98</v>
      </c>
      <c r="B2237" t="s">
        <v>6272</v>
      </c>
      <c r="C2237" t="s">
        <v>300</v>
      </c>
      <c r="D2237">
        <v>77122</v>
      </c>
      <c r="E2237">
        <v>0</v>
      </c>
      <c r="F2237">
        <v>25</v>
      </c>
      <c r="G2237" s="36">
        <f t="shared" si="34"/>
        <v>25</v>
      </c>
    </row>
    <row r="2238" spans="1:7" x14ac:dyDescent="0.25">
      <c r="A2238">
        <v>218</v>
      </c>
      <c r="B2238" t="s">
        <v>6273</v>
      </c>
      <c r="C2238" t="s">
        <v>262</v>
      </c>
      <c r="D2238">
        <v>249700</v>
      </c>
      <c r="E2238">
        <v>0</v>
      </c>
      <c r="F2238">
        <v>109</v>
      </c>
      <c r="G2238" s="36">
        <f t="shared" si="34"/>
        <v>109</v>
      </c>
    </row>
    <row r="2239" spans="1:7" x14ac:dyDescent="0.25">
      <c r="A2239">
        <v>3166</v>
      </c>
      <c r="B2239" t="s">
        <v>6274</v>
      </c>
      <c r="C2239" t="s">
        <v>414</v>
      </c>
      <c r="D2239">
        <v>38380</v>
      </c>
      <c r="E2239">
        <v>0</v>
      </c>
      <c r="F2239">
        <v>17</v>
      </c>
      <c r="G2239" s="36">
        <f t="shared" si="34"/>
        <v>17</v>
      </c>
    </row>
    <row r="2240" spans="1:7" x14ac:dyDescent="0.25">
      <c r="A2240">
        <v>3388</v>
      </c>
      <c r="B2240" t="s">
        <v>6275</v>
      </c>
      <c r="C2240" t="s">
        <v>420</v>
      </c>
      <c r="D2240">
        <v>76019</v>
      </c>
      <c r="E2240">
        <v>53</v>
      </c>
      <c r="F2240">
        <v>2</v>
      </c>
      <c r="G2240" s="36">
        <f t="shared" si="34"/>
        <v>55</v>
      </c>
    </row>
    <row r="2241" spans="1:7" x14ac:dyDescent="0.25">
      <c r="A2241">
        <v>1784</v>
      </c>
      <c r="B2241" t="s">
        <v>6276</v>
      </c>
      <c r="C2241" t="s">
        <v>414</v>
      </c>
      <c r="D2241">
        <v>44690</v>
      </c>
      <c r="E2241">
        <v>0</v>
      </c>
      <c r="F2241">
        <v>10</v>
      </c>
      <c r="G2241" s="36">
        <f t="shared" si="34"/>
        <v>10</v>
      </c>
    </row>
    <row r="2242" spans="1:7" x14ac:dyDescent="0.25">
      <c r="A2242">
        <v>3451</v>
      </c>
      <c r="B2242" t="s">
        <v>6277</v>
      </c>
      <c r="C2242" t="s">
        <v>225</v>
      </c>
      <c r="D2242">
        <v>111106</v>
      </c>
      <c r="E2242">
        <v>0</v>
      </c>
      <c r="F2242">
        <v>52</v>
      </c>
      <c r="G2242" s="36">
        <f t="shared" ref="G2242:G2305" si="35">E2242+F2242</f>
        <v>52</v>
      </c>
    </row>
    <row r="2243" spans="1:7" x14ac:dyDescent="0.25">
      <c r="A2243">
        <v>2797</v>
      </c>
      <c r="B2243" t="s">
        <v>6278</v>
      </c>
      <c r="C2243" t="s">
        <v>241</v>
      </c>
      <c r="D2243">
        <v>34405</v>
      </c>
      <c r="E2243">
        <v>0</v>
      </c>
      <c r="F2243">
        <v>19</v>
      </c>
      <c r="G2243" s="36">
        <f t="shared" si="35"/>
        <v>19</v>
      </c>
    </row>
    <row r="2244" spans="1:7" x14ac:dyDescent="0.25">
      <c r="A2244">
        <v>2050</v>
      </c>
      <c r="B2244" t="s">
        <v>6279</v>
      </c>
      <c r="C2244" t="s">
        <v>414</v>
      </c>
      <c r="D2244">
        <v>32414</v>
      </c>
      <c r="E2244">
        <v>0</v>
      </c>
      <c r="F2244">
        <v>16</v>
      </c>
      <c r="G2244" s="36">
        <f t="shared" si="35"/>
        <v>16</v>
      </c>
    </row>
    <row r="2245" spans="1:7" x14ac:dyDescent="0.25">
      <c r="A2245">
        <v>317</v>
      </c>
      <c r="B2245" t="s">
        <v>6280</v>
      </c>
      <c r="C2245" t="s">
        <v>310</v>
      </c>
      <c r="D2245">
        <v>242887</v>
      </c>
      <c r="E2245">
        <v>0</v>
      </c>
      <c r="F2245">
        <v>132</v>
      </c>
      <c r="G2245" s="36">
        <f t="shared" si="35"/>
        <v>132</v>
      </c>
    </row>
    <row r="2246" spans="1:7" x14ac:dyDescent="0.25">
      <c r="A2246">
        <v>3338</v>
      </c>
      <c r="B2246" t="s">
        <v>6281</v>
      </c>
      <c r="C2246" t="s">
        <v>284</v>
      </c>
      <c r="D2246">
        <v>91947</v>
      </c>
      <c r="E2246">
        <v>0</v>
      </c>
      <c r="F2246">
        <v>37</v>
      </c>
      <c r="G2246" s="36">
        <f t="shared" si="35"/>
        <v>37</v>
      </c>
    </row>
    <row r="2247" spans="1:7" x14ac:dyDescent="0.25">
      <c r="A2247">
        <v>3101</v>
      </c>
      <c r="B2247" t="s">
        <v>6282</v>
      </c>
      <c r="C2247" t="s">
        <v>110</v>
      </c>
      <c r="D2247">
        <v>121544</v>
      </c>
      <c r="E2247">
        <v>10</v>
      </c>
      <c r="F2247">
        <v>50</v>
      </c>
      <c r="G2247" s="36">
        <f t="shared" si="35"/>
        <v>60</v>
      </c>
    </row>
    <row r="2248" spans="1:7" x14ac:dyDescent="0.25">
      <c r="A2248">
        <v>3213</v>
      </c>
      <c r="B2248" t="s">
        <v>6283</v>
      </c>
      <c r="C2248" t="s">
        <v>449</v>
      </c>
      <c r="D2248">
        <v>151456</v>
      </c>
      <c r="E2248">
        <v>0</v>
      </c>
      <c r="F2248">
        <v>48</v>
      </c>
      <c r="G2248" s="36">
        <f t="shared" si="35"/>
        <v>48</v>
      </c>
    </row>
    <row r="2249" spans="1:7" x14ac:dyDescent="0.25">
      <c r="A2249">
        <v>173</v>
      </c>
      <c r="B2249" t="s">
        <v>6284</v>
      </c>
      <c r="C2249" t="s">
        <v>284</v>
      </c>
      <c r="D2249">
        <v>82073</v>
      </c>
      <c r="E2249">
        <v>0</v>
      </c>
      <c r="F2249">
        <v>30</v>
      </c>
      <c r="G2249" s="36">
        <f t="shared" si="35"/>
        <v>30</v>
      </c>
    </row>
    <row r="2250" spans="1:7" x14ac:dyDescent="0.25">
      <c r="A2250">
        <v>673</v>
      </c>
      <c r="B2250" t="s">
        <v>6285</v>
      </c>
      <c r="C2250" t="s">
        <v>152</v>
      </c>
      <c r="D2250">
        <v>103398</v>
      </c>
      <c r="E2250">
        <v>0</v>
      </c>
      <c r="F2250">
        <v>49</v>
      </c>
      <c r="G2250" s="36">
        <f t="shared" si="35"/>
        <v>49</v>
      </c>
    </row>
    <row r="2251" spans="1:7" x14ac:dyDescent="0.25">
      <c r="A2251">
        <v>3398</v>
      </c>
      <c r="B2251" t="s">
        <v>6286</v>
      </c>
      <c r="C2251" t="s">
        <v>221</v>
      </c>
      <c r="D2251">
        <v>59371</v>
      </c>
      <c r="E2251">
        <v>0</v>
      </c>
      <c r="F2251">
        <v>28</v>
      </c>
      <c r="G2251" s="36">
        <f t="shared" si="35"/>
        <v>28</v>
      </c>
    </row>
    <row r="2252" spans="1:7" x14ac:dyDescent="0.25">
      <c r="A2252">
        <v>1870</v>
      </c>
      <c r="B2252" t="s">
        <v>6287</v>
      </c>
      <c r="C2252" t="s">
        <v>443</v>
      </c>
      <c r="D2252">
        <v>178542</v>
      </c>
      <c r="E2252">
        <v>0</v>
      </c>
      <c r="F2252">
        <v>77</v>
      </c>
      <c r="G2252" s="36">
        <f t="shared" si="35"/>
        <v>77</v>
      </c>
    </row>
    <row r="2253" spans="1:7" x14ac:dyDescent="0.25">
      <c r="A2253">
        <v>589</v>
      </c>
      <c r="B2253" t="s">
        <v>6288</v>
      </c>
      <c r="C2253" t="s">
        <v>282</v>
      </c>
      <c r="D2253">
        <v>44427</v>
      </c>
      <c r="E2253">
        <v>0</v>
      </c>
      <c r="F2253">
        <v>16</v>
      </c>
      <c r="G2253" s="36">
        <f t="shared" si="35"/>
        <v>16</v>
      </c>
    </row>
    <row r="2254" spans="1:7" x14ac:dyDescent="0.25">
      <c r="A2254">
        <v>3721</v>
      </c>
      <c r="B2254" t="s">
        <v>6289</v>
      </c>
      <c r="C2254" t="s">
        <v>137</v>
      </c>
      <c r="D2254">
        <v>45025</v>
      </c>
      <c r="E2254">
        <v>0</v>
      </c>
      <c r="F2254">
        <v>37</v>
      </c>
      <c r="G2254" s="36">
        <f t="shared" si="35"/>
        <v>37</v>
      </c>
    </row>
    <row r="2255" spans="1:7" x14ac:dyDescent="0.25">
      <c r="A2255">
        <v>2378</v>
      </c>
      <c r="B2255" t="s">
        <v>6290</v>
      </c>
      <c r="C2255" t="s">
        <v>461</v>
      </c>
      <c r="D2255">
        <v>29261</v>
      </c>
      <c r="E2255">
        <v>0</v>
      </c>
      <c r="F2255">
        <v>23</v>
      </c>
      <c r="G2255" s="36">
        <f t="shared" si="35"/>
        <v>23</v>
      </c>
    </row>
    <row r="2256" spans="1:7" x14ac:dyDescent="0.25">
      <c r="A2256">
        <v>3344</v>
      </c>
      <c r="B2256" t="s">
        <v>6291</v>
      </c>
      <c r="C2256" t="s">
        <v>260</v>
      </c>
      <c r="D2256">
        <v>188228</v>
      </c>
      <c r="E2256">
        <v>0</v>
      </c>
      <c r="F2256">
        <v>129</v>
      </c>
      <c r="G2256" s="36">
        <f t="shared" si="35"/>
        <v>129</v>
      </c>
    </row>
    <row r="2257" spans="1:7" x14ac:dyDescent="0.25">
      <c r="A2257">
        <v>3692</v>
      </c>
      <c r="B2257" t="s">
        <v>6292</v>
      </c>
      <c r="C2257" t="s">
        <v>209</v>
      </c>
      <c r="D2257">
        <v>99910</v>
      </c>
      <c r="E2257">
        <v>0</v>
      </c>
      <c r="F2257">
        <v>80</v>
      </c>
      <c r="G2257" s="36">
        <f t="shared" si="35"/>
        <v>80</v>
      </c>
    </row>
    <row r="2258" spans="1:7" x14ac:dyDescent="0.25">
      <c r="A2258">
        <v>3546</v>
      </c>
      <c r="B2258" t="s">
        <v>6293</v>
      </c>
      <c r="C2258" t="s">
        <v>193</v>
      </c>
      <c r="D2258">
        <v>64970</v>
      </c>
      <c r="E2258">
        <v>0</v>
      </c>
      <c r="F2258">
        <v>23</v>
      </c>
      <c r="G2258" s="36">
        <f t="shared" si="35"/>
        <v>23</v>
      </c>
    </row>
    <row r="2259" spans="1:7" x14ac:dyDescent="0.25">
      <c r="A2259">
        <v>2411</v>
      </c>
      <c r="B2259" t="s">
        <v>6294</v>
      </c>
      <c r="C2259" t="s">
        <v>195</v>
      </c>
      <c r="D2259">
        <v>82724</v>
      </c>
      <c r="E2259">
        <v>0</v>
      </c>
      <c r="F2259">
        <v>41</v>
      </c>
      <c r="G2259" s="36">
        <f t="shared" si="35"/>
        <v>41</v>
      </c>
    </row>
    <row r="2260" spans="1:7" x14ac:dyDescent="0.25">
      <c r="A2260">
        <v>3739</v>
      </c>
      <c r="B2260" t="s">
        <v>6295</v>
      </c>
      <c r="C2260" t="s">
        <v>209</v>
      </c>
      <c r="D2260">
        <v>28496</v>
      </c>
      <c r="E2260">
        <v>0</v>
      </c>
      <c r="F2260">
        <v>22</v>
      </c>
      <c r="G2260" s="36">
        <f t="shared" si="35"/>
        <v>22</v>
      </c>
    </row>
    <row r="2261" spans="1:7" x14ac:dyDescent="0.25">
      <c r="A2261">
        <v>1281</v>
      </c>
      <c r="B2261" t="s">
        <v>6296</v>
      </c>
      <c r="C2261" t="s">
        <v>118</v>
      </c>
      <c r="D2261">
        <v>264871</v>
      </c>
      <c r="E2261">
        <v>0</v>
      </c>
      <c r="F2261">
        <v>127</v>
      </c>
      <c r="G2261" s="36">
        <f t="shared" si="35"/>
        <v>127</v>
      </c>
    </row>
    <row r="2262" spans="1:7" x14ac:dyDescent="0.25">
      <c r="A2262">
        <v>3223</v>
      </c>
      <c r="B2262" t="s">
        <v>6297</v>
      </c>
      <c r="C2262" t="s">
        <v>107</v>
      </c>
      <c r="D2262">
        <v>71404</v>
      </c>
      <c r="E2262">
        <v>0</v>
      </c>
      <c r="F2262">
        <v>29</v>
      </c>
      <c r="G2262" s="36">
        <f t="shared" si="35"/>
        <v>29</v>
      </c>
    </row>
    <row r="2263" spans="1:7" x14ac:dyDescent="0.25">
      <c r="A2263">
        <v>624</v>
      </c>
      <c r="B2263" t="s">
        <v>6298</v>
      </c>
      <c r="C2263" t="s">
        <v>230</v>
      </c>
      <c r="D2263">
        <v>55113</v>
      </c>
      <c r="E2263">
        <v>0</v>
      </c>
      <c r="F2263">
        <v>21</v>
      </c>
      <c r="G2263" s="36">
        <f t="shared" si="35"/>
        <v>21</v>
      </c>
    </row>
    <row r="2264" spans="1:7" x14ac:dyDescent="0.25">
      <c r="A2264">
        <v>3588</v>
      </c>
      <c r="B2264" t="s">
        <v>6299</v>
      </c>
      <c r="C2264" t="s">
        <v>129</v>
      </c>
      <c r="D2264">
        <v>177093</v>
      </c>
      <c r="E2264">
        <v>0</v>
      </c>
      <c r="F2264">
        <v>64</v>
      </c>
      <c r="G2264" s="36">
        <f t="shared" si="35"/>
        <v>64</v>
      </c>
    </row>
    <row r="2265" spans="1:7" x14ac:dyDescent="0.25">
      <c r="A2265">
        <v>1564</v>
      </c>
      <c r="B2265" t="s">
        <v>6300</v>
      </c>
      <c r="C2265" t="s">
        <v>397</v>
      </c>
      <c r="D2265">
        <v>76561</v>
      </c>
      <c r="E2265">
        <v>0</v>
      </c>
      <c r="F2265">
        <v>29</v>
      </c>
      <c r="G2265" s="36">
        <f t="shared" si="35"/>
        <v>29</v>
      </c>
    </row>
    <row r="2266" spans="1:7" x14ac:dyDescent="0.25">
      <c r="A2266">
        <v>1936</v>
      </c>
      <c r="B2266" t="s">
        <v>6301</v>
      </c>
      <c r="C2266" t="s">
        <v>187</v>
      </c>
      <c r="D2266">
        <v>249946</v>
      </c>
      <c r="E2266">
        <v>61</v>
      </c>
      <c r="F2266">
        <v>57</v>
      </c>
      <c r="G2266" s="36">
        <f t="shared" si="35"/>
        <v>118</v>
      </c>
    </row>
    <row r="2267" spans="1:7" x14ac:dyDescent="0.25">
      <c r="A2267">
        <v>172</v>
      </c>
      <c r="B2267" t="s">
        <v>6302</v>
      </c>
      <c r="C2267" t="s">
        <v>341</v>
      </c>
      <c r="D2267">
        <v>73268</v>
      </c>
      <c r="E2267">
        <v>0</v>
      </c>
      <c r="F2267">
        <v>25</v>
      </c>
      <c r="G2267" s="36">
        <f t="shared" si="35"/>
        <v>25</v>
      </c>
    </row>
    <row r="2268" spans="1:7" x14ac:dyDescent="0.25">
      <c r="A2268">
        <v>2401</v>
      </c>
      <c r="B2268" t="s">
        <v>6303</v>
      </c>
      <c r="C2268" t="s">
        <v>439</v>
      </c>
      <c r="D2268">
        <v>66302</v>
      </c>
      <c r="E2268">
        <v>7</v>
      </c>
      <c r="F2268">
        <v>16</v>
      </c>
      <c r="G2268" s="36">
        <f t="shared" si="35"/>
        <v>23</v>
      </c>
    </row>
    <row r="2269" spans="1:7" x14ac:dyDescent="0.25">
      <c r="A2269">
        <v>2729</v>
      </c>
      <c r="B2269" t="s">
        <v>6304</v>
      </c>
      <c r="C2269" t="s">
        <v>120</v>
      </c>
      <c r="D2269">
        <v>206178</v>
      </c>
      <c r="E2269">
        <v>0</v>
      </c>
      <c r="F2269">
        <v>92</v>
      </c>
      <c r="G2269" s="36">
        <f t="shared" si="35"/>
        <v>92</v>
      </c>
    </row>
    <row r="2270" spans="1:7" x14ac:dyDescent="0.25">
      <c r="A2270">
        <v>2705</v>
      </c>
      <c r="B2270" t="s">
        <v>6305</v>
      </c>
      <c r="C2270" t="s">
        <v>308</v>
      </c>
      <c r="D2270">
        <v>97715</v>
      </c>
      <c r="E2270">
        <v>0</v>
      </c>
      <c r="F2270">
        <v>28</v>
      </c>
      <c r="G2270" s="36">
        <f t="shared" si="35"/>
        <v>28</v>
      </c>
    </row>
    <row r="2271" spans="1:7" x14ac:dyDescent="0.25">
      <c r="A2271">
        <v>2207</v>
      </c>
      <c r="B2271" t="s">
        <v>6306</v>
      </c>
      <c r="C2271" t="s">
        <v>206</v>
      </c>
      <c r="D2271">
        <v>347713</v>
      </c>
      <c r="E2271">
        <v>0</v>
      </c>
      <c r="F2271">
        <v>161</v>
      </c>
      <c r="G2271" s="36">
        <f t="shared" si="35"/>
        <v>161</v>
      </c>
    </row>
    <row r="2272" spans="1:7" x14ac:dyDescent="0.25">
      <c r="A2272">
        <v>1540</v>
      </c>
      <c r="B2272" t="s">
        <v>6307</v>
      </c>
      <c r="C2272" t="s">
        <v>284</v>
      </c>
      <c r="D2272">
        <v>63594</v>
      </c>
      <c r="E2272">
        <v>0</v>
      </c>
      <c r="F2272">
        <v>28</v>
      </c>
      <c r="G2272" s="36">
        <f t="shared" si="35"/>
        <v>28</v>
      </c>
    </row>
    <row r="2273" spans="1:7" x14ac:dyDescent="0.25">
      <c r="A2273">
        <v>1090</v>
      </c>
      <c r="B2273" t="s">
        <v>6308</v>
      </c>
      <c r="C2273" t="s">
        <v>362</v>
      </c>
      <c r="D2273">
        <v>61220</v>
      </c>
      <c r="E2273">
        <v>0</v>
      </c>
      <c r="F2273">
        <v>17</v>
      </c>
      <c r="G2273" s="36">
        <f t="shared" si="35"/>
        <v>17</v>
      </c>
    </row>
    <row r="2274" spans="1:7" x14ac:dyDescent="0.25">
      <c r="A2274">
        <v>1578</v>
      </c>
      <c r="B2274" t="s">
        <v>6309</v>
      </c>
      <c r="C2274" t="s">
        <v>282</v>
      </c>
      <c r="D2274">
        <v>41864</v>
      </c>
      <c r="E2274">
        <v>0</v>
      </c>
      <c r="F2274">
        <v>12</v>
      </c>
      <c r="G2274" s="36">
        <f t="shared" si="35"/>
        <v>12</v>
      </c>
    </row>
    <row r="2275" spans="1:7" x14ac:dyDescent="0.25">
      <c r="A2275">
        <v>1004</v>
      </c>
      <c r="B2275" t="s">
        <v>6310</v>
      </c>
      <c r="C2275" t="s">
        <v>144</v>
      </c>
      <c r="D2275">
        <v>281588</v>
      </c>
      <c r="E2275">
        <v>0</v>
      </c>
      <c r="F2275">
        <v>97</v>
      </c>
      <c r="G2275" s="36">
        <f t="shared" si="35"/>
        <v>97</v>
      </c>
    </row>
    <row r="2276" spans="1:7" x14ac:dyDescent="0.25">
      <c r="A2276">
        <v>1977</v>
      </c>
      <c r="B2276" t="s">
        <v>6311</v>
      </c>
      <c r="C2276" t="s">
        <v>241</v>
      </c>
      <c r="D2276">
        <v>96707</v>
      </c>
      <c r="E2276">
        <v>0</v>
      </c>
      <c r="F2276">
        <v>41</v>
      </c>
      <c r="G2276" s="36">
        <f t="shared" si="35"/>
        <v>41</v>
      </c>
    </row>
    <row r="2277" spans="1:7" x14ac:dyDescent="0.25">
      <c r="A2277">
        <v>2885</v>
      </c>
      <c r="B2277" t="s">
        <v>6312</v>
      </c>
      <c r="C2277" t="s">
        <v>176</v>
      </c>
      <c r="D2277">
        <v>104117</v>
      </c>
      <c r="E2277">
        <v>0</v>
      </c>
      <c r="F2277">
        <v>61</v>
      </c>
      <c r="G2277" s="36">
        <f t="shared" si="35"/>
        <v>61</v>
      </c>
    </row>
    <row r="2278" spans="1:7" x14ac:dyDescent="0.25">
      <c r="A2278">
        <v>217</v>
      </c>
      <c r="B2278" t="s">
        <v>6313</v>
      </c>
      <c r="C2278" t="s">
        <v>282</v>
      </c>
      <c r="D2278">
        <v>49898</v>
      </c>
      <c r="E2278">
        <v>0</v>
      </c>
      <c r="F2278">
        <v>17</v>
      </c>
      <c r="G2278" s="36">
        <f t="shared" si="35"/>
        <v>17</v>
      </c>
    </row>
    <row r="2279" spans="1:7" x14ac:dyDescent="0.25">
      <c r="A2279">
        <v>2480</v>
      </c>
      <c r="B2279" t="s">
        <v>6314</v>
      </c>
      <c r="C2279" t="s">
        <v>290</v>
      </c>
      <c r="D2279">
        <v>95573</v>
      </c>
      <c r="E2279">
        <v>0</v>
      </c>
      <c r="F2279">
        <v>36</v>
      </c>
      <c r="G2279" s="36">
        <f t="shared" si="35"/>
        <v>36</v>
      </c>
    </row>
    <row r="2280" spans="1:7" x14ac:dyDescent="0.25">
      <c r="A2280">
        <v>3705</v>
      </c>
      <c r="B2280" t="s">
        <v>6315</v>
      </c>
      <c r="C2280" t="s">
        <v>166</v>
      </c>
      <c r="D2280">
        <v>30079</v>
      </c>
      <c r="E2280">
        <v>0</v>
      </c>
      <c r="F2280">
        <v>28</v>
      </c>
      <c r="G2280" s="36">
        <f t="shared" si="35"/>
        <v>28</v>
      </c>
    </row>
    <row r="2281" spans="1:7" x14ac:dyDescent="0.25">
      <c r="A2281">
        <v>3555</v>
      </c>
      <c r="B2281" t="s">
        <v>6316</v>
      </c>
      <c r="C2281" t="s">
        <v>189</v>
      </c>
      <c r="D2281">
        <v>71206</v>
      </c>
      <c r="E2281">
        <v>0</v>
      </c>
      <c r="F2281">
        <v>27</v>
      </c>
      <c r="G2281" s="36">
        <f t="shared" si="35"/>
        <v>27</v>
      </c>
    </row>
    <row r="2282" spans="1:7" x14ac:dyDescent="0.25">
      <c r="A2282">
        <v>1223</v>
      </c>
      <c r="B2282" t="s">
        <v>6317</v>
      </c>
      <c r="C2282" t="s">
        <v>215</v>
      </c>
      <c r="D2282">
        <v>9694</v>
      </c>
      <c r="E2282">
        <v>0</v>
      </c>
      <c r="F2282">
        <v>0</v>
      </c>
      <c r="G2282" s="36">
        <f t="shared" si="35"/>
        <v>0</v>
      </c>
    </row>
    <row r="2283" spans="1:7" x14ac:dyDescent="0.25">
      <c r="A2283">
        <v>1832</v>
      </c>
      <c r="B2283" t="s">
        <v>6318</v>
      </c>
      <c r="C2283" t="s">
        <v>131</v>
      </c>
      <c r="D2283">
        <v>271943</v>
      </c>
      <c r="E2283">
        <v>0</v>
      </c>
      <c r="F2283">
        <v>73</v>
      </c>
      <c r="G2283" s="36">
        <f t="shared" si="35"/>
        <v>73</v>
      </c>
    </row>
    <row r="2284" spans="1:7" x14ac:dyDescent="0.25">
      <c r="A2284">
        <v>1984</v>
      </c>
      <c r="B2284" t="s">
        <v>6319</v>
      </c>
      <c r="C2284" t="s">
        <v>133</v>
      </c>
      <c r="D2284">
        <v>124095</v>
      </c>
      <c r="E2284">
        <v>0</v>
      </c>
      <c r="F2284">
        <v>62</v>
      </c>
      <c r="G2284" s="36">
        <f t="shared" si="35"/>
        <v>62</v>
      </c>
    </row>
    <row r="2285" spans="1:7" x14ac:dyDescent="0.25">
      <c r="A2285">
        <v>2642</v>
      </c>
      <c r="B2285" t="s">
        <v>6320</v>
      </c>
      <c r="C2285" t="s">
        <v>280</v>
      </c>
      <c r="D2285">
        <v>96086</v>
      </c>
      <c r="E2285">
        <v>0</v>
      </c>
      <c r="F2285">
        <v>50</v>
      </c>
      <c r="G2285" s="36">
        <f t="shared" si="35"/>
        <v>50</v>
      </c>
    </row>
    <row r="2286" spans="1:7" x14ac:dyDescent="0.25">
      <c r="A2286">
        <v>718</v>
      </c>
      <c r="B2286" t="s">
        <v>6321</v>
      </c>
      <c r="C2286" t="s">
        <v>362</v>
      </c>
      <c r="D2286">
        <v>55509</v>
      </c>
      <c r="E2286">
        <v>0</v>
      </c>
      <c r="F2286">
        <v>18</v>
      </c>
      <c r="G2286" s="36">
        <f t="shared" si="35"/>
        <v>18</v>
      </c>
    </row>
    <row r="2287" spans="1:7" x14ac:dyDescent="0.25">
      <c r="A2287">
        <v>2682</v>
      </c>
      <c r="B2287" t="s">
        <v>6322</v>
      </c>
      <c r="C2287" t="s">
        <v>152</v>
      </c>
      <c r="D2287">
        <v>133296</v>
      </c>
      <c r="E2287">
        <v>21</v>
      </c>
      <c r="F2287">
        <v>31</v>
      </c>
      <c r="G2287" s="36">
        <f t="shared" si="35"/>
        <v>52</v>
      </c>
    </row>
    <row r="2288" spans="1:7" x14ac:dyDescent="0.25">
      <c r="A2288">
        <v>1813</v>
      </c>
      <c r="B2288" t="s">
        <v>6323</v>
      </c>
      <c r="C2288" t="s">
        <v>114</v>
      </c>
      <c r="D2288">
        <v>366826</v>
      </c>
      <c r="E2288">
        <v>156</v>
      </c>
      <c r="F2288">
        <v>7</v>
      </c>
      <c r="G2288" s="36">
        <f t="shared" si="35"/>
        <v>163</v>
      </c>
    </row>
    <row r="2289" spans="1:7" x14ac:dyDescent="0.25">
      <c r="A2289">
        <v>175</v>
      </c>
      <c r="B2289" t="s">
        <v>6324</v>
      </c>
      <c r="C2289" t="s">
        <v>365</v>
      </c>
      <c r="D2289">
        <v>75235</v>
      </c>
      <c r="E2289">
        <v>0</v>
      </c>
      <c r="F2289">
        <v>33</v>
      </c>
      <c r="G2289" s="36">
        <f t="shared" si="35"/>
        <v>33</v>
      </c>
    </row>
    <row r="2290" spans="1:7" x14ac:dyDescent="0.25">
      <c r="A2290">
        <v>1648</v>
      </c>
      <c r="B2290" t="s">
        <v>6325</v>
      </c>
      <c r="C2290" t="s">
        <v>189</v>
      </c>
      <c r="D2290">
        <v>87021</v>
      </c>
      <c r="E2290">
        <v>0</v>
      </c>
      <c r="F2290">
        <v>58</v>
      </c>
      <c r="G2290" s="36">
        <f t="shared" si="35"/>
        <v>58</v>
      </c>
    </row>
    <row r="2291" spans="1:7" x14ac:dyDescent="0.25">
      <c r="A2291">
        <v>3181</v>
      </c>
      <c r="B2291" t="s">
        <v>6326</v>
      </c>
      <c r="C2291" t="s">
        <v>120</v>
      </c>
      <c r="D2291">
        <v>215635</v>
      </c>
      <c r="E2291">
        <v>0</v>
      </c>
      <c r="F2291">
        <v>103</v>
      </c>
      <c r="G2291" s="36">
        <f t="shared" si="35"/>
        <v>103</v>
      </c>
    </row>
    <row r="2292" spans="1:7" x14ac:dyDescent="0.25">
      <c r="A2292">
        <v>2920</v>
      </c>
      <c r="B2292" t="s">
        <v>6327</v>
      </c>
      <c r="C2292" t="s">
        <v>310</v>
      </c>
      <c r="D2292">
        <v>93835</v>
      </c>
      <c r="E2292">
        <v>0</v>
      </c>
      <c r="F2292">
        <v>37</v>
      </c>
      <c r="G2292" s="36">
        <f t="shared" si="35"/>
        <v>37</v>
      </c>
    </row>
    <row r="2293" spans="1:7" x14ac:dyDescent="0.25">
      <c r="A2293">
        <v>1333</v>
      </c>
      <c r="B2293" t="s">
        <v>6328</v>
      </c>
      <c r="C2293" t="s">
        <v>262</v>
      </c>
      <c r="D2293">
        <v>123444</v>
      </c>
      <c r="E2293">
        <v>0</v>
      </c>
      <c r="F2293">
        <v>62</v>
      </c>
      <c r="G2293" s="36">
        <f t="shared" si="35"/>
        <v>62</v>
      </c>
    </row>
    <row r="2294" spans="1:7" x14ac:dyDescent="0.25">
      <c r="A2294">
        <v>367</v>
      </c>
      <c r="B2294" t="s">
        <v>6329</v>
      </c>
      <c r="C2294" t="s">
        <v>157</v>
      </c>
      <c r="D2294">
        <v>164784</v>
      </c>
      <c r="E2294">
        <v>0</v>
      </c>
      <c r="F2294">
        <v>77</v>
      </c>
      <c r="G2294" s="36">
        <f t="shared" si="35"/>
        <v>77</v>
      </c>
    </row>
    <row r="2295" spans="1:7" x14ac:dyDescent="0.25">
      <c r="A2295">
        <v>3706</v>
      </c>
      <c r="B2295" t="s">
        <v>6330</v>
      </c>
      <c r="C2295" t="s">
        <v>166</v>
      </c>
      <c r="D2295">
        <v>31632</v>
      </c>
      <c r="E2295">
        <v>0</v>
      </c>
      <c r="F2295">
        <v>18</v>
      </c>
      <c r="G2295" s="36">
        <f t="shared" si="35"/>
        <v>18</v>
      </c>
    </row>
    <row r="2296" spans="1:7" x14ac:dyDescent="0.25">
      <c r="A2296">
        <v>2358</v>
      </c>
      <c r="B2296" t="s">
        <v>6331</v>
      </c>
      <c r="C2296" t="s">
        <v>308</v>
      </c>
      <c r="D2296">
        <v>142795</v>
      </c>
      <c r="E2296">
        <v>0</v>
      </c>
      <c r="F2296">
        <v>50</v>
      </c>
      <c r="G2296" s="36">
        <f t="shared" si="35"/>
        <v>50</v>
      </c>
    </row>
    <row r="2297" spans="1:7" x14ac:dyDescent="0.25">
      <c r="A2297">
        <v>82</v>
      </c>
      <c r="B2297" t="s">
        <v>6332</v>
      </c>
      <c r="C2297" t="s">
        <v>290</v>
      </c>
      <c r="D2297">
        <v>92993</v>
      </c>
      <c r="E2297">
        <v>0</v>
      </c>
      <c r="F2297">
        <v>46</v>
      </c>
      <c r="G2297" s="36">
        <f t="shared" si="35"/>
        <v>46</v>
      </c>
    </row>
    <row r="2298" spans="1:7" x14ac:dyDescent="0.25">
      <c r="A2298">
        <v>1170</v>
      </c>
      <c r="B2298" t="s">
        <v>6333</v>
      </c>
      <c r="C2298" t="s">
        <v>189</v>
      </c>
      <c r="D2298">
        <v>95710</v>
      </c>
      <c r="E2298">
        <v>0</v>
      </c>
      <c r="F2298">
        <v>35</v>
      </c>
      <c r="G2298" s="36">
        <f t="shared" si="35"/>
        <v>35</v>
      </c>
    </row>
    <row r="2299" spans="1:7" x14ac:dyDescent="0.25">
      <c r="A2299">
        <v>1435</v>
      </c>
      <c r="B2299" t="s">
        <v>6334</v>
      </c>
      <c r="C2299" t="s">
        <v>114</v>
      </c>
      <c r="D2299">
        <v>231111</v>
      </c>
      <c r="E2299">
        <v>0</v>
      </c>
      <c r="F2299">
        <v>117</v>
      </c>
      <c r="G2299" s="36">
        <f t="shared" si="35"/>
        <v>117</v>
      </c>
    </row>
    <row r="2300" spans="1:7" x14ac:dyDescent="0.25">
      <c r="A2300">
        <v>1103</v>
      </c>
      <c r="B2300" t="s">
        <v>6335</v>
      </c>
      <c r="C2300" t="s">
        <v>254</v>
      </c>
      <c r="D2300">
        <v>94134</v>
      </c>
      <c r="E2300">
        <v>25</v>
      </c>
      <c r="F2300">
        <v>1</v>
      </c>
      <c r="G2300" s="36">
        <f t="shared" si="35"/>
        <v>26</v>
      </c>
    </row>
    <row r="2301" spans="1:7" x14ac:dyDescent="0.25">
      <c r="A2301">
        <v>400</v>
      </c>
      <c r="B2301" t="s">
        <v>6336</v>
      </c>
      <c r="C2301" t="s">
        <v>397</v>
      </c>
      <c r="D2301">
        <v>38739</v>
      </c>
      <c r="E2301">
        <v>0</v>
      </c>
      <c r="F2301">
        <v>19</v>
      </c>
      <c r="G2301" s="36">
        <f t="shared" si="35"/>
        <v>19</v>
      </c>
    </row>
    <row r="2302" spans="1:7" x14ac:dyDescent="0.25">
      <c r="A2302">
        <v>1912</v>
      </c>
      <c r="B2302" t="s">
        <v>6337</v>
      </c>
      <c r="C2302" t="s">
        <v>166</v>
      </c>
      <c r="D2302">
        <v>175571</v>
      </c>
      <c r="E2302">
        <v>0</v>
      </c>
      <c r="F2302">
        <v>87</v>
      </c>
      <c r="G2302" s="36">
        <f t="shared" si="35"/>
        <v>87</v>
      </c>
    </row>
    <row r="2303" spans="1:7" x14ac:dyDescent="0.25">
      <c r="A2303">
        <v>1817</v>
      </c>
      <c r="B2303" t="s">
        <v>6338</v>
      </c>
      <c r="C2303" t="s">
        <v>185</v>
      </c>
      <c r="D2303">
        <v>78904</v>
      </c>
      <c r="E2303">
        <v>0</v>
      </c>
      <c r="F2303">
        <v>22</v>
      </c>
      <c r="G2303" s="36">
        <f t="shared" si="35"/>
        <v>22</v>
      </c>
    </row>
    <row r="2304" spans="1:7" x14ac:dyDescent="0.25">
      <c r="A2304">
        <v>91</v>
      </c>
      <c r="B2304" t="s">
        <v>6339</v>
      </c>
      <c r="C2304" t="s">
        <v>203</v>
      </c>
      <c r="D2304">
        <v>120671</v>
      </c>
      <c r="E2304">
        <v>0</v>
      </c>
      <c r="F2304">
        <v>56</v>
      </c>
      <c r="G2304" s="36">
        <f t="shared" si="35"/>
        <v>56</v>
      </c>
    </row>
    <row r="2305" spans="1:7" x14ac:dyDescent="0.25">
      <c r="A2305">
        <v>1401</v>
      </c>
      <c r="B2305" t="s">
        <v>6340</v>
      </c>
      <c r="C2305" t="s">
        <v>173</v>
      </c>
      <c r="D2305">
        <v>142809</v>
      </c>
      <c r="E2305">
        <v>0</v>
      </c>
      <c r="F2305">
        <v>81</v>
      </c>
      <c r="G2305" s="36">
        <f t="shared" si="35"/>
        <v>81</v>
      </c>
    </row>
    <row r="2306" spans="1:7" x14ac:dyDescent="0.25">
      <c r="A2306">
        <v>2140</v>
      </c>
      <c r="B2306" t="s">
        <v>6341</v>
      </c>
      <c r="C2306" t="s">
        <v>187</v>
      </c>
      <c r="D2306">
        <v>65218</v>
      </c>
      <c r="E2306">
        <v>1</v>
      </c>
      <c r="F2306">
        <v>21</v>
      </c>
      <c r="G2306" s="36">
        <f t="shared" ref="G2306:G2369" si="36">E2306+F2306</f>
        <v>22</v>
      </c>
    </row>
    <row r="2307" spans="1:7" x14ac:dyDescent="0.25">
      <c r="A2307">
        <v>1517</v>
      </c>
      <c r="B2307" t="s">
        <v>6342</v>
      </c>
      <c r="C2307" t="s">
        <v>470</v>
      </c>
      <c r="D2307">
        <v>54186</v>
      </c>
      <c r="E2307">
        <v>0</v>
      </c>
      <c r="F2307">
        <v>14</v>
      </c>
      <c r="G2307" s="36">
        <f t="shared" si="36"/>
        <v>14</v>
      </c>
    </row>
    <row r="2308" spans="1:7" x14ac:dyDescent="0.25">
      <c r="A2308">
        <v>3512</v>
      </c>
      <c r="B2308" t="s">
        <v>6343</v>
      </c>
      <c r="C2308" t="s">
        <v>129</v>
      </c>
      <c r="D2308">
        <v>212774</v>
      </c>
      <c r="E2308">
        <v>0</v>
      </c>
      <c r="F2308">
        <v>70</v>
      </c>
      <c r="G2308" s="36">
        <f t="shared" si="36"/>
        <v>70</v>
      </c>
    </row>
    <row r="2309" spans="1:7" x14ac:dyDescent="0.25">
      <c r="A2309">
        <v>2906</v>
      </c>
      <c r="B2309" t="s">
        <v>6344</v>
      </c>
      <c r="C2309" t="s">
        <v>114</v>
      </c>
      <c r="D2309">
        <v>123994</v>
      </c>
      <c r="E2309">
        <v>0</v>
      </c>
      <c r="F2309">
        <v>71</v>
      </c>
      <c r="G2309" s="36">
        <f t="shared" si="36"/>
        <v>71</v>
      </c>
    </row>
    <row r="2310" spans="1:7" x14ac:dyDescent="0.25">
      <c r="A2310">
        <v>1523</v>
      </c>
      <c r="B2310" t="s">
        <v>6345</v>
      </c>
      <c r="C2310" t="s">
        <v>300</v>
      </c>
      <c r="D2310">
        <v>65162</v>
      </c>
      <c r="E2310">
        <v>0</v>
      </c>
      <c r="F2310">
        <v>23</v>
      </c>
      <c r="G2310" s="36">
        <f t="shared" si="36"/>
        <v>23</v>
      </c>
    </row>
    <row r="2311" spans="1:7" x14ac:dyDescent="0.25">
      <c r="A2311">
        <v>650</v>
      </c>
      <c r="B2311" t="s">
        <v>6346</v>
      </c>
      <c r="C2311" t="s">
        <v>139</v>
      </c>
      <c r="D2311">
        <v>109674</v>
      </c>
      <c r="E2311">
        <v>0</v>
      </c>
      <c r="F2311">
        <v>42</v>
      </c>
      <c r="G2311" s="36">
        <f t="shared" si="36"/>
        <v>42</v>
      </c>
    </row>
    <row r="2312" spans="1:7" x14ac:dyDescent="0.25">
      <c r="A2312">
        <v>938</v>
      </c>
      <c r="B2312" t="s">
        <v>6347</v>
      </c>
      <c r="C2312" t="s">
        <v>284</v>
      </c>
      <c r="D2312">
        <v>69212</v>
      </c>
      <c r="E2312">
        <v>0</v>
      </c>
      <c r="F2312">
        <v>20</v>
      </c>
      <c r="G2312" s="36">
        <f t="shared" si="36"/>
        <v>20</v>
      </c>
    </row>
    <row r="2313" spans="1:7" x14ac:dyDescent="0.25">
      <c r="A2313">
        <v>1069</v>
      </c>
      <c r="B2313" t="s">
        <v>6348</v>
      </c>
      <c r="C2313" t="s">
        <v>241</v>
      </c>
      <c r="D2313">
        <v>107147</v>
      </c>
      <c r="E2313">
        <v>0</v>
      </c>
      <c r="F2313">
        <v>41</v>
      </c>
      <c r="G2313" s="36">
        <f t="shared" si="36"/>
        <v>41</v>
      </c>
    </row>
    <row r="2314" spans="1:7" x14ac:dyDescent="0.25">
      <c r="A2314">
        <v>2464</v>
      </c>
      <c r="B2314" t="s">
        <v>6349</v>
      </c>
      <c r="C2314" t="s">
        <v>313</v>
      </c>
      <c r="D2314">
        <v>67483</v>
      </c>
      <c r="E2314">
        <v>0</v>
      </c>
      <c r="F2314">
        <v>26</v>
      </c>
      <c r="G2314" s="36">
        <f t="shared" si="36"/>
        <v>26</v>
      </c>
    </row>
    <row r="2315" spans="1:7" x14ac:dyDescent="0.25">
      <c r="A2315">
        <v>1690</v>
      </c>
      <c r="B2315" t="s">
        <v>6350</v>
      </c>
      <c r="C2315" t="s">
        <v>372</v>
      </c>
      <c r="D2315">
        <v>75585</v>
      </c>
      <c r="E2315">
        <v>22</v>
      </c>
      <c r="F2315">
        <v>0</v>
      </c>
      <c r="G2315" s="36">
        <f t="shared" si="36"/>
        <v>22</v>
      </c>
    </row>
    <row r="2316" spans="1:7" x14ac:dyDescent="0.25">
      <c r="A2316">
        <v>3378</v>
      </c>
      <c r="B2316" t="s">
        <v>6351</v>
      </c>
      <c r="C2316" t="s">
        <v>107</v>
      </c>
      <c r="D2316">
        <v>63166</v>
      </c>
      <c r="E2316">
        <v>26</v>
      </c>
      <c r="F2316">
        <v>5</v>
      </c>
      <c r="G2316" s="36">
        <f t="shared" si="36"/>
        <v>31</v>
      </c>
    </row>
    <row r="2317" spans="1:7" x14ac:dyDescent="0.25">
      <c r="A2317">
        <v>426</v>
      </c>
      <c r="B2317" t="s">
        <v>6352</v>
      </c>
      <c r="C2317" t="s">
        <v>461</v>
      </c>
      <c r="D2317">
        <v>139117</v>
      </c>
      <c r="E2317">
        <v>0</v>
      </c>
      <c r="F2317">
        <v>53</v>
      </c>
      <c r="G2317" s="36">
        <f t="shared" si="36"/>
        <v>53</v>
      </c>
    </row>
    <row r="2318" spans="1:7" x14ac:dyDescent="0.25">
      <c r="A2318">
        <v>1085</v>
      </c>
      <c r="B2318" t="s">
        <v>6353</v>
      </c>
      <c r="C2318" t="s">
        <v>260</v>
      </c>
      <c r="D2318">
        <v>320432</v>
      </c>
      <c r="E2318">
        <v>0</v>
      </c>
      <c r="F2318">
        <v>158</v>
      </c>
      <c r="G2318" s="36">
        <f t="shared" si="36"/>
        <v>158</v>
      </c>
    </row>
    <row r="2319" spans="1:7" x14ac:dyDescent="0.25">
      <c r="A2319">
        <v>2866</v>
      </c>
      <c r="B2319" t="s">
        <v>6354</v>
      </c>
      <c r="C2319" t="s">
        <v>313</v>
      </c>
      <c r="D2319">
        <v>131688</v>
      </c>
      <c r="E2319">
        <v>26</v>
      </c>
      <c r="F2319">
        <v>34</v>
      </c>
      <c r="G2319" s="36">
        <f t="shared" si="36"/>
        <v>60</v>
      </c>
    </row>
    <row r="2320" spans="1:7" x14ac:dyDescent="0.25">
      <c r="A2320">
        <v>2529</v>
      </c>
      <c r="B2320" t="s">
        <v>6355</v>
      </c>
      <c r="C2320" t="s">
        <v>112</v>
      </c>
      <c r="D2320">
        <v>114805</v>
      </c>
      <c r="E2320">
        <v>0</v>
      </c>
      <c r="F2320">
        <v>51</v>
      </c>
      <c r="G2320" s="36">
        <f t="shared" si="36"/>
        <v>51</v>
      </c>
    </row>
    <row r="2321" spans="1:7" x14ac:dyDescent="0.25">
      <c r="A2321">
        <v>997</v>
      </c>
      <c r="B2321" t="s">
        <v>6356</v>
      </c>
      <c r="C2321" t="s">
        <v>362</v>
      </c>
      <c r="D2321">
        <v>74383</v>
      </c>
      <c r="E2321">
        <v>0</v>
      </c>
      <c r="F2321">
        <v>19</v>
      </c>
      <c r="G2321" s="36">
        <f t="shared" si="36"/>
        <v>19</v>
      </c>
    </row>
    <row r="2322" spans="1:7" x14ac:dyDescent="0.25">
      <c r="A2322">
        <v>2587</v>
      </c>
      <c r="B2322" t="s">
        <v>6357</v>
      </c>
      <c r="C2322" t="s">
        <v>241</v>
      </c>
      <c r="D2322">
        <v>55183</v>
      </c>
      <c r="E2322">
        <v>0</v>
      </c>
      <c r="F2322">
        <v>15</v>
      </c>
      <c r="G2322" s="36">
        <f t="shared" si="36"/>
        <v>15</v>
      </c>
    </row>
    <row r="2323" spans="1:7" x14ac:dyDescent="0.25">
      <c r="A2323">
        <v>1430</v>
      </c>
      <c r="B2323" t="s">
        <v>6358</v>
      </c>
      <c r="C2323" t="s">
        <v>284</v>
      </c>
      <c r="D2323">
        <v>72206</v>
      </c>
      <c r="E2323">
        <v>0</v>
      </c>
      <c r="F2323">
        <v>27</v>
      </c>
      <c r="G2323" s="36">
        <f t="shared" si="36"/>
        <v>27</v>
      </c>
    </row>
    <row r="2324" spans="1:7" x14ac:dyDescent="0.25">
      <c r="A2324">
        <v>2664</v>
      </c>
      <c r="B2324" t="s">
        <v>6359</v>
      </c>
      <c r="C2324" t="s">
        <v>310</v>
      </c>
      <c r="D2324">
        <v>56126</v>
      </c>
      <c r="E2324">
        <v>0</v>
      </c>
      <c r="F2324">
        <v>11</v>
      </c>
      <c r="G2324" s="36">
        <f t="shared" si="36"/>
        <v>11</v>
      </c>
    </row>
    <row r="2325" spans="1:7" x14ac:dyDescent="0.25">
      <c r="A2325">
        <v>3940</v>
      </c>
      <c r="B2325" t="s">
        <v>6360</v>
      </c>
      <c r="C2325" t="s">
        <v>123</v>
      </c>
      <c r="D2325">
        <v>4355</v>
      </c>
      <c r="E2325">
        <v>0</v>
      </c>
      <c r="F2325">
        <v>6</v>
      </c>
      <c r="G2325" s="36">
        <f t="shared" si="36"/>
        <v>6</v>
      </c>
    </row>
    <row r="2326" spans="1:7" x14ac:dyDescent="0.25">
      <c r="A2326">
        <v>2391</v>
      </c>
      <c r="B2326" t="s">
        <v>6361</v>
      </c>
      <c r="C2326" t="s">
        <v>154</v>
      </c>
      <c r="D2326">
        <v>119573</v>
      </c>
      <c r="E2326">
        <v>0</v>
      </c>
      <c r="F2326">
        <v>37</v>
      </c>
      <c r="G2326" s="36">
        <f t="shared" si="36"/>
        <v>37</v>
      </c>
    </row>
    <row r="2327" spans="1:7" x14ac:dyDescent="0.25">
      <c r="A2327">
        <v>3382</v>
      </c>
      <c r="B2327" t="s">
        <v>6362</v>
      </c>
      <c r="C2327" t="s">
        <v>120</v>
      </c>
      <c r="D2327">
        <v>101990</v>
      </c>
      <c r="E2327">
        <v>0</v>
      </c>
      <c r="F2327">
        <v>44</v>
      </c>
      <c r="G2327" s="36">
        <f t="shared" si="36"/>
        <v>44</v>
      </c>
    </row>
    <row r="2328" spans="1:7" x14ac:dyDescent="0.25">
      <c r="A2328">
        <v>2558</v>
      </c>
      <c r="B2328" t="s">
        <v>6363</v>
      </c>
      <c r="C2328" t="s">
        <v>443</v>
      </c>
      <c r="D2328">
        <v>110004</v>
      </c>
      <c r="E2328">
        <v>0</v>
      </c>
      <c r="F2328">
        <v>40</v>
      </c>
      <c r="G2328" s="36">
        <f t="shared" si="36"/>
        <v>40</v>
      </c>
    </row>
    <row r="2329" spans="1:7" x14ac:dyDescent="0.25">
      <c r="A2329">
        <v>842</v>
      </c>
      <c r="B2329" t="s">
        <v>6364</v>
      </c>
      <c r="C2329" t="s">
        <v>439</v>
      </c>
      <c r="D2329">
        <v>132709</v>
      </c>
      <c r="E2329">
        <v>0</v>
      </c>
      <c r="F2329">
        <v>44</v>
      </c>
      <c r="G2329" s="36">
        <f t="shared" si="36"/>
        <v>44</v>
      </c>
    </row>
    <row r="2330" spans="1:7" x14ac:dyDescent="0.25">
      <c r="A2330">
        <v>949</v>
      </c>
      <c r="B2330" t="s">
        <v>6365</v>
      </c>
      <c r="C2330" t="s">
        <v>362</v>
      </c>
      <c r="D2330">
        <v>72800</v>
      </c>
      <c r="E2330">
        <v>0</v>
      </c>
      <c r="F2330">
        <v>22</v>
      </c>
      <c r="G2330" s="36">
        <f t="shared" si="36"/>
        <v>22</v>
      </c>
    </row>
    <row r="2331" spans="1:7" x14ac:dyDescent="0.25">
      <c r="A2331">
        <v>2825</v>
      </c>
      <c r="B2331" t="s">
        <v>6366</v>
      </c>
      <c r="C2331" t="s">
        <v>241</v>
      </c>
      <c r="D2331">
        <v>282297</v>
      </c>
      <c r="E2331">
        <v>35</v>
      </c>
      <c r="F2331">
        <v>77</v>
      </c>
      <c r="G2331" s="36">
        <f t="shared" si="36"/>
        <v>112</v>
      </c>
    </row>
    <row r="2332" spans="1:7" x14ac:dyDescent="0.25">
      <c r="A2332">
        <v>379</v>
      </c>
      <c r="B2332" t="s">
        <v>6367</v>
      </c>
      <c r="C2332" t="s">
        <v>343</v>
      </c>
      <c r="D2332">
        <v>77869</v>
      </c>
      <c r="E2332">
        <v>0</v>
      </c>
      <c r="F2332">
        <v>23</v>
      </c>
      <c r="G2332" s="36">
        <f t="shared" si="36"/>
        <v>23</v>
      </c>
    </row>
    <row r="2333" spans="1:7" x14ac:dyDescent="0.25">
      <c r="A2333">
        <v>2695</v>
      </c>
      <c r="B2333" t="s">
        <v>6368</v>
      </c>
      <c r="C2333" t="s">
        <v>157</v>
      </c>
      <c r="D2333">
        <v>140796</v>
      </c>
      <c r="E2333">
        <v>38</v>
      </c>
      <c r="F2333">
        <v>17</v>
      </c>
      <c r="G2333" s="36">
        <f t="shared" si="36"/>
        <v>55</v>
      </c>
    </row>
    <row r="2334" spans="1:7" x14ac:dyDescent="0.25">
      <c r="A2334">
        <v>354</v>
      </c>
      <c r="B2334" t="s">
        <v>6369</v>
      </c>
      <c r="C2334" t="s">
        <v>126</v>
      </c>
      <c r="D2334">
        <v>261782</v>
      </c>
      <c r="E2334">
        <v>17</v>
      </c>
      <c r="F2334">
        <v>69</v>
      </c>
      <c r="G2334" s="36">
        <f t="shared" si="36"/>
        <v>86</v>
      </c>
    </row>
    <row r="2335" spans="1:7" x14ac:dyDescent="0.25">
      <c r="A2335">
        <v>1187</v>
      </c>
      <c r="B2335" t="s">
        <v>6370</v>
      </c>
      <c r="C2335" t="s">
        <v>254</v>
      </c>
      <c r="D2335">
        <v>112236</v>
      </c>
      <c r="E2335">
        <v>0</v>
      </c>
      <c r="F2335">
        <v>51</v>
      </c>
      <c r="G2335" s="36">
        <f t="shared" si="36"/>
        <v>51</v>
      </c>
    </row>
    <row r="2336" spans="1:7" x14ac:dyDescent="0.25">
      <c r="A2336">
        <v>2864</v>
      </c>
      <c r="B2336" t="s">
        <v>6371</v>
      </c>
      <c r="C2336" t="s">
        <v>254</v>
      </c>
      <c r="D2336">
        <v>68327</v>
      </c>
      <c r="E2336">
        <v>0</v>
      </c>
      <c r="F2336">
        <v>20</v>
      </c>
      <c r="G2336" s="36">
        <f t="shared" si="36"/>
        <v>20</v>
      </c>
    </row>
    <row r="2337" spans="1:7" x14ac:dyDescent="0.25">
      <c r="A2337">
        <v>3553</v>
      </c>
      <c r="B2337" t="s">
        <v>6372</v>
      </c>
      <c r="C2337" t="s">
        <v>209</v>
      </c>
      <c r="D2337">
        <v>146595</v>
      </c>
      <c r="E2337">
        <v>0</v>
      </c>
      <c r="F2337">
        <v>82</v>
      </c>
      <c r="G2337" s="36">
        <f t="shared" si="36"/>
        <v>82</v>
      </c>
    </row>
    <row r="2338" spans="1:7" x14ac:dyDescent="0.25">
      <c r="A2338">
        <v>2822</v>
      </c>
      <c r="B2338" t="s">
        <v>6373</v>
      </c>
      <c r="C2338" t="s">
        <v>335</v>
      </c>
      <c r="D2338">
        <v>51459</v>
      </c>
      <c r="E2338">
        <v>0</v>
      </c>
      <c r="F2338">
        <v>17</v>
      </c>
      <c r="G2338" s="36">
        <f t="shared" si="36"/>
        <v>17</v>
      </c>
    </row>
    <row r="2339" spans="1:7" x14ac:dyDescent="0.25">
      <c r="A2339">
        <v>2590</v>
      </c>
      <c r="B2339" t="s">
        <v>6374</v>
      </c>
      <c r="C2339" t="s">
        <v>166</v>
      </c>
      <c r="D2339">
        <v>36239</v>
      </c>
      <c r="E2339">
        <v>0</v>
      </c>
      <c r="F2339">
        <v>11</v>
      </c>
      <c r="G2339" s="36">
        <f t="shared" si="36"/>
        <v>11</v>
      </c>
    </row>
    <row r="2340" spans="1:7" x14ac:dyDescent="0.25">
      <c r="A2340">
        <v>255</v>
      </c>
      <c r="B2340" t="s">
        <v>6375</v>
      </c>
      <c r="C2340" t="s">
        <v>310</v>
      </c>
      <c r="D2340">
        <v>63953</v>
      </c>
      <c r="E2340">
        <v>0</v>
      </c>
      <c r="F2340">
        <v>21</v>
      </c>
      <c r="G2340" s="36">
        <f t="shared" si="36"/>
        <v>21</v>
      </c>
    </row>
    <row r="2341" spans="1:7" x14ac:dyDescent="0.25">
      <c r="A2341">
        <v>1731</v>
      </c>
      <c r="B2341" t="s">
        <v>6376</v>
      </c>
      <c r="C2341" t="s">
        <v>343</v>
      </c>
      <c r="D2341">
        <v>59283</v>
      </c>
      <c r="E2341">
        <v>0</v>
      </c>
      <c r="F2341">
        <v>22</v>
      </c>
      <c r="G2341" s="36">
        <f t="shared" si="36"/>
        <v>22</v>
      </c>
    </row>
    <row r="2342" spans="1:7" x14ac:dyDescent="0.25">
      <c r="A2342">
        <v>3006</v>
      </c>
      <c r="B2342" t="s">
        <v>6377</v>
      </c>
      <c r="C2342" t="s">
        <v>199</v>
      </c>
      <c r="D2342">
        <v>45192</v>
      </c>
      <c r="E2342">
        <v>14</v>
      </c>
      <c r="F2342">
        <v>1</v>
      </c>
      <c r="G2342" s="36">
        <f t="shared" si="36"/>
        <v>15</v>
      </c>
    </row>
    <row r="2343" spans="1:7" x14ac:dyDescent="0.25">
      <c r="A2343">
        <v>1981</v>
      </c>
      <c r="B2343" t="s">
        <v>6378</v>
      </c>
      <c r="C2343" t="s">
        <v>308</v>
      </c>
      <c r="D2343">
        <v>59253</v>
      </c>
      <c r="E2343">
        <v>0</v>
      </c>
      <c r="F2343">
        <v>18</v>
      </c>
      <c r="G2343" s="36">
        <f t="shared" si="36"/>
        <v>18</v>
      </c>
    </row>
    <row r="2344" spans="1:7" x14ac:dyDescent="0.25">
      <c r="A2344">
        <v>975</v>
      </c>
      <c r="B2344" t="s">
        <v>6379</v>
      </c>
      <c r="C2344" t="s">
        <v>248</v>
      </c>
      <c r="D2344">
        <v>130917</v>
      </c>
      <c r="E2344">
        <v>42</v>
      </c>
      <c r="F2344">
        <v>0</v>
      </c>
      <c r="G2344" s="36">
        <f t="shared" si="36"/>
        <v>42</v>
      </c>
    </row>
    <row r="2345" spans="1:7" x14ac:dyDescent="0.25">
      <c r="A2345">
        <v>2645</v>
      </c>
      <c r="B2345" t="s">
        <v>6380</v>
      </c>
      <c r="C2345" t="s">
        <v>362</v>
      </c>
      <c r="D2345">
        <v>55324</v>
      </c>
      <c r="E2345">
        <v>0</v>
      </c>
      <c r="F2345">
        <v>23</v>
      </c>
      <c r="G2345" s="36">
        <f t="shared" si="36"/>
        <v>23</v>
      </c>
    </row>
    <row r="2346" spans="1:7" x14ac:dyDescent="0.25">
      <c r="A2346">
        <v>2162</v>
      </c>
      <c r="B2346" t="s">
        <v>6381</v>
      </c>
      <c r="C2346" t="s">
        <v>179</v>
      </c>
      <c r="D2346">
        <v>138751</v>
      </c>
      <c r="E2346">
        <v>21</v>
      </c>
      <c r="F2346">
        <v>15</v>
      </c>
      <c r="G2346" s="36">
        <f t="shared" si="36"/>
        <v>36</v>
      </c>
    </row>
    <row r="2347" spans="1:7" x14ac:dyDescent="0.25">
      <c r="A2347">
        <v>238</v>
      </c>
      <c r="B2347" t="s">
        <v>6382</v>
      </c>
      <c r="C2347" t="s">
        <v>347</v>
      </c>
      <c r="D2347">
        <v>166119</v>
      </c>
      <c r="E2347">
        <v>18</v>
      </c>
      <c r="F2347">
        <v>44</v>
      </c>
      <c r="G2347" s="36">
        <f t="shared" si="36"/>
        <v>62</v>
      </c>
    </row>
    <row r="2348" spans="1:7" x14ac:dyDescent="0.25">
      <c r="A2348">
        <v>768</v>
      </c>
      <c r="B2348" t="s">
        <v>6383</v>
      </c>
      <c r="C2348" t="s">
        <v>301</v>
      </c>
      <c r="D2348">
        <v>97462</v>
      </c>
      <c r="E2348">
        <v>0</v>
      </c>
      <c r="F2348">
        <v>41</v>
      </c>
      <c r="G2348" s="36">
        <f t="shared" si="36"/>
        <v>41</v>
      </c>
    </row>
    <row r="2349" spans="1:7" x14ac:dyDescent="0.25">
      <c r="A2349">
        <v>3564</v>
      </c>
      <c r="B2349" t="s">
        <v>6384</v>
      </c>
      <c r="C2349" t="s">
        <v>193</v>
      </c>
      <c r="D2349">
        <v>151676</v>
      </c>
      <c r="E2349">
        <v>0</v>
      </c>
      <c r="F2349">
        <v>83</v>
      </c>
      <c r="G2349" s="36">
        <f t="shared" si="36"/>
        <v>83</v>
      </c>
    </row>
    <row r="2350" spans="1:7" x14ac:dyDescent="0.25">
      <c r="A2350">
        <v>3385</v>
      </c>
      <c r="B2350" t="s">
        <v>6385</v>
      </c>
      <c r="C2350" t="s">
        <v>116</v>
      </c>
      <c r="D2350">
        <v>185719</v>
      </c>
      <c r="E2350">
        <v>63</v>
      </c>
      <c r="F2350">
        <v>29</v>
      </c>
      <c r="G2350" s="36">
        <f t="shared" si="36"/>
        <v>92</v>
      </c>
    </row>
    <row r="2351" spans="1:7" x14ac:dyDescent="0.25">
      <c r="A2351">
        <v>2101</v>
      </c>
      <c r="B2351" t="s">
        <v>6386</v>
      </c>
      <c r="C2351" t="s">
        <v>129</v>
      </c>
      <c r="D2351">
        <v>142243</v>
      </c>
      <c r="E2351">
        <v>0</v>
      </c>
      <c r="F2351">
        <v>55</v>
      </c>
      <c r="G2351" s="36">
        <f t="shared" si="36"/>
        <v>55</v>
      </c>
    </row>
    <row r="2352" spans="1:7" x14ac:dyDescent="0.25">
      <c r="A2352">
        <v>2815</v>
      </c>
      <c r="B2352" t="s">
        <v>6387</v>
      </c>
      <c r="C2352" t="s">
        <v>163</v>
      </c>
      <c r="D2352">
        <v>151017</v>
      </c>
      <c r="E2352">
        <v>30</v>
      </c>
      <c r="F2352">
        <v>45</v>
      </c>
      <c r="G2352" s="36">
        <f t="shared" si="36"/>
        <v>75</v>
      </c>
    </row>
    <row r="2353" spans="1:7" x14ac:dyDescent="0.25">
      <c r="A2353">
        <v>532</v>
      </c>
      <c r="B2353" t="s">
        <v>6388</v>
      </c>
      <c r="C2353" t="s">
        <v>173</v>
      </c>
      <c r="D2353">
        <v>140470</v>
      </c>
      <c r="E2353">
        <v>0</v>
      </c>
      <c r="F2353">
        <v>56</v>
      </c>
      <c r="G2353" s="36">
        <f t="shared" si="36"/>
        <v>56</v>
      </c>
    </row>
    <row r="2354" spans="1:7" x14ac:dyDescent="0.25">
      <c r="A2354">
        <v>1605</v>
      </c>
      <c r="B2354" t="s">
        <v>6389</v>
      </c>
      <c r="C2354" t="s">
        <v>343</v>
      </c>
      <c r="D2354">
        <v>104763</v>
      </c>
      <c r="E2354">
        <v>41</v>
      </c>
      <c r="F2354">
        <v>4</v>
      </c>
      <c r="G2354" s="36">
        <f t="shared" si="36"/>
        <v>45</v>
      </c>
    </row>
    <row r="2355" spans="1:7" x14ac:dyDescent="0.25">
      <c r="A2355">
        <v>1193</v>
      </c>
      <c r="B2355" t="s">
        <v>6390</v>
      </c>
      <c r="C2355" t="s">
        <v>179</v>
      </c>
      <c r="D2355">
        <v>75679</v>
      </c>
      <c r="E2355">
        <v>9</v>
      </c>
      <c r="F2355">
        <v>12</v>
      </c>
      <c r="G2355" s="36">
        <f t="shared" si="36"/>
        <v>21</v>
      </c>
    </row>
    <row r="2356" spans="1:7" x14ac:dyDescent="0.25">
      <c r="A2356">
        <v>203</v>
      </c>
      <c r="B2356" t="s">
        <v>6391</v>
      </c>
      <c r="C2356" t="s">
        <v>282</v>
      </c>
      <c r="D2356">
        <v>42213</v>
      </c>
      <c r="E2356">
        <v>0</v>
      </c>
      <c r="F2356">
        <v>11</v>
      </c>
      <c r="G2356" s="36">
        <f t="shared" si="36"/>
        <v>11</v>
      </c>
    </row>
    <row r="2357" spans="1:7" x14ac:dyDescent="0.25">
      <c r="A2357">
        <v>3198</v>
      </c>
      <c r="B2357" t="s">
        <v>6392</v>
      </c>
      <c r="C2357" t="s">
        <v>195</v>
      </c>
      <c r="D2357">
        <v>194281</v>
      </c>
      <c r="E2357">
        <v>0</v>
      </c>
      <c r="F2357">
        <v>121</v>
      </c>
      <c r="G2357" s="36">
        <f t="shared" si="36"/>
        <v>121</v>
      </c>
    </row>
    <row r="2358" spans="1:7" x14ac:dyDescent="0.25">
      <c r="A2358">
        <v>2932</v>
      </c>
      <c r="B2358" t="s">
        <v>6393</v>
      </c>
      <c r="C2358" t="s">
        <v>150</v>
      </c>
      <c r="D2358">
        <v>173193</v>
      </c>
      <c r="E2358">
        <v>67</v>
      </c>
      <c r="F2358">
        <v>3</v>
      </c>
      <c r="G2358" s="36">
        <f t="shared" si="36"/>
        <v>70</v>
      </c>
    </row>
    <row r="2359" spans="1:7" x14ac:dyDescent="0.25">
      <c r="A2359">
        <v>3510</v>
      </c>
      <c r="B2359" t="s">
        <v>6394</v>
      </c>
      <c r="C2359" t="s">
        <v>193</v>
      </c>
      <c r="D2359">
        <v>190971</v>
      </c>
      <c r="E2359">
        <v>46</v>
      </c>
      <c r="F2359">
        <v>33</v>
      </c>
      <c r="G2359" s="36">
        <f t="shared" si="36"/>
        <v>79</v>
      </c>
    </row>
    <row r="2360" spans="1:7" x14ac:dyDescent="0.25">
      <c r="A2360">
        <v>2093</v>
      </c>
      <c r="B2360" t="s">
        <v>6395</v>
      </c>
      <c r="C2360" t="s">
        <v>133</v>
      </c>
      <c r="D2360">
        <v>133984</v>
      </c>
      <c r="E2360">
        <v>0</v>
      </c>
      <c r="F2360">
        <v>58</v>
      </c>
      <c r="G2360" s="36">
        <f t="shared" si="36"/>
        <v>58</v>
      </c>
    </row>
    <row r="2361" spans="1:7" x14ac:dyDescent="0.25">
      <c r="A2361">
        <v>1080</v>
      </c>
      <c r="B2361" t="s">
        <v>6396</v>
      </c>
      <c r="C2361" t="s">
        <v>308</v>
      </c>
      <c r="D2361">
        <v>43505</v>
      </c>
      <c r="E2361">
        <v>0</v>
      </c>
      <c r="F2361">
        <v>9</v>
      </c>
      <c r="G2361" s="36">
        <f t="shared" si="36"/>
        <v>9</v>
      </c>
    </row>
    <row r="2362" spans="1:7" x14ac:dyDescent="0.25">
      <c r="A2362">
        <v>266</v>
      </c>
      <c r="B2362" t="s">
        <v>6397</v>
      </c>
      <c r="C2362" t="s">
        <v>187</v>
      </c>
      <c r="D2362">
        <v>149117</v>
      </c>
      <c r="E2362">
        <v>0</v>
      </c>
      <c r="F2362">
        <v>60</v>
      </c>
      <c r="G2362" s="36">
        <f t="shared" si="36"/>
        <v>60</v>
      </c>
    </row>
    <row r="2363" spans="1:7" x14ac:dyDescent="0.25">
      <c r="A2363">
        <v>2277</v>
      </c>
      <c r="B2363" t="s">
        <v>6398</v>
      </c>
      <c r="C2363" t="s">
        <v>397</v>
      </c>
      <c r="D2363">
        <v>50875</v>
      </c>
      <c r="E2363">
        <v>0</v>
      </c>
      <c r="F2363">
        <v>15</v>
      </c>
      <c r="G2363" s="36">
        <f t="shared" si="36"/>
        <v>15</v>
      </c>
    </row>
    <row r="2364" spans="1:7" x14ac:dyDescent="0.25">
      <c r="A2364">
        <v>1702</v>
      </c>
      <c r="B2364" t="s">
        <v>6399</v>
      </c>
      <c r="C2364" t="s">
        <v>112</v>
      </c>
      <c r="D2364">
        <v>344417</v>
      </c>
      <c r="E2364">
        <v>0</v>
      </c>
      <c r="F2364">
        <v>157</v>
      </c>
      <c r="G2364" s="36">
        <f t="shared" si="36"/>
        <v>157</v>
      </c>
    </row>
    <row r="2365" spans="1:7" x14ac:dyDescent="0.25">
      <c r="A2365">
        <v>1894</v>
      </c>
      <c r="B2365" t="s">
        <v>6400</v>
      </c>
      <c r="C2365" t="s">
        <v>179</v>
      </c>
      <c r="D2365">
        <v>109378</v>
      </c>
      <c r="E2365">
        <v>0</v>
      </c>
      <c r="F2365">
        <v>28</v>
      </c>
      <c r="G2365" s="36">
        <f t="shared" si="36"/>
        <v>28</v>
      </c>
    </row>
    <row r="2366" spans="1:7" x14ac:dyDescent="0.25">
      <c r="A2366">
        <v>1384</v>
      </c>
      <c r="B2366" t="s">
        <v>6401</v>
      </c>
      <c r="C2366" t="s">
        <v>133</v>
      </c>
      <c r="D2366">
        <v>182248</v>
      </c>
      <c r="E2366">
        <v>0</v>
      </c>
      <c r="F2366">
        <v>113</v>
      </c>
      <c r="G2366" s="36">
        <f t="shared" si="36"/>
        <v>113</v>
      </c>
    </row>
    <row r="2367" spans="1:7" x14ac:dyDescent="0.25">
      <c r="A2367">
        <v>3722</v>
      </c>
      <c r="B2367" t="s">
        <v>6402</v>
      </c>
      <c r="C2367" t="s">
        <v>209</v>
      </c>
      <c r="D2367">
        <v>56694</v>
      </c>
      <c r="E2367">
        <v>0</v>
      </c>
      <c r="F2367">
        <v>56</v>
      </c>
      <c r="G2367" s="36">
        <f t="shared" si="36"/>
        <v>56</v>
      </c>
    </row>
    <row r="2368" spans="1:7" x14ac:dyDescent="0.25">
      <c r="A2368">
        <v>3929</v>
      </c>
      <c r="B2368" t="s">
        <v>6403</v>
      </c>
      <c r="C2368" t="s">
        <v>295</v>
      </c>
      <c r="D2368">
        <v>55237</v>
      </c>
      <c r="E2368">
        <v>0</v>
      </c>
      <c r="F2368">
        <v>57</v>
      </c>
      <c r="G2368" s="36">
        <f t="shared" si="36"/>
        <v>57</v>
      </c>
    </row>
    <row r="2369" spans="1:7" x14ac:dyDescent="0.25">
      <c r="A2369">
        <v>2032</v>
      </c>
      <c r="B2369" t="s">
        <v>6404</v>
      </c>
      <c r="C2369" t="s">
        <v>230</v>
      </c>
      <c r="D2369">
        <v>39970</v>
      </c>
      <c r="E2369">
        <v>0</v>
      </c>
      <c r="F2369">
        <v>18</v>
      </c>
      <c r="G2369" s="36">
        <f t="shared" si="36"/>
        <v>18</v>
      </c>
    </row>
    <row r="2370" spans="1:7" x14ac:dyDescent="0.25">
      <c r="A2370">
        <v>1819</v>
      </c>
      <c r="B2370" t="s">
        <v>6405</v>
      </c>
      <c r="C2370" t="s">
        <v>126</v>
      </c>
      <c r="D2370">
        <v>136638</v>
      </c>
      <c r="E2370">
        <v>0</v>
      </c>
      <c r="F2370">
        <v>48</v>
      </c>
      <c r="G2370" s="36">
        <f t="shared" ref="G2370:G2433" si="37">E2370+F2370</f>
        <v>48</v>
      </c>
    </row>
    <row r="2371" spans="1:7" x14ac:dyDescent="0.25">
      <c r="A2371">
        <v>835</v>
      </c>
      <c r="B2371" t="s">
        <v>6406</v>
      </c>
      <c r="C2371" t="s">
        <v>187</v>
      </c>
      <c r="D2371">
        <v>134828</v>
      </c>
      <c r="E2371">
        <v>27</v>
      </c>
      <c r="F2371">
        <v>18</v>
      </c>
      <c r="G2371" s="36">
        <f t="shared" si="37"/>
        <v>45</v>
      </c>
    </row>
    <row r="2372" spans="1:7" x14ac:dyDescent="0.25">
      <c r="A2372">
        <v>3035</v>
      </c>
      <c r="B2372" t="s">
        <v>6407</v>
      </c>
      <c r="C2372" t="s">
        <v>341</v>
      </c>
      <c r="D2372">
        <v>44412</v>
      </c>
      <c r="E2372">
        <v>0</v>
      </c>
      <c r="F2372">
        <v>11</v>
      </c>
      <c r="G2372" s="36">
        <f t="shared" si="37"/>
        <v>11</v>
      </c>
    </row>
    <row r="2373" spans="1:7" x14ac:dyDescent="0.25">
      <c r="A2373">
        <v>3902</v>
      </c>
      <c r="B2373" t="s">
        <v>6408</v>
      </c>
      <c r="C2373" t="s">
        <v>313</v>
      </c>
      <c r="D2373">
        <v>13757</v>
      </c>
      <c r="E2373">
        <v>0</v>
      </c>
      <c r="F2373">
        <v>23</v>
      </c>
      <c r="G2373" s="36">
        <f t="shared" si="37"/>
        <v>23</v>
      </c>
    </row>
    <row r="2374" spans="1:7" x14ac:dyDescent="0.25">
      <c r="A2374">
        <v>3399</v>
      </c>
      <c r="B2374" t="s">
        <v>6409</v>
      </c>
      <c r="C2374" t="s">
        <v>137</v>
      </c>
      <c r="D2374">
        <v>230417</v>
      </c>
      <c r="E2374">
        <v>106</v>
      </c>
      <c r="F2374">
        <v>8</v>
      </c>
      <c r="G2374" s="36">
        <f t="shared" si="37"/>
        <v>114</v>
      </c>
    </row>
    <row r="2375" spans="1:7" x14ac:dyDescent="0.25">
      <c r="A2375">
        <v>59</v>
      </c>
      <c r="B2375" t="s">
        <v>6410</v>
      </c>
      <c r="C2375" t="s">
        <v>404</v>
      </c>
      <c r="D2375">
        <v>52957</v>
      </c>
      <c r="E2375">
        <v>0</v>
      </c>
      <c r="F2375">
        <v>13</v>
      </c>
      <c r="G2375" s="36">
        <f t="shared" si="37"/>
        <v>13</v>
      </c>
    </row>
    <row r="2376" spans="1:7" x14ac:dyDescent="0.25">
      <c r="A2376">
        <v>3604</v>
      </c>
      <c r="B2376" t="s">
        <v>6411</v>
      </c>
      <c r="C2376" t="s">
        <v>209</v>
      </c>
      <c r="D2376">
        <v>75496</v>
      </c>
      <c r="E2376">
        <v>0</v>
      </c>
      <c r="F2376">
        <v>55</v>
      </c>
      <c r="G2376" s="36">
        <f t="shared" si="37"/>
        <v>55</v>
      </c>
    </row>
    <row r="2377" spans="1:7" x14ac:dyDescent="0.25">
      <c r="A2377">
        <v>1762</v>
      </c>
      <c r="B2377" t="s">
        <v>6412</v>
      </c>
      <c r="C2377" t="s">
        <v>347</v>
      </c>
      <c r="D2377">
        <v>40948</v>
      </c>
      <c r="E2377">
        <v>0</v>
      </c>
      <c r="F2377">
        <v>24</v>
      </c>
      <c r="G2377" s="36">
        <f t="shared" si="37"/>
        <v>24</v>
      </c>
    </row>
    <row r="2378" spans="1:7" x14ac:dyDescent="0.25">
      <c r="A2378">
        <v>517</v>
      </c>
      <c r="B2378" t="s">
        <v>6413</v>
      </c>
      <c r="C2378" t="s">
        <v>176</v>
      </c>
      <c r="D2378">
        <v>57162</v>
      </c>
      <c r="E2378">
        <v>9</v>
      </c>
      <c r="F2378">
        <v>19</v>
      </c>
      <c r="G2378" s="36">
        <f t="shared" si="37"/>
        <v>28</v>
      </c>
    </row>
    <row r="2379" spans="1:7" x14ac:dyDescent="0.25">
      <c r="A2379">
        <v>3116</v>
      </c>
      <c r="B2379" t="s">
        <v>6414</v>
      </c>
      <c r="C2379" t="s">
        <v>110</v>
      </c>
      <c r="D2379">
        <v>174511</v>
      </c>
      <c r="E2379">
        <v>22</v>
      </c>
      <c r="F2379">
        <v>77</v>
      </c>
      <c r="G2379" s="36">
        <f t="shared" si="37"/>
        <v>99</v>
      </c>
    </row>
    <row r="2380" spans="1:7" x14ac:dyDescent="0.25">
      <c r="A2380">
        <v>3298</v>
      </c>
      <c r="B2380" t="s">
        <v>6415</v>
      </c>
      <c r="C2380" t="s">
        <v>120</v>
      </c>
      <c r="D2380">
        <v>62883</v>
      </c>
      <c r="E2380">
        <v>0</v>
      </c>
      <c r="F2380">
        <v>28</v>
      </c>
      <c r="G2380" s="36">
        <f t="shared" si="37"/>
        <v>28</v>
      </c>
    </row>
    <row r="2381" spans="1:7" x14ac:dyDescent="0.25">
      <c r="A2381">
        <v>3595</v>
      </c>
      <c r="B2381" t="s">
        <v>6416</v>
      </c>
      <c r="C2381" t="s">
        <v>365</v>
      </c>
      <c r="D2381">
        <v>44016</v>
      </c>
      <c r="E2381">
        <v>0</v>
      </c>
      <c r="F2381">
        <v>21</v>
      </c>
      <c r="G2381" s="36">
        <f t="shared" si="37"/>
        <v>21</v>
      </c>
    </row>
    <row r="2382" spans="1:7" x14ac:dyDescent="0.25">
      <c r="A2382">
        <v>211</v>
      </c>
      <c r="B2382" t="s">
        <v>6417</v>
      </c>
      <c r="C2382" t="s">
        <v>120</v>
      </c>
      <c r="D2382">
        <v>185511</v>
      </c>
      <c r="E2382">
        <v>58</v>
      </c>
      <c r="F2382">
        <v>0</v>
      </c>
      <c r="G2382" s="36">
        <f t="shared" si="37"/>
        <v>58</v>
      </c>
    </row>
    <row r="2383" spans="1:7" x14ac:dyDescent="0.25">
      <c r="A2383">
        <v>2986</v>
      </c>
      <c r="B2383" t="s">
        <v>6418</v>
      </c>
      <c r="C2383" t="s">
        <v>341</v>
      </c>
      <c r="D2383">
        <v>103256</v>
      </c>
      <c r="E2383">
        <v>0</v>
      </c>
      <c r="F2383">
        <v>48</v>
      </c>
      <c r="G2383" s="36">
        <f t="shared" si="37"/>
        <v>48</v>
      </c>
    </row>
    <row r="2384" spans="1:7" x14ac:dyDescent="0.25">
      <c r="A2384">
        <v>2281</v>
      </c>
      <c r="B2384" t="s">
        <v>6419</v>
      </c>
      <c r="C2384" t="s">
        <v>206</v>
      </c>
      <c r="D2384">
        <v>105010</v>
      </c>
      <c r="E2384">
        <v>0</v>
      </c>
      <c r="F2384">
        <v>51</v>
      </c>
      <c r="G2384" s="36">
        <f t="shared" si="37"/>
        <v>51</v>
      </c>
    </row>
    <row r="2385" spans="1:7" x14ac:dyDescent="0.25">
      <c r="A2385">
        <v>1474</v>
      </c>
      <c r="B2385" t="s">
        <v>6420</v>
      </c>
      <c r="C2385" t="s">
        <v>290</v>
      </c>
      <c r="D2385">
        <v>59983</v>
      </c>
      <c r="E2385">
        <v>0</v>
      </c>
      <c r="F2385">
        <v>23</v>
      </c>
      <c r="G2385" s="36">
        <f t="shared" si="37"/>
        <v>23</v>
      </c>
    </row>
    <row r="2386" spans="1:7" x14ac:dyDescent="0.25">
      <c r="A2386">
        <v>2579</v>
      </c>
      <c r="B2386" t="s">
        <v>6421</v>
      </c>
      <c r="C2386" t="s">
        <v>310</v>
      </c>
      <c r="D2386">
        <v>169673</v>
      </c>
      <c r="E2386">
        <v>10</v>
      </c>
      <c r="F2386">
        <v>53</v>
      </c>
      <c r="G2386" s="36">
        <f t="shared" si="37"/>
        <v>63</v>
      </c>
    </row>
    <row r="2387" spans="1:7" x14ac:dyDescent="0.25">
      <c r="A2387">
        <v>2610</v>
      </c>
      <c r="B2387" t="s">
        <v>6422</v>
      </c>
      <c r="C2387" t="s">
        <v>310</v>
      </c>
      <c r="D2387">
        <v>85189</v>
      </c>
      <c r="E2387">
        <v>0</v>
      </c>
      <c r="F2387">
        <v>37</v>
      </c>
      <c r="G2387" s="36">
        <f t="shared" si="37"/>
        <v>37</v>
      </c>
    </row>
    <row r="2388" spans="1:7" x14ac:dyDescent="0.25">
      <c r="A2388">
        <v>1763</v>
      </c>
      <c r="B2388" t="s">
        <v>6423</v>
      </c>
      <c r="C2388" t="s">
        <v>284</v>
      </c>
      <c r="D2388">
        <v>141679</v>
      </c>
      <c r="E2388">
        <v>0</v>
      </c>
      <c r="F2388">
        <v>44</v>
      </c>
      <c r="G2388" s="36">
        <f t="shared" si="37"/>
        <v>44</v>
      </c>
    </row>
    <row r="2389" spans="1:7" x14ac:dyDescent="0.25">
      <c r="A2389">
        <v>3880</v>
      </c>
      <c r="B2389" t="s">
        <v>6424</v>
      </c>
      <c r="C2389" t="s">
        <v>262</v>
      </c>
      <c r="D2389">
        <v>12325</v>
      </c>
      <c r="E2389">
        <v>0</v>
      </c>
      <c r="F2389">
        <v>11</v>
      </c>
      <c r="G2389" s="36">
        <f t="shared" si="37"/>
        <v>11</v>
      </c>
    </row>
    <row r="2390" spans="1:7" x14ac:dyDescent="0.25">
      <c r="A2390">
        <v>1129</v>
      </c>
      <c r="B2390" t="s">
        <v>6425</v>
      </c>
      <c r="C2390" t="s">
        <v>129</v>
      </c>
      <c r="D2390">
        <v>146799</v>
      </c>
      <c r="E2390">
        <v>0</v>
      </c>
      <c r="F2390">
        <v>54</v>
      </c>
      <c r="G2390" s="36">
        <f t="shared" si="37"/>
        <v>54</v>
      </c>
    </row>
    <row r="2391" spans="1:7" x14ac:dyDescent="0.25">
      <c r="A2391">
        <v>746</v>
      </c>
      <c r="B2391" t="s">
        <v>6426</v>
      </c>
      <c r="C2391" t="s">
        <v>282</v>
      </c>
      <c r="D2391">
        <v>31355</v>
      </c>
      <c r="E2391">
        <v>0</v>
      </c>
      <c r="F2391">
        <v>10</v>
      </c>
      <c r="G2391" s="36">
        <f t="shared" si="37"/>
        <v>10</v>
      </c>
    </row>
    <row r="2392" spans="1:7" x14ac:dyDescent="0.25">
      <c r="A2392">
        <v>2829</v>
      </c>
      <c r="B2392" t="s">
        <v>6427</v>
      </c>
      <c r="C2392" t="s">
        <v>123</v>
      </c>
      <c r="D2392">
        <v>173311</v>
      </c>
      <c r="E2392">
        <v>0</v>
      </c>
      <c r="F2392">
        <v>80</v>
      </c>
      <c r="G2392" s="36">
        <f t="shared" si="37"/>
        <v>80</v>
      </c>
    </row>
    <row r="2393" spans="1:7" x14ac:dyDescent="0.25">
      <c r="A2393">
        <v>2468</v>
      </c>
      <c r="B2393" t="s">
        <v>6428</v>
      </c>
      <c r="C2393" t="s">
        <v>420</v>
      </c>
      <c r="D2393">
        <v>54444</v>
      </c>
      <c r="E2393">
        <v>0</v>
      </c>
      <c r="F2393">
        <v>24</v>
      </c>
      <c r="G2393" s="36">
        <f t="shared" si="37"/>
        <v>24</v>
      </c>
    </row>
    <row r="2394" spans="1:7" x14ac:dyDescent="0.25">
      <c r="A2394">
        <v>2522</v>
      </c>
      <c r="B2394" t="s">
        <v>6429</v>
      </c>
      <c r="C2394" t="s">
        <v>221</v>
      </c>
      <c r="D2394">
        <v>168801</v>
      </c>
      <c r="E2394">
        <v>43</v>
      </c>
      <c r="F2394">
        <v>8</v>
      </c>
      <c r="G2394" s="36">
        <f t="shared" si="37"/>
        <v>51</v>
      </c>
    </row>
    <row r="2395" spans="1:7" x14ac:dyDescent="0.25">
      <c r="A2395">
        <v>2013</v>
      </c>
      <c r="B2395" t="s">
        <v>6430</v>
      </c>
      <c r="C2395" t="s">
        <v>203</v>
      </c>
      <c r="D2395">
        <v>127460</v>
      </c>
      <c r="E2395">
        <v>0</v>
      </c>
      <c r="F2395">
        <v>56</v>
      </c>
      <c r="G2395" s="36">
        <f t="shared" si="37"/>
        <v>56</v>
      </c>
    </row>
    <row r="2396" spans="1:7" x14ac:dyDescent="0.25">
      <c r="A2396">
        <v>663</v>
      </c>
      <c r="B2396" t="s">
        <v>6431</v>
      </c>
      <c r="C2396" t="s">
        <v>173</v>
      </c>
      <c r="D2396">
        <v>120317</v>
      </c>
      <c r="E2396">
        <v>0</v>
      </c>
      <c r="F2396">
        <v>40</v>
      </c>
      <c r="G2396" s="36">
        <f t="shared" si="37"/>
        <v>40</v>
      </c>
    </row>
    <row r="2397" spans="1:7" x14ac:dyDescent="0.25">
      <c r="A2397">
        <v>3351</v>
      </c>
      <c r="B2397" t="s">
        <v>6432</v>
      </c>
      <c r="C2397" t="s">
        <v>449</v>
      </c>
      <c r="D2397">
        <v>46250</v>
      </c>
      <c r="E2397">
        <v>0</v>
      </c>
      <c r="F2397">
        <v>14</v>
      </c>
      <c r="G2397" s="36">
        <f t="shared" si="37"/>
        <v>14</v>
      </c>
    </row>
    <row r="2398" spans="1:7" x14ac:dyDescent="0.25">
      <c r="A2398">
        <v>113</v>
      </c>
      <c r="B2398" t="s">
        <v>6433</v>
      </c>
      <c r="C2398" t="s">
        <v>362</v>
      </c>
      <c r="D2398">
        <v>81571</v>
      </c>
      <c r="E2398">
        <v>29</v>
      </c>
      <c r="F2398">
        <v>2</v>
      </c>
      <c r="G2398" s="36">
        <f t="shared" si="37"/>
        <v>31</v>
      </c>
    </row>
    <row r="2399" spans="1:7" x14ac:dyDescent="0.25">
      <c r="A2399">
        <v>1067</v>
      </c>
      <c r="B2399" t="s">
        <v>6434</v>
      </c>
      <c r="C2399" t="s">
        <v>300</v>
      </c>
      <c r="D2399">
        <v>51189</v>
      </c>
      <c r="E2399">
        <v>0</v>
      </c>
      <c r="F2399">
        <v>17</v>
      </c>
      <c r="G2399" s="36">
        <f t="shared" si="37"/>
        <v>17</v>
      </c>
    </row>
    <row r="2400" spans="1:7" x14ac:dyDescent="0.25">
      <c r="A2400">
        <v>1119</v>
      </c>
      <c r="B2400" t="s">
        <v>6435</v>
      </c>
      <c r="C2400" t="s">
        <v>280</v>
      </c>
      <c r="D2400">
        <v>134744</v>
      </c>
      <c r="E2400">
        <v>0</v>
      </c>
      <c r="F2400">
        <v>53</v>
      </c>
      <c r="G2400" s="36">
        <f t="shared" si="37"/>
        <v>53</v>
      </c>
    </row>
    <row r="2401" spans="1:7" x14ac:dyDescent="0.25">
      <c r="A2401">
        <v>1244</v>
      </c>
      <c r="B2401" t="s">
        <v>6436</v>
      </c>
      <c r="C2401" t="s">
        <v>439</v>
      </c>
      <c r="D2401">
        <v>185466</v>
      </c>
      <c r="E2401">
        <v>0</v>
      </c>
      <c r="F2401">
        <v>78</v>
      </c>
      <c r="G2401" s="36">
        <f t="shared" si="37"/>
        <v>78</v>
      </c>
    </row>
    <row r="2402" spans="1:7" x14ac:dyDescent="0.25">
      <c r="A2402">
        <v>1271</v>
      </c>
      <c r="B2402" t="s">
        <v>6437</v>
      </c>
      <c r="C2402" t="s">
        <v>225</v>
      </c>
      <c r="D2402">
        <v>238546</v>
      </c>
      <c r="E2402">
        <v>0</v>
      </c>
      <c r="F2402">
        <v>89</v>
      </c>
      <c r="G2402" s="36">
        <f t="shared" si="37"/>
        <v>89</v>
      </c>
    </row>
    <row r="2403" spans="1:7" x14ac:dyDescent="0.25">
      <c r="A2403">
        <v>3834</v>
      </c>
      <c r="B2403" t="s">
        <v>6438</v>
      </c>
      <c r="C2403" t="s">
        <v>189</v>
      </c>
      <c r="D2403">
        <v>9266</v>
      </c>
      <c r="E2403">
        <v>0</v>
      </c>
      <c r="F2403">
        <v>9</v>
      </c>
      <c r="G2403" s="36">
        <f t="shared" si="37"/>
        <v>9</v>
      </c>
    </row>
    <row r="2404" spans="1:7" x14ac:dyDescent="0.25">
      <c r="A2404">
        <v>492</v>
      </c>
      <c r="B2404" t="s">
        <v>6439</v>
      </c>
      <c r="C2404" t="s">
        <v>404</v>
      </c>
      <c r="D2404">
        <v>94879</v>
      </c>
      <c r="E2404">
        <v>0</v>
      </c>
      <c r="F2404">
        <v>42</v>
      </c>
      <c r="G2404" s="36">
        <f t="shared" si="37"/>
        <v>42</v>
      </c>
    </row>
    <row r="2405" spans="1:7" x14ac:dyDescent="0.25">
      <c r="A2405">
        <v>3465</v>
      </c>
      <c r="B2405" t="s">
        <v>6440</v>
      </c>
      <c r="C2405" t="s">
        <v>369</v>
      </c>
      <c r="D2405">
        <v>86328</v>
      </c>
      <c r="E2405">
        <v>0</v>
      </c>
      <c r="F2405">
        <v>41</v>
      </c>
      <c r="G2405" s="36">
        <f t="shared" si="37"/>
        <v>41</v>
      </c>
    </row>
    <row r="2406" spans="1:7" x14ac:dyDescent="0.25">
      <c r="A2406">
        <v>3073</v>
      </c>
      <c r="B2406" t="s">
        <v>6441</v>
      </c>
      <c r="C2406" t="s">
        <v>254</v>
      </c>
      <c r="D2406">
        <v>30613</v>
      </c>
      <c r="E2406">
        <v>0</v>
      </c>
      <c r="F2406">
        <v>5</v>
      </c>
      <c r="G2406" s="36">
        <f t="shared" si="37"/>
        <v>5</v>
      </c>
    </row>
    <row r="2407" spans="1:7" x14ac:dyDescent="0.25">
      <c r="A2407">
        <v>1318</v>
      </c>
      <c r="B2407" t="s">
        <v>6442</v>
      </c>
      <c r="C2407" t="s">
        <v>449</v>
      </c>
      <c r="D2407">
        <v>65552</v>
      </c>
      <c r="E2407">
        <v>0</v>
      </c>
      <c r="F2407">
        <v>14</v>
      </c>
      <c r="G2407" s="36">
        <f t="shared" si="37"/>
        <v>14</v>
      </c>
    </row>
    <row r="2408" spans="1:7" x14ac:dyDescent="0.25">
      <c r="A2408">
        <v>3898</v>
      </c>
      <c r="B2408" t="s">
        <v>6443</v>
      </c>
      <c r="C2408" t="s">
        <v>260</v>
      </c>
      <c r="D2408">
        <v>13936</v>
      </c>
      <c r="E2408">
        <v>0</v>
      </c>
      <c r="F2408">
        <v>23</v>
      </c>
      <c r="G2408" s="36">
        <f t="shared" si="37"/>
        <v>23</v>
      </c>
    </row>
    <row r="2409" spans="1:7" x14ac:dyDescent="0.25">
      <c r="A2409">
        <v>2627</v>
      </c>
      <c r="B2409" t="s">
        <v>6444</v>
      </c>
      <c r="C2409" t="s">
        <v>209</v>
      </c>
      <c r="D2409">
        <v>152619</v>
      </c>
      <c r="E2409">
        <v>73</v>
      </c>
      <c r="F2409">
        <v>0</v>
      </c>
      <c r="G2409" s="36">
        <f t="shared" si="37"/>
        <v>73</v>
      </c>
    </row>
    <row r="2410" spans="1:7" x14ac:dyDescent="0.25">
      <c r="A2410">
        <v>3934</v>
      </c>
      <c r="B2410" t="s">
        <v>6445</v>
      </c>
      <c r="C2410" t="s">
        <v>171</v>
      </c>
      <c r="D2410">
        <v>27316</v>
      </c>
      <c r="E2410">
        <v>0</v>
      </c>
      <c r="F2410">
        <v>49</v>
      </c>
      <c r="G2410" s="36">
        <f t="shared" si="37"/>
        <v>49</v>
      </c>
    </row>
    <row r="2411" spans="1:7" x14ac:dyDescent="0.25">
      <c r="A2411">
        <v>3610</v>
      </c>
      <c r="B2411" t="s">
        <v>6446</v>
      </c>
      <c r="C2411" t="s">
        <v>118</v>
      </c>
      <c r="D2411">
        <v>111605</v>
      </c>
      <c r="E2411">
        <v>0</v>
      </c>
      <c r="F2411">
        <v>71</v>
      </c>
      <c r="G2411" s="36">
        <f t="shared" si="37"/>
        <v>71</v>
      </c>
    </row>
    <row r="2412" spans="1:7" x14ac:dyDescent="0.25">
      <c r="A2412">
        <v>682</v>
      </c>
      <c r="B2412" t="s">
        <v>6447</v>
      </c>
      <c r="C2412" t="s">
        <v>282</v>
      </c>
      <c r="D2412">
        <v>67045</v>
      </c>
      <c r="E2412">
        <v>0</v>
      </c>
      <c r="F2412">
        <v>28</v>
      </c>
      <c r="G2412" s="36">
        <f t="shared" si="37"/>
        <v>28</v>
      </c>
    </row>
    <row r="2413" spans="1:7" x14ac:dyDescent="0.25">
      <c r="A2413">
        <v>2253</v>
      </c>
      <c r="B2413" t="s">
        <v>6448</v>
      </c>
      <c r="C2413" t="s">
        <v>372</v>
      </c>
      <c r="D2413">
        <v>43975</v>
      </c>
      <c r="E2413">
        <v>18</v>
      </c>
      <c r="F2413">
        <v>0</v>
      </c>
      <c r="G2413" s="36">
        <f t="shared" si="37"/>
        <v>18</v>
      </c>
    </row>
    <row r="2414" spans="1:7" x14ac:dyDescent="0.25">
      <c r="A2414">
        <v>429</v>
      </c>
      <c r="B2414" t="s">
        <v>6449</v>
      </c>
      <c r="C2414" t="s">
        <v>414</v>
      </c>
      <c r="D2414">
        <v>62144</v>
      </c>
      <c r="E2414">
        <v>0</v>
      </c>
      <c r="F2414">
        <v>19</v>
      </c>
      <c r="G2414" s="36">
        <f t="shared" si="37"/>
        <v>19</v>
      </c>
    </row>
    <row r="2415" spans="1:7" x14ac:dyDescent="0.25">
      <c r="A2415">
        <v>2412</v>
      </c>
      <c r="B2415" t="s">
        <v>6450</v>
      </c>
      <c r="C2415" t="s">
        <v>120</v>
      </c>
      <c r="D2415">
        <v>85022</v>
      </c>
      <c r="E2415">
        <v>0</v>
      </c>
      <c r="F2415">
        <v>35</v>
      </c>
      <c r="G2415" s="36">
        <f t="shared" si="37"/>
        <v>35</v>
      </c>
    </row>
    <row r="2416" spans="1:7" x14ac:dyDescent="0.25">
      <c r="A2416">
        <v>3585</v>
      </c>
      <c r="B2416" t="s">
        <v>6451</v>
      </c>
      <c r="C2416" t="s">
        <v>137</v>
      </c>
      <c r="D2416">
        <v>226750</v>
      </c>
      <c r="E2416">
        <v>93</v>
      </c>
      <c r="F2416">
        <v>0</v>
      </c>
      <c r="G2416" s="36">
        <f t="shared" si="37"/>
        <v>93</v>
      </c>
    </row>
    <row r="2417" spans="1:7" x14ac:dyDescent="0.25">
      <c r="A2417">
        <v>3265</v>
      </c>
      <c r="B2417" t="s">
        <v>6452</v>
      </c>
      <c r="C2417" t="s">
        <v>449</v>
      </c>
      <c r="D2417">
        <v>71118</v>
      </c>
      <c r="E2417">
        <v>13</v>
      </c>
      <c r="F2417">
        <v>23</v>
      </c>
      <c r="G2417" s="36">
        <f t="shared" si="37"/>
        <v>36</v>
      </c>
    </row>
    <row r="2418" spans="1:7" x14ac:dyDescent="0.25">
      <c r="A2418">
        <v>1604</v>
      </c>
      <c r="B2418" t="s">
        <v>6453</v>
      </c>
      <c r="C2418" t="s">
        <v>369</v>
      </c>
      <c r="D2418">
        <v>32375</v>
      </c>
      <c r="E2418">
        <v>0</v>
      </c>
      <c r="F2418">
        <v>18</v>
      </c>
      <c r="G2418" s="36">
        <f t="shared" si="37"/>
        <v>18</v>
      </c>
    </row>
    <row r="2419" spans="1:7" x14ac:dyDescent="0.25">
      <c r="A2419">
        <v>3315</v>
      </c>
      <c r="B2419" t="s">
        <v>6454</v>
      </c>
      <c r="C2419" t="s">
        <v>163</v>
      </c>
      <c r="D2419">
        <v>141424</v>
      </c>
      <c r="E2419">
        <v>0</v>
      </c>
      <c r="F2419">
        <v>86</v>
      </c>
      <c r="G2419" s="36">
        <f t="shared" si="37"/>
        <v>86</v>
      </c>
    </row>
    <row r="2420" spans="1:7" x14ac:dyDescent="0.25">
      <c r="A2420">
        <v>2192</v>
      </c>
      <c r="B2420" t="s">
        <v>6455</v>
      </c>
      <c r="C2420" t="s">
        <v>152</v>
      </c>
      <c r="D2420">
        <v>99516</v>
      </c>
      <c r="E2420">
        <v>0</v>
      </c>
      <c r="F2420">
        <v>39</v>
      </c>
      <c r="G2420" s="36">
        <f t="shared" si="37"/>
        <v>39</v>
      </c>
    </row>
    <row r="2421" spans="1:7" x14ac:dyDescent="0.25">
      <c r="A2421">
        <v>2215</v>
      </c>
      <c r="B2421" t="s">
        <v>6456</v>
      </c>
      <c r="C2421" t="s">
        <v>461</v>
      </c>
      <c r="D2421">
        <v>54393</v>
      </c>
      <c r="E2421">
        <v>0</v>
      </c>
      <c r="F2421">
        <v>31</v>
      </c>
      <c r="G2421" s="36">
        <f t="shared" si="37"/>
        <v>31</v>
      </c>
    </row>
    <row r="2422" spans="1:7" x14ac:dyDescent="0.25">
      <c r="A2422">
        <v>1652</v>
      </c>
      <c r="B2422" t="s">
        <v>6457</v>
      </c>
      <c r="C2422" t="s">
        <v>284</v>
      </c>
      <c r="D2422">
        <v>64058</v>
      </c>
      <c r="E2422">
        <v>0</v>
      </c>
      <c r="F2422">
        <v>10</v>
      </c>
      <c r="G2422" s="36">
        <f t="shared" si="37"/>
        <v>10</v>
      </c>
    </row>
    <row r="2423" spans="1:7" x14ac:dyDescent="0.25">
      <c r="A2423">
        <v>966</v>
      </c>
      <c r="B2423" t="s">
        <v>6458</v>
      </c>
      <c r="C2423" t="s">
        <v>365</v>
      </c>
      <c r="D2423">
        <v>99350</v>
      </c>
      <c r="E2423">
        <v>0</v>
      </c>
      <c r="F2423">
        <v>43</v>
      </c>
      <c r="G2423" s="36">
        <f t="shared" si="37"/>
        <v>43</v>
      </c>
    </row>
    <row r="2424" spans="1:7" x14ac:dyDescent="0.25">
      <c r="A2424">
        <v>3871</v>
      </c>
      <c r="B2424" t="s">
        <v>6459</v>
      </c>
      <c r="C2424" t="s">
        <v>365</v>
      </c>
      <c r="D2424">
        <v>11461</v>
      </c>
      <c r="E2424">
        <v>0</v>
      </c>
      <c r="F2424">
        <v>16</v>
      </c>
      <c r="G2424" s="36">
        <f t="shared" si="37"/>
        <v>16</v>
      </c>
    </row>
    <row r="2425" spans="1:7" x14ac:dyDescent="0.25">
      <c r="A2425">
        <v>828</v>
      </c>
      <c r="B2425" t="s">
        <v>6460</v>
      </c>
      <c r="C2425" t="s">
        <v>290</v>
      </c>
      <c r="D2425">
        <v>61001</v>
      </c>
      <c r="E2425">
        <v>0</v>
      </c>
      <c r="F2425">
        <v>37</v>
      </c>
      <c r="G2425" s="36">
        <f t="shared" si="37"/>
        <v>37</v>
      </c>
    </row>
    <row r="2426" spans="1:7" x14ac:dyDescent="0.25">
      <c r="A2426">
        <v>1113</v>
      </c>
      <c r="B2426" t="s">
        <v>6461</v>
      </c>
      <c r="C2426" t="s">
        <v>404</v>
      </c>
      <c r="D2426">
        <v>83585</v>
      </c>
      <c r="E2426">
        <v>0</v>
      </c>
      <c r="F2426">
        <v>29</v>
      </c>
      <c r="G2426" s="36">
        <f t="shared" si="37"/>
        <v>29</v>
      </c>
    </row>
    <row r="2427" spans="1:7" x14ac:dyDescent="0.25">
      <c r="A2427">
        <v>894</v>
      </c>
      <c r="B2427" t="s">
        <v>6462</v>
      </c>
      <c r="C2427" t="s">
        <v>139</v>
      </c>
      <c r="D2427">
        <v>72631</v>
      </c>
      <c r="E2427">
        <v>15</v>
      </c>
      <c r="F2427">
        <v>19</v>
      </c>
      <c r="G2427" s="36">
        <f t="shared" si="37"/>
        <v>34</v>
      </c>
    </row>
    <row r="2428" spans="1:7" x14ac:dyDescent="0.25">
      <c r="A2428">
        <v>2582</v>
      </c>
      <c r="B2428" t="s">
        <v>6463</v>
      </c>
      <c r="C2428" t="s">
        <v>112</v>
      </c>
      <c r="D2428">
        <v>212887</v>
      </c>
      <c r="E2428">
        <v>35</v>
      </c>
      <c r="F2428">
        <v>88</v>
      </c>
      <c r="G2428" s="36">
        <f t="shared" si="37"/>
        <v>123</v>
      </c>
    </row>
    <row r="2429" spans="1:7" x14ac:dyDescent="0.25">
      <c r="A2429">
        <v>3519</v>
      </c>
      <c r="B2429" t="s">
        <v>6464</v>
      </c>
      <c r="C2429" t="s">
        <v>169</v>
      </c>
      <c r="D2429">
        <v>98768</v>
      </c>
      <c r="E2429">
        <v>5</v>
      </c>
      <c r="F2429">
        <v>48</v>
      </c>
      <c r="G2429" s="36">
        <f t="shared" si="37"/>
        <v>53</v>
      </c>
    </row>
    <row r="2430" spans="1:7" x14ac:dyDescent="0.25">
      <c r="A2430">
        <v>864</v>
      </c>
      <c r="B2430" t="s">
        <v>6465</v>
      </c>
      <c r="C2430" t="s">
        <v>301</v>
      </c>
      <c r="D2430">
        <v>113915</v>
      </c>
      <c r="E2430">
        <v>50</v>
      </c>
      <c r="F2430">
        <v>0</v>
      </c>
      <c r="G2430" s="36">
        <f t="shared" si="37"/>
        <v>50</v>
      </c>
    </row>
    <row r="2431" spans="1:7" x14ac:dyDescent="0.25">
      <c r="A2431">
        <v>1514</v>
      </c>
      <c r="B2431" t="s">
        <v>6466</v>
      </c>
      <c r="C2431" t="s">
        <v>397</v>
      </c>
      <c r="D2431">
        <v>75490</v>
      </c>
      <c r="E2431">
        <v>0</v>
      </c>
      <c r="F2431">
        <v>32</v>
      </c>
      <c r="G2431" s="36">
        <f t="shared" si="37"/>
        <v>32</v>
      </c>
    </row>
    <row r="2432" spans="1:7" x14ac:dyDescent="0.25">
      <c r="A2432">
        <v>1787</v>
      </c>
      <c r="B2432" t="s">
        <v>6467</v>
      </c>
      <c r="C2432" t="s">
        <v>215</v>
      </c>
      <c r="D2432">
        <v>73398</v>
      </c>
      <c r="E2432">
        <v>0</v>
      </c>
      <c r="F2432">
        <v>34</v>
      </c>
      <c r="G2432" s="36">
        <f t="shared" si="37"/>
        <v>34</v>
      </c>
    </row>
    <row r="2433" spans="1:7" x14ac:dyDescent="0.25">
      <c r="A2433">
        <v>3148</v>
      </c>
      <c r="B2433" t="s">
        <v>6468</v>
      </c>
      <c r="C2433" t="s">
        <v>420</v>
      </c>
      <c r="D2433">
        <v>103009</v>
      </c>
      <c r="E2433">
        <v>0</v>
      </c>
      <c r="F2433">
        <v>66</v>
      </c>
      <c r="G2433" s="36">
        <f t="shared" si="37"/>
        <v>66</v>
      </c>
    </row>
    <row r="2434" spans="1:7" x14ac:dyDescent="0.25">
      <c r="A2434">
        <v>1754</v>
      </c>
      <c r="B2434" t="s">
        <v>6469</v>
      </c>
      <c r="C2434" t="s">
        <v>141</v>
      </c>
      <c r="D2434">
        <v>116168</v>
      </c>
      <c r="E2434">
        <v>0</v>
      </c>
      <c r="F2434">
        <v>32</v>
      </c>
      <c r="G2434" s="36">
        <f t="shared" ref="G2434:G2497" si="38">E2434+F2434</f>
        <v>32</v>
      </c>
    </row>
    <row r="2435" spans="1:7" x14ac:dyDescent="0.25">
      <c r="A2435">
        <v>830</v>
      </c>
      <c r="B2435" t="s">
        <v>6470</v>
      </c>
      <c r="C2435" t="s">
        <v>139</v>
      </c>
      <c r="D2435">
        <v>172215</v>
      </c>
      <c r="E2435">
        <v>0</v>
      </c>
      <c r="F2435">
        <v>68</v>
      </c>
      <c r="G2435" s="36">
        <f t="shared" si="38"/>
        <v>68</v>
      </c>
    </row>
    <row r="2436" spans="1:7" x14ac:dyDescent="0.25">
      <c r="A2436">
        <v>1115</v>
      </c>
      <c r="B2436" t="s">
        <v>6471</v>
      </c>
      <c r="C2436" t="s">
        <v>193</v>
      </c>
      <c r="D2436">
        <v>141493</v>
      </c>
      <c r="E2436">
        <v>61</v>
      </c>
      <c r="F2436">
        <v>3</v>
      </c>
      <c r="G2436" s="36">
        <f t="shared" si="38"/>
        <v>64</v>
      </c>
    </row>
    <row r="2437" spans="1:7" x14ac:dyDescent="0.25">
      <c r="A2437">
        <v>1161</v>
      </c>
      <c r="B2437" t="s">
        <v>6472</v>
      </c>
      <c r="C2437" t="s">
        <v>308</v>
      </c>
      <c r="D2437">
        <v>97596</v>
      </c>
      <c r="E2437">
        <v>0</v>
      </c>
      <c r="F2437">
        <v>27</v>
      </c>
      <c r="G2437" s="36">
        <f t="shared" si="38"/>
        <v>27</v>
      </c>
    </row>
    <row r="2438" spans="1:7" x14ac:dyDescent="0.25">
      <c r="A2438">
        <v>1464</v>
      </c>
      <c r="B2438" t="s">
        <v>6473</v>
      </c>
      <c r="C2438" t="s">
        <v>201</v>
      </c>
      <c r="D2438">
        <v>131592</v>
      </c>
      <c r="E2438">
        <v>0</v>
      </c>
      <c r="F2438">
        <v>75</v>
      </c>
      <c r="G2438" s="36">
        <f t="shared" si="38"/>
        <v>75</v>
      </c>
    </row>
    <row r="2439" spans="1:7" x14ac:dyDescent="0.25">
      <c r="A2439">
        <v>3068</v>
      </c>
      <c r="B2439" t="s">
        <v>6474</v>
      </c>
      <c r="C2439" t="s">
        <v>179</v>
      </c>
      <c r="D2439">
        <v>56416</v>
      </c>
      <c r="E2439">
        <v>0</v>
      </c>
      <c r="F2439">
        <v>18</v>
      </c>
      <c r="G2439" s="36">
        <f t="shared" si="38"/>
        <v>18</v>
      </c>
    </row>
    <row r="2440" spans="1:7" x14ac:dyDescent="0.25">
      <c r="A2440">
        <v>3364</v>
      </c>
      <c r="B2440" t="s">
        <v>6475</v>
      </c>
      <c r="C2440" t="s">
        <v>284</v>
      </c>
      <c r="D2440">
        <v>71939</v>
      </c>
      <c r="E2440">
        <v>0</v>
      </c>
      <c r="F2440">
        <v>23</v>
      </c>
      <c r="G2440" s="36">
        <f t="shared" si="38"/>
        <v>23</v>
      </c>
    </row>
    <row r="2441" spans="1:7" x14ac:dyDescent="0.25">
      <c r="A2441">
        <v>2596</v>
      </c>
      <c r="B2441" t="s">
        <v>6476</v>
      </c>
      <c r="C2441" t="s">
        <v>110</v>
      </c>
      <c r="D2441">
        <v>104985</v>
      </c>
      <c r="E2441">
        <v>0</v>
      </c>
      <c r="F2441">
        <v>58</v>
      </c>
      <c r="G2441" s="36">
        <f t="shared" si="38"/>
        <v>58</v>
      </c>
    </row>
    <row r="2442" spans="1:7" x14ac:dyDescent="0.25">
      <c r="A2442">
        <v>592</v>
      </c>
      <c r="B2442" t="s">
        <v>6477</v>
      </c>
      <c r="C2442" t="s">
        <v>116</v>
      </c>
      <c r="D2442">
        <v>124398</v>
      </c>
      <c r="E2442">
        <v>43</v>
      </c>
      <c r="F2442">
        <v>42</v>
      </c>
      <c r="G2442" s="36">
        <f t="shared" si="38"/>
        <v>85</v>
      </c>
    </row>
    <row r="2443" spans="1:7" x14ac:dyDescent="0.25">
      <c r="A2443">
        <v>1483</v>
      </c>
      <c r="B2443" t="s">
        <v>6478</v>
      </c>
      <c r="C2443" t="s">
        <v>335</v>
      </c>
      <c r="D2443">
        <v>17133</v>
      </c>
      <c r="E2443">
        <v>0</v>
      </c>
      <c r="F2443">
        <v>6</v>
      </c>
      <c r="G2443" s="36">
        <f t="shared" si="38"/>
        <v>6</v>
      </c>
    </row>
    <row r="2444" spans="1:7" x14ac:dyDescent="0.25">
      <c r="A2444">
        <v>2548</v>
      </c>
      <c r="B2444" t="s">
        <v>6479</v>
      </c>
      <c r="C2444" t="s">
        <v>369</v>
      </c>
      <c r="D2444">
        <v>79117</v>
      </c>
      <c r="E2444">
        <v>0</v>
      </c>
      <c r="F2444">
        <v>46</v>
      </c>
      <c r="G2444" s="36">
        <f t="shared" si="38"/>
        <v>46</v>
      </c>
    </row>
    <row r="2445" spans="1:7" x14ac:dyDescent="0.25">
      <c r="A2445">
        <v>3275</v>
      </c>
      <c r="B2445" t="s">
        <v>6480</v>
      </c>
      <c r="C2445" t="s">
        <v>137</v>
      </c>
      <c r="D2445">
        <v>149521</v>
      </c>
      <c r="E2445">
        <v>0</v>
      </c>
      <c r="F2445">
        <v>65</v>
      </c>
      <c r="G2445" s="36">
        <f t="shared" si="38"/>
        <v>65</v>
      </c>
    </row>
    <row r="2446" spans="1:7" x14ac:dyDescent="0.25">
      <c r="A2446">
        <v>2423</v>
      </c>
      <c r="B2446" t="s">
        <v>6481</v>
      </c>
      <c r="C2446" t="s">
        <v>154</v>
      </c>
      <c r="D2446">
        <v>78322</v>
      </c>
      <c r="E2446">
        <v>0</v>
      </c>
      <c r="F2446">
        <v>40</v>
      </c>
      <c r="G2446" s="36">
        <f t="shared" si="38"/>
        <v>40</v>
      </c>
    </row>
    <row r="2447" spans="1:7" x14ac:dyDescent="0.25">
      <c r="A2447">
        <v>385</v>
      </c>
      <c r="B2447" t="s">
        <v>6482</v>
      </c>
      <c r="C2447" t="s">
        <v>230</v>
      </c>
      <c r="D2447">
        <v>111126</v>
      </c>
      <c r="E2447">
        <v>0</v>
      </c>
      <c r="F2447">
        <v>50</v>
      </c>
      <c r="G2447" s="36">
        <f t="shared" si="38"/>
        <v>50</v>
      </c>
    </row>
    <row r="2448" spans="1:7" x14ac:dyDescent="0.25">
      <c r="A2448">
        <v>1481</v>
      </c>
      <c r="B2448" t="s">
        <v>6483</v>
      </c>
      <c r="C2448" t="s">
        <v>369</v>
      </c>
      <c r="D2448">
        <v>60723</v>
      </c>
      <c r="E2448">
        <v>0</v>
      </c>
      <c r="F2448">
        <v>28</v>
      </c>
      <c r="G2448" s="36">
        <f t="shared" si="38"/>
        <v>28</v>
      </c>
    </row>
    <row r="2449" spans="1:7" x14ac:dyDescent="0.25">
      <c r="A2449">
        <v>3033</v>
      </c>
      <c r="B2449" t="s">
        <v>6484</v>
      </c>
      <c r="C2449" t="s">
        <v>282</v>
      </c>
      <c r="D2449">
        <v>70604</v>
      </c>
      <c r="E2449">
        <v>0</v>
      </c>
      <c r="F2449">
        <v>35</v>
      </c>
      <c r="G2449" s="36">
        <f t="shared" si="38"/>
        <v>35</v>
      </c>
    </row>
    <row r="2450" spans="1:7" x14ac:dyDescent="0.25">
      <c r="A2450">
        <v>2591</v>
      </c>
      <c r="B2450" t="s">
        <v>6485</v>
      </c>
      <c r="C2450" t="s">
        <v>133</v>
      </c>
      <c r="D2450">
        <v>154248</v>
      </c>
      <c r="E2450">
        <v>0</v>
      </c>
      <c r="F2450">
        <v>65</v>
      </c>
      <c r="G2450" s="36">
        <f t="shared" si="38"/>
        <v>65</v>
      </c>
    </row>
    <row r="2451" spans="1:7" x14ac:dyDescent="0.25">
      <c r="A2451">
        <v>1121</v>
      </c>
      <c r="B2451" t="s">
        <v>6486</v>
      </c>
      <c r="C2451" t="s">
        <v>179</v>
      </c>
      <c r="D2451">
        <v>114108</v>
      </c>
      <c r="E2451">
        <v>0</v>
      </c>
      <c r="F2451">
        <v>25</v>
      </c>
      <c r="G2451" s="36">
        <f t="shared" si="38"/>
        <v>25</v>
      </c>
    </row>
    <row r="2452" spans="1:7" x14ac:dyDescent="0.25">
      <c r="A2452">
        <v>2373</v>
      </c>
      <c r="B2452" t="s">
        <v>6487</v>
      </c>
      <c r="C2452" t="s">
        <v>301</v>
      </c>
      <c r="D2452">
        <v>133284</v>
      </c>
      <c r="E2452">
        <v>31</v>
      </c>
      <c r="F2452">
        <v>25</v>
      </c>
      <c r="G2452" s="36">
        <f t="shared" si="38"/>
        <v>56</v>
      </c>
    </row>
    <row r="2453" spans="1:7" x14ac:dyDescent="0.25">
      <c r="A2453">
        <v>1711</v>
      </c>
      <c r="B2453" t="s">
        <v>6488</v>
      </c>
      <c r="C2453" t="s">
        <v>114</v>
      </c>
      <c r="D2453">
        <v>387444</v>
      </c>
      <c r="E2453">
        <v>152</v>
      </c>
      <c r="F2453">
        <v>15</v>
      </c>
      <c r="G2453" s="36">
        <f t="shared" si="38"/>
        <v>167</v>
      </c>
    </row>
    <row r="2454" spans="1:7" x14ac:dyDescent="0.25">
      <c r="A2454">
        <v>1028</v>
      </c>
      <c r="B2454" t="s">
        <v>6489</v>
      </c>
      <c r="C2454" t="s">
        <v>173</v>
      </c>
      <c r="D2454">
        <v>123398</v>
      </c>
      <c r="E2454">
        <v>0</v>
      </c>
      <c r="F2454">
        <v>53</v>
      </c>
      <c r="G2454" s="36">
        <f t="shared" si="38"/>
        <v>53</v>
      </c>
    </row>
    <row r="2455" spans="1:7" x14ac:dyDescent="0.25">
      <c r="A2455">
        <v>1814</v>
      </c>
      <c r="B2455" t="s">
        <v>6490</v>
      </c>
      <c r="C2455" t="s">
        <v>362</v>
      </c>
      <c r="D2455">
        <v>73176</v>
      </c>
      <c r="E2455">
        <v>33</v>
      </c>
      <c r="F2455">
        <v>1</v>
      </c>
      <c r="G2455" s="36">
        <f t="shared" si="38"/>
        <v>34</v>
      </c>
    </row>
    <row r="2456" spans="1:7" x14ac:dyDescent="0.25">
      <c r="A2456">
        <v>681</v>
      </c>
      <c r="B2456" t="s">
        <v>6491</v>
      </c>
      <c r="C2456" t="s">
        <v>139</v>
      </c>
      <c r="D2456">
        <v>128738</v>
      </c>
      <c r="E2456">
        <v>0</v>
      </c>
      <c r="F2456">
        <v>42</v>
      </c>
      <c r="G2456" s="36">
        <f t="shared" si="38"/>
        <v>42</v>
      </c>
    </row>
    <row r="2457" spans="1:7" x14ac:dyDescent="0.25">
      <c r="A2457">
        <v>903</v>
      </c>
      <c r="B2457" t="s">
        <v>6492</v>
      </c>
      <c r="C2457" t="s">
        <v>141</v>
      </c>
      <c r="D2457">
        <v>81550</v>
      </c>
      <c r="E2457">
        <v>0</v>
      </c>
      <c r="F2457">
        <v>20</v>
      </c>
      <c r="G2457" s="36">
        <f t="shared" si="38"/>
        <v>20</v>
      </c>
    </row>
    <row r="2458" spans="1:7" x14ac:dyDescent="0.25">
      <c r="A2458">
        <v>3273</v>
      </c>
      <c r="B2458" t="s">
        <v>6493</v>
      </c>
      <c r="C2458" t="s">
        <v>347</v>
      </c>
      <c r="D2458">
        <v>80893</v>
      </c>
      <c r="E2458">
        <v>0</v>
      </c>
      <c r="F2458">
        <v>20</v>
      </c>
      <c r="G2458" s="36">
        <f t="shared" si="38"/>
        <v>20</v>
      </c>
    </row>
    <row r="2459" spans="1:7" x14ac:dyDescent="0.25">
      <c r="A2459">
        <v>2598</v>
      </c>
      <c r="B2459" t="s">
        <v>6494</v>
      </c>
      <c r="C2459" t="s">
        <v>414</v>
      </c>
      <c r="D2459">
        <v>37591</v>
      </c>
      <c r="E2459">
        <v>0</v>
      </c>
      <c r="F2459">
        <v>12</v>
      </c>
      <c r="G2459" s="36">
        <f t="shared" si="38"/>
        <v>12</v>
      </c>
    </row>
    <row r="2460" spans="1:7" x14ac:dyDescent="0.25">
      <c r="A2460">
        <v>3330</v>
      </c>
      <c r="B2460" t="s">
        <v>6495</v>
      </c>
      <c r="C2460" t="s">
        <v>135</v>
      </c>
      <c r="D2460">
        <v>220512</v>
      </c>
      <c r="E2460">
        <v>0</v>
      </c>
      <c r="F2460">
        <v>138</v>
      </c>
      <c r="G2460" s="36">
        <f t="shared" si="38"/>
        <v>138</v>
      </c>
    </row>
    <row r="2461" spans="1:7" x14ac:dyDescent="0.25">
      <c r="A2461">
        <v>3470</v>
      </c>
      <c r="B2461" t="s">
        <v>6496</v>
      </c>
      <c r="C2461" t="s">
        <v>369</v>
      </c>
      <c r="D2461">
        <v>100318</v>
      </c>
      <c r="E2461">
        <v>0</v>
      </c>
      <c r="F2461">
        <v>55</v>
      </c>
      <c r="G2461" s="36">
        <f t="shared" si="38"/>
        <v>55</v>
      </c>
    </row>
    <row r="2462" spans="1:7" x14ac:dyDescent="0.25">
      <c r="A2462">
        <v>1451</v>
      </c>
      <c r="B2462" t="s">
        <v>6497</v>
      </c>
      <c r="C2462" t="s">
        <v>169</v>
      </c>
      <c r="D2462">
        <v>111489</v>
      </c>
      <c r="E2462">
        <v>0</v>
      </c>
      <c r="F2462">
        <v>53</v>
      </c>
      <c r="G2462" s="36">
        <f t="shared" si="38"/>
        <v>53</v>
      </c>
    </row>
    <row r="2463" spans="1:7" x14ac:dyDescent="0.25">
      <c r="A2463">
        <v>453</v>
      </c>
      <c r="B2463" t="s">
        <v>6498</v>
      </c>
      <c r="C2463" t="s">
        <v>154</v>
      </c>
      <c r="D2463">
        <v>95334</v>
      </c>
      <c r="E2463">
        <v>33</v>
      </c>
      <c r="F2463">
        <v>0</v>
      </c>
      <c r="G2463" s="36">
        <f t="shared" si="38"/>
        <v>33</v>
      </c>
    </row>
    <row r="2464" spans="1:7" x14ac:dyDescent="0.25">
      <c r="A2464">
        <v>2574</v>
      </c>
      <c r="B2464" t="s">
        <v>6499</v>
      </c>
      <c r="C2464" t="s">
        <v>262</v>
      </c>
      <c r="D2464">
        <v>156860</v>
      </c>
      <c r="E2464">
        <v>0</v>
      </c>
      <c r="F2464">
        <v>59</v>
      </c>
      <c r="G2464" s="36">
        <f t="shared" si="38"/>
        <v>59</v>
      </c>
    </row>
    <row r="2465" spans="1:7" x14ac:dyDescent="0.25">
      <c r="A2465">
        <v>364</v>
      </c>
      <c r="B2465" t="s">
        <v>6500</v>
      </c>
      <c r="C2465" t="s">
        <v>313</v>
      </c>
      <c r="D2465">
        <v>121076</v>
      </c>
      <c r="E2465">
        <v>0</v>
      </c>
      <c r="F2465">
        <v>48</v>
      </c>
      <c r="G2465" s="36">
        <f t="shared" si="38"/>
        <v>48</v>
      </c>
    </row>
    <row r="2466" spans="1:7" x14ac:dyDescent="0.25">
      <c r="A2466">
        <v>3064</v>
      </c>
      <c r="B2466" t="s">
        <v>6501</v>
      </c>
      <c r="C2466" t="s">
        <v>225</v>
      </c>
      <c r="D2466">
        <v>79268</v>
      </c>
      <c r="E2466">
        <v>0</v>
      </c>
      <c r="F2466">
        <v>32</v>
      </c>
      <c r="G2466" s="36">
        <f t="shared" si="38"/>
        <v>32</v>
      </c>
    </row>
    <row r="2467" spans="1:7" x14ac:dyDescent="0.25">
      <c r="A2467">
        <v>117</v>
      </c>
      <c r="B2467" t="s">
        <v>6502</v>
      </c>
      <c r="C2467" t="s">
        <v>290</v>
      </c>
      <c r="D2467">
        <v>78502</v>
      </c>
      <c r="E2467">
        <v>0</v>
      </c>
      <c r="F2467">
        <v>35</v>
      </c>
      <c r="G2467" s="36">
        <f t="shared" si="38"/>
        <v>35</v>
      </c>
    </row>
    <row r="2468" spans="1:7" x14ac:dyDescent="0.25">
      <c r="A2468">
        <v>368</v>
      </c>
      <c r="B2468" t="s">
        <v>6503</v>
      </c>
      <c r="C2468" t="s">
        <v>300</v>
      </c>
      <c r="D2468">
        <v>88822</v>
      </c>
      <c r="E2468">
        <v>0</v>
      </c>
      <c r="F2468">
        <v>37</v>
      </c>
      <c r="G2468" s="36">
        <f t="shared" si="38"/>
        <v>37</v>
      </c>
    </row>
    <row r="2469" spans="1:7" x14ac:dyDescent="0.25">
      <c r="A2469">
        <v>1438</v>
      </c>
      <c r="B2469" t="s">
        <v>6504</v>
      </c>
      <c r="C2469" t="s">
        <v>300</v>
      </c>
      <c r="D2469">
        <v>100321</v>
      </c>
      <c r="E2469">
        <v>0</v>
      </c>
      <c r="F2469">
        <v>40</v>
      </c>
      <c r="G2469" s="36">
        <f t="shared" si="38"/>
        <v>40</v>
      </c>
    </row>
    <row r="2470" spans="1:7" x14ac:dyDescent="0.25">
      <c r="A2470">
        <v>1010</v>
      </c>
      <c r="B2470" t="s">
        <v>6505</v>
      </c>
      <c r="C2470" t="s">
        <v>206</v>
      </c>
      <c r="D2470">
        <v>62786</v>
      </c>
      <c r="E2470">
        <v>3</v>
      </c>
      <c r="F2470">
        <v>12</v>
      </c>
      <c r="G2470" s="36">
        <f t="shared" si="38"/>
        <v>15</v>
      </c>
    </row>
    <row r="2471" spans="1:7" x14ac:dyDescent="0.25">
      <c r="A2471">
        <v>2830</v>
      </c>
      <c r="B2471" t="s">
        <v>6506</v>
      </c>
      <c r="C2471" t="s">
        <v>215</v>
      </c>
      <c r="D2471">
        <v>69099</v>
      </c>
      <c r="E2471">
        <v>0</v>
      </c>
      <c r="F2471">
        <v>17</v>
      </c>
      <c r="G2471" s="36">
        <f t="shared" si="38"/>
        <v>17</v>
      </c>
    </row>
    <row r="2472" spans="1:7" x14ac:dyDescent="0.25">
      <c r="A2472">
        <v>1969</v>
      </c>
      <c r="B2472" t="s">
        <v>6507</v>
      </c>
      <c r="C2472" t="s">
        <v>185</v>
      </c>
      <c r="D2472">
        <v>159102</v>
      </c>
      <c r="E2472">
        <v>0</v>
      </c>
      <c r="F2472">
        <v>95</v>
      </c>
      <c r="G2472" s="36">
        <f t="shared" si="38"/>
        <v>95</v>
      </c>
    </row>
    <row r="2473" spans="1:7" x14ac:dyDescent="0.25">
      <c r="A2473">
        <v>610</v>
      </c>
      <c r="B2473" t="s">
        <v>6508</v>
      </c>
      <c r="C2473" t="s">
        <v>223</v>
      </c>
      <c r="D2473">
        <v>91264</v>
      </c>
      <c r="E2473">
        <v>18</v>
      </c>
      <c r="F2473">
        <v>7</v>
      </c>
      <c r="G2473" s="36">
        <f t="shared" si="38"/>
        <v>25</v>
      </c>
    </row>
    <row r="2474" spans="1:7" x14ac:dyDescent="0.25">
      <c r="A2474">
        <v>2221</v>
      </c>
      <c r="B2474" t="s">
        <v>6509</v>
      </c>
      <c r="C2474" t="s">
        <v>126</v>
      </c>
      <c r="D2474">
        <v>130053</v>
      </c>
      <c r="E2474">
        <v>7</v>
      </c>
      <c r="F2474">
        <v>60</v>
      </c>
      <c r="G2474" s="36">
        <f t="shared" si="38"/>
        <v>67</v>
      </c>
    </row>
    <row r="2475" spans="1:7" x14ac:dyDescent="0.25">
      <c r="A2475">
        <v>3533</v>
      </c>
      <c r="B2475" t="s">
        <v>6510</v>
      </c>
      <c r="C2475" t="s">
        <v>189</v>
      </c>
      <c r="D2475">
        <v>60120</v>
      </c>
      <c r="E2475">
        <v>0</v>
      </c>
      <c r="F2475">
        <v>20</v>
      </c>
      <c r="G2475" s="36">
        <f t="shared" si="38"/>
        <v>20</v>
      </c>
    </row>
    <row r="2476" spans="1:7" x14ac:dyDescent="0.25">
      <c r="A2476">
        <v>1697</v>
      </c>
      <c r="B2476" t="s">
        <v>6511</v>
      </c>
      <c r="C2476" t="s">
        <v>420</v>
      </c>
      <c r="D2476">
        <v>103445</v>
      </c>
      <c r="E2476">
        <v>0</v>
      </c>
      <c r="F2476">
        <v>63</v>
      </c>
      <c r="G2476" s="36">
        <f t="shared" si="38"/>
        <v>63</v>
      </c>
    </row>
    <row r="2477" spans="1:7" x14ac:dyDescent="0.25">
      <c r="A2477">
        <v>1400</v>
      </c>
      <c r="B2477" t="s">
        <v>6512</v>
      </c>
      <c r="C2477" t="s">
        <v>118</v>
      </c>
      <c r="D2477">
        <v>230926</v>
      </c>
      <c r="E2477">
        <v>93</v>
      </c>
      <c r="F2477">
        <v>0</v>
      </c>
      <c r="G2477" s="36">
        <f t="shared" si="38"/>
        <v>93</v>
      </c>
    </row>
    <row r="2478" spans="1:7" x14ac:dyDescent="0.25">
      <c r="A2478">
        <v>559</v>
      </c>
      <c r="B2478" t="s">
        <v>6513</v>
      </c>
      <c r="C2478" t="s">
        <v>414</v>
      </c>
      <c r="D2478">
        <v>78912</v>
      </c>
      <c r="E2478">
        <v>0</v>
      </c>
      <c r="F2478">
        <v>12</v>
      </c>
      <c r="G2478" s="36">
        <f t="shared" si="38"/>
        <v>12</v>
      </c>
    </row>
    <row r="2479" spans="1:7" x14ac:dyDescent="0.25">
      <c r="A2479">
        <v>346</v>
      </c>
      <c r="B2479" t="s">
        <v>6514</v>
      </c>
      <c r="C2479" t="s">
        <v>225</v>
      </c>
      <c r="D2479">
        <v>170107</v>
      </c>
      <c r="E2479">
        <v>0</v>
      </c>
      <c r="F2479">
        <v>74</v>
      </c>
      <c r="G2479" s="36">
        <f t="shared" si="38"/>
        <v>74</v>
      </c>
    </row>
    <row r="2480" spans="1:7" x14ac:dyDescent="0.25">
      <c r="A2480">
        <v>1515</v>
      </c>
      <c r="B2480" t="s">
        <v>6515</v>
      </c>
      <c r="C2480" t="s">
        <v>369</v>
      </c>
      <c r="D2480">
        <v>119265</v>
      </c>
      <c r="E2480">
        <v>0</v>
      </c>
      <c r="F2480">
        <v>33</v>
      </c>
      <c r="G2480" s="36">
        <f t="shared" si="38"/>
        <v>33</v>
      </c>
    </row>
    <row r="2481" spans="1:7" x14ac:dyDescent="0.25">
      <c r="A2481">
        <v>2457</v>
      </c>
      <c r="B2481" t="s">
        <v>6516</v>
      </c>
      <c r="C2481" t="s">
        <v>110</v>
      </c>
      <c r="D2481">
        <v>108005</v>
      </c>
      <c r="E2481">
        <v>0</v>
      </c>
      <c r="F2481">
        <v>38</v>
      </c>
      <c r="G2481" s="36">
        <f t="shared" si="38"/>
        <v>38</v>
      </c>
    </row>
    <row r="2482" spans="1:7" x14ac:dyDescent="0.25">
      <c r="A2482">
        <v>3193</v>
      </c>
      <c r="B2482" t="s">
        <v>6517</v>
      </c>
      <c r="C2482" t="s">
        <v>241</v>
      </c>
      <c r="D2482">
        <v>63157</v>
      </c>
      <c r="E2482">
        <v>0</v>
      </c>
      <c r="F2482">
        <v>25</v>
      </c>
      <c r="G2482" s="36">
        <f t="shared" si="38"/>
        <v>25</v>
      </c>
    </row>
    <row r="2483" spans="1:7" x14ac:dyDescent="0.25">
      <c r="A2483">
        <v>3573</v>
      </c>
      <c r="B2483" t="s">
        <v>6518</v>
      </c>
      <c r="C2483" t="s">
        <v>189</v>
      </c>
      <c r="D2483">
        <v>90798</v>
      </c>
      <c r="E2483">
        <v>0</v>
      </c>
      <c r="F2483">
        <v>39</v>
      </c>
      <c r="G2483" s="36">
        <f t="shared" si="38"/>
        <v>39</v>
      </c>
    </row>
    <row r="2484" spans="1:7" x14ac:dyDescent="0.25">
      <c r="A2484">
        <v>1446</v>
      </c>
      <c r="B2484" t="s">
        <v>6519</v>
      </c>
      <c r="C2484" t="s">
        <v>420</v>
      </c>
      <c r="D2484">
        <v>87654</v>
      </c>
      <c r="E2484">
        <v>0</v>
      </c>
      <c r="F2484">
        <v>55</v>
      </c>
      <c r="G2484" s="36">
        <f t="shared" si="38"/>
        <v>55</v>
      </c>
    </row>
    <row r="2485" spans="1:7" x14ac:dyDescent="0.25">
      <c r="A2485">
        <v>70</v>
      </c>
      <c r="B2485" t="s">
        <v>6520</v>
      </c>
      <c r="C2485" t="s">
        <v>141</v>
      </c>
      <c r="D2485">
        <v>91267</v>
      </c>
      <c r="E2485">
        <v>0</v>
      </c>
      <c r="F2485">
        <v>35</v>
      </c>
      <c r="G2485" s="36">
        <f t="shared" si="38"/>
        <v>35</v>
      </c>
    </row>
    <row r="2486" spans="1:7" x14ac:dyDescent="0.25">
      <c r="A2486">
        <v>3809</v>
      </c>
      <c r="B2486" t="s">
        <v>6521</v>
      </c>
      <c r="C2486" t="s">
        <v>135</v>
      </c>
      <c r="D2486">
        <v>39631</v>
      </c>
      <c r="E2486">
        <v>0</v>
      </c>
      <c r="F2486">
        <v>34</v>
      </c>
      <c r="G2486" s="36">
        <f t="shared" si="38"/>
        <v>34</v>
      </c>
    </row>
    <row r="2487" spans="1:7" x14ac:dyDescent="0.25">
      <c r="A2487">
        <v>3549</v>
      </c>
      <c r="B2487" t="s">
        <v>6522</v>
      </c>
      <c r="C2487" t="s">
        <v>189</v>
      </c>
      <c r="D2487">
        <v>102038</v>
      </c>
      <c r="E2487">
        <v>0</v>
      </c>
      <c r="F2487">
        <v>49</v>
      </c>
      <c r="G2487" s="36">
        <f t="shared" si="38"/>
        <v>49</v>
      </c>
    </row>
    <row r="2488" spans="1:7" x14ac:dyDescent="0.25">
      <c r="A2488">
        <v>1900</v>
      </c>
      <c r="B2488" t="s">
        <v>6523</v>
      </c>
      <c r="C2488" t="s">
        <v>308</v>
      </c>
      <c r="D2488">
        <v>198551</v>
      </c>
      <c r="E2488">
        <v>83</v>
      </c>
      <c r="F2488">
        <v>0</v>
      </c>
      <c r="G2488" s="36">
        <f t="shared" si="38"/>
        <v>83</v>
      </c>
    </row>
    <row r="2489" spans="1:7" x14ac:dyDescent="0.25">
      <c r="A2489">
        <v>3363</v>
      </c>
      <c r="B2489" t="s">
        <v>6524</v>
      </c>
      <c r="C2489" t="s">
        <v>414</v>
      </c>
      <c r="D2489">
        <v>42918</v>
      </c>
      <c r="E2489">
        <v>0</v>
      </c>
      <c r="F2489">
        <v>26</v>
      </c>
      <c r="G2489" s="36">
        <f t="shared" si="38"/>
        <v>26</v>
      </c>
    </row>
    <row r="2490" spans="1:7" x14ac:dyDescent="0.25">
      <c r="A2490">
        <v>1052</v>
      </c>
      <c r="B2490" t="s">
        <v>6525</v>
      </c>
      <c r="C2490" t="s">
        <v>193</v>
      </c>
      <c r="D2490">
        <v>136852</v>
      </c>
      <c r="E2490">
        <v>0</v>
      </c>
      <c r="F2490">
        <v>62</v>
      </c>
      <c r="G2490" s="36">
        <f t="shared" si="38"/>
        <v>62</v>
      </c>
    </row>
    <row r="2491" spans="1:7" x14ac:dyDescent="0.25">
      <c r="A2491">
        <v>1623</v>
      </c>
      <c r="B2491" t="s">
        <v>6526</v>
      </c>
      <c r="C2491" t="s">
        <v>449</v>
      </c>
      <c r="D2491">
        <v>94161</v>
      </c>
      <c r="E2491">
        <v>0</v>
      </c>
      <c r="F2491">
        <v>31</v>
      </c>
      <c r="G2491" s="36">
        <f t="shared" si="38"/>
        <v>31</v>
      </c>
    </row>
    <row r="2492" spans="1:7" x14ac:dyDescent="0.25">
      <c r="A2492">
        <v>2337</v>
      </c>
      <c r="B2492" t="s">
        <v>6527</v>
      </c>
      <c r="C2492" t="s">
        <v>439</v>
      </c>
      <c r="D2492">
        <v>191242</v>
      </c>
      <c r="E2492">
        <v>0</v>
      </c>
      <c r="F2492">
        <v>81</v>
      </c>
      <c r="G2492" s="36">
        <f t="shared" si="38"/>
        <v>81</v>
      </c>
    </row>
    <row r="2493" spans="1:7" x14ac:dyDescent="0.25">
      <c r="A2493">
        <v>1266</v>
      </c>
      <c r="B2493" t="s">
        <v>6528</v>
      </c>
      <c r="C2493" t="s">
        <v>290</v>
      </c>
      <c r="D2493">
        <v>110562</v>
      </c>
      <c r="E2493">
        <v>0</v>
      </c>
      <c r="F2493">
        <v>47</v>
      </c>
      <c r="G2493" s="36">
        <f t="shared" si="38"/>
        <v>47</v>
      </c>
    </row>
    <row r="2494" spans="1:7" x14ac:dyDescent="0.25">
      <c r="A2494">
        <v>1249</v>
      </c>
      <c r="B2494" t="s">
        <v>6529</v>
      </c>
      <c r="C2494" t="s">
        <v>300</v>
      </c>
      <c r="D2494">
        <v>42673</v>
      </c>
      <c r="E2494">
        <v>0</v>
      </c>
      <c r="F2494">
        <v>13</v>
      </c>
      <c r="G2494" s="36">
        <f t="shared" si="38"/>
        <v>13</v>
      </c>
    </row>
    <row r="2495" spans="1:7" x14ac:dyDescent="0.25">
      <c r="A2495">
        <v>104</v>
      </c>
      <c r="B2495" t="s">
        <v>6530</v>
      </c>
      <c r="C2495" t="s">
        <v>199</v>
      </c>
      <c r="D2495">
        <v>221390</v>
      </c>
      <c r="E2495">
        <v>80</v>
      </c>
      <c r="F2495">
        <v>0</v>
      </c>
      <c r="G2495" s="36">
        <f t="shared" si="38"/>
        <v>80</v>
      </c>
    </row>
    <row r="2496" spans="1:7" x14ac:dyDescent="0.25">
      <c r="A2496">
        <v>2160</v>
      </c>
      <c r="B2496" t="s">
        <v>6531</v>
      </c>
      <c r="C2496" t="s">
        <v>195</v>
      </c>
      <c r="D2496">
        <v>142434</v>
      </c>
      <c r="E2496">
        <v>21</v>
      </c>
      <c r="F2496">
        <v>48</v>
      </c>
      <c r="G2496" s="36">
        <f t="shared" si="38"/>
        <v>69</v>
      </c>
    </row>
    <row r="2497" spans="1:7" x14ac:dyDescent="0.25">
      <c r="A2497">
        <v>783</v>
      </c>
      <c r="B2497" t="s">
        <v>6532</v>
      </c>
      <c r="C2497" t="s">
        <v>414</v>
      </c>
      <c r="D2497">
        <v>30070</v>
      </c>
      <c r="E2497">
        <v>0</v>
      </c>
      <c r="F2497">
        <v>13</v>
      </c>
      <c r="G2497" s="36">
        <f t="shared" si="38"/>
        <v>13</v>
      </c>
    </row>
    <row r="2498" spans="1:7" x14ac:dyDescent="0.25">
      <c r="A2498">
        <v>2262</v>
      </c>
      <c r="B2498" t="s">
        <v>6533</v>
      </c>
      <c r="C2498" t="s">
        <v>221</v>
      </c>
      <c r="D2498">
        <v>165862</v>
      </c>
      <c r="E2498">
        <v>0</v>
      </c>
      <c r="F2498">
        <v>56</v>
      </c>
      <c r="G2498" s="36">
        <f t="shared" ref="G2498:G2561" si="39">E2498+F2498</f>
        <v>56</v>
      </c>
    </row>
    <row r="2499" spans="1:7" x14ac:dyDescent="0.25">
      <c r="A2499">
        <v>435</v>
      </c>
      <c r="B2499" t="s">
        <v>6534</v>
      </c>
      <c r="C2499" t="s">
        <v>157</v>
      </c>
      <c r="D2499">
        <v>197325</v>
      </c>
      <c r="E2499">
        <v>9</v>
      </c>
      <c r="F2499">
        <v>54</v>
      </c>
      <c r="G2499" s="36">
        <f t="shared" si="39"/>
        <v>63</v>
      </c>
    </row>
    <row r="2500" spans="1:7" x14ac:dyDescent="0.25">
      <c r="A2500">
        <v>3433</v>
      </c>
      <c r="B2500" t="s">
        <v>6535</v>
      </c>
      <c r="C2500" t="s">
        <v>262</v>
      </c>
      <c r="D2500">
        <v>231838</v>
      </c>
      <c r="E2500">
        <v>0</v>
      </c>
      <c r="F2500">
        <v>138</v>
      </c>
      <c r="G2500" s="36">
        <f t="shared" si="39"/>
        <v>138</v>
      </c>
    </row>
    <row r="2501" spans="1:7" x14ac:dyDescent="0.25">
      <c r="A2501">
        <v>277</v>
      </c>
      <c r="B2501" t="s">
        <v>6536</v>
      </c>
      <c r="C2501" t="s">
        <v>310</v>
      </c>
      <c r="D2501">
        <v>73598</v>
      </c>
      <c r="E2501">
        <v>0</v>
      </c>
      <c r="F2501">
        <v>17</v>
      </c>
      <c r="G2501" s="36">
        <f t="shared" si="39"/>
        <v>17</v>
      </c>
    </row>
    <row r="2502" spans="1:7" x14ac:dyDescent="0.25">
      <c r="A2502">
        <v>2387</v>
      </c>
      <c r="B2502" t="s">
        <v>6537</v>
      </c>
      <c r="C2502" t="s">
        <v>146</v>
      </c>
      <c r="D2502">
        <v>64017</v>
      </c>
      <c r="E2502">
        <v>0</v>
      </c>
      <c r="F2502">
        <v>46</v>
      </c>
      <c r="G2502" s="36">
        <f t="shared" si="39"/>
        <v>46</v>
      </c>
    </row>
    <row r="2503" spans="1:7" x14ac:dyDescent="0.25">
      <c r="A2503">
        <v>509</v>
      </c>
      <c r="B2503" t="s">
        <v>6538</v>
      </c>
      <c r="C2503" t="s">
        <v>139</v>
      </c>
      <c r="D2503">
        <v>74456</v>
      </c>
      <c r="E2503">
        <v>0</v>
      </c>
      <c r="F2503">
        <v>29</v>
      </c>
      <c r="G2503" s="36">
        <f t="shared" si="39"/>
        <v>29</v>
      </c>
    </row>
    <row r="2504" spans="1:7" x14ac:dyDescent="0.25">
      <c r="A2504">
        <v>2370</v>
      </c>
      <c r="B2504" t="s">
        <v>6539</v>
      </c>
      <c r="C2504" t="s">
        <v>308</v>
      </c>
      <c r="D2504">
        <v>115121</v>
      </c>
      <c r="E2504">
        <v>16</v>
      </c>
      <c r="F2504">
        <v>32</v>
      </c>
      <c r="G2504" s="36">
        <f t="shared" si="39"/>
        <v>48</v>
      </c>
    </row>
    <row r="2505" spans="1:7" x14ac:dyDescent="0.25">
      <c r="A2505">
        <v>3450</v>
      </c>
      <c r="B2505" t="s">
        <v>6540</v>
      </c>
      <c r="C2505" t="s">
        <v>137</v>
      </c>
      <c r="D2505">
        <v>141870</v>
      </c>
      <c r="E2505">
        <v>0</v>
      </c>
      <c r="F2505">
        <v>86</v>
      </c>
      <c r="G2505" s="36">
        <f t="shared" si="39"/>
        <v>86</v>
      </c>
    </row>
    <row r="2506" spans="1:7" x14ac:dyDescent="0.25">
      <c r="A2506">
        <v>247</v>
      </c>
      <c r="B2506" t="s">
        <v>6541</v>
      </c>
      <c r="C2506" t="s">
        <v>347</v>
      </c>
      <c r="D2506">
        <v>53236</v>
      </c>
      <c r="E2506">
        <v>0</v>
      </c>
      <c r="F2506">
        <v>20</v>
      </c>
      <c r="G2506" s="36">
        <f t="shared" si="39"/>
        <v>20</v>
      </c>
    </row>
    <row r="2507" spans="1:7" x14ac:dyDescent="0.25">
      <c r="A2507">
        <v>1782</v>
      </c>
      <c r="B2507" t="s">
        <v>6542</v>
      </c>
      <c r="C2507" t="s">
        <v>150</v>
      </c>
      <c r="D2507">
        <v>176728</v>
      </c>
      <c r="E2507">
        <v>35</v>
      </c>
      <c r="F2507">
        <v>31</v>
      </c>
      <c r="G2507" s="36">
        <f t="shared" si="39"/>
        <v>66</v>
      </c>
    </row>
    <row r="2508" spans="1:7" x14ac:dyDescent="0.25">
      <c r="A2508">
        <v>3272</v>
      </c>
      <c r="B2508" t="s">
        <v>6543</v>
      </c>
      <c r="C2508" t="s">
        <v>341</v>
      </c>
      <c r="D2508">
        <v>65696</v>
      </c>
      <c r="E2508">
        <v>0</v>
      </c>
      <c r="F2508">
        <v>24</v>
      </c>
      <c r="G2508" s="36">
        <f t="shared" si="39"/>
        <v>24</v>
      </c>
    </row>
    <row r="2509" spans="1:7" x14ac:dyDescent="0.25">
      <c r="A2509">
        <v>3167</v>
      </c>
      <c r="B2509" t="s">
        <v>6544</v>
      </c>
      <c r="C2509" t="s">
        <v>126</v>
      </c>
      <c r="D2509">
        <v>218146</v>
      </c>
      <c r="E2509">
        <v>32</v>
      </c>
      <c r="F2509">
        <v>55</v>
      </c>
      <c r="G2509" s="36">
        <f t="shared" si="39"/>
        <v>87</v>
      </c>
    </row>
    <row r="2510" spans="1:7" x14ac:dyDescent="0.25">
      <c r="A2510">
        <v>3698</v>
      </c>
      <c r="B2510" t="s">
        <v>6545</v>
      </c>
      <c r="C2510" t="s">
        <v>209</v>
      </c>
      <c r="D2510">
        <v>92125</v>
      </c>
      <c r="E2510">
        <v>0</v>
      </c>
      <c r="F2510">
        <v>86</v>
      </c>
      <c r="G2510" s="36">
        <f t="shared" si="39"/>
        <v>86</v>
      </c>
    </row>
    <row r="2511" spans="1:7" x14ac:dyDescent="0.25">
      <c r="A2511">
        <v>1046</v>
      </c>
      <c r="B2511" t="s">
        <v>6546</v>
      </c>
      <c r="C2511" t="s">
        <v>439</v>
      </c>
      <c r="D2511">
        <v>132298</v>
      </c>
      <c r="E2511">
        <v>0</v>
      </c>
      <c r="F2511">
        <v>44</v>
      </c>
      <c r="G2511" s="36">
        <f t="shared" si="39"/>
        <v>44</v>
      </c>
    </row>
    <row r="2512" spans="1:7" x14ac:dyDescent="0.25">
      <c r="A2512">
        <v>3120</v>
      </c>
      <c r="B2512" t="s">
        <v>6547</v>
      </c>
      <c r="C2512" t="s">
        <v>404</v>
      </c>
      <c r="D2512">
        <v>62751</v>
      </c>
      <c r="E2512">
        <v>0</v>
      </c>
      <c r="F2512">
        <v>39</v>
      </c>
      <c r="G2512" s="36">
        <f t="shared" si="39"/>
        <v>39</v>
      </c>
    </row>
    <row r="2513" spans="1:7" x14ac:dyDescent="0.25">
      <c r="A2513">
        <v>359</v>
      </c>
      <c r="B2513" t="s">
        <v>6548</v>
      </c>
      <c r="C2513" t="s">
        <v>230</v>
      </c>
      <c r="D2513">
        <v>36455</v>
      </c>
      <c r="E2513">
        <v>0</v>
      </c>
      <c r="F2513">
        <v>14</v>
      </c>
      <c r="G2513" s="36">
        <f t="shared" si="39"/>
        <v>14</v>
      </c>
    </row>
    <row r="2514" spans="1:7" x14ac:dyDescent="0.25">
      <c r="A2514">
        <v>2390</v>
      </c>
      <c r="B2514" t="s">
        <v>6549</v>
      </c>
      <c r="C2514" t="s">
        <v>133</v>
      </c>
      <c r="D2514">
        <v>131315</v>
      </c>
      <c r="E2514">
        <v>0</v>
      </c>
      <c r="F2514">
        <v>67</v>
      </c>
      <c r="G2514" s="36">
        <f t="shared" si="39"/>
        <v>67</v>
      </c>
    </row>
    <row r="2515" spans="1:7" x14ac:dyDescent="0.25">
      <c r="A2515">
        <v>3300</v>
      </c>
      <c r="B2515" t="s">
        <v>6550</v>
      </c>
      <c r="C2515" t="s">
        <v>414</v>
      </c>
      <c r="D2515">
        <v>42687</v>
      </c>
      <c r="E2515">
        <v>0</v>
      </c>
      <c r="F2515">
        <v>12</v>
      </c>
      <c r="G2515" s="36">
        <f t="shared" si="39"/>
        <v>12</v>
      </c>
    </row>
    <row r="2516" spans="1:7" x14ac:dyDescent="0.25">
      <c r="A2516">
        <v>692</v>
      </c>
      <c r="B2516" t="s">
        <v>6551</v>
      </c>
      <c r="C2516" t="s">
        <v>362</v>
      </c>
      <c r="D2516">
        <v>41914</v>
      </c>
      <c r="E2516">
        <v>0</v>
      </c>
      <c r="F2516">
        <v>12</v>
      </c>
      <c r="G2516" s="36">
        <f t="shared" si="39"/>
        <v>12</v>
      </c>
    </row>
    <row r="2517" spans="1:7" x14ac:dyDescent="0.25">
      <c r="A2517">
        <v>3740</v>
      </c>
      <c r="B2517" t="s">
        <v>6552</v>
      </c>
      <c r="C2517" t="s">
        <v>209</v>
      </c>
      <c r="D2517">
        <v>29836</v>
      </c>
      <c r="E2517">
        <v>0</v>
      </c>
      <c r="F2517">
        <v>30</v>
      </c>
      <c r="G2517" s="36">
        <f t="shared" si="39"/>
        <v>30</v>
      </c>
    </row>
    <row r="2518" spans="1:7" x14ac:dyDescent="0.25">
      <c r="A2518">
        <v>741</v>
      </c>
      <c r="B2518" t="s">
        <v>6553</v>
      </c>
      <c r="C2518" t="s">
        <v>114</v>
      </c>
      <c r="D2518">
        <v>385304</v>
      </c>
      <c r="E2518">
        <v>0</v>
      </c>
      <c r="F2518">
        <v>179</v>
      </c>
      <c r="G2518" s="36">
        <f t="shared" si="39"/>
        <v>179</v>
      </c>
    </row>
    <row r="2519" spans="1:7" x14ac:dyDescent="0.25">
      <c r="A2519">
        <v>925</v>
      </c>
      <c r="B2519" t="s">
        <v>6554</v>
      </c>
      <c r="C2519" t="s">
        <v>184</v>
      </c>
      <c r="D2519">
        <v>181680</v>
      </c>
      <c r="E2519">
        <v>0</v>
      </c>
      <c r="F2519">
        <v>75</v>
      </c>
      <c r="G2519" s="36">
        <f t="shared" si="39"/>
        <v>75</v>
      </c>
    </row>
    <row r="2520" spans="1:7" x14ac:dyDescent="0.25">
      <c r="A2520">
        <v>3094</v>
      </c>
      <c r="B2520" t="s">
        <v>6555</v>
      </c>
      <c r="C2520" t="s">
        <v>157</v>
      </c>
      <c r="D2520">
        <v>247222</v>
      </c>
      <c r="E2520">
        <v>0</v>
      </c>
      <c r="F2520">
        <v>136</v>
      </c>
      <c r="G2520" s="36">
        <f t="shared" si="39"/>
        <v>136</v>
      </c>
    </row>
    <row r="2521" spans="1:7" x14ac:dyDescent="0.25">
      <c r="A2521">
        <v>3410</v>
      </c>
      <c r="B2521" t="s">
        <v>6556</v>
      </c>
      <c r="C2521" t="s">
        <v>335</v>
      </c>
      <c r="D2521">
        <v>39570</v>
      </c>
      <c r="E2521">
        <v>0</v>
      </c>
      <c r="F2521">
        <v>10</v>
      </c>
      <c r="G2521" s="36">
        <f t="shared" si="39"/>
        <v>10</v>
      </c>
    </row>
    <row r="2522" spans="1:7" x14ac:dyDescent="0.25">
      <c r="A2522">
        <v>1962</v>
      </c>
      <c r="B2522" t="s">
        <v>6557</v>
      </c>
      <c r="C2522" t="s">
        <v>163</v>
      </c>
      <c r="D2522">
        <v>233165</v>
      </c>
      <c r="E2522">
        <v>22</v>
      </c>
      <c r="F2522">
        <v>87</v>
      </c>
      <c r="G2522" s="36">
        <f t="shared" si="39"/>
        <v>109</v>
      </c>
    </row>
    <row r="2523" spans="1:7" x14ac:dyDescent="0.25">
      <c r="A2523">
        <v>3080</v>
      </c>
      <c r="B2523" t="s">
        <v>6558</v>
      </c>
      <c r="C2523" t="s">
        <v>146</v>
      </c>
      <c r="D2523">
        <v>84152</v>
      </c>
      <c r="E2523">
        <v>8</v>
      </c>
      <c r="F2523">
        <v>30</v>
      </c>
      <c r="G2523" s="36">
        <f t="shared" si="39"/>
        <v>38</v>
      </c>
    </row>
    <row r="2524" spans="1:7" x14ac:dyDescent="0.25">
      <c r="A2524">
        <v>237</v>
      </c>
      <c r="B2524" t="s">
        <v>6559</v>
      </c>
      <c r="C2524" t="s">
        <v>347</v>
      </c>
      <c r="D2524">
        <v>55164</v>
      </c>
      <c r="E2524">
        <v>0</v>
      </c>
      <c r="F2524">
        <v>18</v>
      </c>
      <c r="G2524" s="36">
        <f t="shared" si="39"/>
        <v>18</v>
      </c>
    </row>
    <row r="2525" spans="1:7" x14ac:dyDescent="0.25">
      <c r="A2525">
        <v>904</v>
      </c>
      <c r="B2525" t="s">
        <v>6560</v>
      </c>
      <c r="C2525" t="s">
        <v>301</v>
      </c>
      <c r="D2525">
        <v>250477</v>
      </c>
      <c r="E2525">
        <v>120</v>
      </c>
      <c r="F2525">
        <v>0</v>
      </c>
      <c r="G2525" s="36">
        <f t="shared" si="39"/>
        <v>120</v>
      </c>
    </row>
    <row r="2526" spans="1:7" x14ac:dyDescent="0.25">
      <c r="A2526">
        <v>807</v>
      </c>
      <c r="B2526" t="s">
        <v>6561</v>
      </c>
      <c r="C2526" t="s">
        <v>176</v>
      </c>
      <c r="D2526">
        <v>193081</v>
      </c>
      <c r="E2526">
        <v>0</v>
      </c>
      <c r="F2526">
        <v>91</v>
      </c>
      <c r="G2526" s="36">
        <f t="shared" si="39"/>
        <v>91</v>
      </c>
    </row>
    <row r="2527" spans="1:7" x14ac:dyDescent="0.25">
      <c r="A2527">
        <v>184</v>
      </c>
      <c r="B2527" t="s">
        <v>6562</v>
      </c>
      <c r="C2527" t="s">
        <v>461</v>
      </c>
      <c r="D2527">
        <v>34065</v>
      </c>
      <c r="E2527">
        <v>0</v>
      </c>
      <c r="F2527">
        <v>13</v>
      </c>
      <c r="G2527" s="36">
        <f t="shared" si="39"/>
        <v>13</v>
      </c>
    </row>
    <row r="2528" spans="1:7" x14ac:dyDescent="0.25">
      <c r="A2528">
        <v>1655</v>
      </c>
      <c r="B2528" t="s">
        <v>6563</v>
      </c>
      <c r="C2528" t="s">
        <v>118</v>
      </c>
      <c r="D2528">
        <v>222937</v>
      </c>
      <c r="E2528">
        <v>0</v>
      </c>
      <c r="F2528">
        <v>94</v>
      </c>
      <c r="G2528" s="36">
        <f t="shared" si="39"/>
        <v>94</v>
      </c>
    </row>
    <row r="2529" spans="1:7" x14ac:dyDescent="0.25">
      <c r="A2529">
        <v>759</v>
      </c>
      <c r="B2529" t="s">
        <v>6564</v>
      </c>
      <c r="C2529" t="s">
        <v>203</v>
      </c>
      <c r="D2529">
        <v>103434</v>
      </c>
      <c r="E2529">
        <v>0</v>
      </c>
      <c r="F2529">
        <v>43</v>
      </c>
      <c r="G2529" s="36">
        <f t="shared" si="39"/>
        <v>43</v>
      </c>
    </row>
    <row r="2530" spans="1:7" x14ac:dyDescent="0.25">
      <c r="A2530">
        <v>2556</v>
      </c>
      <c r="B2530" t="s">
        <v>6565</v>
      </c>
      <c r="C2530" t="s">
        <v>129</v>
      </c>
      <c r="D2530">
        <v>112350</v>
      </c>
      <c r="E2530">
        <v>0</v>
      </c>
      <c r="F2530">
        <v>39</v>
      </c>
      <c r="G2530" s="36">
        <f t="shared" si="39"/>
        <v>39</v>
      </c>
    </row>
    <row r="2531" spans="1:7" x14ac:dyDescent="0.25">
      <c r="A2531">
        <v>1693</v>
      </c>
      <c r="B2531" t="s">
        <v>6566</v>
      </c>
      <c r="C2531" t="s">
        <v>335</v>
      </c>
      <c r="D2531">
        <v>30916</v>
      </c>
      <c r="E2531">
        <v>0</v>
      </c>
      <c r="F2531">
        <v>10</v>
      </c>
      <c r="G2531" s="36">
        <f t="shared" si="39"/>
        <v>10</v>
      </c>
    </row>
    <row r="2532" spans="1:7" x14ac:dyDescent="0.25">
      <c r="A2532">
        <v>1883</v>
      </c>
      <c r="B2532" t="s">
        <v>6567</v>
      </c>
      <c r="C2532" t="s">
        <v>154</v>
      </c>
      <c r="D2532">
        <v>104627</v>
      </c>
      <c r="E2532">
        <v>0</v>
      </c>
      <c r="F2532">
        <v>58</v>
      </c>
      <c r="G2532" s="36">
        <f t="shared" si="39"/>
        <v>58</v>
      </c>
    </row>
    <row r="2533" spans="1:7" x14ac:dyDescent="0.25">
      <c r="A2533">
        <v>2681</v>
      </c>
      <c r="B2533" t="s">
        <v>6568</v>
      </c>
      <c r="C2533" t="s">
        <v>171</v>
      </c>
      <c r="D2533">
        <v>256376</v>
      </c>
      <c r="E2533">
        <v>0</v>
      </c>
      <c r="F2533">
        <v>138</v>
      </c>
      <c r="G2533" s="36">
        <f t="shared" si="39"/>
        <v>138</v>
      </c>
    </row>
    <row r="2534" spans="1:7" x14ac:dyDescent="0.25">
      <c r="A2534">
        <v>2433</v>
      </c>
      <c r="B2534" t="s">
        <v>6569</v>
      </c>
      <c r="C2534" t="s">
        <v>184</v>
      </c>
      <c r="D2534">
        <v>192481</v>
      </c>
      <c r="E2534">
        <v>0</v>
      </c>
      <c r="F2534">
        <v>94</v>
      </c>
      <c r="G2534" s="36">
        <f t="shared" si="39"/>
        <v>94</v>
      </c>
    </row>
    <row r="2535" spans="1:7" x14ac:dyDescent="0.25">
      <c r="A2535">
        <v>2964</v>
      </c>
      <c r="B2535" t="s">
        <v>6570</v>
      </c>
      <c r="C2535" t="s">
        <v>449</v>
      </c>
      <c r="D2535">
        <v>59957</v>
      </c>
      <c r="E2535">
        <v>0</v>
      </c>
      <c r="F2535">
        <v>30</v>
      </c>
      <c r="G2535" s="36">
        <f t="shared" si="39"/>
        <v>30</v>
      </c>
    </row>
    <row r="2536" spans="1:7" x14ac:dyDescent="0.25">
      <c r="A2536">
        <v>3155</v>
      </c>
      <c r="B2536" t="s">
        <v>6571</v>
      </c>
      <c r="C2536" t="s">
        <v>195</v>
      </c>
      <c r="D2536">
        <v>51169</v>
      </c>
      <c r="E2536">
        <v>31</v>
      </c>
      <c r="F2536">
        <v>1</v>
      </c>
      <c r="G2536" s="36">
        <f t="shared" si="39"/>
        <v>32</v>
      </c>
    </row>
    <row r="2537" spans="1:7" x14ac:dyDescent="0.25">
      <c r="A2537">
        <v>3130</v>
      </c>
      <c r="B2537" t="s">
        <v>6572</v>
      </c>
      <c r="C2537" t="s">
        <v>343</v>
      </c>
      <c r="D2537">
        <v>63482</v>
      </c>
      <c r="E2537">
        <v>0</v>
      </c>
      <c r="F2537">
        <v>21</v>
      </c>
      <c r="G2537" s="36">
        <f t="shared" si="39"/>
        <v>21</v>
      </c>
    </row>
    <row r="2538" spans="1:7" x14ac:dyDescent="0.25">
      <c r="A2538">
        <v>3209</v>
      </c>
      <c r="B2538" t="s">
        <v>6573</v>
      </c>
      <c r="C2538" t="s">
        <v>241</v>
      </c>
      <c r="D2538">
        <v>60633</v>
      </c>
      <c r="E2538">
        <v>0</v>
      </c>
      <c r="F2538">
        <v>19</v>
      </c>
      <c r="G2538" s="36">
        <f t="shared" si="39"/>
        <v>19</v>
      </c>
    </row>
    <row r="2539" spans="1:7" x14ac:dyDescent="0.25">
      <c r="A2539">
        <v>2943</v>
      </c>
      <c r="B2539" t="s">
        <v>6574</v>
      </c>
      <c r="C2539" t="s">
        <v>187</v>
      </c>
      <c r="D2539">
        <v>66959</v>
      </c>
      <c r="E2539">
        <v>0</v>
      </c>
      <c r="F2539">
        <v>32</v>
      </c>
      <c r="G2539" s="36">
        <f t="shared" si="39"/>
        <v>32</v>
      </c>
    </row>
    <row r="2540" spans="1:7" x14ac:dyDescent="0.25">
      <c r="A2540">
        <v>3472</v>
      </c>
      <c r="B2540" t="s">
        <v>6575</v>
      </c>
      <c r="C2540" t="s">
        <v>107</v>
      </c>
      <c r="D2540">
        <v>42499</v>
      </c>
      <c r="E2540">
        <v>0</v>
      </c>
      <c r="F2540">
        <v>13</v>
      </c>
      <c r="G2540" s="36">
        <f t="shared" si="39"/>
        <v>13</v>
      </c>
    </row>
    <row r="2541" spans="1:7" x14ac:dyDescent="0.25">
      <c r="A2541">
        <v>3771</v>
      </c>
      <c r="B2541" t="s">
        <v>6576</v>
      </c>
      <c r="C2541" t="s">
        <v>260</v>
      </c>
      <c r="D2541">
        <v>37097</v>
      </c>
      <c r="E2541">
        <v>0</v>
      </c>
      <c r="F2541">
        <v>54</v>
      </c>
      <c r="G2541" s="36">
        <f t="shared" si="39"/>
        <v>54</v>
      </c>
    </row>
    <row r="2542" spans="1:7" x14ac:dyDescent="0.25">
      <c r="A2542">
        <v>1760</v>
      </c>
      <c r="B2542" t="s">
        <v>6577</v>
      </c>
      <c r="C2542" t="s">
        <v>254</v>
      </c>
      <c r="D2542">
        <v>92806</v>
      </c>
      <c r="E2542">
        <v>8</v>
      </c>
      <c r="F2542">
        <v>46</v>
      </c>
      <c r="G2542" s="36">
        <f t="shared" si="39"/>
        <v>54</v>
      </c>
    </row>
    <row r="2543" spans="1:7" x14ac:dyDescent="0.25">
      <c r="A2543">
        <v>2106</v>
      </c>
      <c r="B2543" t="s">
        <v>6578</v>
      </c>
      <c r="C2543" t="s">
        <v>470</v>
      </c>
      <c r="D2543">
        <v>50008</v>
      </c>
      <c r="E2543">
        <v>0</v>
      </c>
      <c r="F2543">
        <v>18</v>
      </c>
      <c r="G2543" s="36">
        <f t="shared" si="39"/>
        <v>18</v>
      </c>
    </row>
    <row r="2544" spans="1:7" x14ac:dyDescent="0.25">
      <c r="A2544">
        <v>2643</v>
      </c>
      <c r="B2544" t="s">
        <v>6579</v>
      </c>
      <c r="C2544" t="s">
        <v>206</v>
      </c>
      <c r="D2544">
        <v>175561</v>
      </c>
      <c r="E2544">
        <v>39</v>
      </c>
      <c r="F2544">
        <v>45</v>
      </c>
      <c r="G2544" s="36">
        <f t="shared" si="39"/>
        <v>84</v>
      </c>
    </row>
    <row r="2545" spans="1:7" x14ac:dyDescent="0.25">
      <c r="A2545">
        <v>1006</v>
      </c>
      <c r="B2545" t="s">
        <v>6580</v>
      </c>
      <c r="C2545" t="s">
        <v>470</v>
      </c>
      <c r="D2545">
        <v>59841</v>
      </c>
      <c r="E2545">
        <v>19</v>
      </c>
      <c r="F2545">
        <v>0</v>
      </c>
      <c r="G2545" s="36">
        <f t="shared" si="39"/>
        <v>19</v>
      </c>
    </row>
    <row r="2546" spans="1:7" x14ac:dyDescent="0.25">
      <c r="A2546">
        <v>3395</v>
      </c>
      <c r="B2546" t="s">
        <v>6581</v>
      </c>
      <c r="C2546" t="s">
        <v>166</v>
      </c>
      <c r="D2546">
        <v>68650</v>
      </c>
      <c r="E2546">
        <v>0</v>
      </c>
      <c r="F2546">
        <v>33</v>
      </c>
      <c r="G2546" s="36">
        <f t="shared" si="39"/>
        <v>33</v>
      </c>
    </row>
    <row r="2547" spans="1:7" x14ac:dyDescent="0.25">
      <c r="A2547">
        <v>1356</v>
      </c>
      <c r="B2547" t="s">
        <v>6582</v>
      </c>
      <c r="C2547" t="s">
        <v>141</v>
      </c>
      <c r="D2547">
        <v>130716</v>
      </c>
      <c r="E2547">
        <v>0</v>
      </c>
      <c r="F2547">
        <v>55</v>
      </c>
      <c r="G2547" s="36">
        <f t="shared" si="39"/>
        <v>55</v>
      </c>
    </row>
    <row r="2548" spans="1:7" x14ac:dyDescent="0.25">
      <c r="A2548">
        <v>3793</v>
      </c>
      <c r="B2548" t="s">
        <v>6583</v>
      </c>
      <c r="C2548" t="s">
        <v>137</v>
      </c>
      <c r="D2548">
        <v>19064</v>
      </c>
      <c r="E2548">
        <v>0</v>
      </c>
      <c r="F2548">
        <v>19</v>
      </c>
      <c r="G2548" s="36">
        <f t="shared" si="39"/>
        <v>19</v>
      </c>
    </row>
    <row r="2549" spans="1:7" x14ac:dyDescent="0.25">
      <c r="A2549">
        <v>1259</v>
      </c>
      <c r="B2549" t="s">
        <v>6584</v>
      </c>
      <c r="C2549" t="s">
        <v>300</v>
      </c>
      <c r="D2549">
        <v>59620</v>
      </c>
      <c r="E2549">
        <v>0</v>
      </c>
      <c r="F2549">
        <v>18</v>
      </c>
      <c r="G2549" s="36">
        <f t="shared" si="39"/>
        <v>18</v>
      </c>
    </row>
    <row r="2550" spans="1:7" x14ac:dyDescent="0.25">
      <c r="A2550">
        <v>2951</v>
      </c>
      <c r="B2550" t="s">
        <v>6585</v>
      </c>
      <c r="C2550" t="s">
        <v>179</v>
      </c>
      <c r="D2550">
        <v>73452</v>
      </c>
      <c r="E2550">
        <v>0</v>
      </c>
      <c r="F2550">
        <v>25</v>
      </c>
      <c r="G2550" s="36">
        <f t="shared" si="39"/>
        <v>25</v>
      </c>
    </row>
    <row r="2551" spans="1:7" x14ac:dyDescent="0.25">
      <c r="A2551">
        <v>1440</v>
      </c>
      <c r="B2551" t="s">
        <v>6586</v>
      </c>
      <c r="C2551" t="s">
        <v>116</v>
      </c>
      <c r="D2551">
        <v>126540</v>
      </c>
      <c r="E2551">
        <v>0</v>
      </c>
      <c r="F2551">
        <v>65</v>
      </c>
      <c r="G2551" s="36">
        <f t="shared" si="39"/>
        <v>65</v>
      </c>
    </row>
    <row r="2552" spans="1:7" x14ac:dyDescent="0.25">
      <c r="A2552">
        <v>3271</v>
      </c>
      <c r="B2552" t="s">
        <v>6587</v>
      </c>
      <c r="C2552" t="s">
        <v>133</v>
      </c>
      <c r="D2552">
        <v>133629</v>
      </c>
      <c r="E2552">
        <v>0</v>
      </c>
      <c r="F2552">
        <v>52</v>
      </c>
      <c r="G2552" s="36">
        <f t="shared" si="39"/>
        <v>52</v>
      </c>
    </row>
    <row r="2553" spans="1:7" x14ac:dyDescent="0.25">
      <c r="A2553">
        <v>1771</v>
      </c>
      <c r="B2553" t="s">
        <v>6588</v>
      </c>
      <c r="C2553" t="s">
        <v>150</v>
      </c>
      <c r="D2553">
        <v>213388</v>
      </c>
      <c r="E2553">
        <v>44</v>
      </c>
      <c r="F2553">
        <v>43</v>
      </c>
      <c r="G2553" s="36">
        <f t="shared" si="39"/>
        <v>87</v>
      </c>
    </row>
    <row r="2554" spans="1:7" x14ac:dyDescent="0.25">
      <c r="A2554">
        <v>752</v>
      </c>
      <c r="B2554" t="s">
        <v>6589</v>
      </c>
      <c r="C2554" t="s">
        <v>114</v>
      </c>
      <c r="D2554">
        <v>239951</v>
      </c>
      <c r="E2554">
        <v>0</v>
      </c>
      <c r="F2554">
        <v>128</v>
      </c>
      <c r="G2554" s="36">
        <f t="shared" si="39"/>
        <v>128</v>
      </c>
    </row>
    <row r="2555" spans="1:7" x14ac:dyDescent="0.25">
      <c r="A2555">
        <v>2717</v>
      </c>
      <c r="B2555" t="s">
        <v>6590</v>
      </c>
      <c r="C2555" t="s">
        <v>199</v>
      </c>
      <c r="D2555">
        <v>62416</v>
      </c>
      <c r="E2555">
        <v>0</v>
      </c>
      <c r="F2555">
        <v>26</v>
      </c>
      <c r="G2555" s="36">
        <f t="shared" si="39"/>
        <v>26</v>
      </c>
    </row>
    <row r="2556" spans="1:7" x14ac:dyDescent="0.25">
      <c r="A2556">
        <v>2291</v>
      </c>
      <c r="B2556" t="s">
        <v>6591</v>
      </c>
      <c r="C2556" t="s">
        <v>369</v>
      </c>
      <c r="D2556">
        <v>26226</v>
      </c>
      <c r="E2556">
        <v>0</v>
      </c>
      <c r="F2556">
        <v>6</v>
      </c>
      <c r="G2556" s="36">
        <f t="shared" si="39"/>
        <v>6</v>
      </c>
    </row>
    <row r="2557" spans="1:7" x14ac:dyDescent="0.25">
      <c r="A2557">
        <v>2581</v>
      </c>
      <c r="B2557" t="s">
        <v>6592</v>
      </c>
      <c r="C2557" t="s">
        <v>248</v>
      </c>
      <c r="D2557">
        <v>145940</v>
      </c>
      <c r="E2557">
        <v>0</v>
      </c>
      <c r="F2557">
        <v>71</v>
      </c>
      <c r="G2557" s="36">
        <f t="shared" si="39"/>
        <v>71</v>
      </c>
    </row>
    <row r="2558" spans="1:7" x14ac:dyDescent="0.25">
      <c r="A2558">
        <v>2978</v>
      </c>
      <c r="B2558" t="s">
        <v>6593</v>
      </c>
      <c r="C2558" t="s">
        <v>146</v>
      </c>
      <c r="D2558">
        <v>36370</v>
      </c>
      <c r="E2558">
        <v>8</v>
      </c>
      <c r="F2558">
        <v>18</v>
      </c>
      <c r="G2558" s="36">
        <f t="shared" si="39"/>
        <v>26</v>
      </c>
    </row>
    <row r="2559" spans="1:7" x14ac:dyDescent="0.25">
      <c r="A2559">
        <v>1380</v>
      </c>
      <c r="B2559" t="s">
        <v>6594</v>
      </c>
      <c r="C2559" t="s">
        <v>230</v>
      </c>
      <c r="D2559">
        <v>36826</v>
      </c>
      <c r="E2559">
        <v>0</v>
      </c>
      <c r="F2559">
        <v>26</v>
      </c>
      <c r="G2559" s="36">
        <f t="shared" si="39"/>
        <v>26</v>
      </c>
    </row>
    <row r="2560" spans="1:7" x14ac:dyDescent="0.25">
      <c r="A2560">
        <v>2752</v>
      </c>
      <c r="B2560" t="s">
        <v>6595</v>
      </c>
      <c r="C2560" t="s">
        <v>120</v>
      </c>
      <c r="D2560">
        <v>93114</v>
      </c>
      <c r="E2560">
        <v>0</v>
      </c>
      <c r="F2560">
        <v>26</v>
      </c>
      <c r="G2560" s="36">
        <f t="shared" si="39"/>
        <v>26</v>
      </c>
    </row>
    <row r="2561" spans="1:7" x14ac:dyDescent="0.25">
      <c r="A2561">
        <v>609</v>
      </c>
      <c r="B2561" t="s">
        <v>6596</v>
      </c>
      <c r="C2561" t="s">
        <v>347</v>
      </c>
      <c r="D2561">
        <v>67275</v>
      </c>
      <c r="E2561">
        <v>0</v>
      </c>
      <c r="F2561">
        <v>37</v>
      </c>
      <c r="G2561" s="36">
        <f t="shared" si="39"/>
        <v>37</v>
      </c>
    </row>
    <row r="2562" spans="1:7" x14ac:dyDescent="0.25">
      <c r="A2562">
        <v>1453</v>
      </c>
      <c r="B2562" t="s">
        <v>6597</v>
      </c>
      <c r="C2562" t="s">
        <v>150</v>
      </c>
      <c r="D2562">
        <v>168809</v>
      </c>
      <c r="E2562">
        <v>21</v>
      </c>
      <c r="F2562">
        <v>36</v>
      </c>
      <c r="G2562" s="36">
        <f t="shared" ref="G2562:G2625" si="40">E2562+F2562</f>
        <v>57</v>
      </c>
    </row>
    <row r="2563" spans="1:7" x14ac:dyDescent="0.25">
      <c r="A2563">
        <v>2693</v>
      </c>
      <c r="B2563" t="s">
        <v>6598</v>
      </c>
      <c r="C2563" t="s">
        <v>449</v>
      </c>
      <c r="D2563">
        <v>128760</v>
      </c>
      <c r="E2563">
        <v>8</v>
      </c>
      <c r="F2563">
        <v>32</v>
      </c>
      <c r="G2563" s="36">
        <f t="shared" si="40"/>
        <v>40</v>
      </c>
    </row>
    <row r="2564" spans="1:7" x14ac:dyDescent="0.25">
      <c r="A2564">
        <v>3297</v>
      </c>
      <c r="B2564" t="s">
        <v>6599</v>
      </c>
      <c r="C2564" t="s">
        <v>133</v>
      </c>
      <c r="D2564">
        <v>111931</v>
      </c>
      <c r="E2564">
        <v>0</v>
      </c>
      <c r="F2564">
        <v>71</v>
      </c>
      <c r="G2564" s="36">
        <f t="shared" si="40"/>
        <v>71</v>
      </c>
    </row>
    <row r="2565" spans="1:7" x14ac:dyDescent="0.25">
      <c r="A2565">
        <v>3090</v>
      </c>
      <c r="B2565" t="s">
        <v>6600</v>
      </c>
      <c r="C2565" t="s">
        <v>449</v>
      </c>
      <c r="D2565">
        <v>81768</v>
      </c>
      <c r="E2565">
        <v>0</v>
      </c>
      <c r="F2565">
        <v>32</v>
      </c>
      <c r="G2565" s="36">
        <f t="shared" si="40"/>
        <v>32</v>
      </c>
    </row>
    <row r="2566" spans="1:7" x14ac:dyDescent="0.25">
      <c r="A2566">
        <v>551</v>
      </c>
      <c r="B2566" t="s">
        <v>372</v>
      </c>
      <c r="C2566" t="s">
        <v>372</v>
      </c>
      <c r="D2566">
        <v>25679</v>
      </c>
      <c r="E2566">
        <v>4</v>
      </c>
      <c r="F2566">
        <v>0</v>
      </c>
      <c r="G2566" s="36">
        <f t="shared" si="40"/>
        <v>4</v>
      </c>
    </row>
    <row r="2567" spans="1:7" x14ac:dyDescent="0.25">
      <c r="A2567">
        <v>1026</v>
      </c>
      <c r="B2567" t="s">
        <v>6601</v>
      </c>
      <c r="C2567" t="s">
        <v>169</v>
      </c>
      <c r="D2567">
        <v>101946</v>
      </c>
      <c r="E2567">
        <v>0</v>
      </c>
      <c r="F2567">
        <v>36</v>
      </c>
      <c r="G2567" s="36">
        <f t="shared" si="40"/>
        <v>36</v>
      </c>
    </row>
    <row r="2568" spans="1:7" x14ac:dyDescent="0.25">
      <c r="A2568">
        <v>3106</v>
      </c>
      <c r="B2568" t="s">
        <v>6602</v>
      </c>
      <c r="C2568" t="s">
        <v>206</v>
      </c>
      <c r="D2568">
        <v>53590</v>
      </c>
      <c r="E2568">
        <v>0</v>
      </c>
      <c r="F2568">
        <v>23</v>
      </c>
      <c r="G2568" s="36">
        <f t="shared" si="40"/>
        <v>23</v>
      </c>
    </row>
    <row r="2569" spans="1:7" x14ac:dyDescent="0.25">
      <c r="A2569">
        <v>128</v>
      </c>
      <c r="B2569" t="s">
        <v>6603</v>
      </c>
      <c r="C2569" t="s">
        <v>310</v>
      </c>
      <c r="D2569">
        <v>158426</v>
      </c>
      <c r="E2569">
        <v>0</v>
      </c>
      <c r="F2569">
        <v>51</v>
      </c>
      <c r="G2569" s="36">
        <f t="shared" si="40"/>
        <v>51</v>
      </c>
    </row>
    <row r="2570" spans="1:7" x14ac:dyDescent="0.25">
      <c r="A2570">
        <v>3339</v>
      </c>
      <c r="B2570" t="s">
        <v>6604</v>
      </c>
      <c r="C2570" t="s">
        <v>157</v>
      </c>
      <c r="D2570">
        <v>273157</v>
      </c>
      <c r="E2570">
        <v>64</v>
      </c>
      <c r="F2570">
        <v>76</v>
      </c>
      <c r="G2570" s="36">
        <f t="shared" si="40"/>
        <v>140</v>
      </c>
    </row>
    <row r="2571" spans="1:7" x14ac:dyDescent="0.25">
      <c r="A2571">
        <v>298</v>
      </c>
      <c r="B2571" t="s">
        <v>6605</v>
      </c>
      <c r="C2571" t="s">
        <v>154</v>
      </c>
      <c r="D2571">
        <v>87897</v>
      </c>
      <c r="E2571">
        <v>0</v>
      </c>
      <c r="F2571">
        <v>19</v>
      </c>
      <c r="G2571" s="36">
        <f t="shared" si="40"/>
        <v>19</v>
      </c>
    </row>
    <row r="2572" spans="1:7" x14ac:dyDescent="0.25">
      <c r="A2572">
        <v>1844</v>
      </c>
      <c r="B2572" t="s">
        <v>6606</v>
      </c>
      <c r="C2572" t="s">
        <v>439</v>
      </c>
      <c r="D2572">
        <v>194071</v>
      </c>
      <c r="E2572">
        <v>10</v>
      </c>
      <c r="F2572">
        <v>51</v>
      </c>
      <c r="G2572" s="36">
        <f t="shared" si="40"/>
        <v>61</v>
      </c>
    </row>
    <row r="2573" spans="1:7" x14ac:dyDescent="0.25">
      <c r="A2573">
        <v>3883</v>
      </c>
      <c r="B2573" t="s">
        <v>6607</v>
      </c>
      <c r="C2573" t="s">
        <v>313</v>
      </c>
      <c r="D2573">
        <v>11185</v>
      </c>
      <c r="E2573">
        <v>0</v>
      </c>
      <c r="F2573">
        <v>10</v>
      </c>
      <c r="G2573" s="36">
        <f t="shared" si="40"/>
        <v>10</v>
      </c>
    </row>
    <row r="2574" spans="1:7" x14ac:dyDescent="0.25">
      <c r="A2574">
        <v>1639</v>
      </c>
      <c r="B2574" t="s">
        <v>6608</v>
      </c>
      <c r="C2574" t="s">
        <v>189</v>
      </c>
      <c r="D2574">
        <v>128543</v>
      </c>
      <c r="E2574">
        <v>0</v>
      </c>
      <c r="F2574">
        <v>63</v>
      </c>
      <c r="G2574" s="36">
        <f t="shared" si="40"/>
        <v>63</v>
      </c>
    </row>
    <row r="2575" spans="1:7" x14ac:dyDescent="0.25">
      <c r="A2575">
        <v>320</v>
      </c>
      <c r="B2575" t="s">
        <v>6609</v>
      </c>
      <c r="C2575" t="s">
        <v>112</v>
      </c>
      <c r="D2575">
        <v>301332</v>
      </c>
      <c r="E2575">
        <v>0</v>
      </c>
      <c r="F2575">
        <v>165</v>
      </c>
      <c r="G2575" s="36">
        <f t="shared" si="40"/>
        <v>165</v>
      </c>
    </row>
    <row r="2576" spans="1:7" x14ac:dyDescent="0.25">
      <c r="A2576">
        <v>290</v>
      </c>
      <c r="B2576" t="s">
        <v>6610</v>
      </c>
      <c r="C2576" t="s">
        <v>449</v>
      </c>
      <c r="D2576">
        <v>88320</v>
      </c>
      <c r="E2576">
        <v>0</v>
      </c>
      <c r="F2576">
        <v>37</v>
      </c>
      <c r="G2576" s="36">
        <f t="shared" si="40"/>
        <v>37</v>
      </c>
    </row>
    <row r="2577" spans="1:7" x14ac:dyDescent="0.25">
      <c r="A2577">
        <v>806</v>
      </c>
      <c r="B2577" t="s">
        <v>6611</v>
      </c>
      <c r="C2577" t="s">
        <v>372</v>
      </c>
      <c r="D2577">
        <v>98362</v>
      </c>
      <c r="E2577">
        <v>26</v>
      </c>
      <c r="F2577">
        <v>0</v>
      </c>
      <c r="G2577" s="36">
        <f t="shared" si="40"/>
        <v>26</v>
      </c>
    </row>
    <row r="2578" spans="1:7" x14ac:dyDescent="0.25">
      <c r="A2578">
        <v>115</v>
      </c>
      <c r="B2578" t="s">
        <v>6612</v>
      </c>
      <c r="C2578" t="s">
        <v>310</v>
      </c>
      <c r="D2578">
        <v>48851</v>
      </c>
      <c r="E2578">
        <v>0</v>
      </c>
      <c r="F2578">
        <v>11</v>
      </c>
      <c r="G2578" s="36">
        <f t="shared" si="40"/>
        <v>11</v>
      </c>
    </row>
    <row r="2579" spans="1:7" x14ac:dyDescent="0.25">
      <c r="A2579">
        <v>417</v>
      </c>
      <c r="B2579" t="s">
        <v>6613</v>
      </c>
      <c r="C2579" t="s">
        <v>461</v>
      </c>
      <c r="D2579">
        <v>77063</v>
      </c>
      <c r="E2579">
        <v>0</v>
      </c>
      <c r="F2579">
        <v>24</v>
      </c>
      <c r="G2579" s="36">
        <f t="shared" si="40"/>
        <v>24</v>
      </c>
    </row>
    <row r="2580" spans="1:7" x14ac:dyDescent="0.25">
      <c r="A2580">
        <v>1501</v>
      </c>
      <c r="B2580" t="s">
        <v>6614</v>
      </c>
      <c r="C2580" t="s">
        <v>300</v>
      </c>
      <c r="D2580">
        <v>93244</v>
      </c>
      <c r="E2580">
        <v>0</v>
      </c>
      <c r="F2580">
        <v>36</v>
      </c>
      <c r="G2580" s="36">
        <f t="shared" si="40"/>
        <v>36</v>
      </c>
    </row>
    <row r="2581" spans="1:7" x14ac:dyDescent="0.25">
      <c r="A2581">
        <v>399</v>
      </c>
      <c r="B2581" t="s">
        <v>6615</v>
      </c>
      <c r="C2581" t="s">
        <v>313</v>
      </c>
      <c r="D2581">
        <v>92516</v>
      </c>
      <c r="E2581">
        <v>23</v>
      </c>
      <c r="F2581">
        <v>17</v>
      </c>
      <c r="G2581" s="36">
        <f t="shared" si="40"/>
        <v>40</v>
      </c>
    </row>
    <row r="2582" spans="1:7" x14ac:dyDescent="0.25">
      <c r="A2582">
        <v>3619</v>
      </c>
      <c r="B2582" t="s">
        <v>6616</v>
      </c>
      <c r="C2582" t="s">
        <v>310</v>
      </c>
      <c r="D2582">
        <v>28478</v>
      </c>
      <c r="E2582">
        <v>0</v>
      </c>
      <c r="F2582">
        <v>9</v>
      </c>
      <c r="G2582" s="36">
        <f t="shared" si="40"/>
        <v>9</v>
      </c>
    </row>
    <row r="2583" spans="1:7" x14ac:dyDescent="0.25">
      <c r="A2583">
        <v>259</v>
      </c>
      <c r="B2583" t="s">
        <v>6617</v>
      </c>
      <c r="C2583" t="s">
        <v>112</v>
      </c>
      <c r="D2583">
        <v>320628</v>
      </c>
      <c r="E2583">
        <v>0</v>
      </c>
      <c r="F2583">
        <v>129</v>
      </c>
      <c r="G2583" s="36">
        <f t="shared" si="40"/>
        <v>129</v>
      </c>
    </row>
    <row r="2584" spans="1:7" x14ac:dyDescent="0.25">
      <c r="A2584">
        <v>2076</v>
      </c>
      <c r="B2584" t="s">
        <v>6618</v>
      </c>
      <c r="C2584" t="s">
        <v>369</v>
      </c>
      <c r="D2584">
        <v>92453</v>
      </c>
      <c r="E2584">
        <v>0</v>
      </c>
      <c r="F2584">
        <v>52</v>
      </c>
      <c r="G2584" s="36">
        <f t="shared" si="40"/>
        <v>52</v>
      </c>
    </row>
    <row r="2585" spans="1:7" x14ac:dyDescent="0.25">
      <c r="A2585">
        <v>694</v>
      </c>
      <c r="B2585" t="s">
        <v>6619</v>
      </c>
      <c r="C2585" t="s">
        <v>176</v>
      </c>
      <c r="D2585">
        <v>164035</v>
      </c>
      <c r="E2585">
        <v>0</v>
      </c>
      <c r="F2585">
        <v>82</v>
      </c>
      <c r="G2585" s="36">
        <f t="shared" si="40"/>
        <v>82</v>
      </c>
    </row>
    <row r="2586" spans="1:7" x14ac:dyDescent="0.25">
      <c r="A2586">
        <v>126</v>
      </c>
      <c r="B2586" t="s">
        <v>6620</v>
      </c>
      <c r="C2586" t="s">
        <v>310</v>
      </c>
      <c r="D2586">
        <v>68010</v>
      </c>
      <c r="E2586">
        <v>0</v>
      </c>
      <c r="F2586">
        <v>27</v>
      </c>
      <c r="G2586" s="36">
        <f t="shared" si="40"/>
        <v>27</v>
      </c>
    </row>
    <row r="2587" spans="1:7" x14ac:dyDescent="0.25">
      <c r="A2587">
        <v>1908</v>
      </c>
      <c r="B2587" t="s">
        <v>6621</v>
      </c>
      <c r="C2587" t="s">
        <v>157</v>
      </c>
      <c r="D2587">
        <v>333018</v>
      </c>
      <c r="E2587">
        <v>31</v>
      </c>
      <c r="F2587">
        <v>99</v>
      </c>
      <c r="G2587" s="36">
        <f t="shared" si="40"/>
        <v>130</v>
      </c>
    </row>
    <row r="2588" spans="1:7" x14ac:dyDescent="0.25">
      <c r="A2588">
        <v>668</v>
      </c>
      <c r="B2588" t="s">
        <v>6622</v>
      </c>
      <c r="C2588" t="s">
        <v>176</v>
      </c>
      <c r="D2588">
        <v>244957</v>
      </c>
      <c r="E2588">
        <v>109</v>
      </c>
      <c r="F2588">
        <v>4</v>
      </c>
      <c r="G2588" s="36">
        <f t="shared" si="40"/>
        <v>113</v>
      </c>
    </row>
    <row r="2589" spans="1:7" x14ac:dyDescent="0.25">
      <c r="A2589">
        <v>1733</v>
      </c>
      <c r="B2589" t="s">
        <v>6623</v>
      </c>
      <c r="C2589" t="s">
        <v>133</v>
      </c>
      <c r="D2589">
        <v>187086</v>
      </c>
      <c r="E2589">
        <v>42</v>
      </c>
      <c r="F2589">
        <v>26</v>
      </c>
      <c r="G2589" s="36">
        <f t="shared" si="40"/>
        <v>68</v>
      </c>
    </row>
    <row r="2590" spans="1:7" x14ac:dyDescent="0.25">
      <c r="A2590">
        <v>520</v>
      </c>
      <c r="B2590" t="s">
        <v>6624</v>
      </c>
      <c r="C2590" t="s">
        <v>179</v>
      </c>
      <c r="D2590">
        <v>78036</v>
      </c>
      <c r="E2590">
        <v>0</v>
      </c>
      <c r="F2590">
        <v>27</v>
      </c>
      <c r="G2590" s="36">
        <f t="shared" si="40"/>
        <v>27</v>
      </c>
    </row>
    <row r="2591" spans="1:7" x14ac:dyDescent="0.25">
      <c r="A2591">
        <v>1934</v>
      </c>
      <c r="B2591" t="s">
        <v>6625</v>
      </c>
      <c r="C2591" t="s">
        <v>185</v>
      </c>
      <c r="D2591">
        <v>112827</v>
      </c>
      <c r="E2591">
        <v>0</v>
      </c>
      <c r="F2591">
        <v>43</v>
      </c>
      <c r="G2591" s="36">
        <f t="shared" si="40"/>
        <v>43</v>
      </c>
    </row>
    <row r="2592" spans="1:7" x14ac:dyDescent="0.25">
      <c r="A2592">
        <v>1823</v>
      </c>
      <c r="B2592" t="s">
        <v>6626</v>
      </c>
      <c r="C2592" t="s">
        <v>116</v>
      </c>
      <c r="D2592">
        <v>223530</v>
      </c>
      <c r="E2592">
        <v>0</v>
      </c>
      <c r="F2592">
        <v>127</v>
      </c>
      <c r="G2592" s="36">
        <f t="shared" si="40"/>
        <v>127</v>
      </c>
    </row>
    <row r="2593" spans="1:7" x14ac:dyDescent="0.25">
      <c r="A2593">
        <v>1144</v>
      </c>
      <c r="B2593" t="s">
        <v>6627</v>
      </c>
      <c r="C2593" t="s">
        <v>223</v>
      </c>
      <c r="D2593">
        <v>50132</v>
      </c>
      <c r="E2593">
        <v>0</v>
      </c>
      <c r="F2593">
        <v>21</v>
      </c>
      <c r="G2593" s="36">
        <f t="shared" si="40"/>
        <v>21</v>
      </c>
    </row>
    <row r="2594" spans="1:7" x14ac:dyDescent="0.25">
      <c r="A2594">
        <v>2125</v>
      </c>
      <c r="B2594" t="s">
        <v>6628</v>
      </c>
      <c r="C2594" t="s">
        <v>223</v>
      </c>
      <c r="D2594">
        <v>76125</v>
      </c>
      <c r="E2594">
        <v>0</v>
      </c>
      <c r="F2594">
        <v>37</v>
      </c>
      <c r="G2594" s="36">
        <f t="shared" si="40"/>
        <v>37</v>
      </c>
    </row>
    <row r="2595" spans="1:7" x14ac:dyDescent="0.25">
      <c r="A2595">
        <v>3695</v>
      </c>
      <c r="B2595" t="s">
        <v>6629</v>
      </c>
      <c r="C2595" t="s">
        <v>112</v>
      </c>
      <c r="D2595">
        <v>22904</v>
      </c>
      <c r="E2595">
        <v>0</v>
      </c>
      <c r="F2595">
        <v>14</v>
      </c>
      <c r="G2595" s="36">
        <f t="shared" si="40"/>
        <v>14</v>
      </c>
    </row>
    <row r="2596" spans="1:7" x14ac:dyDescent="0.25">
      <c r="A2596">
        <v>1166</v>
      </c>
      <c r="B2596" t="s">
        <v>6630</v>
      </c>
      <c r="C2596" t="s">
        <v>221</v>
      </c>
      <c r="D2596">
        <v>174458</v>
      </c>
      <c r="E2596">
        <v>0</v>
      </c>
      <c r="F2596">
        <v>94</v>
      </c>
      <c r="G2596" s="36">
        <f t="shared" si="40"/>
        <v>94</v>
      </c>
    </row>
    <row r="2597" spans="1:7" x14ac:dyDescent="0.25">
      <c r="A2597">
        <v>2114</v>
      </c>
      <c r="B2597" t="s">
        <v>6631</v>
      </c>
      <c r="C2597" t="s">
        <v>335</v>
      </c>
      <c r="D2597">
        <v>48647</v>
      </c>
      <c r="E2597">
        <v>0</v>
      </c>
      <c r="F2597">
        <v>16</v>
      </c>
      <c r="G2597" s="36">
        <f t="shared" si="40"/>
        <v>16</v>
      </c>
    </row>
    <row r="2598" spans="1:7" x14ac:dyDescent="0.25">
      <c r="A2598">
        <v>2245</v>
      </c>
      <c r="B2598" t="s">
        <v>6632</v>
      </c>
      <c r="C2598" t="s">
        <v>152</v>
      </c>
      <c r="D2598">
        <v>72435</v>
      </c>
      <c r="E2598">
        <v>0</v>
      </c>
      <c r="F2598">
        <v>23</v>
      </c>
      <c r="G2598" s="36">
        <f t="shared" si="40"/>
        <v>23</v>
      </c>
    </row>
    <row r="2599" spans="1:7" x14ac:dyDescent="0.25">
      <c r="A2599">
        <v>358</v>
      </c>
      <c r="B2599" t="s">
        <v>6633</v>
      </c>
      <c r="C2599" t="s">
        <v>146</v>
      </c>
      <c r="D2599">
        <v>154485</v>
      </c>
      <c r="E2599">
        <v>0</v>
      </c>
      <c r="F2599">
        <v>61</v>
      </c>
      <c r="G2599" s="36">
        <f t="shared" si="40"/>
        <v>61</v>
      </c>
    </row>
    <row r="2600" spans="1:7" x14ac:dyDescent="0.25">
      <c r="A2600">
        <v>633</v>
      </c>
      <c r="B2600" t="s">
        <v>6634</v>
      </c>
      <c r="C2600" t="s">
        <v>335</v>
      </c>
      <c r="D2600">
        <v>79611</v>
      </c>
      <c r="E2600">
        <v>0</v>
      </c>
      <c r="F2600">
        <v>31</v>
      </c>
      <c r="G2600" s="36">
        <f t="shared" si="40"/>
        <v>31</v>
      </c>
    </row>
    <row r="2601" spans="1:7" x14ac:dyDescent="0.25">
      <c r="A2601">
        <v>437</v>
      </c>
      <c r="B2601" t="s">
        <v>6635</v>
      </c>
      <c r="C2601" t="s">
        <v>152</v>
      </c>
      <c r="D2601">
        <v>211123</v>
      </c>
      <c r="E2601">
        <v>13</v>
      </c>
      <c r="F2601">
        <v>58</v>
      </c>
      <c r="G2601" s="36">
        <f t="shared" si="40"/>
        <v>71</v>
      </c>
    </row>
    <row r="2602" spans="1:7" x14ac:dyDescent="0.25">
      <c r="A2602">
        <v>3083</v>
      </c>
      <c r="B2602" t="s">
        <v>6636</v>
      </c>
      <c r="C2602" t="s">
        <v>300</v>
      </c>
      <c r="D2602">
        <v>34045</v>
      </c>
      <c r="E2602">
        <v>0</v>
      </c>
      <c r="F2602">
        <v>17</v>
      </c>
      <c r="G2602" s="36">
        <f t="shared" si="40"/>
        <v>17</v>
      </c>
    </row>
    <row r="2603" spans="1:7" x14ac:dyDescent="0.25">
      <c r="A2603">
        <v>1735</v>
      </c>
      <c r="B2603" t="s">
        <v>6637</v>
      </c>
      <c r="C2603" t="s">
        <v>114</v>
      </c>
      <c r="D2603">
        <v>137190</v>
      </c>
      <c r="E2603">
        <v>37</v>
      </c>
      <c r="F2603">
        <v>41</v>
      </c>
      <c r="G2603" s="36">
        <f t="shared" si="40"/>
        <v>78</v>
      </c>
    </row>
    <row r="2604" spans="1:7" x14ac:dyDescent="0.25">
      <c r="A2604">
        <v>63</v>
      </c>
      <c r="B2604" t="s">
        <v>6638</v>
      </c>
      <c r="C2604" t="s">
        <v>254</v>
      </c>
      <c r="D2604">
        <v>59694</v>
      </c>
      <c r="E2604">
        <v>0</v>
      </c>
      <c r="F2604">
        <v>7</v>
      </c>
      <c r="G2604" s="36">
        <f t="shared" si="40"/>
        <v>7</v>
      </c>
    </row>
    <row r="2605" spans="1:7" x14ac:dyDescent="0.25">
      <c r="A2605">
        <v>852</v>
      </c>
      <c r="B2605" t="s">
        <v>6639</v>
      </c>
      <c r="C2605" t="s">
        <v>301</v>
      </c>
      <c r="D2605">
        <v>40193</v>
      </c>
      <c r="E2605">
        <v>0</v>
      </c>
      <c r="F2605">
        <v>11</v>
      </c>
      <c r="G2605" s="36">
        <f t="shared" si="40"/>
        <v>11</v>
      </c>
    </row>
    <row r="2606" spans="1:7" x14ac:dyDescent="0.25">
      <c r="A2606">
        <v>1634</v>
      </c>
      <c r="B2606" t="s">
        <v>6640</v>
      </c>
      <c r="C2606" t="s">
        <v>187</v>
      </c>
      <c r="D2606">
        <v>124180</v>
      </c>
      <c r="E2606">
        <v>0</v>
      </c>
      <c r="F2606">
        <v>47</v>
      </c>
      <c r="G2606" s="36">
        <f t="shared" si="40"/>
        <v>47</v>
      </c>
    </row>
    <row r="2607" spans="1:7" x14ac:dyDescent="0.25">
      <c r="A2607">
        <v>3429</v>
      </c>
      <c r="B2607" t="s">
        <v>6641</v>
      </c>
      <c r="C2607" t="s">
        <v>201</v>
      </c>
      <c r="D2607">
        <v>130029</v>
      </c>
      <c r="E2607">
        <v>0</v>
      </c>
      <c r="F2607">
        <v>84</v>
      </c>
      <c r="G2607" s="36">
        <f t="shared" si="40"/>
        <v>84</v>
      </c>
    </row>
    <row r="2608" spans="1:7" x14ac:dyDescent="0.25">
      <c r="A2608">
        <v>1226</v>
      </c>
      <c r="B2608" t="s">
        <v>6642</v>
      </c>
      <c r="C2608" t="s">
        <v>254</v>
      </c>
      <c r="D2608">
        <v>56603</v>
      </c>
      <c r="E2608">
        <v>0</v>
      </c>
      <c r="F2608">
        <v>21</v>
      </c>
      <c r="G2608" s="36">
        <f t="shared" si="40"/>
        <v>21</v>
      </c>
    </row>
    <row r="2609" spans="1:7" x14ac:dyDescent="0.25">
      <c r="A2609">
        <v>3236</v>
      </c>
      <c r="B2609" t="s">
        <v>6643</v>
      </c>
      <c r="C2609" t="s">
        <v>120</v>
      </c>
      <c r="D2609">
        <v>115639</v>
      </c>
      <c r="E2609">
        <v>22</v>
      </c>
      <c r="F2609">
        <v>22</v>
      </c>
      <c r="G2609" s="36">
        <f t="shared" si="40"/>
        <v>44</v>
      </c>
    </row>
    <row r="2610" spans="1:7" x14ac:dyDescent="0.25">
      <c r="A2610">
        <v>1304</v>
      </c>
      <c r="B2610" t="s">
        <v>6644</v>
      </c>
      <c r="C2610" t="s">
        <v>284</v>
      </c>
      <c r="D2610">
        <v>75079</v>
      </c>
      <c r="E2610">
        <v>0</v>
      </c>
      <c r="F2610">
        <v>20</v>
      </c>
      <c r="G2610" s="36">
        <f t="shared" si="40"/>
        <v>20</v>
      </c>
    </row>
    <row r="2611" spans="1:7" x14ac:dyDescent="0.25">
      <c r="A2611">
        <v>884</v>
      </c>
      <c r="B2611" t="s">
        <v>6645</v>
      </c>
      <c r="C2611" t="s">
        <v>139</v>
      </c>
      <c r="D2611">
        <v>67380</v>
      </c>
      <c r="E2611">
        <v>0</v>
      </c>
      <c r="F2611">
        <v>21</v>
      </c>
      <c r="G2611" s="36">
        <f t="shared" si="40"/>
        <v>21</v>
      </c>
    </row>
    <row r="2612" spans="1:7" x14ac:dyDescent="0.25">
      <c r="A2612">
        <v>604</v>
      </c>
      <c r="B2612" t="s">
        <v>6646</v>
      </c>
      <c r="C2612" t="s">
        <v>139</v>
      </c>
      <c r="D2612">
        <v>137574</v>
      </c>
      <c r="E2612">
        <v>0</v>
      </c>
      <c r="F2612">
        <v>77</v>
      </c>
      <c r="G2612" s="36">
        <f t="shared" si="40"/>
        <v>77</v>
      </c>
    </row>
    <row r="2613" spans="1:7" x14ac:dyDescent="0.25">
      <c r="A2613">
        <v>902</v>
      </c>
      <c r="B2613" t="s">
        <v>6647</v>
      </c>
      <c r="C2613" t="s">
        <v>313</v>
      </c>
      <c r="D2613">
        <v>53610</v>
      </c>
      <c r="E2613">
        <v>0</v>
      </c>
      <c r="F2613">
        <v>22</v>
      </c>
      <c r="G2613" s="36">
        <f t="shared" si="40"/>
        <v>22</v>
      </c>
    </row>
    <row r="2614" spans="1:7" x14ac:dyDescent="0.25">
      <c r="A2614">
        <v>3754</v>
      </c>
      <c r="B2614" t="s">
        <v>6648</v>
      </c>
      <c r="C2614" t="s">
        <v>171</v>
      </c>
      <c r="D2614">
        <v>29121</v>
      </c>
      <c r="E2614">
        <v>0</v>
      </c>
      <c r="F2614">
        <v>26</v>
      </c>
      <c r="G2614" s="36">
        <f t="shared" si="40"/>
        <v>26</v>
      </c>
    </row>
    <row r="2615" spans="1:7" x14ac:dyDescent="0.25">
      <c r="A2615">
        <v>940</v>
      </c>
      <c r="B2615" t="s">
        <v>6649</v>
      </c>
      <c r="C2615" t="s">
        <v>343</v>
      </c>
      <c r="D2615">
        <v>53918</v>
      </c>
      <c r="E2615">
        <v>0</v>
      </c>
      <c r="F2615">
        <v>20</v>
      </c>
      <c r="G2615" s="36">
        <f t="shared" si="40"/>
        <v>20</v>
      </c>
    </row>
    <row r="2616" spans="1:7" x14ac:dyDescent="0.25">
      <c r="A2616">
        <v>5</v>
      </c>
      <c r="B2616" t="s">
        <v>6650</v>
      </c>
      <c r="C2616" t="s">
        <v>223</v>
      </c>
      <c r="D2616">
        <v>142749</v>
      </c>
      <c r="E2616">
        <v>0</v>
      </c>
      <c r="F2616">
        <v>38</v>
      </c>
      <c r="G2616" s="36">
        <f t="shared" si="40"/>
        <v>38</v>
      </c>
    </row>
    <row r="2617" spans="1:7" x14ac:dyDescent="0.25">
      <c r="A2617">
        <v>1800</v>
      </c>
      <c r="B2617" t="s">
        <v>6651</v>
      </c>
      <c r="C2617" t="s">
        <v>254</v>
      </c>
      <c r="D2617">
        <v>43775</v>
      </c>
      <c r="E2617">
        <v>0</v>
      </c>
      <c r="F2617">
        <v>12</v>
      </c>
      <c r="G2617" s="36">
        <f t="shared" si="40"/>
        <v>12</v>
      </c>
    </row>
    <row r="2618" spans="1:7" x14ac:dyDescent="0.25">
      <c r="A2618">
        <v>3557</v>
      </c>
      <c r="B2618" t="s">
        <v>6652</v>
      </c>
      <c r="C2618" t="s">
        <v>248</v>
      </c>
      <c r="D2618">
        <v>146003</v>
      </c>
      <c r="E2618">
        <v>0</v>
      </c>
      <c r="F2618">
        <v>44</v>
      </c>
      <c r="G2618" s="36">
        <f t="shared" si="40"/>
        <v>44</v>
      </c>
    </row>
    <row r="2619" spans="1:7" x14ac:dyDescent="0.25">
      <c r="A2619">
        <v>1426</v>
      </c>
      <c r="B2619" t="s">
        <v>6653</v>
      </c>
      <c r="C2619" t="s">
        <v>189</v>
      </c>
      <c r="D2619">
        <v>124541</v>
      </c>
      <c r="E2619">
        <v>20</v>
      </c>
      <c r="F2619">
        <v>24</v>
      </c>
      <c r="G2619" s="36">
        <f t="shared" si="40"/>
        <v>44</v>
      </c>
    </row>
    <row r="2620" spans="1:7" x14ac:dyDescent="0.25">
      <c r="A2620">
        <v>3819</v>
      </c>
      <c r="B2620" t="s">
        <v>6654</v>
      </c>
      <c r="C2620" t="s">
        <v>269</v>
      </c>
      <c r="D2620">
        <v>27231</v>
      </c>
      <c r="E2620">
        <v>0</v>
      </c>
      <c r="F2620">
        <v>42</v>
      </c>
      <c r="G2620" s="36">
        <f t="shared" si="40"/>
        <v>42</v>
      </c>
    </row>
    <row r="2621" spans="1:7" x14ac:dyDescent="0.25">
      <c r="A2621">
        <v>3180</v>
      </c>
      <c r="B2621" t="s">
        <v>6655</v>
      </c>
      <c r="C2621" t="s">
        <v>241</v>
      </c>
      <c r="D2621">
        <v>91318</v>
      </c>
      <c r="E2621">
        <v>0</v>
      </c>
      <c r="F2621">
        <v>32</v>
      </c>
      <c r="G2621" s="36">
        <f t="shared" si="40"/>
        <v>32</v>
      </c>
    </row>
    <row r="2622" spans="1:7" x14ac:dyDescent="0.25">
      <c r="A2622">
        <v>1847</v>
      </c>
      <c r="B2622" t="s">
        <v>6656</v>
      </c>
      <c r="C2622" t="s">
        <v>110</v>
      </c>
      <c r="D2622">
        <v>235408</v>
      </c>
      <c r="E2622">
        <v>47</v>
      </c>
      <c r="F2622">
        <v>78</v>
      </c>
      <c r="G2622" s="36">
        <f t="shared" si="40"/>
        <v>125</v>
      </c>
    </row>
    <row r="2623" spans="1:7" x14ac:dyDescent="0.25">
      <c r="A2623">
        <v>595</v>
      </c>
      <c r="B2623" t="s">
        <v>6657</v>
      </c>
      <c r="C2623" t="s">
        <v>341</v>
      </c>
      <c r="D2623">
        <v>32578</v>
      </c>
      <c r="E2623">
        <v>0</v>
      </c>
      <c r="F2623">
        <v>17</v>
      </c>
      <c r="G2623" s="36">
        <f t="shared" si="40"/>
        <v>17</v>
      </c>
    </row>
    <row r="2624" spans="1:7" x14ac:dyDescent="0.25">
      <c r="A2624">
        <v>2042</v>
      </c>
      <c r="B2624" t="s">
        <v>6658</v>
      </c>
      <c r="C2624" t="s">
        <v>347</v>
      </c>
      <c r="D2624">
        <v>149983</v>
      </c>
      <c r="E2624">
        <v>22</v>
      </c>
      <c r="F2624">
        <v>61</v>
      </c>
      <c r="G2624" s="36">
        <f t="shared" si="40"/>
        <v>83</v>
      </c>
    </row>
    <row r="2625" spans="1:7" x14ac:dyDescent="0.25">
      <c r="A2625">
        <v>1570</v>
      </c>
      <c r="B2625" t="s">
        <v>6659</v>
      </c>
      <c r="C2625" t="s">
        <v>179</v>
      </c>
      <c r="D2625">
        <v>42227</v>
      </c>
      <c r="E2625">
        <v>0</v>
      </c>
      <c r="F2625">
        <v>14</v>
      </c>
      <c r="G2625" s="36">
        <f t="shared" si="40"/>
        <v>14</v>
      </c>
    </row>
    <row r="2626" spans="1:7" x14ac:dyDescent="0.25">
      <c r="A2626">
        <v>333</v>
      </c>
      <c r="B2626" t="s">
        <v>6660</v>
      </c>
      <c r="C2626" t="s">
        <v>154</v>
      </c>
      <c r="D2626">
        <v>249571</v>
      </c>
      <c r="E2626">
        <v>0</v>
      </c>
      <c r="F2626">
        <v>76</v>
      </c>
      <c r="G2626" s="36">
        <f t="shared" ref="G2626:G2689" si="41">E2626+F2626</f>
        <v>76</v>
      </c>
    </row>
    <row r="2627" spans="1:7" x14ac:dyDescent="0.25">
      <c r="A2627">
        <v>1142</v>
      </c>
      <c r="B2627" t="s">
        <v>6661</v>
      </c>
      <c r="C2627" t="s">
        <v>341</v>
      </c>
      <c r="D2627">
        <v>44078</v>
      </c>
      <c r="E2627">
        <v>0</v>
      </c>
      <c r="F2627">
        <v>18</v>
      </c>
      <c r="G2627" s="36">
        <f t="shared" si="41"/>
        <v>18</v>
      </c>
    </row>
    <row r="2628" spans="1:7" x14ac:dyDescent="0.25">
      <c r="A2628">
        <v>2507</v>
      </c>
      <c r="B2628" t="s">
        <v>6662</v>
      </c>
      <c r="C2628" t="s">
        <v>110</v>
      </c>
      <c r="D2628">
        <v>86024</v>
      </c>
      <c r="E2628">
        <v>28</v>
      </c>
      <c r="F2628">
        <v>13</v>
      </c>
      <c r="G2628" s="36">
        <f t="shared" si="41"/>
        <v>41</v>
      </c>
    </row>
    <row r="2629" spans="1:7" x14ac:dyDescent="0.25">
      <c r="A2629">
        <v>833</v>
      </c>
      <c r="B2629" t="s">
        <v>6663</v>
      </c>
      <c r="C2629" t="s">
        <v>290</v>
      </c>
      <c r="D2629">
        <v>48575</v>
      </c>
      <c r="E2629">
        <v>0</v>
      </c>
      <c r="F2629">
        <v>21</v>
      </c>
      <c r="G2629" s="36">
        <f t="shared" si="41"/>
        <v>21</v>
      </c>
    </row>
    <row r="2630" spans="1:7" x14ac:dyDescent="0.25">
      <c r="A2630">
        <v>767</v>
      </c>
      <c r="B2630" t="s">
        <v>6664</v>
      </c>
      <c r="C2630" t="s">
        <v>290</v>
      </c>
      <c r="D2630">
        <v>93374</v>
      </c>
      <c r="E2630">
        <v>0</v>
      </c>
      <c r="F2630">
        <v>49</v>
      </c>
      <c r="G2630" s="36">
        <f t="shared" si="41"/>
        <v>49</v>
      </c>
    </row>
    <row r="2631" spans="1:7" x14ac:dyDescent="0.25">
      <c r="A2631">
        <v>1163</v>
      </c>
      <c r="B2631" t="s">
        <v>6665</v>
      </c>
      <c r="C2631" t="s">
        <v>107</v>
      </c>
      <c r="D2631">
        <v>78013</v>
      </c>
      <c r="E2631">
        <v>0</v>
      </c>
      <c r="F2631">
        <v>32</v>
      </c>
      <c r="G2631" s="36">
        <f t="shared" si="41"/>
        <v>32</v>
      </c>
    </row>
    <row r="2632" spans="1:7" x14ac:dyDescent="0.25">
      <c r="A2632">
        <v>2397</v>
      </c>
      <c r="B2632" t="s">
        <v>6666</v>
      </c>
      <c r="C2632" t="s">
        <v>248</v>
      </c>
      <c r="D2632">
        <v>78338</v>
      </c>
      <c r="E2632">
        <v>0</v>
      </c>
      <c r="F2632">
        <v>28</v>
      </c>
      <c r="G2632" s="36">
        <f t="shared" si="41"/>
        <v>28</v>
      </c>
    </row>
    <row r="2633" spans="1:7" x14ac:dyDescent="0.25">
      <c r="A2633">
        <v>2197</v>
      </c>
      <c r="B2633" t="s">
        <v>6667</v>
      </c>
      <c r="C2633" t="s">
        <v>230</v>
      </c>
      <c r="D2633">
        <v>125067</v>
      </c>
      <c r="E2633">
        <v>0</v>
      </c>
      <c r="F2633">
        <v>49</v>
      </c>
      <c r="G2633" s="36">
        <f t="shared" si="41"/>
        <v>49</v>
      </c>
    </row>
    <row r="2634" spans="1:7" x14ac:dyDescent="0.25">
      <c r="A2634">
        <v>1615</v>
      </c>
      <c r="B2634" t="s">
        <v>6668</v>
      </c>
      <c r="C2634" t="s">
        <v>173</v>
      </c>
      <c r="D2634">
        <v>98165</v>
      </c>
      <c r="E2634">
        <v>0</v>
      </c>
      <c r="F2634">
        <v>42</v>
      </c>
      <c r="G2634" s="36">
        <f t="shared" si="41"/>
        <v>42</v>
      </c>
    </row>
    <row r="2635" spans="1:7" x14ac:dyDescent="0.25">
      <c r="A2635">
        <v>1327</v>
      </c>
      <c r="B2635" t="s">
        <v>6669</v>
      </c>
      <c r="C2635" t="s">
        <v>116</v>
      </c>
      <c r="D2635">
        <v>155153</v>
      </c>
      <c r="E2635">
        <v>23</v>
      </c>
      <c r="F2635">
        <v>64</v>
      </c>
      <c r="G2635" s="36">
        <f t="shared" si="41"/>
        <v>87</v>
      </c>
    </row>
    <row r="2636" spans="1:7" x14ac:dyDescent="0.25">
      <c r="A2636">
        <v>450</v>
      </c>
      <c r="B2636" t="s">
        <v>6670</v>
      </c>
      <c r="C2636" t="s">
        <v>163</v>
      </c>
      <c r="D2636">
        <v>114714</v>
      </c>
      <c r="E2636">
        <v>0</v>
      </c>
      <c r="F2636">
        <v>54</v>
      </c>
      <c r="G2636" s="36">
        <f t="shared" si="41"/>
        <v>54</v>
      </c>
    </row>
    <row r="2637" spans="1:7" x14ac:dyDescent="0.25">
      <c r="A2637">
        <v>3545</v>
      </c>
      <c r="B2637" t="s">
        <v>6671</v>
      </c>
      <c r="C2637" t="s">
        <v>118</v>
      </c>
      <c r="D2637">
        <v>82748</v>
      </c>
      <c r="E2637">
        <v>47</v>
      </c>
      <c r="F2637">
        <v>0</v>
      </c>
      <c r="G2637" s="36">
        <f t="shared" si="41"/>
        <v>47</v>
      </c>
    </row>
    <row r="2638" spans="1:7" x14ac:dyDescent="0.25">
      <c r="A2638">
        <v>1137</v>
      </c>
      <c r="B2638" t="s">
        <v>6672</v>
      </c>
      <c r="C2638" t="s">
        <v>110</v>
      </c>
      <c r="D2638">
        <v>112116</v>
      </c>
      <c r="E2638">
        <v>0</v>
      </c>
      <c r="F2638">
        <v>54</v>
      </c>
      <c r="G2638" s="36">
        <f t="shared" si="41"/>
        <v>54</v>
      </c>
    </row>
    <row r="2639" spans="1:7" x14ac:dyDescent="0.25">
      <c r="A2639">
        <v>3699</v>
      </c>
      <c r="B2639" t="s">
        <v>6673</v>
      </c>
      <c r="C2639" t="s">
        <v>123</v>
      </c>
      <c r="D2639">
        <v>62636</v>
      </c>
      <c r="E2639">
        <v>39</v>
      </c>
      <c r="F2639">
        <v>23</v>
      </c>
      <c r="G2639" s="36">
        <f t="shared" si="41"/>
        <v>62</v>
      </c>
    </row>
    <row r="2640" spans="1:7" x14ac:dyDescent="0.25">
      <c r="A2640">
        <v>1441</v>
      </c>
      <c r="B2640" t="s">
        <v>6674</v>
      </c>
      <c r="C2640" t="s">
        <v>118</v>
      </c>
      <c r="D2640">
        <v>237414</v>
      </c>
      <c r="E2640">
        <v>57</v>
      </c>
      <c r="F2640">
        <v>45</v>
      </c>
      <c r="G2640" s="36">
        <f t="shared" si="41"/>
        <v>102</v>
      </c>
    </row>
    <row r="2641" spans="1:7" x14ac:dyDescent="0.25">
      <c r="A2641">
        <v>3082</v>
      </c>
      <c r="B2641" t="s">
        <v>6675</v>
      </c>
      <c r="C2641" t="s">
        <v>365</v>
      </c>
      <c r="D2641">
        <v>73878</v>
      </c>
      <c r="E2641">
        <v>0</v>
      </c>
      <c r="F2641">
        <v>32</v>
      </c>
      <c r="G2641" s="36">
        <f t="shared" si="41"/>
        <v>32</v>
      </c>
    </row>
    <row r="2642" spans="1:7" x14ac:dyDescent="0.25">
      <c r="A2642">
        <v>3528</v>
      </c>
      <c r="B2642" t="s">
        <v>6676</v>
      </c>
      <c r="C2642" t="s">
        <v>116</v>
      </c>
      <c r="D2642">
        <v>110126</v>
      </c>
      <c r="E2642">
        <v>0</v>
      </c>
      <c r="F2642">
        <v>52</v>
      </c>
      <c r="G2642" s="36">
        <f t="shared" si="41"/>
        <v>52</v>
      </c>
    </row>
    <row r="2643" spans="1:7" x14ac:dyDescent="0.25">
      <c r="A2643">
        <v>2619</v>
      </c>
      <c r="B2643" t="s">
        <v>6677</v>
      </c>
      <c r="C2643" t="s">
        <v>133</v>
      </c>
      <c r="D2643">
        <v>193778</v>
      </c>
      <c r="E2643">
        <v>21</v>
      </c>
      <c r="F2643">
        <v>53</v>
      </c>
      <c r="G2643" s="36">
        <f t="shared" si="41"/>
        <v>74</v>
      </c>
    </row>
    <row r="2644" spans="1:7" x14ac:dyDescent="0.25">
      <c r="A2644">
        <v>224</v>
      </c>
      <c r="B2644" t="s">
        <v>6678</v>
      </c>
      <c r="C2644" t="s">
        <v>199</v>
      </c>
      <c r="D2644">
        <v>92987</v>
      </c>
      <c r="E2644">
        <v>0</v>
      </c>
      <c r="F2644">
        <v>36</v>
      </c>
      <c r="G2644" s="36">
        <f t="shared" si="41"/>
        <v>36</v>
      </c>
    </row>
    <row r="2645" spans="1:7" x14ac:dyDescent="0.25">
      <c r="A2645">
        <v>3764</v>
      </c>
      <c r="B2645" t="s">
        <v>6679</v>
      </c>
      <c r="C2645" t="s">
        <v>206</v>
      </c>
      <c r="D2645">
        <v>14815</v>
      </c>
      <c r="E2645">
        <v>0</v>
      </c>
      <c r="F2645">
        <v>8</v>
      </c>
      <c r="G2645" s="36">
        <f t="shared" si="41"/>
        <v>8</v>
      </c>
    </row>
    <row r="2646" spans="1:7" x14ac:dyDescent="0.25">
      <c r="A2646">
        <v>1330</v>
      </c>
      <c r="B2646" t="s">
        <v>6680</v>
      </c>
      <c r="C2646" t="s">
        <v>185</v>
      </c>
      <c r="D2646">
        <v>57118</v>
      </c>
      <c r="E2646">
        <v>0</v>
      </c>
      <c r="F2646">
        <v>19</v>
      </c>
      <c r="G2646" s="36">
        <f t="shared" si="41"/>
        <v>19</v>
      </c>
    </row>
    <row r="2647" spans="1:7" x14ac:dyDescent="0.25">
      <c r="A2647">
        <v>1207</v>
      </c>
      <c r="B2647" t="s">
        <v>6681</v>
      </c>
      <c r="C2647" t="s">
        <v>245</v>
      </c>
      <c r="D2647">
        <v>116496</v>
      </c>
      <c r="E2647">
        <v>0</v>
      </c>
      <c r="F2647">
        <v>40</v>
      </c>
      <c r="G2647" s="36">
        <f t="shared" si="41"/>
        <v>40</v>
      </c>
    </row>
    <row r="2648" spans="1:7" x14ac:dyDescent="0.25">
      <c r="A2648">
        <v>2968</v>
      </c>
      <c r="B2648" t="s">
        <v>6682</v>
      </c>
      <c r="C2648" t="s">
        <v>209</v>
      </c>
      <c r="D2648">
        <v>201401</v>
      </c>
      <c r="E2648">
        <v>0</v>
      </c>
      <c r="F2648">
        <v>106</v>
      </c>
      <c r="G2648" s="36">
        <f t="shared" si="41"/>
        <v>106</v>
      </c>
    </row>
    <row r="2649" spans="1:7" x14ac:dyDescent="0.25">
      <c r="A2649">
        <v>1788</v>
      </c>
      <c r="B2649" t="s">
        <v>6683</v>
      </c>
      <c r="C2649" t="s">
        <v>230</v>
      </c>
      <c r="D2649">
        <v>39672</v>
      </c>
      <c r="E2649">
        <v>0</v>
      </c>
      <c r="F2649">
        <v>17</v>
      </c>
      <c r="G2649" s="36">
        <f t="shared" si="41"/>
        <v>17</v>
      </c>
    </row>
    <row r="2650" spans="1:7" x14ac:dyDescent="0.25">
      <c r="A2650">
        <v>1778</v>
      </c>
      <c r="B2650" t="s">
        <v>6684</v>
      </c>
      <c r="C2650" t="s">
        <v>404</v>
      </c>
      <c r="D2650">
        <v>35824</v>
      </c>
      <c r="E2650">
        <v>0</v>
      </c>
      <c r="F2650">
        <v>18</v>
      </c>
      <c r="G2650" s="36">
        <f t="shared" si="41"/>
        <v>18</v>
      </c>
    </row>
    <row r="2651" spans="1:7" x14ac:dyDescent="0.25">
      <c r="A2651">
        <v>2685</v>
      </c>
      <c r="B2651" t="s">
        <v>6685</v>
      </c>
      <c r="C2651" t="s">
        <v>254</v>
      </c>
      <c r="D2651">
        <v>89761</v>
      </c>
      <c r="E2651">
        <v>0</v>
      </c>
      <c r="F2651">
        <v>31</v>
      </c>
      <c r="G2651" s="36">
        <f t="shared" si="41"/>
        <v>31</v>
      </c>
    </row>
    <row r="2652" spans="1:7" x14ac:dyDescent="0.25">
      <c r="A2652">
        <v>2175</v>
      </c>
      <c r="B2652" t="s">
        <v>6686</v>
      </c>
      <c r="C2652" t="s">
        <v>176</v>
      </c>
      <c r="D2652">
        <v>164621</v>
      </c>
      <c r="E2652">
        <v>0</v>
      </c>
      <c r="F2652">
        <v>80</v>
      </c>
      <c r="G2652" s="36">
        <f t="shared" si="41"/>
        <v>80</v>
      </c>
    </row>
    <row r="2653" spans="1:7" x14ac:dyDescent="0.25">
      <c r="A2653">
        <v>1695</v>
      </c>
      <c r="B2653" t="s">
        <v>6687</v>
      </c>
      <c r="C2653" t="s">
        <v>110</v>
      </c>
      <c r="D2653">
        <v>313106</v>
      </c>
      <c r="E2653">
        <v>0</v>
      </c>
      <c r="F2653">
        <v>129</v>
      </c>
      <c r="G2653" s="36">
        <f t="shared" si="41"/>
        <v>129</v>
      </c>
    </row>
    <row r="2654" spans="1:7" x14ac:dyDescent="0.25">
      <c r="A2654">
        <v>380</v>
      </c>
      <c r="B2654" t="s">
        <v>6688</v>
      </c>
      <c r="C2654" t="s">
        <v>230</v>
      </c>
      <c r="D2654">
        <v>106759</v>
      </c>
      <c r="E2654">
        <v>0</v>
      </c>
      <c r="F2654">
        <v>19</v>
      </c>
      <c r="G2654" s="36">
        <f t="shared" si="41"/>
        <v>19</v>
      </c>
    </row>
    <row r="2655" spans="1:7" x14ac:dyDescent="0.25">
      <c r="A2655">
        <v>389</v>
      </c>
      <c r="B2655" t="s">
        <v>6689</v>
      </c>
      <c r="C2655" t="s">
        <v>369</v>
      </c>
      <c r="D2655">
        <v>34139</v>
      </c>
      <c r="E2655">
        <v>0</v>
      </c>
      <c r="F2655">
        <v>15</v>
      </c>
      <c r="G2655" s="36">
        <f t="shared" si="41"/>
        <v>15</v>
      </c>
    </row>
    <row r="2656" spans="1:7" x14ac:dyDescent="0.25">
      <c r="A2656">
        <v>1444</v>
      </c>
      <c r="B2656" t="s">
        <v>6690</v>
      </c>
      <c r="C2656" t="s">
        <v>139</v>
      </c>
      <c r="D2656">
        <v>76968</v>
      </c>
      <c r="E2656">
        <v>0</v>
      </c>
      <c r="F2656">
        <v>25</v>
      </c>
      <c r="G2656" s="36">
        <f t="shared" si="41"/>
        <v>25</v>
      </c>
    </row>
    <row r="2657" spans="1:7" x14ac:dyDescent="0.25">
      <c r="A2657">
        <v>3831</v>
      </c>
      <c r="B2657" t="s">
        <v>6691</v>
      </c>
      <c r="C2657" t="s">
        <v>248</v>
      </c>
      <c r="D2657">
        <v>9020</v>
      </c>
      <c r="E2657">
        <v>0</v>
      </c>
      <c r="F2657">
        <v>5</v>
      </c>
      <c r="G2657" s="36">
        <f t="shared" si="41"/>
        <v>5</v>
      </c>
    </row>
    <row r="2658" spans="1:7" x14ac:dyDescent="0.25">
      <c r="A2658">
        <v>3779</v>
      </c>
      <c r="B2658" t="s">
        <v>6692</v>
      </c>
      <c r="C2658" t="s">
        <v>221</v>
      </c>
      <c r="D2658">
        <v>8560</v>
      </c>
      <c r="E2658">
        <v>0</v>
      </c>
      <c r="F2658">
        <v>3</v>
      </c>
      <c r="G2658" s="36">
        <f t="shared" si="41"/>
        <v>3</v>
      </c>
    </row>
    <row r="2659" spans="1:7" x14ac:dyDescent="0.25">
      <c r="A2659">
        <v>1594</v>
      </c>
      <c r="B2659" t="s">
        <v>6693</v>
      </c>
      <c r="C2659" t="s">
        <v>241</v>
      </c>
      <c r="D2659">
        <v>77375</v>
      </c>
      <c r="E2659">
        <v>0</v>
      </c>
      <c r="F2659">
        <v>33</v>
      </c>
      <c r="G2659" s="36">
        <f t="shared" si="41"/>
        <v>33</v>
      </c>
    </row>
    <row r="2660" spans="1:7" x14ac:dyDescent="0.25">
      <c r="A2660">
        <v>110</v>
      </c>
      <c r="B2660" t="s">
        <v>6694</v>
      </c>
      <c r="C2660" t="s">
        <v>362</v>
      </c>
      <c r="D2660">
        <v>70659</v>
      </c>
      <c r="E2660">
        <v>0</v>
      </c>
      <c r="F2660">
        <v>20</v>
      </c>
      <c r="G2660" s="36">
        <f t="shared" si="41"/>
        <v>20</v>
      </c>
    </row>
    <row r="2661" spans="1:7" x14ac:dyDescent="0.25">
      <c r="A2661">
        <v>1301</v>
      </c>
      <c r="B2661" t="s">
        <v>6695</v>
      </c>
      <c r="C2661" t="s">
        <v>372</v>
      </c>
      <c r="D2661">
        <v>42259</v>
      </c>
      <c r="E2661">
        <v>19</v>
      </c>
      <c r="F2661">
        <v>1</v>
      </c>
      <c r="G2661" s="36">
        <f t="shared" si="41"/>
        <v>20</v>
      </c>
    </row>
    <row r="2662" spans="1:7" x14ac:dyDescent="0.25">
      <c r="A2662">
        <v>577</v>
      </c>
      <c r="B2662" t="s">
        <v>6696</v>
      </c>
      <c r="C2662" t="s">
        <v>404</v>
      </c>
      <c r="D2662">
        <v>52537</v>
      </c>
      <c r="E2662">
        <v>0</v>
      </c>
      <c r="F2662">
        <v>22</v>
      </c>
      <c r="G2662" s="36">
        <f t="shared" si="41"/>
        <v>22</v>
      </c>
    </row>
    <row r="2663" spans="1:7" x14ac:dyDescent="0.25">
      <c r="A2663">
        <v>1261</v>
      </c>
      <c r="B2663" t="s">
        <v>6697</v>
      </c>
      <c r="C2663" t="s">
        <v>420</v>
      </c>
      <c r="D2663">
        <v>53484</v>
      </c>
      <c r="E2663">
        <v>0</v>
      </c>
      <c r="F2663">
        <v>25</v>
      </c>
      <c r="G2663" s="36">
        <f t="shared" si="41"/>
        <v>25</v>
      </c>
    </row>
    <row r="2664" spans="1:7" x14ac:dyDescent="0.25">
      <c r="A2664">
        <v>2686</v>
      </c>
      <c r="B2664" t="s">
        <v>110</v>
      </c>
      <c r="C2664" t="s">
        <v>110</v>
      </c>
      <c r="D2664">
        <v>78437</v>
      </c>
      <c r="E2664">
        <v>0</v>
      </c>
      <c r="F2664">
        <v>35</v>
      </c>
      <c r="G2664" s="36">
        <f t="shared" si="41"/>
        <v>35</v>
      </c>
    </row>
    <row r="2665" spans="1:7" x14ac:dyDescent="0.25">
      <c r="A2665">
        <v>3045</v>
      </c>
      <c r="B2665" t="s">
        <v>6698</v>
      </c>
      <c r="C2665" t="s">
        <v>347</v>
      </c>
      <c r="D2665">
        <v>46869</v>
      </c>
      <c r="E2665">
        <v>15</v>
      </c>
      <c r="F2665">
        <v>2</v>
      </c>
      <c r="G2665" s="36">
        <f t="shared" si="41"/>
        <v>17</v>
      </c>
    </row>
    <row r="2666" spans="1:7" x14ac:dyDescent="0.25">
      <c r="A2666">
        <v>3173</v>
      </c>
      <c r="B2666" t="s">
        <v>6699</v>
      </c>
      <c r="C2666" t="s">
        <v>184</v>
      </c>
      <c r="D2666">
        <v>111533</v>
      </c>
      <c r="E2666">
        <v>0</v>
      </c>
      <c r="F2666">
        <v>50</v>
      </c>
      <c r="G2666" s="36">
        <f t="shared" si="41"/>
        <v>50</v>
      </c>
    </row>
    <row r="2667" spans="1:7" x14ac:dyDescent="0.25">
      <c r="A2667">
        <v>590</v>
      </c>
      <c r="B2667" t="s">
        <v>6700</v>
      </c>
      <c r="C2667" t="s">
        <v>290</v>
      </c>
      <c r="D2667">
        <v>118272</v>
      </c>
      <c r="E2667">
        <v>0</v>
      </c>
      <c r="F2667">
        <v>50</v>
      </c>
      <c r="G2667" s="36">
        <f t="shared" si="41"/>
        <v>50</v>
      </c>
    </row>
    <row r="2668" spans="1:7" x14ac:dyDescent="0.25">
      <c r="A2668">
        <v>3403</v>
      </c>
      <c r="B2668" t="s">
        <v>6701</v>
      </c>
      <c r="C2668" t="s">
        <v>420</v>
      </c>
      <c r="D2668">
        <v>195412</v>
      </c>
      <c r="E2668">
        <v>0</v>
      </c>
      <c r="F2668">
        <v>84</v>
      </c>
      <c r="G2668" s="36">
        <f t="shared" si="41"/>
        <v>84</v>
      </c>
    </row>
    <row r="2669" spans="1:7" x14ac:dyDescent="0.25">
      <c r="A2669">
        <v>645</v>
      </c>
      <c r="B2669" t="s">
        <v>6702</v>
      </c>
      <c r="C2669" t="s">
        <v>230</v>
      </c>
      <c r="D2669">
        <v>54037</v>
      </c>
      <c r="E2669">
        <v>0</v>
      </c>
      <c r="F2669">
        <v>11</v>
      </c>
      <c r="G2669" s="36">
        <f t="shared" si="41"/>
        <v>11</v>
      </c>
    </row>
    <row r="2670" spans="1:7" x14ac:dyDescent="0.25">
      <c r="A2670">
        <v>2569</v>
      </c>
      <c r="B2670" t="s">
        <v>6703</v>
      </c>
      <c r="C2670" t="s">
        <v>308</v>
      </c>
      <c r="D2670">
        <v>82685</v>
      </c>
      <c r="E2670">
        <v>0</v>
      </c>
      <c r="F2670">
        <v>27</v>
      </c>
      <c r="G2670" s="36">
        <f t="shared" si="41"/>
        <v>27</v>
      </c>
    </row>
    <row r="2671" spans="1:7" x14ac:dyDescent="0.25">
      <c r="A2671">
        <v>123</v>
      </c>
      <c r="B2671" t="s">
        <v>6704</v>
      </c>
      <c r="C2671" t="s">
        <v>179</v>
      </c>
      <c r="D2671">
        <v>91409</v>
      </c>
      <c r="E2671">
        <v>0</v>
      </c>
      <c r="F2671">
        <v>30</v>
      </c>
      <c r="G2671" s="36">
        <f t="shared" si="41"/>
        <v>30</v>
      </c>
    </row>
    <row r="2672" spans="1:7" x14ac:dyDescent="0.25">
      <c r="A2672">
        <v>1285</v>
      </c>
      <c r="B2672" t="s">
        <v>6705</v>
      </c>
      <c r="C2672" t="s">
        <v>195</v>
      </c>
      <c r="D2672">
        <v>86203</v>
      </c>
      <c r="E2672">
        <v>0</v>
      </c>
      <c r="F2672">
        <v>34</v>
      </c>
      <c r="G2672" s="36">
        <f t="shared" si="41"/>
        <v>34</v>
      </c>
    </row>
    <row r="2673" spans="1:7" x14ac:dyDescent="0.25">
      <c r="A2673">
        <v>1914</v>
      </c>
      <c r="B2673" t="s">
        <v>6706</v>
      </c>
      <c r="C2673" t="s">
        <v>397</v>
      </c>
      <c r="D2673">
        <v>37952</v>
      </c>
      <c r="E2673">
        <v>0</v>
      </c>
      <c r="F2673">
        <v>11</v>
      </c>
      <c r="G2673" s="36">
        <f t="shared" si="41"/>
        <v>11</v>
      </c>
    </row>
    <row r="2674" spans="1:7" x14ac:dyDescent="0.25">
      <c r="A2674">
        <v>2965</v>
      </c>
      <c r="B2674" t="s">
        <v>6707</v>
      </c>
      <c r="C2674" t="s">
        <v>146</v>
      </c>
      <c r="D2674">
        <v>79105</v>
      </c>
      <c r="E2674">
        <v>0</v>
      </c>
      <c r="F2674">
        <v>31</v>
      </c>
      <c r="G2674" s="36">
        <f t="shared" si="41"/>
        <v>31</v>
      </c>
    </row>
    <row r="2675" spans="1:7" x14ac:dyDescent="0.25">
      <c r="A2675">
        <v>2422</v>
      </c>
      <c r="B2675" t="s">
        <v>6708</v>
      </c>
      <c r="C2675" t="s">
        <v>308</v>
      </c>
      <c r="D2675">
        <v>85770</v>
      </c>
      <c r="E2675">
        <v>0</v>
      </c>
      <c r="F2675">
        <v>35</v>
      </c>
      <c r="G2675" s="36">
        <f t="shared" si="41"/>
        <v>35</v>
      </c>
    </row>
    <row r="2676" spans="1:7" x14ac:dyDescent="0.25">
      <c r="A2676">
        <v>2027</v>
      </c>
      <c r="B2676" t="s">
        <v>6709</v>
      </c>
      <c r="C2676" t="s">
        <v>133</v>
      </c>
      <c r="D2676">
        <v>176124</v>
      </c>
      <c r="E2676">
        <v>0</v>
      </c>
      <c r="F2676">
        <v>53</v>
      </c>
      <c r="G2676" s="36">
        <f t="shared" si="41"/>
        <v>53</v>
      </c>
    </row>
    <row r="2677" spans="1:7" x14ac:dyDescent="0.25">
      <c r="A2677">
        <v>431</v>
      </c>
      <c r="B2677" t="s">
        <v>6710</v>
      </c>
      <c r="C2677" t="s">
        <v>341</v>
      </c>
      <c r="D2677">
        <v>100079</v>
      </c>
      <c r="E2677">
        <v>0</v>
      </c>
      <c r="F2677">
        <v>23</v>
      </c>
      <c r="G2677" s="36">
        <f t="shared" si="41"/>
        <v>23</v>
      </c>
    </row>
    <row r="2678" spans="1:7" x14ac:dyDescent="0.25">
      <c r="A2678">
        <v>2922</v>
      </c>
      <c r="B2678" t="s">
        <v>6711</v>
      </c>
      <c r="C2678" t="s">
        <v>133</v>
      </c>
      <c r="D2678">
        <v>179896</v>
      </c>
      <c r="E2678">
        <v>0</v>
      </c>
      <c r="F2678">
        <v>63</v>
      </c>
      <c r="G2678" s="36">
        <f t="shared" si="41"/>
        <v>63</v>
      </c>
    </row>
    <row r="2679" spans="1:7" x14ac:dyDescent="0.25">
      <c r="A2679">
        <v>2862</v>
      </c>
      <c r="B2679" t="s">
        <v>6712</v>
      </c>
      <c r="C2679" t="s">
        <v>203</v>
      </c>
      <c r="D2679">
        <v>93911</v>
      </c>
      <c r="E2679">
        <v>0</v>
      </c>
      <c r="F2679">
        <v>45</v>
      </c>
      <c r="G2679" s="36">
        <f t="shared" si="41"/>
        <v>45</v>
      </c>
    </row>
    <row r="2680" spans="1:7" x14ac:dyDescent="0.25">
      <c r="A2680">
        <v>2540</v>
      </c>
      <c r="B2680" t="s">
        <v>6713</v>
      </c>
      <c r="C2680" t="s">
        <v>221</v>
      </c>
      <c r="D2680">
        <v>83677</v>
      </c>
      <c r="E2680">
        <v>0</v>
      </c>
      <c r="F2680">
        <v>35</v>
      </c>
      <c r="G2680" s="36">
        <f t="shared" si="41"/>
        <v>35</v>
      </c>
    </row>
    <row r="2681" spans="1:7" x14ac:dyDescent="0.25">
      <c r="A2681">
        <v>736</v>
      </c>
      <c r="B2681" t="s">
        <v>6714</v>
      </c>
      <c r="C2681" t="s">
        <v>372</v>
      </c>
      <c r="D2681">
        <v>54626</v>
      </c>
      <c r="E2681">
        <v>0</v>
      </c>
      <c r="F2681">
        <v>27</v>
      </c>
      <c r="G2681" s="36">
        <f t="shared" si="41"/>
        <v>27</v>
      </c>
    </row>
    <row r="2682" spans="1:7" x14ac:dyDescent="0.25">
      <c r="A2682">
        <v>1485</v>
      </c>
      <c r="B2682" t="s">
        <v>6715</v>
      </c>
      <c r="C2682" t="s">
        <v>362</v>
      </c>
      <c r="D2682">
        <v>77750</v>
      </c>
      <c r="E2682">
        <v>0</v>
      </c>
      <c r="F2682">
        <v>31</v>
      </c>
      <c r="G2682" s="36">
        <f t="shared" si="41"/>
        <v>31</v>
      </c>
    </row>
    <row r="2683" spans="1:7" x14ac:dyDescent="0.25">
      <c r="A2683">
        <v>1495</v>
      </c>
      <c r="B2683" t="s">
        <v>6716</v>
      </c>
      <c r="C2683" t="s">
        <v>439</v>
      </c>
      <c r="D2683">
        <v>95279</v>
      </c>
      <c r="E2683">
        <v>0</v>
      </c>
      <c r="F2683">
        <v>26</v>
      </c>
      <c r="G2683" s="36">
        <f t="shared" si="41"/>
        <v>26</v>
      </c>
    </row>
    <row r="2684" spans="1:7" x14ac:dyDescent="0.25">
      <c r="A2684">
        <v>1620</v>
      </c>
      <c r="B2684" t="s">
        <v>6717</v>
      </c>
      <c r="C2684" t="s">
        <v>133</v>
      </c>
      <c r="D2684">
        <v>170034</v>
      </c>
      <c r="E2684">
        <v>0</v>
      </c>
      <c r="F2684">
        <v>65</v>
      </c>
      <c r="G2684" s="36">
        <f t="shared" si="41"/>
        <v>65</v>
      </c>
    </row>
    <row r="2685" spans="1:7" x14ac:dyDescent="0.25">
      <c r="A2685">
        <v>839</v>
      </c>
      <c r="B2685" t="s">
        <v>6718</v>
      </c>
      <c r="C2685" t="s">
        <v>461</v>
      </c>
      <c r="D2685">
        <v>52670</v>
      </c>
      <c r="E2685">
        <v>0</v>
      </c>
      <c r="F2685">
        <v>35</v>
      </c>
      <c r="G2685" s="36">
        <f t="shared" si="41"/>
        <v>35</v>
      </c>
    </row>
    <row r="2686" spans="1:7" x14ac:dyDescent="0.25">
      <c r="A2686">
        <v>3188</v>
      </c>
      <c r="B2686" t="s">
        <v>6719</v>
      </c>
      <c r="C2686" t="s">
        <v>420</v>
      </c>
      <c r="D2686">
        <v>153840</v>
      </c>
      <c r="E2686">
        <v>112</v>
      </c>
      <c r="F2686">
        <v>1</v>
      </c>
      <c r="G2686" s="36">
        <f t="shared" si="41"/>
        <v>113</v>
      </c>
    </row>
    <row r="2687" spans="1:7" x14ac:dyDescent="0.25">
      <c r="A2687">
        <v>504</v>
      </c>
      <c r="B2687" t="s">
        <v>6720</v>
      </c>
      <c r="C2687" t="s">
        <v>230</v>
      </c>
      <c r="D2687">
        <v>143173</v>
      </c>
      <c r="E2687">
        <v>0</v>
      </c>
      <c r="F2687">
        <v>28</v>
      </c>
      <c r="G2687" s="36">
        <f t="shared" si="41"/>
        <v>28</v>
      </c>
    </row>
    <row r="2688" spans="1:7" x14ac:dyDescent="0.25">
      <c r="A2688">
        <v>136</v>
      </c>
      <c r="B2688" t="s">
        <v>6721</v>
      </c>
      <c r="C2688" t="s">
        <v>179</v>
      </c>
      <c r="D2688">
        <v>80979</v>
      </c>
      <c r="E2688">
        <v>0</v>
      </c>
      <c r="F2688">
        <v>27</v>
      </c>
      <c r="G2688" s="36">
        <f t="shared" si="41"/>
        <v>27</v>
      </c>
    </row>
    <row r="2689" spans="1:7" x14ac:dyDescent="0.25">
      <c r="A2689">
        <v>2638</v>
      </c>
      <c r="B2689" t="s">
        <v>6722</v>
      </c>
      <c r="C2689" t="s">
        <v>269</v>
      </c>
      <c r="D2689">
        <v>78003</v>
      </c>
      <c r="E2689">
        <v>0</v>
      </c>
      <c r="F2689">
        <v>35</v>
      </c>
      <c r="G2689" s="36">
        <f t="shared" si="41"/>
        <v>35</v>
      </c>
    </row>
    <row r="2690" spans="1:7" x14ac:dyDescent="0.25">
      <c r="A2690">
        <v>3319</v>
      </c>
      <c r="B2690" t="s">
        <v>6723</v>
      </c>
      <c r="C2690" t="s">
        <v>443</v>
      </c>
      <c r="D2690">
        <v>72460</v>
      </c>
      <c r="E2690">
        <v>0</v>
      </c>
      <c r="F2690">
        <v>37</v>
      </c>
      <c r="G2690" s="36">
        <f t="shared" ref="G2690:G2753" si="42">E2690+F2690</f>
        <v>37</v>
      </c>
    </row>
    <row r="2691" spans="1:7" x14ac:dyDescent="0.25">
      <c r="A2691">
        <v>3594</v>
      </c>
      <c r="B2691" t="s">
        <v>6724</v>
      </c>
      <c r="C2691" t="s">
        <v>313</v>
      </c>
      <c r="D2691">
        <v>123052</v>
      </c>
      <c r="E2691">
        <v>0</v>
      </c>
      <c r="F2691">
        <v>78</v>
      </c>
      <c r="G2691" s="36">
        <f t="shared" si="42"/>
        <v>78</v>
      </c>
    </row>
    <row r="2692" spans="1:7" x14ac:dyDescent="0.25">
      <c r="A2692">
        <v>2865</v>
      </c>
      <c r="B2692" t="s">
        <v>6725</v>
      </c>
      <c r="C2692" t="s">
        <v>254</v>
      </c>
      <c r="D2692">
        <v>79894</v>
      </c>
      <c r="E2692">
        <v>0</v>
      </c>
      <c r="F2692">
        <v>25</v>
      </c>
      <c r="G2692" s="36">
        <f t="shared" si="42"/>
        <v>25</v>
      </c>
    </row>
    <row r="2693" spans="1:7" x14ac:dyDescent="0.25">
      <c r="A2693">
        <v>1051</v>
      </c>
      <c r="B2693" t="s">
        <v>6726</v>
      </c>
      <c r="C2693" t="s">
        <v>139</v>
      </c>
      <c r="D2693">
        <v>77873</v>
      </c>
      <c r="E2693">
        <v>0</v>
      </c>
      <c r="F2693">
        <v>27</v>
      </c>
      <c r="G2693" s="36">
        <f t="shared" si="42"/>
        <v>27</v>
      </c>
    </row>
    <row r="2694" spans="1:7" x14ac:dyDescent="0.25">
      <c r="A2694">
        <v>3355</v>
      </c>
      <c r="B2694" t="s">
        <v>6727</v>
      </c>
      <c r="C2694" t="s">
        <v>313</v>
      </c>
      <c r="D2694">
        <v>51075</v>
      </c>
      <c r="E2694">
        <v>0</v>
      </c>
      <c r="F2694">
        <v>24</v>
      </c>
      <c r="G2694" s="36">
        <f t="shared" si="42"/>
        <v>24</v>
      </c>
    </row>
    <row r="2695" spans="1:7" x14ac:dyDescent="0.25">
      <c r="A2695">
        <v>583</v>
      </c>
      <c r="B2695" t="s">
        <v>6728</v>
      </c>
      <c r="C2695" t="s">
        <v>141</v>
      </c>
      <c r="D2695">
        <v>203733</v>
      </c>
      <c r="E2695">
        <v>34</v>
      </c>
      <c r="F2695">
        <v>37</v>
      </c>
      <c r="G2695" s="36">
        <f t="shared" si="42"/>
        <v>71</v>
      </c>
    </row>
    <row r="2696" spans="1:7" x14ac:dyDescent="0.25">
      <c r="A2696">
        <v>1018</v>
      </c>
      <c r="B2696" t="s">
        <v>6729</v>
      </c>
      <c r="C2696" t="s">
        <v>152</v>
      </c>
      <c r="D2696">
        <v>54963</v>
      </c>
      <c r="E2696">
        <v>0</v>
      </c>
      <c r="F2696">
        <v>24</v>
      </c>
      <c r="G2696" s="36">
        <f t="shared" si="42"/>
        <v>24</v>
      </c>
    </row>
    <row r="2697" spans="1:7" x14ac:dyDescent="0.25">
      <c r="A2697">
        <v>635</v>
      </c>
      <c r="B2697" t="s">
        <v>6730</v>
      </c>
      <c r="C2697" t="s">
        <v>195</v>
      </c>
      <c r="D2697">
        <v>188182</v>
      </c>
      <c r="E2697">
        <v>0</v>
      </c>
      <c r="F2697">
        <v>87</v>
      </c>
      <c r="G2697" s="36">
        <f t="shared" si="42"/>
        <v>87</v>
      </c>
    </row>
    <row r="2698" spans="1:7" x14ac:dyDescent="0.25">
      <c r="A2698">
        <v>295</v>
      </c>
      <c r="B2698" t="s">
        <v>6731</v>
      </c>
      <c r="C2698" t="s">
        <v>112</v>
      </c>
      <c r="D2698">
        <v>223160</v>
      </c>
      <c r="E2698">
        <v>0</v>
      </c>
      <c r="F2698">
        <v>130</v>
      </c>
      <c r="G2698" s="36">
        <f t="shared" si="42"/>
        <v>130</v>
      </c>
    </row>
    <row r="2699" spans="1:7" x14ac:dyDescent="0.25">
      <c r="A2699">
        <v>914</v>
      </c>
      <c r="B2699" t="s">
        <v>6732</v>
      </c>
      <c r="C2699" t="s">
        <v>118</v>
      </c>
      <c r="D2699">
        <v>134224</v>
      </c>
      <c r="E2699">
        <v>0</v>
      </c>
      <c r="F2699">
        <v>72</v>
      </c>
      <c r="G2699" s="36">
        <f t="shared" si="42"/>
        <v>72</v>
      </c>
    </row>
    <row r="2700" spans="1:7" x14ac:dyDescent="0.25">
      <c r="A2700">
        <v>3027</v>
      </c>
      <c r="B2700" t="s">
        <v>6733</v>
      </c>
      <c r="C2700" t="s">
        <v>347</v>
      </c>
      <c r="D2700">
        <v>33738</v>
      </c>
      <c r="E2700">
        <v>0</v>
      </c>
      <c r="F2700">
        <v>18</v>
      </c>
      <c r="G2700" s="36">
        <f t="shared" si="42"/>
        <v>18</v>
      </c>
    </row>
    <row r="2701" spans="1:7" x14ac:dyDescent="0.25">
      <c r="A2701">
        <v>2266</v>
      </c>
      <c r="B2701" t="s">
        <v>6734</v>
      </c>
      <c r="C2701" t="s">
        <v>195</v>
      </c>
      <c r="D2701">
        <v>74919</v>
      </c>
      <c r="E2701">
        <v>0</v>
      </c>
      <c r="F2701">
        <v>30</v>
      </c>
      <c r="G2701" s="36">
        <f t="shared" si="42"/>
        <v>30</v>
      </c>
    </row>
    <row r="2702" spans="1:7" x14ac:dyDescent="0.25">
      <c r="A2702">
        <v>2605</v>
      </c>
      <c r="B2702" t="s">
        <v>6735</v>
      </c>
      <c r="C2702" t="s">
        <v>131</v>
      </c>
      <c r="D2702">
        <v>165075</v>
      </c>
      <c r="E2702">
        <v>0</v>
      </c>
      <c r="F2702">
        <v>86</v>
      </c>
      <c r="G2702" s="36">
        <f t="shared" si="42"/>
        <v>86</v>
      </c>
    </row>
    <row r="2703" spans="1:7" x14ac:dyDescent="0.25">
      <c r="A2703">
        <v>1790</v>
      </c>
      <c r="B2703" t="s">
        <v>6736</v>
      </c>
      <c r="C2703" t="s">
        <v>139</v>
      </c>
      <c r="D2703">
        <v>104761</v>
      </c>
      <c r="E2703">
        <v>0</v>
      </c>
      <c r="F2703">
        <v>33</v>
      </c>
      <c r="G2703" s="36">
        <f t="shared" si="42"/>
        <v>33</v>
      </c>
    </row>
    <row r="2704" spans="1:7" x14ac:dyDescent="0.25">
      <c r="A2704">
        <v>1014</v>
      </c>
      <c r="B2704" t="s">
        <v>6737</v>
      </c>
      <c r="C2704" t="s">
        <v>284</v>
      </c>
      <c r="D2704">
        <v>36088</v>
      </c>
      <c r="E2704">
        <v>0</v>
      </c>
      <c r="F2704">
        <v>14</v>
      </c>
      <c r="G2704" s="36">
        <f t="shared" si="42"/>
        <v>14</v>
      </c>
    </row>
    <row r="2705" spans="1:7" x14ac:dyDescent="0.25">
      <c r="A2705">
        <v>3572</v>
      </c>
      <c r="B2705" t="s">
        <v>6738</v>
      </c>
      <c r="C2705" t="s">
        <v>189</v>
      </c>
      <c r="D2705">
        <v>55912</v>
      </c>
      <c r="E2705">
        <v>0</v>
      </c>
      <c r="F2705">
        <v>30</v>
      </c>
      <c r="G2705" s="36">
        <f t="shared" si="42"/>
        <v>30</v>
      </c>
    </row>
    <row r="2706" spans="1:7" x14ac:dyDescent="0.25">
      <c r="A2706">
        <v>3444</v>
      </c>
      <c r="B2706" t="s">
        <v>6739</v>
      </c>
      <c r="C2706" t="s">
        <v>241</v>
      </c>
      <c r="D2706">
        <v>86767</v>
      </c>
      <c r="E2706">
        <v>0</v>
      </c>
      <c r="F2706">
        <v>30</v>
      </c>
      <c r="G2706" s="36">
        <f t="shared" si="42"/>
        <v>30</v>
      </c>
    </row>
    <row r="2707" spans="1:7" x14ac:dyDescent="0.25">
      <c r="A2707">
        <v>2315</v>
      </c>
      <c r="B2707" t="s">
        <v>6740</v>
      </c>
      <c r="C2707" t="s">
        <v>206</v>
      </c>
      <c r="D2707">
        <v>313149</v>
      </c>
      <c r="E2707">
        <v>102</v>
      </c>
      <c r="F2707">
        <v>58</v>
      </c>
      <c r="G2707" s="36">
        <f t="shared" si="42"/>
        <v>160</v>
      </c>
    </row>
    <row r="2708" spans="1:7" x14ac:dyDescent="0.25">
      <c r="A2708">
        <v>2552</v>
      </c>
      <c r="B2708" t="s">
        <v>6741</v>
      </c>
      <c r="C2708" t="s">
        <v>221</v>
      </c>
      <c r="D2708">
        <v>183623</v>
      </c>
      <c r="E2708">
        <v>85</v>
      </c>
      <c r="F2708">
        <v>26</v>
      </c>
      <c r="G2708" s="36">
        <f t="shared" si="42"/>
        <v>111</v>
      </c>
    </row>
    <row r="2709" spans="1:7" x14ac:dyDescent="0.25">
      <c r="A2709">
        <v>2925</v>
      </c>
      <c r="B2709" t="s">
        <v>6742</v>
      </c>
      <c r="C2709" t="s">
        <v>245</v>
      </c>
      <c r="D2709">
        <v>133157</v>
      </c>
      <c r="E2709">
        <v>0</v>
      </c>
      <c r="F2709">
        <v>52</v>
      </c>
      <c r="G2709" s="36">
        <f t="shared" si="42"/>
        <v>52</v>
      </c>
    </row>
    <row r="2710" spans="1:7" x14ac:dyDescent="0.25">
      <c r="A2710">
        <v>685</v>
      </c>
      <c r="B2710" t="s">
        <v>6743</v>
      </c>
      <c r="C2710" t="s">
        <v>404</v>
      </c>
      <c r="D2710">
        <v>26578</v>
      </c>
      <c r="E2710">
        <v>0</v>
      </c>
      <c r="F2710">
        <v>8</v>
      </c>
      <c r="G2710" s="36">
        <f t="shared" si="42"/>
        <v>8</v>
      </c>
    </row>
    <row r="2711" spans="1:7" x14ac:dyDescent="0.25">
      <c r="A2711">
        <v>165</v>
      </c>
      <c r="B2711" t="s">
        <v>6744</v>
      </c>
      <c r="C2711" t="s">
        <v>341</v>
      </c>
      <c r="D2711">
        <v>115920</v>
      </c>
      <c r="E2711">
        <v>11</v>
      </c>
      <c r="F2711">
        <v>23</v>
      </c>
      <c r="G2711" s="36">
        <f t="shared" si="42"/>
        <v>34</v>
      </c>
    </row>
    <row r="2712" spans="1:7" x14ac:dyDescent="0.25">
      <c r="A2712">
        <v>1995</v>
      </c>
      <c r="B2712" t="s">
        <v>6745</v>
      </c>
      <c r="C2712" t="s">
        <v>262</v>
      </c>
      <c r="D2712">
        <v>260914</v>
      </c>
      <c r="E2712">
        <v>0</v>
      </c>
      <c r="F2712">
        <v>102</v>
      </c>
      <c r="G2712" s="36">
        <f t="shared" si="42"/>
        <v>102</v>
      </c>
    </row>
    <row r="2713" spans="1:7" x14ac:dyDescent="0.25">
      <c r="A2713">
        <v>2505</v>
      </c>
      <c r="B2713" t="s">
        <v>6746</v>
      </c>
      <c r="C2713" t="s">
        <v>449</v>
      </c>
      <c r="D2713">
        <v>113999</v>
      </c>
      <c r="E2713">
        <v>0</v>
      </c>
      <c r="F2713">
        <v>47</v>
      </c>
      <c r="G2713" s="36">
        <f t="shared" si="42"/>
        <v>47</v>
      </c>
    </row>
    <row r="2714" spans="1:7" x14ac:dyDescent="0.25">
      <c r="A2714">
        <v>1970</v>
      </c>
      <c r="B2714" t="s">
        <v>6747</v>
      </c>
      <c r="C2714" t="s">
        <v>129</v>
      </c>
      <c r="D2714">
        <v>142791</v>
      </c>
      <c r="E2714">
        <v>0</v>
      </c>
      <c r="F2714">
        <v>80</v>
      </c>
      <c r="G2714" s="36">
        <f t="shared" si="42"/>
        <v>80</v>
      </c>
    </row>
    <row r="2715" spans="1:7" x14ac:dyDescent="0.25">
      <c r="A2715">
        <v>1035</v>
      </c>
      <c r="B2715" t="s">
        <v>6748</v>
      </c>
      <c r="C2715" t="s">
        <v>443</v>
      </c>
      <c r="D2715">
        <v>86864</v>
      </c>
      <c r="E2715">
        <v>0</v>
      </c>
      <c r="F2715">
        <v>35</v>
      </c>
      <c r="G2715" s="36">
        <f t="shared" si="42"/>
        <v>35</v>
      </c>
    </row>
    <row r="2716" spans="1:7" x14ac:dyDescent="0.25">
      <c r="A2716">
        <v>3216</v>
      </c>
      <c r="B2716" t="s">
        <v>6749</v>
      </c>
      <c r="C2716" t="s">
        <v>221</v>
      </c>
      <c r="D2716">
        <v>159293</v>
      </c>
      <c r="E2716">
        <v>77</v>
      </c>
      <c r="F2716">
        <v>11</v>
      </c>
      <c r="G2716" s="36">
        <f t="shared" si="42"/>
        <v>88</v>
      </c>
    </row>
    <row r="2717" spans="1:7" x14ac:dyDescent="0.25">
      <c r="A2717">
        <v>335</v>
      </c>
      <c r="B2717" t="s">
        <v>6750</v>
      </c>
      <c r="C2717" t="s">
        <v>335</v>
      </c>
      <c r="D2717">
        <v>72064</v>
      </c>
      <c r="E2717">
        <v>0</v>
      </c>
      <c r="F2717">
        <v>18</v>
      </c>
      <c r="G2717" s="36">
        <f t="shared" si="42"/>
        <v>18</v>
      </c>
    </row>
    <row r="2718" spans="1:7" x14ac:dyDescent="0.25">
      <c r="A2718">
        <v>945</v>
      </c>
      <c r="B2718" t="s">
        <v>6751</v>
      </c>
      <c r="C2718" t="s">
        <v>187</v>
      </c>
      <c r="D2718">
        <v>229932</v>
      </c>
      <c r="E2718">
        <v>52</v>
      </c>
      <c r="F2718">
        <v>29</v>
      </c>
      <c r="G2718" s="36">
        <f t="shared" si="42"/>
        <v>81</v>
      </c>
    </row>
    <row r="2719" spans="1:7" x14ac:dyDescent="0.25">
      <c r="A2719">
        <v>3107</v>
      </c>
      <c r="B2719" t="s">
        <v>6752</v>
      </c>
      <c r="C2719" t="s">
        <v>280</v>
      </c>
      <c r="D2719">
        <v>100047</v>
      </c>
      <c r="E2719">
        <v>0</v>
      </c>
      <c r="F2719">
        <v>32</v>
      </c>
      <c r="G2719" s="36">
        <f t="shared" si="42"/>
        <v>32</v>
      </c>
    </row>
    <row r="2720" spans="1:7" x14ac:dyDescent="0.25">
      <c r="A2720">
        <v>3248</v>
      </c>
      <c r="B2720" t="s">
        <v>6753</v>
      </c>
      <c r="C2720" t="s">
        <v>225</v>
      </c>
      <c r="D2720">
        <v>85522</v>
      </c>
      <c r="E2720">
        <v>13</v>
      </c>
      <c r="F2720">
        <v>31</v>
      </c>
      <c r="G2720" s="36">
        <f t="shared" si="42"/>
        <v>44</v>
      </c>
    </row>
    <row r="2721" spans="1:7" x14ac:dyDescent="0.25">
      <c r="A2721">
        <v>3941</v>
      </c>
      <c r="B2721" t="s">
        <v>6754</v>
      </c>
      <c r="C2721" t="s">
        <v>201</v>
      </c>
      <c r="D2721">
        <v>14915</v>
      </c>
      <c r="E2721">
        <v>20</v>
      </c>
      <c r="F2721">
        <v>1</v>
      </c>
      <c r="G2721" s="36">
        <f t="shared" si="42"/>
        <v>21</v>
      </c>
    </row>
    <row r="2722" spans="1:7" x14ac:dyDescent="0.25">
      <c r="A2722">
        <v>3443</v>
      </c>
      <c r="B2722" t="s">
        <v>6755</v>
      </c>
      <c r="C2722" t="s">
        <v>166</v>
      </c>
      <c r="D2722">
        <v>67471</v>
      </c>
      <c r="E2722">
        <v>16</v>
      </c>
      <c r="F2722">
        <v>34</v>
      </c>
      <c r="G2722" s="36">
        <f t="shared" si="42"/>
        <v>50</v>
      </c>
    </row>
    <row r="2723" spans="1:7" x14ac:dyDescent="0.25">
      <c r="A2723">
        <v>2016</v>
      </c>
      <c r="B2723" t="s">
        <v>6756</v>
      </c>
      <c r="C2723" t="s">
        <v>397</v>
      </c>
      <c r="D2723">
        <v>41975</v>
      </c>
      <c r="E2723">
        <v>0</v>
      </c>
      <c r="F2723">
        <v>15</v>
      </c>
      <c r="G2723" s="36">
        <f t="shared" si="42"/>
        <v>15</v>
      </c>
    </row>
    <row r="2724" spans="1:7" x14ac:dyDescent="0.25">
      <c r="A2724">
        <v>3347</v>
      </c>
      <c r="B2724" t="s">
        <v>6757</v>
      </c>
      <c r="C2724" t="s">
        <v>284</v>
      </c>
      <c r="D2724">
        <v>74819</v>
      </c>
      <c r="E2724">
        <v>0</v>
      </c>
      <c r="F2724">
        <v>40</v>
      </c>
      <c r="G2724" s="36">
        <f t="shared" si="42"/>
        <v>40</v>
      </c>
    </row>
    <row r="2725" spans="1:7" x14ac:dyDescent="0.25">
      <c r="A2725">
        <v>3516</v>
      </c>
      <c r="B2725" t="s">
        <v>6758</v>
      </c>
      <c r="C2725" t="s">
        <v>144</v>
      </c>
      <c r="D2725">
        <v>170080</v>
      </c>
      <c r="E2725">
        <v>0</v>
      </c>
      <c r="F2725">
        <v>50</v>
      </c>
      <c r="G2725" s="36">
        <f t="shared" si="42"/>
        <v>50</v>
      </c>
    </row>
    <row r="2726" spans="1:7" x14ac:dyDescent="0.25">
      <c r="A2726">
        <v>2293</v>
      </c>
      <c r="B2726" t="s">
        <v>6759</v>
      </c>
      <c r="C2726" t="s">
        <v>146</v>
      </c>
      <c r="D2726">
        <v>63442</v>
      </c>
      <c r="E2726">
        <v>0</v>
      </c>
      <c r="F2726">
        <v>31</v>
      </c>
      <c r="G2726" s="36">
        <f t="shared" si="42"/>
        <v>31</v>
      </c>
    </row>
    <row r="2727" spans="1:7" x14ac:dyDescent="0.25">
      <c r="A2727">
        <v>281</v>
      </c>
      <c r="B2727" t="s">
        <v>6760</v>
      </c>
      <c r="C2727" t="s">
        <v>154</v>
      </c>
      <c r="D2727">
        <v>32369</v>
      </c>
      <c r="E2727">
        <v>0</v>
      </c>
      <c r="F2727">
        <v>11</v>
      </c>
      <c r="G2727" s="36">
        <f t="shared" si="42"/>
        <v>11</v>
      </c>
    </row>
    <row r="2728" spans="1:7" x14ac:dyDescent="0.25">
      <c r="A2728">
        <v>697</v>
      </c>
      <c r="B2728" t="s">
        <v>6761</v>
      </c>
      <c r="C2728" t="s">
        <v>173</v>
      </c>
      <c r="D2728">
        <v>155341</v>
      </c>
      <c r="E2728">
        <v>76</v>
      </c>
      <c r="F2728">
        <v>4</v>
      </c>
      <c r="G2728" s="36">
        <f t="shared" si="42"/>
        <v>80</v>
      </c>
    </row>
    <row r="2729" spans="1:7" x14ac:dyDescent="0.25">
      <c r="A2729">
        <v>1963</v>
      </c>
      <c r="B2729" t="s">
        <v>6762</v>
      </c>
      <c r="C2729" t="s">
        <v>126</v>
      </c>
      <c r="D2729">
        <v>190981</v>
      </c>
      <c r="E2729">
        <v>50</v>
      </c>
      <c r="F2729">
        <v>24</v>
      </c>
      <c r="G2729" s="36">
        <f t="shared" si="42"/>
        <v>74</v>
      </c>
    </row>
    <row r="2730" spans="1:7" x14ac:dyDescent="0.25">
      <c r="A2730">
        <v>339</v>
      </c>
      <c r="B2730" t="s">
        <v>6763</v>
      </c>
      <c r="C2730" t="s">
        <v>335</v>
      </c>
      <c r="D2730">
        <v>95111</v>
      </c>
      <c r="E2730">
        <v>0</v>
      </c>
      <c r="F2730">
        <v>47</v>
      </c>
      <c r="G2730" s="36">
        <f t="shared" si="42"/>
        <v>47</v>
      </c>
    </row>
    <row r="2731" spans="1:7" x14ac:dyDescent="0.25">
      <c r="A2731">
        <v>3707</v>
      </c>
      <c r="B2731" t="s">
        <v>6764</v>
      </c>
      <c r="C2731" t="s">
        <v>137</v>
      </c>
      <c r="D2731">
        <v>86930</v>
      </c>
      <c r="E2731">
        <v>67</v>
      </c>
      <c r="F2731">
        <v>3</v>
      </c>
      <c r="G2731" s="36">
        <f t="shared" si="42"/>
        <v>70</v>
      </c>
    </row>
    <row r="2732" spans="1:7" x14ac:dyDescent="0.25">
      <c r="A2732">
        <v>1840</v>
      </c>
      <c r="B2732" t="s">
        <v>6765</v>
      </c>
      <c r="C2732" t="s">
        <v>439</v>
      </c>
      <c r="D2732">
        <v>264712</v>
      </c>
      <c r="E2732">
        <v>0</v>
      </c>
      <c r="F2732">
        <v>97</v>
      </c>
      <c r="G2732" s="36">
        <f t="shared" si="42"/>
        <v>97</v>
      </c>
    </row>
    <row r="2733" spans="1:7" x14ac:dyDescent="0.25">
      <c r="A2733">
        <v>964</v>
      </c>
      <c r="B2733" t="s">
        <v>6766</v>
      </c>
      <c r="C2733" t="s">
        <v>362</v>
      </c>
      <c r="D2733">
        <v>52604</v>
      </c>
      <c r="E2733">
        <v>0</v>
      </c>
      <c r="F2733">
        <v>18</v>
      </c>
      <c r="G2733" s="36">
        <f t="shared" si="42"/>
        <v>18</v>
      </c>
    </row>
    <row r="2734" spans="1:7" x14ac:dyDescent="0.25">
      <c r="A2734">
        <v>485</v>
      </c>
      <c r="B2734" t="s">
        <v>6767</v>
      </c>
      <c r="C2734" t="s">
        <v>184</v>
      </c>
      <c r="D2734">
        <v>140263</v>
      </c>
      <c r="E2734">
        <v>0</v>
      </c>
      <c r="F2734">
        <v>66</v>
      </c>
      <c r="G2734" s="36">
        <f t="shared" si="42"/>
        <v>66</v>
      </c>
    </row>
    <row r="2735" spans="1:7" x14ac:dyDescent="0.25">
      <c r="A2735">
        <v>888</v>
      </c>
      <c r="B2735" t="s">
        <v>6768</v>
      </c>
      <c r="C2735" t="s">
        <v>343</v>
      </c>
      <c r="D2735">
        <v>100928</v>
      </c>
      <c r="E2735">
        <v>28</v>
      </c>
      <c r="F2735">
        <v>1</v>
      </c>
      <c r="G2735" s="36">
        <f t="shared" si="42"/>
        <v>29</v>
      </c>
    </row>
    <row r="2736" spans="1:7" x14ac:dyDescent="0.25">
      <c r="A2736">
        <v>1332</v>
      </c>
      <c r="B2736" t="s">
        <v>6769</v>
      </c>
      <c r="C2736" t="s">
        <v>139</v>
      </c>
      <c r="D2736">
        <v>178541</v>
      </c>
      <c r="E2736">
        <v>41</v>
      </c>
      <c r="F2736">
        <v>46</v>
      </c>
      <c r="G2736" s="36">
        <f t="shared" si="42"/>
        <v>87</v>
      </c>
    </row>
    <row r="2737" spans="1:7" x14ac:dyDescent="0.25">
      <c r="A2737">
        <v>200</v>
      </c>
      <c r="B2737" t="s">
        <v>6770</v>
      </c>
      <c r="C2737" t="s">
        <v>341</v>
      </c>
      <c r="D2737">
        <v>118675</v>
      </c>
      <c r="E2737">
        <v>0</v>
      </c>
      <c r="F2737">
        <v>30</v>
      </c>
      <c r="G2737" s="36">
        <f t="shared" si="42"/>
        <v>30</v>
      </c>
    </row>
    <row r="2738" spans="1:7" x14ac:dyDescent="0.25">
      <c r="A2738">
        <v>1997</v>
      </c>
      <c r="B2738" t="s">
        <v>6771</v>
      </c>
      <c r="C2738" t="s">
        <v>189</v>
      </c>
      <c r="D2738">
        <v>101623</v>
      </c>
      <c r="E2738">
        <v>0</v>
      </c>
      <c r="F2738">
        <v>39</v>
      </c>
      <c r="G2738" s="36">
        <f t="shared" si="42"/>
        <v>39</v>
      </c>
    </row>
    <row r="2739" spans="1:7" x14ac:dyDescent="0.25">
      <c r="A2739">
        <v>2451</v>
      </c>
      <c r="B2739" t="s">
        <v>6772</v>
      </c>
      <c r="C2739" t="s">
        <v>254</v>
      </c>
      <c r="D2739">
        <v>87027</v>
      </c>
      <c r="E2739">
        <v>0</v>
      </c>
      <c r="F2739">
        <v>24</v>
      </c>
      <c r="G2739" s="36">
        <f t="shared" si="42"/>
        <v>24</v>
      </c>
    </row>
    <row r="2740" spans="1:7" x14ac:dyDescent="0.25">
      <c r="A2740">
        <v>2001</v>
      </c>
      <c r="B2740" t="s">
        <v>6773</v>
      </c>
      <c r="C2740" t="s">
        <v>141</v>
      </c>
      <c r="D2740">
        <v>104134</v>
      </c>
      <c r="E2740">
        <v>0</v>
      </c>
      <c r="F2740">
        <v>41</v>
      </c>
      <c r="G2740" s="36">
        <f t="shared" si="42"/>
        <v>41</v>
      </c>
    </row>
    <row r="2741" spans="1:7" x14ac:dyDescent="0.25">
      <c r="A2741">
        <v>726</v>
      </c>
      <c r="B2741" t="s">
        <v>6774</v>
      </c>
      <c r="C2741" t="s">
        <v>470</v>
      </c>
      <c r="D2741">
        <v>47912</v>
      </c>
      <c r="E2741">
        <v>0</v>
      </c>
      <c r="F2741">
        <v>21</v>
      </c>
      <c r="G2741" s="36">
        <f t="shared" si="42"/>
        <v>21</v>
      </c>
    </row>
    <row r="2742" spans="1:7" x14ac:dyDescent="0.25">
      <c r="A2742">
        <v>1308</v>
      </c>
      <c r="B2742" t="s">
        <v>6775</v>
      </c>
      <c r="C2742" t="s">
        <v>335</v>
      </c>
      <c r="D2742">
        <v>34770</v>
      </c>
      <c r="E2742">
        <v>0</v>
      </c>
      <c r="F2742">
        <v>14</v>
      </c>
      <c r="G2742" s="36">
        <f t="shared" si="42"/>
        <v>14</v>
      </c>
    </row>
    <row r="2743" spans="1:7" x14ac:dyDescent="0.25">
      <c r="A2743">
        <v>3125</v>
      </c>
      <c r="B2743" t="s">
        <v>6776</v>
      </c>
      <c r="C2743" t="s">
        <v>372</v>
      </c>
      <c r="D2743">
        <v>43784</v>
      </c>
      <c r="E2743">
        <v>2</v>
      </c>
      <c r="F2743">
        <v>0</v>
      </c>
      <c r="G2743" s="36">
        <f t="shared" si="42"/>
        <v>2</v>
      </c>
    </row>
    <row r="2744" spans="1:7" x14ac:dyDescent="0.25">
      <c r="A2744">
        <v>3005</v>
      </c>
      <c r="B2744" t="s">
        <v>6777</v>
      </c>
      <c r="C2744" t="s">
        <v>179</v>
      </c>
      <c r="D2744">
        <v>69653</v>
      </c>
      <c r="E2744">
        <v>0</v>
      </c>
      <c r="F2744">
        <v>26</v>
      </c>
      <c r="G2744" s="36">
        <f t="shared" si="42"/>
        <v>26</v>
      </c>
    </row>
    <row r="2745" spans="1:7" x14ac:dyDescent="0.25">
      <c r="A2745">
        <v>1599</v>
      </c>
      <c r="B2745" t="s">
        <v>6778</v>
      </c>
      <c r="C2745" t="s">
        <v>295</v>
      </c>
      <c r="D2745">
        <v>183242</v>
      </c>
      <c r="E2745">
        <v>0</v>
      </c>
      <c r="F2745">
        <v>93</v>
      </c>
      <c r="G2745" s="36">
        <f t="shared" si="42"/>
        <v>93</v>
      </c>
    </row>
    <row r="2746" spans="1:7" x14ac:dyDescent="0.25">
      <c r="A2746">
        <v>1923</v>
      </c>
      <c r="B2746" t="s">
        <v>6779</v>
      </c>
      <c r="C2746" t="s">
        <v>154</v>
      </c>
      <c r="D2746">
        <v>98763</v>
      </c>
      <c r="E2746">
        <v>0</v>
      </c>
      <c r="F2746">
        <v>43</v>
      </c>
      <c r="G2746" s="36">
        <f t="shared" si="42"/>
        <v>43</v>
      </c>
    </row>
    <row r="2747" spans="1:7" x14ac:dyDescent="0.25">
      <c r="A2747">
        <v>1729</v>
      </c>
      <c r="B2747" t="s">
        <v>6780</v>
      </c>
      <c r="C2747" t="s">
        <v>163</v>
      </c>
      <c r="D2747">
        <v>141371</v>
      </c>
      <c r="E2747">
        <v>0</v>
      </c>
      <c r="F2747">
        <v>54</v>
      </c>
      <c r="G2747" s="36">
        <f t="shared" si="42"/>
        <v>54</v>
      </c>
    </row>
    <row r="2748" spans="1:7" x14ac:dyDescent="0.25">
      <c r="A2748">
        <v>1689</v>
      </c>
      <c r="B2748" t="s">
        <v>6781</v>
      </c>
      <c r="C2748" t="s">
        <v>173</v>
      </c>
      <c r="D2748">
        <v>297312</v>
      </c>
      <c r="E2748">
        <v>53</v>
      </c>
      <c r="F2748">
        <v>80</v>
      </c>
      <c r="G2748" s="36">
        <f t="shared" si="42"/>
        <v>133</v>
      </c>
    </row>
    <row r="2749" spans="1:7" x14ac:dyDescent="0.25">
      <c r="A2749">
        <v>3179</v>
      </c>
      <c r="B2749" t="s">
        <v>6782</v>
      </c>
      <c r="C2749" t="s">
        <v>118</v>
      </c>
      <c r="D2749">
        <v>90341</v>
      </c>
      <c r="E2749">
        <v>33</v>
      </c>
      <c r="F2749">
        <v>4</v>
      </c>
      <c r="G2749" s="36">
        <f t="shared" si="42"/>
        <v>37</v>
      </c>
    </row>
    <row r="2750" spans="1:7" x14ac:dyDescent="0.25">
      <c r="A2750">
        <v>1701</v>
      </c>
      <c r="B2750" t="s">
        <v>6783</v>
      </c>
      <c r="C2750" t="s">
        <v>248</v>
      </c>
      <c r="D2750">
        <v>156900</v>
      </c>
      <c r="E2750">
        <v>61</v>
      </c>
      <c r="F2750">
        <v>3</v>
      </c>
      <c r="G2750" s="36">
        <f t="shared" si="42"/>
        <v>64</v>
      </c>
    </row>
    <row r="2751" spans="1:7" x14ac:dyDescent="0.25">
      <c r="A2751">
        <v>1555</v>
      </c>
      <c r="B2751" t="s">
        <v>6784</v>
      </c>
      <c r="C2751" t="s">
        <v>262</v>
      </c>
      <c r="D2751">
        <v>244013</v>
      </c>
      <c r="E2751">
        <v>0</v>
      </c>
      <c r="F2751">
        <v>93</v>
      </c>
      <c r="G2751" s="36">
        <f t="shared" si="42"/>
        <v>93</v>
      </c>
    </row>
    <row r="2752" spans="1:7" x14ac:dyDescent="0.25">
      <c r="A2752">
        <v>267</v>
      </c>
      <c r="B2752" t="s">
        <v>6785</v>
      </c>
      <c r="C2752" t="s">
        <v>230</v>
      </c>
      <c r="D2752">
        <v>73025</v>
      </c>
      <c r="E2752">
        <v>5</v>
      </c>
      <c r="F2752">
        <v>25</v>
      </c>
      <c r="G2752" s="36">
        <f t="shared" si="42"/>
        <v>30</v>
      </c>
    </row>
    <row r="2753" spans="1:7" x14ac:dyDescent="0.25">
      <c r="A2753">
        <v>2578</v>
      </c>
      <c r="B2753" t="s">
        <v>6786</v>
      </c>
      <c r="C2753" t="s">
        <v>420</v>
      </c>
      <c r="D2753">
        <v>68545</v>
      </c>
      <c r="E2753">
        <v>0</v>
      </c>
      <c r="F2753">
        <v>36</v>
      </c>
      <c r="G2753" s="36">
        <f t="shared" si="42"/>
        <v>36</v>
      </c>
    </row>
    <row r="2754" spans="1:7" x14ac:dyDescent="0.25">
      <c r="A2754">
        <v>3945</v>
      </c>
      <c r="B2754" t="s">
        <v>6787</v>
      </c>
      <c r="C2754" t="s">
        <v>260</v>
      </c>
      <c r="D2754">
        <v>22634</v>
      </c>
      <c r="E2754">
        <v>0</v>
      </c>
      <c r="F2754">
        <v>29</v>
      </c>
      <c r="G2754" s="36">
        <f t="shared" ref="G2754:G2817" si="43">E2754+F2754</f>
        <v>29</v>
      </c>
    </row>
    <row r="2755" spans="1:7" x14ac:dyDescent="0.25">
      <c r="A2755">
        <v>973</v>
      </c>
      <c r="B2755" t="s">
        <v>6788</v>
      </c>
      <c r="C2755" t="s">
        <v>362</v>
      </c>
      <c r="D2755">
        <v>95480</v>
      </c>
      <c r="E2755">
        <v>32</v>
      </c>
      <c r="F2755">
        <v>12</v>
      </c>
      <c r="G2755" s="36">
        <f t="shared" si="43"/>
        <v>44</v>
      </c>
    </row>
    <row r="2756" spans="1:7" x14ac:dyDescent="0.25">
      <c r="A2756">
        <v>2897</v>
      </c>
      <c r="B2756" t="s">
        <v>6789</v>
      </c>
      <c r="C2756" t="s">
        <v>110</v>
      </c>
      <c r="D2756">
        <v>76700</v>
      </c>
      <c r="E2756">
        <v>0</v>
      </c>
      <c r="F2756">
        <v>31</v>
      </c>
      <c r="G2756" s="36">
        <f t="shared" si="43"/>
        <v>31</v>
      </c>
    </row>
    <row r="2757" spans="1:7" x14ac:dyDescent="0.25">
      <c r="A2757">
        <v>1715</v>
      </c>
      <c r="B2757" t="s">
        <v>6790</v>
      </c>
      <c r="C2757" t="s">
        <v>201</v>
      </c>
      <c r="D2757">
        <v>148018</v>
      </c>
      <c r="E2757">
        <v>0</v>
      </c>
      <c r="F2757">
        <v>72</v>
      </c>
      <c r="G2757" s="36">
        <f t="shared" si="43"/>
        <v>72</v>
      </c>
    </row>
    <row r="2758" spans="1:7" x14ac:dyDescent="0.25">
      <c r="A2758">
        <v>3134</v>
      </c>
      <c r="B2758" t="s">
        <v>6791</v>
      </c>
      <c r="C2758" t="s">
        <v>397</v>
      </c>
      <c r="D2758">
        <v>31292</v>
      </c>
      <c r="E2758">
        <v>17</v>
      </c>
      <c r="F2758">
        <v>0</v>
      </c>
      <c r="G2758" s="36">
        <f t="shared" si="43"/>
        <v>17</v>
      </c>
    </row>
    <row r="2759" spans="1:7" x14ac:dyDescent="0.25">
      <c r="A2759">
        <v>953</v>
      </c>
      <c r="B2759" t="s">
        <v>6792</v>
      </c>
      <c r="C2759" t="s">
        <v>120</v>
      </c>
      <c r="D2759">
        <v>121266</v>
      </c>
      <c r="E2759">
        <v>0</v>
      </c>
      <c r="F2759">
        <v>47</v>
      </c>
      <c r="G2759" s="36">
        <f t="shared" si="43"/>
        <v>47</v>
      </c>
    </row>
    <row r="2760" spans="1:7" x14ac:dyDescent="0.25">
      <c r="A2760">
        <v>311</v>
      </c>
      <c r="B2760" t="s">
        <v>6793</v>
      </c>
      <c r="C2760" t="s">
        <v>154</v>
      </c>
      <c r="D2760">
        <v>139173</v>
      </c>
      <c r="E2760">
        <v>0</v>
      </c>
      <c r="F2760">
        <v>35</v>
      </c>
      <c r="G2760" s="36">
        <f t="shared" si="43"/>
        <v>35</v>
      </c>
    </row>
    <row r="2761" spans="1:7" x14ac:dyDescent="0.25">
      <c r="A2761">
        <v>985</v>
      </c>
      <c r="B2761" t="s">
        <v>6794</v>
      </c>
      <c r="C2761" t="s">
        <v>439</v>
      </c>
      <c r="D2761">
        <v>107592</v>
      </c>
      <c r="E2761">
        <v>0</v>
      </c>
      <c r="F2761">
        <v>27</v>
      </c>
      <c r="G2761" s="36">
        <f t="shared" si="43"/>
        <v>27</v>
      </c>
    </row>
    <row r="2762" spans="1:7" x14ac:dyDescent="0.25">
      <c r="A2762">
        <v>3500</v>
      </c>
      <c r="B2762" t="s">
        <v>6795</v>
      </c>
      <c r="C2762" t="s">
        <v>135</v>
      </c>
      <c r="D2762">
        <v>287853</v>
      </c>
      <c r="E2762">
        <v>141</v>
      </c>
      <c r="F2762">
        <v>3</v>
      </c>
      <c r="G2762" s="36">
        <f t="shared" si="43"/>
        <v>144</v>
      </c>
    </row>
    <row r="2763" spans="1:7" x14ac:dyDescent="0.25">
      <c r="A2763">
        <v>2290</v>
      </c>
      <c r="B2763" t="s">
        <v>6796</v>
      </c>
      <c r="C2763" t="s">
        <v>335</v>
      </c>
      <c r="D2763">
        <v>14647</v>
      </c>
      <c r="E2763">
        <v>0</v>
      </c>
      <c r="F2763">
        <v>4</v>
      </c>
      <c r="G2763" s="36">
        <f t="shared" si="43"/>
        <v>4</v>
      </c>
    </row>
    <row r="2764" spans="1:7" x14ac:dyDescent="0.25">
      <c r="A2764">
        <v>1227</v>
      </c>
      <c r="B2764" t="s">
        <v>6797</v>
      </c>
      <c r="C2764" t="s">
        <v>144</v>
      </c>
      <c r="D2764">
        <v>158907</v>
      </c>
      <c r="E2764">
        <v>0</v>
      </c>
      <c r="F2764">
        <v>52</v>
      </c>
      <c r="G2764" s="36">
        <f t="shared" si="43"/>
        <v>52</v>
      </c>
    </row>
    <row r="2765" spans="1:7" x14ac:dyDescent="0.25">
      <c r="A2765">
        <v>2699</v>
      </c>
      <c r="B2765" t="s">
        <v>6798</v>
      </c>
      <c r="C2765" t="s">
        <v>215</v>
      </c>
      <c r="D2765">
        <v>80013</v>
      </c>
      <c r="E2765">
        <v>38</v>
      </c>
      <c r="F2765">
        <v>1</v>
      </c>
      <c r="G2765" s="36">
        <f t="shared" si="43"/>
        <v>39</v>
      </c>
    </row>
    <row r="2766" spans="1:7" x14ac:dyDescent="0.25">
      <c r="A2766">
        <v>407</v>
      </c>
      <c r="B2766" t="s">
        <v>6799</v>
      </c>
      <c r="C2766" t="s">
        <v>223</v>
      </c>
      <c r="D2766">
        <v>73846</v>
      </c>
      <c r="E2766">
        <v>0</v>
      </c>
      <c r="F2766">
        <v>33</v>
      </c>
      <c r="G2766" s="36">
        <f t="shared" si="43"/>
        <v>33</v>
      </c>
    </row>
    <row r="2767" spans="1:7" x14ac:dyDescent="0.25">
      <c r="A2767">
        <v>148</v>
      </c>
      <c r="B2767" t="s">
        <v>6800</v>
      </c>
      <c r="C2767" t="s">
        <v>254</v>
      </c>
      <c r="D2767">
        <v>117287</v>
      </c>
      <c r="E2767">
        <v>0</v>
      </c>
      <c r="F2767">
        <v>37</v>
      </c>
      <c r="G2767" s="36">
        <f t="shared" si="43"/>
        <v>37</v>
      </c>
    </row>
    <row r="2768" spans="1:7" x14ac:dyDescent="0.25">
      <c r="A2768">
        <v>3253</v>
      </c>
      <c r="B2768" t="s">
        <v>6801</v>
      </c>
      <c r="C2768" t="s">
        <v>206</v>
      </c>
      <c r="D2768">
        <v>108920</v>
      </c>
      <c r="E2768">
        <v>0</v>
      </c>
      <c r="F2768">
        <v>44</v>
      </c>
      <c r="G2768" s="36">
        <f t="shared" si="43"/>
        <v>44</v>
      </c>
    </row>
    <row r="2769" spans="1:7" x14ac:dyDescent="0.25">
      <c r="A2769">
        <v>2226</v>
      </c>
      <c r="B2769" t="s">
        <v>6802</v>
      </c>
      <c r="C2769" t="s">
        <v>187</v>
      </c>
      <c r="D2769">
        <v>133893</v>
      </c>
      <c r="E2769">
        <v>0</v>
      </c>
      <c r="F2769">
        <v>46</v>
      </c>
      <c r="G2769" s="36">
        <f t="shared" si="43"/>
        <v>46</v>
      </c>
    </row>
    <row r="2770" spans="1:7" x14ac:dyDescent="0.25">
      <c r="A2770">
        <v>1947</v>
      </c>
      <c r="B2770" t="s">
        <v>6803</v>
      </c>
      <c r="C2770" t="s">
        <v>157</v>
      </c>
      <c r="D2770">
        <v>260535</v>
      </c>
      <c r="E2770">
        <v>14</v>
      </c>
      <c r="F2770">
        <v>76</v>
      </c>
      <c r="G2770" s="36">
        <f t="shared" si="43"/>
        <v>90</v>
      </c>
    </row>
    <row r="2771" spans="1:7" x14ac:dyDescent="0.25">
      <c r="A2771">
        <v>1395</v>
      </c>
      <c r="B2771" t="s">
        <v>6804</v>
      </c>
      <c r="C2771" t="s">
        <v>290</v>
      </c>
      <c r="D2771">
        <v>109937</v>
      </c>
      <c r="E2771">
        <v>0</v>
      </c>
      <c r="F2771">
        <v>55</v>
      </c>
      <c r="G2771" s="36">
        <f t="shared" si="43"/>
        <v>55</v>
      </c>
    </row>
    <row r="2772" spans="1:7" x14ac:dyDescent="0.25">
      <c r="A2772">
        <v>2136</v>
      </c>
      <c r="B2772" t="s">
        <v>6805</v>
      </c>
      <c r="C2772" t="s">
        <v>301</v>
      </c>
      <c r="D2772">
        <v>84509</v>
      </c>
      <c r="E2772">
        <v>0</v>
      </c>
      <c r="F2772">
        <v>34</v>
      </c>
      <c r="G2772" s="36">
        <f t="shared" si="43"/>
        <v>34</v>
      </c>
    </row>
    <row r="2773" spans="1:7" x14ac:dyDescent="0.25">
      <c r="A2773">
        <v>536</v>
      </c>
      <c r="B2773" t="s">
        <v>6806</v>
      </c>
      <c r="C2773" t="s">
        <v>310</v>
      </c>
      <c r="D2773">
        <v>154474</v>
      </c>
      <c r="E2773">
        <v>0</v>
      </c>
      <c r="F2773">
        <v>53</v>
      </c>
      <c r="G2773" s="36">
        <f t="shared" si="43"/>
        <v>53</v>
      </c>
    </row>
    <row r="2774" spans="1:7" x14ac:dyDescent="0.25">
      <c r="A2774">
        <v>144</v>
      </c>
      <c r="B2774" t="s">
        <v>195</v>
      </c>
      <c r="C2774" t="s">
        <v>195</v>
      </c>
      <c r="D2774">
        <v>55627</v>
      </c>
      <c r="E2774">
        <v>3</v>
      </c>
      <c r="F2774">
        <v>11</v>
      </c>
      <c r="G2774" s="36">
        <f t="shared" si="43"/>
        <v>14</v>
      </c>
    </row>
    <row r="2775" spans="1:7" x14ac:dyDescent="0.25">
      <c r="A2775">
        <v>3098</v>
      </c>
      <c r="B2775" t="s">
        <v>6807</v>
      </c>
      <c r="C2775" t="s">
        <v>362</v>
      </c>
      <c r="D2775">
        <v>53315</v>
      </c>
      <c r="E2775">
        <v>15</v>
      </c>
      <c r="F2775">
        <v>14</v>
      </c>
      <c r="G2775" s="36">
        <f t="shared" si="43"/>
        <v>29</v>
      </c>
    </row>
    <row r="2776" spans="1:7" x14ac:dyDescent="0.25">
      <c r="A2776">
        <v>708</v>
      </c>
      <c r="B2776" t="s">
        <v>6808</v>
      </c>
      <c r="C2776" t="s">
        <v>300</v>
      </c>
      <c r="D2776">
        <v>103273</v>
      </c>
      <c r="E2776">
        <v>20</v>
      </c>
      <c r="F2776">
        <v>6</v>
      </c>
      <c r="G2776" s="36">
        <f t="shared" si="43"/>
        <v>26</v>
      </c>
    </row>
    <row r="2777" spans="1:7" x14ac:dyDescent="0.25">
      <c r="A2777">
        <v>160</v>
      </c>
      <c r="B2777" t="s">
        <v>6809</v>
      </c>
      <c r="C2777" t="s">
        <v>341</v>
      </c>
      <c r="D2777">
        <v>65156</v>
      </c>
      <c r="E2777">
        <v>0</v>
      </c>
      <c r="F2777">
        <v>18</v>
      </c>
      <c r="G2777" s="36">
        <f t="shared" si="43"/>
        <v>18</v>
      </c>
    </row>
    <row r="2778" spans="1:7" x14ac:dyDescent="0.25">
      <c r="A2778">
        <v>3480</v>
      </c>
      <c r="B2778" t="s">
        <v>6810</v>
      </c>
      <c r="C2778" t="s">
        <v>262</v>
      </c>
      <c r="D2778">
        <v>139713</v>
      </c>
      <c r="E2778">
        <v>0</v>
      </c>
      <c r="F2778">
        <v>74</v>
      </c>
      <c r="G2778" s="36">
        <f t="shared" si="43"/>
        <v>74</v>
      </c>
    </row>
    <row r="2779" spans="1:7" x14ac:dyDescent="0.25">
      <c r="A2779">
        <v>134</v>
      </c>
      <c r="B2779" t="s">
        <v>6811</v>
      </c>
      <c r="C2779" t="s">
        <v>241</v>
      </c>
      <c r="D2779">
        <v>160072</v>
      </c>
      <c r="E2779">
        <v>51</v>
      </c>
      <c r="F2779">
        <v>1</v>
      </c>
      <c r="G2779" s="36">
        <f t="shared" si="43"/>
        <v>52</v>
      </c>
    </row>
    <row r="2780" spans="1:7" x14ac:dyDescent="0.25">
      <c r="A2780">
        <v>564</v>
      </c>
      <c r="B2780" t="s">
        <v>6812</v>
      </c>
      <c r="C2780" t="s">
        <v>362</v>
      </c>
      <c r="D2780">
        <v>52194</v>
      </c>
      <c r="E2780">
        <v>19</v>
      </c>
      <c r="F2780">
        <v>1</v>
      </c>
      <c r="G2780" s="36">
        <f t="shared" si="43"/>
        <v>20</v>
      </c>
    </row>
    <row r="2781" spans="1:7" x14ac:dyDescent="0.25">
      <c r="A2781">
        <v>2612</v>
      </c>
      <c r="B2781" t="s">
        <v>6813</v>
      </c>
      <c r="C2781" t="s">
        <v>199</v>
      </c>
      <c r="D2781">
        <v>96128</v>
      </c>
      <c r="E2781">
        <v>0</v>
      </c>
      <c r="F2781">
        <v>47</v>
      </c>
      <c r="G2781" s="36">
        <f t="shared" si="43"/>
        <v>47</v>
      </c>
    </row>
    <row r="2782" spans="1:7" x14ac:dyDescent="0.25">
      <c r="A2782">
        <v>1601</v>
      </c>
      <c r="B2782" t="s">
        <v>6814</v>
      </c>
      <c r="C2782" t="s">
        <v>184</v>
      </c>
      <c r="D2782">
        <v>197573</v>
      </c>
      <c r="E2782">
        <v>0</v>
      </c>
      <c r="F2782">
        <v>124</v>
      </c>
      <c r="G2782" s="36">
        <f t="shared" si="43"/>
        <v>124</v>
      </c>
    </row>
    <row r="2783" spans="1:7" x14ac:dyDescent="0.25">
      <c r="A2783">
        <v>2644</v>
      </c>
      <c r="B2783" t="s">
        <v>6815</v>
      </c>
      <c r="C2783" t="s">
        <v>199</v>
      </c>
      <c r="D2783">
        <v>73666</v>
      </c>
      <c r="E2783">
        <v>19</v>
      </c>
      <c r="F2783">
        <v>11</v>
      </c>
      <c r="G2783" s="36">
        <f t="shared" si="43"/>
        <v>30</v>
      </c>
    </row>
    <row r="2784" spans="1:7" x14ac:dyDescent="0.25">
      <c r="A2784">
        <v>455</v>
      </c>
      <c r="B2784" t="s">
        <v>6816</v>
      </c>
      <c r="C2784" t="s">
        <v>223</v>
      </c>
      <c r="D2784">
        <v>148452</v>
      </c>
      <c r="E2784">
        <v>0</v>
      </c>
      <c r="F2784">
        <v>57</v>
      </c>
      <c r="G2784" s="36">
        <f t="shared" si="43"/>
        <v>57</v>
      </c>
    </row>
    <row r="2785" spans="1:7" x14ac:dyDescent="0.25">
      <c r="A2785">
        <v>2167</v>
      </c>
      <c r="B2785" t="s">
        <v>6817</v>
      </c>
      <c r="C2785" t="s">
        <v>308</v>
      </c>
      <c r="D2785">
        <v>97543</v>
      </c>
      <c r="E2785">
        <v>0</v>
      </c>
      <c r="F2785">
        <v>36</v>
      </c>
      <c r="G2785" s="36">
        <f t="shared" si="43"/>
        <v>36</v>
      </c>
    </row>
    <row r="2786" spans="1:7" x14ac:dyDescent="0.25">
      <c r="A2786">
        <v>446</v>
      </c>
      <c r="B2786" t="s">
        <v>6818</v>
      </c>
      <c r="C2786" t="s">
        <v>110</v>
      </c>
      <c r="D2786">
        <v>108702</v>
      </c>
      <c r="E2786">
        <v>0</v>
      </c>
      <c r="F2786">
        <v>43</v>
      </c>
      <c r="G2786" s="36">
        <f t="shared" si="43"/>
        <v>43</v>
      </c>
    </row>
    <row r="2787" spans="1:7" x14ac:dyDescent="0.25">
      <c r="A2787">
        <v>1385</v>
      </c>
      <c r="B2787" t="s">
        <v>6819</v>
      </c>
      <c r="C2787" t="s">
        <v>131</v>
      </c>
      <c r="D2787">
        <v>180923</v>
      </c>
      <c r="E2787">
        <v>0</v>
      </c>
      <c r="F2787">
        <v>71</v>
      </c>
      <c r="G2787" s="36">
        <f t="shared" si="43"/>
        <v>71</v>
      </c>
    </row>
    <row r="2788" spans="1:7" x14ac:dyDescent="0.25">
      <c r="A2788">
        <v>3066</v>
      </c>
      <c r="B2788" t="s">
        <v>6820</v>
      </c>
      <c r="C2788" t="s">
        <v>114</v>
      </c>
      <c r="D2788">
        <v>150515</v>
      </c>
      <c r="E2788">
        <v>0</v>
      </c>
      <c r="F2788">
        <v>94</v>
      </c>
      <c r="G2788" s="36">
        <f t="shared" si="43"/>
        <v>94</v>
      </c>
    </row>
    <row r="2789" spans="1:7" x14ac:dyDescent="0.25">
      <c r="A2789">
        <v>2000</v>
      </c>
      <c r="B2789" t="s">
        <v>6821</v>
      </c>
      <c r="C2789" t="s">
        <v>157</v>
      </c>
      <c r="D2789">
        <v>186031</v>
      </c>
      <c r="E2789">
        <v>26</v>
      </c>
      <c r="F2789">
        <v>72</v>
      </c>
      <c r="G2789" s="36">
        <f t="shared" si="43"/>
        <v>98</v>
      </c>
    </row>
    <row r="2790" spans="1:7" x14ac:dyDescent="0.25">
      <c r="A2790">
        <v>3598</v>
      </c>
      <c r="B2790" t="s">
        <v>6822</v>
      </c>
      <c r="C2790" t="s">
        <v>209</v>
      </c>
      <c r="D2790">
        <v>63533</v>
      </c>
      <c r="E2790">
        <v>42</v>
      </c>
      <c r="F2790">
        <v>11</v>
      </c>
      <c r="G2790" s="36">
        <f t="shared" si="43"/>
        <v>53</v>
      </c>
    </row>
    <row r="2791" spans="1:7" x14ac:dyDescent="0.25">
      <c r="A2791">
        <v>2236</v>
      </c>
      <c r="B2791" t="s">
        <v>6823</v>
      </c>
      <c r="C2791" t="s">
        <v>139</v>
      </c>
      <c r="D2791">
        <v>86517</v>
      </c>
      <c r="E2791">
        <v>0</v>
      </c>
      <c r="F2791">
        <v>37</v>
      </c>
      <c r="G2791" s="36">
        <f t="shared" si="43"/>
        <v>37</v>
      </c>
    </row>
    <row r="2792" spans="1:7" x14ac:dyDescent="0.25">
      <c r="A2792">
        <v>2163</v>
      </c>
      <c r="B2792" t="s">
        <v>6824</v>
      </c>
      <c r="C2792" t="s">
        <v>154</v>
      </c>
      <c r="D2792">
        <v>64264</v>
      </c>
      <c r="E2792">
        <v>0</v>
      </c>
      <c r="F2792">
        <v>23</v>
      </c>
      <c r="G2792" s="36">
        <f t="shared" si="43"/>
        <v>23</v>
      </c>
    </row>
    <row r="2793" spans="1:7" x14ac:dyDescent="0.25">
      <c r="A2793">
        <v>1003</v>
      </c>
      <c r="B2793" t="s">
        <v>6825</v>
      </c>
      <c r="C2793" t="s">
        <v>290</v>
      </c>
      <c r="D2793">
        <v>105916</v>
      </c>
      <c r="E2793">
        <v>17</v>
      </c>
      <c r="F2793">
        <v>27</v>
      </c>
      <c r="G2793" s="36">
        <f t="shared" si="43"/>
        <v>44</v>
      </c>
    </row>
    <row r="2794" spans="1:7" x14ac:dyDescent="0.25">
      <c r="A2794">
        <v>703</v>
      </c>
      <c r="B2794" t="s">
        <v>6826</v>
      </c>
      <c r="C2794" t="s">
        <v>290</v>
      </c>
      <c r="D2794">
        <v>171674</v>
      </c>
      <c r="E2794">
        <v>51</v>
      </c>
      <c r="F2794">
        <v>25</v>
      </c>
      <c r="G2794" s="36">
        <f t="shared" si="43"/>
        <v>76</v>
      </c>
    </row>
    <row r="2795" spans="1:7" x14ac:dyDescent="0.25">
      <c r="A2795">
        <v>2727</v>
      </c>
      <c r="B2795" t="s">
        <v>6827</v>
      </c>
      <c r="C2795" t="s">
        <v>365</v>
      </c>
      <c r="D2795">
        <v>50961</v>
      </c>
      <c r="E2795">
        <v>1</v>
      </c>
      <c r="F2795">
        <v>24</v>
      </c>
      <c r="G2795" s="36">
        <f t="shared" si="43"/>
        <v>25</v>
      </c>
    </row>
    <row r="2796" spans="1:7" x14ac:dyDescent="0.25">
      <c r="A2796">
        <v>1950</v>
      </c>
      <c r="B2796" t="s">
        <v>6828</v>
      </c>
      <c r="C2796" t="s">
        <v>201</v>
      </c>
      <c r="D2796">
        <v>253869</v>
      </c>
      <c r="E2796">
        <v>0</v>
      </c>
      <c r="F2796">
        <v>99</v>
      </c>
      <c r="G2796" s="36">
        <f t="shared" si="43"/>
        <v>99</v>
      </c>
    </row>
    <row r="2797" spans="1:7" x14ac:dyDescent="0.25">
      <c r="A2797">
        <v>2498</v>
      </c>
      <c r="B2797" t="s">
        <v>6829</v>
      </c>
      <c r="C2797" t="s">
        <v>369</v>
      </c>
      <c r="D2797">
        <v>64175</v>
      </c>
      <c r="E2797">
        <v>0</v>
      </c>
      <c r="F2797">
        <v>26</v>
      </c>
      <c r="G2797" s="36">
        <f t="shared" si="43"/>
        <v>26</v>
      </c>
    </row>
    <row r="2798" spans="1:7" x14ac:dyDescent="0.25">
      <c r="A2798">
        <v>1482</v>
      </c>
      <c r="B2798" t="s">
        <v>6830</v>
      </c>
      <c r="C2798" t="s">
        <v>154</v>
      </c>
      <c r="D2798">
        <v>101317</v>
      </c>
      <c r="E2798">
        <v>14</v>
      </c>
      <c r="F2798">
        <v>28</v>
      </c>
      <c r="G2798" s="36">
        <f t="shared" si="43"/>
        <v>42</v>
      </c>
    </row>
    <row r="2799" spans="1:7" x14ac:dyDescent="0.25">
      <c r="A2799">
        <v>3448</v>
      </c>
      <c r="B2799" t="s">
        <v>6831</v>
      </c>
      <c r="C2799" t="s">
        <v>248</v>
      </c>
      <c r="D2799">
        <v>132180</v>
      </c>
      <c r="E2799">
        <v>0</v>
      </c>
      <c r="F2799">
        <v>73</v>
      </c>
      <c r="G2799" s="36">
        <f t="shared" si="43"/>
        <v>73</v>
      </c>
    </row>
    <row r="2800" spans="1:7" x14ac:dyDescent="0.25">
      <c r="A2800">
        <v>1265</v>
      </c>
      <c r="B2800" t="s">
        <v>6832</v>
      </c>
      <c r="C2800" t="s">
        <v>223</v>
      </c>
      <c r="D2800">
        <v>115763</v>
      </c>
      <c r="E2800">
        <v>0</v>
      </c>
      <c r="F2800">
        <v>51</v>
      </c>
      <c r="G2800" s="36">
        <f t="shared" si="43"/>
        <v>51</v>
      </c>
    </row>
    <row r="2801" spans="1:7" x14ac:dyDescent="0.25">
      <c r="A2801">
        <v>469</v>
      </c>
      <c r="B2801" t="s">
        <v>6833</v>
      </c>
      <c r="C2801" t="s">
        <v>404</v>
      </c>
      <c r="D2801">
        <v>96402</v>
      </c>
      <c r="E2801">
        <v>0</v>
      </c>
      <c r="F2801">
        <v>41</v>
      </c>
      <c r="G2801" s="36">
        <f t="shared" si="43"/>
        <v>41</v>
      </c>
    </row>
    <row r="2802" spans="1:7" x14ac:dyDescent="0.25">
      <c r="A2802">
        <v>1507</v>
      </c>
      <c r="B2802" t="s">
        <v>6834</v>
      </c>
      <c r="C2802" t="s">
        <v>372</v>
      </c>
      <c r="D2802">
        <v>43780</v>
      </c>
      <c r="E2802">
        <v>13</v>
      </c>
      <c r="F2802">
        <v>0</v>
      </c>
      <c r="G2802" s="36">
        <f t="shared" si="43"/>
        <v>13</v>
      </c>
    </row>
    <row r="2803" spans="1:7" x14ac:dyDescent="0.25">
      <c r="A2803">
        <v>3353</v>
      </c>
      <c r="B2803" t="s">
        <v>6835</v>
      </c>
      <c r="C2803" t="s">
        <v>248</v>
      </c>
      <c r="D2803">
        <v>93955</v>
      </c>
      <c r="E2803">
        <v>1</v>
      </c>
      <c r="F2803">
        <v>36</v>
      </c>
      <c r="G2803" s="36">
        <f t="shared" si="43"/>
        <v>37</v>
      </c>
    </row>
    <row r="2804" spans="1:7" x14ac:dyDescent="0.25">
      <c r="A2804">
        <v>3859</v>
      </c>
      <c r="B2804" t="s">
        <v>6836</v>
      </c>
      <c r="C2804" t="s">
        <v>137</v>
      </c>
      <c r="D2804">
        <v>48293</v>
      </c>
      <c r="E2804">
        <v>2</v>
      </c>
      <c r="F2804">
        <v>70</v>
      </c>
      <c r="G2804" s="36">
        <f t="shared" si="43"/>
        <v>72</v>
      </c>
    </row>
    <row r="2805" spans="1:7" x14ac:dyDescent="0.25">
      <c r="A2805">
        <v>338</v>
      </c>
      <c r="B2805" t="s">
        <v>6837</v>
      </c>
      <c r="C2805" t="s">
        <v>414</v>
      </c>
      <c r="D2805">
        <v>46411</v>
      </c>
      <c r="E2805">
        <v>0</v>
      </c>
      <c r="F2805">
        <v>12</v>
      </c>
      <c r="G2805" s="36">
        <f t="shared" si="43"/>
        <v>12</v>
      </c>
    </row>
    <row r="2806" spans="1:7" x14ac:dyDescent="0.25">
      <c r="A2806">
        <v>1320</v>
      </c>
      <c r="B2806" t="s">
        <v>6838</v>
      </c>
      <c r="C2806" t="s">
        <v>310</v>
      </c>
      <c r="D2806">
        <v>78429</v>
      </c>
      <c r="E2806">
        <v>0</v>
      </c>
      <c r="F2806">
        <v>30</v>
      </c>
      <c r="G2806" s="36">
        <f t="shared" si="43"/>
        <v>30</v>
      </c>
    </row>
    <row r="2807" spans="1:7" x14ac:dyDescent="0.25">
      <c r="A2807">
        <v>1863</v>
      </c>
      <c r="B2807" t="s">
        <v>6839</v>
      </c>
      <c r="C2807" t="s">
        <v>129</v>
      </c>
      <c r="D2807">
        <v>63880</v>
      </c>
      <c r="E2807">
        <v>0</v>
      </c>
      <c r="F2807">
        <v>42</v>
      </c>
      <c r="G2807" s="36">
        <f t="shared" si="43"/>
        <v>42</v>
      </c>
    </row>
    <row r="2808" spans="1:7" x14ac:dyDescent="0.25">
      <c r="A2808">
        <v>3110</v>
      </c>
      <c r="B2808" t="s">
        <v>6840</v>
      </c>
      <c r="C2808" t="s">
        <v>245</v>
      </c>
      <c r="D2808">
        <v>185674</v>
      </c>
      <c r="E2808">
        <v>0</v>
      </c>
      <c r="F2808">
        <v>70</v>
      </c>
      <c r="G2808" s="36">
        <f t="shared" si="43"/>
        <v>70</v>
      </c>
    </row>
    <row r="2809" spans="1:7" x14ac:dyDescent="0.25">
      <c r="A2809">
        <v>2275</v>
      </c>
      <c r="B2809" t="s">
        <v>6841</v>
      </c>
      <c r="C2809" t="s">
        <v>225</v>
      </c>
      <c r="D2809">
        <v>71638</v>
      </c>
      <c r="E2809">
        <v>0</v>
      </c>
      <c r="F2809">
        <v>33</v>
      </c>
      <c r="G2809" s="36">
        <f t="shared" si="43"/>
        <v>33</v>
      </c>
    </row>
    <row r="2810" spans="1:7" x14ac:dyDescent="0.25">
      <c r="A2810">
        <v>941</v>
      </c>
      <c r="B2810" t="s">
        <v>6842</v>
      </c>
      <c r="C2810" t="s">
        <v>284</v>
      </c>
      <c r="D2810">
        <v>107388</v>
      </c>
      <c r="E2810">
        <v>0</v>
      </c>
      <c r="F2810">
        <v>40</v>
      </c>
      <c r="G2810" s="36">
        <f t="shared" si="43"/>
        <v>40</v>
      </c>
    </row>
    <row r="2811" spans="1:7" x14ac:dyDescent="0.25">
      <c r="A2811">
        <v>3321</v>
      </c>
      <c r="B2811" t="s">
        <v>6843</v>
      </c>
      <c r="C2811" t="s">
        <v>107</v>
      </c>
      <c r="D2811">
        <v>73566</v>
      </c>
      <c r="E2811">
        <v>17</v>
      </c>
      <c r="F2811">
        <v>17</v>
      </c>
      <c r="G2811" s="36">
        <f t="shared" si="43"/>
        <v>34</v>
      </c>
    </row>
    <row r="2812" spans="1:7" x14ac:dyDescent="0.25">
      <c r="A2812">
        <v>3314</v>
      </c>
      <c r="B2812" t="s">
        <v>6844</v>
      </c>
      <c r="C2812" t="s">
        <v>443</v>
      </c>
      <c r="D2812">
        <v>91731</v>
      </c>
      <c r="E2812">
        <v>1</v>
      </c>
      <c r="F2812">
        <v>31</v>
      </c>
      <c r="G2812" s="36">
        <f t="shared" si="43"/>
        <v>32</v>
      </c>
    </row>
    <row r="2813" spans="1:7" x14ac:dyDescent="0.25">
      <c r="A2813">
        <v>2623</v>
      </c>
      <c r="B2813" t="s">
        <v>6845</v>
      </c>
      <c r="C2813" t="s">
        <v>221</v>
      </c>
      <c r="D2813">
        <v>99642</v>
      </c>
      <c r="E2813">
        <v>0</v>
      </c>
      <c r="F2813">
        <v>43</v>
      </c>
      <c r="G2813" s="36">
        <f t="shared" si="43"/>
        <v>43</v>
      </c>
    </row>
    <row r="2814" spans="1:7" x14ac:dyDescent="0.25">
      <c r="A2814">
        <v>829</v>
      </c>
      <c r="B2814" t="s">
        <v>6846</v>
      </c>
      <c r="C2814" t="s">
        <v>201</v>
      </c>
      <c r="D2814">
        <v>111155</v>
      </c>
      <c r="E2814">
        <v>0</v>
      </c>
      <c r="F2814">
        <v>58</v>
      </c>
      <c r="G2814" s="36">
        <f t="shared" si="43"/>
        <v>58</v>
      </c>
    </row>
    <row r="2815" spans="1:7" x14ac:dyDescent="0.25">
      <c r="A2815">
        <v>1454</v>
      </c>
      <c r="B2815" t="s">
        <v>6847</v>
      </c>
      <c r="C2815" t="s">
        <v>126</v>
      </c>
      <c r="D2815">
        <v>154434</v>
      </c>
      <c r="E2815">
        <v>0</v>
      </c>
      <c r="F2815">
        <v>62</v>
      </c>
      <c r="G2815" s="36">
        <f t="shared" si="43"/>
        <v>62</v>
      </c>
    </row>
    <row r="2816" spans="1:7" x14ac:dyDescent="0.25">
      <c r="A2816">
        <v>965</v>
      </c>
      <c r="B2816" t="s">
        <v>6848</v>
      </c>
      <c r="C2816" t="s">
        <v>343</v>
      </c>
      <c r="D2816">
        <v>125614</v>
      </c>
      <c r="E2816">
        <v>23</v>
      </c>
      <c r="F2816">
        <v>12</v>
      </c>
      <c r="G2816" s="36">
        <f t="shared" si="43"/>
        <v>35</v>
      </c>
    </row>
    <row r="2817" spans="1:7" x14ac:dyDescent="0.25">
      <c r="A2817">
        <v>2145</v>
      </c>
      <c r="B2817" t="s">
        <v>6849</v>
      </c>
      <c r="C2817" t="s">
        <v>110</v>
      </c>
      <c r="D2817">
        <v>353934</v>
      </c>
      <c r="E2817">
        <v>0</v>
      </c>
      <c r="F2817">
        <v>172</v>
      </c>
      <c r="G2817" s="36">
        <f t="shared" si="43"/>
        <v>172</v>
      </c>
    </row>
    <row r="2818" spans="1:7" x14ac:dyDescent="0.25">
      <c r="A2818">
        <v>1994</v>
      </c>
      <c r="B2818" t="s">
        <v>6850</v>
      </c>
      <c r="C2818" t="s">
        <v>126</v>
      </c>
      <c r="D2818">
        <v>225517</v>
      </c>
      <c r="E2818">
        <v>0</v>
      </c>
      <c r="F2818">
        <v>57</v>
      </c>
      <c r="G2818" s="36">
        <f t="shared" ref="G2818:G2881" si="44">E2818+F2818</f>
        <v>57</v>
      </c>
    </row>
    <row r="2819" spans="1:7" x14ac:dyDescent="0.25">
      <c r="A2819">
        <v>3491</v>
      </c>
      <c r="B2819" t="s">
        <v>6851</v>
      </c>
      <c r="C2819" t="s">
        <v>365</v>
      </c>
      <c r="D2819">
        <v>85514</v>
      </c>
      <c r="E2819">
        <v>0</v>
      </c>
      <c r="F2819">
        <v>45</v>
      </c>
      <c r="G2819" s="36">
        <f t="shared" si="44"/>
        <v>45</v>
      </c>
    </row>
    <row r="2820" spans="1:7" x14ac:dyDescent="0.25">
      <c r="A2820">
        <v>1219</v>
      </c>
      <c r="B2820" t="s">
        <v>6852</v>
      </c>
      <c r="C2820" t="s">
        <v>116</v>
      </c>
      <c r="D2820">
        <v>219276</v>
      </c>
      <c r="E2820">
        <v>113</v>
      </c>
      <c r="F2820">
        <v>2</v>
      </c>
      <c r="G2820" s="36">
        <f t="shared" si="44"/>
        <v>115</v>
      </c>
    </row>
    <row r="2821" spans="1:7" x14ac:dyDescent="0.25">
      <c r="A2821">
        <v>1151</v>
      </c>
      <c r="B2821" t="s">
        <v>6853</v>
      </c>
      <c r="C2821" t="s">
        <v>248</v>
      </c>
      <c r="D2821">
        <v>217565</v>
      </c>
      <c r="E2821">
        <v>58</v>
      </c>
      <c r="F2821">
        <v>33</v>
      </c>
      <c r="G2821" s="36">
        <f t="shared" si="44"/>
        <v>91</v>
      </c>
    </row>
    <row r="2822" spans="1:7" x14ac:dyDescent="0.25">
      <c r="A2822">
        <v>2625</v>
      </c>
      <c r="B2822" t="s">
        <v>6854</v>
      </c>
      <c r="C2822" t="s">
        <v>146</v>
      </c>
      <c r="D2822">
        <v>63674</v>
      </c>
      <c r="E2822">
        <v>19</v>
      </c>
      <c r="F2822">
        <v>9</v>
      </c>
      <c r="G2822" s="36">
        <f t="shared" si="44"/>
        <v>28</v>
      </c>
    </row>
    <row r="2823" spans="1:7" x14ac:dyDescent="0.25">
      <c r="A2823">
        <v>2377</v>
      </c>
      <c r="B2823" t="s">
        <v>6855</v>
      </c>
      <c r="C2823" t="s">
        <v>146</v>
      </c>
      <c r="D2823">
        <v>43868</v>
      </c>
      <c r="E2823">
        <v>0</v>
      </c>
      <c r="F2823">
        <v>13</v>
      </c>
      <c r="G2823" s="36">
        <f t="shared" si="44"/>
        <v>13</v>
      </c>
    </row>
    <row r="2824" spans="1:7" x14ac:dyDescent="0.25">
      <c r="A2824">
        <v>2497</v>
      </c>
      <c r="B2824" t="s">
        <v>6856</v>
      </c>
      <c r="C2824" t="s">
        <v>206</v>
      </c>
      <c r="D2824">
        <v>233973</v>
      </c>
      <c r="E2824">
        <v>14</v>
      </c>
      <c r="F2824">
        <v>88</v>
      </c>
      <c r="G2824" s="36">
        <f t="shared" si="44"/>
        <v>102</v>
      </c>
    </row>
    <row r="2825" spans="1:7" x14ac:dyDescent="0.25">
      <c r="A2825">
        <v>1554</v>
      </c>
      <c r="B2825" t="s">
        <v>6857</v>
      </c>
      <c r="C2825" t="s">
        <v>343</v>
      </c>
      <c r="D2825">
        <v>63731</v>
      </c>
      <c r="E2825">
        <v>0</v>
      </c>
      <c r="F2825">
        <v>19</v>
      </c>
      <c r="G2825" s="36">
        <f t="shared" si="44"/>
        <v>19</v>
      </c>
    </row>
    <row r="2826" spans="1:7" x14ac:dyDescent="0.25">
      <c r="A2826">
        <v>2909</v>
      </c>
      <c r="B2826" t="s">
        <v>6858</v>
      </c>
      <c r="C2826" t="s">
        <v>397</v>
      </c>
      <c r="D2826">
        <v>43132</v>
      </c>
      <c r="E2826">
        <v>0</v>
      </c>
      <c r="F2826">
        <v>15</v>
      </c>
      <c r="G2826" s="36">
        <f t="shared" si="44"/>
        <v>15</v>
      </c>
    </row>
    <row r="2827" spans="1:7" x14ac:dyDescent="0.25">
      <c r="A2827">
        <v>2604</v>
      </c>
      <c r="B2827" t="s">
        <v>6859</v>
      </c>
      <c r="C2827" t="s">
        <v>248</v>
      </c>
      <c r="D2827">
        <v>128515</v>
      </c>
      <c r="E2827">
        <v>0</v>
      </c>
      <c r="F2827">
        <v>73</v>
      </c>
      <c r="G2827" s="36">
        <f t="shared" si="44"/>
        <v>73</v>
      </c>
    </row>
    <row r="2828" spans="1:7" x14ac:dyDescent="0.25">
      <c r="A2828">
        <v>3092</v>
      </c>
      <c r="B2828" t="s">
        <v>6860</v>
      </c>
      <c r="C2828" t="s">
        <v>129</v>
      </c>
      <c r="D2828">
        <v>111995</v>
      </c>
      <c r="E2828">
        <v>0</v>
      </c>
      <c r="F2828">
        <v>33</v>
      </c>
      <c r="G2828" s="36">
        <f t="shared" si="44"/>
        <v>33</v>
      </c>
    </row>
    <row r="2829" spans="1:7" x14ac:dyDescent="0.25">
      <c r="A2829">
        <v>1479</v>
      </c>
      <c r="B2829" t="s">
        <v>6861</v>
      </c>
      <c r="C2829" t="s">
        <v>230</v>
      </c>
      <c r="D2829">
        <v>192179</v>
      </c>
      <c r="E2829">
        <v>0</v>
      </c>
      <c r="F2829">
        <v>71</v>
      </c>
      <c r="G2829" s="36">
        <f t="shared" si="44"/>
        <v>71</v>
      </c>
    </row>
    <row r="2830" spans="1:7" x14ac:dyDescent="0.25">
      <c r="A2830">
        <v>430</v>
      </c>
      <c r="B2830" t="s">
        <v>6862</v>
      </c>
      <c r="C2830" t="s">
        <v>112</v>
      </c>
      <c r="D2830">
        <v>243776</v>
      </c>
      <c r="E2830">
        <v>140</v>
      </c>
      <c r="F2830">
        <v>0</v>
      </c>
      <c r="G2830" s="36">
        <f t="shared" si="44"/>
        <v>140</v>
      </c>
    </row>
    <row r="2831" spans="1:7" x14ac:dyDescent="0.25">
      <c r="A2831">
        <v>1042</v>
      </c>
      <c r="B2831" t="s">
        <v>6863</v>
      </c>
      <c r="C2831" t="s">
        <v>215</v>
      </c>
      <c r="D2831">
        <v>71190</v>
      </c>
      <c r="E2831">
        <v>1</v>
      </c>
      <c r="F2831">
        <v>23</v>
      </c>
      <c r="G2831" s="36">
        <f t="shared" si="44"/>
        <v>24</v>
      </c>
    </row>
    <row r="2832" spans="1:7" x14ac:dyDescent="0.25">
      <c r="A2832">
        <v>377</v>
      </c>
      <c r="B2832" t="s">
        <v>6864</v>
      </c>
      <c r="C2832" t="s">
        <v>223</v>
      </c>
      <c r="D2832">
        <v>45402</v>
      </c>
      <c r="E2832">
        <v>0</v>
      </c>
      <c r="F2832">
        <v>13</v>
      </c>
      <c r="G2832" s="36">
        <f t="shared" si="44"/>
        <v>13</v>
      </c>
    </row>
    <row r="2833" spans="1:7" x14ac:dyDescent="0.25">
      <c r="A2833">
        <v>2781</v>
      </c>
      <c r="B2833" t="s">
        <v>6865</v>
      </c>
      <c r="C2833" t="s">
        <v>310</v>
      </c>
      <c r="D2833">
        <v>49170</v>
      </c>
      <c r="E2833">
        <v>0</v>
      </c>
      <c r="F2833">
        <v>9</v>
      </c>
      <c r="G2833" s="36">
        <f t="shared" si="44"/>
        <v>9</v>
      </c>
    </row>
    <row r="2834" spans="1:7" x14ac:dyDescent="0.25">
      <c r="A2834">
        <v>3884</v>
      </c>
      <c r="B2834" t="s">
        <v>6866</v>
      </c>
      <c r="C2834" t="s">
        <v>260</v>
      </c>
      <c r="D2834">
        <v>25269</v>
      </c>
      <c r="E2834">
        <v>0</v>
      </c>
      <c r="F2834">
        <v>46</v>
      </c>
      <c r="G2834" s="36">
        <f t="shared" si="44"/>
        <v>46</v>
      </c>
    </row>
    <row r="2835" spans="1:7" x14ac:dyDescent="0.25">
      <c r="A2835">
        <v>302</v>
      </c>
      <c r="B2835" t="s">
        <v>6867</v>
      </c>
      <c r="C2835" t="s">
        <v>154</v>
      </c>
      <c r="D2835">
        <v>338491</v>
      </c>
      <c r="E2835">
        <v>0</v>
      </c>
      <c r="F2835">
        <v>98</v>
      </c>
      <c r="G2835" s="36">
        <f t="shared" si="44"/>
        <v>98</v>
      </c>
    </row>
    <row r="2836" spans="1:7" x14ac:dyDescent="0.25">
      <c r="A2836">
        <v>2196</v>
      </c>
      <c r="B2836" t="s">
        <v>6868</v>
      </c>
      <c r="C2836" t="s">
        <v>470</v>
      </c>
      <c r="D2836">
        <v>28098</v>
      </c>
      <c r="E2836">
        <v>0</v>
      </c>
      <c r="F2836">
        <v>6</v>
      </c>
      <c r="G2836" s="36">
        <f t="shared" si="44"/>
        <v>6</v>
      </c>
    </row>
    <row r="2837" spans="1:7" x14ac:dyDescent="0.25">
      <c r="A2837">
        <v>3084</v>
      </c>
      <c r="B2837" t="s">
        <v>6869</v>
      </c>
      <c r="C2837" t="s">
        <v>245</v>
      </c>
      <c r="D2837">
        <v>99759</v>
      </c>
      <c r="E2837">
        <v>0</v>
      </c>
      <c r="F2837">
        <v>33</v>
      </c>
      <c r="G2837" s="36">
        <f t="shared" si="44"/>
        <v>33</v>
      </c>
    </row>
    <row r="2838" spans="1:7" x14ac:dyDescent="0.25">
      <c r="A2838">
        <v>278</v>
      </c>
      <c r="B2838" t="s">
        <v>6870</v>
      </c>
      <c r="C2838" t="s">
        <v>301</v>
      </c>
      <c r="D2838">
        <v>64295</v>
      </c>
      <c r="E2838">
        <v>25</v>
      </c>
      <c r="F2838">
        <v>5</v>
      </c>
      <c r="G2838" s="36">
        <f t="shared" si="44"/>
        <v>30</v>
      </c>
    </row>
    <row r="2839" spans="1:7" x14ac:dyDescent="0.25">
      <c r="A2839">
        <v>1667</v>
      </c>
      <c r="B2839" t="s">
        <v>6871</v>
      </c>
      <c r="C2839" t="s">
        <v>189</v>
      </c>
      <c r="D2839">
        <v>98923</v>
      </c>
      <c r="E2839">
        <v>43</v>
      </c>
      <c r="F2839">
        <v>4</v>
      </c>
      <c r="G2839" s="36">
        <f t="shared" si="44"/>
        <v>47</v>
      </c>
    </row>
    <row r="2840" spans="1:7" x14ac:dyDescent="0.25">
      <c r="A2840">
        <v>585</v>
      </c>
      <c r="B2840" t="s">
        <v>6872</v>
      </c>
      <c r="C2840" t="s">
        <v>150</v>
      </c>
      <c r="D2840">
        <v>186185</v>
      </c>
      <c r="E2840">
        <v>0</v>
      </c>
      <c r="F2840">
        <v>81</v>
      </c>
      <c r="G2840" s="36">
        <f t="shared" si="44"/>
        <v>81</v>
      </c>
    </row>
    <row r="2841" spans="1:7" x14ac:dyDescent="0.25">
      <c r="A2841">
        <v>2194</v>
      </c>
      <c r="B2841" t="s">
        <v>6873</v>
      </c>
      <c r="C2841" t="s">
        <v>262</v>
      </c>
      <c r="D2841">
        <v>177717</v>
      </c>
      <c r="E2841">
        <v>0</v>
      </c>
      <c r="F2841">
        <v>79</v>
      </c>
      <c r="G2841" s="36">
        <f t="shared" si="44"/>
        <v>79</v>
      </c>
    </row>
    <row r="2842" spans="1:7" x14ac:dyDescent="0.25">
      <c r="A2842">
        <v>2179</v>
      </c>
      <c r="B2842" t="s">
        <v>6874</v>
      </c>
      <c r="C2842" t="s">
        <v>129</v>
      </c>
      <c r="D2842">
        <v>74687</v>
      </c>
      <c r="E2842">
        <v>0</v>
      </c>
      <c r="F2842">
        <v>36</v>
      </c>
      <c r="G2842" s="36">
        <f t="shared" si="44"/>
        <v>36</v>
      </c>
    </row>
    <row r="2843" spans="1:7" x14ac:dyDescent="0.25">
      <c r="A2843">
        <v>3256</v>
      </c>
      <c r="B2843" t="s">
        <v>6875</v>
      </c>
      <c r="C2843" t="s">
        <v>131</v>
      </c>
      <c r="D2843">
        <v>275340</v>
      </c>
      <c r="E2843">
        <v>0</v>
      </c>
      <c r="F2843">
        <v>150</v>
      </c>
      <c r="G2843" s="36">
        <f t="shared" si="44"/>
        <v>150</v>
      </c>
    </row>
    <row r="2844" spans="1:7" x14ac:dyDescent="0.25">
      <c r="A2844">
        <v>1252</v>
      </c>
      <c r="B2844" t="s">
        <v>6876</v>
      </c>
      <c r="C2844" t="s">
        <v>248</v>
      </c>
      <c r="D2844">
        <v>77461</v>
      </c>
      <c r="E2844">
        <v>0</v>
      </c>
      <c r="F2844">
        <v>33</v>
      </c>
      <c r="G2844" s="36">
        <f t="shared" si="44"/>
        <v>33</v>
      </c>
    </row>
    <row r="2845" spans="1:7" x14ac:dyDescent="0.25">
      <c r="A2845">
        <v>2954</v>
      </c>
      <c r="B2845" t="s">
        <v>6877</v>
      </c>
      <c r="C2845" t="s">
        <v>110</v>
      </c>
      <c r="D2845">
        <v>125274</v>
      </c>
      <c r="E2845">
        <v>0</v>
      </c>
      <c r="F2845">
        <v>58</v>
      </c>
      <c r="G2845" s="36">
        <f t="shared" si="44"/>
        <v>58</v>
      </c>
    </row>
    <row r="2846" spans="1:7" x14ac:dyDescent="0.25">
      <c r="A2846">
        <v>2152</v>
      </c>
      <c r="B2846" t="s">
        <v>6878</v>
      </c>
      <c r="C2846" t="s">
        <v>135</v>
      </c>
      <c r="D2846">
        <v>244132</v>
      </c>
      <c r="E2846">
        <v>0</v>
      </c>
      <c r="F2846">
        <v>108</v>
      </c>
      <c r="G2846" s="36">
        <f t="shared" si="44"/>
        <v>108</v>
      </c>
    </row>
    <row r="2847" spans="1:7" x14ac:dyDescent="0.25">
      <c r="A2847">
        <v>3537</v>
      </c>
      <c r="B2847" t="s">
        <v>6879</v>
      </c>
      <c r="C2847" t="s">
        <v>116</v>
      </c>
      <c r="D2847">
        <v>144342</v>
      </c>
      <c r="E2847">
        <v>0</v>
      </c>
      <c r="F2847">
        <v>74</v>
      </c>
      <c r="G2847" s="36">
        <f t="shared" si="44"/>
        <v>74</v>
      </c>
    </row>
    <row r="2848" spans="1:7" x14ac:dyDescent="0.25">
      <c r="A2848">
        <v>1230</v>
      </c>
      <c r="B2848" t="s">
        <v>6880</v>
      </c>
      <c r="C2848" t="s">
        <v>107</v>
      </c>
      <c r="D2848">
        <v>52637</v>
      </c>
      <c r="E2848">
        <v>0</v>
      </c>
      <c r="F2848">
        <v>20</v>
      </c>
      <c r="G2848" s="36">
        <f t="shared" si="44"/>
        <v>20</v>
      </c>
    </row>
    <row r="2849" spans="1:7" x14ac:dyDescent="0.25">
      <c r="A2849">
        <v>500</v>
      </c>
      <c r="B2849" t="s">
        <v>6881</v>
      </c>
      <c r="C2849" t="s">
        <v>310</v>
      </c>
      <c r="D2849">
        <v>472555</v>
      </c>
      <c r="E2849">
        <v>196</v>
      </c>
      <c r="F2849">
        <v>0</v>
      </c>
      <c r="G2849" s="36">
        <f t="shared" si="44"/>
        <v>196</v>
      </c>
    </row>
    <row r="2850" spans="1:7" x14ac:dyDescent="0.25">
      <c r="A2850">
        <v>2930</v>
      </c>
      <c r="B2850" t="s">
        <v>6882</v>
      </c>
      <c r="C2850" t="s">
        <v>209</v>
      </c>
      <c r="D2850">
        <v>205186</v>
      </c>
      <c r="E2850">
        <v>116</v>
      </c>
      <c r="F2850">
        <v>2</v>
      </c>
      <c r="G2850" s="36">
        <f t="shared" si="44"/>
        <v>118</v>
      </c>
    </row>
    <row r="2851" spans="1:7" x14ac:dyDescent="0.25">
      <c r="A2851">
        <v>3274</v>
      </c>
      <c r="B2851" t="s">
        <v>6883</v>
      </c>
      <c r="C2851" t="s">
        <v>201</v>
      </c>
      <c r="D2851">
        <v>130674</v>
      </c>
      <c r="E2851">
        <v>0</v>
      </c>
      <c r="F2851">
        <v>75</v>
      </c>
      <c r="G2851" s="36">
        <f t="shared" si="44"/>
        <v>75</v>
      </c>
    </row>
    <row r="2852" spans="1:7" x14ac:dyDescent="0.25">
      <c r="A2852">
        <v>1600</v>
      </c>
      <c r="B2852" t="s">
        <v>6884</v>
      </c>
      <c r="C2852" t="s">
        <v>439</v>
      </c>
      <c r="D2852">
        <v>93676</v>
      </c>
      <c r="E2852">
        <v>0</v>
      </c>
      <c r="F2852">
        <v>22</v>
      </c>
      <c r="G2852" s="36">
        <f t="shared" si="44"/>
        <v>22</v>
      </c>
    </row>
    <row r="2853" spans="1:7" x14ac:dyDescent="0.25">
      <c r="A2853">
        <v>753</v>
      </c>
      <c r="B2853" t="s">
        <v>6885</v>
      </c>
      <c r="C2853" t="s">
        <v>372</v>
      </c>
      <c r="D2853">
        <v>53207</v>
      </c>
      <c r="E2853">
        <v>18</v>
      </c>
      <c r="F2853">
        <v>1</v>
      </c>
      <c r="G2853" s="36">
        <f t="shared" si="44"/>
        <v>19</v>
      </c>
    </row>
    <row r="2854" spans="1:7" x14ac:dyDescent="0.25">
      <c r="A2854">
        <v>3250</v>
      </c>
      <c r="B2854" t="s">
        <v>6886</v>
      </c>
      <c r="C2854" t="s">
        <v>254</v>
      </c>
      <c r="D2854">
        <v>50768</v>
      </c>
      <c r="E2854">
        <v>0</v>
      </c>
      <c r="F2854">
        <v>26</v>
      </c>
      <c r="G2854" s="36">
        <f t="shared" si="44"/>
        <v>26</v>
      </c>
    </row>
    <row r="2855" spans="1:7" x14ac:dyDescent="0.25">
      <c r="A2855">
        <v>1040</v>
      </c>
      <c r="B2855" t="s">
        <v>6887</v>
      </c>
      <c r="C2855" t="s">
        <v>157</v>
      </c>
      <c r="D2855">
        <v>189326</v>
      </c>
      <c r="E2855">
        <v>0</v>
      </c>
      <c r="F2855">
        <v>61</v>
      </c>
      <c r="G2855" s="36">
        <f t="shared" si="44"/>
        <v>61</v>
      </c>
    </row>
    <row r="2856" spans="1:7" x14ac:dyDescent="0.25">
      <c r="A2856">
        <v>514</v>
      </c>
      <c r="B2856" t="s">
        <v>6888</v>
      </c>
      <c r="C2856" t="s">
        <v>176</v>
      </c>
      <c r="D2856">
        <v>293568</v>
      </c>
      <c r="E2856">
        <v>42</v>
      </c>
      <c r="F2856">
        <v>65</v>
      </c>
      <c r="G2856" s="36">
        <f t="shared" si="44"/>
        <v>107</v>
      </c>
    </row>
    <row r="2857" spans="1:7" x14ac:dyDescent="0.25">
      <c r="A2857">
        <v>2972</v>
      </c>
      <c r="B2857" t="s">
        <v>6889</v>
      </c>
      <c r="C2857" t="s">
        <v>131</v>
      </c>
      <c r="D2857">
        <v>328396</v>
      </c>
      <c r="E2857">
        <v>0</v>
      </c>
      <c r="F2857">
        <v>125</v>
      </c>
      <c r="G2857" s="36">
        <f t="shared" si="44"/>
        <v>125</v>
      </c>
    </row>
    <row r="2858" spans="1:7" x14ac:dyDescent="0.25">
      <c r="A2858">
        <v>86</v>
      </c>
      <c r="B2858" t="s">
        <v>6890</v>
      </c>
      <c r="C2858" t="s">
        <v>301</v>
      </c>
      <c r="D2858">
        <v>91567</v>
      </c>
      <c r="E2858">
        <v>0</v>
      </c>
      <c r="F2858">
        <v>40</v>
      </c>
      <c r="G2858" s="36">
        <f t="shared" si="44"/>
        <v>40</v>
      </c>
    </row>
    <row r="2859" spans="1:7" x14ac:dyDescent="0.25">
      <c r="A2859">
        <v>2961</v>
      </c>
      <c r="B2859" t="s">
        <v>6891</v>
      </c>
      <c r="C2859" t="s">
        <v>185</v>
      </c>
      <c r="D2859">
        <v>84101</v>
      </c>
      <c r="E2859">
        <v>0</v>
      </c>
      <c r="F2859">
        <v>26</v>
      </c>
      <c r="G2859" s="36">
        <f t="shared" si="44"/>
        <v>26</v>
      </c>
    </row>
    <row r="2860" spans="1:7" x14ac:dyDescent="0.25">
      <c r="A2860">
        <v>1635</v>
      </c>
      <c r="B2860" t="s">
        <v>6892</v>
      </c>
      <c r="C2860" t="s">
        <v>248</v>
      </c>
      <c r="D2860">
        <v>143248</v>
      </c>
      <c r="E2860">
        <v>21</v>
      </c>
      <c r="F2860">
        <v>37</v>
      </c>
      <c r="G2860" s="36">
        <f t="shared" si="44"/>
        <v>58</v>
      </c>
    </row>
    <row r="2861" spans="1:7" x14ac:dyDescent="0.25">
      <c r="A2861">
        <v>824</v>
      </c>
      <c r="B2861" t="s">
        <v>6893</v>
      </c>
      <c r="C2861" t="s">
        <v>280</v>
      </c>
      <c r="D2861">
        <v>85802</v>
      </c>
      <c r="E2861">
        <v>38</v>
      </c>
      <c r="F2861">
        <v>3</v>
      </c>
      <c r="G2861" s="36">
        <f t="shared" si="44"/>
        <v>41</v>
      </c>
    </row>
    <row r="2862" spans="1:7" x14ac:dyDescent="0.25">
      <c r="A2862">
        <v>3530</v>
      </c>
      <c r="B2862" t="s">
        <v>6894</v>
      </c>
      <c r="C2862" t="s">
        <v>189</v>
      </c>
      <c r="D2862">
        <v>88364</v>
      </c>
      <c r="E2862">
        <v>0</v>
      </c>
      <c r="F2862">
        <v>30</v>
      </c>
      <c r="G2862" s="36">
        <f t="shared" si="44"/>
        <v>30</v>
      </c>
    </row>
    <row r="2863" spans="1:7" x14ac:dyDescent="0.25">
      <c r="A2863">
        <v>1480</v>
      </c>
      <c r="B2863" t="s">
        <v>6895</v>
      </c>
      <c r="C2863" t="s">
        <v>157</v>
      </c>
      <c r="D2863">
        <v>215983</v>
      </c>
      <c r="E2863">
        <v>22</v>
      </c>
      <c r="F2863">
        <v>78</v>
      </c>
      <c r="G2863" s="36">
        <f t="shared" si="44"/>
        <v>100</v>
      </c>
    </row>
    <row r="2864" spans="1:7" x14ac:dyDescent="0.25">
      <c r="A2864">
        <v>1236</v>
      </c>
      <c r="B2864" t="s">
        <v>6896</v>
      </c>
      <c r="C2864" t="s">
        <v>223</v>
      </c>
      <c r="D2864">
        <v>38456</v>
      </c>
      <c r="E2864">
        <v>16</v>
      </c>
      <c r="F2864">
        <v>3</v>
      </c>
      <c r="G2864" s="36">
        <f t="shared" si="44"/>
        <v>19</v>
      </c>
    </row>
    <row r="2865" spans="1:7" x14ac:dyDescent="0.25">
      <c r="A2865">
        <v>1114</v>
      </c>
      <c r="B2865" t="s">
        <v>6897</v>
      </c>
      <c r="C2865" t="s">
        <v>110</v>
      </c>
      <c r="D2865">
        <v>131839</v>
      </c>
      <c r="E2865">
        <v>0</v>
      </c>
      <c r="F2865">
        <v>58</v>
      </c>
      <c r="G2865" s="36">
        <f t="shared" si="44"/>
        <v>58</v>
      </c>
    </row>
    <row r="2866" spans="1:7" x14ac:dyDescent="0.25">
      <c r="A2866">
        <v>1325</v>
      </c>
      <c r="B2866" t="s">
        <v>6898</v>
      </c>
      <c r="C2866" t="s">
        <v>225</v>
      </c>
      <c r="D2866">
        <v>265615</v>
      </c>
      <c r="E2866">
        <v>0</v>
      </c>
      <c r="F2866">
        <v>107</v>
      </c>
      <c r="G2866" s="36">
        <f t="shared" si="44"/>
        <v>107</v>
      </c>
    </row>
    <row r="2867" spans="1:7" x14ac:dyDescent="0.25">
      <c r="A2867">
        <v>3755</v>
      </c>
      <c r="B2867" t="s">
        <v>6899</v>
      </c>
      <c r="C2867" t="s">
        <v>171</v>
      </c>
      <c r="D2867">
        <v>66545</v>
      </c>
      <c r="E2867">
        <v>0</v>
      </c>
      <c r="F2867">
        <v>77</v>
      </c>
      <c r="G2867" s="36">
        <f t="shared" si="44"/>
        <v>77</v>
      </c>
    </row>
    <row r="2868" spans="1:7" x14ac:dyDescent="0.25">
      <c r="A2868">
        <v>1628</v>
      </c>
      <c r="B2868" t="s">
        <v>6900</v>
      </c>
      <c r="C2868" t="s">
        <v>310</v>
      </c>
      <c r="D2868">
        <v>65798</v>
      </c>
      <c r="E2868">
        <v>0</v>
      </c>
      <c r="F2868">
        <v>25</v>
      </c>
      <c r="G2868" s="36">
        <f t="shared" si="44"/>
        <v>25</v>
      </c>
    </row>
    <row r="2869" spans="1:7" x14ac:dyDescent="0.25">
      <c r="A2869">
        <v>638</v>
      </c>
      <c r="B2869" t="s">
        <v>6901</v>
      </c>
      <c r="C2869" t="s">
        <v>282</v>
      </c>
      <c r="D2869">
        <v>34454</v>
      </c>
      <c r="E2869">
        <v>0</v>
      </c>
      <c r="F2869">
        <v>14</v>
      </c>
      <c r="G2869" s="36">
        <f t="shared" si="44"/>
        <v>14</v>
      </c>
    </row>
    <row r="2870" spans="1:7" x14ac:dyDescent="0.25">
      <c r="A2870">
        <v>240</v>
      </c>
      <c r="B2870" t="s">
        <v>6902</v>
      </c>
      <c r="C2870" t="s">
        <v>120</v>
      </c>
      <c r="D2870">
        <v>204718</v>
      </c>
      <c r="E2870">
        <v>42</v>
      </c>
      <c r="F2870">
        <v>16</v>
      </c>
      <c r="G2870" s="36">
        <f t="shared" si="44"/>
        <v>58</v>
      </c>
    </row>
    <row r="2871" spans="1:7" x14ac:dyDescent="0.25">
      <c r="A2871">
        <v>2907</v>
      </c>
      <c r="B2871" t="s">
        <v>6903</v>
      </c>
      <c r="C2871" t="s">
        <v>187</v>
      </c>
      <c r="D2871">
        <v>67558</v>
      </c>
      <c r="E2871">
        <v>0</v>
      </c>
      <c r="F2871">
        <v>21</v>
      </c>
      <c r="G2871" s="36">
        <f t="shared" si="44"/>
        <v>21</v>
      </c>
    </row>
    <row r="2872" spans="1:7" x14ac:dyDescent="0.25">
      <c r="A2872">
        <v>2116</v>
      </c>
      <c r="B2872" t="s">
        <v>6904</v>
      </c>
      <c r="C2872" t="s">
        <v>173</v>
      </c>
      <c r="D2872">
        <v>145860</v>
      </c>
      <c r="E2872">
        <v>0</v>
      </c>
      <c r="F2872">
        <v>72</v>
      </c>
      <c r="G2872" s="36">
        <f t="shared" si="44"/>
        <v>72</v>
      </c>
    </row>
    <row r="2873" spans="1:7" x14ac:dyDescent="0.25">
      <c r="A2873">
        <v>16</v>
      </c>
      <c r="B2873" t="s">
        <v>6905</v>
      </c>
      <c r="C2873" t="s">
        <v>404</v>
      </c>
      <c r="D2873">
        <v>65999</v>
      </c>
      <c r="E2873">
        <v>0</v>
      </c>
      <c r="F2873">
        <v>26</v>
      </c>
      <c r="G2873" s="36">
        <f t="shared" si="44"/>
        <v>26</v>
      </c>
    </row>
    <row r="2874" spans="1:7" x14ac:dyDescent="0.25">
      <c r="A2874">
        <v>3462</v>
      </c>
      <c r="B2874" t="s">
        <v>6906</v>
      </c>
      <c r="C2874" t="s">
        <v>262</v>
      </c>
      <c r="D2874">
        <v>84645</v>
      </c>
      <c r="E2874">
        <v>0</v>
      </c>
      <c r="F2874">
        <v>44</v>
      </c>
      <c r="G2874" s="36">
        <f t="shared" si="44"/>
        <v>44</v>
      </c>
    </row>
    <row r="2875" spans="1:7" x14ac:dyDescent="0.25">
      <c r="A2875">
        <v>1424</v>
      </c>
      <c r="B2875" t="s">
        <v>6907</v>
      </c>
      <c r="C2875" t="s">
        <v>193</v>
      </c>
      <c r="D2875">
        <v>142872</v>
      </c>
      <c r="E2875">
        <v>0</v>
      </c>
      <c r="F2875">
        <v>59</v>
      </c>
      <c r="G2875" s="36">
        <f t="shared" si="44"/>
        <v>59</v>
      </c>
    </row>
    <row r="2876" spans="1:7" x14ac:dyDescent="0.25">
      <c r="A2876">
        <v>567</v>
      </c>
      <c r="B2876" t="s">
        <v>6908</v>
      </c>
      <c r="C2876" t="s">
        <v>120</v>
      </c>
      <c r="D2876">
        <v>91146</v>
      </c>
      <c r="E2876">
        <v>0</v>
      </c>
      <c r="F2876">
        <v>35</v>
      </c>
      <c r="G2876" s="36">
        <f t="shared" si="44"/>
        <v>35</v>
      </c>
    </row>
    <row r="2877" spans="1:7" x14ac:dyDescent="0.25">
      <c r="A2877">
        <v>3745</v>
      </c>
      <c r="B2877" t="s">
        <v>6909</v>
      </c>
      <c r="C2877" t="s">
        <v>248</v>
      </c>
      <c r="D2877">
        <v>29458</v>
      </c>
      <c r="E2877">
        <v>0</v>
      </c>
      <c r="F2877">
        <v>36</v>
      </c>
      <c r="G2877" s="36">
        <f t="shared" si="44"/>
        <v>36</v>
      </c>
    </row>
    <row r="2878" spans="1:7" x14ac:dyDescent="0.25">
      <c r="A2878">
        <v>3247</v>
      </c>
      <c r="B2878" t="s">
        <v>6910</v>
      </c>
      <c r="C2878" t="s">
        <v>163</v>
      </c>
      <c r="D2878">
        <v>103785</v>
      </c>
      <c r="E2878">
        <v>49</v>
      </c>
      <c r="F2878">
        <v>0</v>
      </c>
      <c r="G2878" s="36">
        <f t="shared" si="44"/>
        <v>49</v>
      </c>
    </row>
    <row r="2879" spans="1:7" x14ac:dyDescent="0.25">
      <c r="A2879">
        <v>1976</v>
      </c>
      <c r="B2879" t="s">
        <v>6911</v>
      </c>
      <c r="C2879" t="s">
        <v>118</v>
      </c>
      <c r="D2879">
        <v>173536</v>
      </c>
      <c r="E2879">
        <v>32</v>
      </c>
      <c r="F2879">
        <v>27</v>
      </c>
      <c r="G2879" s="36">
        <f t="shared" si="44"/>
        <v>59</v>
      </c>
    </row>
    <row r="2880" spans="1:7" x14ac:dyDescent="0.25">
      <c r="A2880">
        <v>2064</v>
      </c>
      <c r="B2880" t="s">
        <v>6912</v>
      </c>
      <c r="C2880" t="s">
        <v>369</v>
      </c>
      <c r="D2880">
        <v>42971</v>
      </c>
      <c r="E2880">
        <v>0</v>
      </c>
      <c r="F2880">
        <v>27</v>
      </c>
      <c r="G2880" s="36">
        <f t="shared" si="44"/>
        <v>27</v>
      </c>
    </row>
    <row r="2881" spans="1:7" x14ac:dyDescent="0.25">
      <c r="A2881">
        <v>396</v>
      </c>
      <c r="B2881" t="s">
        <v>6913</v>
      </c>
      <c r="C2881" t="s">
        <v>470</v>
      </c>
      <c r="D2881">
        <v>49642</v>
      </c>
      <c r="E2881">
        <v>0</v>
      </c>
      <c r="F2881">
        <v>13</v>
      </c>
      <c r="G2881" s="36">
        <f t="shared" si="44"/>
        <v>13</v>
      </c>
    </row>
    <row r="2882" spans="1:7" x14ac:dyDescent="0.25">
      <c r="A2882">
        <v>2348</v>
      </c>
      <c r="B2882" t="s">
        <v>6914</v>
      </c>
      <c r="C2882" t="s">
        <v>215</v>
      </c>
      <c r="D2882">
        <v>61199</v>
      </c>
      <c r="E2882">
        <v>0</v>
      </c>
      <c r="F2882">
        <v>18</v>
      </c>
      <c r="G2882" s="36">
        <f t="shared" ref="G2882:G2945" si="45">E2882+F2882</f>
        <v>18</v>
      </c>
    </row>
    <row r="2883" spans="1:7" x14ac:dyDescent="0.25">
      <c r="A2883">
        <v>840</v>
      </c>
      <c r="B2883" t="s">
        <v>6915</v>
      </c>
      <c r="C2883" t="s">
        <v>144</v>
      </c>
      <c r="D2883">
        <v>416405</v>
      </c>
      <c r="E2883">
        <v>42</v>
      </c>
      <c r="F2883">
        <v>78</v>
      </c>
      <c r="G2883" s="36">
        <f t="shared" si="45"/>
        <v>120</v>
      </c>
    </row>
    <row r="2884" spans="1:7" x14ac:dyDescent="0.25">
      <c r="A2884">
        <v>2944</v>
      </c>
      <c r="B2884" t="s">
        <v>6916</v>
      </c>
      <c r="C2884" t="s">
        <v>225</v>
      </c>
      <c r="D2884">
        <v>148869</v>
      </c>
      <c r="E2884">
        <v>0</v>
      </c>
      <c r="F2884">
        <v>66</v>
      </c>
      <c r="G2884" s="36">
        <f t="shared" si="45"/>
        <v>66</v>
      </c>
    </row>
    <row r="2885" spans="1:7" x14ac:dyDescent="0.25">
      <c r="A2885">
        <v>2036</v>
      </c>
      <c r="B2885" t="s">
        <v>6917</v>
      </c>
      <c r="C2885" t="s">
        <v>126</v>
      </c>
      <c r="D2885">
        <v>126352</v>
      </c>
      <c r="E2885">
        <v>70</v>
      </c>
      <c r="F2885">
        <v>1</v>
      </c>
      <c r="G2885" s="36">
        <f t="shared" si="45"/>
        <v>71</v>
      </c>
    </row>
    <row r="2886" spans="1:7" x14ac:dyDescent="0.25">
      <c r="A2886">
        <v>1172</v>
      </c>
      <c r="B2886" t="s">
        <v>6918</v>
      </c>
      <c r="C2886" t="s">
        <v>301</v>
      </c>
      <c r="D2886">
        <v>77034</v>
      </c>
      <c r="E2886">
        <v>32</v>
      </c>
      <c r="F2886">
        <v>9</v>
      </c>
      <c r="G2886" s="36">
        <f t="shared" si="45"/>
        <v>41</v>
      </c>
    </row>
    <row r="2887" spans="1:7" x14ac:dyDescent="0.25">
      <c r="A2887">
        <v>524</v>
      </c>
      <c r="B2887" t="s">
        <v>6919</v>
      </c>
      <c r="C2887" t="s">
        <v>139</v>
      </c>
      <c r="D2887">
        <v>81065</v>
      </c>
      <c r="E2887">
        <v>0</v>
      </c>
      <c r="F2887">
        <v>42</v>
      </c>
      <c r="G2887" s="36">
        <f t="shared" si="45"/>
        <v>42</v>
      </c>
    </row>
    <row r="2888" spans="1:7" x14ac:dyDescent="0.25">
      <c r="A2888">
        <v>1918</v>
      </c>
      <c r="B2888" t="s">
        <v>6920</v>
      </c>
      <c r="C2888" t="s">
        <v>245</v>
      </c>
      <c r="D2888">
        <v>56900</v>
      </c>
      <c r="E2888">
        <v>25</v>
      </c>
      <c r="F2888">
        <v>0</v>
      </c>
      <c r="G2888" s="36">
        <f t="shared" si="45"/>
        <v>25</v>
      </c>
    </row>
    <row r="2889" spans="1:7" x14ac:dyDescent="0.25">
      <c r="A2889">
        <v>1985</v>
      </c>
      <c r="B2889" t="s">
        <v>6921</v>
      </c>
      <c r="C2889" t="s">
        <v>137</v>
      </c>
      <c r="D2889">
        <v>141567</v>
      </c>
      <c r="E2889">
        <v>7</v>
      </c>
      <c r="F2889">
        <v>68</v>
      </c>
      <c r="G2889" s="36">
        <f t="shared" si="45"/>
        <v>75</v>
      </c>
    </row>
    <row r="2890" spans="1:7" x14ac:dyDescent="0.25">
      <c r="A2890">
        <v>383</v>
      </c>
      <c r="B2890" t="s">
        <v>6922</v>
      </c>
      <c r="C2890" t="s">
        <v>414</v>
      </c>
      <c r="D2890">
        <v>71116</v>
      </c>
      <c r="E2890">
        <v>1</v>
      </c>
      <c r="F2890">
        <v>13</v>
      </c>
      <c r="G2890" s="36">
        <f t="shared" si="45"/>
        <v>14</v>
      </c>
    </row>
    <row r="2891" spans="1:7" x14ac:dyDescent="0.25">
      <c r="A2891">
        <v>3241</v>
      </c>
      <c r="B2891" t="s">
        <v>6923</v>
      </c>
      <c r="C2891" t="s">
        <v>123</v>
      </c>
      <c r="D2891">
        <v>292780</v>
      </c>
      <c r="E2891">
        <v>107</v>
      </c>
      <c r="F2891">
        <v>66</v>
      </c>
      <c r="G2891" s="36">
        <f t="shared" si="45"/>
        <v>173</v>
      </c>
    </row>
    <row r="2892" spans="1:7" x14ac:dyDescent="0.25">
      <c r="A2892">
        <v>1520</v>
      </c>
      <c r="B2892" t="s">
        <v>6924</v>
      </c>
      <c r="C2892" t="s">
        <v>449</v>
      </c>
      <c r="D2892">
        <v>132781</v>
      </c>
      <c r="E2892">
        <v>0</v>
      </c>
      <c r="F2892">
        <v>38</v>
      </c>
      <c r="G2892" s="36">
        <f t="shared" si="45"/>
        <v>38</v>
      </c>
    </row>
    <row r="2893" spans="1:7" x14ac:dyDescent="0.25">
      <c r="A2893">
        <v>3238</v>
      </c>
      <c r="B2893" t="s">
        <v>6925</v>
      </c>
      <c r="C2893" t="s">
        <v>248</v>
      </c>
      <c r="D2893">
        <v>113997</v>
      </c>
      <c r="E2893">
        <v>5</v>
      </c>
      <c r="F2893">
        <v>40</v>
      </c>
      <c r="G2893" s="36">
        <f t="shared" si="45"/>
        <v>45</v>
      </c>
    </row>
    <row r="2894" spans="1:7" x14ac:dyDescent="0.25">
      <c r="A2894">
        <v>3888</v>
      </c>
      <c r="B2894" t="s">
        <v>6926</v>
      </c>
      <c r="C2894" t="s">
        <v>135</v>
      </c>
      <c r="D2894">
        <v>25347</v>
      </c>
      <c r="E2894">
        <v>0</v>
      </c>
      <c r="F2894">
        <v>54</v>
      </c>
      <c r="G2894" s="36">
        <f t="shared" si="45"/>
        <v>54</v>
      </c>
    </row>
    <row r="2895" spans="1:7" x14ac:dyDescent="0.25">
      <c r="A2895">
        <v>3025</v>
      </c>
      <c r="B2895" t="s">
        <v>6927</v>
      </c>
      <c r="C2895" t="s">
        <v>341</v>
      </c>
      <c r="D2895">
        <v>74006</v>
      </c>
      <c r="E2895">
        <v>0</v>
      </c>
      <c r="F2895">
        <v>35</v>
      </c>
      <c r="G2895" s="36">
        <f t="shared" si="45"/>
        <v>35</v>
      </c>
    </row>
    <row r="2896" spans="1:7" x14ac:dyDescent="0.25">
      <c r="A2896">
        <v>1830</v>
      </c>
      <c r="B2896" t="s">
        <v>6928</v>
      </c>
      <c r="C2896" t="s">
        <v>343</v>
      </c>
      <c r="D2896">
        <v>62931</v>
      </c>
      <c r="E2896">
        <v>0</v>
      </c>
      <c r="F2896">
        <v>16</v>
      </c>
      <c r="G2896" s="36">
        <f t="shared" si="45"/>
        <v>16</v>
      </c>
    </row>
    <row r="2897" spans="1:7" x14ac:dyDescent="0.25">
      <c r="A2897">
        <v>576</v>
      </c>
      <c r="B2897" t="s">
        <v>6929</v>
      </c>
      <c r="C2897" t="s">
        <v>414</v>
      </c>
      <c r="D2897">
        <v>90804</v>
      </c>
      <c r="E2897">
        <v>5</v>
      </c>
      <c r="F2897">
        <v>16</v>
      </c>
      <c r="G2897" s="36">
        <f t="shared" si="45"/>
        <v>21</v>
      </c>
    </row>
    <row r="2898" spans="1:7" x14ac:dyDescent="0.25">
      <c r="A2898">
        <v>3505</v>
      </c>
      <c r="B2898" t="s">
        <v>6930</v>
      </c>
      <c r="C2898" t="s">
        <v>199</v>
      </c>
      <c r="D2898">
        <v>78378</v>
      </c>
      <c r="E2898">
        <v>0</v>
      </c>
      <c r="F2898">
        <v>37</v>
      </c>
      <c r="G2898" s="36">
        <f t="shared" si="45"/>
        <v>37</v>
      </c>
    </row>
    <row r="2899" spans="1:7" x14ac:dyDescent="0.25">
      <c r="A2899">
        <v>2380</v>
      </c>
      <c r="B2899" t="s">
        <v>6931</v>
      </c>
      <c r="C2899" t="s">
        <v>120</v>
      </c>
      <c r="D2899">
        <v>113124</v>
      </c>
      <c r="E2899">
        <v>0</v>
      </c>
      <c r="F2899">
        <v>39</v>
      </c>
      <c r="G2899" s="36">
        <f t="shared" si="45"/>
        <v>39</v>
      </c>
    </row>
    <row r="2900" spans="1:7" x14ac:dyDescent="0.25">
      <c r="A2900">
        <v>3252</v>
      </c>
      <c r="B2900" t="s">
        <v>6932</v>
      </c>
      <c r="C2900" t="s">
        <v>133</v>
      </c>
      <c r="D2900">
        <v>140426</v>
      </c>
      <c r="E2900">
        <v>0</v>
      </c>
      <c r="F2900">
        <v>44</v>
      </c>
      <c r="G2900" s="36">
        <f t="shared" si="45"/>
        <v>44</v>
      </c>
    </row>
    <row r="2901" spans="1:7" x14ac:dyDescent="0.25">
      <c r="A2901">
        <v>1610</v>
      </c>
      <c r="B2901" t="s">
        <v>6933</v>
      </c>
      <c r="C2901" t="s">
        <v>206</v>
      </c>
      <c r="D2901">
        <v>161376</v>
      </c>
      <c r="E2901">
        <v>29</v>
      </c>
      <c r="F2901">
        <v>26</v>
      </c>
      <c r="G2901" s="36">
        <f t="shared" si="45"/>
        <v>55</v>
      </c>
    </row>
    <row r="2902" spans="1:7" x14ac:dyDescent="0.25">
      <c r="A2902">
        <v>1643</v>
      </c>
      <c r="B2902" t="s">
        <v>6934</v>
      </c>
      <c r="C2902" t="s">
        <v>129</v>
      </c>
      <c r="D2902">
        <v>235956</v>
      </c>
      <c r="E2902">
        <v>0</v>
      </c>
      <c r="F2902">
        <v>74</v>
      </c>
      <c r="G2902" s="36">
        <f t="shared" si="45"/>
        <v>74</v>
      </c>
    </row>
    <row r="2903" spans="1:7" x14ac:dyDescent="0.25">
      <c r="A2903">
        <v>3799</v>
      </c>
      <c r="B2903" t="s">
        <v>6935</v>
      </c>
      <c r="C2903" t="s">
        <v>189</v>
      </c>
      <c r="D2903">
        <v>13127</v>
      </c>
      <c r="E2903">
        <v>0</v>
      </c>
      <c r="F2903">
        <v>10</v>
      </c>
      <c r="G2903" s="36">
        <f t="shared" si="45"/>
        <v>10</v>
      </c>
    </row>
    <row r="2904" spans="1:7" x14ac:dyDescent="0.25">
      <c r="A2904">
        <v>3206</v>
      </c>
      <c r="B2904" t="s">
        <v>6936</v>
      </c>
      <c r="C2904" t="s">
        <v>195</v>
      </c>
      <c r="D2904">
        <v>171333</v>
      </c>
      <c r="E2904">
        <v>0</v>
      </c>
      <c r="F2904">
        <v>68</v>
      </c>
      <c r="G2904" s="36">
        <f t="shared" si="45"/>
        <v>68</v>
      </c>
    </row>
    <row r="2905" spans="1:7" x14ac:dyDescent="0.25">
      <c r="A2905">
        <v>2966</v>
      </c>
      <c r="B2905" t="s">
        <v>6937</v>
      </c>
      <c r="C2905" t="s">
        <v>420</v>
      </c>
      <c r="D2905">
        <v>77115</v>
      </c>
      <c r="E2905">
        <v>28</v>
      </c>
      <c r="F2905">
        <v>10</v>
      </c>
      <c r="G2905" s="36">
        <f t="shared" si="45"/>
        <v>38</v>
      </c>
    </row>
    <row r="2906" spans="1:7" x14ac:dyDescent="0.25">
      <c r="A2906">
        <v>2688</v>
      </c>
      <c r="B2906" t="s">
        <v>6938</v>
      </c>
      <c r="C2906" t="s">
        <v>248</v>
      </c>
      <c r="D2906">
        <v>214653</v>
      </c>
      <c r="E2906">
        <v>0</v>
      </c>
      <c r="F2906">
        <v>101</v>
      </c>
      <c r="G2906" s="36">
        <f t="shared" si="45"/>
        <v>101</v>
      </c>
    </row>
    <row r="2907" spans="1:7" x14ac:dyDescent="0.25">
      <c r="A2907">
        <v>2678</v>
      </c>
      <c r="B2907" t="s">
        <v>6939</v>
      </c>
      <c r="C2907" t="s">
        <v>280</v>
      </c>
      <c r="D2907">
        <v>158993</v>
      </c>
      <c r="E2907">
        <v>0</v>
      </c>
      <c r="F2907">
        <v>64</v>
      </c>
      <c r="G2907" s="36">
        <f t="shared" si="45"/>
        <v>64</v>
      </c>
    </row>
    <row r="2908" spans="1:7" x14ac:dyDescent="0.25">
      <c r="A2908">
        <v>876</v>
      </c>
      <c r="B2908" t="s">
        <v>6940</v>
      </c>
      <c r="C2908" t="s">
        <v>152</v>
      </c>
      <c r="D2908">
        <v>236269</v>
      </c>
      <c r="E2908">
        <v>0</v>
      </c>
      <c r="F2908">
        <v>81</v>
      </c>
      <c r="G2908" s="36">
        <f t="shared" si="45"/>
        <v>81</v>
      </c>
    </row>
    <row r="2909" spans="1:7" x14ac:dyDescent="0.25">
      <c r="A2909">
        <v>2811</v>
      </c>
      <c r="B2909" t="s">
        <v>6941</v>
      </c>
      <c r="C2909" t="s">
        <v>152</v>
      </c>
      <c r="D2909">
        <v>72973</v>
      </c>
      <c r="E2909">
        <v>30</v>
      </c>
      <c r="F2909">
        <v>1</v>
      </c>
      <c r="G2909" s="36">
        <f t="shared" si="45"/>
        <v>31</v>
      </c>
    </row>
    <row r="2910" spans="1:7" x14ac:dyDescent="0.25">
      <c r="A2910">
        <v>3502</v>
      </c>
      <c r="B2910" t="s">
        <v>6942</v>
      </c>
      <c r="C2910" t="s">
        <v>166</v>
      </c>
      <c r="D2910">
        <v>111397</v>
      </c>
      <c r="E2910">
        <v>69</v>
      </c>
      <c r="F2910">
        <v>5</v>
      </c>
      <c r="G2910" s="36">
        <f t="shared" si="45"/>
        <v>74</v>
      </c>
    </row>
    <row r="2911" spans="1:7" x14ac:dyDescent="0.25">
      <c r="A2911">
        <v>2765</v>
      </c>
      <c r="B2911" t="s">
        <v>6943</v>
      </c>
      <c r="C2911" t="s">
        <v>313</v>
      </c>
      <c r="D2911">
        <v>79606</v>
      </c>
      <c r="E2911">
        <v>0</v>
      </c>
      <c r="F2911">
        <v>33</v>
      </c>
      <c r="G2911" s="36">
        <f t="shared" si="45"/>
        <v>33</v>
      </c>
    </row>
    <row r="2912" spans="1:7" x14ac:dyDescent="0.25">
      <c r="A2912">
        <v>188</v>
      </c>
      <c r="B2912" t="s">
        <v>6944</v>
      </c>
      <c r="C2912" t="s">
        <v>254</v>
      </c>
      <c r="D2912">
        <v>118941</v>
      </c>
      <c r="E2912">
        <v>29</v>
      </c>
      <c r="F2912">
        <v>16</v>
      </c>
      <c r="G2912" s="36">
        <f t="shared" si="45"/>
        <v>45</v>
      </c>
    </row>
    <row r="2913" spans="1:7" x14ac:dyDescent="0.25">
      <c r="A2913">
        <v>3690</v>
      </c>
      <c r="B2913" t="s">
        <v>6945</v>
      </c>
      <c r="C2913" t="s">
        <v>110</v>
      </c>
      <c r="D2913">
        <v>62382</v>
      </c>
      <c r="E2913">
        <v>45</v>
      </c>
      <c r="F2913">
        <v>0</v>
      </c>
      <c r="G2913" s="36">
        <f t="shared" si="45"/>
        <v>45</v>
      </c>
    </row>
    <row r="2914" spans="1:7" x14ac:dyDescent="0.25">
      <c r="A2914">
        <v>2306</v>
      </c>
      <c r="B2914" t="s">
        <v>6946</v>
      </c>
      <c r="C2914" t="s">
        <v>397</v>
      </c>
      <c r="D2914">
        <v>36669</v>
      </c>
      <c r="E2914">
        <v>0</v>
      </c>
      <c r="F2914">
        <v>10</v>
      </c>
      <c r="G2914" s="36">
        <f t="shared" si="45"/>
        <v>10</v>
      </c>
    </row>
    <row r="2915" spans="1:7" x14ac:dyDescent="0.25">
      <c r="A2915">
        <v>3718</v>
      </c>
      <c r="B2915" t="s">
        <v>6947</v>
      </c>
      <c r="C2915" t="s">
        <v>123</v>
      </c>
      <c r="D2915">
        <v>90604</v>
      </c>
      <c r="E2915">
        <v>69</v>
      </c>
      <c r="F2915">
        <v>0</v>
      </c>
      <c r="G2915" s="36">
        <f t="shared" si="45"/>
        <v>69</v>
      </c>
    </row>
    <row r="2916" spans="1:7" x14ac:dyDescent="0.25">
      <c r="A2916">
        <v>1597</v>
      </c>
      <c r="B2916" t="s">
        <v>6948</v>
      </c>
      <c r="C2916" t="s">
        <v>397</v>
      </c>
      <c r="D2916">
        <v>22915</v>
      </c>
      <c r="E2916">
        <v>0</v>
      </c>
      <c r="F2916">
        <v>16</v>
      </c>
      <c r="G2916" s="36">
        <f t="shared" si="45"/>
        <v>16</v>
      </c>
    </row>
    <row r="2917" spans="1:7" x14ac:dyDescent="0.25">
      <c r="A2917">
        <v>823</v>
      </c>
      <c r="B2917" t="s">
        <v>6949</v>
      </c>
      <c r="C2917" t="s">
        <v>152</v>
      </c>
      <c r="D2917">
        <v>120674</v>
      </c>
      <c r="E2917">
        <v>0</v>
      </c>
      <c r="F2917">
        <v>52</v>
      </c>
      <c r="G2917" s="36">
        <f t="shared" si="45"/>
        <v>52</v>
      </c>
    </row>
    <row r="2918" spans="1:7" x14ac:dyDescent="0.25">
      <c r="A2918">
        <v>378</v>
      </c>
      <c r="B2918" t="s">
        <v>6950</v>
      </c>
      <c r="C2918" t="s">
        <v>308</v>
      </c>
      <c r="D2918">
        <v>85232</v>
      </c>
      <c r="E2918">
        <v>0</v>
      </c>
      <c r="F2918">
        <v>24</v>
      </c>
      <c r="G2918" s="36">
        <f t="shared" si="45"/>
        <v>24</v>
      </c>
    </row>
    <row r="2919" spans="1:7" x14ac:dyDescent="0.25">
      <c r="A2919">
        <v>963</v>
      </c>
      <c r="B2919" t="s">
        <v>6951</v>
      </c>
      <c r="C2919" t="s">
        <v>470</v>
      </c>
      <c r="D2919">
        <v>28350</v>
      </c>
      <c r="E2919">
        <v>0</v>
      </c>
      <c r="F2919">
        <v>9</v>
      </c>
      <c r="G2919" s="36">
        <f t="shared" si="45"/>
        <v>9</v>
      </c>
    </row>
    <row r="2920" spans="1:7" x14ac:dyDescent="0.25">
      <c r="A2920">
        <v>2080</v>
      </c>
      <c r="B2920" t="s">
        <v>6952</v>
      </c>
      <c r="C2920" t="s">
        <v>372</v>
      </c>
      <c r="D2920">
        <v>34063</v>
      </c>
      <c r="E2920">
        <v>4</v>
      </c>
      <c r="F2920">
        <v>8</v>
      </c>
      <c r="G2920" s="36">
        <f t="shared" si="45"/>
        <v>12</v>
      </c>
    </row>
    <row r="2921" spans="1:7" x14ac:dyDescent="0.25">
      <c r="A2921">
        <v>1097</v>
      </c>
      <c r="B2921" t="s">
        <v>6953</v>
      </c>
      <c r="C2921" t="s">
        <v>199</v>
      </c>
      <c r="D2921">
        <v>77830</v>
      </c>
      <c r="E2921">
        <v>0</v>
      </c>
      <c r="F2921">
        <v>27</v>
      </c>
      <c r="G2921" s="36">
        <f t="shared" si="45"/>
        <v>27</v>
      </c>
    </row>
    <row r="2922" spans="1:7" x14ac:dyDescent="0.25">
      <c r="A2922">
        <v>158</v>
      </c>
      <c r="B2922" t="s">
        <v>6954</v>
      </c>
      <c r="C2922" t="s">
        <v>157</v>
      </c>
      <c r="D2922">
        <v>280681</v>
      </c>
      <c r="E2922">
        <v>54</v>
      </c>
      <c r="F2922">
        <v>61</v>
      </c>
      <c r="G2922" s="36">
        <f t="shared" si="45"/>
        <v>115</v>
      </c>
    </row>
    <row r="2923" spans="1:7" x14ac:dyDescent="0.25">
      <c r="A2923">
        <v>3514</v>
      </c>
      <c r="B2923" t="s">
        <v>6955</v>
      </c>
      <c r="C2923" t="s">
        <v>369</v>
      </c>
      <c r="D2923">
        <v>42590</v>
      </c>
      <c r="E2923">
        <v>0</v>
      </c>
      <c r="F2923">
        <v>23</v>
      </c>
      <c r="G2923" s="36">
        <f t="shared" si="45"/>
        <v>23</v>
      </c>
    </row>
    <row r="2924" spans="1:7" x14ac:dyDescent="0.25">
      <c r="A2924">
        <v>2142</v>
      </c>
      <c r="B2924" t="s">
        <v>6956</v>
      </c>
      <c r="C2924" t="s">
        <v>179</v>
      </c>
      <c r="D2924">
        <v>44001</v>
      </c>
      <c r="E2924">
        <v>0</v>
      </c>
      <c r="F2924">
        <v>24</v>
      </c>
      <c r="G2924" s="36">
        <f t="shared" si="45"/>
        <v>24</v>
      </c>
    </row>
    <row r="2925" spans="1:7" x14ac:dyDescent="0.25">
      <c r="A2925">
        <v>2520</v>
      </c>
      <c r="B2925" t="s">
        <v>6957</v>
      </c>
      <c r="C2925" t="s">
        <v>133</v>
      </c>
      <c r="D2925">
        <v>101032</v>
      </c>
      <c r="E2925">
        <v>25</v>
      </c>
      <c r="F2925">
        <v>5</v>
      </c>
      <c r="G2925" s="36">
        <f t="shared" si="45"/>
        <v>30</v>
      </c>
    </row>
    <row r="2926" spans="1:7" x14ac:dyDescent="0.25">
      <c r="A2926">
        <v>2205</v>
      </c>
      <c r="B2926" t="s">
        <v>6958</v>
      </c>
      <c r="C2926" t="s">
        <v>139</v>
      </c>
      <c r="D2926">
        <v>152067</v>
      </c>
      <c r="E2926">
        <v>0</v>
      </c>
      <c r="F2926">
        <v>71</v>
      </c>
      <c r="G2926" s="36">
        <f t="shared" si="45"/>
        <v>71</v>
      </c>
    </row>
    <row r="2927" spans="1:7" x14ac:dyDescent="0.25">
      <c r="A2927">
        <v>3724</v>
      </c>
      <c r="B2927" t="s">
        <v>6959</v>
      </c>
      <c r="C2927" t="s">
        <v>209</v>
      </c>
      <c r="D2927">
        <v>54579</v>
      </c>
      <c r="E2927">
        <v>0</v>
      </c>
      <c r="F2927">
        <v>47</v>
      </c>
      <c r="G2927" s="36">
        <f t="shared" si="45"/>
        <v>47</v>
      </c>
    </row>
    <row r="2928" spans="1:7" x14ac:dyDescent="0.25">
      <c r="A2928">
        <v>274</v>
      </c>
      <c r="B2928" t="s">
        <v>6960</v>
      </c>
      <c r="C2928" t="s">
        <v>310</v>
      </c>
      <c r="D2928">
        <v>55762</v>
      </c>
      <c r="E2928">
        <v>0</v>
      </c>
      <c r="F2928">
        <v>17</v>
      </c>
      <c r="G2928" s="36">
        <f t="shared" si="45"/>
        <v>17</v>
      </c>
    </row>
    <row r="2929" spans="1:7" x14ac:dyDescent="0.25">
      <c r="A2929">
        <v>2806</v>
      </c>
      <c r="B2929" t="s">
        <v>6961</v>
      </c>
      <c r="C2929" t="s">
        <v>295</v>
      </c>
      <c r="D2929">
        <v>201495</v>
      </c>
      <c r="E2929">
        <v>0</v>
      </c>
      <c r="F2929">
        <v>81</v>
      </c>
      <c r="G2929" s="36">
        <f t="shared" si="45"/>
        <v>81</v>
      </c>
    </row>
    <row r="2930" spans="1:7" x14ac:dyDescent="0.25">
      <c r="A2930">
        <v>106</v>
      </c>
      <c r="B2930" t="s">
        <v>120</v>
      </c>
      <c r="C2930" t="s">
        <v>120</v>
      </c>
      <c r="D2930">
        <v>198662</v>
      </c>
      <c r="E2930">
        <v>17</v>
      </c>
      <c r="F2930">
        <v>58</v>
      </c>
      <c r="G2930" s="36">
        <f t="shared" si="45"/>
        <v>75</v>
      </c>
    </row>
    <row r="2931" spans="1:7" x14ac:dyDescent="0.25">
      <c r="A2931">
        <v>2969</v>
      </c>
      <c r="B2931" t="s">
        <v>6962</v>
      </c>
      <c r="C2931" t="s">
        <v>245</v>
      </c>
      <c r="D2931">
        <v>102844</v>
      </c>
      <c r="E2931">
        <v>0</v>
      </c>
      <c r="F2931">
        <v>43</v>
      </c>
      <c r="G2931" s="36">
        <f t="shared" si="45"/>
        <v>43</v>
      </c>
    </row>
    <row r="2932" spans="1:7" x14ac:dyDescent="0.25">
      <c r="A2932">
        <v>1527</v>
      </c>
      <c r="B2932" t="s">
        <v>6963</v>
      </c>
      <c r="C2932" t="s">
        <v>118</v>
      </c>
      <c r="D2932">
        <v>110740</v>
      </c>
      <c r="E2932">
        <v>0</v>
      </c>
      <c r="F2932">
        <v>63</v>
      </c>
      <c r="G2932" s="36">
        <f t="shared" si="45"/>
        <v>63</v>
      </c>
    </row>
    <row r="2933" spans="1:7" x14ac:dyDescent="0.25">
      <c r="A2933">
        <v>1111</v>
      </c>
      <c r="B2933" t="s">
        <v>6964</v>
      </c>
      <c r="C2933" t="s">
        <v>301</v>
      </c>
      <c r="D2933">
        <v>204429</v>
      </c>
      <c r="E2933">
        <v>0</v>
      </c>
      <c r="F2933">
        <v>84</v>
      </c>
      <c r="G2933" s="36">
        <f t="shared" si="45"/>
        <v>84</v>
      </c>
    </row>
    <row r="2934" spans="1:7" x14ac:dyDescent="0.25">
      <c r="A2934">
        <v>730</v>
      </c>
      <c r="B2934" t="s">
        <v>6965</v>
      </c>
      <c r="C2934" t="s">
        <v>470</v>
      </c>
      <c r="D2934">
        <v>46133</v>
      </c>
      <c r="E2934">
        <v>13</v>
      </c>
      <c r="F2934">
        <v>0</v>
      </c>
      <c r="G2934" s="36">
        <f t="shared" si="45"/>
        <v>13</v>
      </c>
    </row>
    <row r="2935" spans="1:7" x14ac:dyDescent="0.25">
      <c r="A2935">
        <v>3873</v>
      </c>
      <c r="B2935" t="s">
        <v>6966</v>
      </c>
      <c r="C2935" t="s">
        <v>260</v>
      </c>
      <c r="D2935">
        <v>50936</v>
      </c>
      <c r="E2935">
        <v>0</v>
      </c>
      <c r="F2935">
        <v>97</v>
      </c>
      <c r="G2935" s="36">
        <f t="shared" si="45"/>
        <v>97</v>
      </c>
    </row>
    <row r="2936" spans="1:7" x14ac:dyDescent="0.25">
      <c r="A2936">
        <v>2021</v>
      </c>
      <c r="B2936" t="s">
        <v>6967</v>
      </c>
      <c r="C2936" t="s">
        <v>120</v>
      </c>
      <c r="D2936">
        <v>115170</v>
      </c>
      <c r="E2936">
        <v>0</v>
      </c>
      <c r="F2936">
        <v>39</v>
      </c>
      <c r="G2936" s="36">
        <f t="shared" si="45"/>
        <v>39</v>
      </c>
    </row>
    <row r="2937" spans="1:7" x14ac:dyDescent="0.25">
      <c r="A2937">
        <v>3774</v>
      </c>
      <c r="B2937" t="s">
        <v>6968</v>
      </c>
      <c r="C2937" t="s">
        <v>201</v>
      </c>
      <c r="D2937">
        <v>7178</v>
      </c>
      <c r="E2937">
        <v>10</v>
      </c>
      <c r="F2937">
        <v>0</v>
      </c>
      <c r="G2937" s="36">
        <f t="shared" si="45"/>
        <v>10</v>
      </c>
    </row>
    <row r="2938" spans="1:7" x14ac:dyDescent="0.25">
      <c r="A2938">
        <v>722</v>
      </c>
      <c r="B2938" t="s">
        <v>6969</v>
      </c>
      <c r="C2938" t="s">
        <v>173</v>
      </c>
      <c r="D2938">
        <v>110912</v>
      </c>
      <c r="E2938">
        <v>0</v>
      </c>
      <c r="F2938">
        <v>53</v>
      </c>
      <c r="G2938" s="36">
        <f t="shared" si="45"/>
        <v>53</v>
      </c>
    </row>
    <row r="2939" spans="1:7" x14ac:dyDescent="0.25">
      <c r="A2939">
        <v>1663</v>
      </c>
      <c r="B2939" t="s">
        <v>6970</v>
      </c>
      <c r="C2939" t="s">
        <v>439</v>
      </c>
      <c r="D2939">
        <v>100462</v>
      </c>
      <c r="E2939">
        <v>0</v>
      </c>
      <c r="F2939">
        <v>27</v>
      </c>
      <c r="G2939" s="36">
        <f t="shared" si="45"/>
        <v>27</v>
      </c>
    </row>
    <row r="2940" spans="1:7" x14ac:dyDescent="0.25">
      <c r="A2940">
        <v>340</v>
      </c>
      <c r="B2940" t="s">
        <v>6971</v>
      </c>
      <c r="C2940" t="s">
        <v>112</v>
      </c>
      <c r="D2940">
        <v>222728</v>
      </c>
      <c r="E2940">
        <v>0</v>
      </c>
      <c r="F2940">
        <v>153</v>
      </c>
      <c r="G2940" s="36">
        <f t="shared" si="45"/>
        <v>153</v>
      </c>
    </row>
    <row r="2941" spans="1:7" x14ac:dyDescent="0.25">
      <c r="A2941">
        <v>3846</v>
      </c>
      <c r="B2941" t="s">
        <v>6972</v>
      </c>
      <c r="C2941" t="s">
        <v>209</v>
      </c>
      <c r="D2941">
        <v>43122</v>
      </c>
      <c r="E2941">
        <v>0</v>
      </c>
      <c r="F2941">
        <v>52</v>
      </c>
      <c r="G2941" s="36">
        <f t="shared" si="45"/>
        <v>52</v>
      </c>
    </row>
    <row r="2942" spans="1:7" x14ac:dyDescent="0.25">
      <c r="A2942">
        <v>2168</v>
      </c>
      <c r="B2942" t="s">
        <v>6973</v>
      </c>
      <c r="C2942" t="s">
        <v>118</v>
      </c>
      <c r="D2942">
        <v>144985</v>
      </c>
      <c r="E2942">
        <v>0</v>
      </c>
      <c r="F2942">
        <v>60</v>
      </c>
      <c r="G2942" s="36">
        <f t="shared" si="45"/>
        <v>60</v>
      </c>
    </row>
    <row r="2943" spans="1:7" x14ac:dyDescent="0.25">
      <c r="A2943">
        <v>2606</v>
      </c>
      <c r="B2943" t="s">
        <v>6974</v>
      </c>
      <c r="C2943" t="s">
        <v>139</v>
      </c>
      <c r="D2943">
        <v>92914</v>
      </c>
      <c r="E2943">
        <v>0</v>
      </c>
      <c r="F2943">
        <v>44</v>
      </c>
      <c r="G2943" s="36">
        <f t="shared" si="45"/>
        <v>44</v>
      </c>
    </row>
    <row r="2944" spans="1:7" x14ac:dyDescent="0.25">
      <c r="A2944">
        <v>3776</v>
      </c>
      <c r="B2944" t="s">
        <v>6975</v>
      </c>
      <c r="C2944" t="s">
        <v>206</v>
      </c>
      <c r="D2944">
        <v>22267</v>
      </c>
      <c r="E2944">
        <v>27</v>
      </c>
      <c r="F2944">
        <v>0</v>
      </c>
      <c r="G2944" s="36">
        <f t="shared" si="45"/>
        <v>27</v>
      </c>
    </row>
    <row r="2945" spans="1:7" x14ac:dyDescent="0.25">
      <c r="A2945">
        <v>1398</v>
      </c>
      <c r="B2945" t="s">
        <v>6976</v>
      </c>
      <c r="C2945" t="s">
        <v>449</v>
      </c>
      <c r="D2945">
        <v>50711</v>
      </c>
      <c r="E2945">
        <v>3</v>
      </c>
      <c r="F2945">
        <v>14</v>
      </c>
      <c r="G2945" s="36">
        <f t="shared" si="45"/>
        <v>17</v>
      </c>
    </row>
    <row r="2946" spans="1:7" x14ac:dyDescent="0.25">
      <c r="A2946">
        <v>566</v>
      </c>
      <c r="B2946" t="s">
        <v>6977</v>
      </c>
      <c r="C2946" t="s">
        <v>404</v>
      </c>
      <c r="D2946">
        <v>53997</v>
      </c>
      <c r="E2946">
        <v>0</v>
      </c>
      <c r="F2946">
        <v>31</v>
      </c>
      <c r="G2946" s="36">
        <f t="shared" ref="G2946:G3009" si="46">E2946+F2946</f>
        <v>31</v>
      </c>
    </row>
    <row r="2947" spans="1:7" x14ac:dyDescent="0.25">
      <c r="A2947">
        <v>1253</v>
      </c>
      <c r="B2947" t="s">
        <v>6978</v>
      </c>
      <c r="C2947" t="s">
        <v>313</v>
      </c>
      <c r="D2947">
        <v>40236</v>
      </c>
      <c r="E2947">
        <v>0</v>
      </c>
      <c r="F2947">
        <v>20</v>
      </c>
      <c r="G2947" s="36">
        <f t="shared" si="46"/>
        <v>20</v>
      </c>
    </row>
    <row r="2948" spans="1:7" x14ac:dyDescent="0.25">
      <c r="A2948">
        <v>2065</v>
      </c>
      <c r="B2948" t="s">
        <v>6979</v>
      </c>
      <c r="C2948" t="s">
        <v>139</v>
      </c>
      <c r="D2948">
        <v>90524</v>
      </c>
      <c r="E2948">
        <v>0</v>
      </c>
      <c r="F2948">
        <v>45</v>
      </c>
      <c r="G2948" s="36">
        <f t="shared" si="46"/>
        <v>45</v>
      </c>
    </row>
    <row r="2949" spans="1:7" x14ac:dyDescent="0.25">
      <c r="A2949">
        <v>3930</v>
      </c>
      <c r="B2949" t="s">
        <v>6980</v>
      </c>
      <c r="C2949" t="s">
        <v>206</v>
      </c>
      <c r="D2949">
        <v>13346</v>
      </c>
      <c r="E2949">
        <v>0</v>
      </c>
      <c r="F2949">
        <v>12</v>
      </c>
      <c r="G2949" s="36">
        <f t="shared" si="46"/>
        <v>12</v>
      </c>
    </row>
    <row r="2950" spans="1:7" x14ac:dyDescent="0.25">
      <c r="A2950">
        <v>1294</v>
      </c>
      <c r="B2950" t="s">
        <v>6981</v>
      </c>
      <c r="C2950" t="s">
        <v>343</v>
      </c>
      <c r="D2950">
        <v>85607</v>
      </c>
      <c r="E2950">
        <v>0</v>
      </c>
      <c r="F2950">
        <v>28</v>
      </c>
      <c r="G2950" s="36">
        <f t="shared" si="46"/>
        <v>28</v>
      </c>
    </row>
    <row r="2951" spans="1:7" x14ac:dyDescent="0.25">
      <c r="A2951">
        <v>535</v>
      </c>
      <c r="B2951" t="s">
        <v>6982</v>
      </c>
      <c r="C2951" t="s">
        <v>146</v>
      </c>
      <c r="D2951">
        <v>74175</v>
      </c>
      <c r="E2951">
        <v>0</v>
      </c>
      <c r="F2951">
        <v>29</v>
      </c>
      <c r="G2951" s="36">
        <f t="shared" si="46"/>
        <v>29</v>
      </c>
    </row>
    <row r="2952" spans="1:7" x14ac:dyDescent="0.25">
      <c r="A2952">
        <v>1473</v>
      </c>
      <c r="B2952" t="s">
        <v>6983</v>
      </c>
      <c r="C2952" t="s">
        <v>215</v>
      </c>
      <c r="D2952">
        <v>59348</v>
      </c>
      <c r="E2952">
        <v>0</v>
      </c>
      <c r="F2952">
        <v>17</v>
      </c>
      <c r="G2952" s="36">
        <f t="shared" si="46"/>
        <v>17</v>
      </c>
    </row>
    <row r="2953" spans="1:7" x14ac:dyDescent="0.25">
      <c r="A2953">
        <v>2700</v>
      </c>
      <c r="B2953" t="s">
        <v>6984</v>
      </c>
      <c r="C2953" t="s">
        <v>157</v>
      </c>
      <c r="D2953">
        <v>273783</v>
      </c>
      <c r="E2953">
        <v>69</v>
      </c>
      <c r="F2953">
        <v>72</v>
      </c>
      <c r="G2953" s="36">
        <f t="shared" si="46"/>
        <v>141</v>
      </c>
    </row>
    <row r="2954" spans="1:7" x14ac:dyDescent="0.25">
      <c r="A2954">
        <v>3057</v>
      </c>
      <c r="B2954" t="s">
        <v>6985</v>
      </c>
      <c r="C2954" t="s">
        <v>414</v>
      </c>
      <c r="D2954">
        <v>66230</v>
      </c>
      <c r="E2954">
        <v>0</v>
      </c>
      <c r="F2954">
        <v>32</v>
      </c>
      <c r="G2954" s="36">
        <f t="shared" si="46"/>
        <v>32</v>
      </c>
    </row>
    <row r="2955" spans="1:7" x14ac:dyDescent="0.25">
      <c r="A2955">
        <v>2170</v>
      </c>
      <c r="B2955" t="s">
        <v>6986</v>
      </c>
      <c r="C2955" t="s">
        <v>133</v>
      </c>
      <c r="D2955">
        <v>250549</v>
      </c>
      <c r="E2955">
        <v>0</v>
      </c>
      <c r="F2955">
        <v>115</v>
      </c>
      <c r="G2955" s="36">
        <f t="shared" si="46"/>
        <v>115</v>
      </c>
    </row>
    <row r="2956" spans="1:7" x14ac:dyDescent="0.25">
      <c r="A2956">
        <v>1102</v>
      </c>
      <c r="B2956" t="s">
        <v>6987</v>
      </c>
      <c r="C2956" t="s">
        <v>300</v>
      </c>
      <c r="D2956">
        <v>54880</v>
      </c>
      <c r="E2956">
        <v>0</v>
      </c>
      <c r="F2956">
        <v>21</v>
      </c>
      <c r="G2956" s="36">
        <f t="shared" si="46"/>
        <v>21</v>
      </c>
    </row>
    <row r="2957" spans="1:7" x14ac:dyDescent="0.25">
      <c r="A2957">
        <v>1538</v>
      </c>
      <c r="B2957" t="s">
        <v>6988</v>
      </c>
      <c r="C2957" t="s">
        <v>343</v>
      </c>
      <c r="D2957">
        <v>97074</v>
      </c>
      <c r="E2957">
        <v>2</v>
      </c>
      <c r="F2957">
        <v>39</v>
      </c>
      <c r="G2957" s="36">
        <f t="shared" si="46"/>
        <v>41</v>
      </c>
    </row>
    <row r="2958" spans="1:7" x14ac:dyDescent="0.25">
      <c r="A2958">
        <v>955</v>
      </c>
      <c r="B2958" t="s">
        <v>6989</v>
      </c>
      <c r="C2958" t="s">
        <v>152</v>
      </c>
      <c r="D2958">
        <v>98405</v>
      </c>
      <c r="E2958">
        <v>38</v>
      </c>
      <c r="F2958">
        <v>2</v>
      </c>
      <c r="G2958" s="36">
        <f t="shared" si="46"/>
        <v>40</v>
      </c>
    </row>
    <row r="2959" spans="1:7" x14ac:dyDescent="0.25">
      <c r="A2959">
        <v>1117</v>
      </c>
      <c r="B2959" t="s">
        <v>6990</v>
      </c>
      <c r="C2959" t="s">
        <v>201</v>
      </c>
      <c r="D2959">
        <v>142090</v>
      </c>
      <c r="E2959">
        <v>0</v>
      </c>
      <c r="F2959">
        <v>74</v>
      </c>
      <c r="G2959" s="36">
        <f t="shared" si="46"/>
        <v>74</v>
      </c>
    </row>
    <row r="2960" spans="1:7" x14ac:dyDescent="0.25">
      <c r="A2960">
        <v>3756</v>
      </c>
      <c r="B2960" t="s">
        <v>6991</v>
      </c>
      <c r="C2960" t="s">
        <v>295</v>
      </c>
      <c r="D2960">
        <v>32413</v>
      </c>
      <c r="E2960">
        <v>0</v>
      </c>
      <c r="F2960">
        <v>33</v>
      </c>
      <c r="G2960" s="36">
        <f t="shared" si="46"/>
        <v>33</v>
      </c>
    </row>
    <row r="2961" spans="1:7" x14ac:dyDescent="0.25">
      <c r="A2961">
        <v>3484</v>
      </c>
      <c r="B2961" t="s">
        <v>6992</v>
      </c>
      <c r="C2961" t="s">
        <v>107</v>
      </c>
      <c r="D2961">
        <v>53220</v>
      </c>
      <c r="E2961">
        <v>0</v>
      </c>
      <c r="F2961">
        <v>22</v>
      </c>
      <c r="G2961" s="36">
        <f t="shared" si="46"/>
        <v>22</v>
      </c>
    </row>
    <row r="2962" spans="1:7" x14ac:dyDescent="0.25">
      <c r="A2962">
        <v>3416</v>
      </c>
      <c r="B2962" t="s">
        <v>6993</v>
      </c>
      <c r="C2962" t="s">
        <v>146</v>
      </c>
      <c r="D2962">
        <v>59422</v>
      </c>
      <c r="E2962">
        <v>0</v>
      </c>
      <c r="F2962">
        <v>29</v>
      </c>
      <c r="G2962" s="36">
        <f t="shared" si="46"/>
        <v>29</v>
      </c>
    </row>
    <row r="2963" spans="1:7" x14ac:dyDescent="0.25">
      <c r="A2963">
        <v>710</v>
      </c>
      <c r="B2963" t="s">
        <v>6994</v>
      </c>
      <c r="C2963" t="s">
        <v>290</v>
      </c>
      <c r="D2963">
        <v>52386</v>
      </c>
      <c r="E2963">
        <v>0</v>
      </c>
      <c r="F2963">
        <v>22</v>
      </c>
      <c r="G2963" s="36">
        <f t="shared" si="46"/>
        <v>22</v>
      </c>
    </row>
    <row r="2964" spans="1:7" x14ac:dyDescent="0.25">
      <c r="A2964">
        <v>3185</v>
      </c>
      <c r="B2964" t="s">
        <v>6995</v>
      </c>
      <c r="C2964" t="s">
        <v>176</v>
      </c>
      <c r="D2964">
        <v>148441</v>
      </c>
      <c r="E2964">
        <v>60</v>
      </c>
      <c r="F2964">
        <v>35</v>
      </c>
      <c r="G2964" s="36">
        <f t="shared" si="46"/>
        <v>95</v>
      </c>
    </row>
    <row r="2965" spans="1:7" x14ac:dyDescent="0.25">
      <c r="A2965">
        <v>3843</v>
      </c>
      <c r="B2965" t="s">
        <v>6996</v>
      </c>
      <c r="C2965" t="s">
        <v>189</v>
      </c>
      <c r="D2965">
        <v>18757</v>
      </c>
      <c r="E2965">
        <v>1</v>
      </c>
      <c r="F2965">
        <v>20</v>
      </c>
      <c r="G2965" s="36">
        <f t="shared" si="46"/>
        <v>21</v>
      </c>
    </row>
    <row r="2966" spans="1:7" x14ac:dyDescent="0.25">
      <c r="A2966">
        <v>2191</v>
      </c>
      <c r="B2966" t="s">
        <v>6997</v>
      </c>
      <c r="C2966" t="s">
        <v>362</v>
      </c>
      <c r="D2966">
        <v>96995</v>
      </c>
      <c r="E2966">
        <v>0</v>
      </c>
      <c r="F2966">
        <v>36</v>
      </c>
      <c r="G2966" s="36">
        <f t="shared" si="46"/>
        <v>36</v>
      </c>
    </row>
    <row r="2967" spans="1:7" x14ac:dyDescent="0.25">
      <c r="A2967">
        <v>3473</v>
      </c>
      <c r="B2967" t="s">
        <v>6998</v>
      </c>
      <c r="C2967" t="s">
        <v>166</v>
      </c>
      <c r="D2967">
        <v>69783</v>
      </c>
      <c r="E2967">
        <v>0</v>
      </c>
      <c r="F2967">
        <v>32</v>
      </c>
      <c r="G2967" s="36">
        <f t="shared" si="46"/>
        <v>32</v>
      </c>
    </row>
    <row r="2968" spans="1:7" x14ac:dyDescent="0.25">
      <c r="A2968">
        <v>2502</v>
      </c>
      <c r="B2968" t="s">
        <v>6999</v>
      </c>
      <c r="C2968" t="s">
        <v>154</v>
      </c>
      <c r="D2968">
        <v>63134</v>
      </c>
      <c r="E2968">
        <v>0</v>
      </c>
      <c r="F2968">
        <v>19</v>
      </c>
      <c r="G2968" s="36">
        <f t="shared" si="46"/>
        <v>19</v>
      </c>
    </row>
    <row r="2969" spans="1:7" x14ac:dyDescent="0.25">
      <c r="A2969">
        <v>2689</v>
      </c>
      <c r="B2969" t="s">
        <v>7000</v>
      </c>
      <c r="C2969" t="s">
        <v>365</v>
      </c>
      <c r="D2969">
        <v>60083</v>
      </c>
      <c r="E2969">
        <v>0</v>
      </c>
      <c r="F2969">
        <v>33</v>
      </c>
      <c r="G2969" s="36">
        <f t="shared" si="46"/>
        <v>33</v>
      </c>
    </row>
    <row r="2970" spans="1:7" x14ac:dyDescent="0.25">
      <c r="A2970">
        <v>2355</v>
      </c>
      <c r="B2970" t="s">
        <v>7001</v>
      </c>
      <c r="C2970" t="s">
        <v>157</v>
      </c>
      <c r="D2970">
        <v>155150</v>
      </c>
      <c r="E2970">
        <v>0</v>
      </c>
      <c r="F2970">
        <v>61</v>
      </c>
      <c r="G2970" s="36">
        <f t="shared" si="46"/>
        <v>61</v>
      </c>
    </row>
    <row r="2971" spans="1:7" x14ac:dyDescent="0.25">
      <c r="A2971">
        <v>1662</v>
      </c>
      <c r="B2971" t="s">
        <v>7002</v>
      </c>
      <c r="C2971" t="s">
        <v>470</v>
      </c>
      <c r="D2971">
        <v>29519</v>
      </c>
      <c r="E2971">
        <v>11</v>
      </c>
      <c r="F2971">
        <v>1</v>
      </c>
      <c r="G2971" s="36">
        <f t="shared" si="46"/>
        <v>12</v>
      </c>
    </row>
    <row r="2972" spans="1:7" x14ac:dyDescent="0.25">
      <c r="A2972">
        <v>1996</v>
      </c>
      <c r="B2972" t="s">
        <v>7003</v>
      </c>
      <c r="C2972" t="s">
        <v>335</v>
      </c>
      <c r="D2972">
        <v>56737</v>
      </c>
      <c r="E2972">
        <v>0</v>
      </c>
      <c r="F2972">
        <v>22</v>
      </c>
      <c r="G2972" s="36">
        <f t="shared" si="46"/>
        <v>22</v>
      </c>
    </row>
    <row r="2973" spans="1:7" x14ac:dyDescent="0.25">
      <c r="A2973">
        <v>3474</v>
      </c>
      <c r="B2973" t="s">
        <v>7004</v>
      </c>
      <c r="C2973" t="s">
        <v>248</v>
      </c>
      <c r="D2973">
        <v>177440</v>
      </c>
      <c r="E2973">
        <v>0</v>
      </c>
      <c r="F2973">
        <v>95</v>
      </c>
      <c r="G2973" s="36">
        <f t="shared" si="46"/>
        <v>95</v>
      </c>
    </row>
    <row r="2974" spans="1:7" x14ac:dyDescent="0.25">
      <c r="A2974">
        <v>1508</v>
      </c>
      <c r="B2974" t="s">
        <v>7005</v>
      </c>
      <c r="C2974" t="s">
        <v>341</v>
      </c>
      <c r="D2974">
        <v>72925</v>
      </c>
      <c r="E2974">
        <v>6</v>
      </c>
      <c r="F2974">
        <v>14</v>
      </c>
      <c r="G2974" s="36">
        <f t="shared" si="46"/>
        <v>20</v>
      </c>
    </row>
    <row r="2975" spans="1:7" x14ac:dyDescent="0.25">
      <c r="A2975">
        <v>2055</v>
      </c>
      <c r="B2975" t="s">
        <v>7006</v>
      </c>
      <c r="C2975" t="s">
        <v>110</v>
      </c>
      <c r="D2975">
        <v>259673</v>
      </c>
      <c r="E2975">
        <v>50</v>
      </c>
      <c r="F2975">
        <v>88</v>
      </c>
      <c r="G2975" s="36">
        <f t="shared" si="46"/>
        <v>138</v>
      </c>
    </row>
    <row r="2976" spans="1:7" x14ac:dyDescent="0.25">
      <c r="A2976">
        <v>3703</v>
      </c>
      <c r="B2976" t="s">
        <v>7007</v>
      </c>
      <c r="C2976" t="s">
        <v>137</v>
      </c>
      <c r="D2976">
        <v>75610</v>
      </c>
      <c r="E2976">
        <v>54</v>
      </c>
      <c r="F2976">
        <v>11</v>
      </c>
      <c r="G2976" s="36">
        <f t="shared" si="46"/>
        <v>65</v>
      </c>
    </row>
    <row r="2977" spans="1:7" x14ac:dyDescent="0.25">
      <c r="A2977">
        <v>1532</v>
      </c>
      <c r="B2977" t="s">
        <v>7008</v>
      </c>
      <c r="C2977" t="s">
        <v>118</v>
      </c>
      <c r="D2977">
        <v>160927</v>
      </c>
      <c r="E2977">
        <v>30</v>
      </c>
      <c r="F2977">
        <v>47</v>
      </c>
      <c r="G2977" s="36">
        <f t="shared" si="46"/>
        <v>77</v>
      </c>
    </row>
    <row r="2978" spans="1:7" x14ac:dyDescent="0.25">
      <c r="A2978">
        <v>1073</v>
      </c>
      <c r="B2978" t="s">
        <v>7009</v>
      </c>
      <c r="C2978" t="s">
        <v>362</v>
      </c>
      <c r="D2978">
        <v>65226</v>
      </c>
      <c r="E2978">
        <v>0</v>
      </c>
      <c r="F2978">
        <v>24</v>
      </c>
      <c r="G2978" s="36">
        <f t="shared" si="46"/>
        <v>24</v>
      </c>
    </row>
    <row r="2979" spans="1:7" x14ac:dyDescent="0.25">
      <c r="A2979">
        <v>1459</v>
      </c>
      <c r="B2979" t="s">
        <v>7010</v>
      </c>
      <c r="C2979" t="s">
        <v>420</v>
      </c>
      <c r="D2979">
        <v>104952</v>
      </c>
      <c r="E2979">
        <v>0</v>
      </c>
      <c r="F2979">
        <v>61</v>
      </c>
      <c r="G2979" s="36">
        <f t="shared" si="46"/>
        <v>61</v>
      </c>
    </row>
    <row r="2980" spans="1:7" x14ac:dyDescent="0.25">
      <c r="A2980">
        <v>3234</v>
      </c>
      <c r="B2980" t="s">
        <v>7011</v>
      </c>
      <c r="C2980" t="s">
        <v>185</v>
      </c>
      <c r="D2980">
        <v>158294</v>
      </c>
      <c r="E2980">
        <v>0</v>
      </c>
      <c r="F2980">
        <v>54</v>
      </c>
      <c r="G2980" s="36">
        <f t="shared" si="46"/>
        <v>54</v>
      </c>
    </row>
    <row r="2981" spans="1:7" x14ac:dyDescent="0.25">
      <c r="A2981">
        <v>496</v>
      </c>
      <c r="B2981" t="s">
        <v>7012</v>
      </c>
      <c r="C2981" t="s">
        <v>223</v>
      </c>
      <c r="D2981">
        <v>47228</v>
      </c>
      <c r="E2981">
        <v>0</v>
      </c>
      <c r="F2981">
        <v>14</v>
      </c>
      <c r="G2981" s="36">
        <f t="shared" si="46"/>
        <v>14</v>
      </c>
    </row>
    <row r="2982" spans="1:7" x14ac:dyDescent="0.25">
      <c r="A2982">
        <v>3770</v>
      </c>
      <c r="B2982" t="s">
        <v>7013</v>
      </c>
      <c r="C2982" t="s">
        <v>295</v>
      </c>
      <c r="D2982">
        <v>43102</v>
      </c>
      <c r="E2982">
        <v>0</v>
      </c>
      <c r="F2982">
        <v>62</v>
      </c>
      <c r="G2982" s="36">
        <f t="shared" si="46"/>
        <v>62</v>
      </c>
    </row>
    <row r="2983" spans="1:7" x14ac:dyDescent="0.25">
      <c r="A2983">
        <v>2280</v>
      </c>
      <c r="B2983" t="s">
        <v>7014</v>
      </c>
      <c r="C2983" t="s">
        <v>176</v>
      </c>
      <c r="D2983">
        <v>297884</v>
      </c>
      <c r="E2983">
        <v>0</v>
      </c>
      <c r="F2983">
        <v>142</v>
      </c>
      <c r="G2983" s="36">
        <f t="shared" si="46"/>
        <v>142</v>
      </c>
    </row>
    <row r="2984" spans="1:7" x14ac:dyDescent="0.25">
      <c r="A2984">
        <v>3562</v>
      </c>
      <c r="B2984" t="s">
        <v>7015</v>
      </c>
      <c r="C2984" t="s">
        <v>209</v>
      </c>
      <c r="D2984">
        <v>88932</v>
      </c>
      <c r="E2984">
        <v>0</v>
      </c>
      <c r="F2984">
        <v>66</v>
      </c>
      <c r="G2984" s="36">
        <f t="shared" si="46"/>
        <v>66</v>
      </c>
    </row>
    <row r="2985" spans="1:7" x14ac:dyDescent="0.25">
      <c r="A2985">
        <v>1917</v>
      </c>
      <c r="B2985" t="s">
        <v>7016</v>
      </c>
      <c r="C2985" t="s">
        <v>245</v>
      </c>
      <c r="D2985">
        <v>144990</v>
      </c>
      <c r="E2985">
        <v>26</v>
      </c>
      <c r="F2985">
        <v>28</v>
      </c>
      <c r="G2985" s="36">
        <f t="shared" si="46"/>
        <v>54</v>
      </c>
    </row>
    <row r="2986" spans="1:7" x14ac:dyDescent="0.25">
      <c r="A2986">
        <v>560</v>
      </c>
      <c r="B2986" t="s">
        <v>7017</v>
      </c>
      <c r="C2986" t="s">
        <v>141</v>
      </c>
      <c r="D2986">
        <v>119492</v>
      </c>
      <c r="E2986">
        <v>0</v>
      </c>
      <c r="F2986">
        <v>45</v>
      </c>
      <c r="G2986" s="36">
        <f t="shared" si="46"/>
        <v>45</v>
      </c>
    </row>
    <row r="2987" spans="1:7" x14ac:dyDescent="0.25">
      <c r="A2987">
        <v>1209</v>
      </c>
      <c r="B2987" t="s">
        <v>7018</v>
      </c>
      <c r="C2987" t="s">
        <v>118</v>
      </c>
      <c r="D2987">
        <v>190782</v>
      </c>
      <c r="E2987">
        <v>86</v>
      </c>
      <c r="F2987">
        <v>2</v>
      </c>
      <c r="G2987" s="36">
        <f t="shared" si="46"/>
        <v>88</v>
      </c>
    </row>
    <row r="2988" spans="1:7" x14ac:dyDescent="0.25">
      <c r="A2988">
        <v>861</v>
      </c>
      <c r="B2988" t="s">
        <v>7019</v>
      </c>
      <c r="C2988" t="s">
        <v>199</v>
      </c>
      <c r="D2988">
        <v>129413</v>
      </c>
      <c r="E2988">
        <v>45</v>
      </c>
      <c r="F2988">
        <v>1</v>
      </c>
      <c r="G2988" s="36">
        <f t="shared" si="46"/>
        <v>46</v>
      </c>
    </row>
    <row r="2989" spans="1:7" x14ac:dyDescent="0.25">
      <c r="A2989">
        <v>2115</v>
      </c>
      <c r="B2989" t="s">
        <v>7020</v>
      </c>
      <c r="C2989" t="s">
        <v>135</v>
      </c>
      <c r="D2989">
        <v>393008</v>
      </c>
      <c r="E2989">
        <v>140</v>
      </c>
      <c r="F2989">
        <v>0</v>
      </c>
      <c r="G2989" s="36">
        <f t="shared" si="46"/>
        <v>140</v>
      </c>
    </row>
    <row r="2990" spans="1:7" x14ac:dyDescent="0.25">
      <c r="A2990">
        <v>1077</v>
      </c>
      <c r="B2990" t="s">
        <v>7021</v>
      </c>
      <c r="C2990" t="s">
        <v>262</v>
      </c>
      <c r="D2990">
        <v>94066</v>
      </c>
      <c r="E2990">
        <v>11</v>
      </c>
      <c r="F2990">
        <v>32</v>
      </c>
      <c r="G2990" s="36">
        <f t="shared" si="46"/>
        <v>43</v>
      </c>
    </row>
    <row r="2991" spans="1:7" x14ac:dyDescent="0.25">
      <c r="A2991">
        <v>116</v>
      </c>
      <c r="B2991" t="s">
        <v>7022</v>
      </c>
      <c r="C2991" t="s">
        <v>290</v>
      </c>
      <c r="D2991">
        <v>123575</v>
      </c>
      <c r="E2991">
        <v>0</v>
      </c>
      <c r="F2991">
        <v>55</v>
      </c>
      <c r="G2991" s="36">
        <f t="shared" si="46"/>
        <v>55</v>
      </c>
    </row>
    <row r="2992" spans="1:7" x14ac:dyDescent="0.25">
      <c r="A2992">
        <v>1978</v>
      </c>
      <c r="B2992" t="s">
        <v>7023</v>
      </c>
      <c r="C2992" t="s">
        <v>171</v>
      </c>
      <c r="D2992">
        <v>258685</v>
      </c>
      <c r="E2992">
        <v>0</v>
      </c>
      <c r="F2992">
        <v>118</v>
      </c>
      <c r="G2992" s="36">
        <f t="shared" si="46"/>
        <v>118</v>
      </c>
    </row>
    <row r="2993" spans="1:7" x14ac:dyDescent="0.25">
      <c r="A2993">
        <v>3376</v>
      </c>
      <c r="B2993" t="s">
        <v>7024</v>
      </c>
      <c r="C2993" t="s">
        <v>120</v>
      </c>
      <c r="D2993">
        <v>138604</v>
      </c>
      <c r="E2993">
        <v>64</v>
      </c>
      <c r="F2993">
        <v>15</v>
      </c>
      <c r="G2993" s="36">
        <f t="shared" si="46"/>
        <v>79</v>
      </c>
    </row>
    <row r="2994" spans="1:7" x14ac:dyDescent="0.25">
      <c r="A2994">
        <v>3442</v>
      </c>
      <c r="B2994" t="s">
        <v>7025</v>
      </c>
      <c r="C2994" t="s">
        <v>414</v>
      </c>
      <c r="D2994">
        <v>35884</v>
      </c>
      <c r="E2994">
        <v>0</v>
      </c>
      <c r="F2994">
        <v>10</v>
      </c>
      <c r="G2994" s="36">
        <f t="shared" si="46"/>
        <v>10</v>
      </c>
    </row>
    <row r="2995" spans="1:7" x14ac:dyDescent="0.25">
      <c r="A2995">
        <v>2030</v>
      </c>
      <c r="B2995" t="s">
        <v>7026</v>
      </c>
      <c r="C2995" t="s">
        <v>184</v>
      </c>
      <c r="D2995">
        <v>143924</v>
      </c>
      <c r="E2995">
        <v>56</v>
      </c>
      <c r="F2995">
        <v>7</v>
      </c>
      <c r="G2995" s="36">
        <f t="shared" si="46"/>
        <v>63</v>
      </c>
    </row>
    <row r="2996" spans="1:7" x14ac:dyDescent="0.25">
      <c r="A2996">
        <v>2617</v>
      </c>
      <c r="B2996" t="s">
        <v>7027</v>
      </c>
      <c r="C2996" t="s">
        <v>215</v>
      </c>
      <c r="D2996">
        <v>36794</v>
      </c>
      <c r="E2996">
        <v>0</v>
      </c>
      <c r="F2996">
        <v>19</v>
      </c>
      <c r="G2996" s="36">
        <f t="shared" si="46"/>
        <v>19</v>
      </c>
    </row>
    <row r="2997" spans="1:7" x14ac:dyDescent="0.25">
      <c r="A2997">
        <v>848</v>
      </c>
      <c r="B2997" t="s">
        <v>7028</v>
      </c>
      <c r="C2997" t="s">
        <v>372</v>
      </c>
      <c r="D2997">
        <v>67878</v>
      </c>
      <c r="E2997">
        <v>0</v>
      </c>
      <c r="F2997">
        <v>30</v>
      </c>
      <c r="G2997" s="36">
        <f t="shared" si="46"/>
        <v>30</v>
      </c>
    </row>
    <row r="2998" spans="1:7" x14ac:dyDescent="0.25">
      <c r="A2998">
        <v>3043</v>
      </c>
      <c r="B2998" t="s">
        <v>7029</v>
      </c>
      <c r="C2998" t="s">
        <v>300</v>
      </c>
      <c r="D2998">
        <v>63061</v>
      </c>
      <c r="E2998">
        <v>0</v>
      </c>
      <c r="F2998">
        <v>15</v>
      </c>
      <c r="G2998" s="36">
        <f t="shared" si="46"/>
        <v>15</v>
      </c>
    </row>
    <row r="2999" spans="1:7" x14ac:dyDescent="0.25">
      <c r="A2999">
        <v>1636</v>
      </c>
      <c r="B2999" t="s">
        <v>7030</v>
      </c>
      <c r="C2999" t="s">
        <v>189</v>
      </c>
      <c r="D2999">
        <v>78817</v>
      </c>
      <c r="E2999">
        <v>0</v>
      </c>
      <c r="F2999">
        <v>40</v>
      </c>
      <c r="G2999" s="36">
        <f t="shared" si="46"/>
        <v>40</v>
      </c>
    </row>
    <row r="3000" spans="1:7" x14ac:dyDescent="0.25">
      <c r="A3000">
        <v>2713</v>
      </c>
      <c r="B3000" t="s">
        <v>7031</v>
      </c>
      <c r="C3000" t="s">
        <v>110</v>
      </c>
      <c r="D3000">
        <v>135799</v>
      </c>
      <c r="E3000">
        <v>54</v>
      </c>
      <c r="F3000">
        <v>0</v>
      </c>
      <c r="G3000" s="36">
        <f t="shared" si="46"/>
        <v>54</v>
      </c>
    </row>
    <row r="3001" spans="1:7" x14ac:dyDescent="0.25">
      <c r="A3001">
        <v>470</v>
      </c>
      <c r="B3001" t="s">
        <v>7032</v>
      </c>
      <c r="C3001" t="s">
        <v>461</v>
      </c>
      <c r="D3001">
        <v>48716</v>
      </c>
      <c r="E3001">
        <v>0</v>
      </c>
      <c r="F3001">
        <v>14</v>
      </c>
      <c r="G3001" s="36">
        <f t="shared" si="46"/>
        <v>14</v>
      </c>
    </row>
    <row r="3002" spans="1:7" x14ac:dyDescent="0.25">
      <c r="A3002">
        <v>2203</v>
      </c>
      <c r="B3002" t="s">
        <v>7033</v>
      </c>
      <c r="C3002" t="s">
        <v>203</v>
      </c>
      <c r="D3002">
        <v>103589</v>
      </c>
      <c r="E3002">
        <v>0</v>
      </c>
      <c r="F3002">
        <v>55</v>
      </c>
      <c r="G3002" s="36">
        <f t="shared" si="46"/>
        <v>55</v>
      </c>
    </row>
    <row r="3003" spans="1:7" x14ac:dyDescent="0.25">
      <c r="A3003">
        <v>2395</v>
      </c>
      <c r="B3003" t="s">
        <v>7034</v>
      </c>
      <c r="C3003" t="s">
        <v>241</v>
      </c>
      <c r="D3003">
        <v>179692</v>
      </c>
      <c r="E3003">
        <v>60</v>
      </c>
      <c r="F3003">
        <v>38</v>
      </c>
      <c r="G3003" s="36">
        <f t="shared" si="46"/>
        <v>98</v>
      </c>
    </row>
    <row r="3004" spans="1:7" x14ac:dyDescent="0.25">
      <c r="A3004">
        <v>436</v>
      </c>
      <c r="B3004" t="s">
        <v>7035</v>
      </c>
      <c r="C3004" t="s">
        <v>282</v>
      </c>
      <c r="D3004">
        <v>66041</v>
      </c>
      <c r="E3004">
        <v>0</v>
      </c>
      <c r="F3004">
        <v>27</v>
      </c>
      <c r="G3004" s="36">
        <f t="shared" si="46"/>
        <v>27</v>
      </c>
    </row>
    <row r="3005" spans="1:7" x14ac:dyDescent="0.25">
      <c r="A3005">
        <v>1323</v>
      </c>
      <c r="B3005" t="s">
        <v>7036</v>
      </c>
      <c r="C3005" t="s">
        <v>173</v>
      </c>
      <c r="D3005">
        <v>91261</v>
      </c>
      <c r="E3005">
        <v>0</v>
      </c>
      <c r="F3005">
        <v>40</v>
      </c>
      <c r="G3005" s="36">
        <f t="shared" si="46"/>
        <v>40</v>
      </c>
    </row>
    <row r="3006" spans="1:7" x14ac:dyDescent="0.25">
      <c r="A3006">
        <v>774</v>
      </c>
      <c r="B3006" t="s">
        <v>7037</v>
      </c>
      <c r="C3006" t="s">
        <v>372</v>
      </c>
      <c r="D3006">
        <v>69728</v>
      </c>
      <c r="E3006">
        <v>23</v>
      </c>
      <c r="F3006">
        <v>0</v>
      </c>
      <c r="G3006" s="36">
        <f t="shared" si="46"/>
        <v>23</v>
      </c>
    </row>
    <row r="3007" spans="1:7" x14ac:dyDescent="0.25">
      <c r="A3007">
        <v>531</v>
      </c>
      <c r="B3007" t="s">
        <v>7038</v>
      </c>
      <c r="C3007" t="s">
        <v>341</v>
      </c>
      <c r="D3007">
        <v>110694</v>
      </c>
      <c r="E3007">
        <v>36</v>
      </c>
      <c r="F3007">
        <v>1</v>
      </c>
      <c r="G3007" s="36">
        <f t="shared" si="46"/>
        <v>37</v>
      </c>
    </row>
    <row r="3008" spans="1:7" x14ac:dyDescent="0.25">
      <c r="A3008">
        <v>76</v>
      </c>
      <c r="B3008" t="s">
        <v>7039</v>
      </c>
      <c r="C3008" t="s">
        <v>347</v>
      </c>
      <c r="D3008">
        <v>116552</v>
      </c>
      <c r="E3008">
        <v>0</v>
      </c>
      <c r="F3008">
        <v>49</v>
      </c>
      <c r="G3008" s="36">
        <f t="shared" si="46"/>
        <v>49</v>
      </c>
    </row>
    <row r="3009" spans="1:7" x14ac:dyDescent="0.25">
      <c r="A3009">
        <v>891</v>
      </c>
      <c r="B3009" t="s">
        <v>7040</v>
      </c>
      <c r="C3009" t="s">
        <v>295</v>
      </c>
      <c r="D3009">
        <v>145792</v>
      </c>
      <c r="E3009">
        <v>0</v>
      </c>
      <c r="F3009">
        <v>80</v>
      </c>
      <c r="G3009" s="36">
        <f t="shared" si="46"/>
        <v>80</v>
      </c>
    </row>
    <row r="3010" spans="1:7" x14ac:dyDescent="0.25">
      <c r="A3010">
        <v>1904</v>
      </c>
      <c r="B3010" t="s">
        <v>7041</v>
      </c>
      <c r="C3010" t="s">
        <v>280</v>
      </c>
      <c r="D3010">
        <v>3290</v>
      </c>
      <c r="E3010">
        <v>0</v>
      </c>
      <c r="F3010">
        <v>0</v>
      </c>
      <c r="G3010" s="36">
        <f t="shared" ref="G3010:G3073" si="47">E3010+F3010</f>
        <v>0</v>
      </c>
    </row>
    <row r="3011" spans="1:7" x14ac:dyDescent="0.25">
      <c r="A3011">
        <v>1602</v>
      </c>
      <c r="B3011" t="s">
        <v>7042</v>
      </c>
      <c r="C3011" t="s">
        <v>201</v>
      </c>
      <c r="D3011">
        <v>97846</v>
      </c>
      <c r="E3011">
        <v>0</v>
      </c>
      <c r="F3011">
        <v>49</v>
      </c>
      <c r="G3011" s="36">
        <f t="shared" si="47"/>
        <v>49</v>
      </c>
    </row>
    <row r="3012" spans="1:7" x14ac:dyDescent="0.25">
      <c r="A3012">
        <v>1803</v>
      </c>
      <c r="B3012" t="s">
        <v>7043</v>
      </c>
      <c r="C3012" t="s">
        <v>241</v>
      </c>
      <c r="D3012">
        <v>30746</v>
      </c>
      <c r="E3012">
        <v>0</v>
      </c>
      <c r="F3012">
        <v>9</v>
      </c>
      <c r="G3012" s="36">
        <f t="shared" si="47"/>
        <v>9</v>
      </c>
    </row>
    <row r="3013" spans="1:7" x14ac:dyDescent="0.25">
      <c r="A3013">
        <v>3445</v>
      </c>
      <c r="B3013" t="s">
        <v>7044</v>
      </c>
      <c r="C3013" t="s">
        <v>201</v>
      </c>
      <c r="D3013">
        <v>209500</v>
      </c>
      <c r="E3013">
        <v>0</v>
      </c>
      <c r="F3013">
        <v>132</v>
      </c>
      <c r="G3013" s="36">
        <f t="shared" si="47"/>
        <v>132</v>
      </c>
    </row>
    <row r="3014" spans="1:7" x14ac:dyDescent="0.25">
      <c r="A3014">
        <v>2342</v>
      </c>
      <c r="B3014" t="s">
        <v>7045</v>
      </c>
      <c r="C3014" t="s">
        <v>301</v>
      </c>
      <c r="D3014">
        <v>73561</v>
      </c>
      <c r="E3014">
        <v>0</v>
      </c>
      <c r="F3014">
        <v>30</v>
      </c>
      <c r="G3014" s="36">
        <f t="shared" si="47"/>
        <v>30</v>
      </c>
    </row>
    <row r="3015" spans="1:7" x14ac:dyDescent="0.25">
      <c r="A3015">
        <v>2542</v>
      </c>
      <c r="B3015" t="s">
        <v>7046</v>
      </c>
      <c r="C3015" t="s">
        <v>290</v>
      </c>
      <c r="D3015">
        <v>91977</v>
      </c>
      <c r="E3015">
        <v>0</v>
      </c>
      <c r="F3015">
        <v>49</v>
      </c>
      <c r="G3015" s="36">
        <f t="shared" si="47"/>
        <v>49</v>
      </c>
    </row>
    <row r="3016" spans="1:7" x14ac:dyDescent="0.25">
      <c r="A3016">
        <v>3935</v>
      </c>
      <c r="B3016" t="s">
        <v>7047</v>
      </c>
      <c r="C3016" t="s">
        <v>209</v>
      </c>
      <c r="D3016">
        <v>39181</v>
      </c>
      <c r="E3016">
        <v>0</v>
      </c>
      <c r="F3016">
        <v>59</v>
      </c>
      <c r="G3016" s="36">
        <f t="shared" si="47"/>
        <v>59</v>
      </c>
    </row>
    <row r="3017" spans="1:7" x14ac:dyDescent="0.25">
      <c r="A3017">
        <v>146</v>
      </c>
      <c r="B3017" t="s">
        <v>7048</v>
      </c>
      <c r="C3017" t="s">
        <v>146</v>
      </c>
      <c r="D3017">
        <v>63103</v>
      </c>
      <c r="E3017">
        <v>16</v>
      </c>
      <c r="F3017">
        <v>0</v>
      </c>
      <c r="G3017" s="36">
        <f t="shared" si="47"/>
        <v>16</v>
      </c>
    </row>
    <row r="3018" spans="1:7" x14ac:dyDescent="0.25">
      <c r="A3018">
        <v>2172</v>
      </c>
      <c r="B3018" t="s">
        <v>7049</v>
      </c>
      <c r="C3018" t="s">
        <v>439</v>
      </c>
      <c r="D3018">
        <v>123060</v>
      </c>
      <c r="E3018">
        <v>0</v>
      </c>
      <c r="F3018">
        <v>39</v>
      </c>
      <c r="G3018" s="36">
        <f t="shared" si="47"/>
        <v>39</v>
      </c>
    </row>
    <row r="3019" spans="1:7" x14ac:dyDescent="0.25">
      <c r="A3019">
        <v>1726</v>
      </c>
      <c r="B3019" t="s">
        <v>7050</v>
      </c>
      <c r="C3019" t="s">
        <v>146</v>
      </c>
      <c r="D3019">
        <v>89203</v>
      </c>
      <c r="E3019">
        <v>33</v>
      </c>
      <c r="F3019">
        <v>1</v>
      </c>
      <c r="G3019" s="36">
        <f t="shared" si="47"/>
        <v>34</v>
      </c>
    </row>
    <row r="3020" spans="1:7" x14ac:dyDescent="0.25">
      <c r="A3020">
        <v>511</v>
      </c>
      <c r="B3020" t="s">
        <v>7051</v>
      </c>
      <c r="C3020" t="s">
        <v>280</v>
      </c>
      <c r="D3020">
        <v>118262</v>
      </c>
      <c r="E3020">
        <v>0</v>
      </c>
      <c r="F3020">
        <v>40</v>
      </c>
      <c r="G3020" s="36">
        <f t="shared" si="47"/>
        <v>40</v>
      </c>
    </row>
    <row r="3021" spans="1:7" x14ac:dyDescent="0.25">
      <c r="A3021">
        <v>2287</v>
      </c>
      <c r="B3021" t="s">
        <v>7052</v>
      </c>
      <c r="C3021" t="s">
        <v>114</v>
      </c>
      <c r="D3021">
        <v>225743</v>
      </c>
      <c r="E3021">
        <v>0</v>
      </c>
      <c r="F3021">
        <v>64</v>
      </c>
      <c r="G3021" s="36">
        <f t="shared" si="47"/>
        <v>64</v>
      </c>
    </row>
    <row r="3022" spans="1:7" x14ac:dyDescent="0.25">
      <c r="A3022">
        <v>1232</v>
      </c>
      <c r="B3022" t="s">
        <v>7053</v>
      </c>
      <c r="C3022" t="s">
        <v>139</v>
      </c>
      <c r="D3022">
        <v>41860</v>
      </c>
      <c r="E3022">
        <v>0</v>
      </c>
      <c r="F3022">
        <v>17</v>
      </c>
      <c r="G3022" s="36">
        <f t="shared" si="47"/>
        <v>17</v>
      </c>
    </row>
    <row r="3023" spans="1:7" x14ac:dyDescent="0.25">
      <c r="A3023">
        <v>3574</v>
      </c>
      <c r="B3023" t="s">
        <v>7054</v>
      </c>
      <c r="C3023" t="s">
        <v>209</v>
      </c>
      <c r="D3023">
        <v>203315</v>
      </c>
      <c r="E3023">
        <v>124</v>
      </c>
      <c r="F3023">
        <v>4</v>
      </c>
      <c r="G3023" s="36">
        <f t="shared" si="47"/>
        <v>128</v>
      </c>
    </row>
    <row r="3024" spans="1:7" x14ac:dyDescent="0.25">
      <c r="A3024">
        <v>2224</v>
      </c>
      <c r="B3024" t="s">
        <v>7055</v>
      </c>
      <c r="C3024" t="s">
        <v>269</v>
      </c>
      <c r="D3024">
        <v>67881</v>
      </c>
      <c r="E3024">
        <v>0</v>
      </c>
      <c r="F3024">
        <v>36</v>
      </c>
      <c r="G3024" s="36">
        <f t="shared" si="47"/>
        <v>36</v>
      </c>
    </row>
    <row r="3025" spans="1:7" x14ac:dyDescent="0.25">
      <c r="A3025">
        <v>2724</v>
      </c>
      <c r="B3025" t="s">
        <v>7056</v>
      </c>
      <c r="C3025" t="s">
        <v>280</v>
      </c>
      <c r="D3025">
        <v>112017</v>
      </c>
      <c r="E3025">
        <v>0</v>
      </c>
      <c r="F3025">
        <v>35</v>
      </c>
      <c r="G3025" s="36">
        <f t="shared" si="47"/>
        <v>35</v>
      </c>
    </row>
    <row r="3026" spans="1:7" x14ac:dyDescent="0.25">
      <c r="A3026">
        <v>498</v>
      </c>
      <c r="B3026" t="s">
        <v>7057</v>
      </c>
      <c r="C3026" t="s">
        <v>154</v>
      </c>
      <c r="D3026">
        <v>140366</v>
      </c>
      <c r="E3026">
        <v>0</v>
      </c>
      <c r="F3026">
        <v>44</v>
      </c>
      <c r="G3026" s="36">
        <f t="shared" si="47"/>
        <v>44</v>
      </c>
    </row>
    <row r="3027" spans="1:7" x14ac:dyDescent="0.25">
      <c r="A3027">
        <v>3446</v>
      </c>
      <c r="B3027" t="s">
        <v>7058</v>
      </c>
      <c r="C3027" t="s">
        <v>420</v>
      </c>
      <c r="D3027">
        <v>34956</v>
      </c>
      <c r="E3027">
        <v>0</v>
      </c>
      <c r="F3027">
        <v>25</v>
      </c>
      <c r="G3027" s="36">
        <f t="shared" si="47"/>
        <v>25</v>
      </c>
    </row>
    <row r="3028" spans="1:7" x14ac:dyDescent="0.25">
      <c r="A3028">
        <v>1412</v>
      </c>
      <c r="B3028" t="s">
        <v>7059</v>
      </c>
      <c r="C3028" t="s">
        <v>262</v>
      </c>
      <c r="D3028">
        <v>250620</v>
      </c>
      <c r="E3028">
        <v>0</v>
      </c>
      <c r="F3028">
        <v>113</v>
      </c>
      <c r="G3028" s="36">
        <f t="shared" si="47"/>
        <v>113</v>
      </c>
    </row>
    <row r="3029" spans="1:7" x14ac:dyDescent="0.25">
      <c r="A3029">
        <v>1796</v>
      </c>
      <c r="B3029" t="s">
        <v>7060</v>
      </c>
      <c r="C3029" t="s">
        <v>245</v>
      </c>
      <c r="D3029">
        <v>85351</v>
      </c>
      <c r="E3029">
        <v>0</v>
      </c>
      <c r="F3029">
        <v>62</v>
      </c>
      <c r="G3029" s="36">
        <f t="shared" si="47"/>
        <v>62</v>
      </c>
    </row>
    <row r="3030" spans="1:7" x14ac:dyDescent="0.25">
      <c r="A3030">
        <v>2787</v>
      </c>
      <c r="B3030" t="s">
        <v>7061</v>
      </c>
      <c r="C3030" t="s">
        <v>461</v>
      </c>
      <c r="D3030">
        <v>34707</v>
      </c>
      <c r="E3030">
        <v>0</v>
      </c>
      <c r="F3030">
        <v>12</v>
      </c>
      <c r="G3030" s="36">
        <f t="shared" si="47"/>
        <v>12</v>
      </c>
    </row>
    <row r="3031" spans="1:7" x14ac:dyDescent="0.25">
      <c r="A3031">
        <v>761</v>
      </c>
      <c r="B3031" t="s">
        <v>7062</v>
      </c>
      <c r="C3031" t="s">
        <v>141</v>
      </c>
      <c r="D3031">
        <v>87335</v>
      </c>
      <c r="E3031">
        <v>0</v>
      </c>
      <c r="F3031">
        <v>34</v>
      </c>
      <c r="G3031" s="36">
        <f t="shared" si="47"/>
        <v>34</v>
      </c>
    </row>
    <row r="3032" spans="1:7" x14ac:dyDescent="0.25">
      <c r="A3032">
        <v>3554</v>
      </c>
      <c r="B3032" t="s">
        <v>7063</v>
      </c>
      <c r="C3032" t="s">
        <v>209</v>
      </c>
      <c r="D3032">
        <v>78727</v>
      </c>
      <c r="E3032">
        <v>17</v>
      </c>
      <c r="F3032">
        <v>22</v>
      </c>
      <c r="G3032" s="36">
        <f t="shared" si="47"/>
        <v>39</v>
      </c>
    </row>
    <row r="3033" spans="1:7" x14ac:dyDescent="0.25">
      <c r="A3033">
        <v>2641</v>
      </c>
      <c r="B3033" t="s">
        <v>7064</v>
      </c>
      <c r="C3033" t="s">
        <v>254</v>
      </c>
      <c r="D3033">
        <v>92046</v>
      </c>
      <c r="E3033">
        <v>0</v>
      </c>
      <c r="F3033">
        <v>57</v>
      </c>
      <c r="G3033" s="36">
        <f t="shared" si="47"/>
        <v>57</v>
      </c>
    </row>
    <row r="3034" spans="1:7" x14ac:dyDescent="0.25">
      <c r="A3034">
        <v>1818</v>
      </c>
      <c r="B3034" t="s">
        <v>7065</v>
      </c>
      <c r="C3034" t="s">
        <v>269</v>
      </c>
      <c r="D3034">
        <v>121982</v>
      </c>
      <c r="E3034">
        <v>45</v>
      </c>
      <c r="F3034">
        <v>20</v>
      </c>
      <c r="G3034" s="36">
        <f t="shared" si="47"/>
        <v>65</v>
      </c>
    </row>
    <row r="3035" spans="1:7" x14ac:dyDescent="0.25">
      <c r="A3035">
        <v>2719</v>
      </c>
      <c r="B3035" t="s">
        <v>7066</v>
      </c>
      <c r="C3035" t="s">
        <v>365</v>
      </c>
      <c r="D3035">
        <v>30923</v>
      </c>
      <c r="E3035">
        <v>0</v>
      </c>
      <c r="F3035">
        <v>14</v>
      </c>
      <c r="G3035" s="36">
        <f t="shared" si="47"/>
        <v>14</v>
      </c>
    </row>
    <row r="3036" spans="1:7" x14ac:dyDescent="0.25">
      <c r="A3036">
        <v>195</v>
      </c>
      <c r="B3036" t="s">
        <v>7067</v>
      </c>
      <c r="C3036" t="s">
        <v>223</v>
      </c>
      <c r="D3036">
        <v>68501</v>
      </c>
      <c r="E3036">
        <v>27</v>
      </c>
      <c r="F3036">
        <v>0</v>
      </c>
      <c r="G3036" s="36">
        <f t="shared" si="47"/>
        <v>27</v>
      </c>
    </row>
    <row r="3037" spans="1:7" x14ac:dyDescent="0.25">
      <c r="A3037">
        <v>1846</v>
      </c>
      <c r="B3037" t="s">
        <v>7068</v>
      </c>
      <c r="C3037" t="s">
        <v>225</v>
      </c>
      <c r="D3037">
        <v>162763</v>
      </c>
      <c r="E3037">
        <v>0</v>
      </c>
      <c r="F3037">
        <v>59</v>
      </c>
      <c r="G3037" s="36">
        <f t="shared" si="47"/>
        <v>59</v>
      </c>
    </row>
    <row r="3038" spans="1:7" x14ac:dyDescent="0.25">
      <c r="A3038">
        <v>2009</v>
      </c>
      <c r="B3038" t="s">
        <v>7069</v>
      </c>
      <c r="C3038" t="s">
        <v>215</v>
      </c>
      <c r="D3038">
        <v>34515</v>
      </c>
      <c r="E3038">
        <v>0</v>
      </c>
      <c r="F3038">
        <v>8</v>
      </c>
      <c r="G3038" s="36">
        <f t="shared" si="47"/>
        <v>8</v>
      </c>
    </row>
    <row r="3039" spans="1:7" x14ac:dyDescent="0.25">
      <c r="A3039">
        <v>2831</v>
      </c>
      <c r="B3039" t="s">
        <v>7070</v>
      </c>
      <c r="C3039" t="s">
        <v>223</v>
      </c>
      <c r="D3039">
        <v>40520</v>
      </c>
      <c r="E3039">
        <v>0</v>
      </c>
      <c r="F3039">
        <v>22</v>
      </c>
      <c r="G3039" s="36">
        <f t="shared" si="47"/>
        <v>22</v>
      </c>
    </row>
    <row r="3040" spans="1:7" x14ac:dyDescent="0.25">
      <c r="A3040">
        <v>2407</v>
      </c>
      <c r="B3040" t="s">
        <v>7071</v>
      </c>
      <c r="C3040" t="s">
        <v>112</v>
      </c>
      <c r="D3040">
        <v>129492</v>
      </c>
      <c r="E3040">
        <v>0</v>
      </c>
      <c r="F3040">
        <v>48</v>
      </c>
      <c r="G3040" s="36">
        <f t="shared" si="47"/>
        <v>48</v>
      </c>
    </row>
    <row r="3041" spans="1:7" x14ac:dyDescent="0.25">
      <c r="A3041">
        <v>621</v>
      </c>
      <c r="B3041" t="s">
        <v>7072</v>
      </c>
      <c r="C3041" t="s">
        <v>335</v>
      </c>
      <c r="D3041">
        <v>31576</v>
      </c>
      <c r="E3041">
        <v>0</v>
      </c>
      <c r="F3041">
        <v>12</v>
      </c>
      <c r="G3041" s="36">
        <f t="shared" si="47"/>
        <v>12</v>
      </c>
    </row>
    <row r="3042" spans="1:7" x14ac:dyDescent="0.25">
      <c r="A3042">
        <v>1254</v>
      </c>
      <c r="B3042" t="s">
        <v>7073</v>
      </c>
      <c r="C3042" t="s">
        <v>163</v>
      </c>
      <c r="D3042">
        <v>107166</v>
      </c>
      <c r="E3042">
        <v>0</v>
      </c>
      <c r="F3042">
        <v>49</v>
      </c>
      <c r="G3042" s="36">
        <f t="shared" si="47"/>
        <v>49</v>
      </c>
    </row>
    <row r="3043" spans="1:7" x14ac:dyDescent="0.25">
      <c r="A3043">
        <v>265</v>
      </c>
      <c r="B3043" t="s">
        <v>7074</v>
      </c>
      <c r="C3043" t="s">
        <v>308</v>
      </c>
      <c r="D3043">
        <v>154964</v>
      </c>
      <c r="E3043">
        <v>0</v>
      </c>
      <c r="F3043">
        <v>48</v>
      </c>
      <c r="G3043" s="36">
        <f t="shared" si="47"/>
        <v>48</v>
      </c>
    </row>
    <row r="3044" spans="1:7" x14ac:dyDescent="0.25">
      <c r="A3044">
        <v>2436</v>
      </c>
      <c r="B3044" t="s">
        <v>7075</v>
      </c>
      <c r="C3044" t="s">
        <v>141</v>
      </c>
      <c r="D3044">
        <v>172724</v>
      </c>
      <c r="E3044">
        <v>5</v>
      </c>
      <c r="F3044">
        <v>58</v>
      </c>
      <c r="G3044" s="36">
        <f t="shared" si="47"/>
        <v>63</v>
      </c>
    </row>
    <row r="3045" spans="1:7" x14ac:dyDescent="0.25">
      <c r="A3045">
        <v>866</v>
      </c>
      <c r="B3045" t="s">
        <v>7076</v>
      </c>
      <c r="C3045" t="s">
        <v>301</v>
      </c>
      <c r="D3045">
        <v>55969</v>
      </c>
      <c r="E3045">
        <v>0</v>
      </c>
      <c r="F3045">
        <v>18</v>
      </c>
      <c r="G3045" s="36">
        <f t="shared" si="47"/>
        <v>18</v>
      </c>
    </row>
    <row r="3046" spans="1:7" x14ac:dyDescent="0.25">
      <c r="A3046">
        <v>2589</v>
      </c>
      <c r="B3046" t="s">
        <v>7077</v>
      </c>
      <c r="C3046" t="s">
        <v>313</v>
      </c>
      <c r="D3046">
        <v>44492</v>
      </c>
      <c r="E3046">
        <v>0</v>
      </c>
      <c r="F3046">
        <v>16</v>
      </c>
      <c r="G3046" s="36">
        <f t="shared" si="47"/>
        <v>16</v>
      </c>
    </row>
    <row r="3047" spans="1:7" x14ac:dyDescent="0.25">
      <c r="A3047">
        <v>2432</v>
      </c>
      <c r="B3047" t="s">
        <v>7078</v>
      </c>
      <c r="C3047" t="s">
        <v>189</v>
      </c>
      <c r="D3047">
        <v>208192</v>
      </c>
      <c r="E3047">
        <v>0</v>
      </c>
      <c r="F3047">
        <v>64</v>
      </c>
      <c r="G3047" s="36">
        <f t="shared" si="47"/>
        <v>64</v>
      </c>
    </row>
    <row r="3048" spans="1:7" x14ac:dyDescent="0.25">
      <c r="A3048">
        <v>1314</v>
      </c>
      <c r="B3048" t="s">
        <v>7079</v>
      </c>
      <c r="C3048" t="s">
        <v>223</v>
      </c>
      <c r="D3048">
        <v>101975</v>
      </c>
      <c r="E3048">
        <v>0</v>
      </c>
      <c r="F3048">
        <v>37</v>
      </c>
      <c r="G3048" s="36">
        <f t="shared" si="47"/>
        <v>37</v>
      </c>
    </row>
    <row r="3049" spans="1:7" x14ac:dyDescent="0.25">
      <c r="A3049">
        <v>54</v>
      </c>
      <c r="B3049" t="s">
        <v>7080</v>
      </c>
      <c r="C3049" t="s">
        <v>199</v>
      </c>
      <c r="D3049">
        <v>164998</v>
      </c>
      <c r="E3049">
        <v>53</v>
      </c>
      <c r="F3049">
        <v>10</v>
      </c>
      <c r="G3049" s="36">
        <f t="shared" si="47"/>
        <v>63</v>
      </c>
    </row>
    <row r="3050" spans="1:7" x14ac:dyDescent="0.25">
      <c r="A3050">
        <v>61</v>
      </c>
      <c r="B3050" t="s">
        <v>7081</v>
      </c>
      <c r="C3050" t="s">
        <v>341</v>
      </c>
      <c r="D3050">
        <v>89646</v>
      </c>
      <c r="E3050">
        <v>0</v>
      </c>
      <c r="F3050">
        <v>29</v>
      </c>
      <c r="G3050" s="36">
        <f t="shared" si="47"/>
        <v>29</v>
      </c>
    </row>
    <row r="3051" spans="1:7" x14ac:dyDescent="0.25">
      <c r="A3051">
        <v>3566</v>
      </c>
      <c r="B3051" t="s">
        <v>7082</v>
      </c>
      <c r="C3051" t="s">
        <v>199</v>
      </c>
      <c r="D3051">
        <v>82801</v>
      </c>
      <c r="E3051">
        <v>0</v>
      </c>
      <c r="F3051">
        <v>32</v>
      </c>
      <c r="G3051" s="36">
        <f t="shared" si="47"/>
        <v>32</v>
      </c>
    </row>
    <row r="3052" spans="1:7" x14ac:dyDescent="0.25">
      <c r="A3052">
        <v>1842</v>
      </c>
      <c r="B3052" t="s">
        <v>7083</v>
      </c>
      <c r="C3052" t="s">
        <v>131</v>
      </c>
      <c r="D3052">
        <v>152179</v>
      </c>
      <c r="E3052">
        <v>0</v>
      </c>
      <c r="F3052">
        <v>69</v>
      </c>
      <c r="G3052" s="36">
        <f t="shared" si="47"/>
        <v>69</v>
      </c>
    </row>
    <row r="3053" spans="1:7" x14ac:dyDescent="0.25">
      <c r="A3053">
        <v>749</v>
      </c>
      <c r="B3053" t="s">
        <v>7084</v>
      </c>
      <c r="C3053" t="s">
        <v>470</v>
      </c>
      <c r="D3053">
        <v>18837</v>
      </c>
      <c r="E3053">
        <v>0</v>
      </c>
      <c r="F3053">
        <v>6</v>
      </c>
      <c r="G3053" s="36">
        <f t="shared" si="47"/>
        <v>6</v>
      </c>
    </row>
    <row r="3054" spans="1:7" x14ac:dyDescent="0.25">
      <c r="A3054">
        <v>2530</v>
      </c>
      <c r="B3054" t="s">
        <v>7085</v>
      </c>
      <c r="C3054" t="s">
        <v>343</v>
      </c>
      <c r="D3054">
        <v>65790</v>
      </c>
      <c r="E3054">
        <v>0</v>
      </c>
      <c r="F3054">
        <v>19</v>
      </c>
      <c r="G3054" s="36">
        <f t="shared" si="47"/>
        <v>19</v>
      </c>
    </row>
    <row r="3055" spans="1:7" x14ac:dyDescent="0.25">
      <c r="A3055">
        <v>1487</v>
      </c>
      <c r="B3055" t="s">
        <v>7086</v>
      </c>
      <c r="C3055" t="s">
        <v>362</v>
      </c>
      <c r="D3055">
        <v>80883</v>
      </c>
      <c r="E3055">
        <v>0</v>
      </c>
      <c r="F3055">
        <v>27</v>
      </c>
      <c r="G3055" s="36">
        <f t="shared" si="47"/>
        <v>27</v>
      </c>
    </row>
    <row r="3056" spans="1:7" x14ac:dyDescent="0.25">
      <c r="A3056">
        <v>1457</v>
      </c>
      <c r="B3056" t="s">
        <v>7087</v>
      </c>
      <c r="C3056" t="s">
        <v>171</v>
      </c>
      <c r="D3056">
        <v>250703</v>
      </c>
      <c r="E3056">
        <v>0</v>
      </c>
      <c r="F3056">
        <v>106</v>
      </c>
      <c r="G3056" s="36">
        <f t="shared" si="47"/>
        <v>106</v>
      </c>
    </row>
    <row r="3057" spans="1:7" x14ac:dyDescent="0.25">
      <c r="A3057">
        <v>1746</v>
      </c>
      <c r="B3057" t="s">
        <v>7088</v>
      </c>
      <c r="C3057" t="s">
        <v>169</v>
      </c>
      <c r="D3057">
        <v>173920</v>
      </c>
      <c r="E3057">
        <v>0</v>
      </c>
      <c r="F3057">
        <v>74</v>
      </c>
      <c r="G3057" s="36">
        <f t="shared" si="47"/>
        <v>74</v>
      </c>
    </row>
    <row r="3058" spans="1:7" x14ac:dyDescent="0.25">
      <c r="A3058">
        <v>1837</v>
      </c>
      <c r="B3058" t="s">
        <v>7089</v>
      </c>
      <c r="C3058" t="s">
        <v>254</v>
      </c>
      <c r="D3058">
        <v>119636</v>
      </c>
      <c r="E3058">
        <v>7</v>
      </c>
      <c r="F3058">
        <v>33</v>
      </c>
      <c r="G3058" s="36">
        <f t="shared" si="47"/>
        <v>40</v>
      </c>
    </row>
    <row r="3059" spans="1:7" x14ac:dyDescent="0.25">
      <c r="A3059">
        <v>494</v>
      </c>
      <c r="B3059" t="s">
        <v>7090</v>
      </c>
      <c r="C3059" t="s">
        <v>347</v>
      </c>
      <c r="D3059">
        <v>119687</v>
      </c>
      <c r="E3059">
        <v>0</v>
      </c>
      <c r="F3059">
        <v>50</v>
      </c>
      <c r="G3059" s="36">
        <f t="shared" si="47"/>
        <v>50</v>
      </c>
    </row>
    <row r="3060" spans="1:7" x14ac:dyDescent="0.25">
      <c r="A3060">
        <v>2835</v>
      </c>
      <c r="B3060" t="s">
        <v>7091</v>
      </c>
      <c r="C3060" t="s">
        <v>152</v>
      </c>
      <c r="D3060">
        <v>67031</v>
      </c>
      <c r="E3060">
        <v>0</v>
      </c>
      <c r="F3060">
        <v>27</v>
      </c>
      <c r="G3060" s="36">
        <f t="shared" si="47"/>
        <v>27</v>
      </c>
    </row>
    <row r="3061" spans="1:7" x14ac:dyDescent="0.25">
      <c r="A3061">
        <v>1744</v>
      </c>
      <c r="B3061" t="s">
        <v>7092</v>
      </c>
      <c r="C3061" t="s">
        <v>144</v>
      </c>
      <c r="D3061">
        <v>100069</v>
      </c>
      <c r="E3061">
        <v>0</v>
      </c>
      <c r="F3061">
        <v>28</v>
      </c>
      <c r="G3061" s="36">
        <f t="shared" si="47"/>
        <v>28</v>
      </c>
    </row>
    <row r="3062" spans="1:7" x14ac:dyDescent="0.25">
      <c r="A3062">
        <v>2147</v>
      </c>
      <c r="B3062" t="s">
        <v>7093</v>
      </c>
      <c r="C3062" t="s">
        <v>369</v>
      </c>
      <c r="D3062">
        <v>51155</v>
      </c>
      <c r="E3062">
        <v>0</v>
      </c>
      <c r="F3062">
        <v>27</v>
      </c>
      <c r="G3062" s="36">
        <f t="shared" si="47"/>
        <v>27</v>
      </c>
    </row>
    <row r="3063" spans="1:7" x14ac:dyDescent="0.25">
      <c r="A3063">
        <v>1221</v>
      </c>
      <c r="B3063" t="s">
        <v>7094</v>
      </c>
      <c r="C3063" t="s">
        <v>439</v>
      </c>
      <c r="D3063">
        <v>35382</v>
      </c>
      <c r="E3063">
        <v>0</v>
      </c>
      <c r="F3063">
        <v>15</v>
      </c>
      <c r="G3063" s="36">
        <f t="shared" si="47"/>
        <v>15</v>
      </c>
    </row>
    <row r="3064" spans="1:7" x14ac:dyDescent="0.25">
      <c r="A3064">
        <v>2774</v>
      </c>
      <c r="B3064" t="s">
        <v>7095</v>
      </c>
      <c r="C3064" t="s">
        <v>206</v>
      </c>
      <c r="D3064">
        <v>60307</v>
      </c>
      <c r="E3064">
        <v>0</v>
      </c>
      <c r="F3064">
        <v>27</v>
      </c>
      <c r="G3064" s="36">
        <f t="shared" si="47"/>
        <v>27</v>
      </c>
    </row>
    <row r="3065" spans="1:7" x14ac:dyDescent="0.25">
      <c r="A3065">
        <v>541</v>
      </c>
      <c r="B3065" t="s">
        <v>7096</v>
      </c>
      <c r="C3065" t="s">
        <v>404</v>
      </c>
      <c r="D3065">
        <v>58868</v>
      </c>
      <c r="E3065">
        <v>0</v>
      </c>
      <c r="F3065">
        <v>26</v>
      </c>
      <c r="G3065" s="36">
        <f t="shared" si="47"/>
        <v>26</v>
      </c>
    </row>
    <row r="3066" spans="1:7" x14ac:dyDescent="0.25">
      <c r="A3066">
        <v>3150</v>
      </c>
      <c r="B3066" t="s">
        <v>7097</v>
      </c>
      <c r="C3066" t="s">
        <v>137</v>
      </c>
      <c r="D3066">
        <v>98276</v>
      </c>
      <c r="E3066">
        <v>0</v>
      </c>
      <c r="F3066">
        <v>40</v>
      </c>
      <c r="G3066" s="36">
        <f t="shared" si="47"/>
        <v>40</v>
      </c>
    </row>
    <row r="3067" spans="1:7" x14ac:dyDescent="0.25">
      <c r="A3067">
        <v>2818</v>
      </c>
      <c r="B3067" t="s">
        <v>7098</v>
      </c>
      <c r="C3067" t="s">
        <v>171</v>
      </c>
      <c r="D3067">
        <v>279392</v>
      </c>
      <c r="E3067">
        <v>0</v>
      </c>
      <c r="F3067">
        <v>113</v>
      </c>
      <c r="G3067" s="36">
        <f t="shared" si="47"/>
        <v>113</v>
      </c>
    </row>
    <row r="3068" spans="1:7" x14ac:dyDescent="0.25">
      <c r="A3068">
        <v>2070</v>
      </c>
      <c r="B3068" t="s">
        <v>7099</v>
      </c>
      <c r="C3068" t="s">
        <v>139</v>
      </c>
      <c r="D3068">
        <v>73129</v>
      </c>
      <c r="E3068">
        <v>0</v>
      </c>
      <c r="F3068">
        <v>31</v>
      </c>
      <c r="G3068" s="36">
        <f t="shared" si="47"/>
        <v>31</v>
      </c>
    </row>
    <row r="3069" spans="1:7" x14ac:dyDescent="0.25">
      <c r="A3069">
        <v>2937</v>
      </c>
      <c r="B3069" t="s">
        <v>7100</v>
      </c>
      <c r="C3069" t="s">
        <v>110</v>
      </c>
      <c r="D3069">
        <v>69256</v>
      </c>
      <c r="E3069">
        <v>0</v>
      </c>
      <c r="F3069">
        <v>38</v>
      </c>
      <c r="G3069" s="36">
        <f t="shared" si="47"/>
        <v>38</v>
      </c>
    </row>
    <row r="3070" spans="1:7" x14ac:dyDescent="0.25">
      <c r="A3070">
        <v>2113</v>
      </c>
      <c r="B3070" t="s">
        <v>7101</v>
      </c>
      <c r="C3070" t="s">
        <v>308</v>
      </c>
      <c r="D3070">
        <v>170632</v>
      </c>
      <c r="E3070">
        <v>0</v>
      </c>
      <c r="F3070">
        <v>90</v>
      </c>
      <c r="G3070" s="36">
        <f t="shared" si="47"/>
        <v>90</v>
      </c>
    </row>
    <row r="3071" spans="1:7" x14ac:dyDescent="0.25">
      <c r="A3071">
        <v>1650</v>
      </c>
      <c r="B3071" t="s">
        <v>7102</v>
      </c>
      <c r="C3071" t="s">
        <v>414</v>
      </c>
      <c r="D3071">
        <v>35740</v>
      </c>
      <c r="E3071">
        <v>0</v>
      </c>
      <c r="F3071">
        <v>12</v>
      </c>
      <c r="G3071" s="36">
        <f t="shared" si="47"/>
        <v>12</v>
      </c>
    </row>
    <row r="3072" spans="1:7" x14ac:dyDescent="0.25">
      <c r="A3072">
        <v>1676</v>
      </c>
      <c r="B3072" t="s">
        <v>7103</v>
      </c>
      <c r="C3072" t="s">
        <v>185</v>
      </c>
      <c r="D3072">
        <v>103775</v>
      </c>
      <c r="E3072">
        <v>13</v>
      </c>
      <c r="F3072">
        <v>33</v>
      </c>
      <c r="G3072" s="36">
        <f t="shared" si="47"/>
        <v>46</v>
      </c>
    </row>
    <row r="3073" spans="1:7" x14ac:dyDescent="0.25">
      <c r="A3073">
        <v>3828</v>
      </c>
      <c r="B3073" t="s">
        <v>7104</v>
      </c>
      <c r="C3073" t="s">
        <v>206</v>
      </c>
      <c r="D3073">
        <v>7599</v>
      </c>
      <c r="E3073">
        <v>0</v>
      </c>
      <c r="F3073">
        <v>14</v>
      </c>
      <c r="G3073" s="36">
        <f t="shared" si="47"/>
        <v>14</v>
      </c>
    </row>
    <row r="3074" spans="1:7" x14ac:dyDescent="0.25">
      <c r="A3074">
        <v>2335</v>
      </c>
      <c r="B3074" t="s">
        <v>7105</v>
      </c>
      <c r="C3074" t="s">
        <v>372</v>
      </c>
      <c r="D3074">
        <v>31563</v>
      </c>
      <c r="E3074">
        <v>0</v>
      </c>
      <c r="F3074">
        <v>20</v>
      </c>
      <c r="G3074" s="36">
        <f t="shared" ref="G3074:G3137" si="48">E3074+F3074</f>
        <v>20</v>
      </c>
    </row>
    <row r="3075" spans="1:7" x14ac:dyDescent="0.25">
      <c r="A3075">
        <v>1138</v>
      </c>
      <c r="B3075" t="s">
        <v>7106</v>
      </c>
      <c r="C3075" t="s">
        <v>187</v>
      </c>
      <c r="D3075">
        <v>138794</v>
      </c>
      <c r="E3075">
        <v>0</v>
      </c>
      <c r="F3075">
        <v>52</v>
      </c>
      <c r="G3075" s="36">
        <f t="shared" si="48"/>
        <v>52</v>
      </c>
    </row>
    <row r="3076" spans="1:7" x14ac:dyDescent="0.25">
      <c r="A3076">
        <v>1888</v>
      </c>
      <c r="B3076" t="s">
        <v>7107</v>
      </c>
      <c r="C3076" t="s">
        <v>362</v>
      </c>
      <c r="D3076">
        <v>19013</v>
      </c>
      <c r="E3076">
        <v>0</v>
      </c>
      <c r="F3076">
        <v>9</v>
      </c>
      <c r="G3076" s="36">
        <f t="shared" si="48"/>
        <v>9</v>
      </c>
    </row>
    <row r="3077" spans="1:7" x14ac:dyDescent="0.25">
      <c r="A3077">
        <v>2535</v>
      </c>
      <c r="B3077" t="s">
        <v>7108</v>
      </c>
      <c r="C3077" t="s">
        <v>110</v>
      </c>
      <c r="D3077">
        <v>120072</v>
      </c>
      <c r="E3077">
        <v>0</v>
      </c>
      <c r="F3077">
        <v>51</v>
      </c>
      <c r="G3077" s="36">
        <f t="shared" si="48"/>
        <v>51</v>
      </c>
    </row>
    <row r="3078" spans="1:7" x14ac:dyDescent="0.25">
      <c r="A3078">
        <v>3805</v>
      </c>
      <c r="B3078" t="s">
        <v>7109</v>
      </c>
      <c r="C3078" t="s">
        <v>245</v>
      </c>
      <c r="D3078">
        <v>19941</v>
      </c>
      <c r="E3078">
        <v>0</v>
      </c>
      <c r="F3078">
        <v>22</v>
      </c>
      <c r="G3078" s="36">
        <f t="shared" si="48"/>
        <v>22</v>
      </c>
    </row>
    <row r="3079" spans="1:7" x14ac:dyDescent="0.25">
      <c r="A3079">
        <v>1496</v>
      </c>
      <c r="B3079" t="s">
        <v>7110</v>
      </c>
      <c r="C3079" t="s">
        <v>201</v>
      </c>
      <c r="D3079">
        <v>165942</v>
      </c>
      <c r="E3079">
        <v>0</v>
      </c>
      <c r="F3079">
        <v>96</v>
      </c>
      <c r="G3079" s="36">
        <f t="shared" si="48"/>
        <v>96</v>
      </c>
    </row>
    <row r="3080" spans="1:7" x14ac:dyDescent="0.25">
      <c r="A3080">
        <v>1092</v>
      </c>
      <c r="B3080" t="s">
        <v>7111</v>
      </c>
      <c r="C3080" t="s">
        <v>118</v>
      </c>
      <c r="D3080">
        <v>179871</v>
      </c>
      <c r="E3080">
        <v>0</v>
      </c>
      <c r="F3080">
        <v>84</v>
      </c>
      <c r="G3080" s="36">
        <f t="shared" si="48"/>
        <v>84</v>
      </c>
    </row>
    <row r="3081" spans="1:7" x14ac:dyDescent="0.25">
      <c r="A3081">
        <v>3205</v>
      </c>
      <c r="B3081" t="s">
        <v>7112</v>
      </c>
      <c r="C3081" t="s">
        <v>241</v>
      </c>
      <c r="D3081">
        <v>47526</v>
      </c>
      <c r="E3081">
        <v>0</v>
      </c>
      <c r="F3081">
        <v>21</v>
      </c>
      <c r="G3081" s="36">
        <f t="shared" si="48"/>
        <v>21</v>
      </c>
    </row>
    <row r="3082" spans="1:7" x14ac:dyDescent="0.25">
      <c r="A3082">
        <v>2528</v>
      </c>
      <c r="B3082" t="s">
        <v>7113</v>
      </c>
      <c r="C3082" t="s">
        <v>112</v>
      </c>
      <c r="D3082">
        <v>165383</v>
      </c>
      <c r="E3082">
        <v>0</v>
      </c>
      <c r="F3082">
        <v>122</v>
      </c>
      <c r="G3082" s="36">
        <f t="shared" si="48"/>
        <v>122</v>
      </c>
    </row>
    <row r="3083" spans="1:7" x14ac:dyDescent="0.25">
      <c r="A3083">
        <v>18</v>
      </c>
      <c r="B3083" t="s">
        <v>7114</v>
      </c>
      <c r="C3083" t="s">
        <v>223</v>
      </c>
      <c r="D3083">
        <v>63458</v>
      </c>
      <c r="E3083">
        <v>0</v>
      </c>
      <c r="F3083">
        <v>26</v>
      </c>
      <c r="G3083" s="36">
        <f t="shared" si="48"/>
        <v>26</v>
      </c>
    </row>
    <row r="3084" spans="1:7" x14ac:dyDescent="0.25">
      <c r="A3084">
        <v>625</v>
      </c>
      <c r="B3084" t="s">
        <v>7115</v>
      </c>
      <c r="C3084" t="s">
        <v>341</v>
      </c>
      <c r="D3084">
        <v>30973</v>
      </c>
      <c r="E3084">
        <v>0</v>
      </c>
      <c r="F3084">
        <v>16</v>
      </c>
      <c r="G3084" s="36">
        <f t="shared" si="48"/>
        <v>16</v>
      </c>
    </row>
    <row r="3085" spans="1:7" x14ac:dyDescent="0.25">
      <c r="A3085">
        <v>3781</v>
      </c>
      <c r="B3085" t="s">
        <v>7116</v>
      </c>
      <c r="C3085" t="s">
        <v>313</v>
      </c>
      <c r="D3085">
        <v>15278</v>
      </c>
      <c r="E3085">
        <v>0</v>
      </c>
      <c r="F3085">
        <v>12</v>
      </c>
      <c r="G3085" s="36">
        <f t="shared" si="48"/>
        <v>12</v>
      </c>
    </row>
    <row r="3086" spans="1:7" x14ac:dyDescent="0.25">
      <c r="A3086">
        <v>3215</v>
      </c>
      <c r="B3086" t="s">
        <v>7117</v>
      </c>
      <c r="C3086" t="s">
        <v>146</v>
      </c>
      <c r="D3086">
        <v>132775</v>
      </c>
      <c r="E3086">
        <v>0</v>
      </c>
      <c r="F3086">
        <v>93</v>
      </c>
      <c r="G3086" s="36">
        <f t="shared" si="48"/>
        <v>93</v>
      </c>
    </row>
    <row r="3087" spans="1:7" x14ac:dyDescent="0.25">
      <c r="A3087">
        <v>2452</v>
      </c>
      <c r="B3087" t="s">
        <v>7118</v>
      </c>
      <c r="C3087" t="s">
        <v>166</v>
      </c>
      <c r="D3087">
        <v>182373</v>
      </c>
      <c r="E3087">
        <v>68</v>
      </c>
      <c r="F3087">
        <v>31</v>
      </c>
      <c r="G3087" s="36">
        <f t="shared" si="48"/>
        <v>99</v>
      </c>
    </row>
    <row r="3088" spans="1:7" x14ac:dyDescent="0.25">
      <c r="A3088">
        <v>25</v>
      </c>
      <c r="B3088" t="s">
        <v>7119</v>
      </c>
      <c r="C3088" t="s">
        <v>470</v>
      </c>
      <c r="D3088">
        <v>39801</v>
      </c>
      <c r="E3088">
        <v>10</v>
      </c>
      <c r="F3088">
        <v>0</v>
      </c>
      <c r="G3088" s="36">
        <f t="shared" si="48"/>
        <v>10</v>
      </c>
    </row>
    <row r="3089" spans="1:7" x14ac:dyDescent="0.25">
      <c r="A3089">
        <v>3424</v>
      </c>
      <c r="B3089" t="s">
        <v>7120</v>
      </c>
      <c r="C3089" t="s">
        <v>112</v>
      </c>
      <c r="D3089">
        <v>190483</v>
      </c>
      <c r="E3089">
        <v>0</v>
      </c>
      <c r="F3089">
        <v>103</v>
      </c>
      <c r="G3089" s="36">
        <f t="shared" si="48"/>
        <v>103</v>
      </c>
    </row>
    <row r="3090" spans="1:7" x14ac:dyDescent="0.25">
      <c r="A3090">
        <v>1291</v>
      </c>
      <c r="B3090" t="s">
        <v>7121</v>
      </c>
      <c r="C3090" t="s">
        <v>118</v>
      </c>
      <c r="D3090">
        <v>176623</v>
      </c>
      <c r="E3090">
        <v>41</v>
      </c>
      <c r="F3090">
        <v>13</v>
      </c>
      <c r="G3090" s="36">
        <f t="shared" si="48"/>
        <v>54</v>
      </c>
    </row>
    <row r="3091" spans="1:7" x14ac:dyDescent="0.25">
      <c r="A3091">
        <v>974</v>
      </c>
      <c r="B3091" t="s">
        <v>7122</v>
      </c>
      <c r="C3091" t="s">
        <v>179</v>
      </c>
      <c r="D3091">
        <v>51691</v>
      </c>
      <c r="E3091">
        <v>0</v>
      </c>
      <c r="F3091">
        <v>22</v>
      </c>
      <c r="G3091" s="36">
        <f t="shared" si="48"/>
        <v>22</v>
      </c>
    </row>
    <row r="3092" spans="1:7" x14ac:dyDescent="0.25">
      <c r="A3092">
        <v>1688</v>
      </c>
      <c r="B3092" t="s">
        <v>7123</v>
      </c>
      <c r="C3092" t="s">
        <v>171</v>
      </c>
      <c r="D3092">
        <v>253699</v>
      </c>
      <c r="E3092">
        <v>0</v>
      </c>
      <c r="F3092">
        <v>110</v>
      </c>
      <c r="G3092" s="36">
        <f t="shared" si="48"/>
        <v>110</v>
      </c>
    </row>
    <row r="3093" spans="1:7" x14ac:dyDescent="0.25">
      <c r="A3093">
        <v>2989</v>
      </c>
      <c r="B3093" t="s">
        <v>7124</v>
      </c>
      <c r="C3093" t="s">
        <v>131</v>
      </c>
      <c r="D3093">
        <v>178699</v>
      </c>
      <c r="E3093">
        <v>0</v>
      </c>
      <c r="F3093">
        <v>75</v>
      </c>
      <c r="G3093" s="36">
        <f t="shared" si="48"/>
        <v>75</v>
      </c>
    </row>
    <row r="3094" spans="1:7" x14ac:dyDescent="0.25">
      <c r="A3094">
        <v>3542</v>
      </c>
      <c r="B3094" t="s">
        <v>7125</v>
      </c>
      <c r="C3094" t="s">
        <v>118</v>
      </c>
      <c r="D3094">
        <v>98095</v>
      </c>
      <c r="E3094">
        <v>0</v>
      </c>
      <c r="F3094">
        <v>60</v>
      </c>
      <c r="G3094" s="36">
        <f t="shared" si="48"/>
        <v>60</v>
      </c>
    </row>
    <row r="3095" spans="1:7" x14ac:dyDescent="0.25">
      <c r="A3095">
        <v>1820</v>
      </c>
      <c r="B3095" t="s">
        <v>7126</v>
      </c>
      <c r="C3095" t="s">
        <v>163</v>
      </c>
      <c r="D3095">
        <v>251872</v>
      </c>
      <c r="E3095">
        <v>36</v>
      </c>
      <c r="F3095">
        <v>86</v>
      </c>
      <c r="G3095" s="36">
        <f t="shared" si="48"/>
        <v>122</v>
      </c>
    </row>
    <row r="3096" spans="1:7" x14ac:dyDescent="0.25">
      <c r="A3096">
        <v>2790</v>
      </c>
      <c r="B3096" t="s">
        <v>7127</v>
      </c>
      <c r="C3096" t="s">
        <v>443</v>
      </c>
      <c r="D3096">
        <v>124737</v>
      </c>
      <c r="E3096">
        <v>0</v>
      </c>
      <c r="F3096">
        <v>39</v>
      </c>
      <c r="G3096" s="36">
        <f t="shared" si="48"/>
        <v>39</v>
      </c>
    </row>
    <row r="3097" spans="1:7" x14ac:dyDescent="0.25">
      <c r="A3097">
        <v>3804</v>
      </c>
      <c r="B3097" t="s">
        <v>7128</v>
      </c>
      <c r="C3097" t="s">
        <v>189</v>
      </c>
      <c r="D3097">
        <v>19334</v>
      </c>
      <c r="E3097">
        <v>0</v>
      </c>
      <c r="F3097">
        <v>21</v>
      </c>
      <c r="G3097" s="36">
        <f t="shared" si="48"/>
        <v>21</v>
      </c>
    </row>
    <row r="3098" spans="1:7" x14ac:dyDescent="0.25">
      <c r="A3098">
        <v>627</v>
      </c>
      <c r="B3098" t="s">
        <v>7129</v>
      </c>
      <c r="C3098" t="s">
        <v>223</v>
      </c>
      <c r="D3098">
        <v>68277</v>
      </c>
      <c r="E3098">
        <v>0</v>
      </c>
      <c r="F3098">
        <v>39</v>
      </c>
      <c r="G3098" s="36">
        <f t="shared" si="48"/>
        <v>39</v>
      </c>
    </row>
    <row r="3099" spans="1:7" x14ac:dyDescent="0.25">
      <c r="A3099">
        <v>2437</v>
      </c>
      <c r="B3099" t="s">
        <v>7130</v>
      </c>
      <c r="C3099" t="s">
        <v>110</v>
      </c>
      <c r="D3099">
        <v>108975</v>
      </c>
      <c r="E3099">
        <v>34</v>
      </c>
      <c r="F3099">
        <v>10</v>
      </c>
      <c r="G3099" s="36">
        <f t="shared" si="48"/>
        <v>44</v>
      </c>
    </row>
    <row r="3100" spans="1:7" x14ac:dyDescent="0.25">
      <c r="A3100">
        <v>1184</v>
      </c>
      <c r="B3100" t="s">
        <v>7131</v>
      </c>
      <c r="C3100" t="s">
        <v>157</v>
      </c>
      <c r="D3100">
        <v>291158</v>
      </c>
      <c r="E3100">
        <v>0</v>
      </c>
      <c r="F3100">
        <v>113</v>
      </c>
      <c r="G3100" s="36">
        <f t="shared" si="48"/>
        <v>113</v>
      </c>
    </row>
    <row r="3101" spans="1:7" x14ac:dyDescent="0.25">
      <c r="A3101">
        <v>922</v>
      </c>
      <c r="B3101" t="s">
        <v>7132</v>
      </c>
      <c r="C3101" t="s">
        <v>184</v>
      </c>
      <c r="D3101">
        <v>159580</v>
      </c>
      <c r="E3101">
        <v>0</v>
      </c>
      <c r="F3101">
        <v>77</v>
      </c>
      <c r="G3101" s="36">
        <f t="shared" si="48"/>
        <v>77</v>
      </c>
    </row>
    <row r="3102" spans="1:7" x14ac:dyDescent="0.25">
      <c r="A3102">
        <v>2676</v>
      </c>
      <c r="B3102" t="s">
        <v>7133</v>
      </c>
      <c r="C3102" t="s">
        <v>365</v>
      </c>
      <c r="D3102">
        <v>83568</v>
      </c>
      <c r="E3102">
        <v>0</v>
      </c>
      <c r="F3102">
        <v>36</v>
      </c>
      <c r="G3102" s="36">
        <f t="shared" si="48"/>
        <v>36</v>
      </c>
    </row>
    <row r="3103" spans="1:7" x14ac:dyDescent="0.25">
      <c r="A3103">
        <v>467</v>
      </c>
      <c r="B3103" t="s">
        <v>7134</v>
      </c>
      <c r="C3103" t="s">
        <v>193</v>
      </c>
      <c r="D3103">
        <v>231159</v>
      </c>
      <c r="E3103">
        <v>0</v>
      </c>
      <c r="F3103">
        <v>111</v>
      </c>
      <c r="G3103" s="36">
        <f t="shared" si="48"/>
        <v>111</v>
      </c>
    </row>
    <row r="3104" spans="1:7" x14ac:dyDescent="0.25">
      <c r="A3104">
        <v>2112</v>
      </c>
      <c r="B3104" t="s">
        <v>7135</v>
      </c>
      <c r="C3104" t="s">
        <v>470</v>
      </c>
      <c r="D3104">
        <v>31430</v>
      </c>
      <c r="E3104">
        <v>0</v>
      </c>
      <c r="F3104">
        <v>5</v>
      </c>
      <c r="G3104" s="36">
        <f t="shared" si="48"/>
        <v>5</v>
      </c>
    </row>
    <row r="3105" spans="1:7" x14ac:dyDescent="0.25">
      <c r="A3105">
        <v>936</v>
      </c>
      <c r="B3105" t="s">
        <v>7136</v>
      </c>
      <c r="C3105" t="s">
        <v>135</v>
      </c>
      <c r="D3105">
        <v>222615</v>
      </c>
      <c r="E3105">
        <v>30</v>
      </c>
      <c r="F3105">
        <v>79</v>
      </c>
      <c r="G3105" s="36">
        <f t="shared" si="48"/>
        <v>109</v>
      </c>
    </row>
    <row r="3106" spans="1:7" x14ac:dyDescent="0.25">
      <c r="A3106">
        <v>3568</v>
      </c>
      <c r="B3106" t="s">
        <v>7137</v>
      </c>
      <c r="C3106" t="s">
        <v>123</v>
      </c>
      <c r="D3106">
        <v>51059</v>
      </c>
      <c r="E3106">
        <v>0</v>
      </c>
      <c r="F3106">
        <v>31</v>
      </c>
      <c r="G3106" s="36">
        <f t="shared" si="48"/>
        <v>31</v>
      </c>
    </row>
    <row r="3107" spans="1:7" x14ac:dyDescent="0.25">
      <c r="A3107">
        <v>2052</v>
      </c>
      <c r="B3107" t="s">
        <v>7138</v>
      </c>
      <c r="C3107" t="s">
        <v>112</v>
      </c>
      <c r="D3107">
        <v>293612</v>
      </c>
      <c r="E3107">
        <v>0</v>
      </c>
      <c r="F3107">
        <v>160</v>
      </c>
      <c r="G3107" s="36">
        <f t="shared" si="48"/>
        <v>160</v>
      </c>
    </row>
    <row r="3108" spans="1:7" x14ac:dyDescent="0.25">
      <c r="A3108">
        <v>3452</v>
      </c>
      <c r="B3108" t="s">
        <v>7139</v>
      </c>
      <c r="C3108" t="s">
        <v>133</v>
      </c>
      <c r="D3108">
        <v>122333</v>
      </c>
      <c r="E3108">
        <v>0</v>
      </c>
      <c r="F3108">
        <v>60</v>
      </c>
      <c r="G3108" s="36">
        <f t="shared" si="48"/>
        <v>60</v>
      </c>
    </row>
    <row r="3109" spans="1:7" x14ac:dyDescent="0.25">
      <c r="A3109">
        <v>287</v>
      </c>
      <c r="B3109" t="s">
        <v>7140</v>
      </c>
      <c r="C3109" t="s">
        <v>154</v>
      </c>
      <c r="D3109">
        <v>78088</v>
      </c>
      <c r="E3109">
        <v>0</v>
      </c>
      <c r="F3109">
        <v>23</v>
      </c>
      <c r="G3109" s="36">
        <f t="shared" si="48"/>
        <v>23</v>
      </c>
    </row>
    <row r="3110" spans="1:7" x14ac:dyDescent="0.25">
      <c r="A3110">
        <v>3616</v>
      </c>
      <c r="B3110" t="s">
        <v>7141</v>
      </c>
      <c r="C3110" t="s">
        <v>260</v>
      </c>
      <c r="D3110">
        <v>152826</v>
      </c>
      <c r="E3110">
        <v>0</v>
      </c>
      <c r="F3110">
        <v>84</v>
      </c>
      <c r="G3110" s="36">
        <f t="shared" si="48"/>
        <v>84</v>
      </c>
    </row>
    <row r="3111" spans="1:7" x14ac:dyDescent="0.25">
      <c r="A3111">
        <v>3479</v>
      </c>
      <c r="B3111" t="s">
        <v>7142</v>
      </c>
      <c r="C3111" t="s">
        <v>248</v>
      </c>
      <c r="D3111">
        <v>108274</v>
      </c>
      <c r="E3111">
        <v>20</v>
      </c>
      <c r="F3111">
        <v>30</v>
      </c>
      <c r="G3111" s="36">
        <f t="shared" si="48"/>
        <v>50</v>
      </c>
    </row>
    <row r="3112" spans="1:7" x14ac:dyDescent="0.25">
      <c r="A3112">
        <v>1086</v>
      </c>
      <c r="B3112" t="s">
        <v>7143</v>
      </c>
      <c r="C3112" t="s">
        <v>343</v>
      </c>
      <c r="D3112">
        <v>81082</v>
      </c>
      <c r="E3112">
        <v>0</v>
      </c>
      <c r="F3112">
        <v>22</v>
      </c>
      <c r="G3112" s="36">
        <f t="shared" si="48"/>
        <v>22</v>
      </c>
    </row>
    <row r="3113" spans="1:7" x14ac:dyDescent="0.25">
      <c r="A3113">
        <v>2936</v>
      </c>
      <c r="B3113" t="s">
        <v>7144</v>
      </c>
      <c r="C3113" t="s">
        <v>154</v>
      </c>
      <c r="D3113">
        <v>61880</v>
      </c>
      <c r="E3113">
        <v>0</v>
      </c>
      <c r="F3113">
        <v>12</v>
      </c>
      <c r="G3113" s="36">
        <f t="shared" si="48"/>
        <v>12</v>
      </c>
    </row>
    <row r="3114" spans="1:7" x14ac:dyDescent="0.25">
      <c r="A3114">
        <v>3394</v>
      </c>
      <c r="B3114" t="s">
        <v>7145</v>
      </c>
      <c r="C3114" t="s">
        <v>245</v>
      </c>
      <c r="D3114">
        <v>52551</v>
      </c>
      <c r="E3114">
        <v>0</v>
      </c>
      <c r="F3114">
        <v>14</v>
      </c>
      <c r="G3114" s="36">
        <f t="shared" si="48"/>
        <v>14</v>
      </c>
    </row>
    <row r="3115" spans="1:7" x14ac:dyDescent="0.25">
      <c r="A3115">
        <v>537</v>
      </c>
      <c r="B3115" t="s">
        <v>7146</v>
      </c>
      <c r="C3115" t="s">
        <v>404</v>
      </c>
      <c r="D3115">
        <v>35456</v>
      </c>
      <c r="E3115">
        <v>0</v>
      </c>
      <c r="F3115">
        <v>17</v>
      </c>
      <c r="G3115" s="36">
        <f t="shared" si="48"/>
        <v>17</v>
      </c>
    </row>
    <row r="3116" spans="1:7" x14ac:dyDescent="0.25">
      <c r="A3116">
        <v>3581</v>
      </c>
      <c r="B3116" t="s">
        <v>7147</v>
      </c>
      <c r="C3116" t="s">
        <v>166</v>
      </c>
      <c r="D3116">
        <v>63063</v>
      </c>
      <c r="E3116">
        <v>24</v>
      </c>
      <c r="F3116">
        <v>8</v>
      </c>
      <c r="G3116" s="36">
        <f t="shared" si="48"/>
        <v>32</v>
      </c>
    </row>
    <row r="3117" spans="1:7" x14ac:dyDescent="0.25">
      <c r="A3117">
        <v>2856</v>
      </c>
      <c r="B3117" t="s">
        <v>7148</v>
      </c>
      <c r="C3117" t="s">
        <v>295</v>
      </c>
      <c r="D3117">
        <v>164329</v>
      </c>
      <c r="E3117">
        <v>0</v>
      </c>
      <c r="F3117">
        <v>71</v>
      </c>
      <c r="G3117" s="36">
        <f t="shared" si="48"/>
        <v>71</v>
      </c>
    </row>
    <row r="3118" spans="1:7" x14ac:dyDescent="0.25">
      <c r="A3118">
        <v>3294</v>
      </c>
      <c r="B3118" t="s">
        <v>7149</v>
      </c>
      <c r="C3118" t="s">
        <v>300</v>
      </c>
      <c r="D3118">
        <v>37221</v>
      </c>
      <c r="E3118">
        <v>0</v>
      </c>
      <c r="F3118">
        <v>14</v>
      </c>
      <c r="G3118" s="36">
        <f t="shared" si="48"/>
        <v>14</v>
      </c>
    </row>
    <row r="3119" spans="1:7" x14ac:dyDescent="0.25">
      <c r="A3119">
        <v>1143</v>
      </c>
      <c r="B3119" t="s">
        <v>7150</v>
      </c>
      <c r="C3119" t="s">
        <v>135</v>
      </c>
      <c r="D3119">
        <v>311799</v>
      </c>
      <c r="E3119">
        <v>19</v>
      </c>
      <c r="F3119">
        <v>105</v>
      </c>
      <c r="G3119" s="36">
        <f t="shared" si="48"/>
        <v>124</v>
      </c>
    </row>
    <row r="3120" spans="1:7" x14ac:dyDescent="0.25">
      <c r="A3120">
        <v>2394</v>
      </c>
      <c r="B3120" t="s">
        <v>7151</v>
      </c>
      <c r="C3120" t="s">
        <v>280</v>
      </c>
      <c r="D3120">
        <v>31713</v>
      </c>
      <c r="E3120">
        <v>0</v>
      </c>
      <c r="F3120">
        <v>12</v>
      </c>
      <c r="G3120" s="36">
        <f t="shared" si="48"/>
        <v>12</v>
      </c>
    </row>
    <row r="3121" spans="1:7" x14ac:dyDescent="0.25">
      <c r="A3121">
        <v>1982</v>
      </c>
      <c r="B3121" t="s">
        <v>7152</v>
      </c>
      <c r="C3121" t="s">
        <v>137</v>
      </c>
      <c r="D3121">
        <v>122236</v>
      </c>
      <c r="E3121">
        <v>0</v>
      </c>
      <c r="F3121">
        <v>46</v>
      </c>
      <c r="G3121" s="36">
        <f t="shared" si="48"/>
        <v>46</v>
      </c>
    </row>
    <row r="3122" spans="1:7" x14ac:dyDescent="0.25">
      <c r="A3122">
        <v>1286</v>
      </c>
      <c r="B3122" t="s">
        <v>7153</v>
      </c>
      <c r="C3122" t="s">
        <v>166</v>
      </c>
      <c r="D3122">
        <v>112366</v>
      </c>
      <c r="E3122">
        <v>0</v>
      </c>
      <c r="F3122">
        <v>44</v>
      </c>
      <c r="G3122" s="36">
        <f t="shared" si="48"/>
        <v>44</v>
      </c>
    </row>
    <row r="3123" spans="1:7" x14ac:dyDescent="0.25">
      <c r="A3123">
        <v>2609</v>
      </c>
      <c r="B3123" t="s">
        <v>7154</v>
      </c>
      <c r="C3123" t="s">
        <v>248</v>
      </c>
      <c r="D3123">
        <v>182688</v>
      </c>
      <c r="E3123">
        <v>7</v>
      </c>
      <c r="F3123">
        <v>85</v>
      </c>
      <c r="G3123" s="36">
        <f t="shared" si="48"/>
        <v>92</v>
      </c>
    </row>
    <row r="3124" spans="1:7" x14ac:dyDescent="0.25">
      <c r="A3124">
        <v>1560</v>
      </c>
      <c r="B3124" t="s">
        <v>7155</v>
      </c>
      <c r="C3124" t="s">
        <v>269</v>
      </c>
      <c r="D3124">
        <v>116910</v>
      </c>
      <c r="E3124">
        <v>28</v>
      </c>
      <c r="F3124">
        <v>42</v>
      </c>
      <c r="G3124" s="36">
        <f t="shared" si="48"/>
        <v>70</v>
      </c>
    </row>
    <row r="3125" spans="1:7" x14ac:dyDescent="0.25">
      <c r="A3125">
        <v>3047</v>
      </c>
      <c r="B3125" t="s">
        <v>7156</v>
      </c>
      <c r="C3125" t="s">
        <v>282</v>
      </c>
      <c r="D3125">
        <v>75381</v>
      </c>
      <c r="E3125">
        <v>0</v>
      </c>
      <c r="F3125">
        <v>27</v>
      </c>
      <c r="G3125" s="36">
        <f t="shared" si="48"/>
        <v>27</v>
      </c>
    </row>
    <row r="3126" spans="1:7" x14ac:dyDescent="0.25">
      <c r="A3126">
        <v>337</v>
      </c>
      <c r="B3126" t="s">
        <v>7157</v>
      </c>
      <c r="C3126" t="s">
        <v>176</v>
      </c>
      <c r="D3126">
        <v>219856</v>
      </c>
      <c r="E3126">
        <v>0</v>
      </c>
      <c r="F3126">
        <v>126</v>
      </c>
      <c r="G3126" s="36">
        <f t="shared" si="48"/>
        <v>126</v>
      </c>
    </row>
    <row r="3127" spans="1:7" x14ac:dyDescent="0.25">
      <c r="A3127">
        <v>813</v>
      </c>
      <c r="B3127" t="s">
        <v>7158</v>
      </c>
      <c r="C3127" t="s">
        <v>372</v>
      </c>
      <c r="D3127">
        <v>44081</v>
      </c>
      <c r="E3127">
        <v>12</v>
      </c>
      <c r="F3127">
        <v>1</v>
      </c>
      <c r="G3127" s="36">
        <f t="shared" si="48"/>
        <v>13</v>
      </c>
    </row>
    <row r="3128" spans="1:7" x14ac:dyDescent="0.25">
      <c r="A3128">
        <v>3018</v>
      </c>
      <c r="B3128" t="s">
        <v>7159</v>
      </c>
      <c r="C3128" t="s">
        <v>150</v>
      </c>
      <c r="D3128">
        <v>140536</v>
      </c>
      <c r="E3128">
        <v>73</v>
      </c>
      <c r="F3128">
        <v>6</v>
      </c>
      <c r="G3128" s="36">
        <f t="shared" si="48"/>
        <v>79</v>
      </c>
    </row>
    <row r="3129" spans="1:7" x14ac:dyDescent="0.25">
      <c r="A3129">
        <v>3386</v>
      </c>
      <c r="B3129" t="s">
        <v>7160</v>
      </c>
      <c r="C3129" t="s">
        <v>225</v>
      </c>
      <c r="D3129">
        <v>90655</v>
      </c>
      <c r="E3129">
        <v>18</v>
      </c>
      <c r="F3129">
        <v>27</v>
      </c>
      <c r="G3129" s="36">
        <f t="shared" si="48"/>
        <v>45</v>
      </c>
    </row>
    <row r="3130" spans="1:7" x14ac:dyDescent="0.25">
      <c r="A3130">
        <v>2208</v>
      </c>
      <c r="B3130" t="s">
        <v>7161</v>
      </c>
      <c r="C3130" t="s">
        <v>129</v>
      </c>
      <c r="D3130">
        <v>114918</v>
      </c>
      <c r="E3130">
        <v>0</v>
      </c>
      <c r="F3130">
        <v>51</v>
      </c>
      <c r="G3130" s="36">
        <f t="shared" si="48"/>
        <v>51</v>
      </c>
    </row>
    <row r="3131" spans="1:7" x14ac:dyDescent="0.25">
      <c r="A3131">
        <v>3762</v>
      </c>
      <c r="B3131" t="s">
        <v>7162</v>
      </c>
      <c r="C3131" t="s">
        <v>209</v>
      </c>
      <c r="D3131">
        <v>42006</v>
      </c>
      <c r="E3131">
        <v>0</v>
      </c>
      <c r="F3131">
        <v>38</v>
      </c>
      <c r="G3131" s="36">
        <f t="shared" si="48"/>
        <v>38</v>
      </c>
    </row>
    <row r="3132" spans="1:7" x14ac:dyDescent="0.25">
      <c r="A3132">
        <v>3453</v>
      </c>
      <c r="B3132" t="s">
        <v>7163</v>
      </c>
      <c r="C3132" t="s">
        <v>171</v>
      </c>
      <c r="D3132">
        <v>129340</v>
      </c>
      <c r="E3132">
        <v>0</v>
      </c>
      <c r="F3132">
        <v>88</v>
      </c>
      <c r="G3132" s="36">
        <f t="shared" si="48"/>
        <v>88</v>
      </c>
    </row>
    <row r="3133" spans="1:7" x14ac:dyDescent="0.25">
      <c r="A3133">
        <v>2534</v>
      </c>
      <c r="B3133" t="s">
        <v>7164</v>
      </c>
      <c r="C3133" t="s">
        <v>139</v>
      </c>
      <c r="D3133">
        <v>55407</v>
      </c>
      <c r="E3133">
        <v>0</v>
      </c>
      <c r="F3133">
        <v>20</v>
      </c>
      <c r="G3133" s="36">
        <f t="shared" si="48"/>
        <v>20</v>
      </c>
    </row>
    <row r="3134" spans="1:7" x14ac:dyDescent="0.25">
      <c r="A3134">
        <v>3203</v>
      </c>
      <c r="B3134" t="s">
        <v>7165</v>
      </c>
      <c r="C3134" t="s">
        <v>241</v>
      </c>
      <c r="D3134">
        <v>50970</v>
      </c>
      <c r="E3134">
        <v>0</v>
      </c>
      <c r="F3134">
        <v>28</v>
      </c>
      <c r="G3134" s="36">
        <f t="shared" si="48"/>
        <v>28</v>
      </c>
    </row>
    <row r="3135" spans="1:7" x14ac:dyDescent="0.25">
      <c r="A3135">
        <v>1432</v>
      </c>
      <c r="B3135" t="s">
        <v>7166</v>
      </c>
      <c r="C3135" t="s">
        <v>193</v>
      </c>
      <c r="D3135">
        <v>136761</v>
      </c>
      <c r="E3135">
        <v>0</v>
      </c>
      <c r="F3135">
        <v>63</v>
      </c>
      <c r="G3135" s="36">
        <f t="shared" si="48"/>
        <v>63</v>
      </c>
    </row>
    <row r="3136" spans="1:7" x14ac:dyDescent="0.25">
      <c r="A3136">
        <v>1241</v>
      </c>
      <c r="B3136" t="s">
        <v>7167</v>
      </c>
      <c r="C3136" t="s">
        <v>118</v>
      </c>
      <c r="D3136">
        <v>231858</v>
      </c>
      <c r="E3136">
        <v>49</v>
      </c>
      <c r="F3136">
        <v>83</v>
      </c>
      <c r="G3136" s="36">
        <f t="shared" si="48"/>
        <v>132</v>
      </c>
    </row>
    <row r="3137" spans="1:7" x14ac:dyDescent="0.25">
      <c r="A3137">
        <v>1585</v>
      </c>
      <c r="B3137" t="s">
        <v>7168</v>
      </c>
      <c r="C3137" t="s">
        <v>173</v>
      </c>
      <c r="D3137">
        <v>53371</v>
      </c>
      <c r="E3137">
        <v>0</v>
      </c>
      <c r="F3137">
        <v>19</v>
      </c>
      <c r="G3137" s="36">
        <f t="shared" si="48"/>
        <v>19</v>
      </c>
    </row>
    <row r="3138" spans="1:7" x14ac:dyDescent="0.25">
      <c r="A3138">
        <v>3133</v>
      </c>
      <c r="B3138" t="s">
        <v>7169</v>
      </c>
      <c r="C3138" t="s">
        <v>199</v>
      </c>
      <c r="D3138">
        <v>101480</v>
      </c>
      <c r="E3138">
        <v>0</v>
      </c>
      <c r="F3138">
        <v>60</v>
      </c>
      <c r="G3138" s="36">
        <f t="shared" ref="G3138:G3201" si="49">E3138+F3138</f>
        <v>60</v>
      </c>
    </row>
    <row r="3139" spans="1:7" x14ac:dyDescent="0.25">
      <c r="A3139">
        <v>1885</v>
      </c>
      <c r="B3139" t="s">
        <v>7170</v>
      </c>
      <c r="C3139" t="s">
        <v>230</v>
      </c>
      <c r="D3139">
        <v>48864</v>
      </c>
      <c r="E3139">
        <v>1</v>
      </c>
      <c r="F3139">
        <v>15</v>
      </c>
      <c r="G3139" s="36">
        <f t="shared" si="49"/>
        <v>16</v>
      </c>
    </row>
    <row r="3140" spans="1:7" x14ac:dyDescent="0.25">
      <c r="A3140">
        <v>3490</v>
      </c>
      <c r="B3140" t="s">
        <v>7171</v>
      </c>
      <c r="C3140" t="s">
        <v>199</v>
      </c>
      <c r="D3140">
        <v>52214</v>
      </c>
      <c r="E3140">
        <v>0</v>
      </c>
      <c r="F3140">
        <v>28</v>
      </c>
      <c r="G3140" s="36">
        <f t="shared" si="49"/>
        <v>28</v>
      </c>
    </row>
    <row r="3141" spans="1:7" x14ac:dyDescent="0.25">
      <c r="A3141">
        <v>1149</v>
      </c>
      <c r="B3141" t="s">
        <v>7172</v>
      </c>
      <c r="C3141" t="s">
        <v>107</v>
      </c>
      <c r="D3141">
        <v>115597</v>
      </c>
      <c r="E3141">
        <v>0</v>
      </c>
      <c r="F3141">
        <v>73</v>
      </c>
      <c r="G3141" s="36">
        <f t="shared" si="49"/>
        <v>73</v>
      </c>
    </row>
    <row r="3142" spans="1:7" x14ac:dyDescent="0.25">
      <c r="A3142">
        <v>3406</v>
      </c>
      <c r="B3142" t="s">
        <v>7173</v>
      </c>
      <c r="C3142" t="s">
        <v>248</v>
      </c>
      <c r="D3142">
        <v>94384</v>
      </c>
      <c r="E3142">
        <v>0</v>
      </c>
      <c r="F3142">
        <v>46</v>
      </c>
      <c r="G3142" s="36">
        <f t="shared" si="49"/>
        <v>46</v>
      </c>
    </row>
    <row r="3143" spans="1:7" x14ac:dyDescent="0.25">
      <c r="A3143">
        <v>2722</v>
      </c>
      <c r="B3143" t="s">
        <v>7174</v>
      </c>
      <c r="C3143" t="s">
        <v>221</v>
      </c>
      <c r="D3143">
        <v>101223</v>
      </c>
      <c r="E3143">
        <v>0</v>
      </c>
      <c r="F3143">
        <v>37</v>
      </c>
      <c r="G3143" s="36">
        <f t="shared" si="49"/>
        <v>37</v>
      </c>
    </row>
    <row r="3144" spans="1:7" x14ac:dyDescent="0.25">
      <c r="A3144">
        <v>71</v>
      </c>
      <c r="B3144" t="s">
        <v>7175</v>
      </c>
      <c r="C3144" t="s">
        <v>141</v>
      </c>
      <c r="D3144">
        <v>118081</v>
      </c>
      <c r="E3144">
        <v>0</v>
      </c>
      <c r="F3144">
        <v>38</v>
      </c>
      <c r="G3144" s="36">
        <f t="shared" si="49"/>
        <v>38</v>
      </c>
    </row>
    <row r="3145" spans="1:7" x14ac:dyDescent="0.25">
      <c r="A3145">
        <v>887</v>
      </c>
      <c r="B3145" t="s">
        <v>7176</v>
      </c>
      <c r="C3145" t="s">
        <v>301</v>
      </c>
      <c r="D3145">
        <v>73394</v>
      </c>
      <c r="E3145">
        <v>0</v>
      </c>
      <c r="F3145">
        <v>38</v>
      </c>
      <c r="G3145" s="36">
        <f t="shared" si="49"/>
        <v>38</v>
      </c>
    </row>
    <row r="3146" spans="1:7" x14ac:dyDescent="0.25">
      <c r="A3146">
        <v>3062</v>
      </c>
      <c r="B3146" t="s">
        <v>7177</v>
      </c>
      <c r="C3146" t="s">
        <v>225</v>
      </c>
      <c r="D3146">
        <v>110596</v>
      </c>
      <c r="E3146">
        <v>0</v>
      </c>
      <c r="F3146">
        <v>53</v>
      </c>
      <c r="G3146" s="36">
        <f t="shared" si="49"/>
        <v>53</v>
      </c>
    </row>
    <row r="3147" spans="1:7" x14ac:dyDescent="0.25">
      <c r="A3147">
        <v>3070</v>
      </c>
      <c r="B3147" t="s">
        <v>7178</v>
      </c>
      <c r="C3147" t="s">
        <v>225</v>
      </c>
      <c r="D3147">
        <v>180923</v>
      </c>
      <c r="E3147">
        <v>89</v>
      </c>
      <c r="F3147">
        <v>1</v>
      </c>
      <c r="G3147" s="36">
        <f t="shared" si="49"/>
        <v>90</v>
      </c>
    </row>
    <row r="3148" spans="1:7" x14ac:dyDescent="0.25">
      <c r="A3148">
        <v>1274</v>
      </c>
      <c r="B3148" t="s">
        <v>7179</v>
      </c>
      <c r="C3148" t="s">
        <v>284</v>
      </c>
      <c r="D3148">
        <v>110425</v>
      </c>
      <c r="E3148">
        <v>0</v>
      </c>
      <c r="F3148">
        <v>45</v>
      </c>
      <c r="G3148" s="36">
        <f t="shared" si="49"/>
        <v>45</v>
      </c>
    </row>
    <row r="3149" spans="1:7" x14ac:dyDescent="0.25">
      <c r="A3149">
        <v>2783</v>
      </c>
      <c r="B3149" t="s">
        <v>7180</v>
      </c>
      <c r="C3149" t="s">
        <v>157</v>
      </c>
      <c r="D3149">
        <v>128086</v>
      </c>
      <c r="E3149">
        <v>0</v>
      </c>
      <c r="F3149">
        <v>59</v>
      </c>
      <c r="G3149" s="36">
        <f t="shared" si="49"/>
        <v>59</v>
      </c>
    </row>
    <row r="3150" spans="1:7" x14ac:dyDescent="0.25">
      <c r="A3150">
        <v>2396</v>
      </c>
      <c r="B3150" t="s">
        <v>7181</v>
      </c>
      <c r="C3150" t="s">
        <v>114</v>
      </c>
      <c r="D3150">
        <v>103192</v>
      </c>
      <c r="E3150">
        <v>0</v>
      </c>
      <c r="F3150">
        <v>56</v>
      </c>
      <c r="G3150" s="36">
        <f t="shared" si="49"/>
        <v>56</v>
      </c>
    </row>
    <row r="3151" spans="1:7" x14ac:dyDescent="0.25">
      <c r="A3151">
        <v>87</v>
      </c>
      <c r="B3151" t="s">
        <v>7182</v>
      </c>
      <c r="C3151" t="s">
        <v>203</v>
      </c>
      <c r="D3151">
        <v>245620</v>
      </c>
      <c r="E3151">
        <v>6</v>
      </c>
      <c r="F3151">
        <v>80</v>
      </c>
      <c r="G3151" s="36">
        <f t="shared" si="49"/>
        <v>86</v>
      </c>
    </row>
    <row r="3152" spans="1:7" x14ac:dyDescent="0.25">
      <c r="A3152">
        <v>772</v>
      </c>
      <c r="B3152" t="s">
        <v>7183</v>
      </c>
      <c r="C3152" t="s">
        <v>144</v>
      </c>
      <c r="D3152">
        <v>77573</v>
      </c>
      <c r="E3152">
        <v>0</v>
      </c>
      <c r="F3152">
        <v>42</v>
      </c>
      <c r="G3152" s="36">
        <f t="shared" si="49"/>
        <v>42</v>
      </c>
    </row>
    <row r="3153" spans="1:7" x14ac:dyDescent="0.25">
      <c r="A3153">
        <v>1205</v>
      </c>
      <c r="B3153" t="s">
        <v>7184</v>
      </c>
      <c r="C3153" t="s">
        <v>133</v>
      </c>
      <c r="D3153">
        <v>288043</v>
      </c>
      <c r="E3153">
        <v>96</v>
      </c>
      <c r="F3153">
        <v>26</v>
      </c>
      <c r="G3153" s="36">
        <f t="shared" si="49"/>
        <v>122</v>
      </c>
    </row>
    <row r="3154" spans="1:7" x14ac:dyDescent="0.25">
      <c r="A3154">
        <v>951</v>
      </c>
      <c r="B3154" t="s">
        <v>7185</v>
      </c>
      <c r="C3154" t="s">
        <v>141</v>
      </c>
      <c r="D3154">
        <v>216384</v>
      </c>
      <c r="E3154">
        <v>0</v>
      </c>
      <c r="F3154">
        <v>93</v>
      </c>
      <c r="G3154" s="36">
        <f t="shared" si="49"/>
        <v>93</v>
      </c>
    </row>
    <row r="3155" spans="1:7" x14ac:dyDescent="0.25">
      <c r="A3155">
        <v>3924</v>
      </c>
      <c r="B3155" t="s">
        <v>7186</v>
      </c>
      <c r="C3155" t="s">
        <v>116</v>
      </c>
      <c r="D3155">
        <v>18189</v>
      </c>
      <c r="E3155">
        <v>0</v>
      </c>
      <c r="F3155">
        <v>30</v>
      </c>
      <c r="G3155" s="36">
        <f t="shared" si="49"/>
        <v>30</v>
      </c>
    </row>
    <row r="3156" spans="1:7" x14ac:dyDescent="0.25">
      <c r="A3156">
        <v>3816</v>
      </c>
      <c r="B3156" t="s">
        <v>7187</v>
      </c>
      <c r="C3156" t="s">
        <v>166</v>
      </c>
      <c r="D3156">
        <v>15525</v>
      </c>
      <c r="E3156">
        <v>0</v>
      </c>
      <c r="F3156">
        <v>30</v>
      </c>
      <c r="G3156" s="36">
        <f t="shared" si="49"/>
        <v>30</v>
      </c>
    </row>
    <row r="3157" spans="1:7" x14ac:dyDescent="0.25">
      <c r="A3157">
        <v>2550</v>
      </c>
      <c r="B3157" t="s">
        <v>7188</v>
      </c>
      <c r="C3157" t="s">
        <v>284</v>
      </c>
      <c r="D3157">
        <v>108132</v>
      </c>
      <c r="E3157">
        <v>8</v>
      </c>
      <c r="F3157">
        <v>35</v>
      </c>
      <c r="G3157" s="36">
        <f t="shared" si="49"/>
        <v>43</v>
      </c>
    </row>
    <row r="3158" spans="1:7" x14ac:dyDescent="0.25">
      <c r="A3158">
        <v>3423</v>
      </c>
      <c r="B3158" t="s">
        <v>7189</v>
      </c>
      <c r="C3158" t="s">
        <v>133</v>
      </c>
      <c r="D3158">
        <v>194274</v>
      </c>
      <c r="E3158">
        <v>0</v>
      </c>
      <c r="F3158">
        <v>111</v>
      </c>
      <c r="G3158" s="36">
        <f t="shared" si="49"/>
        <v>111</v>
      </c>
    </row>
    <row r="3159" spans="1:7" x14ac:dyDescent="0.25">
      <c r="A3159">
        <v>2028</v>
      </c>
      <c r="B3159" t="s">
        <v>7190</v>
      </c>
      <c r="C3159" t="s">
        <v>203</v>
      </c>
      <c r="D3159">
        <v>158583</v>
      </c>
      <c r="E3159">
        <v>0</v>
      </c>
      <c r="F3159">
        <v>32</v>
      </c>
      <c r="G3159" s="36">
        <f t="shared" si="49"/>
        <v>32</v>
      </c>
    </row>
    <row r="3160" spans="1:7" x14ac:dyDescent="0.25">
      <c r="A3160">
        <v>602</v>
      </c>
      <c r="B3160" t="s">
        <v>7191</v>
      </c>
      <c r="C3160" t="s">
        <v>347</v>
      </c>
      <c r="D3160">
        <v>55209</v>
      </c>
      <c r="E3160">
        <v>0</v>
      </c>
      <c r="F3160">
        <v>27</v>
      </c>
      <c r="G3160" s="36">
        <f t="shared" si="49"/>
        <v>27</v>
      </c>
    </row>
    <row r="3161" spans="1:7" x14ac:dyDescent="0.25">
      <c r="A3161">
        <v>2099</v>
      </c>
      <c r="B3161" t="s">
        <v>7192</v>
      </c>
      <c r="C3161" t="s">
        <v>254</v>
      </c>
      <c r="D3161">
        <v>71090</v>
      </c>
      <c r="E3161">
        <v>0</v>
      </c>
      <c r="F3161">
        <v>31</v>
      </c>
      <c r="G3161" s="36">
        <f t="shared" si="49"/>
        <v>31</v>
      </c>
    </row>
    <row r="3162" spans="1:7" x14ac:dyDescent="0.25">
      <c r="A3162">
        <v>3728</v>
      </c>
      <c r="B3162" t="s">
        <v>7193</v>
      </c>
      <c r="C3162" t="s">
        <v>123</v>
      </c>
      <c r="D3162">
        <v>63522</v>
      </c>
      <c r="E3162">
        <v>0</v>
      </c>
      <c r="F3162">
        <v>54</v>
      </c>
      <c r="G3162" s="36">
        <f t="shared" si="49"/>
        <v>54</v>
      </c>
    </row>
    <row r="3163" spans="1:7" x14ac:dyDescent="0.25">
      <c r="A3163">
        <v>980</v>
      </c>
      <c r="B3163" t="s">
        <v>7194</v>
      </c>
      <c r="C3163" t="s">
        <v>184</v>
      </c>
      <c r="D3163">
        <v>277731</v>
      </c>
      <c r="E3163">
        <v>0</v>
      </c>
      <c r="F3163">
        <v>124</v>
      </c>
      <c r="G3163" s="36">
        <f t="shared" si="49"/>
        <v>124</v>
      </c>
    </row>
    <row r="3164" spans="1:7" x14ac:dyDescent="0.25">
      <c r="A3164">
        <v>3772</v>
      </c>
      <c r="B3164" t="s">
        <v>7195</v>
      </c>
      <c r="C3164" t="s">
        <v>135</v>
      </c>
      <c r="D3164">
        <v>78927</v>
      </c>
      <c r="E3164">
        <v>86</v>
      </c>
      <c r="F3164">
        <v>30</v>
      </c>
      <c r="G3164" s="36">
        <f t="shared" si="49"/>
        <v>116</v>
      </c>
    </row>
    <row r="3165" spans="1:7" x14ac:dyDescent="0.25">
      <c r="A3165">
        <v>257</v>
      </c>
      <c r="B3165" t="s">
        <v>7196</v>
      </c>
      <c r="C3165" t="s">
        <v>310</v>
      </c>
      <c r="D3165">
        <v>86763</v>
      </c>
      <c r="E3165">
        <v>0</v>
      </c>
      <c r="F3165">
        <v>31</v>
      </c>
      <c r="G3165" s="36">
        <f t="shared" si="49"/>
        <v>31</v>
      </c>
    </row>
    <row r="3166" spans="1:7" x14ac:dyDescent="0.25">
      <c r="A3166">
        <v>3358</v>
      </c>
      <c r="B3166" t="s">
        <v>7197</v>
      </c>
      <c r="C3166" t="s">
        <v>137</v>
      </c>
      <c r="D3166">
        <v>79536</v>
      </c>
      <c r="E3166">
        <v>0</v>
      </c>
      <c r="F3166">
        <v>48</v>
      </c>
      <c r="G3166" s="36">
        <f t="shared" si="49"/>
        <v>48</v>
      </c>
    </row>
    <row r="3167" spans="1:7" x14ac:dyDescent="0.25">
      <c r="A3167">
        <v>2663</v>
      </c>
      <c r="B3167" t="s">
        <v>7198</v>
      </c>
      <c r="C3167" t="s">
        <v>245</v>
      </c>
      <c r="D3167">
        <v>59826</v>
      </c>
      <c r="E3167">
        <v>0</v>
      </c>
      <c r="F3167">
        <v>13</v>
      </c>
      <c r="G3167" s="36">
        <f t="shared" si="49"/>
        <v>13</v>
      </c>
    </row>
    <row r="3168" spans="1:7" x14ac:dyDescent="0.25">
      <c r="A3168">
        <v>1713</v>
      </c>
      <c r="B3168" t="s">
        <v>7199</v>
      </c>
      <c r="C3168" t="s">
        <v>254</v>
      </c>
      <c r="D3168">
        <v>71237</v>
      </c>
      <c r="E3168">
        <v>0</v>
      </c>
      <c r="F3168">
        <v>35</v>
      </c>
      <c r="G3168" s="36">
        <f t="shared" si="49"/>
        <v>35</v>
      </c>
    </row>
    <row r="3169" spans="1:7" x14ac:dyDescent="0.25">
      <c r="A3169">
        <v>460</v>
      </c>
      <c r="B3169" t="s">
        <v>7200</v>
      </c>
      <c r="C3169" t="s">
        <v>193</v>
      </c>
      <c r="D3169">
        <v>109761</v>
      </c>
      <c r="E3169">
        <v>0</v>
      </c>
      <c r="F3169">
        <v>41</v>
      </c>
      <c r="G3169" s="36">
        <f t="shared" si="49"/>
        <v>41</v>
      </c>
    </row>
    <row r="3170" spans="1:7" x14ac:dyDescent="0.25">
      <c r="A3170">
        <v>181</v>
      </c>
      <c r="B3170" t="s">
        <v>7201</v>
      </c>
      <c r="C3170" t="s">
        <v>347</v>
      </c>
      <c r="D3170">
        <v>80358</v>
      </c>
      <c r="E3170">
        <v>13</v>
      </c>
      <c r="F3170">
        <v>20</v>
      </c>
      <c r="G3170" s="36">
        <f t="shared" si="49"/>
        <v>33</v>
      </c>
    </row>
    <row r="3171" spans="1:7" x14ac:dyDescent="0.25">
      <c r="A3171">
        <v>2267</v>
      </c>
      <c r="B3171" t="s">
        <v>7202</v>
      </c>
      <c r="C3171" t="s">
        <v>280</v>
      </c>
      <c r="D3171">
        <v>164275</v>
      </c>
      <c r="E3171">
        <v>11</v>
      </c>
      <c r="F3171">
        <v>76</v>
      </c>
      <c r="G3171" s="36">
        <f t="shared" si="49"/>
        <v>87</v>
      </c>
    </row>
    <row r="3172" spans="1:7" x14ac:dyDescent="0.25">
      <c r="A3172">
        <v>1946</v>
      </c>
      <c r="B3172" t="s">
        <v>7203</v>
      </c>
      <c r="C3172" t="s">
        <v>193</v>
      </c>
      <c r="D3172">
        <v>160846</v>
      </c>
      <c r="E3172">
        <v>3</v>
      </c>
      <c r="F3172">
        <v>71</v>
      </c>
      <c r="G3172" s="36">
        <f t="shared" si="49"/>
        <v>74</v>
      </c>
    </row>
    <row r="3173" spans="1:7" x14ac:dyDescent="0.25">
      <c r="A3173">
        <v>3551</v>
      </c>
      <c r="B3173" t="s">
        <v>7204</v>
      </c>
      <c r="C3173" t="s">
        <v>189</v>
      </c>
      <c r="D3173">
        <v>48443</v>
      </c>
      <c r="E3173">
        <v>3</v>
      </c>
      <c r="F3173">
        <v>34</v>
      </c>
      <c r="G3173" s="36">
        <f t="shared" si="49"/>
        <v>37</v>
      </c>
    </row>
    <row r="3174" spans="1:7" x14ac:dyDescent="0.25">
      <c r="A3174">
        <v>2933</v>
      </c>
      <c r="B3174" t="s">
        <v>7205</v>
      </c>
      <c r="C3174" t="s">
        <v>120</v>
      </c>
      <c r="D3174">
        <v>51821</v>
      </c>
      <c r="E3174">
        <v>0</v>
      </c>
      <c r="F3174">
        <v>19</v>
      </c>
      <c r="G3174" s="36">
        <f t="shared" si="49"/>
        <v>19</v>
      </c>
    </row>
    <row r="3175" spans="1:7" x14ac:dyDescent="0.25">
      <c r="A3175">
        <v>3291</v>
      </c>
      <c r="B3175" t="s">
        <v>7206</v>
      </c>
      <c r="C3175" t="s">
        <v>347</v>
      </c>
      <c r="D3175">
        <v>12832</v>
      </c>
      <c r="E3175">
        <v>0</v>
      </c>
      <c r="F3175">
        <v>0</v>
      </c>
      <c r="G3175" s="36">
        <f t="shared" si="49"/>
        <v>0</v>
      </c>
    </row>
    <row r="3176" spans="1:7" x14ac:dyDescent="0.25">
      <c r="A3176">
        <v>3413</v>
      </c>
      <c r="B3176" t="s">
        <v>7207</v>
      </c>
      <c r="C3176" t="s">
        <v>173</v>
      </c>
      <c r="D3176">
        <v>80404</v>
      </c>
      <c r="E3176">
        <v>0</v>
      </c>
      <c r="F3176">
        <v>38</v>
      </c>
      <c r="G3176" s="36">
        <f t="shared" si="49"/>
        <v>38</v>
      </c>
    </row>
    <row r="3177" spans="1:7" x14ac:dyDescent="0.25">
      <c r="A3177">
        <v>2095</v>
      </c>
      <c r="B3177" t="s">
        <v>7208</v>
      </c>
      <c r="C3177" t="s">
        <v>110</v>
      </c>
      <c r="D3177">
        <v>162944</v>
      </c>
      <c r="E3177">
        <v>0</v>
      </c>
      <c r="F3177">
        <v>73</v>
      </c>
      <c r="G3177" s="36">
        <f t="shared" si="49"/>
        <v>73</v>
      </c>
    </row>
    <row r="3178" spans="1:7" x14ac:dyDescent="0.25">
      <c r="A3178">
        <v>1433</v>
      </c>
      <c r="B3178" t="s">
        <v>7209</v>
      </c>
      <c r="C3178" t="s">
        <v>120</v>
      </c>
      <c r="D3178">
        <v>78931</v>
      </c>
      <c r="E3178">
        <v>0</v>
      </c>
      <c r="F3178">
        <v>23</v>
      </c>
      <c r="G3178" s="36">
        <f t="shared" si="49"/>
        <v>23</v>
      </c>
    </row>
    <row r="3179" spans="1:7" x14ac:dyDescent="0.25">
      <c r="A3179">
        <v>3719</v>
      </c>
      <c r="B3179" t="s">
        <v>7210</v>
      </c>
      <c r="C3179" t="s">
        <v>166</v>
      </c>
      <c r="D3179">
        <v>16781</v>
      </c>
      <c r="E3179">
        <v>0</v>
      </c>
      <c r="F3179">
        <v>21</v>
      </c>
      <c r="G3179" s="36">
        <f t="shared" si="49"/>
        <v>21</v>
      </c>
    </row>
    <row r="3180" spans="1:7" x14ac:dyDescent="0.25">
      <c r="A3180">
        <v>1638</v>
      </c>
      <c r="B3180" t="s">
        <v>7211</v>
      </c>
      <c r="C3180" t="s">
        <v>118</v>
      </c>
      <c r="D3180">
        <v>161854</v>
      </c>
      <c r="E3180">
        <v>0</v>
      </c>
      <c r="F3180">
        <v>81</v>
      </c>
      <c r="G3180" s="36">
        <f t="shared" si="49"/>
        <v>81</v>
      </c>
    </row>
    <row r="3181" spans="1:7" x14ac:dyDescent="0.25">
      <c r="A3181">
        <v>629</v>
      </c>
      <c r="B3181" t="s">
        <v>7212</v>
      </c>
      <c r="C3181" t="s">
        <v>282</v>
      </c>
      <c r="D3181">
        <v>35079</v>
      </c>
      <c r="E3181">
        <v>0</v>
      </c>
      <c r="F3181">
        <v>13</v>
      </c>
      <c r="G3181" s="36">
        <f t="shared" si="49"/>
        <v>13</v>
      </c>
    </row>
    <row r="3182" spans="1:7" x14ac:dyDescent="0.25">
      <c r="A3182">
        <v>2704</v>
      </c>
      <c r="B3182" t="s">
        <v>7213</v>
      </c>
      <c r="C3182" t="s">
        <v>157</v>
      </c>
      <c r="D3182">
        <v>204671</v>
      </c>
      <c r="E3182">
        <v>0</v>
      </c>
      <c r="F3182">
        <v>98</v>
      </c>
      <c r="G3182" s="36">
        <f t="shared" si="49"/>
        <v>98</v>
      </c>
    </row>
    <row r="3183" spans="1:7" x14ac:dyDescent="0.25">
      <c r="A3183">
        <v>3591</v>
      </c>
      <c r="B3183" t="s">
        <v>7214</v>
      </c>
      <c r="C3183" t="s">
        <v>365</v>
      </c>
      <c r="D3183">
        <v>58794</v>
      </c>
      <c r="E3183">
        <v>0</v>
      </c>
      <c r="F3183">
        <v>55</v>
      </c>
      <c r="G3183" s="36">
        <f t="shared" si="49"/>
        <v>55</v>
      </c>
    </row>
    <row r="3184" spans="1:7" x14ac:dyDescent="0.25">
      <c r="A3184">
        <v>797</v>
      </c>
      <c r="B3184" t="s">
        <v>7215</v>
      </c>
      <c r="C3184" t="s">
        <v>470</v>
      </c>
      <c r="D3184">
        <v>55022</v>
      </c>
      <c r="E3184">
        <v>8</v>
      </c>
      <c r="F3184">
        <v>8</v>
      </c>
      <c r="G3184" s="36">
        <f t="shared" si="49"/>
        <v>16</v>
      </c>
    </row>
    <row r="3185" spans="1:7" x14ac:dyDescent="0.25">
      <c r="A3185">
        <v>387</v>
      </c>
      <c r="B3185" t="s">
        <v>7216</v>
      </c>
      <c r="C3185" t="s">
        <v>112</v>
      </c>
      <c r="D3185">
        <v>289466</v>
      </c>
      <c r="E3185">
        <v>0</v>
      </c>
      <c r="F3185">
        <v>176</v>
      </c>
      <c r="G3185" s="36">
        <f t="shared" si="49"/>
        <v>176</v>
      </c>
    </row>
    <row r="3186" spans="1:7" x14ac:dyDescent="0.25">
      <c r="A3186">
        <v>910</v>
      </c>
      <c r="B3186" t="s">
        <v>7217</v>
      </c>
      <c r="C3186" t="s">
        <v>215</v>
      </c>
      <c r="D3186">
        <v>47286</v>
      </c>
      <c r="E3186">
        <v>0</v>
      </c>
      <c r="F3186">
        <v>8</v>
      </c>
      <c r="G3186" s="36">
        <f t="shared" si="49"/>
        <v>8</v>
      </c>
    </row>
    <row r="3187" spans="1:7" x14ac:dyDescent="0.25">
      <c r="A3187">
        <v>3715</v>
      </c>
      <c r="B3187" t="s">
        <v>7218</v>
      </c>
      <c r="C3187" t="s">
        <v>260</v>
      </c>
      <c r="D3187">
        <v>138506</v>
      </c>
      <c r="E3187">
        <v>0</v>
      </c>
      <c r="F3187">
        <v>109</v>
      </c>
      <c r="G3187" s="36">
        <f t="shared" si="49"/>
        <v>109</v>
      </c>
    </row>
    <row r="3188" spans="1:7" x14ac:dyDescent="0.25">
      <c r="A3188">
        <v>714</v>
      </c>
      <c r="B3188" t="s">
        <v>7219</v>
      </c>
      <c r="C3188" t="s">
        <v>139</v>
      </c>
      <c r="D3188">
        <v>92415</v>
      </c>
      <c r="E3188">
        <v>0</v>
      </c>
      <c r="F3188">
        <v>28</v>
      </c>
      <c r="G3188" s="36">
        <f t="shared" si="49"/>
        <v>28</v>
      </c>
    </row>
    <row r="3189" spans="1:7" x14ac:dyDescent="0.25">
      <c r="A3189">
        <v>1571</v>
      </c>
      <c r="B3189" t="s">
        <v>7220</v>
      </c>
      <c r="C3189" t="s">
        <v>187</v>
      </c>
      <c r="D3189">
        <v>153538</v>
      </c>
      <c r="E3189">
        <v>0</v>
      </c>
      <c r="F3189">
        <v>57</v>
      </c>
      <c r="G3189" s="36">
        <f t="shared" si="49"/>
        <v>57</v>
      </c>
    </row>
    <row r="3190" spans="1:7" x14ac:dyDescent="0.25">
      <c r="A3190">
        <v>2696</v>
      </c>
      <c r="B3190" t="s">
        <v>7221</v>
      </c>
      <c r="C3190" t="s">
        <v>335</v>
      </c>
      <c r="D3190">
        <v>31200</v>
      </c>
      <c r="E3190">
        <v>0</v>
      </c>
      <c r="F3190">
        <v>16</v>
      </c>
      <c r="G3190" s="36">
        <f t="shared" si="49"/>
        <v>16</v>
      </c>
    </row>
    <row r="3191" spans="1:7" x14ac:dyDescent="0.25">
      <c r="A3191">
        <v>411</v>
      </c>
      <c r="B3191" t="s">
        <v>7222</v>
      </c>
      <c r="C3191" t="s">
        <v>223</v>
      </c>
      <c r="D3191">
        <v>66769</v>
      </c>
      <c r="E3191">
        <v>0</v>
      </c>
      <c r="F3191">
        <v>30</v>
      </c>
      <c r="G3191" s="36">
        <f t="shared" si="49"/>
        <v>30</v>
      </c>
    </row>
    <row r="3192" spans="1:7" x14ac:dyDescent="0.25">
      <c r="A3192">
        <v>2691</v>
      </c>
      <c r="B3192" t="s">
        <v>7223</v>
      </c>
      <c r="C3192" t="s">
        <v>365</v>
      </c>
      <c r="D3192">
        <v>128873</v>
      </c>
      <c r="E3192">
        <v>0</v>
      </c>
      <c r="F3192">
        <v>100</v>
      </c>
      <c r="G3192" s="36">
        <f t="shared" si="49"/>
        <v>100</v>
      </c>
    </row>
    <row r="3193" spans="1:7" x14ac:dyDescent="0.25">
      <c r="A3193">
        <v>3115</v>
      </c>
      <c r="B3193" t="s">
        <v>7224</v>
      </c>
      <c r="C3193" t="s">
        <v>439</v>
      </c>
      <c r="D3193">
        <v>58997</v>
      </c>
      <c r="E3193">
        <v>0</v>
      </c>
      <c r="F3193">
        <v>18</v>
      </c>
      <c r="G3193" s="36">
        <f t="shared" si="49"/>
        <v>18</v>
      </c>
    </row>
    <row r="3194" spans="1:7" x14ac:dyDescent="0.25">
      <c r="A3194">
        <v>2877</v>
      </c>
      <c r="B3194" t="s">
        <v>7225</v>
      </c>
      <c r="C3194" t="s">
        <v>241</v>
      </c>
      <c r="D3194">
        <v>46478</v>
      </c>
      <c r="E3194">
        <v>0</v>
      </c>
      <c r="F3194">
        <v>16</v>
      </c>
      <c r="G3194" s="36">
        <f t="shared" si="49"/>
        <v>16</v>
      </c>
    </row>
    <row r="3195" spans="1:7" x14ac:dyDescent="0.25">
      <c r="A3195">
        <v>727</v>
      </c>
      <c r="B3195" t="s">
        <v>7226</v>
      </c>
      <c r="C3195" t="s">
        <v>300</v>
      </c>
      <c r="D3195">
        <v>60140</v>
      </c>
      <c r="E3195">
        <v>0</v>
      </c>
      <c r="F3195">
        <v>24</v>
      </c>
      <c r="G3195" s="36">
        <f t="shared" si="49"/>
        <v>24</v>
      </c>
    </row>
    <row r="3196" spans="1:7" x14ac:dyDescent="0.25">
      <c r="A3196">
        <v>769</v>
      </c>
      <c r="B3196" t="s">
        <v>7227</v>
      </c>
      <c r="C3196" t="s">
        <v>152</v>
      </c>
      <c r="D3196">
        <v>122617</v>
      </c>
      <c r="E3196">
        <v>0</v>
      </c>
      <c r="F3196">
        <v>48</v>
      </c>
      <c r="G3196" s="36">
        <f t="shared" si="49"/>
        <v>48</v>
      </c>
    </row>
    <row r="3197" spans="1:7" x14ac:dyDescent="0.25">
      <c r="A3197">
        <v>1158</v>
      </c>
      <c r="B3197" t="s">
        <v>7228</v>
      </c>
      <c r="C3197" t="s">
        <v>129</v>
      </c>
      <c r="D3197">
        <v>93930</v>
      </c>
      <c r="E3197">
        <v>0</v>
      </c>
      <c r="F3197">
        <v>31</v>
      </c>
      <c r="G3197" s="36">
        <f t="shared" si="49"/>
        <v>31</v>
      </c>
    </row>
    <row r="3198" spans="1:7" x14ac:dyDescent="0.25">
      <c r="A3198">
        <v>3848</v>
      </c>
      <c r="B3198" t="s">
        <v>7229</v>
      </c>
      <c r="C3198" t="s">
        <v>137</v>
      </c>
      <c r="D3198">
        <v>13361</v>
      </c>
      <c r="E3198">
        <v>0</v>
      </c>
      <c r="F3198">
        <v>19</v>
      </c>
      <c r="G3198" s="36">
        <f t="shared" si="49"/>
        <v>19</v>
      </c>
    </row>
    <row r="3199" spans="1:7" x14ac:dyDescent="0.25">
      <c r="A3199">
        <v>507</v>
      </c>
      <c r="B3199" t="s">
        <v>7230</v>
      </c>
      <c r="C3199" t="s">
        <v>116</v>
      </c>
      <c r="D3199">
        <v>161049</v>
      </c>
      <c r="E3199">
        <v>0</v>
      </c>
      <c r="F3199">
        <v>71</v>
      </c>
      <c r="G3199" s="36">
        <f t="shared" si="49"/>
        <v>71</v>
      </c>
    </row>
    <row r="3200" spans="1:7" x14ac:dyDescent="0.25">
      <c r="A3200">
        <v>1889</v>
      </c>
      <c r="B3200" t="s">
        <v>7231</v>
      </c>
      <c r="C3200" t="s">
        <v>187</v>
      </c>
      <c r="D3200">
        <v>116559</v>
      </c>
      <c r="E3200">
        <v>0</v>
      </c>
      <c r="F3200">
        <v>38</v>
      </c>
      <c r="G3200" s="36">
        <f t="shared" si="49"/>
        <v>38</v>
      </c>
    </row>
    <row r="3201" spans="1:7" x14ac:dyDescent="0.25">
      <c r="A3201">
        <v>1661</v>
      </c>
      <c r="B3201" t="s">
        <v>7232</v>
      </c>
      <c r="C3201" t="s">
        <v>420</v>
      </c>
      <c r="D3201">
        <v>53603</v>
      </c>
      <c r="E3201">
        <v>0</v>
      </c>
      <c r="F3201">
        <v>25</v>
      </c>
      <c r="G3201" s="36">
        <f t="shared" si="49"/>
        <v>25</v>
      </c>
    </row>
    <row r="3202" spans="1:7" x14ac:dyDescent="0.25">
      <c r="A3202">
        <v>3837</v>
      </c>
      <c r="B3202" t="s">
        <v>7233</v>
      </c>
      <c r="C3202" t="s">
        <v>137</v>
      </c>
      <c r="D3202">
        <v>48122</v>
      </c>
      <c r="E3202">
        <v>17</v>
      </c>
      <c r="F3202">
        <v>30</v>
      </c>
      <c r="G3202" s="36">
        <f t="shared" ref="G3202:G3265" si="50">E3202+F3202</f>
        <v>47</v>
      </c>
    </row>
    <row r="3203" spans="1:7" x14ac:dyDescent="0.25">
      <c r="A3203">
        <v>795</v>
      </c>
      <c r="B3203" t="s">
        <v>7234</v>
      </c>
      <c r="C3203" t="s">
        <v>150</v>
      </c>
      <c r="D3203">
        <v>238522</v>
      </c>
      <c r="E3203">
        <v>0</v>
      </c>
      <c r="F3203">
        <v>94</v>
      </c>
      <c r="G3203" s="36">
        <f t="shared" si="50"/>
        <v>94</v>
      </c>
    </row>
    <row r="3204" spans="1:7" x14ac:dyDescent="0.25">
      <c r="A3204">
        <v>912</v>
      </c>
      <c r="B3204" t="s">
        <v>7235</v>
      </c>
      <c r="C3204" t="s">
        <v>206</v>
      </c>
      <c r="D3204">
        <v>132076</v>
      </c>
      <c r="E3204">
        <v>0</v>
      </c>
      <c r="F3204">
        <v>42</v>
      </c>
      <c r="G3204" s="36">
        <f t="shared" si="50"/>
        <v>42</v>
      </c>
    </row>
    <row r="3205" spans="1:7" x14ac:dyDescent="0.25">
      <c r="A3205">
        <v>3823</v>
      </c>
      <c r="B3205" t="s">
        <v>7236</v>
      </c>
      <c r="C3205" t="s">
        <v>260</v>
      </c>
      <c r="D3205">
        <v>29808</v>
      </c>
      <c r="E3205">
        <v>0</v>
      </c>
      <c r="F3205">
        <v>55</v>
      </c>
      <c r="G3205" s="36">
        <f t="shared" si="50"/>
        <v>55</v>
      </c>
    </row>
    <row r="3206" spans="1:7" x14ac:dyDescent="0.25">
      <c r="A3206">
        <v>1815</v>
      </c>
      <c r="B3206" t="s">
        <v>7237</v>
      </c>
      <c r="C3206" t="s">
        <v>347</v>
      </c>
      <c r="D3206">
        <v>39481</v>
      </c>
      <c r="E3206">
        <v>0</v>
      </c>
      <c r="F3206">
        <v>11</v>
      </c>
      <c r="G3206" s="36">
        <f t="shared" si="50"/>
        <v>11</v>
      </c>
    </row>
    <row r="3207" spans="1:7" x14ac:dyDescent="0.25">
      <c r="A3207">
        <v>879</v>
      </c>
      <c r="B3207" t="s">
        <v>7238</v>
      </c>
      <c r="C3207" t="s">
        <v>141</v>
      </c>
      <c r="D3207">
        <v>170451</v>
      </c>
      <c r="E3207">
        <v>0</v>
      </c>
      <c r="F3207">
        <v>66</v>
      </c>
      <c r="G3207" s="36">
        <f t="shared" si="50"/>
        <v>66</v>
      </c>
    </row>
    <row r="3208" spans="1:7" x14ac:dyDescent="0.25">
      <c r="A3208">
        <v>1180</v>
      </c>
      <c r="B3208" t="s">
        <v>7239</v>
      </c>
      <c r="C3208" t="s">
        <v>201</v>
      </c>
      <c r="D3208">
        <v>220322</v>
      </c>
      <c r="E3208">
        <v>0</v>
      </c>
      <c r="F3208">
        <v>115</v>
      </c>
      <c r="G3208" s="36">
        <f t="shared" si="50"/>
        <v>115</v>
      </c>
    </row>
    <row r="3209" spans="1:7" x14ac:dyDescent="0.25">
      <c r="A3209">
        <v>2733</v>
      </c>
      <c r="B3209" t="s">
        <v>7240</v>
      </c>
      <c r="C3209" t="s">
        <v>129</v>
      </c>
      <c r="D3209">
        <v>69895</v>
      </c>
      <c r="E3209">
        <v>0</v>
      </c>
      <c r="F3209">
        <v>40</v>
      </c>
      <c r="G3209" s="36">
        <f t="shared" si="50"/>
        <v>40</v>
      </c>
    </row>
    <row r="3210" spans="1:7" x14ac:dyDescent="0.25">
      <c r="A3210">
        <v>3899</v>
      </c>
      <c r="B3210" t="s">
        <v>7241</v>
      </c>
      <c r="C3210" t="s">
        <v>262</v>
      </c>
      <c r="D3210">
        <v>16582</v>
      </c>
      <c r="E3210">
        <v>0</v>
      </c>
      <c r="F3210">
        <v>20</v>
      </c>
      <c r="G3210" s="36">
        <f t="shared" si="50"/>
        <v>20</v>
      </c>
    </row>
    <row r="3211" spans="1:7" x14ac:dyDescent="0.25">
      <c r="A3211">
        <v>2846</v>
      </c>
      <c r="B3211" t="s">
        <v>7242</v>
      </c>
      <c r="C3211" t="s">
        <v>343</v>
      </c>
      <c r="D3211">
        <v>39708</v>
      </c>
      <c r="E3211">
        <v>0</v>
      </c>
      <c r="F3211">
        <v>27</v>
      </c>
      <c r="G3211" s="36">
        <f t="shared" si="50"/>
        <v>27</v>
      </c>
    </row>
    <row r="3212" spans="1:7" x14ac:dyDescent="0.25">
      <c r="A3212">
        <v>2716</v>
      </c>
      <c r="B3212" t="s">
        <v>7243</v>
      </c>
      <c r="C3212" t="s">
        <v>269</v>
      </c>
      <c r="D3212">
        <v>77983</v>
      </c>
      <c r="E3212">
        <v>31</v>
      </c>
      <c r="F3212">
        <v>11</v>
      </c>
      <c r="G3212" s="36">
        <f t="shared" si="50"/>
        <v>42</v>
      </c>
    </row>
    <row r="3213" spans="1:7" x14ac:dyDescent="0.25">
      <c r="A3213">
        <v>3456</v>
      </c>
      <c r="B3213" t="s">
        <v>7244</v>
      </c>
      <c r="C3213" t="s">
        <v>420</v>
      </c>
      <c r="D3213">
        <v>38734</v>
      </c>
      <c r="E3213">
        <v>0</v>
      </c>
      <c r="F3213">
        <v>20</v>
      </c>
      <c r="G3213" s="36">
        <f t="shared" si="50"/>
        <v>20</v>
      </c>
    </row>
    <row r="3214" spans="1:7" x14ac:dyDescent="0.25">
      <c r="A3214">
        <v>3939</v>
      </c>
      <c r="B3214" t="s">
        <v>7245</v>
      </c>
      <c r="C3214" t="s">
        <v>123</v>
      </c>
      <c r="D3214">
        <v>14064</v>
      </c>
      <c r="E3214">
        <v>0</v>
      </c>
      <c r="F3214">
        <v>20</v>
      </c>
      <c r="G3214" s="36">
        <f t="shared" si="50"/>
        <v>20</v>
      </c>
    </row>
    <row r="3215" spans="1:7" x14ac:dyDescent="0.25">
      <c r="A3215">
        <v>2081</v>
      </c>
      <c r="B3215" t="s">
        <v>7246</v>
      </c>
      <c r="C3215" t="s">
        <v>335</v>
      </c>
      <c r="D3215">
        <v>19474</v>
      </c>
      <c r="E3215">
        <v>0</v>
      </c>
      <c r="F3215">
        <v>6</v>
      </c>
      <c r="G3215" s="36">
        <f t="shared" si="50"/>
        <v>6</v>
      </c>
    </row>
    <row r="3216" spans="1:7" x14ac:dyDescent="0.25">
      <c r="A3216">
        <v>1331</v>
      </c>
      <c r="B3216" t="s">
        <v>7247</v>
      </c>
      <c r="C3216" t="s">
        <v>193</v>
      </c>
      <c r="D3216">
        <v>79332</v>
      </c>
      <c r="E3216">
        <v>0</v>
      </c>
      <c r="F3216">
        <v>14</v>
      </c>
      <c r="G3216" s="36">
        <f t="shared" si="50"/>
        <v>14</v>
      </c>
    </row>
    <row r="3217" spans="1:7" x14ac:dyDescent="0.25">
      <c r="A3217">
        <v>2274</v>
      </c>
      <c r="B3217" t="s">
        <v>7248</v>
      </c>
      <c r="C3217" t="s">
        <v>461</v>
      </c>
      <c r="D3217">
        <v>49493</v>
      </c>
      <c r="E3217">
        <v>0</v>
      </c>
      <c r="F3217">
        <v>22</v>
      </c>
      <c r="G3217" s="36">
        <f t="shared" si="50"/>
        <v>22</v>
      </c>
    </row>
    <row r="3218" spans="1:7" x14ac:dyDescent="0.25">
      <c r="A3218">
        <v>1868</v>
      </c>
      <c r="B3218" t="s">
        <v>7249</v>
      </c>
      <c r="C3218" t="s">
        <v>169</v>
      </c>
      <c r="D3218">
        <v>180248</v>
      </c>
      <c r="E3218">
        <v>50</v>
      </c>
      <c r="F3218">
        <v>35</v>
      </c>
      <c r="G3218" s="36">
        <f t="shared" si="50"/>
        <v>85</v>
      </c>
    </row>
    <row r="3219" spans="1:7" x14ac:dyDescent="0.25">
      <c r="A3219">
        <v>935</v>
      </c>
      <c r="B3219" t="s">
        <v>7250</v>
      </c>
      <c r="C3219" t="s">
        <v>284</v>
      </c>
      <c r="D3219">
        <v>67433</v>
      </c>
      <c r="E3219">
        <v>0</v>
      </c>
      <c r="F3219">
        <v>22</v>
      </c>
      <c r="G3219" s="36">
        <f t="shared" si="50"/>
        <v>22</v>
      </c>
    </row>
    <row r="3220" spans="1:7" x14ac:dyDescent="0.25">
      <c r="A3220">
        <v>3108</v>
      </c>
      <c r="B3220" t="s">
        <v>7251</v>
      </c>
      <c r="C3220" t="s">
        <v>308</v>
      </c>
      <c r="D3220">
        <v>75434</v>
      </c>
      <c r="E3220">
        <v>0</v>
      </c>
      <c r="F3220">
        <v>22</v>
      </c>
      <c r="G3220" s="36">
        <f t="shared" si="50"/>
        <v>22</v>
      </c>
    </row>
    <row r="3221" spans="1:7" x14ac:dyDescent="0.25">
      <c r="A3221">
        <v>1903</v>
      </c>
      <c r="B3221" t="s">
        <v>7252</v>
      </c>
      <c r="C3221" t="s">
        <v>135</v>
      </c>
      <c r="D3221">
        <v>283986</v>
      </c>
      <c r="E3221">
        <v>42</v>
      </c>
      <c r="F3221">
        <v>107</v>
      </c>
      <c r="G3221" s="36">
        <f t="shared" si="50"/>
        <v>149</v>
      </c>
    </row>
    <row r="3222" spans="1:7" x14ac:dyDescent="0.25">
      <c r="A3222">
        <v>1751</v>
      </c>
      <c r="B3222" t="s">
        <v>7253</v>
      </c>
      <c r="C3222" t="s">
        <v>300</v>
      </c>
      <c r="D3222">
        <v>44041</v>
      </c>
      <c r="E3222">
        <v>0</v>
      </c>
      <c r="F3222">
        <v>13</v>
      </c>
      <c r="G3222" s="36">
        <f t="shared" si="50"/>
        <v>13</v>
      </c>
    </row>
    <row r="3223" spans="1:7" x14ac:dyDescent="0.25">
      <c r="A3223">
        <v>3589</v>
      </c>
      <c r="B3223" t="s">
        <v>7254</v>
      </c>
      <c r="C3223" t="s">
        <v>123</v>
      </c>
      <c r="D3223">
        <v>218216</v>
      </c>
      <c r="E3223">
        <v>93</v>
      </c>
      <c r="F3223">
        <v>58</v>
      </c>
      <c r="G3223" s="36">
        <f t="shared" si="50"/>
        <v>151</v>
      </c>
    </row>
    <row r="3224" spans="1:7" x14ac:dyDescent="0.25">
      <c r="A3224">
        <v>2249</v>
      </c>
      <c r="B3224" t="s">
        <v>7255</v>
      </c>
      <c r="C3224" t="s">
        <v>260</v>
      </c>
      <c r="D3224">
        <v>388843</v>
      </c>
      <c r="E3224">
        <v>0</v>
      </c>
      <c r="F3224">
        <v>150</v>
      </c>
      <c r="G3224" s="36">
        <f t="shared" si="50"/>
        <v>150</v>
      </c>
    </row>
    <row r="3225" spans="1:7" x14ac:dyDescent="0.25">
      <c r="A3225">
        <v>1854</v>
      </c>
      <c r="B3225" t="s">
        <v>7256</v>
      </c>
      <c r="C3225" t="s">
        <v>439</v>
      </c>
      <c r="D3225">
        <v>78816</v>
      </c>
      <c r="E3225">
        <v>0</v>
      </c>
      <c r="F3225">
        <v>29</v>
      </c>
      <c r="G3225" s="36">
        <f t="shared" si="50"/>
        <v>29</v>
      </c>
    </row>
    <row r="3226" spans="1:7" x14ac:dyDescent="0.25">
      <c r="A3226">
        <v>1224</v>
      </c>
      <c r="B3226" t="s">
        <v>7257</v>
      </c>
      <c r="C3226" t="s">
        <v>372</v>
      </c>
      <c r="D3226">
        <v>82235</v>
      </c>
      <c r="E3226">
        <v>30</v>
      </c>
      <c r="F3226">
        <v>0</v>
      </c>
      <c r="G3226" s="36">
        <f t="shared" si="50"/>
        <v>30</v>
      </c>
    </row>
    <row r="3227" spans="1:7" x14ac:dyDescent="0.25">
      <c r="A3227">
        <v>1583</v>
      </c>
      <c r="B3227" t="s">
        <v>7258</v>
      </c>
      <c r="C3227" t="s">
        <v>420</v>
      </c>
      <c r="D3227">
        <v>61902</v>
      </c>
      <c r="E3227">
        <v>17</v>
      </c>
      <c r="F3227">
        <v>14</v>
      </c>
      <c r="G3227" s="36">
        <f t="shared" si="50"/>
        <v>31</v>
      </c>
    </row>
    <row r="3228" spans="1:7" x14ac:dyDescent="0.25">
      <c r="A3228">
        <v>2006</v>
      </c>
      <c r="B3228" t="s">
        <v>7259</v>
      </c>
      <c r="C3228" t="s">
        <v>449</v>
      </c>
      <c r="D3228">
        <v>121066</v>
      </c>
      <c r="E3228">
        <v>8</v>
      </c>
      <c r="F3228">
        <v>44</v>
      </c>
      <c r="G3228" s="36">
        <f t="shared" si="50"/>
        <v>52</v>
      </c>
    </row>
    <row r="3229" spans="1:7" x14ac:dyDescent="0.25">
      <c r="A3229">
        <v>3375</v>
      </c>
      <c r="B3229" t="s">
        <v>7260</v>
      </c>
      <c r="C3229" t="s">
        <v>248</v>
      </c>
      <c r="D3229">
        <v>84046</v>
      </c>
      <c r="E3229">
        <v>38</v>
      </c>
      <c r="F3229">
        <v>0</v>
      </c>
      <c r="G3229" s="36">
        <f t="shared" si="50"/>
        <v>38</v>
      </c>
    </row>
    <row r="3230" spans="1:7" x14ac:dyDescent="0.25">
      <c r="A3230">
        <v>288</v>
      </c>
      <c r="B3230" t="s">
        <v>7261</v>
      </c>
      <c r="C3230" t="s">
        <v>223</v>
      </c>
      <c r="D3230">
        <v>70644</v>
      </c>
      <c r="E3230">
        <v>0</v>
      </c>
      <c r="F3230">
        <v>15</v>
      </c>
      <c r="G3230" s="36">
        <f t="shared" si="50"/>
        <v>15</v>
      </c>
    </row>
    <row r="3231" spans="1:7" x14ac:dyDescent="0.25">
      <c r="A3231">
        <v>1206</v>
      </c>
      <c r="B3231" t="s">
        <v>7262</v>
      </c>
      <c r="C3231" t="s">
        <v>201</v>
      </c>
      <c r="D3231">
        <v>53500</v>
      </c>
      <c r="E3231">
        <v>0</v>
      </c>
      <c r="F3231">
        <v>15</v>
      </c>
      <c r="G3231" s="36">
        <f t="shared" si="50"/>
        <v>15</v>
      </c>
    </row>
    <row r="3232" spans="1:7" x14ac:dyDescent="0.25">
      <c r="A3232">
        <v>3586</v>
      </c>
      <c r="B3232" t="s">
        <v>7263</v>
      </c>
      <c r="C3232" t="s">
        <v>173</v>
      </c>
      <c r="D3232">
        <v>62721</v>
      </c>
      <c r="E3232">
        <v>0</v>
      </c>
      <c r="F3232">
        <v>35</v>
      </c>
      <c r="G3232" s="36">
        <f t="shared" si="50"/>
        <v>35</v>
      </c>
    </row>
    <row r="3233" spans="1:7" x14ac:dyDescent="0.25">
      <c r="A3233">
        <v>3808</v>
      </c>
      <c r="B3233" t="s">
        <v>7264</v>
      </c>
      <c r="C3233" t="s">
        <v>193</v>
      </c>
      <c r="D3233">
        <v>11487</v>
      </c>
      <c r="E3233">
        <v>0</v>
      </c>
      <c r="F3233">
        <v>9</v>
      </c>
      <c r="G3233" s="36">
        <f t="shared" si="50"/>
        <v>9</v>
      </c>
    </row>
    <row r="3234" spans="1:7" x14ac:dyDescent="0.25">
      <c r="A3234">
        <v>3194</v>
      </c>
      <c r="B3234" t="s">
        <v>7265</v>
      </c>
      <c r="C3234" t="s">
        <v>241</v>
      </c>
      <c r="D3234">
        <v>65186</v>
      </c>
      <c r="E3234">
        <v>0</v>
      </c>
      <c r="F3234">
        <v>34</v>
      </c>
      <c r="G3234" s="36">
        <f t="shared" si="50"/>
        <v>34</v>
      </c>
    </row>
    <row r="3235" spans="1:7" x14ac:dyDescent="0.25">
      <c r="A3235">
        <v>1267</v>
      </c>
      <c r="B3235" t="s">
        <v>7266</v>
      </c>
      <c r="C3235" t="s">
        <v>116</v>
      </c>
      <c r="D3235">
        <v>261402</v>
      </c>
      <c r="E3235">
        <v>91</v>
      </c>
      <c r="F3235">
        <v>30</v>
      </c>
      <c r="G3235" s="36">
        <f t="shared" si="50"/>
        <v>121</v>
      </c>
    </row>
    <row r="3236" spans="1:7" x14ac:dyDescent="0.25">
      <c r="A3236">
        <v>1834</v>
      </c>
      <c r="B3236" t="s">
        <v>7267</v>
      </c>
      <c r="C3236" t="s">
        <v>179</v>
      </c>
      <c r="D3236">
        <v>60270</v>
      </c>
      <c r="E3236">
        <v>0</v>
      </c>
      <c r="F3236">
        <v>21</v>
      </c>
      <c r="G3236" s="36">
        <f t="shared" si="50"/>
        <v>21</v>
      </c>
    </row>
    <row r="3237" spans="1:7" x14ac:dyDescent="0.25">
      <c r="A3237">
        <v>1436</v>
      </c>
      <c r="B3237" t="s">
        <v>7268</v>
      </c>
      <c r="C3237" t="s">
        <v>284</v>
      </c>
      <c r="D3237">
        <v>57149</v>
      </c>
      <c r="E3237">
        <v>0</v>
      </c>
      <c r="F3237">
        <v>16</v>
      </c>
      <c r="G3237" s="36">
        <f t="shared" si="50"/>
        <v>16</v>
      </c>
    </row>
    <row r="3238" spans="1:7" x14ac:dyDescent="0.25">
      <c r="A3238">
        <v>1644</v>
      </c>
      <c r="B3238" t="s">
        <v>7269</v>
      </c>
      <c r="C3238" t="s">
        <v>126</v>
      </c>
      <c r="D3238">
        <v>308644</v>
      </c>
      <c r="E3238">
        <v>0</v>
      </c>
      <c r="F3238">
        <v>92</v>
      </c>
      <c r="G3238" s="36">
        <f t="shared" si="50"/>
        <v>92</v>
      </c>
    </row>
    <row r="3239" spans="1:7" x14ac:dyDescent="0.25">
      <c r="A3239">
        <v>688</v>
      </c>
      <c r="B3239" t="s">
        <v>7270</v>
      </c>
      <c r="C3239" t="s">
        <v>282</v>
      </c>
      <c r="D3239">
        <v>25200</v>
      </c>
      <c r="E3239">
        <v>0</v>
      </c>
      <c r="F3239">
        <v>10</v>
      </c>
      <c r="G3239" s="36">
        <f t="shared" si="50"/>
        <v>10</v>
      </c>
    </row>
    <row r="3240" spans="1:7" x14ac:dyDescent="0.25">
      <c r="A3240">
        <v>1486</v>
      </c>
      <c r="B3240" t="s">
        <v>7271</v>
      </c>
      <c r="C3240" t="s">
        <v>118</v>
      </c>
      <c r="D3240">
        <v>259208</v>
      </c>
      <c r="E3240">
        <v>83</v>
      </c>
      <c r="F3240">
        <v>54</v>
      </c>
      <c r="G3240" s="36">
        <f t="shared" si="50"/>
        <v>137</v>
      </c>
    </row>
    <row r="3241" spans="1:7" x14ac:dyDescent="0.25">
      <c r="A3241">
        <v>881</v>
      </c>
      <c r="B3241" t="s">
        <v>7272</v>
      </c>
      <c r="C3241" t="s">
        <v>301</v>
      </c>
      <c r="D3241">
        <v>91062</v>
      </c>
      <c r="E3241">
        <v>0</v>
      </c>
      <c r="F3241">
        <v>21</v>
      </c>
      <c r="G3241" s="36">
        <f t="shared" si="50"/>
        <v>21</v>
      </c>
    </row>
    <row r="3242" spans="1:7" x14ac:dyDescent="0.25">
      <c r="A3242">
        <v>1346</v>
      </c>
      <c r="B3242" t="s">
        <v>7273</v>
      </c>
      <c r="C3242" t="s">
        <v>193</v>
      </c>
      <c r="D3242">
        <v>78737</v>
      </c>
      <c r="E3242">
        <v>0</v>
      </c>
      <c r="F3242">
        <v>26</v>
      </c>
      <c r="G3242" s="36">
        <f t="shared" si="50"/>
        <v>26</v>
      </c>
    </row>
    <row r="3243" spans="1:7" x14ac:dyDescent="0.25">
      <c r="A3243">
        <v>1513</v>
      </c>
      <c r="B3243" t="s">
        <v>7274</v>
      </c>
      <c r="C3243" t="s">
        <v>173</v>
      </c>
      <c r="D3243">
        <v>121265</v>
      </c>
      <c r="E3243">
        <v>0</v>
      </c>
      <c r="F3243">
        <v>66</v>
      </c>
      <c r="G3243" s="36">
        <f t="shared" si="50"/>
        <v>66</v>
      </c>
    </row>
    <row r="3244" spans="1:7" x14ac:dyDescent="0.25">
      <c r="A3244">
        <v>2538</v>
      </c>
      <c r="B3244" t="s">
        <v>7275</v>
      </c>
      <c r="C3244" t="s">
        <v>163</v>
      </c>
      <c r="D3244">
        <v>126018</v>
      </c>
      <c r="E3244">
        <v>0</v>
      </c>
      <c r="F3244">
        <v>65</v>
      </c>
      <c r="G3244" s="36">
        <f t="shared" si="50"/>
        <v>65</v>
      </c>
    </row>
    <row r="3245" spans="1:7" x14ac:dyDescent="0.25">
      <c r="A3245">
        <v>816</v>
      </c>
      <c r="B3245" t="s">
        <v>7276</v>
      </c>
      <c r="C3245" t="s">
        <v>439</v>
      </c>
      <c r="D3245">
        <v>159665</v>
      </c>
      <c r="E3245">
        <v>48</v>
      </c>
      <c r="F3245">
        <v>16</v>
      </c>
      <c r="G3245" s="36">
        <f t="shared" si="50"/>
        <v>64</v>
      </c>
    </row>
    <row r="3246" spans="1:7" x14ac:dyDescent="0.25">
      <c r="A3246">
        <v>2888</v>
      </c>
      <c r="B3246" t="s">
        <v>7277</v>
      </c>
      <c r="C3246" t="s">
        <v>131</v>
      </c>
      <c r="D3246">
        <v>86064</v>
      </c>
      <c r="E3246">
        <v>0</v>
      </c>
      <c r="F3246">
        <v>34</v>
      </c>
      <c r="G3246" s="36">
        <f t="shared" si="50"/>
        <v>34</v>
      </c>
    </row>
    <row r="3247" spans="1:7" x14ac:dyDescent="0.25">
      <c r="A3247">
        <v>3866</v>
      </c>
      <c r="B3247" t="s">
        <v>7278</v>
      </c>
      <c r="C3247" t="s">
        <v>201</v>
      </c>
      <c r="D3247">
        <v>12187</v>
      </c>
      <c r="E3247">
        <v>0</v>
      </c>
      <c r="F3247">
        <v>20</v>
      </c>
      <c r="G3247" s="36">
        <f t="shared" si="50"/>
        <v>20</v>
      </c>
    </row>
    <row r="3248" spans="1:7" x14ac:dyDescent="0.25">
      <c r="A3248">
        <v>2946</v>
      </c>
      <c r="B3248" t="s">
        <v>7279</v>
      </c>
      <c r="C3248" t="s">
        <v>461</v>
      </c>
      <c r="D3248">
        <v>34386</v>
      </c>
      <c r="E3248">
        <v>0</v>
      </c>
      <c r="F3248">
        <v>10</v>
      </c>
      <c r="G3248" s="36">
        <f t="shared" si="50"/>
        <v>10</v>
      </c>
    </row>
    <row r="3249" spans="1:7" x14ac:dyDescent="0.25">
      <c r="A3249">
        <v>3310</v>
      </c>
      <c r="B3249" t="s">
        <v>7280</v>
      </c>
      <c r="C3249" t="s">
        <v>262</v>
      </c>
      <c r="D3249">
        <v>109207</v>
      </c>
      <c r="E3249">
        <v>0</v>
      </c>
      <c r="F3249">
        <v>52</v>
      </c>
      <c r="G3249" s="36">
        <f t="shared" si="50"/>
        <v>52</v>
      </c>
    </row>
    <row r="3250" spans="1:7" x14ac:dyDescent="0.25">
      <c r="A3250">
        <v>3409</v>
      </c>
      <c r="B3250" t="s">
        <v>7281</v>
      </c>
      <c r="C3250" t="s">
        <v>365</v>
      </c>
      <c r="D3250">
        <v>184028</v>
      </c>
      <c r="E3250">
        <v>0</v>
      </c>
      <c r="F3250">
        <v>68</v>
      </c>
      <c r="G3250" s="36">
        <f t="shared" si="50"/>
        <v>68</v>
      </c>
    </row>
    <row r="3251" spans="1:7" x14ac:dyDescent="0.25">
      <c r="A3251">
        <v>1017</v>
      </c>
      <c r="B3251" t="s">
        <v>7282</v>
      </c>
      <c r="C3251" t="s">
        <v>335</v>
      </c>
      <c r="D3251">
        <v>35155</v>
      </c>
      <c r="E3251">
        <v>1</v>
      </c>
      <c r="F3251">
        <v>9</v>
      </c>
      <c r="G3251" s="36">
        <f t="shared" si="50"/>
        <v>10</v>
      </c>
    </row>
    <row r="3252" spans="1:7" x14ac:dyDescent="0.25">
      <c r="A3252">
        <v>3833</v>
      </c>
      <c r="B3252" t="s">
        <v>7283</v>
      </c>
      <c r="C3252" t="s">
        <v>193</v>
      </c>
      <c r="D3252">
        <v>20266</v>
      </c>
      <c r="E3252">
        <v>0</v>
      </c>
      <c r="F3252">
        <v>24</v>
      </c>
      <c r="G3252" s="36">
        <f t="shared" si="50"/>
        <v>24</v>
      </c>
    </row>
    <row r="3253" spans="1:7" x14ac:dyDescent="0.25">
      <c r="A3253">
        <v>667</v>
      </c>
      <c r="B3253" t="s">
        <v>7284</v>
      </c>
      <c r="C3253" t="s">
        <v>341</v>
      </c>
      <c r="D3253">
        <v>23371</v>
      </c>
      <c r="E3253">
        <v>0</v>
      </c>
      <c r="F3253">
        <v>11</v>
      </c>
      <c r="G3253" s="36">
        <f t="shared" si="50"/>
        <v>11</v>
      </c>
    </row>
    <row r="3254" spans="1:7" x14ac:dyDescent="0.25">
      <c r="A3254">
        <v>3432</v>
      </c>
      <c r="B3254" t="s">
        <v>7285</v>
      </c>
      <c r="C3254" t="s">
        <v>414</v>
      </c>
      <c r="D3254">
        <v>55094</v>
      </c>
      <c r="E3254">
        <v>0</v>
      </c>
      <c r="F3254">
        <v>17</v>
      </c>
      <c r="G3254" s="36">
        <f t="shared" si="50"/>
        <v>17</v>
      </c>
    </row>
    <row r="3255" spans="1:7" x14ac:dyDescent="0.25">
      <c r="A3255">
        <v>2375</v>
      </c>
      <c r="B3255" t="s">
        <v>7286</v>
      </c>
      <c r="C3255" t="s">
        <v>133</v>
      </c>
      <c r="D3255">
        <v>152386</v>
      </c>
      <c r="E3255">
        <v>0</v>
      </c>
      <c r="F3255">
        <v>87</v>
      </c>
      <c r="G3255" s="36">
        <f t="shared" si="50"/>
        <v>87</v>
      </c>
    </row>
    <row r="3256" spans="1:7" x14ac:dyDescent="0.25">
      <c r="A3256">
        <v>1809</v>
      </c>
      <c r="B3256" t="s">
        <v>7287</v>
      </c>
      <c r="C3256" t="s">
        <v>248</v>
      </c>
      <c r="D3256">
        <v>265002</v>
      </c>
      <c r="E3256">
        <v>0</v>
      </c>
      <c r="F3256">
        <v>95</v>
      </c>
      <c r="G3256" s="36">
        <f t="shared" si="50"/>
        <v>95</v>
      </c>
    </row>
    <row r="3257" spans="1:7" x14ac:dyDescent="0.25">
      <c r="A3257">
        <v>1971</v>
      </c>
      <c r="B3257" t="s">
        <v>7288</v>
      </c>
      <c r="C3257" t="s">
        <v>141</v>
      </c>
      <c r="D3257">
        <v>139929</v>
      </c>
      <c r="E3257">
        <v>0</v>
      </c>
      <c r="F3257">
        <v>53</v>
      </c>
      <c r="G3257" s="36">
        <f t="shared" si="50"/>
        <v>53</v>
      </c>
    </row>
    <row r="3258" spans="1:7" x14ac:dyDescent="0.25">
      <c r="A3258">
        <v>851</v>
      </c>
      <c r="B3258" t="s">
        <v>7289</v>
      </c>
      <c r="C3258" t="s">
        <v>176</v>
      </c>
      <c r="D3258">
        <v>122873</v>
      </c>
      <c r="E3258">
        <v>0</v>
      </c>
      <c r="F3258">
        <v>75</v>
      </c>
      <c r="G3258" s="36">
        <f t="shared" si="50"/>
        <v>75</v>
      </c>
    </row>
    <row r="3259" spans="1:7" x14ac:dyDescent="0.25">
      <c r="A3259">
        <v>347</v>
      </c>
      <c r="B3259" t="s">
        <v>7290</v>
      </c>
      <c r="C3259" t="s">
        <v>449</v>
      </c>
      <c r="D3259">
        <v>78017</v>
      </c>
      <c r="E3259">
        <v>0</v>
      </c>
      <c r="F3259">
        <v>29</v>
      </c>
      <c r="G3259" s="36">
        <f t="shared" si="50"/>
        <v>29</v>
      </c>
    </row>
    <row r="3260" spans="1:7" x14ac:dyDescent="0.25">
      <c r="A3260">
        <v>2537</v>
      </c>
      <c r="B3260" t="s">
        <v>7291</v>
      </c>
      <c r="C3260" t="s">
        <v>187</v>
      </c>
      <c r="D3260">
        <v>148204</v>
      </c>
      <c r="E3260">
        <v>0</v>
      </c>
      <c r="F3260">
        <v>63</v>
      </c>
      <c r="G3260" s="36">
        <f t="shared" si="50"/>
        <v>63</v>
      </c>
    </row>
    <row r="3261" spans="1:7" x14ac:dyDescent="0.25">
      <c r="A3261">
        <v>1500</v>
      </c>
      <c r="B3261" t="s">
        <v>7292</v>
      </c>
      <c r="C3261" t="s">
        <v>284</v>
      </c>
      <c r="D3261">
        <v>100598</v>
      </c>
      <c r="E3261">
        <v>0</v>
      </c>
      <c r="F3261">
        <v>27</v>
      </c>
      <c r="G3261" s="36">
        <f t="shared" si="50"/>
        <v>27</v>
      </c>
    </row>
    <row r="3262" spans="1:7" x14ac:dyDescent="0.25">
      <c r="A3262">
        <v>1792</v>
      </c>
      <c r="B3262" t="s">
        <v>7293</v>
      </c>
      <c r="C3262" t="s">
        <v>154</v>
      </c>
      <c r="D3262">
        <v>72562</v>
      </c>
      <c r="E3262">
        <v>0</v>
      </c>
      <c r="F3262">
        <v>24</v>
      </c>
      <c r="G3262" s="36">
        <f t="shared" si="50"/>
        <v>24</v>
      </c>
    </row>
    <row r="3263" spans="1:7" x14ac:dyDescent="0.25">
      <c r="A3263">
        <v>995</v>
      </c>
      <c r="B3263" t="s">
        <v>7294</v>
      </c>
      <c r="C3263" t="s">
        <v>176</v>
      </c>
      <c r="D3263">
        <v>150666</v>
      </c>
      <c r="E3263">
        <v>40</v>
      </c>
      <c r="F3263">
        <v>37</v>
      </c>
      <c r="G3263" s="36">
        <f t="shared" si="50"/>
        <v>77</v>
      </c>
    </row>
    <row r="3264" spans="1:7" x14ac:dyDescent="0.25">
      <c r="A3264">
        <v>7</v>
      </c>
      <c r="B3264" t="s">
        <v>7295</v>
      </c>
      <c r="C3264" t="s">
        <v>341</v>
      </c>
      <c r="D3264">
        <v>110228</v>
      </c>
      <c r="E3264">
        <v>0</v>
      </c>
      <c r="F3264">
        <v>37</v>
      </c>
      <c r="G3264" s="36">
        <f t="shared" si="50"/>
        <v>37</v>
      </c>
    </row>
    <row r="3265" spans="1:7" x14ac:dyDescent="0.25">
      <c r="A3265">
        <v>1299</v>
      </c>
      <c r="B3265" t="s">
        <v>7296</v>
      </c>
      <c r="C3265" t="s">
        <v>290</v>
      </c>
      <c r="D3265">
        <v>109068</v>
      </c>
      <c r="E3265">
        <v>0</v>
      </c>
      <c r="F3265">
        <v>40</v>
      </c>
      <c r="G3265" s="36">
        <f t="shared" si="50"/>
        <v>40</v>
      </c>
    </row>
    <row r="3266" spans="1:7" x14ac:dyDescent="0.25">
      <c r="A3266">
        <v>1225</v>
      </c>
      <c r="B3266" t="s">
        <v>7297</v>
      </c>
      <c r="C3266" t="s">
        <v>131</v>
      </c>
      <c r="D3266">
        <v>155139</v>
      </c>
      <c r="E3266">
        <v>0</v>
      </c>
      <c r="F3266">
        <v>44</v>
      </c>
      <c r="G3266" s="36">
        <f t="shared" ref="G3266:G3329" si="51">E3266+F3266</f>
        <v>44</v>
      </c>
    </row>
    <row r="3267" spans="1:7" x14ac:dyDescent="0.25">
      <c r="A3267">
        <v>2512</v>
      </c>
      <c r="B3267" t="s">
        <v>7298</v>
      </c>
      <c r="C3267" t="s">
        <v>163</v>
      </c>
      <c r="D3267">
        <v>137220</v>
      </c>
      <c r="E3267">
        <v>0</v>
      </c>
      <c r="F3267">
        <v>58</v>
      </c>
      <c r="G3267" s="36">
        <f t="shared" si="51"/>
        <v>58</v>
      </c>
    </row>
    <row r="3268" spans="1:7" x14ac:dyDescent="0.25">
      <c r="A3268">
        <v>2956</v>
      </c>
      <c r="B3268" t="s">
        <v>7299</v>
      </c>
      <c r="C3268" t="s">
        <v>203</v>
      </c>
      <c r="D3268">
        <v>245961</v>
      </c>
      <c r="E3268">
        <v>72</v>
      </c>
      <c r="F3268">
        <v>9</v>
      </c>
      <c r="G3268" s="36">
        <f t="shared" si="51"/>
        <v>81</v>
      </c>
    </row>
    <row r="3269" spans="1:7" x14ac:dyDescent="0.25">
      <c r="A3269">
        <v>2443</v>
      </c>
      <c r="B3269" t="s">
        <v>7300</v>
      </c>
      <c r="C3269" t="s">
        <v>420</v>
      </c>
      <c r="D3269">
        <v>115385</v>
      </c>
      <c r="E3269">
        <v>61</v>
      </c>
      <c r="F3269">
        <v>1</v>
      </c>
      <c r="G3269" s="36">
        <f t="shared" si="51"/>
        <v>62</v>
      </c>
    </row>
    <row r="3270" spans="1:7" x14ac:dyDescent="0.25">
      <c r="A3270">
        <v>2621</v>
      </c>
      <c r="B3270" t="s">
        <v>7301</v>
      </c>
      <c r="C3270" t="s">
        <v>443</v>
      </c>
      <c r="D3270">
        <v>33504</v>
      </c>
      <c r="E3270">
        <v>0</v>
      </c>
      <c r="F3270">
        <v>17</v>
      </c>
      <c r="G3270" s="36">
        <f t="shared" si="51"/>
        <v>17</v>
      </c>
    </row>
    <row r="3271" spans="1:7" x14ac:dyDescent="0.25">
      <c r="A3271">
        <v>907</v>
      </c>
      <c r="B3271" t="s">
        <v>7302</v>
      </c>
      <c r="C3271" t="s">
        <v>439</v>
      </c>
      <c r="D3271">
        <v>59109</v>
      </c>
      <c r="E3271">
        <v>0</v>
      </c>
      <c r="F3271">
        <v>25</v>
      </c>
      <c r="G3271" s="36">
        <f t="shared" si="51"/>
        <v>25</v>
      </c>
    </row>
    <row r="3272" spans="1:7" x14ac:dyDescent="0.25">
      <c r="A3272">
        <v>3412</v>
      </c>
      <c r="B3272" t="s">
        <v>7303</v>
      </c>
      <c r="C3272" t="s">
        <v>131</v>
      </c>
      <c r="D3272">
        <v>184099</v>
      </c>
      <c r="E3272">
        <v>0</v>
      </c>
      <c r="F3272">
        <v>95</v>
      </c>
      <c r="G3272" s="36">
        <f t="shared" si="51"/>
        <v>95</v>
      </c>
    </row>
    <row r="3273" spans="1:7" x14ac:dyDescent="0.25">
      <c r="A3273">
        <v>3918</v>
      </c>
      <c r="B3273" t="s">
        <v>7304</v>
      </c>
      <c r="C3273" t="s">
        <v>169</v>
      </c>
      <c r="D3273">
        <v>19585</v>
      </c>
      <c r="E3273">
        <v>19</v>
      </c>
      <c r="F3273">
        <v>0</v>
      </c>
      <c r="G3273" s="36">
        <f t="shared" si="51"/>
        <v>19</v>
      </c>
    </row>
    <row r="3274" spans="1:7" x14ac:dyDescent="0.25">
      <c r="A3274">
        <v>135</v>
      </c>
      <c r="B3274" t="s">
        <v>7305</v>
      </c>
      <c r="C3274" t="s">
        <v>179</v>
      </c>
      <c r="D3274">
        <v>135207</v>
      </c>
      <c r="E3274">
        <v>0</v>
      </c>
      <c r="F3274">
        <v>43</v>
      </c>
      <c r="G3274" s="36">
        <f t="shared" si="51"/>
        <v>43</v>
      </c>
    </row>
    <row r="3275" spans="1:7" x14ac:dyDescent="0.25">
      <c r="A3275">
        <v>1943</v>
      </c>
      <c r="B3275" t="s">
        <v>7306</v>
      </c>
      <c r="C3275" t="s">
        <v>163</v>
      </c>
      <c r="D3275">
        <v>223109</v>
      </c>
      <c r="E3275">
        <v>0</v>
      </c>
      <c r="F3275">
        <v>105</v>
      </c>
      <c r="G3275" s="36">
        <f t="shared" si="51"/>
        <v>105</v>
      </c>
    </row>
    <row r="3276" spans="1:7" x14ac:dyDescent="0.25">
      <c r="A3276">
        <v>2466</v>
      </c>
      <c r="B3276" t="s">
        <v>7307</v>
      </c>
      <c r="C3276" t="s">
        <v>369</v>
      </c>
      <c r="D3276">
        <v>24743</v>
      </c>
      <c r="E3276">
        <v>4</v>
      </c>
      <c r="F3276">
        <v>10</v>
      </c>
      <c r="G3276" s="36">
        <f t="shared" si="51"/>
        <v>14</v>
      </c>
    </row>
    <row r="3277" spans="1:7" x14ac:dyDescent="0.25">
      <c r="A3277">
        <v>1877</v>
      </c>
      <c r="B3277" t="s">
        <v>7308</v>
      </c>
      <c r="C3277" t="s">
        <v>126</v>
      </c>
      <c r="D3277">
        <v>245849</v>
      </c>
      <c r="E3277">
        <v>0</v>
      </c>
      <c r="F3277">
        <v>92</v>
      </c>
      <c r="G3277" s="36">
        <f t="shared" si="51"/>
        <v>92</v>
      </c>
    </row>
    <row r="3278" spans="1:7" x14ac:dyDescent="0.25">
      <c r="A3278">
        <v>2769</v>
      </c>
      <c r="B3278" t="s">
        <v>7309</v>
      </c>
      <c r="C3278" t="s">
        <v>397</v>
      </c>
      <c r="D3278">
        <v>29586</v>
      </c>
      <c r="E3278">
        <v>0</v>
      </c>
      <c r="F3278">
        <v>12</v>
      </c>
      <c r="G3278" s="36">
        <f t="shared" si="51"/>
        <v>12</v>
      </c>
    </row>
    <row r="3279" spans="1:7" x14ac:dyDescent="0.25">
      <c r="A3279">
        <v>1986</v>
      </c>
      <c r="B3279" t="s">
        <v>7310</v>
      </c>
      <c r="C3279" t="s">
        <v>203</v>
      </c>
      <c r="D3279">
        <v>111658</v>
      </c>
      <c r="E3279">
        <v>0</v>
      </c>
      <c r="F3279">
        <v>52</v>
      </c>
      <c r="G3279" s="36">
        <f t="shared" si="51"/>
        <v>52</v>
      </c>
    </row>
    <row r="3280" spans="1:7" x14ac:dyDescent="0.25">
      <c r="A3280">
        <v>793</v>
      </c>
      <c r="B3280" t="s">
        <v>7311</v>
      </c>
      <c r="C3280" t="s">
        <v>470</v>
      </c>
      <c r="D3280">
        <v>27088</v>
      </c>
      <c r="E3280">
        <v>0</v>
      </c>
      <c r="F3280">
        <v>5</v>
      </c>
      <c r="G3280" s="36">
        <f t="shared" si="51"/>
        <v>5</v>
      </c>
    </row>
    <row r="3281" spans="1:7" x14ac:dyDescent="0.25">
      <c r="A3281">
        <v>707</v>
      </c>
      <c r="B3281" t="s">
        <v>7312</v>
      </c>
      <c r="C3281" t="s">
        <v>414</v>
      </c>
      <c r="D3281">
        <v>91975</v>
      </c>
      <c r="E3281">
        <v>0</v>
      </c>
      <c r="F3281">
        <v>29</v>
      </c>
      <c r="G3281" s="36">
        <f t="shared" si="51"/>
        <v>29</v>
      </c>
    </row>
    <row r="3282" spans="1:7" x14ac:dyDescent="0.25">
      <c r="A3282">
        <v>2614</v>
      </c>
      <c r="B3282" t="s">
        <v>7313</v>
      </c>
      <c r="C3282" t="s">
        <v>254</v>
      </c>
      <c r="D3282">
        <v>128361</v>
      </c>
      <c r="E3282">
        <v>0</v>
      </c>
      <c r="F3282">
        <v>43</v>
      </c>
      <c r="G3282" s="36">
        <f t="shared" si="51"/>
        <v>43</v>
      </c>
    </row>
    <row r="3283" spans="1:7" x14ac:dyDescent="0.25">
      <c r="A3283">
        <v>439</v>
      </c>
      <c r="B3283" t="s">
        <v>7314</v>
      </c>
      <c r="C3283" t="s">
        <v>152</v>
      </c>
      <c r="D3283">
        <v>65505</v>
      </c>
      <c r="E3283">
        <v>0</v>
      </c>
      <c r="F3283">
        <v>21</v>
      </c>
      <c r="G3283" s="36">
        <f t="shared" si="51"/>
        <v>21</v>
      </c>
    </row>
    <row r="3284" spans="1:7" x14ac:dyDescent="0.25">
      <c r="A3284">
        <v>2371</v>
      </c>
      <c r="B3284" t="s">
        <v>7315</v>
      </c>
      <c r="C3284" t="s">
        <v>112</v>
      </c>
      <c r="D3284">
        <v>187961</v>
      </c>
      <c r="E3284">
        <v>0</v>
      </c>
      <c r="F3284">
        <v>115</v>
      </c>
      <c r="G3284" s="36">
        <f t="shared" si="51"/>
        <v>115</v>
      </c>
    </row>
    <row r="3285" spans="1:7" x14ac:dyDescent="0.25">
      <c r="A3285">
        <v>462</v>
      </c>
      <c r="B3285" t="s">
        <v>7316</v>
      </c>
      <c r="C3285" t="s">
        <v>114</v>
      </c>
      <c r="D3285">
        <v>132496</v>
      </c>
      <c r="E3285">
        <v>0</v>
      </c>
      <c r="F3285">
        <v>60</v>
      </c>
      <c r="G3285" s="36">
        <f t="shared" si="51"/>
        <v>60</v>
      </c>
    </row>
    <row r="3286" spans="1:7" x14ac:dyDescent="0.25">
      <c r="A3286">
        <v>392</v>
      </c>
      <c r="B3286" t="s">
        <v>7317</v>
      </c>
      <c r="C3286" t="s">
        <v>201</v>
      </c>
      <c r="D3286">
        <v>93089</v>
      </c>
      <c r="E3286">
        <v>0</v>
      </c>
      <c r="F3286">
        <v>52</v>
      </c>
      <c r="G3286" s="36">
        <f t="shared" si="51"/>
        <v>52</v>
      </c>
    </row>
    <row r="3287" spans="1:7" x14ac:dyDescent="0.25">
      <c r="A3287">
        <v>3374</v>
      </c>
      <c r="B3287" t="s">
        <v>7318</v>
      </c>
      <c r="C3287" t="s">
        <v>245</v>
      </c>
      <c r="D3287">
        <v>64420</v>
      </c>
      <c r="E3287">
        <v>0</v>
      </c>
      <c r="F3287">
        <v>21</v>
      </c>
      <c r="G3287" s="36">
        <f t="shared" si="51"/>
        <v>21</v>
      </c>
    </row>
    <row r="3288" spans="1:7" x14ac:dyDescent="0.25">
      <c r="A3288">
        <v>191</v>
      </c>
      <c r="B3288" t="s">
        <v>7319</v>
      </c>
      <c r="C3288" t="s">
        <v>461</v>
      </c>
      <c r="D3288">
        <v>54026</v>
      </c>
      <c r="E3288">
        <v>0</v>
      </c>
      <c r="F3288">
        <v>13</v>
      </c>
      <c r="G3288" s="36">
        <f t="shared" si="51"/>
        <v>13</v>
      </c>
    </row>
    <row r="3289" spans="1:7" x14ac:dyDescent="0.25">
      <c r="A3289">
        <v>2887</v>
      </c>
      <c r="B3289" t="s">
        <v>7320</v>
      </c>
      <c r="C3289" t="s">
        <v>201</v>
      </c>
      <c r="D3289">
        <v>123662</v>
      </c>
      <c r="E3289">
        <v>0</v>
      </c>
      <c r="F3289">
        <v>92</v>
      </c>
      <c r="G3289" s="36">
        <f t="shared" si="51"/>
        <v>92</v>
      </c>
    </row>
    <row r="3290" spans="1:7" x14ac:dyDescent="0.25">
      <c r="A3290">
        <v>484</v>
      </c>
      <c r="B3290" t="s">
        <v>7321</v>
      </c>
      <c r="C3290" t="s">
        <v>290</v>
      </c>
      <c r="D3290">
        <v>45337</v>
      </c>
      <c r="E3290">
        <v>0</v>
      </c>
      <c r="F3290">
        <v>19</v>
      </c>
      <c r="G3290" s="36">
        <f t="shared" si="51"/>
        <v>19</v>
      </c>
    </row>
    <row r="3291" spans="1:7" x14ac:dyDescent="0.25">
      <c r="A3291">
        <v>3007</v>
      </c>
      <c r="B3291" t="s">
        <v>7322</v>
      </c>
      <c r="C3291" t="s">
        <v>248</v>
      </c>
      <c r="D3291">
        <v>164671</v>
      </c>
      <c r="E3291">
        <v>0</v>
      </c>
      <c r="F3291">
        <v>58</v>
      </c>
      <c r="G3291" s="36">
        <f t="shared" si="51"/>
        <v>58</v>
      </c>
    </row>
    <row r="3292" spans="1:7" x14ac:dyDescent="0.25">
      <c r="A3292">
        <v>2586</v>
      </c>
      <c r="B3292" t="s">
        <v>7323</v>
      </c>
      <c r="C3292" t="s">
        <v>284</v>
      </c>
      <c r="D3292">
        <v>102355</v>
      </c>
      <c r="E3292">
        <v>0</v>
      </c>
      <c r="F3292">
        <v>43</v>
      </c>
      <c r="G3292" s="36">
        <f t="shared" si="51"/>
        <v>43</v>
      </c>
    </row>
    <row r="3293" spans="1:7" x14ac:dyDescent="0.25">
      <c r="A3293">
        <v>983</v>
      </c>
      <c r="B3293" t="s">
        <v>7324</v>
      </c>
      <c r="C3293" t="s">
        <v>139</v>
      </c>
      <c r="D3293">
        <v>160434</v>
      </c>
      <c r="E3293">
        <v>0</v>
      </c>
      <c r="F3293">
        <v>66</v>
      </c>
      <c r="G3293" s="36">
        <f t="shared" si="51"/>
        <v>66</v>
      </c>
    </row>
    <row r="3294" spans="1:7" x14ac:dyDescent="0.25">
      <c r="A3294">
        <v>1321</v>
      </c>
      <c r="B3294" t="s">
        <v>7325</v>
      </c>
      <c r="C3294" t="s">
        <v>335</v>
      </c>
      <c r="D3294">
        <v>40015</v>
      </c>
      <c r="E3294">
        <v>0</v>
      </c>
      <c r="F3294">
        <v>10</v>
      </c>
      <c r="G3294" s="36">
        <f t="shared" si="51"/>
        <v>10</v>
      </c>
    </row>
    <row r="3295" spans="1:7" x14ac:dyDescent="0.25">
      <c r="A3295">
        <v>1738</v>
      </c>
      <c r="B3295" t="s">
        <v>7326</v>
      </c>
      <c r="C3295" t="s">
        <v>230</v>
      </c>
      <c r="D3295">
        <v>15905</v>
      </c>
      <c r="E3295">
        <v>0</v>
      </c>
      <c r="F3295">
        <v>0</v>
      </c>
      <c r="G3295" s="36">
        <f t="shared" si="51"/>
        <v>0</v>
      </c>
    </row>
    <row r="3296" spans="1:7" x14ac:dyDescent="0.25">
      <c r="A3296">
        <v>2456</v>
      </c>
      <c r="B3296" t="s">
        <v>7327</v>
      </c>
      <c r="C3296" t="s">
        <v>308</v>
      </c>
      <c r="D3296">
        <v>73716</v>
      </c>
      <c r="E3296">
        <v>12</v>
      </c>
      <c r="F3296">
        <v>8</v>
      </c>
      <c r="G3296" s="36">
        <f t="shared" si="51"/>
        <v>20</v>
      </c>
    </row>
    <row r="3297" spans="1:7" x14ac:dyDescent="0.25">
      <c r="A3297">
        <v>219</v>
      </c>
      <c r="B3297" t="s">
        <v>7328</v>
      </c>
      <c r="C3297" t="s">
        <v>341</v>
      </c>
      <c r="D3297">
        <v>169653</v>
      </c>
      <c r="E3297">
        <v>17</v>
      </c>
      <c r="F3297">
        <v>56</v>
      </c>
      <c r="G3297" s="36">
        <f t="shared" si="51"/>
        <v>73</v>
      </c>
    </row>
    <row r="3298" spans="1:7" x14ac:dyDescent="0.25">
      <c r="A3298">
        <v>1181</v>
      </c>
      <c r="B3298" t="s">
        <v>7329</v>
      </c>
      <c r="C3298" t="s">
        <v>404</v>
      </c>
      <c r="D3298">
        <v>60108</v>
      </c>
      <c r="E3298">
        <v>0</v>
      </c>
      <c r="F3298">
        <v>27</v>
      </c>
      <c r="G3298" s="36">
        <f t="shared" si="51"/>
        <v>27</v>
      </c>
    </row>
    <row r="3299" spans="1:7" x14ac:dyDescent="0.25">
      <c r="A3299">
        <v>2801</v>
      </c>
      <c r="B3299" t="s">
        <v>7330</v>
      </c>
      <c r="C3299" t="s">
        <v>443</v>
      </c>
      <c r="D3299">
        <v>81957</v>
      </c>
      <c r="E3299">
        <v>0</v>
      </c>
      <c r="F3299">
        <v>44</v>
      </c>
      <c r="G3299" s="36">
        <f t="shared" si="51"/>
        <v>44</v>
      </c>
    </row>
    <row r="3300" spans="1:7" x14ac:dyDescent="0.25">
      <c r="A3300">
        <v>3232</v>
      </c>
      <c r="B3300" t="s">
        <v>7331</v>
      </c>
      <c r="C3300" t="s">
        <v>241</v>
      </c>
      <c r="D3300">
        <v>58680</v>
      </c>
      <c r="E3300">
        <v>0</v>
      </c>
      <c r="F3300">
        <v>24</v>
      </c>
      <c r="G3300" s="36">
        <f t="shared" si="51"/>
        <v>24</v>
      </c>
    </row>
    <row r="3301" spans="1:7" x14ac:dyDescent="0.25">
      <c r="A3301">
        <v>2650</v>
      </c>
      <c r="B3301" t="s">
        <v>7332</v>
      </c>
      <c r="C3301" t="s">
        <v>449</v>
      </c>
      <c r="D3301">
        <v>52602</v>
      </c>
      <c r="E3301">
        <v>0</v>
      </c>
      <c r="F3301">
        <v>16</v>
      </c>
      <c r="G3301" s="36">
        <f t="shared" si="51"/>
        <v>16</v>
      </c>
    </row>
    <row r="3302" spans="1:7" x14ac:dyDescent="0.25">
      <c r="A3302">
        <v>1961</v>
      </c>
      <c r="B3302" t="s">
        <v>7333</v>
      </c>
      <c r="C3302" t="s">
        <v>470</v>
      </c>
      <c r="D3302">
        <v>66065</v>
      </c>
      <c r="E3302">
        <v>0</v>
      </c>
      <c r="F3302">
        <v>29</v>
      </c>
      <c r="G3302" s="36">
        <f t="shared" si="51"/>
        <v>29</v>
      </c>
    </row>
    <row r="3303" spans="1:7" x14ac:dyDescent="0.25">
      <c r="A3303">
        <v>1383</v>
      </c>
      <c r="B3303" t="s">
        <v>7334</v>
      </c>
      <c r="C3303" t="s">
        <v>341</v>
      </c>
      <c r="D3303">
        <v>56431</v>
      </c>
      <c r="E3303">
        <v>0</v>
      </c>
      <c r="F3303">
        <v>28</v>
      </c>
      <c r="G3303" s="36">
        <f t="shared" si="51"/>
        <v>28</v>
      </c>
    </row>
    <row r="3304" spans="1:7" x14ac:dyDescent="0.25">
      <c r="A3304">
        <v>2824</v>
      </c>
      <c r="B3304" t="s">
        <v>7335</v>
      </c>
      <c r="C3304" t="s">
        <v>449</v>
      </c>
      <c r="D3304">
        <v>76731</v>
      </c>
      <c r="E3304">
        <v>0</v>
      </c>
      <c r="F3304">
        <v>27</v>
      </c>
      <c r="G3304" s="36">
        <f t="shared" si="51"/>
        <v>27</v>
      </c>
    </row>
    <row r="3305" spans="1:7" x14ac:dyDescent="0.25">
      <c r="A3305">
        <v>2998</v>
      </c>
      <c r="B3305" t="s">
        <v>7336</v>
      </c>
      <c r="C3305" t="s">
        <v>420</v>
      </c>
      <c r="D3305">
        <v>92657</v>
      </c>
      <c r="E3305">
        <v>0</v>
      </c>
      <c r="F3305">
        <v>46</v>
      </c>
      <c r="G3305" s="36">
        <f t="shared" si="51"/>
        <v>46</v>
      </c>
    </row>
    <row r="3306" spans="1:7" x14ac:dyDescent="0.25">
      <c r="A3306">
        <v>473</v>
      </c>
      <c r="B3306" t="s">
        <v>7337</v>
      </c>
      <c r="C3306" t="s">
        <v>184</v>
      </c>
      <c r="D3306">
        <v>245417</v>
      </c>
      <c r="E3306">
        <v>18</v>
      </c>
      <c r="F3306">
        <v>107</v>
      </c>
      <c r="G3306" s="36">
        <f t="shared" si="51"/>
        <v>125</v>
      </c>
    </row>
    <row r="3307" spans="1:7" x14ac:dyDescent="0.25">
      <c r="A3307">
        <v>3597</v>
      </c>
      <c r="B3307" t="s">
        <v>7338</v>
      </c>
      <c r="C3307" t="s">
        <v>150</v>
      </c>
      <c r="D3307">
        <v>75658</v>
      </c>
      <c r="E3307">
        <v>0</v>
      </c>
      <c r="F3307">
        <v>40</v>
      </c>
      <c r="G3307" s="36">
        <f t="shared" si="51"/>
        <v>40</v>
      </c>
    </row>
    <row r="3308" spans="1:7" x14ac:dyDescent="0.25">
      <c r="A3308">
        <v>3769</v>
      </c>
      <c r="B3308" t="s">
        <v>7339</v>
      </c>
      <c r="C3308" t="s">
        <v>150</v>
      </c>
      <c r="D3308">
        <v>13093</v>
      </c>
      <c r="E3308">
        <v>0</v>
      </c>
      <c r="F3308">
        <v>17</v>
      </c>
      <c r="G3308" s="36">
        <f t="shared" si="51"/>
        <v>17</v>
      </c>
    </row>
    <row r="3309" spans="1:7" x14ac:dyDescent="0.25">
      <c r="A3309">
        <v>3780</v>
      </c>
      <c r="B3309" t="s">
        <v>7340</v>
      </c>
      <c r="C3309" t="s">
        <v>365</v>
      </c>
      <c r="D3309">
        <v>7609</v>
      </c>
      <c r="E3309">
        <v>0</v>
      </c>
      <c r="F3309">
        <v>10</v>
      </c>
      <c r="G3309" s="36">
        <f t="shared" si="51"/>
        <v>10</v>
      </c>
    </row>
    <row r="3310" spans="1:7" x14ac:dyDescent="0.25">
      <c r="A3310">
        <v>72</v>
      </c>
      <c r="B3310" t="s">
        <v>7341</v>
      </c>
      <c r="C3310" t="s">
        <v>372</v>
      </c>
      <c r="D3310">
        <v>82473</v>
      </c>
      <c r="E3310">
        <v>21</v>
      </c>
      <c r="F3310">
        <v>0</v>
      </c>
      <c r="G3310" s="36">
        <f t="shared" si="51"/>
        <v>21</v>
      </c>
    </row>
    <row r="3311" spans="1:7" x14ac:dyDescent="0.25">
      <c r="A3311">
        <v>2967</v>
      </c>
      <c r="B3311" t="s">
        <v>7342</v>
      </c>
      <c r="C3311" t="s">
        <v>245</v>
      </c>
      <c r="D3311">
        <v>123324</v>
      </c>
      <c r="E3311">
        <v>0</v>
      </c>
      <c r="F3311">
        <v>55</v>
      </c>
      <c r="G3311" s="36">
        <f t="shared" si="51"/>
        <v>55</v>
      </c>
    </row>
    <row r="3312" spans="1:7" x14ac:dyDescent="0.25">
      <c r="A3312">
        <v>120</v>
      </c>
      <c r="B3312" t="s">
        <v>7343</v>
      </c>
      <c r="C3312" t="s">
        <v>343</v>
      </c>
      <c r="D3312">
        <v>82151</v>
      </c>
      <c r="E3312">
        <v>0</v>
      </c>
      <c r="F3312">
        <v>30</v>
      </c>
      <c r="G3312" s="36">
        <f t="shared" si="51"/>
        <v>30</v>
      </c>
    </row>
    <row r="3313" spans="1:7" x14ac:dyDescent="0.25">
      <c r="A3313">
        <v>1081</v>
      </c>
      <c r="B3313" t="s">
        <v>7344</v>
      </c>
      <c r="C3313" t="s">
        <v>184</v>
      </c>
      <c r="D3313">
        <v>207467</v>
      </c>
      <c r="E3313">
        <v>0</v>
      </c>
      <c r="F3313">
        <v>81</v>
      </c>
      <c r="G3313" s="36">
        <f t="shared" si="51"/>
        <v>81</v>
      </c>
    </row>
    <row r="3314" spans="1:7" x14ac:dyDescent="0.25">
      <c r="A3314">
        <v>934</v>
      </c>
      <c r="B3314" t="s">
        <v>7345</v>
      </c>
      <c r="C3314" t="s">
        <v>372</v>
      </c>
      <c r="D3314">
        <v>108314</v>
      </c>
      <c r="E3314">
        <v>42</v>
      </c>
      <c r="F3314">
        <v>0</v>
      </c>
      <c r="G3314" s="36">
        <f t="shared" si="51"/>
        <v>42</v>
      </c>
    </row>
    <row r="3315" spans="1:7" x14ac:dyDescent="0.25">
      <c r="A3315">
        <v>743</v>
      </c>
      <c r="B3315" t="s">
        <v>7346</v>
      </c>
      <c r="C3315" t="s">
        <v>372</v>
      </c>
      <c r="D3315">
        <v>92284</v>
      </c>
      <c r="E3315">
        <v>20</v>
      </c>
      <c r="F3315">
        <v>3</v>
      </c>
      <c r="G3315" s="36">
        <f t="shared" si="51"/>
        <v>23</v>
      </c>
    </row>
    <row r="3316" spans="1:7" x14ac:dyDescent="0.25">
      <c r="A3316">
        <v>2794</v>
      </c>
      <c r="B3316" t="s">
        <v>7347</v>
      </c>
      <c r="C3316" t="s">
        <v>131</v>
      </c>
      <c r="D3316">
        <v>189691</v>
      </c>
      <c r="E3316">
        <v>4</v>
      </c>
      <c r="F3316">
        <v>82</v>
      </c>
      <c r="G3316" s="36">
        <f t="shared" si="51"/>
        <v>86</v>
      </c>
    </row>
    <row r="3317" spans="1:7" x14ac:dyDescent="0.25">
      <c r="A3317">
        <v>1526</v>
      </c>
      <c r="B3317" t="s">
        <v>7348</v>
      </c>
      <c r="C3317" t="s">
        <v>269</v>
      </c>
      <c r="D3317">
        <v>130589</v>
      </c>
      <c r="E3317">
        <v>0</v>
      </c>
      <c r="F3317">
        <v>55</v>
      </c>
      <c r="G3317" s="36">
        <f t="shared" si="51"/>
        <v>55</v>
      </c>
    </row>
    <row r="3318" spans="1:7" x14ac:dyDescent="0.25">
      <c r="A3318">
        <v>2119</v>
      </c>
      <c r="B3318" t="s">
        <v>7349</v>
      </c>
      <c r="C3318" t="s">
        <v>184</v>
      </c>
      <c r="D3318">
        <v>131524</v>
      </c>
      <c r="E3318">
        <v>0</v>
      </c>
      <c r="F3318">
        <v>73</v>
      </c>
      <c r="G3318" s="36">
        <f t="shared" si="51"/>
        <v>73</v>
      </c>
    </row>
    <row r="3319" spans="1:7" x14ac:dyDescent="0.25">
      <c r="A3319">
        <v>647</v>
      </c>
      <c r="B3319" t="s">
        <v>7350</v>
      </c>
      <c r="C3319" t="s">
        <v>141</v>
      </c>
      <c r="D3319">
        <v>133696</v>
      </c>
      <c r="E3319">
        <v>13</v>
      </c>
      <c r="F3319">
        <v>32</v>
      </c>
      <c r="G3319" s="36">
        <f t="shared" si="51"/>
        <v>45</v>
      </c>
    </row>
    <row r="3320" spans="1:7" x14ac:dyDescent="0.25">
      <c r="A3320">
        <v>1461</v>
      </c>
      <c r="B3320" t="s">
        <v>7351</v>
      </c>
      <c r="C3320" t="s">
        <v>310</v>
      </c>
      <c r="D3320">
        <v>79814</v>
      </c>
      <c r="E3320">
        <v>0</v>
      </c>
      <c r="F3320">
        <v>14</v>
      </c>
      <c r="G3320" s="36">
        <f t="shared" si="51"/>
        <v>14</v>
      </c>
    </row>
    <row r="3321" spans="1:7" x14ac:dyDescent="0.25">
      <c r="A3321">
        <v>1361</v>
      </c>
      <c r="B3321" t="s">
        <v>7352</v>
      </c>
      <c r="C3321" t="s">
        <v>179</v>
      </c>
      <c r="D3321">
        <v>110029</v>
      </c>
      <c r="E3321">
        <v>0</v>
      </c>
      <c r="F3321">
        <v>60</v>
      </c>
      <c r="G3321" s="36">
        <f t="shared" si="51"/>
        <v>60</v>
      </c>
    </row>
    <row r="3322" spans="1:7" x14ac:dyDescent="0.25">
      <c r="A3322">
        <v>1810</v>
      </c>
      <c r="B3322" t="s">
        <v>7353</v>
      </c>
      <c r="C3322" t="s">
        <v>169</v>
      </c>
      <c r="D3322">
        <v>123693</v>
      </c>
      <c r="E3322">
        <v>7</v>
      </c>
      <c r="F3322">
        <v>36</v>
      </c>
      <c r="G3322" s="36">
        <f t="shared" si="51"/>
        <v>43</v>
      </c>
    </row>
    <row r="3323" spans="1:7" x14ac:dyDescent="0.25">
      <c r="A3323">
        <v>1449</v>
      </c>
      <c r="B3323" t="s">
        <v>7354</v>
      </c>
      <c r="C3323" t="s">
        <v>114</v>
      </c>
      <c r="D3323">
        <v>208242</v>
      </c>
      <c r="E3323">
        <v>66</v>
      </c>
      <c r="F3323">
        <v>14</v>
      </c>
      <c r="G3323" s="36">
        <f t="shared" si="51"/>
        <v>80</v>
      </c>
    </row>
    <row r="3324" spans="1:7" x14ac:dyDescent="0.25">
      <c r="A3324">
        <v>734</v>
      </c>
      <c r="B3324" t="s">
        <v>7355</v>
      </c>
      <c r="C3324" t="s">
        <v>290</v>
      </c>
      <c r="D3324">
        <v>78422</v>
      </c>
      <c r="E3324">
        <v>37</v>
      </c>
      <c r="F3324">
        <v>0</v>
      </c>
      <c r="G3324" s="36">
        <f t="shared" si="51"/>
        <v>37</v>
      </c>
    </row>
    <row r="3325" spans="1:7" x14ac:dyDescent="0.25">
      <c r="A3325">
        <v>3405</v>
      </c>
      <c r="B3325" t="s">
        <v>7356</v>
      </c>
      <c r="C3325" t="s">
        <v>201</v>
      </c>
      <c r="D3325">
        <v>160004</v>
      </c>
      <c r="E3325">
        <v>0</v>
      </c>
      <c r="F3325">
        <v>89</v>
      </c>
      <c r="G3325" s="36">
        <f t="shared" si="51"/>
        <v>89</v>
      </c>
    </row>
    <row r="3326" spans="1:7" x14ac:dyDescent="0.25">
      <c r="A3326">
        <v>10</v>
      </c>
      <c r="B3326" t="s">
        <v>7357</v>
      </c>
      <c r="C3326" t="s">
        <v>223</v>
      </c>
      <c r="D3326">
        <v>105313</v>
      </c>
      <c r="E3326">
        <v>0</v>
      </c>
      <c r="F3326">
        <v>39</v>
      </c>
      <c r="G3326" s="36">
        <f t="shared" si="51"/>
        <v>39</v>
      </c>
    </row>
    <row r="3327" spans="1:7" x14ac:dyDescent="0.25">
      <c r="A3327">
        <v>1807</v>
      </c>
      <c r="B3327" t="s">
        <v>7358</v>
      </c>
      <c r="C3327" t="s">
        <v>282</v>
      </c>
      <c r="D3327">
        <v>26071</v>
      </c>
      <c r="E3327">
        <v>0</v>
      </c>
      <c r="F3327">
        <v>13</v>
      </c>
      <c r="G3327" s="36">
        <f t="shared" si="51"/>
        <v>13</v>
      </c>
    </row>
    <row r="3328" spans="1:7" x14ac:dyDescent="0.25">
      <c r="A3328">
        <v>133</v>
      </c>
      <c r="B3328" t="s">
        <v>7359</v>
      </c>
      <c r="C3328" t="s">
        <v>365</v>
      </c>
      <c r="D3328">
        <v>106717</v>
      </c>
      <c r="E3328">
        <v>0</v>
      </c>
      <c r="F3328">
        <v>38</v>
      </c>
      <c r="G3328" s="36">
        <f t="shared" si="51"/>
        <v>38</v>
      </c>
    </row>
    <row r="3329" spans="1:7" x14ac:dyDescent="0.25">
      <c r="A3329">
        <v>3306</v>
      </c>
      <c r="B3329" t="s">
        <v>7360</v>
      </c>
      <c r="C3329" t="s">
        <v>241</v>
      </c>
      <c r="D3329">
        <v>72167</v>
      </c>
      <c r="E3329">
        <v>0</v>
      </c>
      <c r="F3329">
        <v>16</v>
      </c>
      <c r="G3329" s="36">
        <f t="shared" si="51"/>
        <v>16</v>
      </c>
    </row>
    <row r="3330" spans="1:7" x14ac:dyDescent="0.25">
      <c r="A3330">
        <v>758</v>
      </c>
      <c r="B3330" t="s">
        <v>7361</v>
      </c>
      <c r="C3330" t="s">
        <v>139</v>
      </c>
      <c r="D3330">
        <v>154132</v>
      </c>
      <c r="E3330">
        <v>0</v>
      </c>
      <c r="F3330">
        <v>72</v>
      </c>
      <c r="G3330" s="36">
        <f t="shared" ref="G3330:G3393" si="52">E3330+F3330</f>
        <v>72</v>
      </c>
    </row>
    <row r="3331" spans="1:7" x14ac:dyDescent="0.25">
      <c r="A3331">
        <v>2868</v>
      </c>
      <c r="B3331" t="s">
        <v>7362</v>
      </c>
      <c r="C3331" t="s">
        <v>126</v>
      </c>
      <c r="D3331">
        <v>181558</v>
      </c>
      <c r="E3331">
        <v>92</v>
      </c>
      <c r="F3331">
        <v>0</v>
      </c>
      <c r="G3331" s="36">
        <f t="shared" si="52"/>
        <v>92</v>
      </c>
    </row>
    <row r="3332" spans="1:7" x14ac:dyDescent="0.25">
      <c r="A3332">
        <v>1468</v>
      </c>
      <c r="B3332" t="s">
        <v>7363</v>
      </c>
      <c r="C3332" t="s">
        <v>461</v>
      </c>
      <c r="D3332">
        <v>27274</v>
      </c>
      <c r="E3332">
        <v>0</v>
      </c>
      <c r="F3332">
        <v>5</v>
      </c>
      <c r="G3332" s="36">
        <f t="shared" si="52"/>
        <v>5</v>
      </c>
    </row>
    <row r="3333" spans="1:7" x14ac:dyDescent="0.25">
      <c r="A3333">
        <v>2927</v>
      </c>
      <c r="B3333" t="s">
        <v>7364</v>
      </c>
      <c r="C3333" t="s">
        <v>284</v>
      </c>
      <c r="D3333">
        <v>59990</v>
      </c>
      <c r="E3333">
        <v>0</v>
      </c>
      <c r="F3333">
        <v>27</v>
      </c>
      <c r="G3333" s="36">
        <f t="shared" si="52"/>
        <v>27</v>
      </c>
    </row>
    <row r="3334" spans="1:7" x14ac:dyDescent="0.25">
      <c r="A3334">
        <v>724</v>
      </c>
      <c r="B3334" t="s">
        <v>7365</v>
      </c>
      <c r="C3334" t="s">
        <v>230</v>
      </c>
      <c r="D3334">
        <v>82460</v>
      </c>
      <c r="E3334">
        <v>0</v>
      </c>
      <c r="F3334">
        <v>36</v>
      </c>
      <c r="G3334" s="36">
        <f t="shared" si="52"/>
        <v>36</v>
      </c>
    </row>
    <row r="3335" spans="1:7" x14ac:dyDescent="0.25">
      <c r="A3335">
        <v>58</v>
      </c>
      <c r="B3335" t="s">
        <v>7366</v>
      </c>
      <c r="C3335" t="s">
        <v>404</v>
      </c>
      <c r="D3335">
        <v>67219</v>
      </c>
      <c r="E3335">
        <v>0</v>
      </c>
      <c r="F3335">
        <v>26</v>
      </c>
      <c r="G3335" s="36">
        <f t="shared" si="52"/>
        <v>26</v>
      </c>
    </row>
    <row r="3336" spans="1:7" x14ac:dyDescent="0.25">
      <c r="A3336">
        <v>2803</v>
      </c>
      <c r="B3336" t="s">
        <v>7367</v>
      </c>
      <c r="C3336" t="s">
        <v>139</v>
      </c>
      <c r="D3336">
        <v>94179</v>
      </c>
      <c r="E3336">
        <v>0</v>
      </c>
      <c r="F3336">
        <v>45</v>
      </c>
      <c r="G3336" s="36">
        <f t="shared" si="52"/>
        <v>45</v>
      </c>
    </row>
    <row r="3337" spans="1:7" x14ac:dyDescent="0.25">
      <c r="A3337">
        <v>683</v>
      </c>
      <c r="B3337" t="s">
        <v>7368</v>
      </c>
      <c r="C3337" t="s">
        <v>141</v>
      </c>
      <c r="D3337">
        <v>214207</v>
      </c>
      <c r="E3337">
        <v>0</v>
      </c>
      <c r="F3337">
        <v>80</v>
      </c>
      <c r="G3337" s="36">
        <f t="shared" si="52"/>
        <v>80</v>
      </c>
    </row>
    <row r="3338" spans="1:7" x14ac:dyDescent="0.25">
      <c r="A3338">
        <v>1336</v>
      </c>
      <c r="B3338" t="s">
        <v>7369</v>
      </c>
      <c r="C3338" t="s">
        <v>290</v>
      </c>
      <c r="D3338">
        <v>45376</v>
      </c>
      <c r="E3338">
        <v>0</v>
      </c>
      <c r="F3338">
        <v>22</v>
      </c>
      <c r="G3338" s="36">
        <f t="shared" si="52"/>
        <v>22</v>
      </c>
    </row>
    <row r="3339" spans="1:7" x14ac:dyDescent="0.25">
      <c r="A3339">
        <v>2312</v>
      </c>
      <c r="B3339" t="s">
        <v>7370</v>
      </c>
      <c r="C3339" t="s">
        <v>114</v>
      </c>
      <c r="D3339">
        <v>238309</v>
      </c>
      <c r="E3339">
        <v>0</v>
      </c>
      <c r="F3339">
        <v>136</v>
      </c>
      <c r="G3339" s="36">
        <f t="shared" si="52"/>
        <v>136</v>
      </c>
    </row>
    <row r="3340" spans="1:7" x14ac:dyDescent="0.25">
      <c r="A3340">
        <v>2929</v>
      </c>
      <c r="B3340" t="s">
        <v>7371</v>
      </c>
      <c r="C3340" t="s">
        <v>209</v>
      </c>
      <c r="D3340">
        <v>125445</v>
      </c>
      <c r="E3340">
        <v>0</v>
      </c>
      <c r="F3340">
        <v>94</v>
      </c>
      <c r="G3340" s="36">
        <f t="shared" si="52"/>
        <v>94</v>
      </c>
    </row>
    <row r="3341" spans="1:7" x14ac:dyDescent="0.25">
      <c r="A3341">
        <v>3517</v>
      </c>
      <c r="B3341" t="s">
        <v>7372</v>
      </c>
      <c r="C3341" t="s">
        <v>189</v>
      </c>
      <c r="D3341">
        <v>98344</v>
      </c>
      <c r="E3341">
        <v>0</v>
      </c>
      <c r="F3341">
        <v>52</v>
      </c>
      <c r="G3341" s="36">
        <f t="shared" si="52"/>
        <v>52</v>
      </c>
    </row>
    <row r="3342" spans="1:7" x14ac:dyDescent="0.25">
      <c r="A3342">
        <v>867</v>
      </c>
      <c r="B3342" t="s">
        <v>7373</v>
      </c>
      <c r="C3342" t="s">
        <v>461</v>
      </c>
      <c r="D3342">
        <v>75867</v>
      </c>
      <c r="E3342">
        <v>0</v>
      </c>
      <c r="F3342">
        <v>21</v>
      </c>
      <c r="G3342" s="36">
        <f t="shared" si="52"/>
        <v>21</v>
      </c>
    </row>
    <row r="3343" spans="1:7" x14ac:dyDescent="0.25">
      <c r="A3343">
        <v>2517</v>
      </c>
      <c r="B3343" t="s">
        <v>7374</v>
      </c>
      <c r="C3343" t="s">
        <v>169</v>
      </c>
      <c r="D3343">
        <v>120074</v>
      </c>
      <c r="E3343">
        <v>12</v>
      </c>
      <c r="F3343">
        <v>28</v>
      </c>
      <c r="G3343" s="36">
        <f t="shared" si="52"/>
        <v>40</v>
      </c>
    </row>
    <row r="3344" spans="1:7" x14ac:dyDescent="0.25">
      <c r="A3344">
        <v>3022</v>
      </c>
      <c r="B3344" t="s">
        <v>7375</v>
      </c>
      <c r="C3344" t="s">
        <v>341</v>
      </c>
      <c r="D3344">
        <v>30452</v>
      </c>
      <c r="E3344">
        <v>0</v>
      </c>
      <c r="F3344">
        <v>8</v>
      </c>
      <c r="G3344" s="36">
        <f t="shared" si="52"/>
        <v>8</v>
      </c>
    </row>
    <row r="3345" spans="1:7" x14ac:dyDescent="0.25">
      <c r="A3345">
        <v>593</v>
      </c>
      <c r="B3345" t="s">
        <v>7376</v>
      </c>
      <c r="C3345" t="s">
        <v>152</v>
      </c>
      <c r="D3345">
        <v>82444</v>
      </c>
      <c r="E3345">
        <v>0</v>
      </c>
      <c r="F3345">
        <v>28</v>
      </c>
      <c r="G3345" s="36">
        <f t="shared" si="52"/>
        <v>28</v>
      </c>
    </row>
    <row r="3346" spans="1:7" x14ac:dyDescent="0.25">
      <c r="A3346">
        <v>836</v>
      </c>
      <c r="B3346" t="s">
        <v>7377</v>
      </c>
      <c r="C3346" t="s">
        <v>139</v>
      </c>
      <c r="D3346">
        <v>109996</v>
      </c>
      <c r="E3346">
        <v>0</v>
      </c>
      <c r="F3346">
        <v>43</v>
      </c>
      <c r="G3346" s="36">
        <f t="shared" si="52"/>
        <v>43</v>
      </c>
    </row>
    <row r="3347" spans="1:7" x14ac:dyDescent="0.25">
      <c r="A3347">
        <v>1248</v>
      </c>
      <c r="B3347" t="s">
        <v>7378</v>
      </c>
      <c r="C3347" t="s">
        <v>118</v>
      </c>
      <c r="D3347">
        <v>276477</v>
      </c>
      <c r="E3347">
        <v>127</v>
      </c>
      <c r="F3347">
        <v>7</v>
      </c>
      <c r="G3347" s="36">
        <f t="shared" si="52"/>
        <v>134</v>
      </c>
    </row>
    <row r="3348" spans="1:7" x14ac:dyDescent="0.25">
      <c r="A3348">
        <v>1125</v>
      </c>
      <c r="B3348" t="s">
        <v>7379</v>
      </c>
      <c r="C3348" t="s">
        <v>116</v>
      </c>
      <c r="D3348">
        <v>248710</v>
      </c>
      <c r="E3348">
        <v>0</v>
      </c>
      <c r="F3348">
        <v>135</v>
      </c>
      <c r="G3348" s="36">
        <f t="shared" si="52"/>
        <v>135</v>
      </c>
    </row>
    <row r="3349" spans="1:7" x14ac:dyDescent="0.25">
      <c r="A3349">
        <v>2917</v>
      </c>
      <c r="B3349" t="s">
        <v>7380</v>
      </c>
      <c r="C3349" t="s">
        <v>215</v>
      </c>
      <c r="D3349">
        <v>200474</v>
      </c>
      <c r="E3349">
        <v>77</v>
      </c>
      <c r="F3349">
        <v>8</v>
      </c>
      <c r="G3349" s="36">
        <f t="shared" si="52"/>
        <v>85</v>
      </c>
    </row>
    <row r="3350" spans="1:7" x14ac:dyDescent="0.25">
      <c r="A3350">
        <v>3927</v>
      </c>
      <c r="B3350" t="s">
        <v>7381</v>
      </c>
      <c r="C3350" t="s">
        <v>260</v>
      </c>
      <c r="D3350">
        <v>33216</v>
      </c>
      <c r="E3350">
        <v>0</v>
      </c>
      <c r="F3350">
        <v>53</v>
      </c>
      <c r="G3350" s="36">
        <f t="shared" si="52"/>
        <v>53</v>
      </c>
    </row>
    <row r="3351" spans="1:7" x14ac:dyDescent="0.25">
      <c r="A3351">
        <v>19</v>
      </c>
      <c r="B3351" t="s">
        <v>7382</v>
      </c>
      <c r="C3351" t="s">
        <v>223</v>
      </c>
      <c r="D3351">
        <v>69142</v>
      </c>
      <c r="E3351">
        <v>0</v>
      </c>
      <c r="F3351">
        <v>18</v>
      </c>
      <c r="G3351" s="36">
        <f t="shared" si="52"/>
        <v>18</v>
      </c>
    </row>
    <row r="3352" spans="1:7" x14ac:dyDescent="0.25">
      <c r="A3352">
        <v>2083</v>
      </c>
      <c r="B3352" t="s">
        <v>7383</v>
      </c>
      <c r="C3352" t="s">
        <v>461</v>
      </c>
      <c r="D3352">
        <v>51958</v>
      </c>
      <c r="E3352">
        <v>0</v>
      </c>
      <c r="F3352">
        <v>20</v>
      </c>
      <c r="G3352" s="36">
        <f t="shared" si="52"/>
        <v>20</v>
      </c>
    </row>
    <row r="3353" spans="1:7" x14ac:dyDescent="0.25">
      <c r="A3353">
        <v>597</v>
      </c>
      <c r="B3353" t="s">
        <v>7384</v>
      </c>
      <c r="C3353" t="s">
        <v>176</v>
      </c>
      <c r="D3353">
        <v>142371</v>
      </c>
      <c r="E3353">
        <v>0</v>
      </c>
      <c r="F3353">
        <v>63</v>
      </c>
      <c r="G3353" s="36">
        <f t="shared" si="52"/>
        <v>63</v>
      </c>
    </row>
    <row r="3354" spans="1:7" x14ac:dyDescent="0.25">
      <c r="A3354">
        <v>2952</v>
      </c>
      <c r="B3354" t="s">
        <v>7385</v>
      </c>
      <c r="C3354" t="s">
        <v>290</v>
      </c>
      <c r="D3354">
        <v>133683</v>
      </c>
      <c r="E3354">
        <v>0</v>
      </c>
      <c r="F3354">
        <v>80</v>
      </c>
      <c r="G3354" s="36">
        <f t="shared" si="52"/>
        <v>80</v>
      </c>
    </row>
    <row r="3355" spans="1:7" x14ac:dyDescent="0.25">
      <c r="A3355">
        <v>547</v>
      </c>
      <c r="B3355" t="s">
        <v>7386</v>
      </c>
      <c r="C3355" t="s">
        <v>223</v>
      </c>
      <c r="D3355">
        <v>81601</v>
      </c>
      <c r="E3355">
        <v>35</v>
      </c>
      <c r="F3355">
        <v>1</v>
      </c>
      <c r="G3355" s="36">
        <f t="shared" si="52"/>
        <v>36</v>
      </c>
    </row>
    <row r="3356" spans="1:7" x14ac:dyDescent="0.25">
      <c r="A3356">
        <v>2031</v>
      </c>
      <c r="B3356" t="s">
        <v>7387</v>
      </c>
      <c r="C3356" t="s">
        <v>369</v>
      </c>
      <c r="D3356">
        <v>40104</v>
      </c>
      <c r="E3356">
        <v>0</v>
      </c>
      <c r="F3356">
        <v>16</v>
      </c>
      <c r="G3356" s="36">
        <f t="shared" si="52"/>
        <v>16</v>
      </c>
    </row>
    <row r="3357" spans="1:7" x14ac:dyDescent="0.25">
      <c r="A3357">
        <v>1614</v>
      </c>
      <c r="B3357" t="s">
        <v>7388</v>
      </c>
      <c r="C3357" t="s">
        <v>449</v>
      </c>
      <c r="D3357">
        <v>69539</v>
      </c>
      <c r="E3357">
        <v>0</v>
      </c>
      <c r="F3357">
        <v>19</v>
      </c>
      <c r="G3357" s="36">
        <f t="shared" si="52"/>
        <v>19</v>
      </c>
    </row>
    <row r="3358" spans="1:7" x14ac:dyDescent="0.25">
      <c r="A3358">
        <v>2732</v>
      </c>
      <c r="B3358" t="s">
        <v>7389</v>
      </c>
      <c r="C3358" t="s">
        <v>163</v>
      </c>
      <c r="D3358">
        <v>107176</v>
      </c>
      <c r="E3358">
        <v>23</v>
      </c>
      <c r="F3358">
        <v>29</v>
      </c>
      <c r="G3358" s="36">
        <f t="shared" si="52"/>
        <v>52</v>
      </c>
    </row>
    <row r="3359" spans="1:7" x14ac:dyDescent="0.25">
      <c r="A3359">
        <v>2169</v>
      </c>
      <c r="B3359" t="s">
        <v>7390</v>
      </c>
      <c r="C3359" t="s">
        <v>310</v>
      </c>
      <c r="D3359">
        <v>67337</v>
      </c>
      <c r="E3359">
        <v>0</v>
      </c>
      <c r="F3359">
        <v>29</v>
      </c>
      <c r="G3359" s="36">
        <f t="shared" si="52"/>
        <v>29</v>
      </c>
    </row>
    <row r="3360" spans="1:7" x14ac:dyDescent="0.25">
      <c r="A3360">
        <v>1134</v>
      </c>
      <c r="B3360" t="s">
        <v>7391</v>
      </c>
      <c r="C3360" t="s">
        <v>404</v>
      </c>
      <c r="D3360">
        <v>67156</v>
      </c>
      <c r="E3360">
        <v>0</v>
      </c>
      <c r="F3360">
        <v>27</v>
      </c>
      <c r="G3360" s="36">
        <f t="shared" si="52"/>
        <v>27</v>
      </c>
    </row>
    <row r="3361" spans="1:7" x14ac:dyDescent="0.25">
      <c r="A3361">
        <v>2059</v>
      </c>
      <c r="B3361" t="s">
        <v>7392</v>
      </c>
      <c r="C3361" t="s">
        <v>163</v>
      </c>
      <c r="D3361">
        <v>174536</v>
      </c>
      <c r="E3361">
        <v>32</v>
      </c>
      <c r="F3361">
        <v>50</v>
      </c>
      <c r="G3361" s="36">
        <f t="shared" si="52"/>
        <v>82</v>
      </c>
    </row>
    <row r="3362" spans="1:7" x14ac:dyDescent="0.25">
      <c r="A3362">
        <v>2656</v>
      </c>
      <c r="B3362" t="s">
        <v>7393</v>
      </c>
      <c r="C3362" t="s">
        <v>185</v>
      </c>
      <c r="D3362">
        <v>101121</v>
      </c>
      <c r="E3362">
        <v>0</v>
      </c>
      <c r="F3362">
        <v>71</v>
      </c>
      <c r="G3362" s="36">
        <f t="shared" si="52"/>
        <v>71</v>
      </c>
    </row>
    <row r="3363" spans="1:7" x14ac:dyDescent="0.25">
      <c r="A3363">
        <v>1450</v>
      </c>
      <c r="B3363" t="s">
        <v>7394</v>
      </c>
      <c r="C3363" t="s">
        <v>187</v>
      </c>
      <c r="D3363">
        <v>219305</v>
      </c>
      <c r="E3363">
        <v>17</v>
      </c>
      <c r="F3363">
        <v>67</v>
      </c>
      <c r="G3363" s="36">
        <f t="shared" si="52"/>
        <v>84</v>
      </c>
    </row>
    <row r="3364" spans="1:7" x14ac:dyDescent="0.25">
      <c r="A3364">
        <v>1856</v>
      </c>
      <c r="B3364" t="s">
        <v>7395</v>
      </c>
      <c r="C3364" t="s">
        <v>187</v>
      </c>
      <c r="D3364">
        <v>90184</v>
      </c>
      <c r="E3364">
        <v>0</v>
      </c>
      <c r="F3364">
        <v>46</v>
      </c>
      <c r="G3364" s="36">
        <f t="shared" si="52"/>
        <v>46</v>
      </c>
    </row>
    <row r="3365" spans="1:7" x14ac:dyDescent="0.25">
      <c r="A3365">
        <v>1027</v>
      </c>
      <c r="B3365" t="s">
        <v>7396</v>
      </c>
      <c r="C3365" t="s">
        <v>372</v>
      </c>
      <c r="D3365">
        <v>70285</v>
      </c>
      <c r="E3365">
        <v>36</v>
      </c>
      <c r="F3365">
        <v>0</v>
      </c>
      <c r="G3365" s="36">
        <f t="shared" si="52"/>
        <v>36</v>
      </c>
    </row>
    <row r="3366" spans="1:7" x14ac:dyDescent="0.25">
      <c r="A3366">
        <v>3317</v>
      </c>
      <c r="B3366" t="s">
        <v>7397</v>
      </c>
      <c r="C3366" t="s">
        <v>245</v>
      </c>
      <c r="D3366">
        <v>107495</v>
      </c>
      <c r="E3366">
        <v>0</v>
      </c>
      <c r="F3366">
        <v>27</v>
      </c>
      <c r="G3366" s="36">
        <f t="shared" si="52"/>
        <v>27</v>
      </c>
    </row>
    <row r="3367" spans="1:7" x14ac:dyDescent="0.25">
      <c r="A3367">
        <v>1088</v>
      </c>
      <c r="B3367" t="s">
        <v>7398</v>
      </c>
      <c r="C3367" t="s">
        <v>372</v>
      </c>
      <c r="D3367">
        <v>18726</v>
      </c>
      <c r="E3367">
        <v>0</v>
      </c>
      <c r="F3367">
        <v>3</v>
      </c>
      <c r="G3367" s="36">
        <f t="shared" si="52"/>
        <v>3</v>
      </c>
    </row>
    <row r="3368" spans="1:7" x14ac:dyDescent="0.25">
      <c r="A3368">
        <v>525</v>
      </c>
      <c r="B3368" t="s">
        <v>7399</v>
      </c>
      <c r="C3368" t="s">
        <v>414</v>
      </c>
      <c r="D3368">
        <v>48385</v>
      </c>
      <c r="E3368">
        <v>0</v>
      </c>
      <c r="F3368">
        <v>23</v>
      </c>
      <c r="G3368" s="36">
        <f t="shared" si="52"/>
        <v>23</v>
      </c>
    </row>
    <row r="3369" spans="1:7" x14ac:dyDescent="0.25">
      <c r="A3369">
        <v>2785</v>
      </c>
      <c r="B3369" t="s">
        <v>7400</v>
      </c>
      <c r="C3369" t="s">
        <v>443</v>
      </c>
      <c r="D3369">
        <v>97731</v>
      </c>
      <c r="E3369">
        <v>0</v>
      </c>
      <c r="F3369">
        <v>57</v>
      </c>
      <c r="G3369" s="36">
        <f t="shared" si="52"/>
        <v>57</v>
      </c>
    </row>
    <row r="3370" spans="1:7" x14ac:dyDescent="0.25">
      <c r="A3370">
        <v>152</v>
      </c>
      <c r="B3370" t="s">
        <v>7401</v>
      </c>
      <c r="C3370" t="s">
        <v>280</v>
      </c>
      <c r="D3370">
        <v>149762</v>
      </c>
      <c r="E3370">
        <v>0</v>
      </c>
      <c r="F3370">
        <v>58</v>
      </c>
      <c r="G3370" s="36">
        <f t="shared" si="52"/>
        <v>58</v>
      </c>
    </row>
    <row r="3371" spans="1:7" x14ac:dyDescent="0.25">
      <c r="A3371">
        <v>680</v>
      </c>
      <c r="B3371" t="s">
        <v>7402</v>
      </c>
      <c r="C3371" t="s">
        <v>282</v>
      </c>
      <c r="D3371">
        <v>43471</v>
      </c>
      <c r="E3371">
        <v>23</v>
      </c>
      <c r="F3371">
        <v>1</v>
      </c>
      <c r="G3371" s="36">
        <f t="shared" si="52"/>
        <v>24</v>
      </c>
    </row>
    <row r="3372" spans="1:7" x14ac:dyDescent="0.25">
      <c r="A3372">
        <v>622</v>
      </c>
      <c r="B3372" t="s">
        <v>7403</v>
      </c>
      <c r="C3372" t="s">
        <v>223</v>
      </c>
      <c r="D3372">
        <v>34203</v>
      </c>
      <c r="E3372">
        <v>0</v>
      </c>
      <c r="F3372">
        <v>11</v>
      </c>
      <c r="G3372" s="36">
        <f t="shared" si="52"/>
        <v>11</v>
      </c>
    </row>
    <row r="3373" spans="1:7" x14ac:dyDescent="0.25">
      <c r="A3373">
        <v>1893</v>
      </c>
      <c r="B3373" t="s">
        <v>7404</v>
      </c>
      <c r="C3373" t="s">
        <v>245</v>
      </c>
      <c r="D3373">
        <v>113684</v>
      </c>
      <c r="E3373">
        <v>31</v>
      </c>
      <c r="F3373">
        <v>8</v>
      </c>
      <c r="G3373" s="36">
        <f t="shared" si="52"/>
        <v>39</v>
      </c>
    </row>
    <row r="3374" spans="1:7" x14ac:dyDescent="0.25">
      <c r="A3374">
        <v>920</v>
      </c>
      <c r="B3374" t="s">
        <v>7405</v>
      </c>
      <c r="C3374" t="s">
        <v>179</v>
      </c>
      <c r="D3374">
        <v>58217</v>
      </c>
      <c r="E3374">
        <v>0</v>
      </c>
      <c r="F3374">
        <v>24</v>
      </c>
      <c r="G3374" s="36">
        <f t="shared" si="52"/>
        <v>24</v>
      </c>
    </row>
    <row r="3375" spans="1:7" x14ac:dyDescent="0.25">
      <c r="A3375">
        <v>2593</v>
      </c>
      <c r="B3375" t="s">
        <v>7406</v>
      </c>
      <c r="C3375" t="s">
        <v>420</v>
      </c>
      <c r="D3375">
        <v>95282</v>
      </c>
      <c r="E3375">
        <v>0</v>
      </c>
      <c r="F3375">
        <v>34</v>
      </c>
      <c r="G3375" s="36">
        <f t="shared" si="52"/>
        <v>34</v>
      </c>
    </row>
    <row r="3376" spans="1:7" x14ac:dyDescent="0.25">
      <c r="A3376">
        <v>2018</v>
      </c>
      <c r="B3376" t="s">
        <v>7407</v>
      </c>
      <c r="C3376" t="s">
        <v>152</v>
      </c>
      <c r="D3376">
        <v>80081</v>
      </c>
      <c r="E3376">
        <v>5</v>
      </c>
      <c r="F3376">
        <v>27</v>
      </c>
      <c r="G3376" s="36">
        <f t="shared" si="52"/>
        <v>32</v>
      </c>
    </row>
    <row r="3377" spans="1:7" x14ac:dyDescent="0.25">
      <c r="A3377">
        <v>3556</v>
      </c>
      <c r="B3377" t="s">
        <v>7408</v>
      </c>
      <c r="C3377" t="s">
        <v>189</v>
      </c>
      <c r="D3377">
        <v>184623</v>
      </c>
      <c r="E3377">
        <v>33</v>
      </c>
      <c r="F3377">
        <v>59</v>
      </c>
      <c r="G3377" s="36">
        <f t="shared" si="52"/>
        <v>92</v>
      </c>
    </row>
    <row r="3378" spans="1:7" x14ac:dyDescent="0.25">
      <c r="A3378">
        <v>3131</v>
      </c>
      <c r="B3378" t="s">
        <v>7409</v>
      </c>
      <c r="C3378" t="s">
        <v>280</v>
      </c>
      <c r="D3378">
        <v>65646</v>
      </c>
      <c r="E3378">
        <v>0</v>
      </c>
      <c r="F3378">
        <v>35</v>
      </c>
      <c r="G3378" s="36">
        <f t="shared" si="52"/>
        <v>35</v>
      </c>
    </row>
    <row r="3379" spans="1:7" x14ac:dyDescent="0.25">
      <c r="A3379">
        <v>2755</v>
      </c>
      <c r="B3379" t="s">
        <v>7410</v>
      </c>
      <c r="C3379" t="s">
        <v>341</v>
      </c>
      <c r="D3379">
        <v>44547</v>
      </c>
      <c r="E3379">
        <v>0</v>
      </c>
      <c r="F3379">
        <v>15</v>
      </c>
      <c r="G3379" s="36">
        <f t="shared" si="52"/>
        <v>15</v>
      </c>
    </row>
    <row r="3380" spans="1:7" x14ac:dyDescent="0.25">
      <c r="A3380">
        <v>2654</v>
      </c>
      <c r="B3380" t="s">
        <v>7411</v>
      </c>
      <c r="C3380" t="s">
        <v>221</v>
      </c>
      <c r="D3380">
        <v>112289</v>
      </c>
      <c r="E3380">
        <v>0</v>
      </c>
      <c r="F3380">
        <v>53</v>
      </c>
      <c r="G3380" s="36">
        <f t="shared" si="52"/>
        <v>53</v>
      </c>
    </row>
    <row r="3381" spans="1:7" x14ac:dyDescent="0.25">
      <c r="A3381">
        <v>1196</v>
      </c>
      <c r="B3381" t="s">
        <v>7412</v>
      </c>
      <c r="C3381" t="s">
        <v>166</v>
      </c>
      <c r="D3381">
        <v>74166</v>
      </c>
      <c r="E3381">
        <v>0</v>
      </c>
      <c r="F3381">
        <v>32</v>
      </c>
      <c r="G3381" s="36">
        <f t="shared" si="52"/>
        <v>32</v>
      </c>
    </row>
    <row r="3382" spans="1:7" x14ac:dyDescent="0.25">
      <c r="A3382">
        <v>3868</v>
      </c>
      <c r="B3382" t="s">
        <v>7413</v>
      </c>
      <c r="C3382" t="s">
        <v>262</v>
      </c>
      <c r="D3382">
        <v>11895</v>
      </c>
      <c r="E3382">
        <v>0</v>
      </c>
      <c r="F3382">
        <v>10</v>
      </c>
      <c r="G3382" s="36">
        <f t="shared" si="52"/>
        <v>10</v>
      </c>
    </row>
    <row r="3383" spans="1:7" x14ac:dyDescent="0.25">
      <c r="A3383">
        <v>3171</v>
      </c>
      <c r="B3383" t="s">
        <v>7414</v>
      </c>
      <c r="C3383" t="s">
        <v>206</v>
      </c>
      <c r="D3383">
        <v>44524</v>
      </c>
      <c r="E3383">
        <v>0</v>
      </c>
      <c r="F3383">
        <v>20</v>
      </c>
      <c r="G3383" s="36">
        <f t="shared" si="52"/>
        <v>20</v>
      </c>
    </row>
    <row r="3384" spans="1:7" x14ac:dyDescent="0.25">
      <c r="A3384">
        <v>2368</v>
      </c>
      <c r="B3384" t="s">
        <v>7415</v>
      </c>
      <c r="C3384" t="s">
        <v>221</v>
      </c>
      <c r="D3384">
        <v>146389</v>
      </c>
      <c r="E3384">
        <v>0</v>
      </c>
      <c r="F3384">
        <v>54</v>
      </c>
      <c r="G3384" s="36">
        <f t="shared" si="52"/>
        <v>54</v>
      </c>
    </row>
    <row r="3385" spans="1:7" x14ac:dyDescent="0.25">
      <c r="A3385">
        <v>1070</v>
      </c>
      <c r="B3385" t="s">
        <v>7416</v>
      </c>
      <c r="C3385" t="s">
        <v>163</v>
      </c>
      <c r="D3385">
        <v>175619</v>
      </c>
      <c r="E3385">
        <v>0</v>
      </c>
      <c r="F3385">
        <v>44</v>
      </c>
      <c r="G3385" s="36">
        <f t="shared" si="52"/>
        <v>44</v>
      </c>
    </row>
    <row r="3386" spans="1:7" x14ac:dyDescent="0.25">
      <c r="A3386">
        <v>251</v>
      </c>
      <c r="B3386" t="s">
        <v>7417</v>
      </c>
      <c r="C3386" t="s">
        <v>414</v>
      </c>
      <c r="D3386">
        <v>80822</v>
      </c>
      <c r="E3386">
        <v>0</v>
      </c>
      <c r="F3386">
        <v>19</v>
      </c>
      <c r="G3386" s="36">
        <f t="shared" si="52"/>
        <v>19</v>
      </c>
    </row>
    <row r="3387" spans="1:7" x14ac:dyDescent="0.25">
      <c r="A3387">
        <v>2187</v>
      </c>
      <c r="B3387" t="s">
        <v>7418</v>
      </c>
      <c r="C3387" t="s">
        <v>169</v>
      </c>
      <c r="D3387">
        <v>256374</v>
      </c>
      <c r="E3387">
        <v>78</v>
      </c>
      <c r="F3387">
        <v>0</v>
      </c>
      <c r="G3387" s="36">
        <f t="shared" si="52"/>
        <v>78</v>
      </c>
    </row>
    <row r="3388" spans="1:7" x14ac:dyDescent="0.25">
      <c r="A3388">
        <v>3284</v>
      </c>
      <c r="B3388" t="s">
        <v>7419</v>
      </c>
      <c r="C3388" t="s">
        <v>443</v>
      </c>
      <c r="D3388">
        <v>127945</v>
      </c>
      <c r="E3388">
        <v>0</v>
      </c>
      <c r="F3388">
        <v>56</v>
      </c>
      <c r="G3388" s="36">
        <f t="shared" si="52"/>
        <v>56</v>
      </c>
    </row>
    <row r="3389" spans="1:7" x14ac:dyDescent="0.25">
      <c r="A3389">
        <v>1882</v>
      </c>
      <c r="B3389" t="s">
        <v>7420</v>
      </c>
      <c r="C3389" t="s">
        <v>443</v>
      </c>
      <c r="D3389">
        <v>168744</v>
      </c>
      <c r="E3389">
        <v>0</v>
      </c>
      <c r="F3389">
        <v>72</v>
      </c>
      <c r="G3389" s="36">
        <f t="shared" si="52"/>
        <v>72</v>
      </c>
    </row>
    <row r="3390" spans="1:7" x14ac:dyDescent="0.25">
      <c r="A3390">
        <v>1890</v>
      </c>
      <c r="B3390" t="s">
        <v>7421</v>
      </c>
      <c r="C3390" t="s">
        <v>414</v>
      </c>
      <c r="D3390">
        <v>52884</v>
      </c>
      <c r="E3390">
        <v>0</v>
      </c>
      <c r="F3390">
        <v>21</v>
      </c>
      <c r="G3390" s="36">
        <f t="shared" si="52"/>
        <v>21</v>
      </c>
    </row>
    <row r="3391" spans="1:7" x14ac:dyDescent="0.25">
      <c r="A3391">
        <v>2219</v>
      </c>
      <c r="B3391" t="s">
        <v>7422</v>
      </c>
      <c r="C3391" t="s">
        <v>269</v>
      </c>
      <c r="D3391">
        <v>76238</v>
      </c>
      <c r="E3391">
        <v>0</v>
      </c>
      <c r="F3391">
        <v>31</v>
      </c>
      <c r="G3391" s="36">
        <f t="shared" si="52"/>
        <v>31</v>
      </c>
    </row>
    <row r="3392" spans="1:7" x14ac:dyDescent="0.25">
      <c r="A3392">
        <v>952</v>
      </c>
      <c r="B3392" t="s">
        <v>7423</v>
      </c>
      <c r="C3392" t="s">
        <v>141</v>
      </c>
      <c r="D3392">
        <v>83259</v>
      </c>
      <c r="E3392">
        <v>0</v>
      </c>
      <c r="F3392">
        <v>27</v>
      </c>
      <c r="G3392" s="36">
        <f t="shared" si="52"/>
        <v>27</v>
      </c>
    </row>
    <row r="3393" spans="1:7" x14ac:dyDescent="0.25">
      <c r="A3393">
        <v>643</v>
      </c>
      <c r="B3393" t="s">
        <v>7424</v>
      </c>
      <c r="C3393" t="s">
        <v>341</v>
      </c>
      <c r="D3393">
        <v>39274</v>
      </c>
      <c r="E3393">
        <v>0</v>
      </c>
      <c r="F3393">
        <v>12</v>
      </c>
      <c r="G3393" s="36">
        <f t="shared" si="52"/>
        <v>12</v>
      </c>
    </row>
    <row r="3394" spans="1:7" x14ac:dyDescent="0.25">
      <c r="A3394">
        <v>1135</v>
      </c>
      <c r="B3394" t="s">
        <v>7425</v>
      </c>
      <c r="C3394" t="s">
        <v>284</v>
      </c>
      <c r="D3394">
        <v>128973</v>
      </c>
      <c r="E3394">
        <v>33</v>
      </c>
      <c r="F3394">
        <v>9</v>
      </c>
      <c r="G3394" s="36">
        <f t="shared" ref="G3394:G3457" si="53">E3394+F3394</f>
        <v>42</v>
      </c>
    </row>
    <row r="3395" spans="1:7" x14ac:dyDescent="0.25">
      <c r="A3395">
        <v>428</v>
      </c>
      <c r="B3395" t="s">
        <v>7426</v>
      </c>
      <c r="C3395" t="s">
        <v>157</v>
      </c>
      <c r="D3395">
        <v>206093</v>
      </c>
      <c r="E3395">
        <v>0</v>
      </c>
      <c r="F3395">
        <v>63</v>
      </c>
      <c r="G3395" s="36">
        <f t="shared" si="53"/>
        <v>63</v>
      </c>
    </row>
    <row r="3396" spans="1:7" x14ac:dyDescent="0.25">
      <c r="A3396">
        <v>114</v>
      </c>
      <c r="B3396" t="s">
        <v>7427</v>
      </c>
      <c r="C3396" t="s">
        <v>310</v>
      </c>
      <c r="D3396">
        <v>114171</v>
      </c>
      <c r="E3396">
        <v>0</v>
      </c>
      <c r="F3396">
        <v>29</v>
      </c>
      <c r="G3396" s="36">
        <f t="shared" si="53"/>
        <v>29</v>
      </c>
    </row>
    <row r="3397" spans="1:7" x14ac:dyDescent="0.25">
      <c r="A3397">
        <v>3026</v>
      </c>
      <c r="B3397" t="s">
        <v>7428</v>
      </c>
      <c r="C3397" t="s">
        <v>347</v>
      </c>
      <c r="D3397">
        <v>40998</v>
      </c>
      <c r="E3397">
        <v>0</v>
      </c>
      <c r="F3397">
        <v>16</v>
      </c>
      <c r="G3397" s="36">
        <f t="shared" si="53"/>
        <v>16</v>
      </c>
    </row>
    <row r="3398" spans="1:7" x14ac:dyDescent="0.25">
      <c r="A3398">
        <v>1255</v>
      </c>
      <c r="B3398" t="s">
        <v>7429</v>
      </c>
      <c r="C3398" t="s">
        <v>179</v>
      </c>
      <c r="D3398">
        <v>73668</v>
      </c>
      <c r="E3398">
        <v>0</v>
      </c>
      <c r="F3398">
        <v>30</v>
      </c>
      <c r="G3398" s="36">
        <f t="shared" si="53"/>
        <v>30</v>
      </c>
    </row>
    <row r="3399" spans="1:7" x14ac:dyDescent="0.25">
      <c r="A3399">
        <v>1534</v>
      </c>
      <c r="B3399" t="s">
        <v>7430</v>
      </c>
      <c r="C3399" t="s">
        <v>269</v>
      </c>
      <c r="D3399">
        <v>87447</v>
      </c>
      <c r="E3399">
        <v>0</v>
      </c>
      <c r="F3399">
        <v>47</v>
      </c>
      <c r="G3399" s="36">
        <f t="shared" si="53"/>
        <v>47</v>
      </c>
    </row>
    <row r="3400" spans="1:7" x14ac:dyDescent="0.25">
      <c r="A3400">
        <v>2768</v>
      </c>
      <c r="B3400" t="s">
        <v>7431</v>
      </c>
      <c r="C3400" t="s">
        <v>107</v>
      </c>
      <c r="D3400">
        <v>65210</v>
      </c>
      <c r="E3400">
        <v>0</v>
      </c>
      <c r="F3400">
        <v>21</v>
      </c>
      <c r="G3400" s="36">
        <f t="shared" si="53"/>
        <v>21</v>
      </c>
    </row>
    <row r="3401" spans="1:7" x14ac:dyDescent="0.25">
      <c r="A3401">
        <v>814</v>
      </c>
      <c r="B3401" t="s">
        <v>7432</v>
      </c>
      <c r="C3401" t="s">
        <v>362</v>
      </c>
      <c r="D3401">
        <v>71343</v>
      </c>
      <c r="E3401">
        <v>21</v>
      </c>
      <c r="F3401">
        <v>1</v>
      </c>
      <c r="G3401" s="36">
        <f t="shared" si="53"/>
        <v>22</v>
      </c>
    </row>
    <row r="3402" spans="1:7" x14ac:dyDescent="0.25">
      <c r="A3402">
        <v>2487</v>
      </c>
      <c r="B3402" t="s">
        <v>7433</v>
      </c>
      <c r="C3402" t="s">
        <v>146</v>
      </c>
      <c r="D3402">
        <v>200578</v>
      </c>
      <c r="E3402">
        <v>0</v>
      </c>
      <c r="F3402">
        <v>88</v>
      </c>
      <c r="G3402" s="36">
        <f t="shared" si="53"/>
        <v>88</v>
      </c>
    </row>
    <row r="3403" spans="1:7" x14ac:dyDescent="0.25">
      <c r="A3403">
        <v>2302</v>
      </c>
      <c r="B3403" t="s">
        <v>7434</v>
      </c>
      <c r="C3403" t="s">
        <v>131</v>
      </c>
      <c r="D3403">
        <v>158547</v>
      </c>
      <c r="E3403">
        <v>0</v>
      </c>
      <c r="F3403">
        <v>61</v>
      </c>
      <c r="G3403" s="36">
        <f t="shared" si="53"/>
        <v>61</v>
      </c>
    </row>
    <row r="3404" spans="1:7" x14ac:dyDescent="0.25">
      <c r="A3404">
        <v>2857</v>
      </c>
      <c r="B3404" t="s">
        <v>7435</v>
      </c>
      <c r="C3404" t="s">
        <v>225</v>
      </c>
      <c r="D3404">
        <v>100770</v>
      </c>
      <c r="E3404">
        <v>0</v>
      </c>
      <c r="F3404">
        <v>50</v>
      </c>
      <c r="G3404" s="36">
        <f t="shared" si="53"/>
        <v>50</v>
      </c>
    </row>
    <row r="3405" spans="1:7" x14ac:dyDescent="0.25">
      <c r="A3405">
        <v>2198</v>
      </c>
      <c r="B3405" t="s">
        <v>7436</v>
      </c>
      <c r="C3405" t="s">
        <v>362</v>
      </c>
      <c r="D3405">
        <v>24845</v>
      </c>
      <c r="E3405">
        <v>0</v>
      </c>
      <c r="F3405">
        <v>6</v>
      </c>
      <c r="G3405" s="36">
        <f t="shared" si="53"/>
        <v>6</v>
      </c>
    </row>
    <row r="3406" spans="1:7" x14ac:dyDescent="0.25">
      <c r="A3406">
        <v>3908</v>
      </c>
      <c r="B3406" t="s">
        <v>7437</v>
      </c>
      <c r="C3406" t="s">
        <v>166</v>
      </c>
      <c r="D3406">
        <v>11112</v>
      </c>
      <c r="E3406">
        <v>0</v>
      </c>
      <c r="F3406">
        <v>15</v>
      </c>
      <c r="G3406" s="36">
        <f t="shared" si="53"/>
        <v>15</v>
      </c>
    </row>
    <row r="3407" spans="1:7" x14ac:dyDescent="0.25">
      <c r="A3407">
        <v>634</v>
      </c>
      <c r="B3407" t="s">
        <v>7438</v>
      </c>
      <c r="C3407" t="s">
        <v>152</v>
      </c>
      <c r="D3407">
        <v>134639</v>
      </c>
      <c r="E3407">
        <v>0</v>
      </c>
      <c r="F3407">
        <v>50</v>
      </c>
      <c r="G3407" s="36">
        <f t="shared" si="53"/>
        <v>50</v>
      </c>
    </row>
    <row r="3408" spans="1:7" x14ac:dyDescent="0.25">
      <c r="A3408">
        <v>1415</v>
      </c>
      <c r="B3408" t="s">
        <v>7439</v>
      </c>
      <c r="C3408" t="s">
        <v>179</v>
      </c>
      <c r="D3408">
        <v>109385</v>
      </c>
      <c r="E3408">
        <v>0</v>
      </c>
      <c r="F3408">
        <v>55</v>
      </c>
      <c r="G3408" s="36">
        <f t="shared" si="53"/>
        <v>55</v>
      </c>
    </row>
    <row r="3409" spans="1:7" x14ac:dyDescent="0.25">
      <c r="A3409">
        <v>3077</v>
      </c>
      <c r="B3409" t="s">
        <v>7440</v>
      </c>
      <c r="C3409" t="s">
        <v>107</v>
      </c>
      <c r="D3409">
        <v>98219</v>
      </c>
      <c r="E3409">
        <v>10</v>
      </c>
      <c r="F3409">
        <v>38</v>
      </c>
      <c r="G3409" s="36">
        <f t="shared" si="53"/>
        <v>48</v>
      </c>
    </row>
    <row r="3410" spans="1:7" x14ac:dyDescent="0.25">
      <c r="A3410">
        <v>1118</v>
      </c>
      <c r="B3410" t="s">
        <v>7441</v>
      </c>
      <c r="C3410" t="s">
        <v>215</v>
      </c>
      <c r="D3410">
        <v>79442</v>
      </c>
      <c r="E3410">
        <v>30</v>
      </c>
      <c r="F3410">
        <v>0</v>
      </c>
      <c r="G3410" s="36">
        <f t="shared" si="53"/>
        <v>30</v>
      </c>
    </row>
    <row r="3411" spans="1:7" x14ac:dyDescent="0.25">
      <c r="A3411">
        <v>1141</v>
      </c>
      <c r="B3411" t="s">
        <v>7442</v>
      </c>
      <c r="C3411" t="s">
        <v>241</v>
      </c>
      <c r="D3411">
        <v>99755</v>
      </c>
      <c r="E3411">
        <v>0</v>
      </c>
      <c r="F3411">
        <v>51</v>
      </c>
      <c r="G3411" s="36">
        <f t="shared" si="53"/>
        <v>51</v>
      </c>
    </row>
    <row r="3412" spans="1:7" x14ac:dyDescent="0.25">
      <c r="A3412">
        <v>977</v>
      </c>
      <c r="B3412" t="s">
        <v>7443</v>
      </c>
      <c r="C3412" t="s">
        <v>141</v>
      </c>
      <c r="D3412">
        <v>119609</v>
      </c>
      <c r="E3412">
        <v>0</v>
      </c>
      <c r="F3412">
        <v>41</v>
      </c>
      <c r="G3412" s="36">
        <f t="shared" si="53"/>
        <v>41</v>
      </c>
    </row>
    <row r="3413" spans="1:7" x14ac:dyDescent="0.25">
      <c r="A3413">
        <v>791</v>
      </c>
      <c r="B3413" t="s">
        <v>7444</v>
      </c>
      <c r="C3413" t="s">
        <v>144</v>
      </c>
      <c r="D3413">
        <v>355231</v>
      </c>
      <c r="E3413">
        <v>0</v>
      </c>
      <c r="F3413">
        <v>86</v>
      </c>
      <c r="G3413" s="36">
        <f t="shared" si="53"/>
        <v>86</v>
      </c>
    </row>
    <row r="3414" spans="1:7" x14ac:dyDescent="0.25">
      <c r="A3414">
        <v>2429</v>
      </c>
      <c r="B3414" t="s">
        <v>7445</v>
      </c>
      <c r="C3414" t="s">
        <v>369</v>
      </c>
      <c r="D3414">
        <v>66572</v>
      </c>
      <c r="E3414">
        <v>0</v>
      </c>
      <c r="F3414">
        <v>22</v>
      </c>
      <c r="G3414" s="36">
        <f t="shared" si="53"/>
        <v>22</v>
      </c>
    </row>
    <row r="3415" spans="1:7" x14ac:dyDescent="0.25">
      <c r="A3415">
        <v>3749</v>
      </c>
      <c r="B3415" t="s">
        <v>7446</v>
      </c>
      <c r="C3415" t="s">
        <v>193</v>
      </c>
      <c r="D3415">
        <v>20989</v>
      </c>
      <c r="E3415">
        <v>0</v>
      </c>
      <c r="F3415">
        <v>21</v>
      </c>
      <c r="G3415" s="36">
        <f t="shared" si="53"/>
        <v>21</v>
      </c>
    </row>
    <row r="3416" spans="1:7" x14ac:dyDescent="0.25">
      <c r="A3416">
        <v>1772</v>
      </c>
      <c r="B3416" t="s">
        <v>7447</v>
      </c>
      <c r="C3416" t="s">
        <v>150</v>
      </c>
      <c r="D3416">
        <v>195506</v>
      </c>
      <c r="E3416">
        <v>0</v>
      </c>
      <c r="F3416">
        <v>78</v>
      </c>
      <c r="G3416" s="36">
        <f t="shared" si="53"/>
        <v>78</v>
      </c>
    </row>
    <row r="3417" spans="1:7" x14ac:dyDescent="0.25">
      <c r="A3417">
        <v>3599</v>
      </c>
      <c r="B3417" t="s">
        <v>7448</v>
      </c>
      <c r="C3417" t="s">
        <v>365</v>
      </c>
      <c r="D3417">
        <v>91055</v>
      </c>
      <c r="E3417">
        <v>0</v>
      </c>
      <c r="F3417">
        <v>50</v>
      </c>
      <c r="G3417" s="36">
        <f t="shared" si="53"/>
        <v>50</v>
      </c>
    </row>
    <row r="3418" spans="1:7" x14ac:dyDescent="0.25">
      <c r="A3418">
        <v>1565</v>
      </c>
      <c r="B3418" t="s">
        <v>7449</v>
      </c>
      <c r="C3418" t="s">
        <v>171</v>
      </c>
      <c r="D3418">
        <v>262367</v>
      </c>
      <c r="E3418">
        <v>0</v>
      </c>
      <c r="F3418">
        <v>112</v>
      </c>
      <c r="G3418" s="36">
        <f t="shared" si="53"/>
        <v>112</v>
      </c>
    </row>
    <row r="3419" spans="1:7" x14ac:dyDescent="0.25">
      <c r="A3419">
        <v>1530</v>
      </c>
      <c r="B3419" t="s">
        <v>7450</v>
      </c>
      <c r="C3419" t="s">
        <v>189</v>
      </c>
      <c r="D3419">
        <v>120452</v>
      </c>
      <c r="E3419">
        <v>0</v>
      </c>
      <c r="F3419">
        <v>37</v>
      </c>
      <c r="G3419" s="36">
        <f t="shared" si="53"/>
        <v>37</v>
      </c>
    </row>
    <row r="3420" spans="1:7" x14ac:dyDescent="0.25">
      <c r="A3420">
        <v>2427</v>
      </c>
      <c r="B3420" t="s">
        <v>7451</v>
      </c>
      <c r="C3420" t="s">
        <v>461</v>
      </c>
      <c r="D3420">
        <v>101641</v>
      </c>
      <c r="E3420">
        <v>0</v>
      </c>
      <c r="F3420">
        <v>20</v>
      </c>
      <c r="G3420" s="36">
        <f t="shared" si="53"/>
        <v>20</v>
      </c>
    </row>
    <row r="3421" spans="1:7" x14ac:dyDescent="0.25">
      <c r="A3421">
        <v>2239</v>
      </c>
      <c r="B3421" t="s">
        <v>7452</v>
      </c>
      <c r="C3421" t="s">
        <v>116</v>
      </c>
      <c r="D3421">
        <v>179694</v>
      </c>
      <c r="E3421">
        <v>0</v>
      </c>
      <c r="F3421">
        <v>89</v>
      </c>
      <c r="G3421" s="36">
        <f t="shared" si="53"/>
        <v>89</v>
      </c>
    </row>
    <row r="3422" spans="1:7" x14ac:dyDescent="0.25">
      <c r="A3422">
        <v>811</v>
      </c>
      <c r="B3422" t="s">
        <v>7453</v>
      </c>
      <c r="C3422" t="s">
        <v>141</v>
      </c>
      <c r="D3422">
        <v>195050</v>
      </c>
      <c r="E3422">
        <v>0</v>
      </c>
      <c r="F3422">
        <v>70</v>
      </c>
      <c r="G3422" s="36">
        <f t="shared" si="53"/>
        <v>70</v>
      </c>
    </row>
    <row r="3423" spans="1:7" x14ac:dyDescent="0.25">
      <c r="A3423">
        <v>1022</v>
      </c>
      <c r="B3423" t="s">
        <v>7454</v>
      </c>
      <c r="C3423" t="s">
        <v>335</v>
      </c>
      <c r="D3423">
        <v>19267</v>
      </c>
      <c r="E3423">
        <v>0</v>
      </c>
      <c r="F3423">
        <v>3</v>
      </c>
      <c r="G3423" s="36">
        <f t="shared" si="53"/>
        <v>3</v>
      </c>
    </row>
    <row r="3424" spans="1:7" x14ac:dyDescent="0.25">
      <c r="A3424">
        <v>225</v>
      </c>
      <c r="B3424" t="s">
        <v>7455</v>
      </c>
      <c r="C3424" t="s">
        <v>282</v>
      </c>
      <c r="D3424">
        <v>68533</v>
      </c>
      <c r="E3424">
        <v>0</v>
      </c>
      <c r="F3424">
        <v>21</v>
      </c>
      <c r="G3424" s="36">
        <f t="shared" si="53"/>
        <v>21</v>
      </c>
    </row>
    <row r="3425" spans="1:7" x14ac:dyDescent="0.25">
      <c r="A3425">
        <v>433</v>
      </c>
      <c r="B3425" t="s">
        <v>7456</v>
      </c>
      <c r="C3425" t="s">
        <v>184</v>
      </c>
      <c r="D3425">
        <v>201605</v>
      </c>
      <c r="E3425">
        <v>0</v>
      </c>
      <c r="F3425">
        <v>101</v>
      </c>
      <c r="G3425" s="36">
        <f t="shared" si="53"/>
        <v>101</v>
      </c>
    </row>
    <row r="3426" spans="1:7" x14ac:dyDescent="0.25">
      <c r="A3426">
        <v>2849</v>
      </c>
      <c r="B3426" t="s">
        <v>7457</v>
      </c>
      <c r="C3426" t="s">
        <v>141</v>
      </c>
      <c r="D3426">
        <v>67268</v>
      </c>
      <c r="E3426">
        <v>0</v>
      </c>
      <c r="F3426">
        <v>20</v>
      </c>
      <c r="G3426" s="36">
        <f t="shared" si="53"/>
        <v>20</v>
      </c>
    </row>
    <row r="3427" spans="1:7" x14ac:dyDescent="0.25">
      <c r="A3427">
        <v>2776</v>
      </c>
      <c r="B3427" t="s">
        <v>7458</v>
      </c>
      <c r="C3427" t="s">
        <v>335</v>
      </c>
      <c r="D3427">
        <v>35411</v>
      </c>
      <c r="E3427">
        <v>0</v>
      </c>
      <c r="F3427">
        <v>11</v>
      </c>
      <c r="G3427" s="36">
        <f t="shared" si="53"/>
        <v>11</v>
      </c>
    </row>
    <row r="3428" spans="1:7" x14ac:dyDescent="0.25">
      <c r="A3428">
        <v>3225</v>
      </c>
      <c r="B3428" t="s">
        <v>7459</v>
      </c>
      <c r="C3428" t="s">
        <v>185</v>
      </c>
      <c r="D3428">
        <v>135180</v>
      </c>
      <c r="E3428">
        <v>0</v>
      </c>
      <c r="F3428">
        <v>34</v>
      </c>
      <c r="G3428" s="36">
        <f t="shared" si="53"/>
        <v>34</v>
      </c>
    </row>
    <row r="3429" spans="1:7" x14ac:dyDescent="0.25">
      <c r="A3429">
        <v>2848</v>
      </c>
      <c r="B3429" t="s">
        <v>7460</v>
      </c>
      <c r="C3429" t="s">
        <v>199</v>
      </c>
      <c r="D3429">
        <v>69265</v>
      </c>
      <c r="E3429">
        <v>28</v>
      </c>
      <c r="F3429">
        <v>0</v>
      </c>
      <c r="G3429" s="36">
        <f t="shared" si="53"/>
        <v>28</v>
      </c>
    </row>
    <row r="3430" spans="1:7" x14ac:dyDescent="0.25">
      <c r="A3430">
        <v>808</v>
      </c>
      <c r="B3430" t="s">
        <v>7461</v>
      </c>
      <c r="C3430" t="s">
        <v>439</v>
      </c>
      <c r="D3430">
        <v>223592</v>
      </c>
      <c r="E3430">
        <v>0</v>
      </c>
      <c r="F3430">
        <v>80</v>
      </c>
      <c r="G3430" s="36">
        <f t="shared" si="53"/>
        <v>80</v>
      </c>
    </row>
    <row r="3431" spans="1:7" x14ac:dyDescent="0.25">
      <c r="A3431">
        <v>3890</v>
      </c>
      <c r="B3431" t="s">
        <v>7462</v>
      </c>
      <c r="C3431" t="s">
        <v>295</v>
      </c>
      <c r="D3431">
        <v>28608</v>
      </c>
      <c r="E3431">
        <v>0</v>
      </c>
      <c r="F3431">
        <v>32</v>
      </c>
      <c r="G3431" s="36">
        <f t="shared" si="53"/>
        <v>32</v>
      </c>
    </row>
    <row r="3432" spans="1:7" x14ac:dyDescent="0.25">
      <c r="A3432">
        <v>777</v>
      </c>
      <c r="B3432" t="s">
        <v>7463</v>
      </c>
      <c r="C3432" t="s">
        <v>152</v>
      </c>
      <c r="D3432">
        <v>136987</v>
      </c>
      <c r="E3432">
        <v>0</v>
      </c>
      <c r="F3432">
        <v>64</v>
      </c>
      <c r="G3432" s="36">
        <f t="shared" si="53"/>
        <v>64</v>
      </c>
    </row>
    <row r="3433" spans="1:7" x14ac:dyDescent="0.25">
      <c r="A3433">
        <v>1812</v>
      </c>
      <c r="B3433" t="s">
        <v>7464</v>
      </c>
      <c r="C3433" t="s">
        <v>187</v>
      </c>
      <c r="D3433">
        <v>107365</v>
      </c>
      <c r="E3433">
        <v>0</v>
      </c>
      <c r="F3433">
        <v>54</v>
      </c>
      <c r="G3433" s="36">
        <f t="shared" si="53"/>
        <v>54</v>
      </c>
    </row>
    <row r="3434" spans="1:7" x14ac:dyDescent="0.25">
      <c r="A3434">
        <v>3565</v>
      </c>
      <c r="B3434" t="s">
        <v>7465</v>
      </c>
      <c r="C3434" t="s">
        <v>209</v>
      </c>
      <c r="D3434">
        <v>76947</v>
      </c>
      <c r="E3434">
        <v>0</v>
      </c>
      <c r="F3434">
        <v>39</v>
      </c>
      <c r="G3434" s="36">
        <f t="shared" si="53"/>
        <v>39</v>
      </c>
    </row>
    <row r="3435" spans="1:7" x14ac:dyDescent="0.25">
      <c r="A3435">
        <v>2490</v>
      </c>
      <c r="B3435" t="s">
        <v>7466</v>
      </c>
      <c r="C3435" t="s">
        <v>139</v>
      </c>
      <c r="D3435">
        <v>33431</v>
      </c>
      <c r="E3435">
        <v>0</v>
      </c>
      <c r="F3435">
        <v>13</v>
      </c>
      <c r="G3435" s="36">
        <f t="shared" si="53"/>
        <v>13</v>
      </c>
    </row>
    <row r="3436" spans="1:7" x14ac:dyDescent="0.25">
      <c r="A3436">
        <v>2680</v>
      </c>
      <c r="B3436" t="s">
        <v>7467</v>
      </c>
      <c r="C3436" t="s">
        <v>129</v>
      </c>
      <c r="D3436">
        <v>62927</v>
      </c>
      <c r="E3436">
        <v>0</v>
      </c>
      <c r="F3436">
        <v>35</v>
      </c>
      <c r="G3436" s="36">
        <f t="shared" si="53"/>
        <v>35</v>
      </c>
    </row>
    <row r="3437" spans="1:7" x14ac:dyDescent="0.25">
      <c r="A3437">
        <v>3786</v>
      </c>
      <c r="B3437" t="s">
        <v>7468</v>
      </c>
      <c r="C3437" t="s">
        <v>137</v>
      </c>
      <c r="D3437">
        <v>33711</v>
      </c>
      <c r="E3437">
        <v>33</v>
      </c>
      <c r="F3437">
        <v>7</v>
      </c>
      <c r="G3437" s="36">
        <f t="shared" si="53"/>
        <v>40</v>
      </c>
    </row>
    <row r="3438" spans="1:7" x14ac:dyDescent="0.25">
      <c r="A3438">
        <v>2180</v>
      </c>
      <c r="B3438" t="s">
        <v>7469</v>
      </c>
      <c r="C3438" t="s">
        <v>184</v>
      </c>
      <c r="D3438">
        <v>60079</v>
      </c>
      <c r="E3438">
        <v>0</v>
      </c>
      <c r="F3438">
        <v>20</v>
      </c>
      <c r="G3438" s="36">
        <f t="shared" si="53"/>
        <v>20</v>
      </c>
    </row>
    <row r="3439" spans="1:7" x14ac:dyDescent="0.25">
      <c r="A3439">
        <v>1897</v>
      </c>
      <c r="B3439" t="s">
        <v>7470</v>
      </c>
      <c r="C3439" t="s">
        <v>262</v>
      </c>
      <c r="D3439">
        <v>257916</v>
      </c>
      <c r="E3439">
        <v>39</v>
      </c>
      <c r="F3439">
        <v>98</v>
      </c>
      <c r="G3439" s="36">
        <f t="shared" si="53"/>
        <v>137</v>
      </c>
    </row>
    <row r="3440" spans="1:7" x14ac:dyDescent="0.25">
      <c r="A3440">
        <v>2438</v>
      </c>
      <c r="B3440" t="s">
        <v>7471</v>
      </c>
      <c r="C3440" t="s">
        <v>461</v>
      </c>
      <c r="D3440">
        <v>55833</v>
      </c>
      <c r="E3440">
        <v>0</v>
      </c>
      <c r="F3440">
        <v>26</v>
      </c>
      <c r="G3440" s="36">
        <f t="shared" si="53"/>
        <v>26</v>
      </c>
    </row>
    <row r="3441" spans="1:7" x14ac:dyDescent="0.25">
      <c r="A3441">
        <v>1463</v>
      </c>
      <c r="B3441" t="s">
        <v>7472</v>
      </c>
      <c r="C3441" t="s">
        <v>254</v>
      </c>
      <c r="D3441">
        <v>196482</v>
      </c>
      <c r="E3441">
        <v>14</v>
      </c>
      <c r="F3441">
        <v>68</v>
      </c>
      <c r="G3441" s="36">
        <f t="shared" si="53"/>
        <v>82</v>
      </c>
    </row>
    <row r="3442" spans="1:7" x14ac:dyDescent="0.25">
      <c r="A3442">
        <v>2201</v>
      </c>
      <c r="B3442" t="s">
        <v>7473</v>
      </c>
      <c r="C3442" t="s">
        <v>114</v>
      </c>
      <c r="D3442">
        <v>228453</v>
      </c>
      <c r="E3442">
        <v>0</v>
      </c>
      <c r="F3442">
        <v>104</v>
      </c>
      <c r="G3442" s="36">
        <f t="shared" si="53"/>
        <v>104</v>
      </c>
    </row>
    <row r="3443" spans="1:7" x14ac:dyDescent="0.25">
      <c r="A3443">
        <v>3600</v>
      </c>
      <c r="B3443" t="s">
        <v>7474</v>
      </c>
      <c r="C3443" t="s">
        <v>173</v>
      </c>
      <c r="D3443">
        <v>169643</v>
      </c>
      <c r="E3443">
        <v>0</v>
      </c>
      <c r="F3443">
        <v>96</v>
      </c>
      <c r="G3443" s="36">
        <f t="shared" si="53"/>
        <v>96</v>
      </c>
    </row>
    <row r="3444" spans="1:7" x14ac:dyDescent="0.25">
      <c r="A3444">
        <v>1589</v>
      </c>
      <c r="B3444" t="s">
        <v>7475</v>
      </c>
      <c r="C3444" t="s">
        <v>116</v>
      </c>
      <c r="D3444">
        <v>160362</v>
      </c>
      <c r="E3444">
        <v>0</v>
      </c>
      <c r="F3444">
        <v>74</v>
      </c>
      <c r="G3444" s="36">
        <f t="shared" si="53"/>
        <v>74</v>
      </c>
    </row>
    <row r="3445" spans="1:7" x14ac:dyDescent="0.25">
      <c r="A3445">
        <v>325</v>
      </c>
      <c r="B3445" t="s">
        <v>7476</v>
      </c>
      <c r="C3445" t="s">
        <v>308</v>
      </c>
      <c r="D3445">
        <v>84502</v>
      </c>
      <c r="E3445">
        <v>0</v>
      </c>
      <c r="F3445">
        <v>26</v>
      </c>
      <c r="G3445" s="36">
        <f t="shared" si="53"/>
        <v>26</v>
      </c>
    </row>
    <row r="3446" spans="1:7" x14ac:dyDescent="0.25">
      <c r="A3446">
        <v>2089</v>
      </c>
      <c r="B3446" t="s">
        <v>7477</v>
      </c>
      <c r="C3446" t="s">
        <v>120</v>
      </c>
      <c r="D3446">
        <v>114106</v>
      </c>
      <c r="E3446">
        <v>0</v>
      </c>
      <c r="F3446">
        <v>46</v>
      </c>
      <c r="G3446" s="36">
        <f t="shared" si="53"/>
        <v>46</v>
      </c>
    </row>
    <row r="3447" spans="1:7" x14ac:dyDescent="0.25">
      <c r="A3447">
        <v>845</v>
      </c>
      <c r="B3447" t="s">
        <v>7478</v>
      </c>
      <c r="C3447" t="s">
        <v>301</v>
      </c>
      <c r="D3447">
        <v>99818</v>
      </c>
      <c r="E3447">
        <v>0</v>
      </c>
      <c r="F3447">
        <v>49</v>
      </c>
      <c r="G3447" s="36">
        <f t="shared" si="53"/>
        <v>49</v>
      </c>
    </row>
    <row r="3448" spans="1:7" x14ac:dyDescent="0.25">
      <c r="A3448">
        <v>1680</v>
      </c>
      <c r="B3448" t="s">
        <v>7479</v>
      </c>
      <c r="C3448" t="s">
        <v>347</v>
      </c>
      <c r="D3448">
        <v>53524</v>
      </c>
      <c r="E3448">
        <v>0</v>
      </c>
      <c r="F3448">
        <v>31</v>
      </c>
      <c r="G3448" s="36">
        <f t="shared" si="53"/>
        <v>31</v>
      </c>
    </row>
    <row r="3449" spans="1:7" x14ac:dyDescent="0.25">
      <c r="A3449">
        <v>1279</v>
      </c>
      <c r="B3449" t="s">
        <v>7480</v>
      </c>
      <c r="C3449" t="s">
        <v>414</v>
      </c>
      <c r="D3449">
        <v>64725</v>
      </c>
      <c r="E3449">
        <v>0</v>
      </c>
      <c r="F3449">
        <v>28</v>
      </c>
      <c r="G3449" s="36">
        <f t="shared" si="53"/>
        <v>28</v>
      </c>
    </row>
    <row r="3450" spans="1:7" x14ac:dyDescent="0.25">
      <c r="A3450">
        <v>2156</v>
      </c>
      <c r="B3450" t="s">
        <v>7481</v>
      </c>
      <c r="C3450" t="s">
        <v>470</v>
      </c>
      <c r="D3450">
        <v>21731</v>
      </c>
      <c r="E3450">
        <v>0</v>
      </c>
      <c r="F3450">
        <v>6</v>
      </c>
      <c r="G3450" s="36">
        <f t="shared" si="53"/>
        <v>6</v>
      </c>
    </row>
    <row r="3451" spans="1:7" x14ac:dyDescent="0.25">
      <c r="A3451">
        <v>3759</v>
      </c>
      <c r="B3451" t="s">
        <v>7482</v>
      </c>
      <c r="C3451" t="s">
        <v>260</v>
      </c>
      <c r="D3451">
        <v>54214</v>
      </c>
      <c r="E3451">
        <v>0</v>
      </c>
      <c r="F3451">
        <v>73</v>
      </c>
      <c r="G3451" s="36">
        <f t="shared" si="53"/>
        <v>73</v>
      </c>
    </row>
    <row r="3452" spans="1:7" x14ac:dyDescent="0.25">
      <c r="A3452">
        <v>1537</v>
      </c>
      <c r="B3452" t="s">
        <v>7483</v>
      </c>
      <c r="C3452" t="s">
        <v>189</v>
      </c>
      <c r="D3452">
        <v>99202</v>
      </c>
      <c r="E3452">
        <v>0</v>
      </c>
      <c r="F3452">
        <v>57</v>
      </c>
      <c r="G3452" s="36">
        <f t="shared" si="53"/>
        <v>57</v>
      </c>
    </row>
    <row r="3453" spans="1:7" x14ac:dyDescent="0.25">
      <c r="A3453">
        <v>3577</v>
      </c>
      <c r="B3453" t="s">
        <v>7484</v>
      </c>
      <c r="C3453" t="s">
        <v>137</v>
      </c>
      <c r="D3453">
        <v>73937</v>
      </c>
      <c r="E3453">
        <v>0</v>
      </c>
      <c r="F3453">
        <v>41</v>
      </c>
      <c r="G3453" s="36">
        <f t="shared" si="53"/>
        <v>41</v>
      </c>
    </row>
    <row r="3454" spans="1:7" x14ac:dyDescent="0.25">
      <c r="A3454">
        <v>2361</v>
      </c>
      <c r="B3454" t="s">
        <v>7485</v>
      </c>
      <c r="C3454" t="s">
        <v>184</v>
      </c>
      <c r="D3454">
        <v>226161</v>
      </c>
      <c r="E3454">
        <v>0</v>
      </c>
      <c r="F3454">
        <v>107</v>
      </c>
      <c r="G3454" s="36">
        <f t="shared" si="53"/>
        <v>107</v>
      </c>
    </row>
    <row r="3455" spans="1:7" x14ac:dyDescent="0.25">
      <c r="A3455">
        <v>2108</v>
      </c>
      <c r="B3455" t="s">
        <v>7486</v>
      </c>
      <c r="C3455" t="s">
        <v>146</v>
      </c>
      <c r="D3455">
        <v>226453</v>
      </c>
      <c r="E3455">
        <v>0</v>
      </c>
      <c r="F3455">
        <v>138</v>
      </c>
      <c r="G3455" s="36">
        <f t="shared" si="53"/>
        <v>138</v>
      </c>
    </row>
    <row r="3456" spans="1:7" x14ac:dyDescent="0.25">
      <c r="A3456">
        <v>3569</v>
      </c>
      <c r="B3456" t="s">
        <v>7487</v>
      </c>
      <c r="C3456" t="s">
        <v>193</v>
      </c>
      <c r="D3456">
        <v>60355</v>
      </c>
      <c r="E3456">
        <v>0</v>
      </c>
      <c r="F3456">
        <v>35</v>
      </c>
      <c r="G3456" s="36">
        <f t="shared" si="53"/>
        <v>35</v>
      </c>
    </row>
    <row r="3457" spans="1:7" x14ac:dyDescent="0.25">
      <c r="A3457">
        <v>2959</v>
      </c>
      <c r="B3457" t="s">
        <v>7488</v>
      </c>
      <c r="C3457" t="s">
        <v>133</v>
      </c>
      <c r="D3457">
        <v>119310</v>
      </c>
      <c r="E3457">
        <v>0</v>
      </c>
      <c r="F3457">
        <v>52</v>
      </c>
      <c r="G3457" s="36">
        <f t="shared" si="53"/>
        <v>52</v>
      </c>
    </row>
    <row r="3458" spans="1:7" x14ac:dyDescent="0.25">
      <c r="A3458">
        <v>2749</v>
      </c>
      <c r="B3458" t="s">
        <v>7489</v>
      </c>
      <c r="C3458" t="s">
        <v>335</v>
      </c>
      <c r="D3458">
        <v>8581</v>
      </c>
      <c r="E3458">
        <v>0</v>
      </c>
      <c r="F3458">
        <v>0</v>
      </c>
      <c r="G3458" s="36">
        <f t="shared" ref="G3458:G3521" si="54">E3458+F3458</f>
        <v>0</v>
      </c>
    </row>
    <row r="3459" spans="1:7" x14ac:dyDescent="0.25">
      <c r="A3459">
        <v>1608</v>
      </c>
      <c r="B3459" t="s">
        <v>7490</v>
      </c>
      <c r="C3459" t="s">
        <v>313</v>
      </c>
      <c r="D3459">
        <v>29759</v>
      </c>
      <c r="E3459">
        <v>0</v>
      </c>
      <c r="F3459">
        <v>8</v>
      </c>
      <c r="G3459" s="36">
        <f t="shared" si="54"/>
        <v>8</v>
      </c>
    </row>
    <row r="3460" spans="1:7" x14ac:dyDescent="0.25">
      <c r="A3460">
        <v>294</v>
      </c>
      <c r="B3460" t="s">
        <v>7491</v>
      </c>
      <c r="C3460" t="s">
        <v>154</v>
      </c>
      <c r="D3460">
        <v>91365</v>
      </c>
      <c r="E3460">
        <v>0</v>
      </c>
      <c r="F3460">
        <v>33</v>
      </c>
      <c r="G3460" s="36">
        <f t="shared" si="54"/>
        <v>33</v>
      </c>
    </row>
    <row r="3461" spans="1:7" x14ac:dyDescent="0.25">
      <c r="A3461">
        <v>474</v>
      </c>
      <c r="B3461" t="s">
        <v>7492</v>
      </c>
      <c r="C3461" t="s">
        <v>230</v>
      </c>
      <c r="D3461">
        <v>37555</v>
      </c>
      <c r="E3461">
        <v>0</v>
      </c>
      <c r="F3461">
        <v>9</v>
      </c>
      <c r="G3461" s="36">
        <f t="shared" si="54"/>
        <v>9</v>
      </c>
    </row>
    <row r="3462" spans="1:7" x14ac:dyDescent="0.25">
      <c r="A3462">
        <v>326</v>
      </c>
      <c r="B3462" t="s">
        <v>7493</v>
      </c>
      <c r="C3462" t="s">
        <v>397</v>
      </c>
      <c r="D3462">
        <v>44351</v>
      </c>
      <c r="E3462">
        <v>0</v>
      </c>
      <c r="F3462">
        <v>21</v>
      </c>
      <c r="G3462" s="36">
        <f t="shared" si="54"/>
        <v>21</v>
      </c>
    </row>
    <row r="3463" spans="1:7" x14ac:dyDescent="0.25">
      <c r="A3463">
        <v>1065</v>
      </c>
      <c r="B3463" t="s">
        <v>7494</v>
      </c>
      <c r="C3463" t="s">
        <v>176</v>
      </c>
      <c r="D3463">
        <v>139196</v>
      </c>
      <c r="E3463">
        <v>20</v>
      </c>
      <c r="F3463">
        <v>58</v>
      </c>
      <c r="G3463" s="36">
        <f t="shared" si="54"/>
        <v>78</v>
      </c>
    </row>
    <row r="3464" spans="1:7" x14ac:dyDescent="0.25">
      <c r="A3464">
        <v>787</v>
      </c>
      <c r="B3464" t="s">
        <v>7495</v>
      </c>
      <c r="C3464" t="s">
        <v>203</v>
      </c>
      <c r="D3464">
        <v>66018</v>
      </c>
      <c r="E3464">
        <v>0</v>
      </c>
      <c r="F3464">
        <v>29</v>
      </c>
      <c r="G3464" s="36">
        <f t="shared" si="54"/>
        <v>29</v>
      </c>
    </row>
    <row r="3465" spans="1:7" x14ac:dyDescent="0.25">
      <c r="A3465">
        <v>3503</v>
      </c>
      <c r="B3465" t="s">
        <v>7496</v>
      </c>
      <c r="C3465" t="s">
        <v>221</v>
      </c>
      <c r="D3465">
        <v>84073</v>
      </c>
      <c r="E3465">
        <v>0</v>
      </c>
      <c r="F3465">
        <v>46</v>
      </c>
      <c r="G3465" s="36">
        <f t="shared" si="54"/>
        <v>46</v>
      </c>
    </row>
    <row r="3466" spans="1:7" x14ac:dyDescent="0.25">
      <c r="A3466">
        <v>3867</v>
      </c>
      <c r="B3466" t="s">
        <v>7497</v>
      </c>
      <c r="C3466" t="s">
        <v>135</v>
      </c>
      <c r="D3466">
        <v>18152</v>
      </c>
      <c r="E3466">
        <v>36</v>
      </c>
      <c r="F3466">
        <v>0</v>
      </c>
      <c r="G3466" s="36">
        <f t="shared" si="54"/>
        <v>36</v>
      </c>
    </row>
    <row r="3467" spans="1:7" x14ac:dyDescent="0.25">
      <c r="A3467">
        <v>2648</v>
      </c>
      <c r="B3467" t="s">
        <v>7498</v>
      </c>
      <c r="C3467" t="s">
        <v>120</v>
      </c>
      <c r="D3467">
        <v>78337</v>
      </c>
      <c r="E3467">
        <v>0</v>
      </c>
      <c r="F3467">
        <v>17</v>
      </c>
      <c r="G3467" s="36">
        <f t="shared" si="54"/>
        <v>17</v>
      </c>
    </row>
    <row r="3468" spans="1:7" x14ac:dyDescent="0.25">
      <c r="A3468">
        <v>107</v>
      </c>
      <c r="B3468" t="s">
        <v>7499</v>
      </c>
      <c r="C3468" t="s">
        <v>290</v>
      </c>
      <c r="D3468">
        <v>144113</v>
      </c>
      <c r="E3468">
        <v>0</v>
      </c>
      <c r="F3468">
        <v>75</v>
      </c>
      <c r="G3468" s="36">
        <f t="shared" si="54"/>
        <v>75</v>
      </c>
    </row>
    <row r="3469" spans="1:7" x14ac:dyDescent="0.25">
      <c r="A3469">
        <v>1862</v>
      </c>
      <c r="B3469" t="s">
        <v>7500</v>
      </c>
      <c r="C3469" t="s">
        <v>254</v>
      </c>
      <c r="D3469">
        <v>39665</v>
      </c>
      <c r="E3469">
        <v>0</v>
      </c>
      <c r="F3469">
        <v>19</v>
      </c>
      <c r="G3469" s="36">
        <f t="shared" si="54"/>
        <v>19</v>
      </c>
    </row>
    <row r="3470" spans="1:7" x14ac:dyDescent="0.25">
      <c r="A3470">
        <v>2127</v>
      </c>
      <c r="B3470" t="s">
        <v>7501</v>
      </c>
      <c r="C3470" t="s">
        <v>262</v>
      </c>
      <c r="D3470">
        <v>134494</v>
      </c>
      <c r="E3470">
        <v>0</v>
      </c>
      <c r="F3470">
        <v>56</v>
      </c>
      <c r="G3470" s="36">
        <f t="shared" si="54"/>
        <v>56</v>
      </c>
    </row>
    <row r="3471" spans="1:7" x14ac:dyDescent="0.25">
      <c r="A3471">
        <v>2568</v>
      </c>
      <c r="B3471" t="s">
        <v>7502</v>
      </c>
      <c r="C3471" t="s">
        <v>439</v>
      </c>
      <c r="D3471">
        <v>72630</v>
      </c>
      <c r="E3471">
        <v>0</v>
      </c>
      <c r="F3471">
        <v>33</v>
      </c>
      <c r="G3471" s="36">
        <f t="shared" si="54"/>
        <v>33</v>
      </c>
    </row>
    <row r="3472" spans="1:7" x14ac:dyDescent="0.25">
      <c r="A3472">
        <v>599</v>
      </c>
      <c r="B3472" t="s">
        <v>7503</v>
      </c>
      <c r="C3472" t="s">
        <v>152</v>
      </c>
      <c r="D3472">
        <v>91671</v>
      </c>
      <c r="E3472">
        <v>0</v>
      </c>
      <c r="F3472">
        <v>23</v>
      </c>
      <c r="G3472" s="36">
        <f t="shared" si="54"/>
        <v>23</v>
      </c>
    </row>
    <row r="3473" spans="1:7" x14ac:dyDescent="0.25">
      <c r="A3473">
        <v>942</v>
      </c>
      <c r="B3473" t="s">
        <v>7504</v>
      </c>
      <c r="C3473" t="s">
        <v>139</v>
      </c>
      <c r="D3473">
        <v>95604</v>
      </c>
      <c r="E3473">
        <v>0</v>
      </c>
      <c r="F3473">
        <v>38</v>
      </c>
      <c r="G3473" s="36">
        <f t="shared" si="54"/>
        <v>38</v>
      </c>
    </row>
    <row r="3474" spans="1:7" x14ac:dyDescent="0.25">
      <c r="A3474">
        <v>2362</v>
      </c>
      <c r="B3474" t="s">
        <v>7505</v>
      </c>
      <c r="C3474" t="s">
        <v>343</v>
      </c>
      <c r="D3474">
        <v>76331</v>
      </c>
      <c r="E3474">
        <v>0</v>
      </c>
      <c r="F3474">
        <v>30</v>
      </c>
      <c r="G3474" s="36">
        <f t="shared" si="54"/>
        <v>30</v>
      </c>
    </row>
    <row r="3475" spans="1:7" x14ac:dyDescent="0.25">
      <c r="A3475">
        <v>1685</v>
      </c>
      <c r="B3475" t="s">
        <v>7506</v>
      </c>
      <c r="C3475" t="s">
        <v>118</v>
      </c>
      <c r="D3475">
        <v>168545</v>
      </c>
      <c r="E3475">
        <v>0</v>
      </c>
      <c r="F3475">
        <v>100</v>
      </c>
      <c r="G3475" s="36">
        <f t="shared" si="54"/>
        <v>100</v>
      </c>
    </row>
    <row r="3476" spans="1:7" x14ac:dyDescent="0.25">
      <c r="A3476">
        <v>3002</v>
      </c>
      <c r="B3476" t="s">
        <v>7507</v>
      </c>
      <c r="C3476" t="s">
        <v>187</v>
      </c>
      <c r="D3476">
        <v>71583</v>
      </c>
      <c r="E3476">
        <v>0</v>
      </c>
      <c r="F3476">
        <v>28</v>
      </c>
      <c r="G3476" s="36">
        <f t="shared" si="54"/>
        <v>28</v>
      </c>
    </row>
    <row r="3477" spans="1:7" x14ac:dyDescent="0.25">
      <c r="A3477">
        <v>1710</v>
      </c>
      <c r="B3477" t="s">
        <v>7508</v>
      </c>
      <c r="C3477" t="s">
        <v>201</v>
      </c>
      <c r="D3477">
        <v>99796</v>
      </c>
      <c r="E3477">
        <v>0</v>
      </c>
      <c r="F3477">
        <v>42</v>
      </c>
      <c r="G3477" s="36">
        <f t="shared" si="54"/>
        <v>42</v>
      </c>
    </row>
    <row r="3478" spans="1:7" x14ac:dyDescent="0.25">
      <c r="A3478">
        <v>1270</v>
      </c>
      <c r="B3478" t="s">
        <v>7509</v>
      </c>
      <c r="C3478" t="s">
        <v>193</v>
      </c>
      <c r="D3478">
        <v>191598</v>
      </c>
      <c r="E3478">
        <v>0</v>
      </c>
      <c r="F3478">
        <v>75</v>
      </c>
      <c r="G3478" s="36">
        <f t="shared" si="54"/>
        <v>75</v>
      </c>
    </row>
    <row r="3479" spans="1:7" x14ac:dyDescent="0.25">
      <c r="A3479">
        <v>213</v>
      </c>
      <c r="B3479" t="s">
        <v>7510</v>
      </c>
      <c r="C3479" t="s">
        <v>154</v>
      </c>
      <c r="D3479">
        <v>62347</v>
      </c>
      <c r="E3479">
        <v>0</v>
      </c>
      <c r="F3479">
        <v>9</v>
      </c>
      <c r="G3479" s="36">
        <f t="shared" si="54"/>
        <v>9</v>
      </c>
    </row>
    <row r="3480" spans="1:7" x14ac:dyDescent="0.25">
      <c r="A3480">
        <v>3735</v>
      </c>
      <c r="B3480" t="s">
        <v>7511</v>
      </c>
      <c r="C3480" t="s">
        <v>166</v>
      </c>
      <c r="D3480">
        <v>27830</v>
      </c>
      <c r="E3480">
        <v>14</v>
      </c>
      <c r="F3480">
        <v>12</v>
      </c>
      <c r="G3480" s="36">
        <f t="shared" si="54"/>
        <v>26</v>
      </c>
    </row>
    <row r="3481" spans="1:7" x14ac:dyDescent="0.25">
      <c r="A3481">
        <v>545</v>
      </c>
      <c r="B3481" t="s">
        <v>7512</v>
      </c>
      <c r="C3481" t="s">
        <v>347</v>
      </c>
      <c r="D3481">
        <v>89149</v>
      </c>
      <c r="E3481">
        <v>0</v>
      </c>
      <c r="F3481">
        <v>30</v>
      </c>
      <c r="G3481" s="36">
        <f t="shared" si="54"/>
        <v>30</v>
      </c>
    </row>
    <row r="3482" spans="1:7" x14ac:dyDescent="0.25">
      <c r="A3482">
        <v>3852</v>
      </c>
      <c r="B3482" t="s">
        <v>7513</v>
      </c>
      <c r="C3482" t="s">
        <v>206</v>
      </c>
      <c r="D3482">
        <v>9312</v>
      </c>
      <c r="E3482">
        <v>0</v>
      </c>
      <c r="F3482">
        <v>7</v>
      </c>
      <c r="G3482" s="36">
        <f t="shared" si="54"/>
        <v>7</v>
      </c>
    </row>
    <row r="3483" spans="1:7" x14ac:dyDescent="0.25">
      <c r="A3483">
        <v>2734</v>
      </c>
      <c r="B3483" t="s">
        <v>7514</v>
      </c>
      <c r="C3483" t="s">
        <v>269</v>
      </c>
      <c r="D3483">
        <v>145080</v>
      </c>
      <c r="E3483">
        <v>0</v>
      </c>
      <c r="F3483">
        <v>87</v>
      </c>
      <c r="G3483" s="36">
        <f t="shared" si="54"/>
        <v>87</v>
      </c>
    </row>
    <row r="3484" spans="1:7" x14ac:dyDescent="0.25">
      <c r="A3484">
        <v>1606</v>
      </c>
      <c r="B3484" t="s">
        <v>7515</v>
      </c>
      <c r="C3484" t="s">
        <v>449</v>
      </c>
      <c r="D3484">
        <v>77150</v>
      </c>
      <c r="E3484">
        <v>0</v>
      </c>
      <c r="F3484">
        <v>34</v>
      </c>
      <c r="G3484" s="36">
        <f t="shared" si="54"/>
        <v>34</v>
      </c>
    </row>
    <row r="3485" spans="1:7" x14ac:dyDescent="0.25">
      <c r="A3485">
        <v>899</v>
      </c>
      <c r="B3485" t="s">
        <v>7516</v>
      </c>
      <c r="C3485" t="s">
        <v>280</v>
      </c>
      <c r="D3485">
        <v>147157</v>
      </c>
      <c r="E3485">
        <v>0</v>
      </c>
      <c r="F3485">
        <v>48</v>
      </c>
      <c r="G3485" s="36">
        <f t="shared" si="54"/>
        <v>48</v>
      </c>
    </row>
    <row r="3486" spans="1:7" x14ac:dyDescent="0.25">
      <c r="A3486">
        <v>199</v>
      </c>
      <c r="B3486" t="s">
        <v>7517</v>
      </c>
      <c r="C3486" t="s">
        <v>129</v>
      </c>
      <c r="D3486">
        <v>70136</v>
      </c>
      <c r="E3486">
        <v>0</v>
      </c>
      <c r="F3486">
        <v>22</v>
      </c>
      <c r="G3486" s="36">
        <f t="shared" si="54"/>
        <v>22</v>
      </c>
    </row>
    <row r="3487" spans="1:7" x14ac:dyDescent="0.25">
      <c r="A3487">
        <v>1302</v>
      </c>
      <c r="B3487" t="s">
        <v>7518</v>
      </c>
      <c r="C3487" t="s">
        <v>154</v>
      </c>
      <c r="D3487">
        <v>156636</v>
      </c>
      <c r="E3487">
        <v>46</v>
      </c>
      <c r="F3487">
        <v>38</v>
      </c>
      <c r="G3487" s="36">
        <f t="shared" si="54"/>
        <v>84</v>
      </c>
    </row>
    <row r="3488" spans="1:7" x14ac:dyDescent="0.25">
      <c r="A3488">
        <v>22</v>
      </c>
      <c r="B3488" t="s">
        <v>7519</v>
      </c>
      <c r="C3488" t="s">
        <v>470</v>
      </c>
      <c r="D3488">
        <v>99116</v>
      </c>
      <c r="E3488">
        <v>18</v>
      </c>
      <c r="F3488">
        <v>12</v>
      </c>
      <c r="G3488" s="36">
        <f t="shared" si="54"/>
        <v>30</v>
      </c>
    </row>
    <row r="3489" spans="1:7" x14ac:dyDescent="0.25">
      <c r="A3489">
        <v>3190</v>
      </c>
      <c r="B3489" t="s">
        <v>7520</v>
      </c>
      <c r="C3489" t="s">
        <v>420</v>
      </c>
      <c r="D3489">
        <v>74049</v>
      </c>
      <c r="E3489">
        <v>0</v>
      </c>
      <c r="F3489">
        <v>50</v>
      </c>
      <c r="G3489" s="36">
        <f t="shared" si="54"/>
        <v>50</v>
      </c>
    </row>
    <row r="3490" spans="1:7" x14ac:dyDescent="0.25">
      <c r="A3490">
        <v>3596</v>
      </c>
      <c r="B3490" t="s">
        <v>7521</v>
      </c>
      <c r="C3490" t="s">
        <v>209</v>
      </c>
      <c r="D3490">
        <v>91583</v>
      </c>
      <c r="E3490">
        <v>0</v>
      </c>
      <c r="F3490">
        <v>64</v>
      </c>
      <c r="G3490" s="36">
        <f t="shared" si="54"/>
        <v>64</v>
      </c>
    </row>
    <row r="3491" spans="1:7" x14ac:dyDescent="0.25">
      <c r="A3491">
        <v>3741</v>
      </c>
      <c r="B3491" t="s">
        <v>7522</v>
      </c>
      <c r="C3491" t="s">
        <v>123</v>
      </c>
      <c r="D3491">
        <v>36948</v>
      </c>
      <c r="E3491">
        <v>0</v>
      </c>
      <c r="F3491">
        <v>36</v>
      </c>
      <c r="G3491" s="36">
        <f t="shared" si="54"/>
        <v>36</v>
      </c>
    </row>
    <row r="3492" spans="1:7" x14ac:dyDescent="0.25">
      <c r="A3492">
        <v>161</v>
      </c>
      <c r="B3492" t="s">
        <v>7523</v>
      </c>
      <c r="C3492" t="s">
        <v>443</v>
      </c>
      <c r="D3492">
        <v>52382</v>
      </c>
      <c r="E3492">
        <v>0</v>
      </c>
      <c r="F3492">
        <v>17</v>
      </c>
      <c r="G3492" s="36">
        <f t="shared" si="54"/>
        <v>17</v>
      </c>
    </row>
    <row r="3493" spans="1:7" x14ac:dyDescent="0.25">
      <c r="A3493">
        <v>3932</v>
      </c>
      <c r="B3493" t="s">
        <v>7524</v>
      </c>
      <c r="C3493" t="s">
        <v>171</v>
      </c>
      <c r="D3493">
        <v>42881</v>
      </c>
      <c r="E3493">
        <v>0</v>
      </c>
      <c r="F3493">
        <v>80</v>
      </c>
      <c r="G3493" s="36">
        <f t="shared" si="54"/>
        <v>80</v>
      </c>
    </row>
    <row r="3494" spans="1:7" x14ac:dyDescent="0.25">
      <c r="A3494">
        <v>3702</v>
      </c>
      <c r="B3494" t="s">
        <v>7525</v>
      </c>
      <c r="C3494" t="s">
        <v>135</v>
      </c>
      <c r="D3494">
        <v>85412</v>
      </c>
      <c r="E3494">
        <v>50</v>
      </c>
      <c r="F3494">
        <v>24</v>
      </c>
      <c r="G3494" s="36">
        <f t="shared" si="54"/>
        <v>74</v>
      </c>
    </row>
    <row r="3495" spans="1:7" x14ac:dyDescent="0.25">
      <c r="A3495">
        <v>3773</v>
      </c>
      <c r="B3495" t="s">
        <v>7526</v>
      </c>
      <c r="C3495" t="s">
        <v>206</v>
      </c>
      <c r="D3495">
        <v>66305</v>
      </c>
      <c r="E3495">
        <v>16</v>
      </c>
      <c r="F3495">
        <v>47</v>
      </c>
      <c r="G3495" s="36">
        <f t="shared" si="54"/>
        <v>63</v>
      </c>
    </row>
    <row r="3496" spans="1:7" x14ac:dyDescent="0.25">
      <c r="A3496">
        <v>2911</v>
      </c>
      <c r="B3496" t="s">
        <v>7527</v>
      </c>
      <c r="C3496" t="s">
        <v>225</v>
      </c>
      <c r="D3496">
        <v>107505</v>
      </c>
      <c r="E3496">
        <v>0</v>
      </c>
      <c r="F3496">
        <v>32</v>
      </c>
      <c r="G3496" s="36">
        <f t="shared" si="54"/>
        <v>32</v>
      </c>
    </row>
    <row r="3497" spans="1:7" x14ac:dyDescent="0.25">
      <c r="A3497">
        <v>3785</v>
      </c>
      <c r="B3497" t="s">
        <v>7528</v>
      </c>
      <c r="C3497" t="s">
        <v>137</v>
      </c>
      <c r="D3497">
        <v>41831</v>
      </c>
      <c r="E3497">
        <v>0</v>
      </c>
      <c r="F3497">
        <v>50</v>
      </c>
      <c r="G3497" s="36">
        <f t="shared" si="54"/>
        <v>50</v>
      </c>
    </row>
    <row r="3498" spans="1:7" x14ac:dyDescent="0.25">
      <c r="A3498">
        <v>3153</v>
      </c>
      <c r="B3498" t="s">
        <v>7529</v>
      </c>
      <c r="C3498" t="s">
        <v>131</v>
      </c>
      <c r="D3498">
        <v>292133</v>
      </c>
      <c r="E3498">
        <v>93</v>
      </c>
      <c r="F3498">
        <v>0</v>
      </c>
      <c r="G3498" s="36">
        <f t="shared" si="54"/>
        <v>93</v>
      </c>
    </row>
    <row r="3499" spans="1:7" x14ac:dyDescent="0.25">
      <c r="A3499">
        <v>1769</v>
      </c>
      <c r="B3499" t="s">
        <v>7530</v>
      </c>
      <c r="C3499" t="s">
        <v>139</v>
      </c>
      <c r="D3499">
        <v>114721</v>
      </c>
      <c r="E3499">
        <v>0</v>
      </c>
      <c r="F3499">
        <v>37</v>
      </c>
      <c r="G3499" s="36">
        <f t="shared" si="54"/>
        <v>37</v>
      </c>
    </row>
    <row r="3500" spans="1:7" x14ac:dyDescent="0.25">
      <c r="A3500">
        <v>2254</v>
      </c>
      <c r="B3500" t="s">
        <v>7531</v>
      </c>
      <c r="C3500" t="s">
        <v>203</v>
      </c>
      <c r="D3500">
        <v>113594</v>
      </c>
      <c r="E3500">
        <v>0</v>
      </c>
      <c r="F3500">
        <v>31</v>
      </c>
      <c r="G3500" s="36">
        <f t="shared" si="54"/>
        <v>31</v>
      </c>
    </row>
    <row r="3501" spans="1:7" x14ac:dyDescent="0.25">
      <c r="A3501">
        <v>2421</v>
      </c>
      <c r="B3501" t="s">
        <v>7532</v>
      </c>
      <c r="C3501" t="s">
        <v>176</v>
      </c>
      <c r="D3501">
        <v>97190</v>
      </c>
      <c r="E3501">
        <v>0</v>
      </c>
      <c r="F3501">
        <v>66</v>
      </c>
      <c r="G3501" s="36">
        <f t="shared" si="54"/>
        <v>66</v>
      </c>
    </row>
    <row r="3502" spans="1:7" x14ac:dyDescent="0.25">
      <c r="A3502">
        <v>3100</v>
      </c>
      <c r="B3502" t="s">
        <v>7533</v>
      </c>
      <c r="C3502" t="s">
        <v>152</v>
      </c>
      <c r="D3502">
        <v>72609</v>
      </c>
      <c r="E3502">
        <v>0</v>
      </c>
      <c r="F3502">
        <v>20</v>
      </c>
      <c r="G3502" s="36">
        <f t="shared" si="54"/>
        <v>20</v>
      </c>
    </row>
    <row r="3503" spans="1:7" x14ac:dyDescent="0.25">
      <c r="A3503">
        <v>1498</v>
      </c>
      <c r="B3503" t="s">
        <v>7534</v>
      </c>
      <c r="C3503" t="s">
        <v>284</v>
      </c>
      <c r="D3503">
        <v>100304</v>
      </c>
      <c r="E3503">
        <v>0</v>
      </c>
      <c r="F3503">
        <v>24</v>
      </c>
      <c r="G3503" s="36">
        <f t="shared" si="54"/>
        <v>24</v>
      </c>
    </row>
    <row r="3504" spans="1:7" x14ac:dyDescent="0.25">
      <c r="A3504">
        <v>896</v>
      </c>
      <c r="B3504" t="s">
        <v>129</v>
      </c>
      <c r="C3504" t="s">
        <v>129</v>
      </c>
      <c r="D3504">
        <v>138588</v>
      </c>
      <c r="E3504">
        <v>0</v>
      </c>
      <c r="F3504">
        <v>39</v>
      </c>
      <c r="G3504" s="36">
        <f t="shared" si="54"/>
        <v>39</v>
      </c>
    </row>
    <row r="3505" spans="1:7" x14ac:dyDescent="0.25">
      <c r="A3505">
        <v>1062</v>
      </c>
      <c r="B3505" t="s">
        <v>7535</v>
      </c>
      <c r="C3505" t="s">
        <v>163</v>
      </c>
      <c r="D3505">
        <v>298833</v>
      </c>
      <c r="E3505">
        <v>0</v>
      </c>
      <c r="F3505">
        <v>70</v>
      </c>
      <c r="G3505" s="36">
        <f t="shared" si="54"/>
        <v>70</v>
      </c>
    </row>
    <row r="3506" spans="1:7" x14ac:dyDescent="0.25">
      <c r="A3506">
        <v>510</v>
      </c>
      <c r="B3506" t="s">
        <v>7536</v>
      </c>
      <c r="C3506" t="s">
        <v>176</v>
      </c>
      <c r="D3506">
        <v>180651</v>
      </c>
      <c r="E3506">
        <v>0</v>
      </c>
      <c r="F3506">
        <v>109</v>
      </c>
      <c r="G3506" s="36">
        <f t="shared" si="54"/>
        <v>109</v>
      </c>
    </row>
    <row r="3507" spans="1:7" x14ac:dyDescent="0.25">
      <c r="A3507">
        <v>1079</v>
      </c>
      <c r="B3507" t="s">
        <v>7537</v>
      </c>
      <c r="C3507" t="s">
        <v>313</v>
      </c>
      <c r="D3507">
        <v>79370</v>
      </c>
      <c r="E3507">
        <v>0</v>
      </c>
      <c r="F3507">
        <v>29</v>
      </c>
      <c r="G3507" s="36">
        <f t="shared" si="54"/>
        <v>29</v>
      </c>
    </row>
    <row r="3508" spans="1:7" x14ac:dyDescent="0.25">
      <c r="A3508">
        <v>2555</v>
      </c>
      <c r="B3508" t="s">
        <v>7538</v>
      </c>
      <c r="C3508" t="s">
        <v>137</v>
      </c>
      <c r="D3508">
        <v>80978</v>
      </c>
      <c r="E3508">
        <v>14</v>
      </c>
      <c r="F3508">
        <v>26</v>
      </c>
      <c r="G3508" s="36">
        <f t="shared" si="54"/>
        <v>40</v>
      </c>
    </row>
    <row r="3509" spans="1:7" x14ac:dyDescent="0.25">
      <c r="A3509">
        <v>3558</v>
      </c>
      <c r="B3509" t="s">
        <v>7539</v>
      </c>
      <c r="C3509" t="s">
        <v>189</v>
      </c>
      <c r="D3509">
        <v>74617</v>
      </c>
      <c r="E3509">
        <v>0</v>
      </c>
      <c r="F3509">
        <v>33</v>
      </c>
      <c r="G3509" s="36">
        <f t="shared" si="54"/>
        <v>33</v>
      </c>
    </row>
    <row r="3510" spans="1:7" x14ac:dyDescent="0.25">
      <c r="A3510">
        <v>1569</v>
      </c>
      <c r="B3510" t="s">
        <v>7540</v>
      </c>
      <c r="C3510" t="s">
        <v>114</v>
      </c>
      <c r="D3510">
        <v>495150</v>
      </c>
      <c r="E3510">
        <v>0</v>
      </c>
      <c r="F3510">
        <v>198</v>
      </c>
      <c r="G3510" s="36">
        <f t="shared" si="54"/>
        <v>198</v>
      </c>
    </row>
    <row r="3511" spans="1:7" x14ac:dyDescent="0.25">
      <c r="A3511">
        <v>3482</v>
      </c>
      <c r="B3511" t="s">
        <v>7541</v>
      </c>
      <c r="C3511" t="s">
        <v>245</v>
      </c>
      <c r="D3511">
        <v>80624</v>
      </c>
      <c r="E3511">
        <v>0</v>
      </c>
      <c r="F3511">
        <v>54</v>
      </c>
      <c r="G3511" s="36">
        <f t="shared" si="54"/>
        <v>54</v>
      </c>
    </row>
    <row r="3512" spans="1:7" x14ac:dyDescent="0.25">
      <c r="A3512">
        <v>2026</v>
      </c>
      <c r="B3512" t="s">
        <v>7542</v>
      </c>
      <c r="C3512" t="s">
        <v>439</v>
      </c>
      <c r="D3512">
        <v>141524</v>
      </c>
      <c r="E3512">
        <v>0</v>
      </c>
      <c r="F3512">
        <v>54</v>
      </c>
      <c r="G3512" s="36">
        <f t="shared" si="54"/>
        <v>54</v>
      </c>
    </row>
    <row r="3513" spans="1:7" x14ac:dyDescent="0.25">
      <c r="A3513">
        <v>1478</v>
      </c>
      <c r="B3513" t="s">
        <v>7543</v>
      </c>
      <c r="C3513" t="s">
        <v>230</v>
      </c>
      <c r="D3513">
        <v>41926</v>
      </c>
      <c r="E3513">
        <v>0</v>
      </c>
      <c r="F3513">
        <v>10</v>
      </c>
      <c r="G3513" s="36">
        <f t="shared" si="54"/>
        <v>10</v>
      </c>
    </row>
    <row r="3514" spans="1:7" x14ac:dyDescent="0.25">
      <c r="A3514">
        <v>318</v>
      </c>
      <c r="B3514" t="s">
        <v>7544</v>
      </c>
      <c r="C3514" t="s">
        <v>120</v>
      </c>
      <c r="D3514">
        <v>384169</v>
      </c>
      <c r="E3514">
        <v>15</v>
      </c>
      <c r="F3514">
        <v>108</v>
      </c>
      <c r="G3514" s="36">
        <f t="shared" si="54"/>
        <v>123</v>
      </c>
    </row>
    <row r="3515" spans="1:7" x14ac:dyDescent="0.25">
      <c r="A3515">
        <v>979</v>
      </c>
      <c r="B3515" t="s">
        <v>7545</v>
      </c>
      <c r="C3515" t="s">
        <v>173</v>
      </c>
      <c r="D3515">
        <v>131724</v>
      </c>
      <c r="E3515">
        <v>0</v>
      </c>
      <c r="F3515">
        <v>73</v>
      </c>
      <c r="G3515" s="36">
        <f t="shared" si="54"/>
        <v>73</v>
      </c>
    </row>
    <row r="3516" spans="1:7" x14ac:dyDescent="0.25">
      <c r="A3516">
        <v>2467</v>
      </c>
      <c r="B3516" t="s">
        <v>7546</v>
      </c>
      <c r="C3516" t="s">
        <v>133</v>
      </c>
      <c r="D3516">
        <v>115561</v>
      </c>
      <c r="E3516">
        <v>0</v>
      </c>
      <c r="F3516">
        <v>64</v>
      </c>
      <c r="G3516" s="36">
        <f t="shared" si="54"/>
        <v>64</v>
      </c>
    </row>
    <row r="3517" spans="1:7" x14ac:dyDescent="0.25">
      <c r="A3517">
        <v>1188</v>
      </c>
      <c r="B3517" t="s">
        <v>7547</v>
      </c>
      <c r="C3517" t="s">
        <v>141</v>
      </c>
      <c r="D3517">
        <v>53487</v>
      </c>
      <c r="E3517">
        <v>0</v>
      </c>
      <c r="F3517">
        <v>20</v>
      </c>
      <c r="G3517" s="36">
        <f t="shared" si="54"/>
        <v>20</v>
      </c>
    </row>
    <row r="3518" spans="1:7" x14ac:dyDescent="0.25">
      <c r="A3518">
        <v>3400</v>
      </c>
      <c r="B3518" t="s">
        <v>7548</v>
      </c>
      <c r="C3518" t="s">
        <v>365</v>
      </c>
      <c r="D3518">
        <v>38589</v>
      </c>
      <c r="E3518">
        <v>0</v>
      </c>
      <c r="F3518">
        <v>18</v>
      </c>
      <c r="G3518" s="36">
        <f t="shared" si="54"/>
        <v>18</v>
      </c>
    </row>
    <row r="3519" spans="1:7" x14ac:dyDescent="0.25">
      <c r="A3519">
        <v>3606</v>
      </c>
      <c r="B3519" t="s">
        <v>7549</v>
      </c>
      <c r="C3519" t="s">
        <v>269</v>
      </c>
      <c r="D3519">
        <v>61159</v>
      </c>
      <c r="E3519">
        <v>9</v>
      </c>
      <c r="F3519">
        <v>42</v>
      </c>
      <c r="G3519" s="36">
        <f t="shared" si="54"/>
        <v>51</v>
      </c>
    </row>
    <row r="3520" spans="1:7" x14ac:dyDescent="0.25">
      <c r="A3520">
        <v>3380</v>
      </c>
      <c r="B3520" t="s">
        <v>7550</v>
      </c>
      <c r="C3520" t="s">
        <v>195</v>
      </c>
      <c r="D3520">
        <v>28589</v>
      </c>
      <c r="E3520">
        <v>4</v>
      </c>
      <c r="F3520">
        <v>7</v>
      </c>
      <c r="G3520" s="36">
        <f t="shared" si="54"/>
        <v>11</v>
      </c>
    </row>
    <row r="3521" spans="1:7" x14ac:dyDescent="0.25">
      <c r="A3521">
        <v>1049</v>
      </c>
      <c r="B3521" t="s">
        <v>7551</v>
      </c>
      <c r="C3521" t="s">
        <v>215</v>
      </c>
      <c r="D3521">
        <v>51364</v>
      </c>
      <c r="E3521">
        <v>7</v>
      </c>
      <c r="F3521">
        <v>10</v>
      </c>
      <c r="G3521" s="36">
        <f t="shared" si="54"/>
        <v>17</v>
      </c>
    </row>
    <row r="3522" spans="1:7" x14ac:dyDescent="0.25">
      <c r="A3522">
        <v>3014</v>
      </c>
      <c r="B3522" t="s">
        <v>7552</v>
      </c>
      <c r="C3522" t="s">
        <v>139</v>
      </c>
      <c r="D3522">
        <v>94235</v>
      </c>
      <c r="E3522">
        <v>0</v>
      </c>
      <c r="F3522">
        <v>31</v>
      </c>
      <c r="G3522" s="36">
        <f t="shared" ref="G3522:G3585" si="55">E3522+F3522</f>
        <v>31</v>
      </c>
    </row>
    <row r="3523" spans="1:7" x14ac:dyDescent="0.25">
      <c r="A3523">
        <v>2137</v>
      </c>
      <c r="B3523" t="s">
        <v>7553</v>
      </c>
      <c r="C3523" t="s">
        <v>152</v>
      </c>
      <c r="D3523">
        <v>121306</v>
      </c>
      <c r="E3523">
        <v>0</v>
      </c>
      <c r="F3523">
        <v>51</v>
      </c>
      <c r="G3523" s="36">
        <f t="shared" si="55"/>
        <v>51</v>
      </c>
    </row>
    <row r="3524" spans="1:7" x14ac:dyDescent="0.25">
      <c r="A3524">
        <v>1191</v>
      </c>
      <c r="B3524" t="s">
        <v>7554</v>
      </c>
      <c r="C3524" t="s">
        <v>254</v>
      </c>
      <c r="D3524">
        <v>61885</v>
      </c>
      <c r="E3524">
        <v>0</v>
      </c>
      <c r="F3524">
        <v>13</v>
      </c>
      <c r="G3524" s="36">
        <f t="shared" si="55"/>
        <v>13</v>
      </c>
    </row>
    <row r="3525" spans="1:7" x14ac:dyDescent="0.25">
      <c r="A3525">
        <v>3103</v>
      </c>
      <c r="B3525" t="s">
        <v>7555</v>
      </c>
      <c r="C3525" t="s">
        <v>335</v>
      </c>
      <c r="D3525">
        <v>59129</v>
      </c>
      <c r="E3525">
        <v>0</v>
      </c>
      <c r="F3525">
        <v>27</v>
      </c>
      <c r="G3525" s="36">
        <f t="shared" si="55"/>
        <v>27</v>
      </c>
    </row>
    <row r="3526" spans="1:7" x14ac:dyDescent="0.25">
      <c r="A3526">
        <v>1773</v>
      </c>
      <c r="B3526" t="s">
        <v>7556</v>
      </c>
      <c r="C3526" t="s">
        <v>335</v>
      </c>
      <c r="D3526">
        <v>33756</v>
      </c>
      <c r="E3526">
        <v>0</v>
      </c>
      <c r="F3526">
        <v>13</v>
      </c>
      <c r="G3526" s="36">
        <f t="shared" si="55"/>
        <v>13</v>
      </c>
    </row>
    <row r="3527" spans="1:7" x14ac:dyDescent="0.25">
      <c r="A3527">
        <v>3496</v>
      </c>
      <c r="B3527" t="s">
        <v>7557</v>
      </c>
      <c r="C3527" t="s">
        <v>169</v>
      </c>
      <c r="D3527">
        <v>140085</v>
      </c>
      <c r="E3527">
        <v>15</v>
      </c>
      <c r="F3527">
        <v>66</v>
      </c>
      <c r="G3527" s="36">
        <f t="shared" si="55"/>
        <v>81</v>
      </c>
    </row>
    <row r="3528" spans="1:7" x14ac:dyDescent="0.25">
      <c r="A3528">
        <v>1670</v>
      </c>
      <c r="B3528" t="s">
        <v>7558</v>
      </c>
      <c r="C3528" t="s">
        <v>171</v>
      </c>
      <c r="D3528">
        <v>231057</v>
      </c>
      <c r="E3528">
        <v>0</v>
      </c>
      <c r="F3528">
        <v>107</v>
      </c>
      <c r="G3528" s="36">
        <f t="shared" si="55"/>
        <v>107</v>
      </c>
    </row>
    <row r="3529" spans="1:7" x14ac:dyDescent="0.25">
      <c r="A3529">
        <v>343</v>
      </c>
      <c r="B3529" t="s">
        <v>7559</v>
      </c>
      <c r="C3529" t="s">
        <v>225</v>
      </c>
      <c r="D3529">
        <v>131824</v>
      </c>
      <c r="E3529">
        <v>0</v>
      </c>
      <c r="F3529">
        <v>45</v>
      </c>
      <c r="G3529" s="36">
        <f t="shared" si="55"/>
        <v>45</v>
      </c>
    </row>
    <row r="3530" spans="1:7" x14ac:dyDescent="0.25">
      <c r="A3530">
        <v>1541</v>
      </c>
      <c r="B3530" t="s">
        <v>7560</v>
      </c>
      <c r="C3530" t="s">
        <v>189</v>
      </c>
      <c r="D3530">
        <v>139927</v>
      </c>
      <c r="E3530">
        <v>0</v>
      </c>
      <c r="F3530">
        <v>62</v>
      </c>
      <c r="G3530" s="36">
        <f t="shared" si="55"/>
        <v>62</v>
      </c>
    </row>
    <row r="3531" spans="1:7" x14ac:dyDescent="0.25">
      <c r="A3531">
        <v>119</v>
      </c>
      <c r="B3531" t="s">
        <v>7561</v>
      </c>
      <c r="C3531" t="s">
        <v>187</v>
      </c>
      <c r="D3531">
        <v>114242</v>
      </c>
      <c r="E3531">
        <v>17</v>
      </c>
      <c r="F3531">
        <v>19</v>
      </c>
      <c r="G3531" s="36">
        <f t="shared" si="55"/>
        <v>36</v>
      </c>
    </row>
    <row r="3532" spans="1:7" x14ac:dyDescent="0.25">
      <c r="A3532">
        <v>1445</v>
      </c>
      <c r="B3532" t="s">
        <v>7562</v>
      </c>
      <c r="C3532" t="s">
        <v>420</v>
      </c>
      <c r="D3532">
        <v>126845</v>
      </c>
      <c r="E3532">
        <v>0</v>
      </c>
      <c r="F3532">
        <v>58</v>
      </c>
      <c r="G3532" s="36">
        <f t="shared" si="55"/>
        <v>58</v>
      </c>
    </row>
    <row r="3533" spans="1:7" x14ac:dyDescent="0.25">
      <c r="A3533">
        <v>639</v>
      </c>
      <c r="B3533" t="s">
        <v>7563</v>
      </c>
      <c r="C3533" t="s">
        <v>362</v>
      </c>
      <c r="D3533">
        <v>55251</v>
      </c>
      <c r="E3533">
        <v>27</v>
      </c>
      <c r="F3533">
        <v>0</v>
      </c>
      <c r="G3533" s="36">
        <f t="shared" si="55"/>
        <v>27</v>
      </c>
    </row>
    <row r="3534" spans="1:7" x14ac:dyDescent="0.25">
      <c r="A3534">
        <v>386</v>
      </c>
      <c r="B3534" t="s">
        <v>7564</v>
      </c>
      <c r="C3534" t="s">
        <v>114</v>
      </c>
      <c r="D3534">
        <v>339358</v>
      </c>
      <c r="E3534">
        <v>0</v>
      </c>
      <c r="F3534">
        <v>130</v>
      </c>
      <c r="G3534" s="36">
        <f t="shared" si="55"/>
        <v>130</v>
      </c>
    </row>
    <row r="3535" spans="1:7" x14ac:dyDescent="0.25">
      <c r="A3535">
        <v>1497</v>
      </c>
      <c r="B3535" t="s">
        <v>7565</v>
      </c>
      <c r="C3535" t="s">
        <v>129</v>
      </c>
      <c r="D3535">
        <v>174453</v>
      </c>
      <c r="E3535">
        <v>0</v>
      </c>
      <c r="F3535">
        <v>47</v>
      </c>
      <c r="G3535" s="36">
        <f t="shared" si="55"/>
        <v>47</v>
      </c>
    </row>
    <row r="3536" spans="1:7" x14ac:dyDescent="0.25">
      <c r="A3536">
        <v>2309</v>
      </c>
      <c r="B3536" t="s">
        <v>7566</v>
      </c>
      <c r="C3536" t="s">
        <v>152</v>
      </c>
      <c r="D3536">
        <v>86113</v>
      </c>
      <c r="E3536">
        <v>0</v>
      </c>
      <c r="F3536">
        <v>33</v>
      </c>
      <c r="G3536" s="36">
        <f t="shared" si="55"/>
        <v>33</v>
      </c>
    </row>
    <row r="3537" spans="1:7" x14ac:dyDescent="0.25">
      <c r="A3537">
        <v>111</v>
      </c>
      <c r="B3537" t="s">
        <v>7567</v>
      </c>
      <c r="C3537" t="s">
        <v>362</v>
      </c>
      <c r="D3537">
        <v>93411</v>
      </c>
      <c r="E3537">
        <v>0</v>
      </c>
      <c r="F3537">
        <v>36</v>
      </c>
      <c r="G3537" s="36">
        <f t="shared" si="55"/>
        <v>36</v>
      </c>
    </row>
    <row r="3538" spans="1:7" x14ac:dyDescent="0.25">
      <c r="A3538">
        <v>575</v>
      </c>
      <c r="B3538" t="s">
        <v>7568</v>
      </c>
      <c r="C3538" t="s">
        <v>341</v>
      </c>
      <c r="D3538">
        <v>94041</v>
      </c>
      <c r="E3538">
        <v>0</v>
      </c>
      <c r="F3538">
        <v>34</v>
      </c>
      <c r="G3538" s="36">
        <f t="shared" si="55"/>
        <v>34</v>
      </c>
    </row>
    <row r="3539" spans="1:7" x14ac:dyDescent="0.25">
      <c r="A3539">
        <v>140</v>
      </c>
      <c r="B3539" t="s">
        <v>7569</v>
      </c>
      <c r="C3539" t="s">
        <v>335</v>
      </c>
      <c r="D3539">
        <v>59877</v>
      </c>
      <c r="E3539">
        <v>0</v>
      </c>
      <c r="F3539">
        <v>25</v>
      </c>
      <c r="G3539" s="36">
        <f t="shared" si="55"/>
        <v>25</v>
      </c>
    </row>
    <row r="3540" spans="1:7" x14ac:dyDescent="0.25">
      <c r="A3540">
        <v>2057</v>
      </c>
      <c r="B3540" t="s">
        <v>7570</v>
      </c>
      <c r="C3540" t="s">
        <v>173</v>
      </c>
      <c r="D3540">
        <v>158919</v>
      </c>
      <c r="E3540">
        <v>0</v>
      </c>
      <c r="F3540">
        <v>86</v>
      </c>
      <c r="G3540" s="36">
        <f t="shared" si="55"/>
        <v>86</v>
      </c>
    </row>
    <row r="3541" spans="1:7" x14ac:dyDescent="0.25">
      <c r="A3541">
        <v>2223</v>
      </c>
      <c r="B3541" t="s">
        <v>7571</v>
      </c>
      <c r="C3541" t="s">
        <v>225</v>
      </c>
      <c r="D3541">
        <v>173740</v>
      </c>
      <c r="E3541">
        <v>45</v>
      </c>
      <c r="F3541">
        <v>53</v>
      </c>
      <c r="G3541" s="36">
        <f t="shared" si="55"/>
        <v>98</v>
      </c>
    </row>
    <row r="3542" spans="1:7" x14ac:dyDescent="0.25">
      <c r="A3542">
        <v>1721</v>
      </c>
      <c r="B3542" t="s">
        <v>7572</v>
      </c>
      <c r="C3542" t="s">
        <v>372</v>
      </c>
      <c r="D3542">
        <v>73861</v>
      </c>
      <c r="E3542">
        <v>26</v>
      </c>
      <c r="F3542">
        <v>1</v>
      </c>
      <c r="G3542" s="36">
        <f t="shared" si="55"/>
        <v>27</v>
      </c>
    </row>
    <row r="3543" spans="1:7" x14ac:dyDescent="0.25">
      <c r="A3543">
        <v>1966</v>
      </c>
      <c r="B3543" t="s">
        <v>7573</v>
      </c>
      <c r="C3543" t="s">
        <v>112</v>
      </c>
      <c r="D3543">
        <v>154650</v>
      </c>
      <c r="E3543">
        <v>0</v>
      </c>
      <c r="F3543">
        <v>87</v>
      </c>
      <c r="G3543" s="36">
        <f t="shared" si="55"/>
        <v>87</v>
      </c>
    </row>
    <row r="3544" spans="1:7" x14ac:dyDescent="0.25">
      <c r="A3544">
        <v>2040</v>
      </c>
      <c r="B3544" t="s">
        <v>7574</v>
      </c>
      <c r="C3544" t="s">
        <v>166</v>
      </c>
      <c r="D3544">
        <v>219360</v>
      </c>
      <c r="E3544">
        <v>77</v>
      </c>
      <c r="F3544">
        <v>4</v>
      </c>
      <c r="G3544" s="36">
        <f t="shared" si="55"/>
        <v>81</v>
      </c>
    </row>
    <row r="3545" spans="1:7" x14ac:dyDescent="0.25">
      <c r="A3545">
        <v>2270</v>
      </c>
      <c r="B3545" t="s">
        <v>7575</v>
      </c>
      <c r="C3545" t="s">
        <v>169</v>
      </c>
      <c r="D3545">
        <v>208599</v>
      </c>
      <c r="E3545">
        <v>51</v>
      </c>
      <c r="F3545">
        <v>27</v>
      </c>
      <c r="G3545">
        <f t="shared" si="55"/>
        <v>78</v>
      </c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G3536"/>
  <sheetViews>
    <sheetView tabSelected="1" workbookViewId="0">
      <selection activeCell="G11" sqref="G11"/>
    </sheetView>
  </sheetViews>
  <sheetFormatPr defaultRowHeight="15" x14ac:dyDescent="0.25"/>
  <cols>
    <col min="1" max="3" width="9.140625" customWidth="1"/>
    <col min="4" max="4" width="13.42578125" customWidth="1"/>
    <col min="5" max="5" width="14" customWidth="1"/>
    <col min="6" max="6" width="14.140625" customWidth="1"/>
    <col min="7" max="7" width="10" customWidth="1"/>
  </cols>
  <sheetData>
    <row r="1" spans="1:7" ht="48.75" customHeight="1" x14ac:dyDescent="0.25">
      <c r="A1" s="26" t="s">
        <v>4033</v>
      </c>
      <c r="B1" s="26" t="s">
        <v>4034</v>
      </c>
      <c r="C1" s="26" t="s">
        <v>4035</v>
      </c>
      <c r="D1" s="26" t="s">
        <v>7576</v>
      </c>
      <c r="E1" s="26" t="s">
        <v>7577</v>
      </c>
      <c r="F1" s="26" t="s">
        <v>7578</v>
      </c>
      <c r="G1" s="26" t="s">
        <v>7579</v>
      </c>
    </row>
    <row r="2" spans="1:7" x14ac:dyDescent="0.25">
      <c r="A2">
        <v>713</v>
      </c>
      <c r="B2" t="s">
        <v>4040</v>
      </c>
      <c r="C2" t="s">
        <v>372</v>
      </c>
      <c r="D2">
        <v>3645</v>
      </c>
      <c r="E2">
        <v>0</v>
      </c>
      <c r="F2">
        <v>0</v>
      </c>
      <c r="G2">
        <f t="shared" ref="G2:G65" si="0">E2+F2</f>
        <v>0</v>
      </c>
    </row>
    <row r="3" spans="1:7" x14ac:dyDescent="0.25">
      <c r="A3">
        <v>2333</v>
      </c>
      <c r="B3" t="s">
        <v>4041</v>
      </c>
      <c r="C3" t="s">
        <v>203</v>
      </c>
      <c r="D3">
        <v>12841</v>
      </c>
      <c r="E3">
        <v>0</v>
      </c>
      <c r="F3">
        <v>0</v>
      </c>
      <c r="G3">
        <f t="shared" si="0"/>
        <v>0</v>
      </c>
    </row>
    <row r="4" spans="1:7" x14ac:dyDescent="0.25">
      <c r="A4">
        <v>2339</v>
      </c>
      <c r="B4" t="s">
        <v>4042</v>
      </c>
      <c r="C4" t="s">
        <v>449</v>
      </c>
      <c r="D4">
        <v>7032</v>
      </c>
      <c r="E4">
        <v>0</v>
      </c>
      <c r="F4">
        <v>0</v>
      </c>
      <c r="G4">
        <f t="shared" si="0"/>
        <v>0</v>
      </c>
    </row>
    <row r="5" spans="1:7" x14ac:dyDescent="0.25">
      <c r="A5">
        <v>1153</v>
      </c>
      <c r="B5" t="s">
        <v>4043</v>
      </c>
      <c r="C5" t="s">
        <v>449</v>
      </c>
      <c r="D5">
        <v>4147</v>
      </c>
      <c r="E5">
        <v>0</v>
      </c>
      <c r="F5">
        <v>0</v>
      </c>
      <c r="G5">
        <f t="shared" si="0"/>
        <v>0</v>
      </c>
    </row>
    <row r="6" spans="1:7" x14ac:dyDescent="0.25">
      <c r="A6">
        <v>1964</v>
      </c>
      <c r="B6" t="s">
        <v>4044</v>
      </c>
      <c r="C6" t="s">
        <v>120</v>
      </c>
      <c r="D6">
        <v>13556</v>
      </c>
      <c r="E6">
        <v>0</v>
      </c>
      <c r="F6">
        <v>1</v>
      </c>
      <c r="G6">
        <f t="shared" si="0"/>
        <v>1</v>
      </c>
    </row>
    <row r="7" spans="1:7" x14ac:dyDescent="0.25">
      <c r="A7">
        <v>3725</v>
      </c>
      <c r="B7" t="s">
        <v>4045</v>
      </c>
      <c r="C7" t="s">
        <v>123</v>
      </c>
      <c r="D7">
        <v>9390</v>
      </c>
      <c r="E7">
        <v>0</v>
      </c>
      <c r="F7">
        <v>1</v>
      </c>
      <c r="G7">
        <f t="shared" si="0"/>
        <v>1</v>
      </c>
    </row>
    <row r="8" spans="1:7" x14ac:dyDescent="0.25">
      <c r="A8">
        <v>1148</v>
      </c>
      <c r="B8" t="s">
        <v>4046</v>
      </c>
      <c r="C8" t="s">
        <v>107</v>
      </c>
      <c r="D8">
        <v>8886</v>
      </c>
      <c r="E8">
        <v>0</v>
      </c>
      <c r="F8">
        <v>0</v>
      </c>
      <c r="G8">
        <f t="shared" si="0"/>
        <v>0</v>
      </c>
    </row>
    <row r="9" spans="1:7" x14ac:dyDescent="0.25">
      <c r="A9">
        <v>2186</v>
      </c>
      <c r="B9" t="s">
        <v>4047</v>
      </c>
      <c r="C9" t="s">
        <v>114</v>
      </c>
      <c r="D9">
        <v>37465</v>
      </c>
      <c r="E9">
        <v>0</v>
      </c>
      <c r="F9">
        <v>3</v>
      </c>
      <c r="G9">
        <f t="shared" si="0"/>
        <v>3</v>
      </c>
    </row>
    <row r="10" spans="1:7" x14ac:dyDescent="0.25">
      <c r="A10">
        <v>2002</v>
      </c>
      <c r="B10" t="s">
        <v>4048</v>
      </c>
      <c r="C10" t="s">
        <v>215</v>
      </c>
      <c r="D10">
        <v>2894</v>
      </c>
      <c r="E10">
        <v>0</v>
      </c>
      <c r="F10">
        <v>0</v>
      </c>
      <c r="G10">
        <f t="shared" si="0"/>
        <v>0</v>
      </c>
    </row>
    <row r="11" spans="1:7" x14ac:dyDescent="0.25">
      <c r="A11">
        <v>1828</v>
      </c>
      <c r="B11" t="s">
        <v>4049</v>
      </c>
      <c r="C11" t="s">
        <v>215</v>
      </c>
      <c r="D11">
        <v>7895</v>
      </c>
      <c r="E11">
        <v>0</v>
      </c>
      <c r="F11">
        <v>0</v>
      </c>
      <c r="G11">
        <f t="shared" si="0"/>
        <v>0</v>
      </c>
    </row>
    <row r="12" spans="1:7" x14ac:dyDescent="0.25">
      <c r="A12">
        <v>2662</v>
      </c>
      <c r="B12" t="s">
        <v>4050</v>
      </c>
      <c r="C12" t="s">
        <v>248</v>
      </c>
      <c r="D12">
        <v>26524</v>
      </c>
      <c r="E12">
        <v>0</v>
      </c>
      <c r="F12">
        <v>0</v>
      </c>
      <c r="G12">
        <f t="shared" si="0"/>
        <v>0</v>
      </c>
    </row>
    <row r="13" spans="1:7" x14ac:dyDescent="0.25">
      <c r="A13">
        <v>518</v>
      </c>
      <c r="B13" t="s">
        <v>4051</v>
      </c>
      <c r="C13" t="s">
        <v>347</v>
      </c>
      <c r="D13">
        <v>6489</v>
      </c>
      <c r="E13">
        <v>0</v>
      </c>
      <c r="F13">
        <v>0</v>
      </c>
      <c r="G13">
        <f t="shared" si="0"/>
        <v>0</v>
      </c>
    </row>
    <row r="14" spans="1:7" x14ac:dyDescent="0.25">
      <c r="A14">
        <v>2960</v>
      </c>
      <c r="B14" t="s">
        <v>4052</v>
      </c>
      <c r="C14" t="s">
        <v>449</v>
      </c>
      <c r="D14">
        <v>9372</v>
      </c>
      <c r="E14">
        <v>0</v>
      </c>
      <c r="F14">
        <v>0</v>
      </c>
      <c r="G14">
        <f t="shared" si="0"/>
        <v>0</v>
      </c>
    </row>
    <row r="15" spans="1:7" x14ac:dyDescent="0.25">
      <c r="A15">
        <v>1965</v>
      </c>
      <c r="B15" t="s">
        <v>4053</v>
      </c>
      <c r="C15" t="s">
        <v>439</v>
      </c>
      <c r="D15">
        <v>16217</v>
      </c>
      <c r="E15">
        <v>0</v>
      </c>
      <c r="F15">
        <v>0</v>
      </c>
      <c r="G15">
        <f t="shared" si="0"/>
        <v>0</v>
      </c>
    </row>
    <row r="16" spans="1:7" x14ac:dyDescent="0.25">
      <c r="A16">
        <v>2843</v>
      </c>
      <c r="B16" t="s">
        <v>4054</v>
      </c>
      <c r="C16" t="s">
        <v>397</v>
      </c>
      <c r="D16">
        <v>6017</v>
      </c>
      <c r="E16">
        <v>0</v>
      </c>
      <c r="F16">
        <v>0</v>
      </c>
      <c r="G16">
        <f t="shared" si="0"/>
        <v>0</v>
      </c>
    </row>
    <row r="17" spans="1:7" x14ac:dyDescent="0.25">
      <c r="A17">
        <v>3504</v>
      </c>
      <c r="B17" t="s">
        <v>4055</v>
      </c>
      <c r="C17" t="s">
        <v>221</v>
      </c>
      <c r="D17">
        <v>17356</v>
      </c>
      <c r="E17">
        <v>0</v>
      </c>
      <c r="F17">
        <v>0</v>
      </c>
      <c r="G17">
        <f t="shared" si="0"/>
        <v>0</v>
      </c>
    </row>
    <row r="18" spans="1:7" x14ac:dyDescent="0.25">
      <c r="A18">
        <v>2687</v>
      </c>
      <c r="B18" t="s">
        <v>4056</v>
      </c>
      <c r="C18" t="s">
        <v>301</v>
      </c>
      <c r="D18">
        <v>6067</v>
      </c>
      <c r="E18">
        <v>0</v>
      </c>
      <c r="F18">
        <v>0</v>
      </c>
      <c r="G18">
        <f t="shared" si="0"/>
        <v>0</v>
      </c>
    </row>
    <row r="19" spans="1:7" x14ac:dyDescent="0.25">
      <c r="A19">
        <v>397</v>
      </c>
      <c r="B19" t="s">
        <v>4057</v>
      </c>
      <c r="C19" t="s">
        <v>118</v>
      </c>
      <c r="D19">
        <v>14343</v>
      </c>
      <c r="E19">
        <v>0</v>
      </c>
      <c r="F19">
        <v>0</v>
      </c>
      <c r="G19">
        <f t="shared" si="0"/>
        <v>0</v>
      </c>
    </row>
    <row r="20" spans="1:7" x14ac:dyDescent="0.25">
      <c r="A20">
        <v>3322</v>
      </c>
      <c r="B20" t="s">
        <v>4058</v>
      </c>
      <c r="C20" t="s">
        <v>248</v>
      </c>
      <c r="D20">
        <v>14701</v>
      </c>
      <c r="E20">
        <v>0</v>
      </c>
      <c r="F20">
        <v>0</v>
      </c>
      <c r="G20">
        <f t="shared" si="0"/>
        <v>0</v>
      </c>
    </row>
    <row r="21" spans="1:7" x14ac:dyDescent="0.25">
      <c r="A21">
        <v>99</v>
      </c>
      <c r="B21" t="s">
        <v>4059</v>
      </c>
      <c r="C21" t="s">
        <v>280</v>
      </c>
      <c r="D21">
        <v>23947</v>
      </c>
      <c r="E21">
        <v>0</v>
      </c>
      <c r="F21">
        <v>0</v>
      </c>
      <c r="G21">
        <f t="shared" si="0"/>
        <v>0</v>
      </c>
    </row>
    <row r="22" spans="1:7" x14ac:dyDescent="0.25">
      <c r="A22">
        <v>1592</v>
      </c>
      <c r="B22" t="s">
        <v>4060</v>
      </c>
      <c r="C22" t="s">
        <v>146</v>
      </c>
      <c r="D22">
        <v>12699</v>
      </c>
      <c r="E22">
        <v>0</v>
      </c>
      <c r="F22">
        <v>0</v>
      </c>
      <c r="G22">
        <f t="shared" si="0"/>
        <v>0</v>
      </c>
    </row>
    <row r="23" spans="1:7" x14ac:dyDescent="0.25">
      <c r="A23">
        <v>2707</v>
      </c>
      <c r="B23" t="s">
        <v>4061</v>
      </c>
      <c r="C23" t="s">
        <v>310</v>
      </c>
      <c r="D23">
        <v>7642</v>
      </c>
      <c r="E23">
        <v>0</v>
      </c>
      <c r="F23">
        <v>0</v>
      </c>
      <c r="G23">
        <f t="shared" si="0"/>
        <v>0</v>
      </c>
    </row>
    <row r="24" spans="1:7" x14ac:dyDescent="0.25">
      <c r="A24">
        <v>171</v>
      </c>
      <c r="B24" t="s">
        <v>4062</v>
      </c>
      <c r="C24" t="s">
        <v>284</v>
      </c>
      <c r="D24">
        <v>5142</v>
      </c>
      <c r="E24">
        <v>0</v>
      </c>
      <c r="F24">
        <v>0</v>
      </c>
      <c r="G24">
        <f t="shared" si="0"/>
        <v>0</v>
      </c>
    </row>
    <row r="25" spans="1:7" x14ac:dyDescent="0.25">
      <c r="A25">
        <v>299</v>
      </c>
      <c r="B25" t="s">
        <v>4063</v>
      </c>
      <c r="C25" t="s">
        <v>131</v>
      </c>
      <c r="D25">
        <v>18434</v>
      </c>
      <c r="E25">
        <v>0</v>
      </c>
      <c r="F25">
        <v>1</v>
      </c>
      <c r="G25">
        <f t="shared" si="0"/>
        <v>1</v>
      </c>
    </row>
    <row r="26" spans="1:7" x14ac:dyDescent="0.25">
      <c r="A26">
        <v>3341</v>
      </c>
      <c r="B26" t="s">
        <v>4064</v>
      </c>
      <c r="C26" t="s">
        <v>254</v>
      </c>
      <c r="D26">
        <v>9032</v>
      </c>
      <c r="E26">
        <v>0</v>
      </c>
      <c r="F26">
        <v>1</v>
      </c>
      <c r="G26">
        <f t="shared" si="0"/>
        <v>1</v>
      </c>
    </row>
    <row r="27" spans="1:7" x14ac:dyDescent="0.25">
      <c r="A27">
        <v>3711</v>
      </c>
      <c r="B27" t="s">
        <v>4065</v>
      </c>
      <c r="C27" t="s">
        <v>107</v>
      </c>
      <c r="D27">
        <v>4036</v>
      </c>
      <c r="E27">
        <v>0</v>
      </c>
      <c r="F27">
        <v>0</v>
      </c>
      <c r="G27">
        <f t="shared" si="0"/>
        <v>0</v>
      </c>
    </row>
    <row r="28" spans="1:7" x14ac:dyDescent="0.25">
      <c r="A28">
        <v>449</v>
      </c>
      <c r="B28" t="s">
        <v>4066</v>
      </c>
      <c r="C28" t="s">
        <v>310</v>
      </c>
      <c r="D28">
        <v>8384</v>
      </c>
      <c r="E28">
        <v>0</v>
      </c>
      <c r="F28">
        <v>0</v>
      </c>
      <c r="G28">
        <f t="shared" si="0"/>
        <v>0</v>
      </c>
    </row>
    <row r="29" spans="1:7" x14ac:dyDescent="0.25">
      <c r="A29">
        <v>1186</v>
      </c>
      <c r="B29" t="s">
        <v>4067</v>
      </c>
      <c r="C29" t="s">
        <v>300</v>
      </c>
      <c r="D29">
        <v>8706</v>
      </c>
      <c r="E29">
        <v>0</v>
      </c>
      <c r="F29">
        <v>0</v>
      </c>
      <c r="G29">
        <f t="shared" si="0"/>
        <v>0</v>
      </c>
    </row>
    <row r="30" spans="1:7" x14ac:dyDescent="0.25">
      <c r="A30">
        <v>775</v>
      </c>
      <c r="B30" t="s">
        <v>4068</v>
      </c>
      <c r="C30" t="s">
        <v>141</v>
      </c>
      <c r="D30">
        <v>20680</v>
      </c>
      <c r="E30">
        <v>0</v>
      </c>
      <c r="F30">
        <v>0</v>
      </c>
      <c r="G30">
        <f t="shared" si="0"/>
        <v>0</v>
      </c>
    </row>
    <row r="31" spans="1:7" x14ac:dyDescent="0.25">
      <c r="A31">
        <v>3210</v>
      </c>
      <c r="B31" t="s">
        <v>4069</v>
      </c>
      <c r="C31" t="s">
        <v>221</v>
      </c>
      <c r="D31">
        <v>19769</v>
      </c>
      <c r="E31">
        <v>0</v>
      </c>
      <c r="F31">
        <v>0</v>
      </c>
      <c r="G31">
        <f t="shared" si="0"/>
        <v>0</v>
      </c>
    </row>
    <row r="32" spans="1:7" x14ac:dyDescent="0.25">
      <c r="A32">
        <v>3160</v>
      </c>
      <c r="B32" t="s">
        <v>4070</v>
      </c>
      <c r="C32" t="s">
        <v>414</v>
      </c>
      <c r="D32">
        <v>4155</v>
      </c>
      <c r="E32">
        <v>0</v>
      </c>
      <c r="F32">
        <v>0</v>
      </c>
      <c r="G32">
        <f t="shared" si="0"/>
        <v>0</v>
      </c>
    </row>
    <row r="33" spans="1:7" x14ac:dyDescent="0.25">
      <c r="A33">
        <v>3401</v>
      </c>
      <c r="B33" t="s">
        <v>4071</v>
      </c>
      <c r="C33" t="s">
        <v>248</v>
      </c>
      <c r="D33">
        <v>15433</v>
      </c>
      <c r="E33">
        <v>0</v>
      </c>
      <c r="F33">
        <v>0</v>
      </c>
      <c r="G33">
        <f t="shared" si="0"/>
        <v>0</v>
      </c>
    </row>
    <row r="34" spans="1:7" x14ac:dyDescent="0.25">
      <c r="A34">
        <v>1926</v>
      </c>
      <c r="B34" t="s">
        <v>4072</v>
      </c>
      <c r="C34" t="s">
        <v>284</v>
      </c>
      <c r="D34">
        <v>7911</v>
      </c>
      <c r="E34">
        <v>0</v>
      </c>
      <c r="F34">
        <v>0</v>
      </c>
      <c r="G34">
        <f t="shared" si="0"/>
        <v>0</v>
      </c>
    </row>
    <row r="35" spans="1:7" x14ac:dyDescent="0.25">
      <c r="A35">
        <v>600</v>
      </c>
      <c r="B35" t="s">
        <v>4073</v>
      </c>
      <c r="C35" t="s">
        <v>341</v>
      </c>
      <c r="D35">
        <v>3580</v>
      </c>
      <c r="E35">
        <v>0</v>
      </c>
      <c r="F35">
        <v>0</v>
      </c>
      <c r="G35">
        <f t="shared" si="0"/>
        <v>0</v>
      </c>
    </row>
    <row r="36" spans="1:7" x14ac:dyDescent="0.25">
      <c r="A36">
        <v>3544</v>
      </c>
      <c r="B36" t="s">
        <v>4074</v>
      </c>
      <c r="C36" t="s">
        <v>116</v>
      </c>
      <c r="D36">
        <v>17147</v>
      </c>
      <c r="E36">
        <v>0</v>
      </c>
      <c r="F36">
        <v>0</v>
      </c>
      <c r="G36">
        <f t="shared" si="0"/>
        <v>0</v>
      </c>
    </row>
    <row r="37" spans="1:7" x14ac:dyDescent="0.25">
      <c r="A37">
        <v>370</v>
      </c>
      <c r="B37" t="s">
        <v>4075</v>
      </c>
      <c r="C37" t="s">
        <v>129</v>
      </c>
      <c r="D37">
        <v>12309</v>
      </c>
      <c r="E37">
        <v>0</v>
      </c>
      <c r="F37">
        <v>0</v>
      </c>
      <c r="G37">
        <f t="shared" si="0"/>
        <v>0</v>
      </c>
    </row>
    <row r="38" spans="1:7" x14ac:dyDescent="0.25">
      <c r="A38">
        <v>706</v>
      </c>
      <c r="B38" t="s">
        <v>4076</v>
      </c>
      <c r="C38" t="s">
        <v>152</v>
      </c>
      <c r="D38">
        <v>16413</v>
      </c>
      <c r="E38">
        <v>0</v>
      </c>
      <c r="F38">
        <v>0</v>
      </c>
      <c r="G38">
        <f t="shared" si="0"/>
        <v>0</v>
      </c>
    </row>
    <row r="39" spans="1:7" x14ac:dyDescent="0.25">
      <c r="A39">
        <v>313</v>
      </c>
      <c r="B39" t="s">
        <v>4077</v>
      </c>
      <c r="C39" t="s">
        <v>230</v>
      </c>
      <c r="D39">
        <v>10677</v>
      </c>
      <c r="E39">
        <v>0</v>
      </c>
      <c r="F39">
        <v>0</v>
      </c>
      <c r="G39">
        <f t="shared" si="0"/>
        <v>0</v>
      </c>
    </row>
    <row r="40" spans="1:7" x14ac:dyDescent="0.25">
      <c r="A40">
        <v>1909</v>
      </c>
      <c r="B40" t="s">
        <v>4078</v>
      </c>
      <c r="C40" t="s">
        <v>404</v>
      </c>
      <c r="D40">
        <v>2889</v>
      </c>
      <c r="E40">
        <v>0</v>
      </c>
      <c r="F40">
        <v>0</v>
      </c>
      <c r="G40">
        <f t="shared" si="0"/>
        <v>0</v>
      </c>
    </row>
    <row r="41" spans="1:7" x14ac:dyDescent="0.25">
      <c r="A41">
        <v>3360</v>
      </c>
      <c r="B41" t="s">
        <v>4079</v>
      </c>
      <c r="C41" t="s">
        <v>241</v>
      </c>
      <c r="D41">
        <v>3951</v>
      </c>
      <c r="E41">
        <v>0</v>
      </c>
      <c r="F41">
        <v>0</v>
      </c>
      <c r="G41">
        <f t="shared" si="0"/>
        <v>0</v>
      </c>
    </row>
    <row r="42" spans="1:7" x14ac:dyDescent="0.25">
      <c r="A42">
        <v>562</v>
      </c>
      <c r="B42" t="s">
        <v>4080</v>
      </c>
      <c r="C42" t="s">
        <v>215</v>
      </c>
      <c r="D42">
        <v>4238</v>
      </c>
      <c r="E42">
        <v>0</v>
      </c>
      <c r="F42">
        <v>0</v>
      </c>
      <c r="G42">
        <f t="shared" si="0"/>
        <v>0</v>
      </c>
    </row>
    <row r="43" spans="1:7" x14ac:dyDescent="0.25">
      <c r="A43">
        <v>1552</v>
      </c>
      <c r="B43" t="s">
        <v>4081</v>
      </c>
      <c r="C43" t="s">
        <v>171</v>
      </c>
      <c r="D43">
        <v>30888</v>
      </c>
      <c r="E43">
        <v>0</v>
      </c>
      <c r="F43">
        <v>0</v>
      </c>
      <c r="G43">
        <f t="shared" si="0"/>
        <v>0</v>
      </c>
    </row>
    <row r="44" spans="1:7" x14ac:dyDescent="0.25">
      <c r="A44">
        <v>2544</v>
      </c>
      <c r="B44" t="s">
        <v>4082</v>
      </c>
      <c r="C44" t="s">
        <v>420</v>
      </c>
      <c r="D44">
        <v>15353</v>
      </c>
      <c r="E44">
        <v>0</v>
      </c>
      <c r="F44">
        <v>0</v>
      </c>
      <c r="G44">
        <f t="shared" si="0"/>
        <v>0</v>
      </c>
    </row>
    <row r="45" spans="1:7" x14ac:dyDescent="0.25">
      <c r="A45">
        <v>1987</v>
      </c>
      <c r="B45" t="s">
        <v>4083</v>
      </c>
      <c r="C45" t="s">
        <v>184</v>
      </c>
      <c r="D45">
        <v>8522</v>
      </c>
      <c r="E45">
        <v>0</v>
      </c>
      <c r="F45">
        <v>0</v>
      </c>
      <c r="G45">
        <f t="shared" si="0"/>
        <v>0</v>
      </c>
    </row>
    <row r="46" spans="1:7" x14ac:dyDescent="0.25">
      <c r="A46">
        <v>2979</v>
      </c>
      <c r="B46" t="s">
        <v>4084</v>
      </c>
      <c r="C46" t="s">
        <v>150</v>
      </c>
      <c r="D46">
        <v>20497</v>
      </c>
      <c r="E46">
        <v>3</v>
      </c>
      <c r="F46">
        <v>0</v>
      </c>
      <c r="G46">
        <f t="shared" si="0"/>
        <v>3</v>
      </c>
    </row>
    <row r="47" spans="1:7" x14ac:dyDescent="0.25">
      <c r="A47">
        <v>1522</v>
      </c>
      <c r="B47" t="s">
        <v>4085</v>
      </c>
      <c r="C47" t="s">
        <v>404</v>
      </c>
      <c r="D47">
        <v>2202</v>
      </c>
      <c r="E47">
        <v>0</v>
      </c>
      <c r="F47">
        <v>0</v>
      </c>
      <c r="G47">
        <f t="shared" si="0"/>
        <v>0</v>
      </c>
    </row>
    <row r="48" spans="1:7" x14ac:dyDescent="0.25">
      <c r="A48">
        <v>3486</v>
      </c>
      <c r="B48" t="s">
        <v>4086</v>
      </c>
      <c r="C48" t="s">
        <v>245</v>
      </c>
      <c r="D48">
        <v>7318</v>
      </c>
      <c r="E48">
        <v>0</v>
      </c>
      <c r="F48">
        <v>0</v>
      </c>
      <c r="G48">
        <f t="shared" si="0"/>
        <v>0</v>
      </c>
    </row>
    <row r="49" spans="1:7" x14ac:dyDescent="0.25">
      <c r="A49">
        <v>3839</v>
      </c>
      <c r="B49" t="s">
        <v>4087</v>
      </c>
      <c r="C49" t="s">
        <v>166</v>
      </c>
      <c r="D49">
        <v>1898</v>
      </c>
      <c r="E49">
        <v>0</v>
      </c>
      <c r="F49">
        <v>0</v>
      </c>
      <c r="G49">
        <f t="shared" si="0"/>
        <v>0</v>
      </c>
    </row>
    <row r="50" spans="1:7" x14ac:dyDescent="0.25">
      <c r="A50">
        <v>679</v>
      </c>
      <c r="B50" t="s">
        <v>4088</v>
      </c>
      <c r="C50" t="s">
        <v>141</v>
      </c>
      <c r="D50">
        <v>10150</v>
      </c>
      <c r="E50">
        <v>0</v>
      </c>
      <c r="F50">
        <v>0</v>
      </c>
      <c r="G50">
        <f t="shared" si="0"/>
        <v>0</v>
      </c>
    </row>
    <row r="51" spans="1:7" x14ac:dyDescent="0.25">
      <c r="A51">
        <v>1709</v>
      </c>
      <c r="B51" t="s">
        <v>4089</v>
      </c>
      <c r="C51" t="s">
        <v>397</v>
      </c>
      <c r="D51">
        <v>6194</v>
      </c>
      <c r="E51">
        <v>0</v>
      </c>
      <c r="F51">
        <v>0</v>
      </c>
      <c r="G51">
        <f t="shared" si="0"/>
        <v>0</v>
      </c>
    </row>
    <row r="52" spans="1:7" x14ac:dyDescent="0.25">
      <c r="A52">
        <v>198</v>
      </c>
      <c r="B52" t="s">
        <v>4090</v>
      </c>
      <c r="C52" t="s">
        <v>343</v>
      </c>
      <c r="D52">
        <v>8040</v>
      </c>
      <c r="E52">
        <v>0</v>
      </c>
      <c r="F52">
        <v>0</v>
      </c>
      <c r="G52">
        <f t="shared" si="0"/>
        <v>0</v>
      </c>
    </row>
    <row r="53" spans="1:7" x14ac:dyDescent="0.25">
      <c r="A53">
        <v>932</v>
      </c>
      <c r="B53" t="s">
        <v>4091</v>
      </c>
      <c r="C53" t="s">
        <v>284</v>
      </c>
      <c r="D53">
        <v>7039</v>
      </c>
      <c r="E53">
        <v>0</v>
      </c>
      <c r="F53">
        <v>0</v>
      </c>
      <c r="G53">
        <f t="shared" si="0"/>
        <v>0</v>
      </c>
    </row>
    <row r="54" spans="1:7" x14ac:dyDescent="0.25">
      <c r="A54">
        <v>2892</v>
      </c>
      <c r="B54" t="s">
        <v>4092</v>
      </c>
      <c r="C54" t="s">
        <v>209</v>
      </c>
      <c r="D54">
        <v>29197</v>
      </c>
      <c r="E54">
        <v>0</v>
      </c>
      <c r="F54">
        <v>2</v>
      </c>
      <c r="G54">
        <f t="shared" si="0"/>
        <v>2</v>
      </c>
    </row>
    <row r="55" spans="1:7" x14ac:dyDescent="0.25">
      <c r="A55">
        <v>1155</v>
      </c>
      <c r="B55" t="s">
        <v>4093</v>
      </c>
      <c r="C55" t="s">
        <v>120</v>
      </c>
      <c r="D55">
        <v>12713</v>
      </c>
      <c r="E55">
        <v>2</v>
      </c>
      <c r="F55">
        <v>0</v>
      </c>
      <c r="G55">
        <f t="shared" si="0"/>
        <v>2</v>
      </c>
    </row>
    <row r="56" spans="1:7" x14ac:dyDescent="0.25">
      <c r="A56">
        <v>3559</v>
      </c>
      <c r="B56" t="s">
        <v>4094</v>
      </c>
      <c r="C56" t="s">
        <v>209</v>
      </c>
      <c r="D56">
        <v>7263</v>
      </c>
      <c r="E56">
        <v>0</v>
      </c>
      <c r="F56">
        <v>0</v>
      </c>
      <c r="G56">
        <f t="shared" si="0"/>
        <v>0</v>
      </c>
    </row>
    <row r="57" spans="1:7" x14ac:dyDescent="0.25">
      <c r="A57">
        <v>2296</v>
      </c>
      <c r="B57" t="s">
        <v>4095</v>
      </c>
      <c r="C57" t="s">
        <v>439</v>
      </c>
      <c r="D57">
        <v>12015</v>
      </c>
      <c r="E57">
        <v>0</v>
      </c>
      <c r="F57">
        <v>1</v>
      </c>
      <c r="G57">
        <f t="shared" si="0"/>
        <v>1</v>
      </c>
    </row>
    <row r="58" spans="1:7" x14ac:dyDescent="0.25">
      <c r="A58">
        <v>3615</v>
      </c>
      <c r="B58" t="s">
        <v>4096</v>
      </c>
      <c r="C58" t="s">
        <v>295</v>
      </c>
      <c r="D58">
        <v>10808</v>
      </c>
      <c r="E58">
        <v>0</v>
      </c>
      <c r="F58">
        <v>0</v>
      </c>
      <c r="G58">
        <f t="shared" si="0"/>
        <v>0</v>
      </c>
    </row>
    <row r="59" spans="1:7" x14ac:dyDescent="0.25">
      <c r="A59">
        <v>3933</v>
      </c>
      <c r="B59" t="s">
        <v>4097</v>
      </c>
      <c r="C59" t="s">
        <v>171</v>
      </c>
      <c r="D59">
        <v>5970</v>
      </c>
      <c r="E59">
        <v>0</v>
      </c>
      <c r="F59">
        <v>0</v>
      </c>
      <c r="G59">
        <f t="shared" si="0"/>
        <v>0</v>
      </c>
    </row>
    <row r="60" spans="1:7" x14ac:dyDescent="0.25">
      <c r="A60">
        <v>121</v>
      </c>
      <c r="B60" t="s">
        <v>4098</v>
      </c>
      <c r="C60" t="s">
        <v>203</v>
      </c>
      <c r="D60">
        <v>12970</v>
      </c>
      <c r="E60">
        <v>0</v>
      </c>
      <c r="F60">
        <v>0</v>
      </c>
      <c r="G60">
        <f t="shared" si="0"/>
        <v>0</v>
      </c>
    </row>
    <row r="61" spans="1:7" x14ac:dyDescent="0.25">
      <c r="A61">
        <v>2566</v>
      </c>
      <c r="B61" t="s">
        <v>4099</v>
      </c>
      <c r="C61" t="s">
        <v>141</v>
      </c>
      <c r="D61">
        <v>10041</v>
      </c>
      <c r="E61">
        <v>0</v>
      </c>
      <c r="F61">
        <v>0</v>
      </c>
      <c r="G61">
        <f t="shared" si="0"/>
        <v>0</v>
      </c>
    </row>
    <row r="62" spans="1:7" x14ac:dyDescent="0.25">
      <c r="A62">
        <v>2029</v>
      </c>
      <c r="B62" t="s">
        <v>4100</v>
      </c>
      <c r="C62" t="s">
        <v>461</v>
      </c>
      <c r="D62">
        <v>9009</v>
      </c>
      <c r="E62">
        <v>0</v>
      </c>
      <c r="F62">
        <v>0</v>
      </c>
      <c r="G62">
        <f t="shared" si="0"/>
        <v>0</v>
      </c>
    </row>
    <row r="63" spans="1:7" x14ac:dyDescent="0.25">
      <c r="A63">
        <v>3091</v>
      </c>
      <c r="B63" t="s">
        <v>4101</v>
      </c>
      <c r="C63" t="s">
        <v>225</v>
      </c>
      <c r="D63">
        <v>11555</v>
      </c>
      <c r="E63">
        <v>0</v>
      </c>
      <c r="F63">
        <v>0</v>
      </c>
      <c r="G63">
        <f t="shared" si="0"/>
        <v>0</v>
      </c>
    </row>
    <row r="64" spans="1:7" x14ac:dyDescent="0.25">
      <c r="A64">
        <v>3570</v>
      </c>
      <c r="B64" t="s">
        <v>4102</v>
      </c>
      <c r="C64" t="s">
        <v>443</v>
      </c>
      <c r="D64">
        <v>5747</v>
      </c>
      <c r="E64">
        <v>0</v>
      </c>
      <c r="F64">
        <v>0</v>
      </c>
      <c r="G64">
        <f t="shared" si="0"/>
        <v>0</v>
      </c>
    </row>
    <row r="65" spans="1:7" x14ac:dyDescent="0.25">
      <c r="A65">
        <v>2297</v>
      </c>
      <c r="B65" t="s">
        <v>4103</v>
      </c>
      <c r="C65" t="s">
        <v>146</v>
      </c>
      <c r="D65">
        <v>6444</v>
      </c>
      <c r="E65">
        <v>0</v>
      </c>
      <c r="F65">
        <v>0</v>
      </c>
      <c r="G65">
        <f t="shared" si="0"/>
        <v>0</v>
      </c>
    </row>
    <row r="66" spans="1:7" x14ac:dyDescent="0.25">
      <c r="A66">
        <v>2088</v>
      </c>
      <c r="B66" t="s">
        <v>4104</v>
      </c>
      <c r="C66" t="s">
        <v>141</v>
      </c>
      <c r="D66">
        <v>12843</v>
      </c>
      <c r="E66">
        <v>0</v>
      </c>
      <c r="F66">
        <v>0</v>
      </c>
      <c r="G66">
        <f t="shared" ref="G66:G129" si="1">E66+F66</f>
        <v>0</v>
      </c>
    </row>
    <row r="67" spans="1:7" x14ac:dyDescent="0.25">
      <c r="A67">
        <v>2261</v>
      </c>
      <c r="B67" t="s">
        <v>4105</v>
      </c>
      <c r="C67" t="s">
        <v>163</v>
      </c>
      <c r="D67">
        <v>14163</v>
      </c>
      <c r="E67">
        <v>0</v>
      </c>
      <c r="F67">
        <v>0</v>
      </c>
      <c r="G67">
        <f t="shared" si="1"/>
        <v>0</v>
      </c>
    </row>
    <row r="68" spans="1:7" x14ac:dyDescent="0.25">
      <c r="A68">
        <v>3461</v>
      </c>
      <c r="B68" t="s">
        <v>4106</v>
      </c>
      <c r="C68" t="s">
        <v>137</v>
      </c>
      <c r="D68">
        <v>10229</v>
      </c>
      <c r="E68">
        <v>0</v>
      </c>
      <c r="F68">
        <v>0</v>
      </c>
      <c r="G68">
        <f t="shared" si="1"/>
        <v>0</v>
      </c>
    </row>
    <row r="69" spans="1:7" x14ac:dyDescent="0.25">
      <c r="A69">
        <v>1768</v>
      </c>
      <c r="B69" t="s">
        <v>4107</v>
      </c>
      <c r="C69" t="s">
        <v>189</v>
      </c>
      <c r="D69">
        <v>10007</v>
      </c>
      <c r="E69">
        <v>0</v>
      </c>
      <c r="F69">
        <v>0</v>
      </c>
      <c r="G69">
        <f t="shared" si="1"/>
        <v>0</v>
      </c>
    </row>
    <row r="70" spans="1:7" x14ac:dyDescent="0.25">
      <c r="A70">
        <v>2402</v>
      </c>
      <c r="B70" t="s">
        <v>4108</v>
      </c>
      <c r="C70" t="s">
        <v>461</v>
      </c>
      <c r="D70">
        <v>5605</v>
      </c>
      <c r="E70">
        <v>0</v>
      </c>
      <c r="F70">
        <v>0</v>
      </c>
      <c r="G70">
        <f t="shared" si="1"/>
        <v>0</v>
      </c>
    </row>
    <row r="71" spans="1:7" x14ac:dyDescent="0.25">
      <c r="A71">
        <v>606</v>
      </c>
      <c r="B71" t="s">
        <v>4109</v>
      </c>
      <c r="C71" t="s">
        <v>223</v>
      </c>
      <c r="D71">
        <v>10266</v>
      </c>
      <c r="E71">
        <v>0</v>
      </c>
      <c r="F71">
        <v>0</v>
      </c>
      <c r="G71">
        <f t="shared" si="1"/>
        <v>0</v>
      </c>
    </row>
    <row r="72" spans="1:7" x14ac:dyDescent="0.25">
      <c r="A72">
        <v>1698</v>
      </c>
      <c r="B72" t="s">
        <v>4110</v>
      </c>
      <c r="C72" t="s">
        <v>461</v>
      </c>
      <c r="D72">
        <v>3566</v>
      </c>
      <c r="E72">
        <v>0</v>
      </c>
      <c r="F72">
        <v>1</v>
      </c>
      <c r="G72">
        <f t="shared" si="1"/>
        <v>1</v>
      </c>
    </row>
    <row r="73" spans="1:7" x14ac:dyDescent="0.25">
      <c r="A73">
        <v>2518</v>
      </c>
      <c r="B73" t="s">
        <v>4111</v>
      </c>
      <c r="C73" t="s">
        <v>141</v>
      </c>
      <c r="D73">
        <v>14791</v>
      </c>
      <c r="E73">
        <v>0</v>
      </c>
      <c r="F73">
        <v>0</v>
      </c>
      <c r="G73">
        <f t="shared" si="1"/>
        <v>0</v>
      </c>
    </row>
    <row r="74" spans="1:7" x14ac:dyDescent="0.25">
      <c r="A74">
        <v>776</v>
      </c>
      <c r="B74" t="s">
        <v>4112</v>
      </c>
      <c r="C74" t="s">
        <v>301</v>
      </c>
      <c r="D74">
        <v>8231</v>
      </c>
      <c r="E74">
        <v>0</v>
      </c>
      <c r="F74">
        <v>0</v>
      </c>
      <c r="G74">
        <f t="shared" si="1"/>
        <v>0</v>
      </c>
    </row>
    <row r="75" spans="1:7" x14ac:dyDescent="0.25">
      <c r="A75">
        <v>1044</v>
      </c>
      <c r="B75" t="s">
        <v>4113</v>
      </c>
      <c r="C75" t="s">
        <v>193</v>
      </c>
      <c r="D75">
        <v>11039</v>
      </c>
      <c r="E75">
        <v>0</v>
      </c>
      <c r="F75">
        <v>0</v>
      </c>
      <c r="G75">
        <f t="shared" si="1"/>
        <v>0</v>
      </c>
    </row>
    <row r="76" spans="1:7" x14ac:dyDescent="0.25">
      <c r="A76">
        <v>1887</v>
      </c>
      <c r="B76" t="s">
        <v>4114</v>
      </c>
      <c r="C76" t="s">
        <v>203</v>
      </c>
      <c r="D76">
        <v>17787</v>
      </c>
      <c r="E76">
        <v>0</v>
      </c>
      <c r="F76">
        <v>0</v>
      </c>
      <c r="G76">
        <f t="shared" si="1"/>
        <v>0</v>
      </c>
    </row>
    <row r="77" spans="1:7" x14ac:dyDescent="0.25">
      <c r="A77">
        <v>78</v>
      </c>
      <c r="B77" t="s">
        <v>4115</v>
      </c>
      <c r="C77" t="s">
        <v>335</v>
      </c>
      <c r="D77">
        <v>9801</v>
      </c>
      <c r="E77">
        <v>1</v>
      </c>
      <c r="F77">
        <v>0</v>
      </c>
      <c r="G77">
        <f t="shared" si="1"/>
        <v>1</v>
      </c>
    </row>
    <row r="78" spans="1:7" x14ac:dyDescent="0.25">
      <c r="A78">
        <v>3810</v>
      </c>
      <c r="B78" t="s">
        <v>4116</v>
      </c>
      <c r="C78" t="s">
        <v>206</v>
      </c>
      <c r="D78">
        <v>1761</v>
      </c>
      <c r="E78">
        <v>0</v>
      </c>
      <c r="F78">
        <v>0</v>
      </c>
      <c r="G78">
        <f t="shared" si="1"/>
        <v>0</v>
      </c>
    </row>
    <row r="79" spans="1:7" x14ac:dyDescent="0.25">
      <c r="A79">
        <v>853</v>
      </c>
      <c r="B79" t="s">
        <v>4117</v>
      </c>
      <c r="C79" t="s">
        <v>203</v>
      </c>
      <c r="D79">
        <v>5978</v>
      </c>
      <c r="E79">
        <v>0</v>
      </c>
      <c r="F79">
        <v>0</v>
      </c>
      <c r="G79">
        <f t="shared" si="1"/>
        <v>0</v>
      </c>
    </row>
    <row r="80" spans="1:7" x14ac:dyDescent="0.25">
      <c r="A80">
        <v>2977</v>
      </c>
      <c r="B80" t="s">
        <v>4118</v>
      </c>
      <c r="C80" t="s">
        <v>308</v>
      </c>
      <c r="D80">
        <v>3787</v>
      </c>
      <c r="E80">
        <v>0</v>
      </c>
      <c r="F80">
        <v>0</v>
      </c>
      <c r="G80">
        <f t="shared" si="1"/>
        <v>0</v>
      </c>
    </row>
    <row r="81" spans="1:7" x14ac:dyDescent="0.25">
      <c r="A81">
        <v>2130</v>
      </c>
      <c r="B81" t="s">
        <v>4119</v>
      </c>
      <c r="C81" t="s">
        <v>116</v>
      </c>
      <c r="D81">
        <v>22496</v>
      </c>
      <c r="E81">
        <v>0</v>
      </c>
      <c r="F81">
        <v>0</v>
      </c>
      <c r="G81">
        <f t="shared" si="1"/>
        <v>0</v>
      </c>
    </row>
    <row r="82" spans="1:7" x14ac:dyDescent="0.25">
      <c r="A82">
        <v>1727</v>
      </c>
      <c r="B82" t="s">
        <v>4120</v>
      </c>
      <c r="C82" t="s">
        <v>193</v>
      </c>
      <c r="D82">
        <v>25085</v>
      </c>
      <c r="E82">
        <v>0</v>
      </c>
      <c r="F82">
        <v>0</v>
      </c>
      <c r="G82">
        <f t="shared" si="1"/>
        <v>0</v>
      </c>
    </row>
    <row r="83" spans="1:7" x14ac:dyDescent="0.25">
      <c r="A83">
        <v>256</v>
      </c>
      <c r="B83" t="s">
        <v>4121</v>
      </c>
      <c r="C83" t="s">
        <v>195</v>
      </c>
      <c r="D83">
        <v>13063</v>
      </c>
      <c r="E83">
        <v>0</v>
      </c>
      <c r="F83">
        <v>0</v>
      </c>
      <c r="G83">
        <f t="shared" si="1"/>
        <v>0</v>
      </c>
    </row>
    <row r="84" spans="1:7" x14ac:dyDescent="0.25">
      <c r="A84">
        <v>733</v>
      </c>
      <c r="B84" t="s">
        <v>4122</v>
      </c>
      <c r="C84" t="s">
        <v>139</v>
      </c>
      <c r="D84">
        <v>9877</v>
      </c>
      <c r="E84">
        <v>0</v>
      </c>
      <c r="F84">
        <v>0</v>
      </c>
      <c r="G84">
        <f t="shared" si="1"/>
        <v>0</v>
      </c>
    </row>
    <row r="85" spans="1:7" x14ac:dyDescent="0.25">
      <c r="A85">
        <v>1490</v>
      </c>
      <c r="B85" t="s">
        <v>4123</v>
      </c>
      <c r="C85" t="s">
        <v>215</v>
      </c>
      <c r="D85">
        <v>3679</v>
      </c>
      <c r="E85">
        <v>0</v>
      </c>
      <c r="F85">
        <v>0</v>
      </c>
      <c r="G85">
        <f t="shared" si="1"/>
        <v>0</v>
      </c>
    </row>
    <row r="86" spans="1:7" x14ac:dyDescent="0.25">
      <c r="A86">
        <v>1718</v>
      </c>
      <c r="B86" t="s">
        <v>4124</v>
      </c>
      <c r="C86" t="s">
        <v>163</v>
      </c>
      <c r="D86">
        <v>26292</v>
      </c>
      <c r="E86">
        <v>0</v>
      </c>
      <c r="F86">
        <v>0</v>
      </c>
      <c r="G86">
        <f t="shared" si="1"/>
        <v>0</v>
      </c>
    </row>
    <row r="87" spans="1:7" x14ac:dyDescent="0.25">
      <c r="A87">
        <v>565</v>
      </c>
      <c r="B87" t="s">
        <v>4125</v>
      </c>
      <c r="C87" t="s">
        <v>414</v>
      </c>
      <c r="D87">
        <v>5858</v>
      </c>
      <c r="E87">
        <v>0</v>
      </c>
      <c r="F87">
        <v>0</v>
      </c>
      <c r="G87">
        <f t="shared" si="1"/>
        <v>0</v>
      </c>
    </row>
    <row r="88" spans="1:7" x14ac:dyDescent="0.25">
      <c r="A88">
        <v>1164</v>
      </c>
      <c r="B88" t="s">
        <v>4126</v>
      </c>
      <c r="C88" t="s">
        <v>221</v>
      </c>
      <c r="D88">
        <v>15944</v>
      </c>
      <c r="E88">
        <v>0</v>
      </c>
      <c r="F88">
        <v>1</v>
      </c>
      <c r="G88">
        <f t="shared" si="1"/>
        <v>1</v>
      </c>
    </row>
    <row r="89" spans="1:7" x14ac:dyDescent="0.25">
      <c r="A89">
        <v>2211</v>
      </c>
      <c r="B89" t="s">
        <v>4127</v>
      </c>
      <c r="C89" t="s">
        <v>110</v>
      </c>
      <c r="D89">
        <v>12737</v>
      </c>
      <c r="E89">
        <v>0</v>
      </c>
      <c r="F89">
        <v>0</v>
      </c>
      <c r="G89">
        <f t="shared" si="1"/>
        <v>0</v>
      </c>
    </row>
    <row r="90" spans="1:7" x14ac:dyDescent="0.25">
      <c r="A90">
        <v>2939</v>
      </c>
      <c r="B90" t="s">
        <v>4128</v>
      </c>
      <c r="C90" t="s">
        <v>137</v>
      </c>
      <c r="D90">
        <v>7753</v>
      </c>
      <c r="E90">
        <v>0</v>
      </c>
      <c r="F90">
        <v>1</v>
      </c>
      <c r="G90">
        <f t="shared" si="1"/>
        <v>1</v>
      </c>
    </row>
    <row r="91" spans="1:7" x14ac:dyDescent="0.25">
      <c r="A91">
        <v>1549</v>
      </c>
      <c r="B91" t="s">
        <v>4129</v>
      </c>
      <c r="C91" t="s">
        <v>112</v>
      </c>
      <c r="D91">
        <v>15174</v>
      </c>
      <c r="E91">
        <v>0</v>
      </c>
      <c r="F91">
        <v>0</v>
      </c>
      <c r="G91">
        <f t="shared" si="1"/>
        <v>0</v>
      </c>
    </row>
    <row r="92" spans="1:7" x14ac:dyDescent="0.25">
      <c r="A92">
        <v>1838</v>
      </c>
      <c r="B92" t="s">
        <v>4130</v>
      </c>
      <c r="C92" t="s">
        <v>209</v>
      </c>
      <c r="D92">
        <v>15134</v>
      </c>
      <c r="E92">
        <v>0</v>
      </c>
      <c r="F92">
        <v>0</v>
      </c>
      <c r="G92">
        <f t="shared" si="1"/>
        <v>0</v>
      </c>
    </row>
    <row r="93" spans="1:7" x14ac:dyDescent="0.25">
      <c r="A93">
        <v>1152</v>
      </c>
      <c r="B93" t="s">
        <v>4131</v>
      </c>
      <c r="C93" t="s">
        <v>262</v>
      </c>
      <c r="D93">
        <v>10787</v>
      </c>
      <c r="E93">
        <v>0</v>
      </c>
      <c r="F93">
        <v>0</v>
      </c>
      <c r="G93">
        <f t="shared" si="1"/>
        <v>0</v>
      </c>
    </row>
    <row r="94" spans="1:7" x14ac:dyDescent="0.25">
      <c r="A94">
        <v>614</v>
      </c>
      <c r="B94" t="s">
        <v>4132</v>
      </c>
      <c r="C94" t="s">
        <v>290</v>
      </c>
      <c r="D94">
        <v>7111</v>
      </c>
      <c r="E94">
        <v>0</v>
      </c>
      <c r="F94">
        <v>0</v>
      </c>
      <c r="G94">
        <f t="shared" si="1"/>
        <v>0</v>
      </c>
    </row>
    <row r="95" spans="1:7" x14ac:dyDescent="0.25">
      <c r="A95">
        <v>2334</v>
      </c>
      <c r="B95" t="s">
        <v>4133</v>
      </c>
      <c r="C95" t="s">
        <v>284</v>
      </c>
      <c r="D95">
        <v>6249</v>
      </c>
      <c r="E95">
        <v>0</v>
      </c>
      <c r="F95">
        <v>0</v>
      </c>
      <c r="G95">
        <f t="shared" si="1"/>
        <v>0</v>
      </c>
    </row>
    <row r="96" spans="1:7" x14ac:dyDescent="0.25">
      <c r="A96">
        <v>2465</v>
      </c>
      <c r="B96" t="s">
        <v>4134</v>
      </c>
      <c r="C96" t="s">
        <v>141</v>
      </c>
      <c r="D96">
        <v>5926</v>
      </c>
      <c r="E96">
        <v>0</v>
      </c>
      <c r="F96">
        <v>0</v>
      </c>
      <c r="G96">
        <f t="shared" si="1"/>
        <v>0</v>
      </c>
    </row>
    <row r="97" spans="1:7" x14ac:dyDescent="0.25">
      <c r="A97">
        <v>2313</v>
      </c>
      <c r="B97" t="s">
        <v>4135</v>
      </c>
      <c r="C97" t="s">
        <v>139</v>
      </c>
      <c r="D97">
        <v>11228</v>
      </c>
      <c r="E97">
        <v>0</v>
      </c>
      <c r="F97">
        <v>0</v>
      </c>
      <c r="G97">
        <f t="shared" si="1"/>
        <v>0</v>
      </c>
    </row>
    <row r="98" spans="1:7" x14ac:dyDescent="0.25">
      <c r="A98">
        <v>1059</v>
      </c>
      <c r="B98" t="s">
        <v>4136</v>
      </c>
      <c r="C98" t="s">
        <v>254</v>
      </c>
      <c r="D98">
        <v>4958</v>
      </c>
      <c r="E98">
        <v>0</v>
      </c>
      <c r="F98">
        <v>0</v>
      </c>
      <c r="G98">
        <f t="shared" si="1"/>
        <v>0</v>
      </c>
    </row>
    <row r="99" spans="1:7" x14ac:dyDescent="0.25">
      <c r="A99">
        <v>865</v>
      </c>
      <c r="B99" t="s">
        <v>4137</v>
      </c>
      <c r="C99" t="s">
        <v>152</v>
      </c>
      <c r="D99">
        <v>7463</v>
      </c>
      <c r="E99">
        <v>0</v>
      </c>
      <c r="F99">
        <v>0</v>
      </c>
      <c r="G99">
        <f t="shared" si="1"/>
        <v>0</v>
      </c>
    </row>
    <row r="100" spans="1:7" x14ac:dyDescent="0.25">
      <c r="A100">
        <v>1242</v>
      </c>
      <c r="B100" t="s">
        <v>4138</v>
      </c>
      <c r="C100" t="s">
        <v>195</v>
      </c>
      <c r="D100">
        <v>19222</v>
      </c>
      <c r="E100">
        <v>0</v>
      </c>
      <c r="F100">
        <v>0</v>
      </c>
      <c r="G100">
        <f t="shared" si="1"/>
        <v>0</v>
      </c>
    </row>
    <row r="101" spans="1:7" x14ac:dyDescent="0.25">
      <c r="A101">
        <v>168</v>
      </c>
      <c r="B101" t="s">
        <v>4139</v>
      </c>
      <c r="C101" t="s">
        <v>347</v>
      </c>
      <c r="D101">
        <v>11549</v>
      </c>
      <c r="E101">
        <v>0</v>
      </c>
      <c r="F101">
        <v>1</v>
      </c>
      <c r="G101">
        <f t="shared" si="1"/>
        <v>1</v>
      </c>
    </row>
    <row r="102" spans="1:7" x14ac:dyDescent="0.25">
      <c r="A102">
        <v>2890</v>
      </c>
      <c r="B102" t="s">
        <v>4140</v>
      </c>
      <c r="C102" t="s">
        <v>245</v>
      </c>
      <c r="D102">
        <v>9860</v>
      </c>
      <c r="E102">
        <v>0</v>
      </c>
      <c r="F102">
        <v>0</v>
      </c>
      <c r="G102">
        <f t="shared" si="1"/>
        <v>0</v>
      </c>
    </row>
    <row r="103" spans="1:7" x14ac:dyDescent="0.25">
      <c r="A103">
        <v>1470</v>
      </c>
      <c r="B103" t="s">
        <v>4141</v>
      </c>
      <c r="C103" t="s">
        <v>135</v>
      </c>
      <c r="D103">
        <v>18750</v>
      </c>
      <c r="E103">
        <v>0</v>
      </c>
      <c r="F103">
        <v>0</v>
      </c>
      <c r="G103">
        <f t="shared" si="1"/>
        <v>0</v>
      </c>
    </row>
    <row r="104" spans="1:7" x14ac:dyDescent="0.25">
      <c r="A104">
        <v>3255</v>
      </c>
      <c r="B104" t="s">
        <v>4142</v>
      </c>
      <c r="C104" t="s">
        <v>369</v>
      </c>
      <c r="D104">
        <v>11</v>
      </c>
      <c r="E104">
        <v>0</v>
      </c>
      <c r="F104">
        <v>0</v>
      </c>
      <c r="G104">
        <f t="shared" si="1"/>
        <v>0</v>
      </c>
    </row>
    <row r="105" spans="1:7" x14ac:dyDescent="0.25">
      <c r="A105">
        <v>3605</v>
      </c>
      <c r="B105" t="s">
        <v>4143</v>
      </c>
      <c r="C105" t="s">
        <v>129</v>
      </c>
      <c r="D105">
        <v>15249</v>
      </c>
      <c r="E105">
        <v>0</v>
      </c>
      <c r="F105">
        <v>1</v>
      </c>
      <c r="G105">
        <f t="shared" si="1"/>
        <v>1</v>
      </c>
    </row>
    <row r="106" spans="1:7" x14ac:dyDescent="0.25">
      <c r="A106">
        <v>3397</v>
      </c>
      <c r="B106" t="s">
        <v>4144</v>
      </c>
      <c r="C106" t="s">
        <v>195</v>
      </c>
      <c r="D106">
        <v>6297</v>
      </c>
      <c r="E106">
        <v>0</v>
      </c>
      <c r="F106">
        <v>0</v>
      </c>
      <c r="G106">
        <f t="shared" si="1"/>
        <v>0</v>
      </c>
    </row>
    <row r="107" spans="1:7" x14ac:dyDescent="0.25">
      <c r="A107">
        <v>748</v>
      </c>
      <c r="B107" t="s">
        <v>4145</v>
      </c>
      <c r="C107" t="s">
        <v>114</v>
      </c>
      <c r="D107">
        <v>16374</v>
      </c>
      <c r="E107">
        <v>0</v>
      </c>
      <c r="F107">
        <v>0</v>
      </c>
      <c r="G107">
        <f t="shared" si="1"/>
        <v>0</v>
      </c>
    </row>
    <row r="108" spans="1:7" x14ac:dyDescent="0.25">
      <c r="A108">
        <v>1348</v>
      </c>
      <c r="B108" t="s">
        <v>4146</v>
      </c>
      <c r="C108" t="s">
        <v>114</v>
      </c>
      <c r="D108">
        <v>21441</v>
      </c>
      <c r="E108">
        <v>0</v>
      </c>
      <c r="F108">
        <v>1</v>
      </c>
      <c r="G108">
        <f t="shared" si="1"/>
        <v>1</v>
      </c>
    </row>
    <row r="109" spans="1:7" x14ac:dyDescent="0.25">
      <c r="A109">
        <v>1907</v>
      </c>
      <c r="B109" t="s">
        <v>4147</v>
      </c>
      <c r="C109" t="s">
        <v>230</v>
      </c>
      <c r="D109">
        <v>5267</v>
      </c>
      <c r="E109">
        <v>0</v>
      </c>
      <c r="F109">
        <v>0</v>
      </c>
      <c r="G109">
        <f t="shared" si="1"/>
        <v>0</v>
      </c>
    </row>
    <row r="110" spans="1:7" x14ac:dyDescent="0.25">
      <c r="A110">
        <v>2767</v>
      </c>
      <c r="B110" t="s">
        <v>4148</v>
      </c>
      <c r="C110" t="s">
        <v>443</v>
      </c>
      <c r="D110">
        <v>4548</v>
      </c>
      <c r="E110">
        <v>0</v>
      </c>
      <c r="F110">
        <v>0</v>
      </c>
      <c r="G110">
        <f t="shared" si="1"/>
        <v>0</v>
      </c>
    </row>
    <row r="111" spans="1:7" x14ac:dyDescent="0.25">
      <c r="A111">
        <v>3189</v>
      </c>
      <c r="B111" t="s">
        <v>4149</v>
      </c>
      <c r="C111" t="s">
        <v>365</v>
      </c>
      <c r="D111">
        <v>5090</v>
      </c>
      <c r="E111">
        <v>0</v>
      </c>
      <c r="F111">
        <v>0</v>
      </c>
      <c r="G111">
        <f t="shared" si="1"/>
        <v>0</v>
      </c>
    </row>
    <row r="112" spans="1:7" x14ac:dyDescent="0.25">
      <c r="A112">
        <v>850</v>
      </c>
      <c r="B112" t="s">
        <v>4150</v>
      </c>
      <c r="C112" t="s">
        <v>295</v>
      </c>
      <c r="D112">
        <v>15003</v>
      </c>
      <c r="E112">
        <v>0</v>
      </c>
      <c r="F112">
        <v>0</v>
      </c>
      <c r="G112">
        <f t="shared" si="1"/>
        <v>0</v>
      </c>
    </row>
    <row r="113" spans="1:7" x14ac:dyDescent="0.25">
      <c r="A113">
        <v>2784</v>
      </c>
      <c r="B113" t="s">
        <v>4151</v>
      </c>
      <c r="C113" t="s">
        <v>107</v>
      </c>
      <c r="D113">
        <v>12179</v>
      </c>
      <c r="E113">
        <v>0</v>
      </c>
      <c r="F113">
        <v>0</v>
      </c>
      <c r="G113">
        <f t="shared" si="1"/>
        <v>0</v>
      </c>
    </row>
    <row r="114" spans="1:7" x14ac:dyDescent="0.25">
      <c r="A114">
        <v>1637</v>
      </c>
      <c r="B114" t="s">
        <v>4152</v>
      </c>
      <c r="C114" t="s">
        <v>139</v>
      </c>
      <c r="D114">
        <v>9984</v>
      </c>
      <c r="E114">
        <v>1</v>
      </c>
      <c r="F114">
        <v>0</v>
      </c>
      <c r="G114">
        <f t="shared" si="1"/>
        <v>1</v>
      </c>
    </row>
    <row r="115" spans="1:7" x14ac:dyDescent="0.25">
      <c r="A115">
        <v>3766</v>
      </c>
      <c r="B115" t="s">
        <v>4153</v>
      </c>
      <c r="C115" t="s">
        <v>150</v>
      </c>
      <c r="D115">
        <v>2218</v>
      </c>
      <c r="E115">
        <v>0</v>
      </c>
      <c r="F115">
        <v>0</v>
      </c>
      <c r="G115">
        <f t="shared" si="1"/>
        <v>0</v>
      </c>
    </row>
    <row r="116" spans="1:7" x14ac:dyDescent="0.25">
      <c r="A116">
        <v>2425</v>
      </c>
      <c r="B116" t="s">
        <v>4154</v>
      </c>
      <c r="C116" t="s">
        <v>420</v>
      </c>
      <c r="D116">
        <v>1723</v>
      </c>
      <c r="E116">
        <v>0</v>
      </c>
      <c r="F116">
        <v>0</v>
      </c>
      <c r="G116">
        <f t="shared" si="1"/>
        <v>0</v>
      </c>
    </row>
    <row r="117" spans="1:7" x14ac:dyDescent="0.25">
      <c r="A117">
        <v>2066</v>
      </c>
      <c r="B117" t="s">
        <v>4155</v>
      </c>
      <c r="C117" t="s">
        <v>141</v>
      </c>
      <c r="D117">
        <v>17812</v>
      </c>
      <c r="E117">
        <v>2</v>
      </c>
      <c r="F117">
        <v>0</v>
      </c>
      <c r="G117">
        <f t="shared" si="1"/>
        <v>2</v>
      </c>
    </row>
    <row r="118" spans="1:7" x14ac:dyDescent="0.25">
      <c r="A118">
        <v>598</v>
      </c>
      <c r="B118" t="s">
        <v>4156</v>
      </c>
      <c r="C118" t="s">
        <v>341</v>
      </c>
      <c r="D118">
        <v>9546</v>
      </c>
      <c r="E118">
        <v>0</v>
      </c>
      <c r="F118">
        <v>0</v>
      </c>
      <c r="G118">
        <f t="shared" si="1"/>
        <v>0</v>
      </c>
    </row>
    <row r="119" spans="1:7" x14ac:dyDescent="0.25">
      <c r="A119">
        <v>720</v>
      </c>
      <c r="B119" t="s">
        <v>4157</v>
      </c>
      <c r="C119" t="s">
        <v>290</v>
      </c>
      <c r="D119">
        <v>16378</v>
      </c>
      <c r="E119">
        <v>0</v>
      </c>
      <c r="F119">
        <v>1</v>
      </c>
      <c r="G119">
        <f t="shared" si="1"/>
        <v>1</v>
      </c>
    </row>
    <row r="120" spans="1:7" x14ac:dyDescent="0.25">
      <c r="A120">
        <v>482</v>
      </c>
      <c r="B120" t="s">
        <v>4158</v>
      </c>
      <c r="C120" t="s">
        <v>116</v>
      </c>
      <c r="D120">
        <v>30241</v>
      </c>
      <c r="E120">
        <v>1</v>
      </c>
      <c r="F120">
        <v>2</v>
      </c>
      <c r="G120">
        <f t="shared" si="1"/>
        <v>3</v>
      </c>
    </row>
    <row r="121" spans="1:7" x14ac:dyDescent="0.25">
      <c r="A121">
        <v>805</v>
      </c>
      <c r="B121" t="s">
        <v>4159</v>
      </c>
      <c r="C121" t="s">
        <v>176</v>
      </c>
      <c r="D121">
        <v>11165</v>
      </c>
      <c r="E121">
        <v>0</v>
      </c>
      <c r="F121">
        <v>0</v>
      </c>
      <c r="G121">
        <f t="shared" si="1"/>
        <v>0</v>
      </c>
    </row>
    <row r="122" spans="1:7" x14ac:dyDescent="0.25">
      <c r="A122">
        <v>1682</v>
      </c>
      <c r="B122" t="s">
        <v>4160</v>
      </c>
      <c r="C122" t="s">
        <v>173</v>
      </c>
      <c r="D122">
        <v>16688</v>
      </c>
      <c r="E122">
        <v>0</v>
      </c>
      <c r="F122">
        <v>1</v>
      </c>
      <c r="G122">
        <f t="shared" si="1"/>
        <v>1</v>
      </c>
    </row>
    <row r="123" spans="1:7" x14ac:dyDescent="0.25">
      <c r="A123">
        <v>1804</v>
      </c>
      <c r="B123" t="s">
        <v>4161</v>
      </c>
      <c r="C123" t="s">
        <v>365</v>
      </c>
      <c r="D123">
        <v>7241</v>
      </c>
      <c r="E123">
        <v>0</v>
      </c>
      <c r="F123">
        <v>0</v>
      </c>
      <c r="G123">
        <f t="shared" si="1"/>
        <v>0</v>
      </c>
    </row>
    <row r="124" spans="1:7" x14ac:dyDescent="0.25">
      <c r="A124">
        <v>1447</v>
      </c>
      <c r="B124" t="s">
        <v>4162</v>
      </c>
      <c r="C124" t="s">
        <v>439</v>
      </c>
      <c r="D124">
        <v>13387</v>
      </c>
      <c r="E124">
        <v>0</v>
      </c>
      <c r="F124">
        <v>0</v>
      </c>
      <c r="G124">
        <f t="shared" si="1"/>
        <v>0</v>
      </c>
    </row>
    <row r="125" spans="1:7" x14ac:dyDescent="0.25">
      <c r="A125">
        <v>1502</v>
      </c>
      <c r="B125" t="s">
        <v>4163</v>
      </c>
      <c r="C125" t="s">
        <v>154</v>
      </c>
      <c r="D125">
        <v>12363</v>
      </c>
      <c r="E125">
        <v>0</v>
      </c>
      <c r="F125">
        <v>0</v>
      </c>
      <c r="G125">
        <f t="shared" si="1"/>
        <v>0</v>
      </c>
    </row>
    <row r="126" spans="1:7" x14ac:dyDescent="0.25">
      <c r="A126">
        <v>579</v>
      </c>
      <c r="B126" t="s">
        <v>4164</v>
      </c>
      <c r="C126" t="s">
        <v>152</v>
      </c>
      <c r="D126">
        <v>11176</v>
      </c>
      <c r="E126">
        <v>0</v>
      </c>
      <c r="F126">
        <v>1</v>
      </c>
      <c r="G126">
        <f t="shared" si="1"/>
        <v>1</v>
      </c>
    </row>
    <row r="127" spans="1:7" x14ac:dyDescent="0.25">
      <c r="A127">
        <v>889</v>
      </c>
      <c r="B127" t="s">
        <v>4165</v>
      </c>
      <c r="C127" t="s">
        <v>141</v>
      </c>
      <c r="D127">
        <v>11599</v>
      </c>
      <c r="E127">
        <v>0</v>
      </c>
      <c r="F127">
        <v>0</v>
      </c>
      <c r="G127">
        <f t="shared" si="1"/>
        <v>0</v>
      </c>
    </row>
    <row r="128" spans="1:7" x14ac:dyDescent="0.25">
      <c r="A128">
        <v>719</v>
      </c>
      <c r="B128" t="s">
        <v>4166</v>
      </c>
      <c r="C128" t="s">
        <v>414</v>
      </c>
      <c r="D128">
        <v>5670</v>
      </c>
      <c r="E128">
        <v>0</v>
      </c>
      <c r="F128">
        <v>0</v>
      </c>
      <c r="G128">
        <f t="shared" si="1"/>
        <v>0</v>
      </c>
    </row>
    <row r="129" spans="1:7" x14ac:dyDescent="0.25">
      <c r="A129">
        <v>2359</v>
      </c>
      <c r="B129" t="s">
        <v>4167</v>
      </c>
      <c r="C129" t="s">
        <v>260</v>
      </c>
      <c r="D129">
        <v>32989</v>
      </c>
      <c r="E129">
        <v>3</v>
      </c>
      <c r="F129">
        <v>0</v>
      </c>
      <c r="G129">
        <f t="shared" si="1"/>
        <v>3</v>
      </c>
    </row>
    <row r="130" spans="1:7" x14ac:dyDescent="0.25">
      <c r="A130">
        <v>2516</v>
      </c>
      <c r="B130" t="s">
        <v>4168</v>
      </c>
      <c r="C130" t="s">
        <v>461</v>
      </c>
      <c r="D130">
        <v>3272</v>
      </c>
      <c r="E130">
        <v>0</v>
      </c>
      <c r="F130">
        <v>0</v>
      </c>
      <c r="G130">
        <f t="shared" ref="G130:G193" si="2">E130+F130</f>
        <v>0</v>
      </c>
    </row>
    <row r="131" spans="1:7" x14ac:dyDescent="0.25">
      <c r="A131">
        <v>1654</v>
      </c>
      <c r="B131" t="s">
        <v>4169</v>
      </c>
      <c r="C131" t="s">
        <v>184</v>
      </c>
      <c r="D131">
        <v>13351</v>
      </c>
      <c r="E131">
        <v>0</v>
      </c>
      <c r="F131">
        <v>0</v>
      </c>
      <c r="G131">
        <f t="shared" si="2"/>
        <v>0</v>
      </c>
    </row>
    <row r="132" spans="1:7" x14ac:dyDescent="0.25">
      <c r="A132">
        <v>737</v>
      </c>
      <c r="B132" t="s">
        <v>4170</v>
      </c>
      <c r="C132" t="s">
        <v>120</v>
      </c>
      <c r="D132">
        <v>9575</v>
      </c>
      <c r="E132">
        <v>0</v>
      </c>
      <c r="F132">
        <v>0</v>
      </c>
      <c r="G132">
        <f t="shared" si="2"/>
        <v>0</v>
      </c>
    </row>
    <row r="133" spans="1:7" x14ac:dyDescent="0.25">
      <c r="A133">
        <v>220</v>
      </c>
      <c r="B133" t="s">
        <v>4171</v>
      </c>
      <c r="C133" t="s">
        <v>282</v>
      </c>
      <c r="D133">
        <v>4320</v>
      </c>
      <c r="E133">
        <v>0</v>
      </c>
      <c r="F133">
        <v>0</v>
      </c>
      <c r="G133">
        <f t="shared" si="2"/>
        <v>0</v>
      </c>
    </row>
    <row r="134" spans="1:7" x14ac:dyDescent="0.25">
      <c r="A134">
        <v>2129</v>
      </c>
      <c r="B134" t="s">
        <v>4172</v>
      </c>
      <c r="C134" t="s">
        <v>173</v>
      </c>
      <c r="D134">
        <v>14360</v>
      </c>
      <c r="E134">
        <v>0</v>
      </c>
      <c r="F134">
        <v>0</v>
      </c>
      <c r="G134">
        <f t="shared" si="2"/>
        <v>0</v>
      </c>
    </row>
    <row r="135" spans="1:7" x14ac:dyDescent="0.25">
      <c r="A135">
        <v>303</v>
      </c>
      <c r="B135" t="s">
        <v>4173</v>
      </c>
      <c r="C135" t="s">
        <v>110</v>
      </c>
      <c r="D135">
        <v>35858</v>
      </c>
      <c r="E135">
        <v>0</v>
      </c>
      <c r="F135">
        <v>1</v>
      </c>
      <c r="G135">
        <f t="shared" si="2"/>
        <v>1</v>
      </c>
    </row>
    <row r="136" spans="1:7" x14ac:dyDescent="0.25">
      <c r="A136">
        <v>1218</v>
      </c>
      <c r="B136" t="s">
        <v>4174</v>
      </c>
      <c r="C136" t="s">
        <v>114</v>
      </c>
      <c r="D136">
        <v>34598</v>
      </c>
      <c r="E136">
        <v>0</v>
      </c>
      <c r="F136">
        <v>0</v>
      </c>
      <c r="G136">
        <f t="shared" si="2"/>
        <v>0</v>
      </c>
    </row>
    <row r="137" spans="1:7" x14ac:dyDescent="0.25">
      <c r="A137">
        <v>2640</v>
      </c>
      <c r="B137" t="s">
        <v>4175</v>
      </c>
      <c r="C137" t="s">
        <v>365</v>
      </c>
      <c r="D137">
        <v>5288</v>
      </c>
      <c r="E137">
        <v>0</v>
      </c>
      <c r="F137">
        <v>1</v>
      </c>
      <c r="G137">
        <f t="shared" si="2"/>
        <v>1</v>
      </c>
    </row>
    <row r="138" spans="1:7" x14ac:dyDescent="0.25">
      <c r="A138">
        <v>3524</v>
      </c>
      <c r="B138" t="s">
        <v>4176</v>
      </c>
      <c r="C138" t="s">
        <v>144</v>
      </c>
      <c r="D138">
        <v>22094</v>
      </c>
      <c r="E138">
        <v>1</v>
      </c>
      <c r="F138">
        <v>0</v>
      </c>
      <c r="G138">
        <f t="shared" si="2"/>
        <v>1</v>
      </c>
    </row>
    <row r="139" spans="1:7" x14ac:dyDescent="0.25">
      <c r="A139">
        <v>3318</v>
      </c>
      <c r="B139" t="s">
        <v>4177</v>
      </c>
      <c r="C139" t="s">
        <v>221</v>
      </c>
      <c r="D139">
        <v>19251</v>
      </c>
      <c r="E139">
        <v>0</v>
      </c>
      <c r="F139">
        <v>1</v>
      </c>
      <c r="G139">
        <f t="shared" si="2"/>
        <v>1</v>
      </c>
    </row>
    <row r="140" spans="1:7" x14ac:dyDescent="0.25">
      <c r="A140">
        <v>214</v>
      </c>
      <c r="B140" t="s">
        <v>4178</v>
      </c>
      <c r="C140" t="s">
        <v>262</v>
      </c>
      <c r="D140">
        <v>16888</v>
      </c>
      <c r="E140">
        <v>0</v>
      </c>
      <c r="F140">
        <v>0</v>
      </c>
      <c r="G140">
        <f t="shared" si="2"/>
        <v>0</v>
      </c>
    </row>
    <row r="141" spans="1:7" x14ac:dyDescent="0.25">
      <c r="A141">
        <v>1922</v>
      </c>
      <c r="B141" t="s">
        <v>4179</v>
      </c>
      <c r="C141" t="s">
        <v>152</v>
      </c>
      <c r="D141">
        <v>12478</v>
      </c>
      <c r="E141">
        <v>0</v>
      </c>
      <c r="F141">
        <v>0</v>
      </c>
      <c r="G141">
        <f t="shared" si="2"/>
        <v>0</v>
      </c>
    </row>
    <row r="142" spans="1:7" x14ac:dyDescent="0.25">
      <c r="A142">
        <v>1335</v>
      </c>
      <c r="B142" t="s">
        <v>4180</v>
      </c>
      <c r="C142" t="s">
        <v>116</v>
      </c>
      <c r="D142">
        <v>28373</v>
      </c>
      <c r="E142">
        <v>0</v>
      </c>
      <c r="F142">
        <v>2</v>
      </c>
      <c r="G142">
        <f t="shared" si="2"/>
        <v>2</v>
      </c>
    </row>
    <row r="143" spans="1:7" x14ac:dyDescent="0.25">
      <c r="A143">
        <v>324</v>
      </c>
      <c r="B143" t="s">
        <v>4181</v>
      </c>
      <c r="C143" t="s">
        <v>397</v>
      </c>
      <c r="D143">
        <v>8112</v>
      </c>
      <c r="E143">
        <v>0</v>
      </c>
      <c r="F143">
        <v>0</v>
      </c>
      <c r="G143">
        <f t="shared" si="2"/>
        <v>0</v>
      </c>
    </row>
    <row r="144" spans="1:7" x14ac:dyDescent="0.25">
      <c r="A144">
        <v>2372</v>
      </c>
      <c r="B144" t="s">
        <v>4182</v>
      </c>
      <c r="C144" t="s">
        <v>420</v>
      </c>
      <c r="D144">
        <v>21226</v>
      </c>
      <c r="E144">
        <v>0</v>
      </c>
      <c r="F144">
        <v>0</v>
      </c>
      <c r="G144">
        <f t="shared" si="2"/>
        <v>0</v>
      </c>
    </row>
    <row r="145" spans="1:7" x14ac:dyDescent="0.25">
      <c r="A145">
        <v>3485</v>
      </c>
      <c r="B145" t="s">
        <v>4183</v>
      </c>
      <c r="C145" t="s">
        <v>341</v>
      </c>
      <c r="D145">
        <v>7640</v>
      </c>
      <c r="E145">
        <v>0</v>
      </c>
      <c r="F145">
        <v>0</v>
      </c>
      <c r="G145">
        <f t="shared" si="2"/>
        <v>0</v>
      </c>
    </row>
    <row r="146" spans="1:7" x14ac:dyDescent="0.25">
      <c r="A146">
        <v>2602</v>
      </c>
      <c r="B146" t="s">
        <v>4184</v>
      </c>
      <c r="C146" t="s">
        <v>133</v>
      </c>
      <c r="D146">
        <v>11095</v>
      </c>
      <c r="E146">
        <v>0</v>
      </c>
      <c r="F146">
        <v>0</v>
      </c>
      <c r="G146">
        <f t="shared" si="2"/>
        <v>0</v>
      </c>
    </row>
    <row r="147" spans="1:7" x14ac:dyDescent="0.25">
      <c r="A147">
        <v>671</v>
      </c>
      <c r="B147" t="s">
        <v>4185</v>
      </c>
      <c r="C147" t="s">
        <v>414</v>
      </c>
      <c r="D147">
        <v>7361</v>
      </c>
      <c r="E147">
        <v>0</v>
      </c>
      <c r="F147">
        <v>0</v>
      </c>
      <c r="G147">
        <f t="shared" si="2"/>
        <v>0</v>
      </c>
    </row>
    <row r="148" spans="1:7" x14ac:dyDescent="0.25">
      <c r="A148">
        <v>915</v>
      </c>
      <c r="B148" t="s">
        <v>4186</v>
      </c>
      <c r="C148" t="s">
        <v>169</v>
      </c>
      <c r="D148">
        <v>13456</v>
      </c>
      <c r="E148">
        <v>0</v>
      </c>
      <c r="F148">
        <v>0</v>
      </c>
      <c r="G148">
        <f t="shared" si="2"/>
        <v>0</v>
      </c>
    </row>
    <row r="149" spans="1:7" x14ac:dyDescent="0.25">
      <c r="A149">
        <v>2842</v>
      </c>
      <c r="B149" t="s">
        <v>4187</v>
      </c>
      <c r="C149" t="s">
        <v>133</v>
      </c>
      <c r="D149">
        <v>22470</v>
      </c>
      <c r="E149">
        <v>0</v>
      </c>
      <c r="F149">
        <v>0</v>
      </c>
      <c r="G149">
        <f t="shared" si="2"/>
        <v>0</v>
      </c>
    </row>
    <row r="150" spans="1:7" x14ac:dyDescent="0.25">
      <c r="A150">
        <v>1704</v>
      </c>
      <c r="B150" t="s">
        <v>4188</v>
      </c>
      <c r="C150" t="s">
        <v>420</v>
      </c>
      <c r="D150">
        <v>11773</v>
      </c>
      <c r="E150">
        <v>0</v>
      </c>
      <c r="F150">
        <v>0</v>
      </c>
      <c r="G150">
        <f t="shared" si="2"/>
        <v>0</v>
      </c>
    </row>
    <row r="151" spans="1:7" x14ac:dyDescent="0.25">
      <c r="A151">
        <v>1973</v>
      </c>
      <c r="B151" t="s">
        <v>4189</v>
      </c>
      <c r="C151" t="s">
        <v>133</v>
      </c>
      <c r="D151">
        <v>9144</v>
      </c>
      <c r="E151">
        <v>0</v>
      </c>
      <c r="F151">
        <v>0</v>
      </c>
      <c r="G151">
        <f t="shared" si="2"/>
        <v>0</v>
      </c>
    </row>
    <row r="152" spans="1:7" x14ac:dyDescent="0.25">
      <c r="A152">
        <v>2805</v>
      </c>
      <c r="B152" t="s">
        <v>4190</v>
      </c>
      <c r="C152" t="s">
        <v>365</v>
      </c>
      <c r="D152">
        <v>10609</v>
      </c>
      <c r="E152">
        <v>0</v>
      </c>
      <c r="F152">
        <v>0</v>
      </c>
      <c r="G152">
        <f t="shared" si="2"/>
        <v>0</v>
      </c>
    </row>
    <row r="153" spans="1:7" x14ac:dyDescent="0.25">
      <c r="A153">
        <v>519</v>
      </c>
      <c r="B153" t="s">
        <v>4192</v>
      </c>
      <c r="C153" t="s">
        <v>341</v>
      </c>
      <c r="D153">
        <v>13892</v>
      </c>
      <c r="E153">
        <v>1</v>
      </c>
      <c r="F153">
        <v>0</v>
      </c>
      <c r="G153">
        <f t="shared" si="2"/>
        <v>1</v>
      </c>
    </row>
    <row r="154" spans="1:7" x14ac:dyDescent="0.25">
      <c r="A154">
        <v>3778</v>
      </c>
      <c r="B154" t="s">
        <v>4193</v>
      </c>
      <c r="C154" t="s">
        <v>221</v>
      </c>
      <c r="D154">
        <v>4573</v>
      </c>
      <c r="E154">
        <v>0</v>
      </c>
      <c r="F154">
        <v>0</v>
      </c>
      <c r="G154">
        <f t="shared" si="2"/>
        <v>0</v>
      </c>
    </row>
    <row r="155" spans="1:7" x14ac:dyDescent="0.25">
      <c r="A155">
        <v>3861</v>
      </c>
      <c r="B155" t="s">
        <v>4194</v>
      </c>
      <c r="C155" t="s">
        <v>295</v>
      </c>
      <c r="D155">
        <v>2973</v>
      </c>
      <c r="E155">
        <v>0</v>
      </c>
      <c r="F155">
        <v>0</v>
      </c>
      <c r="G155">
        <f t="shared" si="2"/>
        <v>0</v>
      </c>
    </row>
    <row r="156" spans="1:7" x14ac:dyDescent="0.25">
      <c r="A156">
        <v>2304</v>
      </c>
      <c r="B156" t="s">
        <v>4195</v>
      </c>
      <c r="C156" t="s">
        <v>254</v>
      </c>
      <c r="D156">
        <v>11299</v>
      </c>
      <c r="E156">
        <v>0</v>
      </c>
      <c r="F156">
        <v>0</v>
      </c>
      <c r="G156">
        <f t="shared" si="2"/>
        <v>0</v>
      </c>
    </row>
    <row r="157" spans="1:7" x14ac:dyDescent="0.25">
      <c r="A157">
        <v>1289</v>
      </c>
      <c r="B157" t="s">
        <v>4196</v>
      </c>
      <c r="C157" t="s">
        <v>116</v>
      </c>
      <c r="D157">
        <v>18090</v>
      </c>
      <c r="E157">
        <v>0</v>
      </c>
      <c r="F157">
        <v>0</v>
      </c>
      <c r="G157">
        <f t="shared" si="2"/>
        <v>0</v>
      </c>
    </row>
    <row r="158" spans="1:7" x14ac:dyDescent="0.25">
      <c r="A158">
        <v>427</v>
      </c>
      <c r="B158" t="s">
        <v>4197</v>
      </c>
      <c r="C158" t="s">
        <v>282</v>
      </c>
      <c r="D158">
        <v>11537</v>
      </c>
      <c r="E158">
        <v>0</v>
      </c>
      <c r="F158">
        <v>0</v>
      </c>
      <c r="G158">
        <f t="shared" si="2"/>
        <v>0</v>
      </c>
    </row>
    <row r="159" spans="1:7" x14ac:dyDescent="0.25">
      <c r="A159">
        <v>1216</v>
      </c>
      <c r="B159" t="s">
        <v>4198</v>
      </c>
      <c r="C159" t="s">
        <v>114</v>
      </c>
      <c r="D159">
        <v>40771</v>
      </c>
      <c r="E159">
        <v>2</v>
      </c>
      <c r="F159">
        <v>0</v>
      </c>
      <c r="G159">
        <f t="shared" si="2"/>
        <v>2</v>
      </c>
    </row>
    <row r="160" spans="1:7" x14ac:dyDescent="0.25">
      <c r="A160">
        <v>755</v>
      </c>
      <c r="B160" t="s">
        <v>4199</v>
      </c>
      <c r="C160" t="s">
        <v>372</v>
      </c>
      <c r="D160">
        <v>2717</v>
      </c>
      <c r="E160">
        <v>0</v>
      </c>
      <c r="F160">
        <v>0</v>
      </c>
      <c r="G160">
        <f t="shared" si="2"/>
        <v>0</v>
      </c>
    </row>
    <row r="161" spans="1:7" x14ac:dyDescent="0.25">
      <c r="A161">
        <v>2230</v>
      </c>
      <c r="B161" t="s">
        <v>4200</v>
      </c>
      <c r="C161" t="s">
        <v>365</v>
      </c>
      <c r="D161">
        <v>15363</v>
      </c>
      <c r="E161">
        <v>0</v>
      </c>
      <c r="F161">
        <v>0</v>
      </c>
      <c r="G161">
        <f t="shared" si="2"/>
        <v>0</v>
      </c>
    </row>
    <row r="162" spans="1:7" x14ac:dyDescent="0.25">
      <c r="A162">
        <v>2668</v>
      </c>
      <c r="B162" t="s">
        <v>4201</v>
      </c>
      <c r="C162" t="s">
        <v>248</v>
      </c>
      <c r="D162">
        <v>15598</v>
      </c>
      <c r="E162">
        <v>0</v>
      </c>
      <c r="F162">
        <v>1</v>
      </c>
      <c r="G162">
        <f t="shared" si="2"/>
        <v>1</v>
      </c>
    </row>
    <row r="163" spans="1:7" x14ac:dyDescent="0.25">
      <c r="A163">
        <v>2046</v>
      </c>
      <c r="B163" t="s">
        <v>4202</v>
      </c>
      <c r="C163" t="s">
        <v>135</v>
      </c>
      <c r="D163">
        <v>23140</v>
      </c>
      <c r="E163">
        <v>0</v>
      </c>
      <c r="F163">
        <v>1</v>
      </c>
      <c r="G163">
        <f t="shared" si="2"/>
        <v>1</v>
      </c>
    </row>
    <row r="164" spans="1:7" x14ac:dyDescent="0.25">
      <c r="A164">
        <v>157</v>
      </c>
      <c r="B164" t="s">
        <v>4203</v>
      </c>
      <c r="C164" t="s">
        <v>341</v>
      </c>
      <c r="D164">
        <v>6705</v>
      </c>
      <c r="E164">
        <v>0</v>
      </c>
      <c r="F164">
        <v>1</v>
      </c>
      <c r="G164">
        <f t="shared" si="2"/>
        <v>1</v>
      </c>
    </row>
    <row r="165" spans="1:7" x14ac:dyDescent="0.25">
      <c r="A165">
        <v>3914</v>
      </c>
      <c r="B165" t="s">
        <v>4204</v>
      </c>
      <c r="C165" t="s">
        <v>185</v>
      </c>
      <c r="D165">
        <v>816</v>
      </c>
      <c r="E165">
        <v>0</v>
      </c>
      <c r="F165">
        <v>0</v>
      </c>
      <c r="G165">
        <f t="shared" si="2"/>
        <v>0</v>
      </c>
    </row>
    <row r="166" spans="1:7" x14ac:dyDescent="0.25">
      <c r="A166">
        <v>1329</v>
      </c>
      <c r="B166" t="s">
        <v>4205</v>
      </c>
      <c r="C166" t="s">
        <v>114</v>
      </c>
      <c r="D166">
        <v>36681</v>
      </c>
      <c r="E166">
        <v>0</v>
      </c>
      <c r="F166">
        <v>2</v>
      </c>
      <c r="G166">
        <f t="shared" si="2"/>
        <v>2</v>
      </c>
    </row>
    <row r="167" spans="1:7" x14ac:dyDescent="0.25">
      <c r="A167">
        <v>2751</v>
      </c>
      <c r="B167" t="s">
        <v>4206</v>
      </c>
      <c r="C167" t="s">
        <v>404</v>
      </c>
      <c r="D167">
        <v>5360</v>
      </c>
      <c r="E167">
        <v>0</v>
      </c>
      <c r="F167">
        <v>0</v>
      </c>
      <c r="G167">
        <f t="shared" si="2"/>
        <v>0</v>
      </c>
    </row>
    <row r="168" spans="1:7" x14ac:dyDescent="0.25">
      <c r="A168">
        <v>868</v>
      </c>
      <c r="B168" t="s">
        <v>4207</v>
      </c>
      <c r="C168" t="s">
        <v>439</v>
      </c>
      <c r="D168">
        <v>8451</v>
      </c>
      <c r="E168">
        <v>0</v>
      </c>
      <c r="F168">
        <v>0</v>
      </c>
      <c r="G168">
        <f t="shared" si="2"/>
        <v>0</v>
      </c>
    </row>
    <row r="169" spans="1:7" x14ac:dyDescent="0.25">
      <c r="A169">
        <v>2447</v>
      </c>
      <c r="B169" t="s">
        <v>4208</v>
      </c>
      <c r="C169" t="s">
        <v>310</v>
      </c>
      <c r="D169">
        <v>2851</v>
      </c>
      <c r="E169">
        <v>0</v>
      </c>
      <c r="F169">
        <v>0</v>
      </c>
      <c r="G169">
        <f t="shared" si="2"/>
        <v>0</v>
      </c>
    </row>
    <row r="170" spans="1:7" x14ac:dyDescent="0.25">
      <c r="A170">
        <v>2836</v>
      </c>
      <c r="B170" t="s">
        <v>4209</v>
      </c>
      <c r="C170" t="s">
        <v>254</v>
      </c>
      <c r="D170">
        <v>11094</v>
      </c>
      <c r="E170">
        <v>0</v>
      </c>
      <c r="F170">
        <v>0</v>
      </c>
      <c r="G170">
        <f t="shared" si="2"/>
        <v>0</v>
      </c>
    </row>
    <row r="171" spans="1:7" x14ac:dyDescent="0.25">
      <c r="A171">
        <v>1243</v>
      </c>
      <c r="B171" t="s">
        <v>4210</v>
      </c>
      <c r="C171" t="s">
        <v>203</v>
      </c>
      <c r="D171">
        <v>7774</v>
      </c>
      <c r="E171">
        <v>0</v>
      </c>
      <c r="F171">
        <v>0</v>
      </c>
      <c r="G171">
        <f t="shared" si="2"/>
        <v>0</v>
      </c>
    </row>
    <row r="172" spans="1:7" x14ac:dyDescent="0.25">
      <c r="A172">
        <v>2320</v>
      </c>
      <c r="B172" t="s">
        <v>4211</v>
      </c>
      <c r="C172" t="s">
        <v>120</v>
      </c>
      <c r="D172">
        <v>13582</v>
      </c>
      <c r="E172">
        <v>0</v>
      </c>
      <c r="F172">
        <v>0</v>
      </c>
      <c r="G172">
        <f t="shared" si="2"/>
        <v>0</v>
      </c>
    </row>
    <row r="173" spans="1:7" x14ac:dyDescent="0.25">
      <c r="A173">
        <v>512</v>
      </c>
      <c r="B173" t="s">
        <v>4212</v>
      </c>
      <c r="C173" t="s">
        <v>290</v>
      </c>
      <c r="D173">
        <v>8412</v>
      </c>
      <c r="E173">
        <v>0</v>
      </c>
      <c r="F173">
        <v>0</v>
      </c>
      <c r="G173">
        <f t="shared" si="2"/>
        <v>0</v>
      </c>
    </row>
    <row r="174" spans="1:7" x14ac:dyDescent="0.25">
      <c r="A174">
        <v>409</v>
      </c>
      <c r="B174" t="s">
        <v>4213</v>
      </c>
      <c r="C174" t="s">
        <v>300</v>
      </c>
      <c r="D174">
        <v>9573</v>
      </c>
      <c r="E174">
        <v>0</v>
      </c>
      <c r="F174">
        <v>0</v>
      </c>
      <c r="G174">
        <f t="shared" si="2"/>
        <v>0</v>
      </c>
    </row>
    <row r="175" spans="1:7" x14ac:dyDescent="0.25">
      <c r="A175">
        <v>2051</v>
      </c>
      <c r="B175" t="s">
        <v>4214</v>
      </c>
      <c r="C175" t="s">
        <v>110</v>
      </c>
      <c r="D175">
        <v>26281</v>
      </c>
      <c r="E175">
        <v>0</v>
      </c>
      <c r="F175">
        <v>1</v>
      </c>
      <c r="G175">
        <f t="shared" si="2"/>
        <v>1</v>
      </c>
    </row>
    <row r="176" spans="1:7" x14ac:dyDescent="0.25">
      <c r="A176">
        <v>1154</v>
      </c>
      <c r="B176" t="s">
        <v>4215</v>
      </c>
      <c r="C176" t="s">
        <v>118</v>
      </c>
      <c r="D176">
        <v>15880</v>
      </c>
      <c r="E176">
        <v>0</v>
      </c>
      <c r="F176">
        <v>1</v>
      </c>
      <c r="G176">
        <f t="shared" si="2"/>
        <v>1</v>
      </c>
    </row>
    <row r="177" spans="1:7" x14ac:dyDescent="0.25">
      <c r="A177">
        <v>659</v>
      </c>
      <c r="B177" t="s">
        <v>4216</v>
      </c>
      <c r="C177" t="s">
        <v>290</v>
      </c>
      <c r="D177">
        <v>7800</v>
      </c>
      <c r="E177">
        <v>0</v>
      </c>
      <c r="F177">
        <v>0</v>
      </c>
      <c r="G177">
        <f t="shared" si="2"/>
        <v>0</v>
      </c>
    </row>
    <row r="178" spans="1:7" x14ac:dyDescent="0.25">
      <c r="A178">
        <v>471</v>
      </c>
      <c r="B178" t="s">
        <v>4217</v>
      </c>
      <c r="C178" t="s">
        <v>280</v>
      </c>
      <c r="D178">
        <v>24276</v>
      </c>
      <c r="E178">
        <v>0</v>
      </c>
      <c r="F178">
        <v>0</v>
      </c>
      <c r="G178">
        <f t="shared" si="2"/>
        <v>0</v>
      </c>
    </row>
    <row r="179" spans="1:7" x14ac:dyDescent="0.25">
      <c r="A179">
        <v>349</v>
      </c>
      <c r="B179" t="s">
        <v>4218</v>
      </c>
      <c r="C179" t="s">
        <v>129</v>
      </c>
      <c r="D179">
        <v>15493</v>
      </c>
      <c r="E179">
        <v>0</v>
      </c>
      <c r="F179">
        <v>0</v>
      </c>
      <c r="G179">
        <f t="shared" si="2"/>
        <v>0</v>
      </c>
    </row>
    <row r="180" spans="1:7" x14ac:dyDescent="0.25">
      <c r="A180">
        <v>3620</v>
      </c>
      <c r="B180" t="s">
        <v>4219</v>
      </c>
      <c r="C180" t="s">
        <v>308</v>
      </c>
      <c r="D180">
        <v>2745</v>
      </c>
      <c r="E180">
        <v>0</v>
      </c>
      <c r="F180">
        <v>0</v>
      </c>
      <c r="G180">
        <f t="shared" si="2"/>
        <v>0</v>
      </c>
    </row>
    <row r="181" spans="1:7" x14ac:dyDescent="0.25">
      <c r="A181">
        <v>3727</v>
      </c>
      <c r="B181" t="s">
        <v>4220</v>
      </c>
      <c r="C181" t="s">
        <v>123</v>
      </c>
      <c r="D181">
        <v>6895</v>
      </c>
      <c r="E181">
        <v>0</v>
      </c>
      <c r="F181">
        <v>0</v>
      </c>
      <c r="G181">
        <f t="shared" si="2"/>
        <v>0</v>
      </c>
    </row>
    <row r="182" spans="1:7" x14ac:dyDescent="0.25">
      <c r="A182">
        <v>3208</v>
      </c>
      <c r="B182" t="s">
        <v>4221</v>
      </c>
      <c r="C182" t="s">
        <v>449</v>
      </c>
      <c r="D182">
        <v>4690</v>
      </c>
      <c r="E182">
        <v>0</v>
      </c>
      <c r="F182">
        <v>0</v>
      </c>
      <c r="G182">
        <f t="shared" si="2"/>
        <v>0</v>
      </c>
    </row>
    <row r="183" spans="1:7" x14ac:dyDescent="0.25">
      <c r="A183">
        <v>1246</v>
      </c>
      <c r="B183" t="s">
        <v>4222</v>
      </c>
      <c r="C183" t="s">
        <v>110</v>
      </c>
      <c r="D183">
        <v>16692</v>
      </c>
      <c r="E183">
        <v>0</v>
      </c>
      <c r="F183">
        <v>2</v>
      </c>
      <c r="G183">
        <f t="shared" si="2"/>
        <v>2</v>
      </c>
    </row>
    <row r="184" spans="1:7" x14ac:dyDescent="0.25">
      <c r="A184">
        <v>1039</v>
      </c>
      <c r="B184" t="s">
        <v>4223</v>
      </c>
      <c r="C184" t="s">
        <v>372</v>
      </c>
      <c r="D184">
        <v>8638</v>
      </c>
      <c r="E184">
        <v>1</v>
      </c>
      <c r="F184">
        <v>0</v>
      </c>
      <c r="G184">
        <f t="shared" si="2"/>
        <v>1</v>
      </c>
    </row>
    <row r="185" spans="1:7" x14ac:dyDescent="0.25">
      <c r="A185">
        <v>166</v>
      </c>
      <c r="B185" t="s">
        <v>4224</v>
      </c>
      <c r="C185" t="s">
        <v>347</v>
      </c>
      <c r="D185">
        <v>8636</v>
      </c>
      <c r="E185">
        <v>0</v>
      </c>
      <c r="F185">
        <v>0</v>
      </c>
      <c r="G185">
        <f t="shared" si="2"/>
        <v>0</v>
      </c>
    </row>
    <row r="186" spans="1:7" x14ac:dyDescent="0.25">
      <c r="A186">
        <v>329</v>
      </c>
      <c r="B186" t="s">
        <v>4225</v>
      </c>
      <c r="C186" t="s">
        <v>154</v>
      </c>
      <c r="D186">
        <v>14130</v>
      </c>
      <c r="E186">
        <v>0</v>
      </c>
      <c r="F186">
        <v>0</v>
      </c>
      <c r="G186">
        <f t="shared" si="2"/>
        <v>0</v>
      </c>
    </row>
    <row r="187" spans="1:7" x14ac:dyDescent="0.25">
      <c r="A187">
        <v>1287</v>
      </c>
      <c r="B187" t="s">
        <v>4226</v>
      </c>
      <c r="C187" t="s">
        <v>144</v>
      </c>
      <c r="D187">
        <v>24164</v>
      </c>
      <c r="E187">
        <v>0</v>
      </c>
      <c r="F187">
        <v>1</v>
      </c>
      <c r="G187">
        <f t="shared" si="2"/>
        <v>1</v>
      </c>
    </row>
    <row r="188" spans="1:7" x14ac:dyDescent="0.25">
      <c r="A188">
        <v>3325</v>
      </c>
      <c r="B188" t="s">
        <v>4227</v>
      </c>
      <c r="C188" t="s">
        <v>313</v>
      </c>
      <c r="D188">
        <v>9704</v>
      </c>
      <c r="E188">
        <v>0</v>
      </c>
      <c r="F188">
        <v>0</v>
      </c>
      <c r="G188">
        <f t="shared" si="2"/>
        <v>0</v>
      </c>
    </row>
    <row r="189" spans="1:7" x14ac:dyDescent="0.25">
      <c r="A189">
        <v>3729</v>
      </c>
      <c r="B189" t="s">
        <v>4228</v>
      </c>
      <c r="C189" t="s">
        <v>123</v>
      </c>
      <c r="D189">
        <v>5425</v>
      </c>
      <c r="E189">
        <v>0</v>
      </c>
      <c r="F189">
        <v>2</v>
      </c>
      <c r="G189">
        <f t="shared" si="2"/>
        <v>2</v>
      </c>
    </row>
    <row r="190" spans="1:7" x14ac:dyDescent="0.25">
      <c r="A190">
        <v>3227</v>
      </c>
      <c r="B190" t="s">
        <v>4229</v>
      </c>
      <c r="C190" t="s">
        <v>245</v>
      </c>
      <c r="D190">
        <v>7232</v>
      </c>
      <c r="E190">
        <v>0</v>
      </c>
      <c r="F190">
        <v>0</v>
      </c>
      <c r="G190">
        <f t="shared" si="2"/>
        <v>0</v>
      </c>
    </row>
    <row r="191" spans="1:7" x14ac:dyDescent="0.25">
      <c r="A191">
        <v>1273</v>
      </c>
      <c r="B191" t="s">
        <v>4230</v>
      </c>
      <c r="C191" t="s">
        <v>310</v>
      </c>
      <c r="D191">
        <v>17634</v>
      </c>
      <c r="E191">
        <v>0</v>
      </c>
      <c r="F191">
        <v>0</v>
      </c>
      <c r="G191">
        <f t="shared" si="2"/>
        <v>0</v>
      </c>
    </row>
    <row r="192" spans="1:7" x14ac:dyDescent="0.25">
      <c r="A192">
        <v>2882</v>
      </c>
      <c r="B192" t="s">
        <v>4231</v>
      </c>
      <c r="C192" t="s">
        <v>241</v>
      </c>
      <c r="D192">
        <v>4456</v>
      </c>
      <c r="E192">
        <v>0</v>
      </c>
      <c r="F192">
        <v>0</v>
      </c>
      <c r="G192">
        <f t="shared" si="2"/>
        <v>0</v>
      </c>
    </row>
    <row r="193" spans="1:7" x14ac:dyDescent="0.25">
      <c r="A193">
        <v>1104</v>
      </c>
      <c r="B193" t="s">
        <v>4232</v>
      </c>
      <c r="C193" t="s">
        <v>201</v>
      </c>
      <c r="D193">
        <v>17049</v>
      </c>
      <c r="E193">
        <v>0</v>
      </c>
      <c r="F193">
        <v>0</v>
      </c>
      <c r="G193">
        <f t="shared" si="2"/>
        <v>0</v>
      </c>
    </row>
    <row r="194" spans="1:7" x14ac:dyDescent="0.25">
      <c r="A194">
        <v>1672</v>
      </c>
      <c r="B194" t="s">
        <v>4233</v>
      </c>
      <c r="C194" t="s">
        <v>146</v>
      </c>
      <c r="D194">
        <v>15387</v>
      </c>
      <c r="E194">
        <v>0</v>
      </c>
      <c r="F194">
        <v>0</v>
      </c>
      <c r="G194">
        <f t="shared" ref="G194:G257" si="3">E194+F194</f>
        <v>0</v>
      </c>
    </row>
    <row r="195" spans="1:7" x14ac:dyDescent="0.25">
      <c r="A195">
        <v>1363</v>
      </c>
      <c r="B195" t="s">
        <v>4234</v>
      </c>
      <c r="C195" t="s">
        <v>300</v>
      </c>
      <c r="D195">
        <v>4375</v>
      </c>
      <c r="E195">
        <v>0</v>
      </c>
      <c r="F195">
        <v>0</v>
      </c>
      <c r="G195">
        <f t="shared" si="3"/>
        <v>0</v>
      </c>
    </row>
    <row r="196" spans="1:7" x14ac:dyDescent="0.25">
      <c r="A196">
        <v>2135</v>
      </c>
      <c r="B196" t="s">
        <v>4235</v>
      </c>
      <c r="C196" t="s">
        <v>133</v>
      </c>
      <c r="D196">
        <v>10483</v>
      </c>
      <c r="E196">
        <v>0</v>
      </c>
      <c r="F196">
        <v>0</v>
      </c>
      <c r="G196">
        <f t="shared" si="3"/>
        <v>0</v>
      </c>
    </row>
    <row r="197" spans="1:7" x14ac:dyDescent="0.25">
      <c r="A197">
        <v>1759</v>
      </c>
      <c r="B197" t="s">
        <v>4236</v>
      </c>
      <c r="C197" t="s">
        <v>187</v>
      </c>
      <c r="D197">
        <v>12979</v>
      </c>
      <c r="E197">
        <v>0</v>
      </c>
      <c r="F197">
        <v>0</v>
      </c>
      <c r="G197">
        <f t="shared" si="3"/>
        <v>0</v>
      </c>
    </row>
    <row r="198" spans="1:7" x14ac:dyDescent="0.25">
      <c r="A198">
        <v>3912</v>
      </c>
      <c r="B198" t="s">
        <v>4237</v>
      </c>
      <c r="C198" t="s">
        <v>135</v>
      </c>
      <c r="D198">
        <v>2907</v>
      </c>
      <c r="E198">
        <v>0</v>
      </c>
      <c r="F198">
        <v>0</v>
      </c>
      <c r="G198">
        <f t="shared" si="3"/>
        <v>0</v>
      </c>
    </row>
    <row r="199" spans="1:7" x14ac:dyDescent="0.25">
      <c r="A199">
        <v>3202</v>
      </c>
      <c r="B199" t="s">
        <v>4238</v>
      </c>
      <c r="C199" t="s">
        <v>199</v>
      </c>
      <c r="D199">
        <v>15856</v>
      </c>
      <c r="E199">
        <v>0</v>
      </c>
      <c r="F199">
        <v>0</v>
      </c>
      <c r="G199">
        <f t="shared" si="3"/>
        <v>0</v>
      </c>
    </row>
    <row r="200" spans="1:7" x14ac:dyDescent="0.25">
      <c r="A200">
        <v>3937</v>
      </c>
      <c r="B200" t="s">
        <v>4239</v>
      </c>
      <c r="C200" t="s">
        <v>313</v>
      </c>
      <c r="D200">
        <v>1093</v>
      </c>
      <c r="E200">
        <v>0</v>
      </c>
      <c r="F200">
        <v>0</v>
      </c>
      <c r="G200">
        <f t="shared" si="3"/>
        <v>0</v>
      </c>
    </row>
    <row r="201" spans="1:7" x14ac:dyDescent="0.25">
      <c r="A201">
        <v>3813</v>
      </c>
      <c r="B201" t="s">
        <v>4240</v>
      </c>
      <c r="C201" t="s">
        <v>269</v>
      </c>
      <c r="D201">
        <v>1168</v>
      </c>
      <c r="E201">
        <v>0</v>
      </c>
      <c r="F201">
        <v>0</v>
      </c>
      <c r="G201">
        <f t="shared" si="3"/>
        <v>0</v>
      </c>
    </row>
    <row r="202" spans="1:7" x14ac:dyDescent="0.25">
      <c r="A202">
        <v>2440</v>
      </c>
      <c r="B202" t="s">
        <v>4241</v>
      </c>
      <c r="C202" t="s">
        <v>169</v>
      </c>
      <c r="D202">
        <v>22447</v>
      </c>
      <c r="E202">
        <v>0</v>
      </c>
      <c r="F202">
        <v>1</v>
      </c>
      <c r="G202">
        <f t="shared" si="3"/>
        <v>1</v>
      </c>
    </row>
    <row r="203" spans="1:7" x14ac:dyDescent="0.25">
      <c r="A203">
        <v>3832</v>
      </c>
      <c r="B203" t="s">
        <v>4242</v>
      </c>
      <c r="C203" t="s">
        <v>260</v>
      </c>
      <c r="D203">
        <v>1246</v>
      </c>
      <c r="E203">
        <v>0</v>
      </c>
      <c r="F203">
        <v>0</v>
      </c>
      <c r="G203">
        <f t="shared" si="3"/>
        <v>0</v>
      </c>
    </row>
    <row r="204" spans="1:7" x14ac:dyDescent="0.25">
      <c r="A204">
        <v>3239</v>
      </c>
      <c r="B204" t="s">
        <v>4243</v>
      </c>
      <c r="C204" t="s">
        <v>129</v>
      </c>
      <c r="D204">
        <v>10934</v>
      </c>
      <c r="E204">
        <v>0</v>
      </c>
      <c r="F204">
        <v>0</v>
      </c>
      <c r="G204">
        <f t="shared" si="3"/>
        <v>0</v>
      </c>
    </row>
    <row r="205" spans="1:7" x14ac:dyDescent="0.25">
      <c r="A205">
        <v>1705</v>
      </c>
      <c r="B205" t="s">
        <v>4244</v>
      </c>
      <c r="C205" t="s">
        <v>310</v>
      </c>
      <c r="D205">
        <v>10230</v>
      </c>
      <c r="E205">
        <v>0</v>
      </c>
      <c r="F205">
        <v>0</v>
      </c>
      <c r="G205">
        <f t="shared" si="3"/>
        <v>0</v>
      </c>
    </row>
    <row r="206" spans="1:7" x14ac:dyDescent="0.25">
      <c r="A206">
        <v>649</v>
      </c>
      <c r="B206" t="s">
        <v>4245</v>
      </c>
      <c r="C206" t="s">
        <v>443</v>
      </c>
      <c r="D206">
        <v>10706</v>
      </c>
      <c r="E206">
        <v>0</v>
      </c>
      <c r="F206">
        <v>0</v>
      </c>
      <c r="G206">
        <f t="shared" si="3"/>
        <v>0</v>
      </c>
    </row>
    <row r="207" spans="1:7" x14ac:dyDescent="0.25">
      <c r="A207">
        <v>2577</v>
      </c>
      <c r="B207" t="s">
        <v>4246</v>
      </c>
      <c r="C207" t="s">
        <v>206</v>
      </c>
      <c r="D207">
        <v>25465</v>
      </c>
      <c r="E207">
        <v>0</v>
      </c>
      <c r="F207">
        <v>0</v>
      </c>
      <c r="G207">
        <f t="shared" si="3"/>
        <v>0</v>
      </c>
    </row>
    <row r="208" spans="1:7" x14ac:dyDescent="0.25">
      <c r="A208">
        <v>2369</v>
      </c>
      <c r="B208" t="s">
        <v>4247</v>
      </c>
      <c r="C208" t="s">
        <v>372</v>
      </c>
      <c r="D208">
        <v>4237</v>
      </c>
      <c r="E208">
        <v>0</v>
      </c>
      <c r="F208">
        <v>0</v>
      </c>
      <c r="G208">
        <f t="shared" si="3"/>
        <v>0</v>
      </c>
    </row>
    <row r="209" spans="1:7" x14ac:dyDescent="0.25">
      <c r="A209">
        <v>1510</v>
      </c>
      <c r="B209" t="s">
        <v>4248</v>
      </c>
      <c r="C209" t="s">
        <v>397</v>
      </c>
      <c r="D209">
        <v>8489</v>
      </c>
      <c r="E209">
        <v>0</v>
      </c>
      <c r="F209">
        <v>0</v>
      </c>
      <c r="G209">
        <f t="shared" si="3"/>
        <v>0</v>
      </c>
    </row>
    <row r="210" spans="1:7" x14ac:dyDescent="0.25">
      <c r="A210">
        <v>917</v>
      </c>
      <c r="B210" t="s">
        <v>4249</v>
      </c>
      <c r="C210" t="s">
        <v>152</v>
      </c>
      <c r="D210">
        <v>12130</v>
      </c>
      <c r="E210">
        <v>0</v>
      </c>
      <c r="F210">
        <v>0</v>
      </c>
      <c r="G210">
        <f t="shared" si="3"/>
        <v>0</v>
      </c>
    </row>
    <row r="211" spans="1:7" x14ac:dyDescent="0.25">
      <c r="A211">
        <v>1575</v>
      </c>
      <c r="B211" t="s">
        <v>4250</v>
      </c>
      <c r="C211" t="s">
        <v>225</v>
      </c>
      <c r="D211">
        <v>11800</v>
      </c>
      <c r="E211">
        <v>0</v>
      </c>
      <c r="F211">
        <v>0</v>
      </c>
      <c r="G211">
        <f t="shared" si="3"/>
        <v>0</v>
      </c>
    </row>
    <row r="212" spans="1:7" x14ac:dyDescent="0.25">
      <c r="A212">
        <v>164</v>
      </c>
      <c r="B212" t="s">
        <v>4251</v>
      </c>
      <c r="C212" t="s">
        <v>282</v>
      </c>
      <c r="D212">
        <v>6616</v>
      </c>
      <c r="E212">
        <v>0</v>
      </c>
      <c r="F212">
        <v>0</v>
      </c>
      <c r="G212">
        <f t="shared" si="3"/>
        <v>0</v>
      </c>
    </row>
    <row r="213" spans="1:7" x14ac:dyDescent="0.25">
      <c r="A213">
        <v>669</v>
      </c>
      <c r="B213" t="s">
        <v>4252</v>
      </c>
      <c r="C213" t="s">
        <v>300</v>
      </c>
      <c r="D213">
        <v>10460</v>
      </c>
      <c r="E213">
        <v>0</v>
      </c>
      <c r="F213">
        <v>0</v>
      </c>
      <c r="G213">
        <f t="shared" si="3"/>
        <v>0</v>
      </c>
    </row>
    <row r="214" spans="1:7" x14ac:dyDescent="0.25">
      <c r="A214">
        <v>1</v>
      </c>
      <c r="B214" t="s">
        <v>4253</v>
      </c>
      <c r="C214" t="s">
        <v>341</v>
      </c>
      <c r="D214">
        <v>12883</v>
      </c>
      <c r="E214">
        <v>0</v>
      </c>
      <c r="F214">
        <v>0</v>
      </c>
      <c r="G214">
        <f t="shared" si="3"/>
        <v>0</v>
      </c>
    </row>
    <row r="215" spans="1:7" x14ac:dyDescent="0.25">
      <c r="A215">
        <v>3794</v>
      </c>
      <c r="B215" t="s">
        <v>4254</v>
      </c>
      <c r="C215" t="s">
        <v>295</v>
      </c>
      <c r="D215">
        <v>2474</v>
      </c>
      <c r="E215">
        <v>0</v>
      </c>
      <c r="F215">
        <v>0</v>
      </c>
      <c r="G215">
        <f t="shared" si="3"/>
        <v>0</v>
      </c>
    </row>
    <row r="216" spans="1:7" x14ac:dyDescent="0.25">
      <c r="A216">
        <v>2308</v>
      </c>
      <c r="B216" t="s">
        <v>4255</v>
      </c>
      <c r="C216" t="s">
        <v>209</v>
      </c>
      <c r="D216">
        <v>12671</v>
      </c>
      <c r="E216">
        <v>2</v>
      </c>
      <c r="F216">
        <v>0</v>
      </c>
      <c r="G216">
        <f t="shared" si="3"/>
        <v>2</v>
      </c>
    </row>
    <row r="217" spans="1:7" x14ac:dyDescent="0.25">
      <c r="A217">
        <v>1024</v>
      </c>
      <c r="B217" t="s">
        <v>4256</v>
      </c>
      <c r="C217" t="s">
        <v>199</v>
      </c>
      <c r="D217">
        <v>8534</v>
      </c>
      <c r="E217">
        <v>0</v>
      </c>
      <c r="F217">
        <v>0</v>
      </c>
      <c r="G217">
        <f t="shared" si="3"/>
        <v>0</v>
      </c>
    </row>
    <row r="218" spans="1:7" x14ac:dyDescent="0.25">
      <c r="A218">
        <v>3323</v>
      </c>
      <c r="B218" t="s">
        <v>4257</v>
      </c>
      <c r="C218" t="s">
        <v>262</v>
      </c>
      <c r="D218">
        <v>13117</v>
      </c>
      <c r="E218">
        <v>0</v>
      </c>
      <c r="F218">
        <v>1</v>
      </c>
      <c r="G218">
        <f t="shared" si="3"/>
        <v>1</v>
      </c>
    </row>
    <row r="219" spans="1:7" x14ac:dyDescent="0.25">
      <c r="A219">
        <v>3231</v>
      </c>
      <c r="B219" t="s">
        <v>4258</v>
      </c>
      <c r="C219" t="s">
        <v>254</v>
      </c>
      <c r="D219">
        <v>6027</v>
      </c>
      <c r="E219">
        <v>0</v>
      </c>
      <c r="F219">
        <v>0</v>
      </c>
      <c r="G219">
        <f t="shared" si="3"/>
        <v>0</v>
      </c>
    </row>
    <row r="220" spans="1:7" x14ac:dyDescent="0.25">
      <c r="A220">
        <v>3089</v>
      </c>
      <c r="B220" t="s">
        <v>4259</v>
      </c>
      <c r="C220" t="s">
        <v>114</v>
      </c>
      <c r="D220">
        <v>12286</v>
      </c>
      <c r="E220">
        <v>0</v>
      </c>
      <c r="F220">
        <v>0</v>
      </c>
      <c r="G220">
        <f t="shared" si="3"/>
        <v>0</v>
      </c>
    </row>
    <row r="221" spans="1:7" x14ac:dyDescent="0.25">
      <c r="A221">
        <v>1145</v>
      </c>
      <c r="B221" t="s">
        <v>4260</v>
      </c>
      <c r="C221" t="s">
        <v>193</v>
      </c>
      <c r="D221">
        <v>12525</v>
      </c>
      <c r="E221">
        <v>0</v>
      </c>
      <c r="F221">
        <v>0</v>
      </c>
      <c r="G221">
        <f t="shared" si="3"/>
        <v>0</v>
      </c>
    </row>
    <row r="222" spans="1:7" x14ac:dyDescent="0.25">
      <c r="A222">
        <v>402</v>
      </c>
      <c r="B222" t="s">
        <v>4261</v>
      </c>
      <c r="C222" t="s">
        <v>397</v>
      </c>
      <c r="D222">
        <v>3400</v>
      </c>
      <c r="E222">
        <v>0</v>
      </c>
      <c r="F222">
        <v>0</v>
      </c>
      <c r="G222">
        <f t="shared" si="3"/>
        <v>0</v>
      </c>
    </row>
    <row r="223" spans="1:7" x14ac:dyDescent="0.25">
      <c r="A223">
        <v>756</v>
      </c>
      <c r="B223" t="s">
        <v>4262</v>
      </c>
      <c r="C223" t="s">
        <v>173</v>
      </c>
      <c r="D223">
        <v>11891</v>
      </c>
      <c r="E223">
        <v>0</v>
      </c>
      <c r="F223">
        <v>0</v>
      </c>
      <c r="G223">
        <f t="shared" si="3"/>
        <v>0</v>
      </c>
    </row>
    <row r="224" spans="1:7" x14ac:dyDescent="0.25">
      <c r="A224">
        <v>3381</v>
      </c>
      <c r="B224" t="s">
        <v>4264</v>
      </c>
      <c r="C224" t="s">
        <v>166</v>
      </c>
      <c r="D224">
        <v>11330</v>
      </c>
      <c r="E224">
        <v>0</v>
      </c>
      <c r="F224">
        <v>0</v>
      </c>
      <c r="G224">
        <f t="shared" si="3"/>
        <v>0</v>
      </c>
    </row>
    <row r="225" spans="1:7" x14ac:dyDescent="0.25">
      <c r="A225">
        <v>1056</v>
      </c>
      <c r="B225" t="s">
        <v>4265</v>
      </c>
      <c r="C225" t="s">
        <v>141</v>
      </c>
      <c r="D225">
        <v>15040</v>
      </c>
      <c r="E225">
        <v>0</v>
      </c>
      <c r="F225">
        <v>1</v>
      </c>
      <c r="G225">
        <f t="shared" si="3"/>
        <v>1</v>
      </c>
    </row>
    <row r="226" spans="1:7" x14ac:dyDescent="0.25">
      <c r="A226">
        <v>1407</v>
      </c>
      <c r="B226" t="s">
        <v>4266</v>
      </c>
      <c r="C226" t="s">
        <v>343</v>
      </c>
      <c r="D226">
        <v>6833</v>
      </c>
      <c r="E226">
        <v>0</v>
      </c>
      <c r="F226">
        <v>0</v>
      </c>
      <c r="G226">
        <f t="shared" si="3"/>
        <v>0</v>
      </c>
    </row>
    <row r="227" spans="1:7" x14ac:dyDescent="0.25">
      <c r="A227">
        <v>2762</v>
      </c>
      <c r="B227" t="s">
        <v>4267</v>
      </c>
      <c r="C227" t="s">
        <v>343</v>
      </c>
      <c r="D227">
        <v>6544</v>
      </c>
      <c r="E227">
        <v>0</v>
      </c>
      <c r="F227">
        <v>0</v>
      </c>
      <c r="G227">
        <f t="shared" si="3"/>
        <v>0</v>
      </c>
    </row>
    <row r="228" spans="1:7" x14ac:dyDescent="0.25">
      <c r="A228">
        <v>1095</v>
      </c>
      <c r="B228" t="s">
        <v>4268</v>
      </c>
      <c r="C228" t="s">
        <v>369</v>
      </c>
      <c r="D228">
        <v>13504</v>
      </c>
      <c r="E228">
        <v>0</v>
      </c>
      <c r="F228">
        <v>2</v>
      </c>
      <c r="G228">
        <f t="shared" si="3"/>
        <v>2</v>
      </c>
    </row>
    <row r="229" spans="1:7" x14ac:dyDescent="0.25">
      <c r="A229">
        <v>425</v>
      </c>
      <c r="B229" t="s">
        <v>4269</v>
      </c>
      <c r="C229" t="s">
        <v>414</v>
      </c>
      <c r="D229">
        <v>5131</v>
      </c>
      <c r="E229">
        <v>0</v>
      </c>
      <c r="F229">
        <v>0</v>
      </c>
      <c r="G229">
        <f t="shared" si="3"/>
        <v>0</v>
      </c>
    </row>
    <row r="230" spans="1:7" x14ac:dyDescent="0.25">
      <c r="A230">
        <v>2912</v>
      </c>
      <c r="B230" t="s">
        <v>4270</v>
      </c>
      <c r="C230" t="s">
        <v>179</v>
      </c>
      <c r="D230">
        <v>8274</v>
      </c>
      <c r="E230">
        <v>0</v>
      </c>
      <c r="F230">
        <v>0</v>
      </c>
      <c r="G230">
        <f t="shared" si="3"/>
        <v>0</v>
      </c>
    </row>
    <row r="231" spans="1:7" x14ac:dyDescent="0.25">
      <c r="A231">
        <v>205</v>
      </c>
      <c r="B231" t="s">
        <v>4271</v>
      </c>
      <c r="C231" t="s">
        <v>335</v>
      </c>
      <c r="D231">
        <v>10947</v>
      </c>
      <c r="E231">
        <v>0</v>
      </c>
      <c r="F231">
        <v>0</v>
      </c>
      <c r="G231">
        <f t="shared" si="3"/>
        <v>0</v>
      </c>
    </row>
    <row r="232" spans="1:7" x14ac:dyDescent="0.25">
      <c r="A232">
        <v>3614</v>
      </c>
      <c r="B232" t="s">
        <v>4272</v>
      </c>
      <c r="C232" t="s">
        <v>269</v>
      </c>
      <c r="D232">
        <v>5296</v>
      </c>
      <c r="E232">
        <v>0</v>
      </c>
      <c r="F232">
        <v>0</v>
      </c>
      <c r="G232">
        <f t="shared" si="3"/>
        <v>0</v>
      </c>
    </row>
    <row r="233" spans="1:7" x14ac:dyDescent="0.25">
      <c r="A233">
        <v>1646</v>
      </c>
      <c r="B233" t="s">
        <v>4273</v>
      </c>
      <c r="C233" t="s">
        <v>144</v>
      </c>
      <c r="D233">
        <v>18680</v>
      </c>
      <c r="E233">
        <v>0</v>
      </c>
      <c r="F233">
        <v>0</v>
      </c>
      <c r="G233">
        <f t="shared" si="3"/>
        <v>0</v>
      </c>
    </row>
    <row r="234" spans="1:7" x14ac:dyDescent="0.25">
      <c r="A234">
        <v>348</v>
      </c>
      <c r="B234" t="s">
        <v>4274</v>
      </c>
      <c r="C234" t="s">
        <v>230</v>
      </c>
      <c r="D234">
        <v>8395</v>
      </c>
      <c r="E234">
        <v>0</v>
      </c>
      <c r="F234">
        <v>0</v>
      </c>
      <c r="G234">
        <f t="shared" si="3"/>
        <v>0</v>
      </c>
    </row>
    <row r="235" spans="1:7" x14ac:dyDescent="0.25">
      <c r="A235">
        <v>1357</v>
      </c>
      <c r="B235" t="s">
        <v>4275</v>
      </c>
      <c r="C235" t="s">
        <v>129</v>
      </c>
      <c r="D235">
        <v>6241</v>
      </c>
      <c r="E235">
        <v>0</v>
      </c>
      <c r="F235">
        <v>0</v>
      </c>
      <c r="G235">
        <f t="shared" si="3"/>
        <v>0</v>
      </c>
    </row>
    <row r="236" spans="1:7" x14ac:dyDescent="0.25">
      <c r="A236">
        <v>1553</v>
      </c>
      <c r="B236" t="s">
        <v>4276</v>
      </c>
      <c r="C236" t="s">
        <v>230</v>
      </c>
      <c r="D236">
        <v>3117</v>
      </c>
      <c r="E236">
        <v>0</v>
      </c>
      <c r="F236">
        <v>0</v>
      </c>
      <c r="G236">
        <f t="shared" si="3"/>
        <v>0</v>
      </c>
    </row>
    <row r="237" spans="1:7" x14ac:dyDescent="0.25">
      <c r="A237">
        <v>1829</v>
      </c>
      <c r="B237" t="s">
        <v>4277</v>
      </c>
      <c r="C237" t="s">
        <v>184</v>
      </c>
      <c r="D237">
        <v>23259</v>
      </c>
      <c r="E237">
        <v>0</v>
      </c>
      <c r="F237">
        <v>0</v>
      </c>
      <c r="G237">
        <f t="shared" si="3"/>
        <v>0</v>
      </c>
    </row>
    <row r="238" spans="1:7" x14ac:dyDescent="0.25">
      <c r="A238">
        <v>631</v>
      </c>
      <c r="B238" t="s">
        <v>4278</v>
      </c>
      <c r="C238" t="s">
        <v>341</v>
      </c>
      <c r="D238">
        <v>4519</v>
      </c>
      <c r="E238">
        <v>0</v>
      </c>
      <c r="F238">
        <v>0</v>
      </c>
      <c r="G238">
        <f t="shared" si="3"/>
        <v>0</v>
      </c>
    </row>
    <row r="239" spans="1:7" x14ac:dyDescent="0.25">
      <c r="A239">
        <v>394</v>
      </c>
      <c r="B239" t="s">
        <v>4279</v>
      </c>
      <c r="C239" t="s">
        <v>439</v>
      </c>
      <c r="D239">
        <v>12686</v>
      </c>
      <c r="E239">
        <v>0</v>
      </c>
      <c r="F239">
        <v>1</v>
      </c>
      <c r="G239">
        <f t="shared" si="3"/>
        <v>1</v>
      </c>
    </row>
    <row r="240" spans="1:7" x14ac:dyDescent="0.25">
      <c r="A240">
        <v>375</v>
      </c>
      <c r="B240" t="s">
        <v>4280</v>
      </c>
      <c r="C240" t="s">
        <v>112</v>
      </c>
      <c r="D240">
        <v>28356</v>
      </c>
      <c r="E240">
        <v>0</v>
      </c>
      <c r="F240">
        <v>3</v>
      </c>
      <c r="G240">
        <f t="shared" si="3"/>
        <v>3</v>
      </c>
    </row>
    <row r="241" spans="1:7" x14ac:dyDescent="0.25">
      <c r="A241">
        <v>2525</v>
      </c>
      <c r="B241" t="s">
        <v>4281</v>
      </c>
      <c r="C241" t="s">
        <v>154</v>
      </c>
      <c r="D241">
        <v>8420</v>
      </c>
      <c r="E241">
        <v>0</v>
      </c>
      <c r="F241">
        <v>0</v>
      </c>
      <c r="G241">
        <f t="shared" si="3"/>
        <v>0</v>
      </c>
    </row>
    <row r="242" spans="1:7" x14ac:dyDescent="0.25">
      <c r="A242">
        <v>2884</v>
      </c>
      <c r="B242" t="s">
        <v>4282</v>
      </c>
      <c r="C242" t="s">
        <v>131</v>
      </c>
      <c r="D242">
        <v>36967</v>
      </c>
      <c r="E242">
        <v>0</v>
      </c>
      <c r="F242">
        <v>1</v>
      </c>
      <c r="G242">
        <f t="shared" si="3"/>
        <v>1</v>
      </c>
    </row>
    <row r="243" spans="1:7" x14ac:dyDescent="0.25">
      <c r="A243">
        <v>170</v>
      </c>
      <c r="B243" t="s">
        <v>4283</v>
      </c>
      <c r="C243" t="s">
        <v>284</v>
      </c>
      <c r="D243">
        <v>9291</v>
      </c>
      <c r="E243">
        <v>0</v>
      </c>
      <c r="F243">
        <v>0</v>
      </c>
      <c r="G243">
        <f t="shared" si="3"/>
        <v>0</v>
      </c>
    </row>
    <row r="244" spans="1:7" x14ac:dyDescent="0.25">
      <c r="A244">
        <v>3701</v>
      </c>
      <c r="B244" t="s">
        <v>4284</v>
      </c>
      <c r="C244" t="s">
        <v>184</v>
      </c>
      <c r="D244">
        <v>2800</v>
      </c>
      <c r="E244">
        <v>0</v>
      </c>
      <c r="F244">
        <v>0</v>
      </c>
      <c r="G244">
        <f t="shared" si="3"/>
        <v>0</v>
      </c>
    </row>
    <row r="245" spans="1:7" x14ac:dyDescent="0.25">
      <c r="A245">
        <v>1651</v>
      </c>
      <c r="B245" t="s">
        <v>4285</v>
      </c>
      <c r="C245" t="s">
        <v>173</v>
      </c>
      <c r="D245">
        <v>15020</v>
      </c>
      <c r="E245">
        <v>0</v>
      </c>
      <c r="F245">
        <v>0</v>
      </c>
      <c r="G245">
        <f t="shared" si="3"/>
        <v>0</v>
      </c>
    </row>
    <row r="246" spans="1:7" x14ac:dyDescent="0.25">
      <c r="A246">
        <v>2553</v>
      </c>
      <c r="B246" t="s">
        <v>4286</v>
      </c>
      <c r="C246" t="s">
        <v>173</v>
      </c>
      <c r="D246">
        <v>8648</v>
      </c>
      <c r="E246">
        <v>0</v>
      </c>
      <c r="F246">
        <v>0</v>
      </c>
      <c r="G246">
        <f t="shared" si="3"/>
        <v>0</v>
      </c>
    </row>
    <row r="247" spans="1:7" x14ac:dyDescent="0.25">
      <c r="A247">
        <v>1941</v>
      </c>
      <c r="B247" t="s">
        <v>4287</v>
      </c>
      <c r="C247" t="s">
        <v>443</v>
      </c>
      <c r="D247">
        <v>5666</v>
      </c>
      <c r="E247">
        <v>0</v>
      </c>
      <c r="F247">
        <v>0</v>
      </c>
      <c r="G247">
        <f t="shared" si="3"/>
        <v>0</v>
      </c>
    </row>
    <row r="248" spans="1:7" x14ac:dyDescent="0.25">
      <c r="A248">
        <v>506</v>
      </c>
      <c r="B248" t="s">
        <v>4288</v>
      </c>
      <c r="C248" t="s">
        <v>139</v>
      </c>
      <c r="D248">
        <v>10114</v>
      </c>
      <c r="E248">
        <v>0</v>
      </c>
      <c r="F248">
        <v>0</v>
      </c>
      <c r="G248">
        <f t="shared" si="3"/>
        <v>0</v>
      </c>
    </row>
    <row r="249" spans="1:7" x14ac:dyDescent="0.25">
      <c r="A249">
        <v>3857</v>
      </c>
      <c r="B249" t="s">
        <v>4289</v>
      </c>
      <c r="C249" t="s">
        <v>245</v>
      </c>
      <c r="D249">
        <v>1494</v>
      </c>
      <c r="E249">
        <v>0</v>
      </c>
      <c r="F249">
        <v>0</v>
      </c>
      <c r="G249">
        <f t="shared" si="3"/>
        <v>0</v>
      </c>
    </row>
    <row r="250" spans="1:7" x14ac:dyDescent="0.25">
      <c r="A250">
        <v>2756</v>
      </c>
      <c r="B250" t="s">
        <v>4290</v>
      </c>
      <c r="C250" t="s">
        <v>369</v>
      </c>
      <c r="D250">
        <v>7017</v>
      </c>
      <c r="E250">
        <v>0</v>
      </c>
      <c r="F250">
        <v>0</v>
      </c>
      <c r="G250">
        <f t="shared" si="3"/>
        <v>0</v>
      </c>
    </row>
    <row r="251" spans="1:7" x14ac:dyDescent="0.25">
      <c r="A251">
        <v>3875</v>
      </c>
      <c r="B251" t="s">
        <v>4291</v>
      </c>
      <c r="C251" t="s">
        <v>262</v>
      </c>
      <c r="D251">
        <v>1019</v>
      </c>
      <c r="E251">
        <v>0</v>
      </c>
      <c r="F251">
        <v>0</v>
      </c>
      <c r="G251">
        <f t="shared" si="3"/>
        <v>0</v>
      </c>
    </row>
    <row r="252" spans="1:7" x14ac:dyDescent="0.25">
      <c r="A252">
        <v>2666</v>
      </c>
      <c r="B252" t="s">
        <v>4292</v>
      </c>
      <c r="C252" t="s">
        <v>397</v>
      </c>
      <c r="D252">
        <v>1759</v>
      </c>
      <c r="E252">
        <v>0</v>
      </c>
      <c r="F252">
        <v>0</v>
      </c>
      <c r="G252">
        <f t="shared" si="3"/>
        <v>0</v>
      </c>
    </row>
    <row r="253" spans="1:7" x14ac:dyDescent="0.25">
      <c r="A253">
        <v>360</v>
      </c>
      <c r="B253" t="s">
        <v>4293</v>
      </c>
      <c r="C253" t="s">
        <v>313</v>
      </c>
      <c r="D253">
        <v>8012</v>
      </c>
      <c r="E253">
        <v>0</v>
      </c>
      <c r="F253">
        <v>0</v>
      </c>
      <c r="G253">
        <f t="shared" si="3"/>
        <v>0</v>
      </c>
    </row>
    <row r="254" spans="1:7" x14ac:dyDescent="0.25">
      <c r="A254">
        <v>3218</v>
      </c>
      <c r="B254" t="s">
        <v>4294</v>
      </c>
      <c r="C254" t="s">
        <v>110</v>
      </c>
      <c r="D254">
        <v>18359</v>
      </c>
      <c r="E254">
        <v>0</v>
      </c>
      <c r="F254">
        <v>1</v>
      </c>
      <c r="G254">
        <f t="shared" si="3"/>
        <v>1</v>
      </c>
    </row>
    <row r="255" spans="1:7" x14ac:dyDescent="0.25">
      <c r="A255">
        <v>336</v>
      </c>
      <c r="B255" t="s">
        <v>4295</v>
      </c>
      <c r="C255" t="s">
        <v>230</v>
      </c>
      <c r="D255">
        <v>6315</v>
      </c>
      <c r="E255">
        <v>0</v>
      </c>
      <c r="F255">
        <v>0</v>
      </c>
      <c r="G255">
        <f t="shared" si="3"/>
        <v>0</v>
      </c>
    </row>
    <row r="256" spans="1:7" x14ac:dyDescent="0.25">
      <c r="A256">
        <v>2916</v>
      </c>
      <c r="B256" t="s">
        <v>4296</v>
      </c>
      <c r="C256" t="s">
        <v>369</v>
      </c>
      <c r="D256">
        <v>4438</v>
      </c>
      <c r="E256">
        <v>0</v>
      </c>
      <c r="F256">
        <v>0</v>
      </c>
      <c r="G256">
        <f t="shared" si="3"/>
        <v>0</v>
      </c>
    </row>
    <row r="257" spans="1:7" x14ac:dyDescent="0.25">
      <c r="A257">
        <v>2193</v>
      </c>
      <c r="B257" t="s">
        <v>4297</v>
      </c>
      <c r="C257" t="s">
        <v>184</v>
      </c>
      <c r="D257">
        <v>18008</v>
      </c>
      <c r="E257">
        <v>0</v>
      </c>
      <c r="F257">
        <v>0</v>
      </c>
      <c r="G257">
        <f t="shared" si="3"/>
        <v>0</v>
      </c>
    </row>
    <row r="258" spans="1:7" x14ac:dyDescent="0.25">
      <c r="A258">
        <v>3575</v>
      </c>
      <c r="B258" t="s">
        <v>4298</v>
      </c>
      <c r="C258" t="s">
        <v>107</v>
      </c>
      <c r="D258">
        <v>12586</v>
      </c>
      <c r="E258">
        <v>0</v>
      </c>
      <c r="F258">
        <v>0</v>
      </c>
      <c r="G258">
        <f t="shared" ref="G258:G321" si="4">E258+F258</f>
        <v>0</v>
      </c>
    </row>
    <row r="259" spans="1:7" x14ac:dyDescent="0.25">
      <c r="A259">
        <v>765</v>
      </c>
      <c r="B259" t="s">
        <v>4299</v>
      </c>
      <c r="C259" t="s">
        <v>470</v>
      </c>
      <c r="D259">
        <v>2922</v>
      </c>
      <c r="E259">
        <v>0</v>
      </c>
      <c r="F259">
        <v>0</v>
      </c>
      <c r="G259">
        <f t="shared" si="4"/>
        <v>0</v>
      </c>
    </row>
    <row r="260" spans="1:7" x14ac:dyDescent="0.25">
      <c r="A260">
        <v>1376</v>
      </c>
      <c r="B260" t="s">
        <v>4300</v>
      </c>
      <c r="C260" t="s">
        <v>301</v>
      </c>
      <c r="D260">
        <v>6163</v>
      </c>
      <c r="E260">
        <v>0</v>
      </c>
      <c r="F260">
        <v>0</v>
      </c>
      <c r="G260">
        <f t="shared" si="4"/>
        <v>0</v>
      </c>
    </row>
    <row r="261" spans="1:7" x14ac:dyDescent="0.25">
      <c r="A261">
        <v>2799</v>
      </c>
      <c r="B261" t="s">
        <v>4301</v>
      </c>
      <c r="C261" t="s">
        <v>470</v>
      </c>
      <c r="D261">
        <v>3067</v>
      </c>
      <c r="E261">
        <v>0</v>
      </c>
      <c r="F261">
        <v>0</v>
      </c>
      <c r="G261">
        <f t="shared" si="4"/>
        <v>0</v>
      </c>
    </row>
    <row r="262" spans="1:7" x14ac:dyDescent="0.25">
      <c r="A262">
        <v>3862</v>
      </c>
      <c r="B262" t="s">
        <v>4302</v>
      </c>
      <c r="C262" t="s">
        <v>295</v>
      </c>
      <c r="D262">
        <v>3767</v>
      </c>
      <c r="E262">
        <v>0</v>
      </c>
      <c r="F262">
        <v>0</v>
      </c>
      <c r="G262">
        <f t="shared" si="4"/>
        <v>0</v>
      </c>
    </row>
    <row r="263" spans="1:7" x14ac:dyDescent="0.25">
      <c r="A263">
        <v>3392</v>
      </c>
      <c r="B263" t="s">
        <v>4303</v>
      </c>
      <c r="C263" t="s">
        <v>110</v>
      </c>
      <c r="D263">
        <v>11656</v>
      </c>
      <c r="E263">
        <v>0</v>
      </c>
      <c r="F263">
        <v>1</v>
      </c>
      <c r="G263">
        <f t="shared" si="4"/>
        <v>1</v>
      </c>
    </row>
    <row r="264" spans="1:7" x14ac:dyDescent="0.25">
      <c r="A264">
        <v>3293</v>
      </c>
      <c r="B264" t="s">
        <v>4304</v>
      </c>
      <c r="C264" t="s">
        <v>201</v>
      </c>
      <c r="D264">
        <v>11085</v>
      </c>
      <c r="E264">
        <v>0</v>
      </c>
      <c r="F264">
        <v>0</v>
      </c>
      <c r="G264">
        <f t="shared" si="4"/>
        <v>0</v>
      </c>
    </row>
    <row r="265" spans="1:7" x14ac:dyDescent="0.25">
      <c r="A265">
        <v>3789</v>
      </c>
      <c r="B265" t="s">
        <v>4305</v>
      </c>
      <c r="C265" t="s">
        <v>295</v>
      </c>
      <c r="D265">
        <v>2811</v>
      </c>
      <c r="E265">
        <v>0</v>
      </c>
      <c r="F265">
        <v>0</v>
      </c>
      <c r="G265">
        <f t="shared" si="4"/>
        <v>0</v>
      </c>
    </row>
    <row r="266" spans="1:7" x14ac:dyDescent="0.25">
      <c r="A266">
        <v>487</v>
      </c>
      <c r="B266" t="s">
        <v>4306</v>
      </c>
      <c r="C266" t="s">
        <v>176</v>
      </c>
      <c r="D266">
        <v>3490</v>
      </c>
      <c r="E266">
        <v>0</v>
      </c>
      <c r="F266">
        <v>0</v>
      </c>
      <c r="G266">
        <f t="shared" si="4"/>
        <v>0</v>
      </c>
    </row>
    <row r="267" spans="1:7" x14ac:dyDescent="0.25">
      <c r="A267">
        <v>11</v>
      </c>
      <c r="B267" t="s">
        <v>4307</v>
      </c>
      <c r="C267" t="s">
        <v>404</v>
      </c>
      <c r="D267">
        <v>9404</v>
      </c>
      <c r="E267">
        <v>0</v>
      </c>
      <c r="F267">
        <v>0</v>
      </c>
      <c r="G267">
        <f t="shared" si="4"/>
        <v>0</v>
      </c>
    </row>
    <row r="268" spans="1:7" x14ac:dyDescent="0.25">
      <c r="A268">
        <v>1940</v>
      </c>
      <c r="B268" t="s">
        <v>4308</v>
      </c>
      <c r="C268" t="s">
        <v>166</v>
      </c>
      <c r="D268">
        <v>8760</v>
      </c>
      <c r="E268">
        <v>0</v>
      </c>
      <c r="F268">
        <v>0</v>
      </c>
      <c r="G268">
        <f t="shared" si="4"/>
        <v>0</v>
      </c>
    </row>
    <row r="269" spans="1:7" x14ac:dyDescent="0.25">
      <c r="A269">
        <v>2839</v>
      </c>
      <c r="B269" t="s">
        <v>4309</v>
      </c>
      <c r="C269" t="s">
        <v>369</v>
      </c>
      <c r="D269">
        <v>3180</v>
      </c>
      <c r="E269">
        <v>0</v>
      </c>
      <c r="F269">
        <v>0</v>
      </c>
      <c r="G269">
        <f t="shared" si="4"/>
        <v>0</v>
      </c>
    </row>
    <row r="270" spans="1:7" x14ac:dyDescent="0.25">
      <c r="A270">
        <v>1824</v>
      </c>
      <c r="B270" t="s">
        <v>4310</v>
      </c>
      <c r="C270" t="s">
        <v>120</v>
      </c>
      <c r="D270">
        <v>21008</v>
      </c>
      <c r="E270">
        <v>1</v>
      </c>
      <c r="F270">
        <v>0</v>
      </c>
      <c r="G270">
        <f t="shared" si="4"/>
        <v>1</v>
      </c>
    </row>
    <row r="271" spans="1:7" x14ac:dyDescent="0.25">
      <c r="A271">
        <v>986</v>
      </c>
      <c r="B271" t="s">
        <v>4311</v>
      </c>
      <c r="C271" t="s">
        <v>280</v>
      </c>
      <c r="D271">
        <v>15493</v>
      </c>
      <c r="E271">
        <v>0</v>
      </c>
      <c r="F271">
        <v>0</v>
      </c>
      <c r="G271">
        <f t="shared" si="4"/>
        <v>0</v>
      </c>
    </row>
    <row r="272" spans="1:7" x14ac:dyDescent="0.25">
      <c r="A272">
        <v>862</v>
      </c>
      <c r="B272" t="s">
        <v>4312</v>
      </c>
      <c r="C272" t="s">
        <v>176</v>
      </c>
      <c r="D272">
        <v>27410</v>
      </c>
      <c r="E272">
        <v>1</v>
      </c>
      <c r="F272">
        <v>0</v>
      </c>
      <c r="G272">
        <f t="shared" si="4"/>
        <v>1</v>
      </c>
    </row>
    <row r="273" spans="1:7" x14ac:dyDescent="0.25">
      <c r="A273">
        <v>2980</v>
      </c>
      <c r="B273" t="s">
        <v>4313</v>
      </c>
      <c r="C273" t="s">
        <v>152</v>
      </c>
      <c r="D273">
        <v>6679</v>
      </c>
      <c r="E273">
        <v>0</v>
      </c>
      <c r="F273">
        <v>0</v>
      </c>
      <c r="G273">
        <f t="shared" si="4"/>
        <v>0</v>
      </c>
    </row>
    <row r="274" spans="1:7" x14ac:dyDescent="0.25">
      <c r="A274">
        <v>2632</v>
      </c>
      <c r="B274" t="s">
        <v>4314</v>
      </c>
      <c r="C274" t="s">
        <v>254</v>
      </c>
      <c r="D274">
        <v>7444</v>
      </c>
      <c r="E274">
        <v>0</v>
      </c>
      <c r="F274">
        <v>0</v>
      </c>
      <c r="G274">
        <f t="shared" si="4"/>
        <v>0</v>
      </c>
    </row>
    <row r="275" spans="1:7" x14ac:dyDescent="0.25">
      <c r="A275">
        <v>958</v>
      </c>
      <c r="B275" t="s">
        <v>4315</v>
      </c>
      <c r="C275" t="s">
        <v>131</v>
      </c>
      <c r="D275">
        <v>16535</v>
      </c>
      <c r="E275">
        <v>0</v>
      </c>
      <c r="F275">
        <v>0</v>
      </c>
      <c r="G275">
        <f t="shared" si="4"/>
        <v>0</v>
      </c>
    </row>
    <row r="276" spans="1:7" x14ac:dyDescent="0.25">
      <c r="A276">
        <v>3885</v>
      </c>
      <c r="B276" t="s">
        <v>4316</v>
      </c>
      <c r="C276" t="s">
        <v>116</v>
      </c>
      <c r="D276">
        <v>1513</v>
      </c>
      <c r="E276">
        <v>0</v>
      </c>
      <c r="F276">
        <v>0</v>
      </c>
      <c r="G276">
        <f t="shared" si="4"/>
        <v>0</v>
      </c>
    </row>
    <row r="277" spans="1:7" x14ac:dyDescent="0.25">
      <c r="A277">
        <v>1263</v>
      </c>
      <c r="B277" t="s">
        <v>4317</v>
      </c>
      <c r="C277" t="s">
        <v>193</v>
      </c>
      <c r="D277">
        <v>13473</v>
      </c>
      <c r="E277">
        <v>0</v>
      </c>
      <c r="F277">
        <v>0</v>
      </c>
      <c r="G277">
        <f t="shared" si="4"/>
        <v>0</v>
      </c>
    </row>
    <row r="278" spans="1:7" x14ac:dyDescent="0.25">
      <c r="A278">
        <v>1839</v>
      </c>
      <c r="B278" t="s">
        <v>4318</v>
      </c>
      <c r="C278" t="s">
        <v>206</v>
      </c>
      <c r="D278">
        <v>14719</v>
      </c>
      <c r="E278">
        <v>0</v>
      </c>
      <c r="F278">
        <v>0</v>
      </c>
      <c r="G278">
        <f t="shared" si="4"/>
        <v>0</v>
      </c>
    </row>
    <row r="279" spans="1:7" x14ac:dyDescent="0.25">
      <c r="A279">
        <v>2647</v>
      </c>
      <c r="B279" t="s">
        <v>4319</v>
      </c>
      <c r="C279" t="s">
        <v>420</v>
      </c>
      <c r="D279">
        <v>8932</v>
      </c>
      <c r="E279">
        <v>0</v>
      </c>
      <c r="F279">
        <v>0</v>
      </c>
      <c r="G279">
        <f t="shared" si="4"/>
        <v>0</v>
      </c>
    </row>
    <row r="280" spans="1:7" x14ac:dyDescent="0.25">
      <c r="A280">
        <v>3872</v>
      </c>
      <c r="B280" t="s">
        <v>4320</v>
      </c>
      <c r="C280" t="s">
        <v>269</v>
      </c>
      <c r="D280">
        <v>950</v>
      </c>
      <c r="E280">
        <v>0</v>
      </c>
      <c r="F280">
        <v>0</v>
      </c>
      <c r="G280">
        <f t="shared" si="4"/>
        <v>0</v>
      </c>
    </row>
    <row r="281" spans="1:7" x14ac:dyDescent="0.25">
      <c r="A281">
        <v>3282</v>
      </c>
      <c r="B281" t="s">
        <v>4321</v>
      </c>
      <c r="C281" t="s">
        <v>126</v>
      </c>
      <c r="D281">
        <v>24519</v>
      </c>
      <c r="E281">
        <v>0</v>
      </c>
      <c r="F281">
        <v>2</v>
      </c>
      <c r="G281">
        <f t="shared" si="4"/>
        <v>2</v>
      </c>
    </row>
    <row r="282" spans="1:7" x14ac:dyDescent="0.25">
      <c r="A282">
        <v>3763</v>
      </c>
      <c r="B282" t="s">
        <v>4322</v>
      </c>
      <c r="C282" t="s">
        <v>262</v>
      </c>
      <c r="D282">
        <v>1886</v>
      </c>
      <c r="E282">
        <v>0</v>
      </c>
      <c r="F282">
        <v>0</v>
      </c>
      <c r="G282">
        <f t="shared" si="4"/>
        <v>0</v>
      </c>
    </row>
    <row r="283" spans="1:7" x14ac:dyDescent="0.25">
      <c r="A283">
        <v>603</v>
      </c>
      <c r="B283" t="s">
        <v>4323</v>
      </c>
      <c r="C283" t="s">
        <v>223</v>
      </c>
      <c r="D283">
        <v>13108</v>
      </c>
      <c r="E283">
        <v>0</v>
      </c>
      <c r="F283">
        <v>0</v>
      </c>
      <c r="G283">
        <f t="shared" si="4"/>
        <v>0</v>
      </c>
    </row>
    <row r="284" spans="1:7" x14ac:dyDescent="0.25">
      <c r="A284">
        <v>2331</v>
      </c>
      <c r="B284" t="s">
        <v>4324</v>
      </c>
      <c r="C284" t="s">
        <v>254</v>
      </c>
      <c r="D284">
        <v>13154</v>
      </c>
      <c r="E284">
        <v>0</v>
      </c>
      <c r="F284">
        <v>0</v>
      </c>
      <c r="G284">
        <f t="shared" si="4"/>
        <v>0</v>
      </c>
    </row>
    <row r="285" spans="1:7" x14ac:dyDescent="0.25">
      <c r="A285">
        <v>923</v>
      </c>
      <c r="B285" t="s">
        <v>4325</v>
      </c>
      <c r="C285" t="s">
        <v>195</v>
      </c>
      <c r="D285">
        <v>9661</v>
      </c>
      <c r="E285">
        <v>0</v>
      </c>
      <c r="F285">
        <v>0</v>
      </c>
      <c r="G285">
        <f t="shared" si="4"/>
        <v>0</v>
      </c>
    </row>
    <row r="286" spans="1:7" x14ac:dyDescent="0.25">
      <c r="A286">
        <v>2209</v>
      </c>
      <c r="B286" t="s">
        <v>4326</v>
      </c>
      <c r="C286" t="s">
        <v>248</v>
      </c>
      <c r="D286">
        <v>18862</v>
      </c>
      <c r="E286">
        <v>0</v>
      </c>
      <c r="F286">
        <v>0</v>
      </c>
      <c r="G286">
        <f t="shared" si="4"/>
        <v>0</v>
      </c>
    </row>
    <row r="287" spans="1:7" x14ac:dyDescent="0.25">
      <c r="A287">
        <v>3481</v>
      </c>
      <c r="B287" t="s">
        <v>4327</v>
      </c>
      <c r="C287" t="s">
        <v>241</v>
      </c>
      <c r="D287">
        <v>8633</v>
      </c>
      <c r="E287">
        <v>0</v>
      </c>
      <c r="F287">
        <v>1</v>
      </c>
      <c r="G287">
        <f t="shared" si="4"/>
        <v>1</v>
      </c>
    </row>
    <row r="288" spans="1:7" x14ac:dyDescent="0.25">
      <c r="A288">
        <v>1546</v>
      </c>
      <c r="B288" t="s">
        <v>4328</v>
      </c>
      <c r="C288" t="s">
        <v>118</v>
      </c>
      <c r="D288">
        <v>18671</v>
      </c>
      <c r="E288">
        <v>2</v>
      </c>
      <c r="F288">
        <v>0</v>
      </c>
      <c r="G288">
        <f t="shared" si="4"/>
        <v>2</v>
      </c>
    </row>
    <row r="289" spans="1:7" x14ac:dyDescent="0.25">
      <c r="A289">
        <v>3029</v>
      </c>
      <c r="B289" t="s">
        <v>4329</v>
      </c>
      <c r="C289" t="s">
        <v>282</v>
      </c>
      <c r="D289">
        <v>12084</v>
      </c>
      <c r="E289">
        <v>0</v>
      </c>
      <c r="F289">
        <v>0</v>
      </c>
      <c r="G289">
        <f t="shared" si="4"/>
        <v>0</v>
      </c>
    </row>
    <row r="290" spans="1:7" x14ac:dyDescent="0.25">
      <c r="A290">
        <v>1381</v>
      </c>
      <c r="B290" t="s">
        <v>4330</v>
      </c>
      <c r="C290" t="s">
        <v>195</v>
      </c>
      <c r="D290">
        <v>3432</v>
      </c>
      <c r="E290">
        <v>0</v>
      </c>
      <c r="F290">
        <v>0</v>
      </c>
      <c r="G290">
        <f t="shared" si="4"/>
        <v>0</v>
      </c>
    </row>
    <row r="291" spans="1:7" x14ac:dyDescent="0.25">
      <c r="A291">
        <v>3149</v>
      </c>
      <c r="B291" t="s">
        <v>4331</v>
      </c>
      <c r="C291" t="s">
        <v>107</v>
      </c>
      <c r="D291">
        <v>5805</v>
      </c>
      <c r="E291">
        <v>0</v>
      </c>
      <c r="F291">
        <v>0</v>
      </c>
      <c r="G291">
        <f t="shared" si="4"/>
        <v>0</v>
      </c>
    </row>
    <row r="292" spans="1:7" x14ac:dyDescent="0.25">
      <c r="A292">
        <v>94</v>
      </c>
      <c r="B292" t="s">
        <v>4332</v>
      </c>
      <c r="C292" t="s">
        <v>282</v>
      </c>
      <c r="D292">
        <v>6351</v>
      </c>
      <c r="E292">
        <v>0</v>
      </c>
      <c r="F292">
        <v>0</v>
      </c>
      <c r="G292">
        <f t="shared" si="4"/>
        <v>0</v>
      </c>
    </row>
    <row r="293" spans="1:7" x14ac:dyDescent="0.25">
      <c r="A293">
        <v>3286</v>
      </c>
      <c r="B293" t="s">
        <v>4333</v>
      </c>
      <c r="C293" t="s">
        <v>241</v>
      </c>
      <c r="D293">
        <v>5822</v>
      </c>
      <c r="E293">
        <v>0</v>
      </c>
      <c r="F293">
        <v>0</v>
      </c>
      <c r="G293">
        <f t="shared" si="4"/>
        <v>0</v>
      </c>
    </row>
    <row r="294" spans="1:7" x14ac:dyDescent="0.25">
      <c r="A294">
        <v>204</v>
      </c>
      <c r="B294" t="s">
        <v>4334</v>
      </c>
      <c r="C294" t="s">
        <v>347</v>
      </c>
      <c r="D294">
        <v>6318</v>
      </c>
      <c r="E294">
        <v>0</v>
      </c>
      <c r="F294">
        <v>0</v>
      </c>
      <c r="G294">
        <f t="shared" si="4"/>
        <v>0</v>
      </c>
    </row>
    <row r="295" spans="1:7" x14ac:dyDescent="0.25">
      <c r="A295">
        <v>2492</v>
      </c>
      <c r="B295" t="s">
        <v>4335</v>
      </c>
      <c r="C295" t="s">
        <v>201</v>
      </c>
      <c r="D295">
        <v>12460</v>
      </c>
      <c r="E295">
        <v>0</v>
      </c>
      <c r="F295">
        <v>0</v>
      </c>
      <c r="G295">
        <f t="shared" si="4"/>
        <v>0</v>
      </c>
    </row>
    <row r="296" spans="1:7" x14ac:dyDescent="0.25">
      <c r="A296">
        <v>410</v>
      </c>
      <c r="B296" t="s">
        <v>4336</v>
      </c>
      <c r="C296" t="s">
        <v>313</v>
      </c>
      <c r="D296">
        <v>12200</v>
      </c>
      <c r="E296">
        <v>0</v>
      </c>
      <c r="F296">
        <v>0</v>
      </c>
      <c r="G296">
        <f t="shared" si="4"/>
        <v>0</v>
      </c>
    </row>
    <row r="297" spans="1:7" x14ac:dyDescent="0.25">
      <c r="A297">
        <v>260</v>
      </c>
      <c r="B297" t="s">
        <v>4337</v>
      </c>
      <c r="C297" t="s">
        <v>254</v>
      </c>
      <c r="D297">
        <v>11856</v>
      </c>
      <c r="E297">
        <v>0</v>
      </c>
      <c r="F297">
        <v>0</v>
      </c>
      <c r="G297">
        <f t="shared" si="4"/>
        <v>0</v>
      </c>
    </row>
    <row r="298" spans="1:7" x14ac:dyDescent="0.25">
      <c r="A298">
        <v>2628</v>
      </c>
      <c r="B298" t="s">
        <v>4338</v>
      </c>
      <c r="C298" t="s">
        <v>141</v>
      </c>
      <c r="D298">
        <v>8000</v>
      </c>
      <c r="E298">
        <v>0</v>
      </c>
      <c r="F298">
        <v>0</v>
      </c>
      <c r="G298">
        <f t="shared" si="4"/>
        <v>0</v>
      </c>
    </row>
    <row r="299" spans="1:7" x14ac:dyDescent="0.25">
      <c r="A299">
        <v>857</v>
      </c>
      <c r="B299" t="s">
        <v>4339</v>
      </c>
      <c r="C299" t="s">
        <v>343</v>
      </c>
      <c r="D299">
        <v>9633</v>
      </c>
      <c r="E299">
        <v>0</v>
      </c>
      <c r="F299">
        <v>0</v>
      </c>
      <c r="G299">
        <f t="shared" si="4"/>
        <v>0</v>
      </c>
    </row>
    <row r="300" spans="1:7" x14ac:dyDescent="0.25">
      <c r="A300">
        <v>2536</v>
      </c>
      <c r="B300" t="s">
        <v>4340</v>
      </c>
      <c r="C300" t="s">
        <v>112</v>
      </c>
      <c r="D300">
        <v>15257</v>
      </c>
      <c r="E300">
        <v>0</v>
      </c>
      <c r="F300">
        <v>0</v>
      </c>
      <c r="G300">
        <f t="shared" si="4"/>
        <v>0</v>
      </c>
    </row>
    <row r="301" spans="1:7" x14ac:dyDescent="0.25">
      <c r="A301">
        <v>2366</v>
      </c>
      <c r="B301" t="s">
        <v>4341</v>
      </c>
      <c r="C301" t="s">
        <v>193</v>
      </c>
      <c r="D301">
        <v>10065</v>
      </c>
      <c r="E301">
        <v>0</v>
      </c>
      <c r="F301">
        <v>0</v>
      </c>
      <c r="G301">
        <f t="shared" si="4"/>
        <v>0</v>
      </c>
    </row>
    <row r="302" spans="1:7" x14ac:dyDescent="0.25">
      <c r="A302">
        <v>944</v>
      </c>
      <c r="B302" t="s">
        <v>4342</v>
      </c>
      <c r="C302" t="s">
        <v>372</v>
      </c>
      <c r="D302">
        <v>6764</v>
      </c>
      <c r="E302">
        <v>0</v>
      </c>
      <c r="F302">
        <v>0</v>
      </c>
      <c r="G302">
        <f t="shared" si="4"/>
        <v>0</v>
      </c>
    </row>
    <row r="303" spans="1:7" x14ac:dyDescent="0.25">
      <c r="A303">
        <v>582</v>
      </c>
      <c r="B303" t="s">
        <v>4343</v>
      </c>
      <c r="C303" t="s">
        <v>404</v>
      </c>
      <c r="D303">
        <v>4176</v>
      </c>
      <c r="E303">
        <v>0</v>
      </c>
      <c r="F303">
        <v>0</v>
      </c>
      <c r="G303">
        <f t="shared" si="4"/>
        <v>0</v>
      </c>
    </row>
    <row r="304" spans="1:7" x14ac:dyDescent="0.25">
      <c r="A304">
        <v>898</v>
      </c>
      <c r="B304" t="s">
        <v>4344</v>
      </c>
      <c r="C304" t="s">
        <v>449</v>
      </c>
      <c r="D304">
        <v>7772</v>
      </c>
      <c r="E304">
        <v>0</v>
      </c>
      <c r="F304">
        <v>0</v>
      </c>
      <c r="G304">
        <f t="shared" si="4"/>
        <v>0</v>
      </c>
    </row>
    <row r="305" spans="1:7" x14ac:dyDescent="0.25">
      <c r="A305">
        <v>21</v>
      </c>
      <c r="B305" t="s">
        <v>179</v>
      </c>
      <c r="C305" t="s">
        <v>179</v>
      </c>
      <c r="D305">
        <v>10339</v>
      </c>
      <c r="E305">
        <v>0</v>
      </c>
      <c r="F305">
        <v>0</v>
      </c>
      <c r="G305">
        <f t="shared" si="4"/>
        <v>0</v>
      </c>
    </row>
    <row r="306" spans="1:7" x14ac:dyDescent="0.25">
      <c r="A306">
        <v>3266</v>
      </c>
      <c r="B306" t="s">
        <v>4345</v>
      </c>
      <c r="C306" t="s">
        <v>335</v>
      </c>
      <c r="D306">
        <v>4043</v>
      </c>
      <c r="E306">
        <v>0</v>
      </c>
      <c r="F306">
        <v>0</v>
      </c>
      <c r="G306">
        <f t="shared" si="4"/>
        <v>0</v>
      </c>
    </row>
    <row r="307" spans="1:7" x14ac:dyDescent="0.25">
      <c r="A307">
        <v>233</v>
      </c>
      <c r="B307" t="s">
        <v>4346</v>
      </c>
      <c r="C307" t="s">
        <v>347</v>
      </c>
      <c r="D307">
        <v>5543</v>
      </c>
      <c r="E307">
        <v>0</v>
      </c>
      <c r="F307">
        <v>0</v>
      </c>
      <c r="G307">
        <f t="shared" si="4"/>
        <v>0</v>
      </c>
    </row>
    <row r="308" spans="1:7" x14ac:dyDescent="0.25">
      <c r="A308">
        <v>1529</v>
      </c>
      <c r="B308" t="s">
        <v>4347</v>
      </c>
      <c r="C308" t="s">
        <v>439</v>
      </c>
      <c r="D308">
        <v>10013</v>
      </c>
      <c r="E308">
        <v>0</v>
      </c>
      <c r="F308">
        <v>0</v>
      </c>
      <c r="G308">
        <f t="shared" si="4"/>
        <v>0</v>
      </c>
    </row>
    <row r="309" spans="1:7" x14ac:dyDescent="0.25">
      <c r="A309">
        <v>451</v>
      </c>
      <c r="B309" t="s">
        <v>4348</v>
      </c>
      <c r="C309" t="s">
        <v>152</v>
      </c>
      <c r="D309">
        <v>12524</v>
      </c>
      <c r="E309">
        <v>0</v>
      </c>
      <c r="F309">
        <v>0</v>
      </c>
      <c r="G309">
        <f t="shared" si="4"/>
        <v>0</v>
      </c>
    </row>
    <row r="310" spans="1:7" x14ac:dyDescent="0.25">
      <c r="A310">
        <v>1347</v>
      </c>
      <c r="B310" t="s">
        <v>4349</v>
      </c>
      <c r="C310" t="s">
        <v>308</v>
      </c>
      <c r="D310">
        <v>21945</v>
      </c>
      <c r="E310">
        <v>0</v>
      </c>
      <c r="F310">
        <v>1</v>
      </c>
      <c r="G310">
        <f t="shared" si="4"/>
        <v>1</v>
      </c>
    </row>
    <row r="311" spans="1:7" x14ac:dyDescent="0.25">
      <c r="A311">
        <v>1587</v>
      </c>
      <c r="B311" t="s">
        <v>4350</v>
      </c>
      <c r="C311" t="s">
        <v>313</v>
      </c>
      <c r="D311">
        <v>16487</v>
      </c>
      <c r="E311">
        <v>0</v>
      </c>
      <c r="F311">
        <v>1</v>
      </c>
      <c r="G311">
        <f t="shared" si="4"/>
        <v>1</v>
      </c>
    </row>
    <row r="312" spans="1:7" x14ac:dyDescent="0.25">
      <c r="A312">
        <v>1199</v>
      </c>
      <c r="B312" t="s">
        <v>4351</v>
      </c>
      <c r="C312" t="s">
        <v>171</v>
      </c>
      <c r="D312">
        <v>43022</v>
      </c>
      <c r="E312">
        <v>0</v>
      </c>
      <c r="F312">
        <v>1</v>
      </c>
      <c r="G312">
        <f t="shared" si="4"/>
        <v>1</v>
      </c>
    </row>
    <row r="313" spans="1:7" x14ac:dyDescent="0.25">
      <c r="A313">
        <v>764</v>
      </c>
      <c r="B313" t="s">
        <v>4352</v>
      </c>
      <c r="C313" t="s">
        <v>470</v>
      </c>
      <c r="D313">
        <v>5390</v>
      </c>
      <c r="E313">
        <v>0</v>
      </c>
      <c r="F313">
        <v>0</v>
      </c>
      <c r="G313">
        <f t="shared" si="4"/>
        <v>0</v>
      </c>
    </row>
    <row r="314" spans="1:7" x14ac:dyDescent="0.25">
      <c r="A314">
        <v>502</v>
      </c>
      <c r="B314" t="s">
        <v>4353</v>
      </c>
      <c r="C314" t="s">
        <v>230</v>
      </c>
      <c r="D314">
        <v>9084</v>
      </c>
      <c r="E314">
        <v>0</v>
      </c>
      <c r="F314">
        <v>0</v>
      </c>
      <c r="G314">
        <f t="shared" si="4"/>
        <v>0</v>
      </c>
    </row>
    <row r="315" spans="1:7" x14ac:dyDescent="0.25">
      <c r="A315">
        <v>154</v>
      </c>
      <c r="B315" t="s">
        <v>4354</v>
      </c>
      <c r="C315" t="s">
        <v>199</v>
      </c>
      <c r="D315">
        <v>19663</v>
      </c>
      <c r="E315">
        <v>2</v>
      </c>
      <c r="F315">
        <v>0</v>
      </c>
      <c r="G315">
        <f t="shared" si="4"/>
        <v>2</v>
      </c>
    </row>
    <row r="316" spans="1:7" x14ac:dyDescent="0.25">
      <c r="A316">
        <v>1183</v>
      </c>
      <c r="B316" t="s">
        <v>4355</v>
      </c>
      <c r="C316" t="s">
        <v>193</v>
      </c>
      <c r="D316">
        <v>23872</v>
      </c>
      <c r="E316">
        <v>0</v>
      </c>
      <c r="F316">
        <v>0</v>
      </c>
      <c r="G316">
        <f t="shared" si="4"/>
        <v>0</v>
      </c>
    </row>
    <row r="317" spans="1:7" x14ac:dyDescent="0.25">
      <c r="A317">
        <v>3302</v>
      </c>
      <c r="B317" t="s">
        <v>4356</v>
      </c>
      <c r="C317" t="s">
        <v>195</v>
      </c>
      <c r="D317">
        <v>12497</v>
      </c>
      <c r="E317">
        <v>0</v>
      </c>
      <c r="F317">
        <v>0</v>
      </c>
      <c r="G317">
        <f t="shared" si="4"/>
        <v>0</v>
      </c>
    </row>
    <row r="318" spans="1:7" x14ac:dyDescent="0.25">
      <c r="A318">
        <v>388</v>
      </c>
      <c r="B318" t="s">
        <v>4357</v>
      </c>
      <c r="C318" t="s">
        <v>129</v>
      </c>
      <c r="D318">
        <v>13998</v>
      </c>
      <c r="E318">
        <v>0</v>
      </c>
      <c r="F318">
        <v>0</v>
      </c>
      <c r="G318">
        <f t="shared" si="4"/>
        <v>0</v>
      </c>
    </row>
    <row r="319" spans="1:7" x14ac:dyDescent="0.25">
      <c r="A319">
        <v>503</v>
      </c>
      <c r="B319" t="s">
        <v>4358</v>
      </c>
      <c r="C319" t="s">
        <v>404</v>
      </c>
      <c r="D319">
        <v>3957</v>
      </c>
      <c r="E319">
        <v>0</v>
      </c>
      <c r="F319">
        <v>0</v>
      </c>
      <c r="G319">
        <f t="shared" si="4"/>
        <v>0</v>
      </c>
    </row>
    <row r="320" spans="1:7" x14ac:dyDescent="0.25">
      <c r="A320">
        <v>1948</v>
      </c>
      <c r="B320" t="s">
        <v>4359</v>
      </c>
      <c r="C320" t="s">
        <v>184</v>
      </c>
      <c r="D320">
        <v>24529</v>
      </c>
      <c r="E320">
        <v>0</v>
      </c>
      <c r="F320">
        <v>1</v>
      </c>
      <c r="G320">
        <f t="shared" si="4"/>
        <v>1</v>
      </c>
    </row>
    <row r="321" spans="1:7" x14ac:dyDescent="0.25">
      <c r="A321">
        <v>1222</v>
      </c>
      <c r="B321" t="s">
        <v>4360</v>
      </c>
      <c r="C321" t="s">
        <v>313</v>
      </c>
      <c r="D321">
        <v>11256</v>
      </c>
      <c r="E321">
        <v>0</v>
      </c>
      <c r="F321">
        <v>0</v>
      </c>
      <c r="G321">
        <f t="shared" si="4"/>
        <v>0</v>
      </c>
    </row>
    <row r="322" spans="1:7" x14ac:dyDescent="0.25">
      <c r="A322">
        <v>1293</v>
      </c>
      <c r="B322" t="s">
        <v>4361</v>
      </c>
      <c r="C322" t="s">
        <v>335</v>
      </c>
      <c r="D322">
        <v>1150</v>
      </c>
      <c r="E322">
        <v>0</v>
      </c>
      <c r="F322">
        <v>0</v>
      </c>
      <c r="G322">
        <f t="shared" ref="G322:G385" si="5">E322+F322</f>
        <v>0</v>
      </c>
    </row>
    <row r="323" spans="1:7" x14ac:dyDescent="0.25">
      <c r="A323">
        <v>1050</v>
      </c>
      <c r="B323" t="s">
        <v>4362</v>
      </c>
      <c r="C323" t="s">
        <v>193</v>
      </c>
      <c r="D323">
        <v>7603</v>
      </c>
      <c r="E323">
        <v>0</v>
      </c>
      <c r="F323">
        <v>0</v>
      </c>
      <c r="G323">
        <f t="shared" si="5"/>
        <v>0</v>
      </c>
    </row>
    <row r="324" spans="1:7" x14ac:dyDescent="0.25">
      <c r="A324">
        <v>2264</v>
      </c>
      <c r="B324" t="s">
        <v>4363</v>
      </c>
      <c r="C324" t="s">
        <v>290</v>
      </c>
      <c r="D324">
        <v>4122</v>
      </c>
      <c r="E324">
        <v>0</v>
      </c>
      <c r="F324">
        <v>0</v>
      </c>
      <c r="G324">
        <f t="shared" si="5"/>
        <v>0</v>
      </c>
    </row>
    <row r="325" spans="1:7" x14ac:dyDescent="0.25">
      <c r="A325">
        <v>3039</v>
      </c>
      <c r="B325" t="s">
        <v>4364</v>
      </c>
      <c r="C325" t="s">
        <v>282</v>
      </c>
      <c r="D325">
        <v>10574</v>
      </c>
      <c r="E325">
        <v>0</v>
      </c>
      <c r="F325">
        <v>0</v>
      </c>
      <c r="G325">
        <f t="shared" si="5"/>
        <v>0</v>
      </c>
    </row>
    <row r="326" spans="1:7" x14ac:dyDescent="0.25">
      <c r="A326">
        <v>1078</v>
      </c>
      <c r="B326" t="s">
        <v>4365</v>
      </c>
      <c r="C326" t="s">
        <v>439</v>
      </c>
      <c r="D326">
        <v>6059</v>
      </c>
      <c r="E326">
        <v>0</v>
      </c>
      <c r="F326">
        <v>0</v>
      </c>
      <c r="G326">
        <f t="shared" si="5"/>
        <v>0</v>
      </c>
    </row>
    <row r="327" spans="1:7" x14ac:dyDescent="0.25">
      <c r="A327">
        <v>64</v>
      </c>
      <c r="B327" t="s">
        <v>439</v>
      </c>
      <c r="C327" t="s">
        <v>439</v>
      </c>
      <c r="D327">
        <v>6530</v>
      </c>
      <c r="E327">
        <v>0</v>
      </c>
      <c r="F327">
        <v>0</v>
      </c>
      <c r="G327">
        <f t="shared" si="5"/>
        <v>0</v>
      </c>
    </row>
    <row r="328" spans="1:7" x14ac:dyDescent="0.25">
      <c r="A328">
        <v>1258</v>
      </c>
      <c r="B328" t="s">
        <v>4366</v>
      </c>
      <c r="C328" t="s">
        <v>362</v>
      </c>
      <c r="D328">
        <v>4318</v>
      </c>
      <c r="E328">
        <v>0</v>
      </c>
      <c r="F328">
        <v>0</v>
      </c>
      <c r="G328">
        <f t="shared" si="5"/>
        <v>0</v>
      </c>
    </row>
    <row r="329" spans="1:7" x14ac:dyDescent="0.25">
      <c r="A329">
        <v>3576</v>
      </c>
      <c r="B329" t="s">
        <v>4367</v>
      </c>
      <c r="C329" t="s">
        <v>137</v>
      </c>
      <c r="D329">
        <v>22278</v>
      </c>
      <c r="E329">
        <v>0</v>
      </c>
      <c r="F329">
        <v>0</v>
      </c>
      <c r="G329">
        <f t="shared" si="5"/>
        <v>0</v>
      </c>
    </row>
    <row r="330" spans="1:7" x14ac:dyDescent="0.25">
      <c r="A330">
        <v>523</v>
      </c>
      <c r="B330" t="s">
        <v>4368</v>
      </c>
      <c r="C330" t="s">
        <v>152</v>
      </c>
      <c r="D330">
        <v>9548</v>
      </c>
      <c r="E330">
        <v>0</v>
      </c>
      <c r="F330">
        <v>0</v>
      </c>
      <c r="G330">
        <f t="shared" si="5"/>
        <v>0</v>
      </c>
    </row>
    <row r="331" spans="1:7" x14ac:dyDescent="0.25">
      <c r="A331">
        <v>464</v>
      </c>
      <c r="B331" t="s">
        <v>4369</v>
      </c>
      <c r="C331" t="s">
        <v>404</v>
      </c>
      <c r="D331">
        <v>6879</v>
      </c>
      <c r="E331">
        <v>0</v>
      </c>
      <c r="F331">
        <v>0</v>
      </c>
      <c r="G331">
        <f t="shared" si="5"/>
        <v>0</v>
      </c>
    </row>
    <row r="332" spans="1:7" x14ac:dyDescent="0.25">
      <c r="A332">
        <v>897</v>
      </c>
      <c r="B332" t="s">
        <v>4370</v>
      </c>
      <c r="C332" t="s">
        <v>139</v>
      </c>
      <c r="D332">
        <v>10918</v>
      </c>
      <c r="E332">
        <v>0</v>
      </c>
      <c r="F332">
        <v>0</v>
      </c>
      <c r="G332">
        <f t="shared" si="5"/>
        <v>0</v>
      </c>
    </row>
    <row r="333" spans="1:7" x14ac:dyDescent="0.25">
      <c r="A333">
        <v>2454</v>
      </c>
      <c r="B333" t="s">
        <v>4371</v>
      </c>
      <c r="C333" t="s">
        <v>301</v>
      </c>
      <c r="D333">
        <v>6560</v>
      </c>
      <c r="E333">
        <v>1</v>
      </c>
      <c r="F333">
        <v>0</v>
      </c>
      <c r="G333">
        <f t="shared" si="5"/>
        <v>1</v>
      </c>
    </row>
    <row r="334" spans="1:7" x14ac:dyDescent="0.25">
      <c r="A334">
        <v>344</v>
      </c>
      <c r="B334" t="s">
        <v>4372</v>
      </c>
      <c r="C334" t="s">
        <v>187</v>
      </c>
      <c r="D334">
        <v>12667</v>
      </c>
      <c r="E334">
        <v>0</v>
      </c>
      <c r="F334">
        <v>0</v>
      </c>
      <c r="G334">
        <f t="shared" si="5"/>
        <v>0</v>
      </c>
    </row>
    <row r="335" spans="1:7" x14ac:dyDescent="0.25">
      <c r="A335">
        <v>3340</v>
      </c>
      <c r="B335" t="s">
        <v>4373</v>
      </c>
      <c r="C335" t="s">
        <v>343</v>
      </c>
      <c r="D335">
        <v>5339</v>
      </c>
      <c r="E335">
        <v>0</v>
      </c>
      <c r="F335">
        <v>0</v>
      </c>
      <c r="G335">
        <f t="shared" si="5"/>
        <v>0</v>
      </c>
    </row>
    <row r="336" spans="1:7" x14ac:dyDescent="0.25">
      <c r="A336">
        <v>2523</v>
      </c>
      <c r="B336" t="s">
        <v>4374</v>
      </c>
      <c r="C336" t="s">
        <v>449</v>
      </c>
      <c r="D336">
        <v>4227</v>
      </c>
      <c r="E336">
        <v>0</v>
      </c>
      <c r="F336">
        <v>0</v>
      </c>
      <c r="G336">
        <f t="shared" si="5"/>
        <v>0</v>
      </c>
    </row>
    <row r="337" spans="1:7" x14ac:dyDescent="0.25">
      <c r="A337">
        <v>2045</v>
      </c>
      <c r="B337" t="s">
        <v>4375</v>
      </c>
      <c r="C337" t="s">
        <v>120</v>
      </c>
      <c r="D337">
        <v>11305</v>
      </c>
      <c r="E337">
        <v>0</v>
      </c>
      <c r="F337">
        <v>0</v>
      </c>
      <c r="G337">
        <f t="shared" si="5"/>
        <v>0</v>
      </c>
    </row>
    <row r="338" spans="1:7" x14ac:dyDescent="0.25">
      <c r="A338">
        <v>258</v>
      </c>
      <c r="B338" t="s">
        <v>4376</v>
      </c>
      <c r="C338" t="s">
        <v>195</v>
      </c>
      <c r="D338">
        <v>9778</v>
      </c>
      <c r="E338">
        <v>0</v>
      </c>
      <c r="F338">
        <v>0</v>
      </c>
      <c r="G338">
        <f t="shared" si="5"/>
        <v>0</v>
      </c>
    </row>
    <row r="339" spans="1:7" x14ac:dyDescent="0.25">
      <c r="A339">
        <v>100</v>
      </c>
      <c r="B339" t="s">
        <v>4377</v>
      </c>
      <c r="C339" t="s">
        <v>139</v>
      </c>
      <c r="D339">
        <v>25814</v>
      </c>
      <c r="E339">
        <v>0</v>
      </c>
      <c r="F339">
        <v>0</v>
      </c>
      <c r="G339">
        <f t="shared" si="5"/>
        <v>0</v>
      </c>
    </row>
    <row r="340" spans="1:7" x14ac:dyDescent="0.25">
      <c r="A340">
        <v>246</v>
      </c>
      <c r="B340" t="s">
        <v>4378</v>
      </c>
      <c r="C340" t="s">
        <v>308</v>
      </c>
      <c r="D340">
        <v>9830</v>
      </c>
      <c r="E340">
        <v>0</v>
      </c>
      <c r="F340">
        <v>0</v>
      </c>
      <c r="G340">
        <f t="shared" si="5"/>
        <v>0</v>
      </c>
    </row>
    <row r="341" spans="1:7" x14ac:dyDescent="0.25">
      <c r="A341">
        <v>3075</v>
      </c>
      <c r="B341" t="s">
        <v>4379</v>
      </c>
      <c r="C341" t="s">
        <v>154</v>
      </c>
      <c r="D341">
        <v>7114</v>
      </c>
      <c r="E341">
        <v>0</v>
      </c>
      <c r="F341">
        <v>0</v>
      </c>
      <c r="G341">
        <f t="shared" si="5"/>
        <v>0</v>
      </c>
    </row>
    <row r="342" spans="1:7" x14ac:dyDescent="0.25">
      <c r="A342">
        <v>3422</v>
      </c>
      <c r="B342" t="s">
        <v>4380</v>
      </c>
      <c r="C342" t="s">
        <v>176</v>
      </c>
      <c r="D342">
        <v>21838</v>
      </c>
      <c r="E342">
        <v>0</v>
      </c>
      <c r="F342">
        <v>1</v>
      </c>
      <c r="G342">
        <f t="shared" si="5"/>
        <v>1</v>
      </c>
    </row>
    <row r="343" spans="1:7" x14ac:dyDescent="0.25">
      <c r="A343">
        <v>2795</v>
      </c>
      <c r="B343" t="s">
        <v>4381</v>
      </c>
      <c r="C343" t="s">
        <v>241</v>
      </c>
      <c r="D343">
        <v>7414</v>
      </c>
      <c r="E343">
        <v>0</v>
      </c>
      <c r="F343">
        <v>0</v>
      </c>
      <c r="G343">
        <f t="shared" si="5"/>
        <v>0</v>
      </c>
    </row>
    <row r="344" spans="1:7" x14ac:dyDescent="0.25">
      <c r="A344">
        <v>457</v>
      </c>
      <c r="B344" t="s">
        <v>4382</v>
      </c>
      <c r="C344" t="s">
        <v>112</v>
      </c>
      <c r="D344">
        <v>20318</v>
      </c>
      <c r="E344">
        <v>0</v>
      </c>
      <c r="F344">
        <v>0</v>
      </c>
      <c r="G344">
        <f t="shared" si="5"/>
        <v>0</v>
      </c>
    </row>
    <row r="345" spans="1:7" x14ac:dyDescent="0.25">
      <c r="A345">
        <v>584</v>
      </c>
      <c r="B345" t="s">
        <v>4383</v>
      </c>
      <c r="C345" t="s">
        <v>284</v>
      </c>
      <c r="D345">
        <v>14637</v>
      </c>
      <c r="E345">
        <v>0</v>
      </c>
      <c r="F345">
        <v>0</v>
      </c>
      <c r="G345">
        <f t="shared" si="5"/>
        <v>0</v>
      </c>
    </row>
    <row r="346" spans="1:7" x14ac:dyDescent="0.25">
      <c r="A346">
        <v>2073</v>
      </c>
      <c r="B346" t="s">
        <v>4384</v>
      </c>
      <c r="C346" t="s">
        <v>129</v>
      </c>
      <c r="D346">
        <v>18089</v>
      </c>
      <c r="E346">
        <v>0</v>
      </c>
      <c r="F346">
        <v>0</v>
      </c>
      <c r="G346">
        <f t="shared" si="5"/>
        <v>0</v>
      </c>
    </row>
    <row r="347" spans="1:7" x14ac:dyDescent="0.25">
      <c r="A347">
        <v>3509</v>
      </c>
      <c r="B347" t="s">
        <v>4385</v>
      </c>
      <c r="C347" t="s">
        <v>189</v>
      </c>
      <c r="D347">
        <v>8511</v>
      </c>
      <c r="E347">
        <v>0</v>
      </c>
      <c r="F347">
        <v>0</v>
      </c>
      <c r="G347">
        <f t="shared" si="5"/>
        <v>0</v>
      </c>
    </row>
    <row r="348" spans="1:7" x14ac:dyDescent="0.25">
      <c r="A348">
        <v>3431</v>
      </c>
      <c r="B348" t="s">
        <v>4386</v>
      </c>
      <c r="C348" t="s">
        <v>223</v>
      </c>
      <c r="D348">
        <v>4420</v>
      </c>
      <c r="E348">
        <v>0</v>
      </c>
      <c r="F348">
        <v>0</v>
      </c>
      <c r="G348">
        <f t="shared" si="5"/>
        <v>0</v>
      </c>
    </row>
    <row r="349" spans="1:7" x14ac:dyDescent="0.25">
      <c r="A349">
        <v>79</v>
      </c>
      <c r="B349" t="s">
        <v>254</v>
      </c>
      <c r="C349" t="s">
        <v>254</v>
      </c>
      <c r="D349">
        <v>7450</v>
      </c>
      <c r="E349">
        <v>0</v>
      </c>
      <c r="F349">
        <v>0</v>
      </c>
      <c r="G349">
        <f t="shared" si="5"/>
        <v>0</v>
      </c>
    </row>
    <row r="350" spans="1:7" x14ac:dyDescent="0.25">
      <c r="A350">
        <v>1691</v>
      </c>
      <c r="B350" t="s">
        <v>4387</v>
      </c>
      <c r="C350" t="s">
        <v>313</v>
      </c>
      <c r="D350">
        <v>13264</v>
      </c>
      <c r="E350">
        <v>0</v>
      </c>
      <c r="F350">
        <v>0</v>
      </c>
      <c r="G350">
        <f t="shared" si="5"/>
        <v>0</v>
      </c>
    </row>
    <row r="351" spans="1:7" x14ac:dyDescent="0.25">
      <c r="A351">
        <v>1880</v>
      </c>
      <c r="B351" t="s">
        <v>4388</v>
      </c>
      <c r="C351" t="s">
        <v>139</v>
      </c>
      <c r="D351">
        <v>7746</v>
      </c>
      <c r="E351">
        <v>0</v>
      </c>
      <c r="F351">
        <v>0</v>
      </c>
      <c r="G351">
        <f t="shared" si="5"/>
        <v>0</v>
      </c>
    </row>
    <row r="352" spans="1:7" x14ac:dyDescent="0.25">
      <c r="A352">
        <v>2419</v>
      </c>
      <c r="B352" t="s">
        <v>4389</v>
      </c>
      <c r="C352" t="s">
        <v>141</v>
      </c>
      <c r="D352">
        <v>15053</v>
      </c>
      <c r="E352">
        <v>0</v>
      </c>
      <c r="F352">
        <v>0</v>
      </c>
      <c r="G352">
        <f t="shared" si="5"/>
        <v>0</v>
      </c>
    </row>
    <row r="353" spans="1:7" x14ac:dyDescent="0.25">
      <c r="A353">
        <v>2085</v>
      </c>
      <c r="B353" t="s">
        <v>4390</v>
      </c>
      <c r="C353" t="s">
        <v>397</v>
      </c>
      <c r="D353">
        <v>2288</v>
      </c>
      <c r="E353">
        <v>0</v>
      </c>
      <c r="F353">
        <v>0</v>
      </c>
      <c r="G353">
        <f t="shared" si="5"/>
        <v>0</v>
      </c>
    </row>
    <row r="354" spans="1:7" x14ac:dyDescent="0.25">
      <c r="A354">
        <v>3259</v>
      </c>
      <c r="B354" t="s">
        <v>4391</v>
      </c>
      <c r="C354" t="s">
        <v>199</v>
      </c>
      <c r="D354">
        <v>2706</v>
      </c>
      <c r="E354">
        <v>0</v>
      </c>
      <c r="F354">
        <v>0</v>
      </c>
      <c r="G354">
        <f t="shared" si="5"/>
        <v>0</v>
      </c>
    </row>
    <row r="355" spans="1:7" x14ac:dyDescent="0.25">
      <c r="A355">
        <v>1094</v>
      </c>
      <c r="B355" t="s">
        <v>4392</v>
      </c>
      <c r="C355" t="s">
        <v>404</v>
      </c>
      <c r="D355">
        <v>3269</v>
      </c>
      <c r="E355">
        <v>0</v>
      </c>
      <c r="F355">
        <v>0</v>
      </c>
      <c r="G355">
        <f t="shared" si="5"/>
        <v>0</v>
      </c>
    </row>
    <row r="356" spans="1:7" x14ac:dyDescent="0.25">
      <c r="A356">
        <v>3798</v>
      </c>
      <c r="B356" t="s">
        <v>4393</v>
      </c>
      <c r="C356" t="s">
        <v>189</v>
      </c>
      <c r="D356">
        <v>2114</v>
      </c>
      <c r="E356">
        <v>0</v>
      </c>
      <c r="F356">
        <v>0</v>
      </c>
      <c r="G356">
        <f t="shared" si="5"/>
        <v>0</v>
      </c>
    </row>
    <row r="357" spans="1:7" x14ac:dyDescent="0.25">
      <c r="A357">
        <v>1858</v>
      </c>
      <c r="B357" t="s">
        <v>4394</v>
      </c>
      <c r="C357" t="s">
        <v>120</v>
      </c>
      <c r="D357">
        <v>8572</v>
      </c>
      <c r="E357">
        <v>0</v>
      </c>
      <c r="F357">
        <v>0</v>
      </c>
      <c r="G357">
        <f t="shared" si="5"/>
        <v>0</v>
      </c>
    </row>
    <row r="358" spans="1:7" x14ac:dyDescent="0.25">
      <c r="A358">
        <v>1427</v>
      </c>
      <c r="B358" t="s">
        <v>4395</v>
      </c>
      <c r="C358" t="s">
        <v>110</v>
      </c>
      <c r="D358">
        <v>28507</v>
      </c>
      <c r="E358">
        <v>0</v>
      </c>
      <c r="F358">
        <v>1</v>
      </c>
      <c r="G358">
        <f t="shared" si="5"/>
        <v>1</v>
      </c>
    </row>
    <row r="359" spans="1:7" x14ac:dyDescent="0.25">
      <c r="A359">
        <v>665</v>
      </c>
      <c r="B359" t="s">
        <v>4396</v>
      </c>
      <c r="C359" t="s">
        <v>141</v>
      </c>
      <c r="D359">
        <v>18932</v>
      </c>
      <c r="E359">
        <v>0</v>
      </c>
      <c r="F359">
        <v>1</v>
      </c>
      <c r="G359">
        <f t="shared" si="5"/>
        <v>1</v>
      </c>
    </row>
    <row r="360" spans="1:7" x14ac:dyDescent="0.25">
      <c r="A360">
        <v>3414</v>
      </c>
      <c r="B360" t="s">
        <v>4397</v>
      </c>
      <c r="C360" t="s">
        <v>163</v>
      </c>
      <c r="D360">
        <v>8302</v>
      </c>
      <c r="E360">
        <v>0</v>
      </c>
      <c r="F360">
        <v>0</v>
      </c>
      <c r="G360">
        <f t="shared" si="5"/>
        <v>0</v>
      </c>
    </row>
    <row r="361" spans="1:7" x14ac:dyDescent="0.25">
      <c r="A361">
        <v>3891</v>
      </c>
      <c r="B361" t="s">
        <v>4398</v>
      </c>
      <c r="C361" t="s">
        <v>135</v>
      </c>
      <c r="D361">
        <v>3733</v>
      </c>
      <c r="E361">
        <v>0</v>
      </c>
      <c r="F361">
        <v>1</v>
      </c>
      <c r="G361">
        <f t="shared" si="5"/>
        <v>1</v>
      </c>
    </row>
    <row r="362" spans="1:7" x14ac:dyDescent="0.25">
      <c r="A362">
        <v>3233</v>
      </c>
      <c r="B362" t="s">
        <v>4399</v>
      </c>
      <c r="C362" t="s">
        <v>154</v>
      </c>
      <c r="D362">
        <v>4182</v>
      </c>
      <c r="E362">
        <v>0</v>
      </c>
      <c r="F362">
        <v>0</v>
      </c>
      <c r="G362">
        <f t="shared" si="5"/>
        <v>0</v>
      </c>
    </row>
    <row r="363" spans="1:7" x14ac:dyDescent="0.25">
      <c r="A363">
        <v>1488</v>
      </c>
      <c r="B363" t="s">
        <v>4400</v>
      </c>
      <c r="C363" t="s">
        <v>397</v>
      </c>
      <c r="D363">
        <v>4364</v>
      </c>
      <c r="E363">
        <v>0</v>
      </c>
      <c r="F363">
        <v>0</v>
      </c>
      <c r="G363">
        <f t="shared" si="5"/>
        <v>0</v>
      </c>
    </row>
    <row r="364" spans="1:7" x14ac:dyDescent="0.25">
      <c r="A364">
        <v>2997</v>
      </c>
      <c r="B364" t="s">
        <v>4401</v>
      </c>
      <c r="C364" t="s">
        <v>223</v>
      </c>
      <c r="D364">
        <v>5295</v>
      </c>
      <c r="E364">
        <v>0</v>
      </c>
      <c r="F364">
        <v>0</v>
      </c>
      <c r="G364">
        <f t="shared" si="5"/>
        <v>0</v>
      </c>
    </row>
    <row r="365" spans="1:7" x14ac:dyDescent="0.25">
      <c r="A365">
        <v>1315</v>
      </c>
      <c r="B365" t="s">
        <v>4402</v>
      </c>
      <c r="C365" t="s">
        <v>347</v>
      </c>
      <c r="D365">
        <v>5773</v>
      </c>
      <c r="E365">
        <v>0</v>
      </c>
      <c r="F365">
        <v>1</v>
      </c>
      <c r="G365">
        <f t="shared" si="5"/>
        <v>1</v>
      </c>
    </row>
    <row r="366" spans="1:7" x14ac:dyDescent="0.25">
      <c r="A366">
        <v>2802</v>
      </c>
      <c r="B366" t="s">
        <v>4403</v>
      </c>
      <c r="C366" t="s">
        <v>152</v>
      </c>
      <c r="D366">
        <v>15058</v>
      </c>
      <c r="E366">
        <v>0</v>
      </c>
      <c r="F366">
        <v>1</v>
      </c>
      <c r="G366">
        <f t="shared" si="5"/>
        <v>1</v>
      </c>
    </row>
    <row r="367" spans="1:7" x14ac:dyDescent="0.25">
      <c r="A367">
        <v>352</v>
      </c>
      <c r="B367" t="s">
        <v>4404</v>
      </c>
      <c r="C367" t="s">
        <v>126</v>
      </c>
      <c r="D367">
        <v>14117</v>
      </c>
      <c r="E367">
        <v>1</v>
      </c>
      <c r="F367">
        <v>0</v>
      </c>
      <c r="G367">
        <f t="shared" si="5"/>
        <v>1</v>
      </c>
    </row>
    <row r="368" spans="1:7" x14ac:dyDescent="0.25">
      <c r="A368">
        <v>142</v>
      </c>
      <c r="B368" t="s">
        <v>4405</v>
      </c>
      <c r="C368" t="s">
        <v>230</v>
      </c>
      <c r="D368">
        <v>4498</v>
      </c>
      <c r="E368">
        <v>0</v>
      </c>
      <c r="F368">
        <v>0</v>
      </c>
      <c r="G368">
        <f t="shared" si="5"/>
        <v>0</v>
      </c>
    </row>
    <row r="369" spans="1:7" x14ac:dyDescent="0.25">
      <c r="A369">
        <v>880</v>
      </c>
      <c r="B369" t="s">
        <v>4406</v>
      </c>
      <c r="C369" t="s">
        <v>470</v>
      </c>
      <c r="D369">
        <v>8300</v>
      </c>
      <c r="E369">
        <v>0</v>
      </c>
      <c r="F369">
        <v>0</v>
      </c>
      <c r="G369">
        <f t="shared" si="5"/>
        <v>0</v>
      </c>
    </row>
    <row r="370" spans="1:7" x14ac:dyDescent="0.25">
      <c r="A370">
        <v>1548</v>
      </c>
      <c r="B370" t="s">
        <v>4407</v>
      </c>
      <c r="C370" t="s">
        <v>176</v>
      </c>
      <c r="D370">
        <v>6870</v>
      </c>
      <c r="E370">
        <v>0</v>
      </c>
      <c r="F370">
        <v>0</v>
      </c>
      <c r="G370">
        <f t="shared" si="5"/>
        <v>0</v>
      </c>
    </row>
    <row r="371" spans="1:7" x14ac:dyDescent="0.25">
      <c r="A371">
        <v>3269</v>
      </c>
      <c r="B371" t="s">
        <v>4408</v>
      </c>
      <c r="C371" t="s">
        <v>199</v>
      </c>
      <c r="D371">
        <v>6051</v>
      </c>
      <c r="E371">
        <v>0</v>
      </c>
      <c r="F371">
        <v>0</v>
      </c>
      <c r="G371">
        <f t="shared" si="5"/>
        <v>0</v>
      </c>
    </row>
    <row r="372" spans="1:7" x14ac:dyDescent="0.25">
      <c r="A372">
        <v>3428</v>
      </c>
      <c r="B372" t="s">
        <v>4409</v>
      </c>
      <c r="C372" t="s">
        <v>262</v>
      </c>
      <c r="D372">
        <v>14004</v>
      </c>
      <c r="E372">
        <v>0</v>
      </c>
      <c r="F372">
        <v>0</v>
      </c>
      <c r="G372">
        <f t="shared" si="5"/>
        <v>0</v>
      </c>
    </row>
    <row r="373" spans="1:7" x14ac:dyDescent="0.25">
      <c r="A373">
        <v>3552</v>
      </c>
      <c r="B373" t="s">
        <v>4410</v>
      </c>
      <c r="C373" t="s">
        <v>193</v>
      </c>
      <c r="D373">
        <v>10315</v>
      </c>
      <c r="E373">
        <v>0</v>
      </c>
      <c r="F373">
        <v>0</v>
      </c>
      <c r="G373">
        <f t="shared" si="5"/>
        <v>0</v>
      </c>
    </row>
    <row r="374" spans="1:7" x14ac:dyDescent="0.25">
      <c r="A374">
        <v>885</v>
      </c>
      <c r="B374" t="s">
        <v>4411</v>
      </c>
      <c r="C374" t="s">
        <v>280</v>
      </c>
      <c r="D374">
        <v>9840</v>
      </c>
      <c r="E374">
        <v>0</v>
      </c>
      <c r="F374">
        <v>1</v>
      </c>
      <c r="G374">
        <f t="shared" si="5"/>
        <v>1</v>
      </c>
    </row>
    <row r="375" spans="1:7" x14ac:dyDescent="0.25">
      <c r="A375">
        <v>1536</v>
      </c>
      <c r="B375" t="s">
        <v>4412</v>
      </c>
      <c r="C375" t="s">
        <v>282</v>
      </c>
      <c r="D375">
        <v>6358</v>
      </c>
      <c r="E375">
        <v>0</v>
      </c>
      <c r="F375">
        <v>0</v>
      </c>
      <c r="G375">
        <f t="shared" si="5"/>
        <v>0</v>
      </c>
    </row>
    <row r="376" spans="1:7" x14ac:dyDescent="0.25">
      <c r="A376">
        <v>421</v>
      </c>
      <c r="B376" t="s">
        <v>4413</v>
      </c>
      <c r="C376" t="s">
        <v>163</v>
      </c>
      <c r="D376">
        <v>20453</v>
      </c>
      <c r="E376">
        <v>0</v>
      </c>
      <c r="F376">
        <v>2</v>
      </c>
      <c r="G376">
        <f t="shared" si="5"/>
        <v>2</v>
      </c>
    </row>
    <row r="377" spans="1:7" x14ac:dyDescent="0.25">
      <c r="A377">
        <v>1750</v>
      </c>
      <c r="B377" t="s">
        <v>4414</v>
      </c>
      <c r="C377" t="s">
        <v>397</v>
      </c>
      <c r="D377">
        <v>7388</v>
      </c>
      <c r="E377">
        <v>0</v>
      </c>
      <c r="F377">
        <v>0</v>
      </c>
      <c r="G377">
        <f t="shared" si="5"/>
        <v>0</v>
      </c>
    </row>
    <row r="378" spans="1:7" x14ac:dyDescent="0.25">
      <c r="A378">
        <v>1390</v>
      </c>
      <c r="B378" t="s">
        <v>4415</v>
      </c>
      <c r="C378" t="s">
        <v>310</v>
      </c>
      <c r="D378">
        <v>5148</v>
      </c>
      <c r="E378">
        <v>0</v>
      </c>
      <c r="F378">
        <v>0</v>
      </c>
      <c r="G378">
        <f t="shared" si="5"/>
        <v>0</v>
      </c>
    </row>
    <row r="379" spans="1:7" x14ac:dyDescent="0.25">
      <c r="A379">
        <v>3222</v>
      </c>
      <c r="B379" t="s">
        <v>4416</v>
      </c>
      <c r="C379" t="s">
        <v>107</v>
      </c>
      <c r="D379">
        <v>6768</v>
      </c>
      <c r="E379">
        <v>0</v>
      </c>
      <c r="F379">
        <v>0</v>
      </c>
      <c r="G379">
        <f t="shared" si="5"/>
        <v>0</v>
      </c>
    </row>
    <row r="380" spans="1:7" x14ac:dyDescent="0.25">
      <c r="A380">
        <v>1915</v>
      </c>
      <c r="B380" t="s">
        <v>4417</v>
      </c>
      <c r="C380" t="s">
        <v>185</v>
      </c>
      <c r="D380">
        <v>11213</v>
      </c>
      <c r="E380">
        <v>0</v>
      </c>
      <c r="F380">
        <v>0</v>
      </c>
      <c r="G380">
        <f t="shared" si="5"/>
        <v>0</v>
      </c>
    </row>
    <row r="381" spans="1:7" x14ac:dyDescent="0.25">
      <c r="A381">
        <v>3079</v>
      </c>
      <c r="B381" t="s">
        <v>4418</v>
      </c>
      <c r="C381" t="s">
        <v>195</v>
      </c>
      <c r="D381">
        <v>11558</v>
      </c>
      <c r="E381">
        <v>0</v>
      </c>
      <c r="F381">
        <v>0</v>
      </c>
      <c r="G381">
        <f t="shared" si="5"/>
        <v>0</v>
      </c>
    </row>
    <row r="382" spans="1:7" x14ac:dyDescent="0.25">
      <c r="A382">
        <v>3495</v>
      </c>
      <c r="B382" t="s">
        <v>4419</v>
      </c>
      <c r="C382" t="s">
        <v>169</v>
      </c>
      <c r="D382">
        <v>18385</v>
      </c>
      <c r="E382">
        <v>0</v>
      </c>
      <c r="F382">
        <v>0</v>
      </c>
      <c r="G382">
        <f t="shared" si="5"/>
        <v>0</v>
      </c>
    </row>
    <row r="383" spans="1:7" x14ac:dyDescent="0.25">
      <c r="A383">
        <v>3928</v>
      </c>
      <c r="B383" t="s">
        <v>4420</v>
      </c>
      <c r="C383" t="s">
        <v>135</v>
      </c>
      <c r="D383">
        <v>1917</v>
      </c>
      <c r="E383">
        <v>1</v>
      </c>
      <c r="F383">
        <v>0</v>
      </c>
      <c r="G383">
        <f t="shared" si="5"/>
        <v>1</v>
      </c>
    </row>
    <row r="384" spans="1:7" x14ac:dyDescent="0.25">
      <c r="A384">
        <v>2573</v>
      </c>
      <c r="B384" t="s">
        <v>4421</v>
      </c>
      <c r="C384" t="s">
        <v>131</v>
      </c>
      <c r="D384">
        <v>14351</v>
      </c>
      <c r="E384">
        <v>0</v>
      </c>
      <c r="F384">
        <v>0</v>
      </c>
      <c r="G384">
        <f t="shared" si="5"/>
        <v>0</v>
      </c>
    </row>
    <row r="385" spans="1:7" x14ac:dyDescent="0.25">
      <c r="A385">
        <v>2973</v>
      </c>
      <c r="B385" t="s">
        <v>4422</v>
      </c>
      <c r="C385" t="s">
        <v>343</v>
      </c>
      <c r="D385">
        <v>4614</v>
      </c>
      <c r="E385">
        <v>0</v>
      </c>
      <c r="F385">
        <v>0</v>
      </c>
      <c r="G385">
        <f t="shared" si="5"/>
        <v>0</v>
      </c>
    </row>
    <row r="386" spans="1:7" x14ac:dyDescent="0.25">
      <c r="A386">
        <v>1469</v>
      </c>
      <c r="B386" t="s">
        <v>4423</v>
      </c>
      <c r="C386" t="s">
        <v>308</v>
      </c>
      <c r="D386">
        <v>532</v>
      </c>
      <c r="E386">
        <v>0</v>
      </c>
      <c r="F386">
        <v>0</v>
      </c>
      <c r="G386">
        <f t="shared" ref="G386:G449" si="6">E386+F386</f>
        <v>0</v>
      </c>
    </row>
    <row r="387" spans="1:7" x14ac:dyDescent="0.25">
      <c r="A387">
        <v>308</v>
      </c>
      <c r="B387" t="s">
        <v>4424</v>
      </c>
      <c r="C387" t="s">
        <v>414</v>
      </c>
      <c r="D387">
        <v>7543</v>
      </c>
      <c r="E387">
        <v>0</v>
      </c>
      <c r="F387">
        <v>0</v>
      </c>
      <c r="G387">
        <f t="shared" si="6"/>
        <v>0</v>
      </c>
    </row>
    <row r="388" spans="1:7" x14ac:dyDescent="0.25">
      <c r="A388">
        <v>2322</v>
      </c>
      <c r="B388" t="s">
        <v>4425</v>
      </c>
      <c r="C388" t="s">
        <v>439</v>
      </c>
      <c r="D388">
        <v>9107</v>
      </c>
      <c r="E388">
        <v>0</v>
      </c>
      <c r="F388">
        <v>0</v>
      </c>
      <c r="G388">
        <f t="shared" si="6"/>
        <v>0</v>
      </c>
    </row>
    <row r="389" spans="1:7" x14ac:dyDescent="0.25">
      <c r="A389">
        <v>372</v>
      </c>
      <c r="B389" t="s">
        <v>4426</v>
      </c>
      <c r="C389" t="s">
        <v>179</v>
      </c>
      <c r="D389">
        <v>14223</v>
      </c>
      <c r="E389">
        <v>0</v>
      </c>
      <c r="F389">
        <v>0</v>
      </c>
      <c r="G389">
        <f t="shared" si="6"/>
        <v>0</v>
      </c>
    </row>
    <row r="390" spans="1:7" x14ac:dyDescent="0.25">
      <c r="A390">
        <v>1008</v>
      </c>
      <c r="B390" t="s">
        <v>4427</v>
      </c>
      <c r="C390" t="s">
        <v>116</v>
      </c>
      <c r="D390">
        <v>11575</v>
      </c>
      <c r="E390">
        <v>0</v>
      </c>
      <c r="F390">
        <v>0</v>
      </c>
      <c r="G390">
        <f t="shared" si="6"/>
        <v>0</v>
      </c>
    </row>
    <row r="391" spans="1:7" x14ac:dyDescent="0.25">
      <c r="A391">
        <v>859</v>
      </c>
      <c r="B391" t="s">
        <v>4428</v>
      </c>
      <c r="C391" t="s">
        <v>215</v>
      </c>
      <c r="D391">
        <v>7505</v>
      </c>
      <c r="E391">
        <v>1</v>
      </c>
      <c r="F391">
        <v>0</v>
      </c>
      <c r="G391">
        <f t="shared" si="6"/>
        <v>1</v>
      </c>
    </row>
    <row r="392" spans="1:7" x14ac:dyDescent="0.25">
      <c r="A392">
        <v>280</v>
      </c>
      <c r="B392" t="s">
        <v>4429</v>
      </c>
      <c r="C392" t="s">
        <v>112</v>
      </c>
      <c r="D392">
        <v>12722</v>
      </c>
      <c r="E392">
        <v>0</v>
      </c>
      <c r="F392">
        <v>1</v>
      </c>
      <c r="G392">
        <f t="shared" si="6"/>
        <v>1</v>
      </c>
    </row>
    <row r="393" spans="1:7" x14ac:dyDescent="0.25">
      <c r="A393">
        <v>1665</v>
      </c>
      <c r="B393" t="s">
        <v>4430</v>
      </c>
      <c r="C393" t="s">
        <v>131</v>
      </c>
      <c r="D393">
        <v>22208</v>
      </c>
      <c r="E393">
        <v>0</v>
      </c>
      <c r="F393">
        <v>2</v>
      </c>
      <c r="G393">
        <f t="shared" si="6"/>
        <v>2</v>
      </c>
    </row>
    <row r="394" spans="1:7" x14ac:dyDescent="0.25">
      <c r="A394">
        <v>3052</v>
      </c>
      <c r="B394" t="s">
        <v>4431</v>
      </c>
      <c r="C394" t="s">
        <v>341</v>
      </c>
      <c r="D394">
        <v>4104</v>
      </c>
      <c r="E394">
        <v>0</v>
      </c>
      <c r="F394">
        <v>0</v>
      </c>
      <c r="G394">
        <f t="shared" si="6"/>
        <v>0</v>
      </c>
    </row>
    <row r="395" spans="1:7" x14ac:dyDescent="0.25">
      <c r="A395">
        <v>1572</v>
      </c>
      <c r="B395" t="s">
        <v>4432</v>
      </c>
      <c r="C395" t="s">
        <v>206</v>
      </c>
      <c r="D395">
        <v>17492</v>
      </c>
      <c r="E395">
        <v>0</v>
      </c>
      <c r="F395">
        <v>0</v>
      </c>
      <c r="G395">
        <f t="shared" si="6"/>
        <v>0</v>
      </c>
    </row>
    <row r="396" spans="1:7" x14ac:dyDescent="0.25">
      <c r="A396">
        <v>1047</v>
      </c>
      <c r="B396" t="s">
        <v>4433</v>
      </c>
      <c r="C396" t="s">
        <v>163</v>
      </c>
      <c r="D396">
        <v>27199</v>
      </c>
      <c r="E396">
        <v>0</v>
      </c>
      <c r="F396">
        <v>0</v>
      </c>
      <c r="G396">
        <f t="shared" si="6"/>
        <v>0</v>
      </c>
    </row>
    <row r="397" spans="1:7" x14ac:dyDescent="0.25">
      <c r="A397">
        <v>2199</v>
      </c>
      <c r="B397" t="s">
        <v>4434</v>
      </c>
      <c r="C397" t="s">
        <v>116</v>
      </c>
      <c r="D397">
        <v>11280</v>
      </c>
      <c r="E397">
        <v>0</v>
      </c>
      <c r="F397">
        <v>1</v>
      </c>
      <c r="G397">
        <f t="shared" si="6"/>
        <v>1</v>
      </c>
    </row>
    <row r="398" spans="1:7" x14ac:dyDescent="0.25">
      <c r="A398">
        <v>62</v>
      </c>
      <c r="B398" t="s">
        <v>4435</v>
      </c>
      <c r="C398" t="s">
        <v>343</v>
      </c>
      <c r="D398">
        <v>10586</v>
      </c>
      <c r="E398">
        <v>0</v>
      </c>
      <c r="F398">
        <v>0</v>
      </c>
      <c r="G398">
        <f t="shared" si="6"/>
        <v>0</v>
      </c>
    </row>
    <row r="399" spans="1:7" x14ac:dyDescent="0.25">
      <c r="A399">
        <v>2539</v>
      </c>
      <c r="B399" t="s">
        <v>4436</v>
      </c>
      <c r="C399" t="s">
        <v>369</v>
      </c>
      <c r="D399">
        <v>2927</v>
      </c>
      <c r="E399">
        <v>0</v>
      </c>
      <c r="F399">
        <v>0</v>
      </c>
      <c r="G399">
        <f t="shared" si="6"/>
        <v>0</v>
      </c>
    </row>
    <row r="400" spans="1:7" x14ac:dyDescent="0.25">
      <c r="A400">
        <v>197</v>
      </c>
      <c r="B400" t="s">
        <v>4437</v>
      </c>
      <c r="C400" t="s">
        <v>347</v>
      </c>
      <c r="D400">
        <v>10763</v>
      </c>
      <c r="E400">
        <v>0</v>
      </c>
      <c r="F400">
        <v>0</v>
      </c>
      <c r="G400">
        <f t="shared" si="6"/>
        <v>0</v>
      </c>
    </row>
    <row r="401" spans="1:7" x14ac:dyDescent="0.25">
      <c r="A401">
        <v>3061</v>
      </c>
      <c r="B401" t="s">
        <v>4438</v>
      </c>
      <c r="C401" t="s">
        <v>461</v>
      </c>
      <c r="D401">
        <v>3451</v>
      </c>
      <c r="E401">
        <v>0</v>
      </c>
      <c r="F401">
        <v>0</v>
      </c>
      <c r="G401">
        <f t="shared" si="6"/>
        <v>0</v>
      </c>
    </row>
    <row r="402" spans="1:7" x14ac:dyDescent="0.25">
      <c r="A402">
        <v>2855</v>
      </c>
      <c r="B402" t="s">
        <v>4439</v>
      </c>
      <c r="C402" t="s">
        <v>163</v>
      </c>
      <c r="D402">
        <v>18333</v>
      </c>
      <c r="E402">
        <v>0</v>
      </c>
      <c r="F402">
        <v>0</v>
      </c>
      <c r="G402">
        <f t="shared" si="6"/>
        <v>0</v>
      </c>
    </row>
    <row r="403" spans="1:7" x14ac:dyDescent="0.25">
      <c r="A403">
        <v>3457</v>
      </c>
      <c r="B403" t="s">
        <v>4440</v>
      </c>
      <c r="C403" t="s">
        <v>137</v>
      </c>
      <c r="D403">
        <v>14179</v>
      </c>
      <c r="E403">
        <v>0</v>
      </c>
      <c r="F403">
        <v>0</v>
      </c>
      <c r="G403">
        <f t="shared" si="6"/>
        <v>0</v>
      </c>
    </row>
    <row r="404" spans="1:7" x14ac:dyDescent="0.25">
      <c r="A404">
        <v>754</v>
      </c>
      <c r="B404" t="s">
        <v>4441</v>
      </c>
      <c r="C404" t="s">
        <v>152</v>
      </c>
      <c r="D404">
        <v>10448</v>
      </c>
      <c r="E404">
        <v>0</v>
      </c>
      <c r="F404">
        <v>0</v>
      </c>
      <c r="G404">
        <f t="shared" si="6"/>
        <v>0</v>
      </c>
    </row>
    <row r="405" spans="1:7" x14ac:dyDescent="0.25">
      <c r="A405">
        <v>1237</v>
      </c>
      <c r="B405" t="s">
        <v>4442</v>
      </c>
      <c r="C405" t="s">
        <v>248</v>
      </c>
      <c r="D405">
        <v>12068</v>
      </c>
      <c r="E405">
        <v>1</v>
      </c>
      <c r="F405">
        <v>0</v>
      </c>
      <c r="G405">
        <f t="shared" si="6"/>
        <v>1</v>
      </c>
    </row>
    <row r="406" spans="1:7" x14ac:dyDescent="0.25">
      <c r="A406">
        <v>108</v>
      </c>
      <c r="B406" t="s">
        <v>4443</v>
      </c>
      <c r="C406" t="s">
        <v>173</v>
      </c>
      <c r="D406">
        <v>14844</v>
      </c>
      <c r="E406">
        <v>0</v>
      </c>
      <c r="F406">
        <v>1</v>
      </c>
      <c r="G406">
        <f t="shared" si="6"/>
        <v>1</v>
      </c>
    </row>
    <row r="407" spans="1:7" x14ac:dyDescent="0.25">
      <c r="A407">
        <v>804</v>
      </c>
      <c r="B407" t="s">
        <v>4444</v>
      </c>
      <c r="C407" t="s">
        <v>141</v>
      </c>
      <c r="D407">
        <v>6435</v>
      </c>
      <c r="E407">
        <v>0</v>
      </c>
      <c r="F407">
        <v>0</v>
      </c>
      <c r="G407">
        <f t="shared" si="6"/>
        <v>0</v>
      </c>
    </row>
    <row r="408" spans="1:7" x14ac:dyDescent="0.25">
      <c r="A408">
        <v>2074</v>
      </c>
      <c r="B408" t="s">
        <v>4445</v>
      </c>
      <c r="C408" t="s">
        <v>290</v>
      </c>
      <c r="D408">
        <v>13575</v>
      </c>
      <c r="E408">
        <v>0</v>
      </c>
      <c r="F408">
        <v>0</v>
      </c>
      <c r="G408">
        <f t="shared" si="6"/>
        <v>0</v>
      </c>
    </row>
    <row r="409" spans="1:7" x14ac:dyDescent="0.25">
      <c r="A409">
        <v>1210</v>
      </c>
      <c r="B409" t="s">
        <v>4446</v>
      </c>
      <c r="C409" t="s">
        <v>223</v>
      </c>
      <c r="D409">
        <v>7338</v>
      </c>
      <c r="E409">
        <v>0</v>
      </c>
      <c r="F409">
        <v>0</v>
      </c>
      <c r="G409">
        <f t="shared" si="6"/>
        <v>0</v>
      </c>
    </row>
    <row r="410" spans="1:7" x14ac:dyDescent="0.25">
      <c r="A410">
        <v>3864</v>
      </c>
      <c r="B410" t="s">
        <v>4447</v>
      </c>
      <c r="C410" t="s">
        <v>118</v>
      </c>
      <c r="D410">
        <v>802</v>
      </c>
      <c r="E410">
        <v>0</v>
      </c>
      <c r="F410">
        <v>0</v>
      </c>
      <c r="G410">
        <f t="shared" si="6"/>
        <v>0</v>
      </c>
    </row>
    <row r="411" spans="1:7" x14ac:dyDescent="0.25">
      <c r="A411">
        <v>778</v>
      </c>
      <c r="B411" t="s">
        <v>4448</v>
      </c>
      <c r="C411" t="s">
        <v>313</v>
      </c>
      <c r="D411">
        <v>7899</v>
      </c>
      <c r="E411">
        <v>0</v>
      </c>
      <c r="F411">
        <v>0</v>
      </c>
      <c r="G411">
        <f t="shared" si="6"/>
        <v>0</v>
      </c>
    </row>
    <row r="412" spans="1:7" x14ac:dyDescent="0.25">
      <c r="A412">
        <v>1980</v>
      </c>
      <c r="B412" t="s">
        <v>4449</v>
      </c>
      <c r="C412" t="s">
        <v>369</v>
      </c>
      <c r="D412">
        <v>3812</v>
      </c>
      <c r="E412">
        <v>0</v>
      </c>
      <c r="F412">
        <v>0</v>
      </c>
      <c r="G412">
        <f t="shared" si="6"/>
        <v>0</v>
      </c>
    </row>
    <row r="413" spans="1:7" x14ac:dyDescent="0.25">
      <c r="A413">
        <v>2406</v>
      </c>
      <c r="B413" t="s">
        <v>4450</v>
      </c>
      <c r="C413" t="s">
        <v>195</v>
      </c>
      <c r="D413">
        <v>10011</v>
      </c>
      <c r="E413">
        <v>0</v>
      </c>
      <c r="F413">
        <v>0</v>
      </c>
      <c r="G413">
        <f t="shared" si="6"/>
        <v>0</v>
      </c>
    </row>
    <row r="414" spans="1:7" x14ac:dyDescent="0.25">
      <c r="A414">
        <v>3349</v>
      </c>
      <c r="B414" t="s">
        <v>4451</v>
      </c>
      <c r="C414" t="s">
        <v>313</v>
      </c>
      <c r="D414">
        <v>6851</v>
      </c>
      <c r="E414">
        <v>0</v>
      </c>
      <c r="F414">
        <v>0</v>
      </c>
      <c r="G414">
        <f t="shared" si="6"/>
        <v>0</v>
      </c>
    </row>
    <row r="415" spans="1:7" x14ac:dyDescent="0.25">
      <c r="A415">
        <v>1354</v>
      </c>
      <c r="B415" t="s">
        <v>4452</v>
      </c>
      <c r="C415" t="s">
        <v>248</v>
      </c>
      <c r="D415">
        <v>13003</v>
      </c>
      <c r="E415">
        <v>0</v>
      </c>
      <c r="F415">
        <v>0</v>
      </c>
      <c r="G415">
        <f t="shared" si="6"/>
        <v>0</v>
      </c>
    </row>
    <row r="416" spans="1:7" x14ac:dyDescent="0.25">
      <c r="A416">
        <v>1566</v>
      </c>
      <c r="B416" t="s">
        <v>4453</v>
      </c>
      <c r="C416" t="s">
        <v>225</v>
      </c>
      <c r="D416">
        <v>12083</v>
      </c>
      <c r="E416">
        <v>0</v>
      </c>
      <c r="F416">
        <v>0</v>
      </c>
      <c r="G416">
        <f t="shared" si="6"/>
        <v>0</v>
      </c>
    </row>
    <row r="417" spans="1:7" x14ac:dyDescent="0.25">
      <c r="A417">
        <v>2741</v>
      </c>
      <c r="B417" t="s">
        <v>4454</v>
      </c>
      <c r="C417" t="s">
        <v>129</v>
      </c>
      <c r="D417">
        <v>8447</v>
      </c>
      <c r="E417">
        <v>0</v>
      </c>
      <c r="F417">
        <v>0</v>
      </c>
      <c r="G417">
        <f t="shared" si="6"/>
        <v>0</v>
      </c>
    </row>
    <row r="418" spans="1:7" x14ac:dyDescent="0.25">
      <c r="A418">
        <v>1460</v>
      </c>
      <c r="B418" t="s">
        <v>4455</v>
      </c>
      <c r="C418" t="s">
        <v>176</v>
      </c>
      <c r="D418">
        <v>20984</v>
      </c>
      <c r="E418">
        <v>0</v>
      </c>
      <c r="F418">
        <v>0</v>
      </c>
      <c r="G418">
        <f t="shared" si="6"/>
        <v>0</v>
      </c>
    </row>
    <row r="419" spans="1:7" x14ac:dyDescent="0.25">
      <c r="A419">
        <v>2442</v>
      </c>
      <c r="B419" t="s">
        <v>4456</v>
      </c>
      <c r="C419" t="s">
        <v>154</v>
      </c>
      <c r="D419">
        <v>4765</v>
      </c>
      <c r="E419">
        <v>0</v>
      </c>
      <c r="F419">
        <v>0</v>
      </c>
      <c r="G419">
        <f t="shared" si="6"/>
        <v>0</v>
      </c>
    </row>
    <row r="420" spans="1:7" x14ac:dyDescent="0.25">
      <c r="A420">
        <v>3030</v>
      </c>
      <c r="B420" t="s">
        <v>4457</v>
      </c>
      <c r="C420" t="s">
        <v>347</v>
      </c>
      <c r="D420">
        <v>7709</v>
      </c>
      <c r="E420">
        <v>0</v>
      </c>
      <c r="F420">
        <v>0</v>
      </c>
      <c r="G420">
        <f t="shared" si="6"/>
        <v>0</v>
      </c>
    </row>
    <row r="421" spans="1:7" x14ac:dyDescent="0.25">
      <c r="A421">
        <v>3920</v>
      </c>
      <c r="B421" t="s">
        <v>4458</v>
      </c>
      <c r="C421" t="s">
        <v>123</v>
      </c>
      <c r="D421">
        <v>2291</v>
      </c>
      <c r="E421">
        <v>0</v>
      </c>
      <c r="F421">
        <v>0</v>
      </c>
      <c r="G421">
        <f t="shared" si="6"/>
        <v>0</v>
      </c>
    </row>
    <row r="422" spans="1:7" x14ac:dyDescent="0.25">
      <c r="A422">
        <v>2044</v>
      </c>
      <c r="B422" t="s">
        <v>4459</v>
      </c>
      <c r="C422" t="s">
        <v>163</v>
      </c>
      <c r="D422">
        <v>15011</v>
      </c>
      <c r="E422">
        <v>0</v>
      </c>
      <c r="F422">
        <v>0</v>
      </c>
      <c r="G422">
        <f t="shared" si="6"/>
        <v>0</v>
      </c>
    </row>
    <row r="423" spans="1:7" x14ac:dyDescent="0.25">
      <c r="A423">
        <v>3048</v>
      </c>
      <c r="B423" t="s">
        <v>4460</v>
      </c>
      <c r="C423" t="s">
        <v>341</v>
      </c>
      <c r="D423">
        <v>9571</v>
      </c>
      <c r="E423">
        <v>0</v>
      </c>
      <c r="F423">
        <v>0</v>
      </c>
      <c r="G423">
        <f t="shared" si="6"/>
        <v>0</v>
      </c>
    </row>
    <row r="424" spans="1:7" x14ac:dyDescent="0.25">
      <c r="A424">
        <v>834</v>
      </c>
      <c r="B424" t="s">
        <v>4461</v>
      </c>
      <c r="C424" t="s">
        <v>470</v>
      </c>
      <c r="D424">
        <v>3605</v>
      </c>
      <c r="E424">
        <v>0</v>
      </c>
      <c r="F424">
        <v>0</v>
      </c>
      <c r="G424">
        <f t="shared" si="6"/>
        <v>0</v>
      </c>
    </row>
    <row r="425" spans="1:7" x14ac:dyDescent="0.25">
      <c r="A425">
        <v>2007</v>
      </c>
      <c r="B425" t="s">
        <v>4462</v>
      </c>
      <c r="C425" t="s">
        <v>112</v>
      </c>
      <c r="D425">
        <v>17644</v>
      </c>
      <c r="E425">
        <v>0</v>
      </c>
      <c r="F425">
        <v>0</v>
      </c>
      <c r="G425">
        <f t="shared" si="6"/>
        <v>0</v>
      </c>
    </row>
    <row r="426" spans="1:7" x14ac:dyDescent="0.25">
      <c r="A426">
        <v>1848</v>
      </c>
      <c r="B426" t="s">
        <v>4463</v>
      </c>
      <c r="C426" t="s">
        <v>146</v>
      </c>
      <c r="D426">
        <v>4136</v>
      </c>
      <c r="E426">
        <v>0</v>
      </c>
      <c r="F426">
        <v>0</v>
      </c>
      <c r="G426">
        <f t="shared" si="6"/>
        <v>0</v>
      </c>
    </row>
    <row r="427" spans="1:7" x14ac:dyDescent="0.25">
      <c r="A427">
        <v>2763</v>
      </c>
      <c r="B427" t="s">
        <v>4464</v>
      </c>
      <c r="C427" t="s">
        <v>129</v>
      </c>
      <c r="D427">
        <v>12806</v>
      </c>
      <c r="E427">
        <v>0</v>
      </c>
      <c r="F427">
        <v>0</v>
      </c>
      <c r="G427">
        <f t="shared" si="6"/>
        <v>0</v>
      </c>
    </row>
    <row r="428" spans="1:7" x14ac:dyDescent="0.25">
      <c r="A428">
        <v>3943</v>
      </c>
      <c r="B428" t="s">
        <v>4465</v>
      </c>
      <c r="C428" t="s">
        <v>116</v>
      </c>
      <c r="D428">
        <v>4505</v>
      </c>
      <c r="E428">
        <v>0</v>
      </c>
      <c r="F428">
        <v>1</v>
      </c>
      <c r="G428">
        <f t="shared" si="6"/>
        <v>1</v>
      </c>
    </row>
    <row r="429" spans="1:7" x14ac:dyDescent="0.25">
      <c r="A429">
        <v>1194</v>
      </c>
      <c r="B429" t="s">
        <v>4466</v>
      </c>
      <c r="C429" t="s">
        <v>166</v>
      </c>
      <c r="D429">
        <v>18923</v>
      </c>
      <c r="E429">
        <v>0</v>
      </c>
      <c r="F429">
        <v>1</v>
      </c>
      <c r="G429">
        <f t="shared" si="6"/>
        <v>1</v>
      </c>
    </row>
    <row r="430" spans="1:7" x14ac:dyDescent="0.25">
      <c r="A430">
        <v>1625</v>
      </c>
      <c r="B430" t="s">
        <v>4467</v>
      </c>
      <c r="C430" t="s">
        <v>179</v>
      </c>
      <c r="D430">
        <v>6455</v>
      </c>
      <c r="E430">
        <v>0</v>
      </c>
      <c r="F430">
        <v>0</v>
      </c>
      <c r="G430">
        <f t="shared" si="6"/>
        <v>0</v>
      </c>
    </row>
    <row r="431" spans="1:7" x14ac:dyDescent="0.25">
      <c r="A431">
        <v>459</v>
      </c>
      <c r="B431" t="s">
        <v>4468</v>
      </c>
      <c r="C431" t="s">
        <v>347</v>
      </c>
      <c r="D431">
        <v>5971</v>
      </c>
      <c r="E431">
        <v>0</v>
      </c>
      <c r="F431">
        <v>0</v>
      </c>
      <c r="G431">
        <f t="shared" si="6"/>
        <v>0</v>
      </c>
    </row>
    <row r="432" spans="1:7" x14ac:dyDescent="0.25">
      <c r="A432">
        <v>1280</v>
      </c>
      <c r="B432" t="s">
        <v>4469</v>
      </c>
      <c r="C432" t="s">
        <v>335</v>
      </c>
      <c r="D432">
        <v>3397</v>
      </c>
      <c r="E432">
        <v>0</v>
      </c>
      <c r="F432">
        <v>0</v>
      </c>
      <c r="G432">
        <f t="shared" si="6"/>
        <v>0</v>
      </c>
    </row>
    <row r="433" spans="1:7" x14ac:dyDescent="0.25">
      <c r="A433">
        <v>3460</v>
      </c>
      <c r="B433" t="s">
        <v>4470</v>
      </c>
      <c r="C433" t="s">
        <v>171</v>
      </c>
      <c r="D433">
        <v>25187</v>
      </c>
      <c r="E433">
        <v>0</v>
      </c>
      <c r="F433">
        <v>0</v>
      </c>
      <c r="G433">
        <f t="shared" si="6"/>
        <v>0</v>
      </c>
    </row>
    <row r="434" spans="1:7" x14ac:dyDescent="0.25">
      <c r="A434">
        <v>2149</v>
      </c>
      <c r="B434" t="s">
        <v>4471</v>
      </c>
      <c r="C434" t="s">
        <v>372</v>
      </c>
      <c r="D434">
        <v>7377</v>
      </c>
      <c r="E434">
        <v>0</v>
      </c>
      <c r="F434">
        <v>0</v>
      </c>
      <c r="G434">
        <f t="shared" si="6"/>
        <v>0</v>
      </c>
    </row>
    <row r="435" spans="1:7" x14ac:dyDescent="0.25">
      <c r="A435">
        <v>374</v>
      </c>
      <c r="B435" t="s">
        <v>4472</v>
      </c>
      <c r="C435" t="s">
        <v>225</v>
      </c>
      <c r="D435">
        <v>17869</v>
      </c>
      <c r="E435">
        <v>0</v>
      </c>
      <c r="F435">
        <v>0</v>
      </c>
      <c r="G435">
        <f t="shared" si="6"/>
        <v>0</v>
      </c>
    </row>
    <row r="436" spans="1:7" x14ac:dyDescent="0.25">
      <c r="A436">
        <v>1208</v>
      </c>
      <c r="B436" t="s">
        <v>4473</v>
      </c>
      <c r="C436" t="s">
        <v>131</v>
      </c>
      <c r="D436">
        <v>10460</v>
      </c>
      <c r="E436">
        <v>0</v>
      </c>
      <c r="F436">
        <v>0</v>
      </c>
      <c r="G436">
        <f t="shared" si="6"/>
        <v>0</v>
      </c>
    </row>
    <row r="437" spans="1:7" x14ac:dyDescent="0.25">
      <c r="A437">
        <v>468</v>
      </c>
      <c r="B437" t="s">
        <v>4474</v>
      </c>
      <c r="C437" t="s">
        <v>131</v>
      </c>
      <c r="D437">
        <v>18578</v>
      </c>
      <c r="E437">
        <v>0</v>
      </c>
      <c r="F437">
        <v>0</v>
      </c>
      <c r="G437">
        <f t="shared" si="6"/>
        <v>0</v>
      </c>
    </row>
    <row r="438" spans="1:7" x14ac:dyDescent="0.25">
      <c r="A438">
        <v>1808</v>
      </c>
      <c r="B438" t="s">
        <v>4475</v>
      </c>
      <c r="C438" t="s">
        <v>248</v>
      </c>
      <c r="D438">
        <v>16614</v>
      </c>
      <c r="E438">
        <v>0</v>
      </c>
      <c r="F438">
        <v>2</v>
      </c>
      <c r="G438">
        <f t="shared" si="6"/>
        <v>2</v>
      </c>
    </row>
    <row r="439" spans="1:7" x14ac:dyDescent="0.25">
      <c r="A439">
        <v>3878</v>
      </c>
      <c r="B439" t="s">
        <v>4476</v>
      </c>
      <c r="C439" t="s">
        <v>171</v>
      </c>
      <c r="D439">
        <v>2547</v>
      </c>
      <c r="E439">
        <v>0</v>
      </c>
      <c r="F439">
        <v>0</v>
      </c>
      <c r="G439">
        <f t="shared" si="6"/>
        <v>0</v>
      </c>
    </row>
    <row r="440" spans="1:7" x14ac:dyDescent="0.25">
      <c r="A440">
        <v>578</v>
      </c>
      <c r="B440" t="s">
        <v>4477</v>
      </c>
      <c r="C440" t="s">
        <v>116</v>
      </c>
      <c r="D440">
        <v>27766</v>
      </c>
      <c r="E440">
        <v>0</v>
      </c>
      <c r="F440">
        <v>0</v>
      </c>
      <c r="G440">
        <f t="shared" si="6"/>
        <v>0</v>
      </c>
    </row>
    <row r="441" spans="1:7" x14ac:dyDescent="0.25">
      <c r="A441">
        <v>3138</v>
      </c>
      <c r="B441" t="s">
        <v>4478</v>
      </c>
      <c r="C441" t="s">
        <v>269</v>
      </c>
      <c r="D441">
        <v>8055</v>
      </c>
      <c r="E441">
        <v>0</v>
      </c>
      <c r="F441">
        <v>0</v>
      </c>
      <c r="G441">
        <f t="shared" si="6"/>
        <v>0</v>
      </c>
    </row>
    <row r="442" spans="1:7" x14ac:dyDescent="0.25">
      <c r="A442">
        <v>3841</v>
      </c>
      <c r="B442" t="s">
        <v>4479</v>
      </c>
      <c r="C442" t="s">
        <v>171</v>
      </c>
      <c r="D442">
        <v>2423</v>
      </c>
      <c r="E442">
        <v>0</v>
      </c>
      <c r="F442">
        <v>0</v>
      </c>
      <c r="G442">
        <f t="shared" si="6"/>
        <v>0</v>
      </c>
    </row>
    <row r="443" spans="1:7" x14ac:dyDescent="0.25">
      <c r="A443">
        <v>2766</v>
      </c>
      <c r="B443" t="s">
        <v>4480</v>
      </c>
      <c r="C443" t="s">
        <v>443</v>
      </c>
      <c r="D443">
        <v>8109</v>
      </c>
      <c r="E443">
        <v>0</v>
      </c>
      <c r="F443">
        <v>0</v>
      </c>
      <c r="G443">
        <f t="shared" si="6"/>
        <v>0</v>
      </c>
    </row>
    <row r="444" spans="1:7" x14ac:dyDescent="0.25">
      <c r="A444">
        <v>989</v>
      </c>
      <c r="B444" t="s">
        <v>4481</v>
      </c>
      <c r="C444" t="s">
        <v>112</v>
      </c>
      <c r="D444">
        <v>26268</v>
      </c>
      <c r="E444">
        <v>0</v>
      </c>
      <c r="F444">
        <v>0</v>
      </c>
      <c r="G444">
        <f t="shared" si="6"/>
        <v>0</v>
      </c>
    </row>
    <row r="445" spans="1:7" x14ac:dyDescent="0.25">
      <c r="A445">
        <v>3263</v>
      </c>
      <c r="B445" t="s">
        <v>4482</v>
      </c>
      <c r="C445" t="s">
        <v>199</v>
      </c>
      <c r="D445">
        <v>18802</v>
      </c>
      <c r="E445">
        <v>2</v>
      </c>
      <c r="F445">
        <v>0</v>
      </c>
      <c r="G445">
        <f t="shared" si="6"/>
        <v>2</v>
      </c>
    </row>
    <row r="446" spans="1:7" x14ac:dyDescent="0.25">
      <c r="A446">
        <v>555</v>
      </c>
      <c r="B446" t="s">
        <v>4483</v>
      </c>
      <c r="C446" t="s">
        <v>404</v>
      </c>
      <c r="D446">
        <v>2402</v>
      </c>
      <c r="E446">
        <v>0</v>
      </c>
      <c r="F446">
        <v>0</v>
      </c>
      <c r="G446">
        <f t="shared" si="6"/>
        <v>0</v>
      </c>
    </row>
    <row r="447" spans="1:7" x14ac:dyDescent="0.25">
      <c r="A447">
        <v>672</v>
      </c>
      <c r="B447" t="s">
        <v>4484</v>
      </c>
      <c r="C447" t="s">
        <v>173</v>
      </c>
      <c r="D447">
        <v>13653</v>
      </c>
      <c r="E447">
        <v>0</v>
      </c>
      <c r="F447">
        <v>0</v>
      </c>
      <c r="G447">
        <f t="shared" si="6"/>
        <v>0</v>
      </c>
    </row>
    <row r="448" spans="1:7" x14ac:dyDescent="0.25">
      <c r="A448">
        <v>1785</v>
      </c>
      <c r="B448" t="s">
        <v>4485</v>
      </c>
      <c r="C448" t="s">
        <v>290</v>
      </c>
      <c r="D448">
        <v>12171</v>
      </c>
      <c r="E448">
        <v>0</v>
      </c>
      <c r="F448">
        <v>2</v>
      </c>
      <c r="G448">
        <f t="shared" si="6"/>
        <v>2</v>
      </c>
    </row>
    <row r="449" spans="1:7" x14ac:dyDescent="0.25">
      <c r="A449">
        <v>933</v>
      </c>
      <c r="B449" t="s">
        <v>4486</v>
      </c>
      <c r="C449" t="s">
        <v>118</v>
      </c>
      <c r="D449">
        <v>10407</v>
      </c>
      <c r="E449">
        <v>0</v>
      </c>
      <c r="F449">
        <v>0</v>
      </c>
      <c r="G449">
        <f t="shared" si="6"/>
        <v>0</v>
      </c>
    </row>
    <row r="450" spans="1:7" x14ac:dyDescent="0.25">
      <c r="A450">
        <v>1749</v>
      </c>
      <c r="B450" t="s">
        <v>4487</v>
      </c>
      <c r="C450" t="s">
        <v>193</v>
      </c>
      <c r="D450">
        <v>8221</v>
      </c>
      <c r="E450">
        <v>0</v>
      </c>
      <c r="F450">
        <v>0</v>
      </c>
      <c r="G450">
        <f t="shared" ref="G450:G513" si="7">E450+F450</f>
        <v>0</v>
      </c>
    </row>
    <row r="451" spans="1:7" x14ac:dyDescent="0.25">
      <c r="A451">
        <v>2413</v>
      </c>
      <c r="B451" t="s">
        <v>4488</v>
      </c>
      <c r="C451" t="s">
        <v>120</v>
      </c>
      <c r="D451">
        <v>9885</v>
      </c>
      <c r="E451">
        <v>0</v>
      </c>
      <c r="F451">
        <v>0</v>
      </c>
      <c r="G451">
        <f t="shared" si="7"/>
        <v>0</v>
      </c>
    </row>
    <row r="452" spans="1:7" x14ac:dyDescent="0.25">
      <c r="A452">
        <v>2441</v>
      </c>
      <c r="B452" t="s">
        <v>4489</v>
      </c>
      <c r="C452" t="s">
        <v>169</v>
      </c>
      <c r="D452">
        <v>7681</v>
      </c>
      <c r="E452">
        <v>1</v>
      </c>
      <c r="F452">
        <v>0</v>
      </c>
      <c r="G452">
        <f t="shared" si="7"/>
        <v>1</v>
      </c>
    </row>
    <row r="453" spans="1:7" x14ac:dyDescent="0.25">
      <c r="A453">
        <v>1353</v>
      </c>
      <c r="B453" t="s">
        <v>4490</v>
      </c>
      <c r="C453" t="s">
        <v>443</v>
      </c>
      <c r="D453">
        <v>9643</v>
      </c>
      <c r="E453">
        <v>0</v>
      </c>
      <c r="F453">
        <v>0</v>
      </c>
      <c r="G453">
        <f t="shared" si="7"/>
        <v>0</v>
      </c>
    </row>
    <row r="454" spans="1:7" x14ac:dyDescent="0.25">
      <c r="A454">
        <v>1544</v>
      </c>
      <c r="B454" t="s">
        <v>4491</v>
      </c>
      <c r="C454" t="s">
        <v>397</v>
      </c>
      <c r="D454">
        <v>5654</v>
      </c>
      <c r="E454">
        <v>0</v>
      </c>
      <c r="F454">
        <v>0</v>
      </c>
      <c r="G454">
        <f t="shared" si="7"/>
        <v>0</v>
      </c>
    </row>
    <row r="455" spans="1:7" x14ac:dyDescent="0.25">
      <c r="A455">
        <v>2376</v>
      </c>
      <c r="B455" t="s">
        <v>4492</v>
      </c>
      <c r="C455" t="s">
        <v>241</v>
      </c>
      <c r="D455">
        <v>6558</v>
      </c>
      <c r="E455">
        <v>0</v>
      </c>
      <c r="F455">
        <v>0</v>
      </c>
      <c r="G455">
        <f t="shared" si="7"/>
        <v>0</v>
      </c>
    </row>
    <row r="456" spans="1:7" x14ac:dyDescent="0.25">
      <c r="A456">
        <v>890</v>
      </c>
      <c r="B456" t="s">
        <v>4493</v>
      </c>
      <c r="C456" t="s">
        <v>280</v>
      </c>
      <c r="D456">
        <v>18337</v>
      </c>
      <c r="E456">
        <v>0</v>
      </c>
      <c r="F456">
        <v>2</v>
      </c>
      <c r="G456">
        <f t="shared" si="7"/>
        <v>2</v>
      </c>
    </row>
    <row r="457" spans="1:7" x14ac:dyDescent="0.25">
      <c r="A457">
        <v>2495</v>
      </c>
      <c r="B457" t="s">
        <v>4494</v>
      </c>
      <c r="C457" t="s">
        <v>187</v>
      </c>
      <c r="D457">
        <v>8598</v>
      </c>
      <c r="E457">
        <v>0</v>
      </c>
      <c r="F457">
        <v>0</v>
      </c>
      <c r="G457">
        <f t="shared" si="7"/>
        <v>0</v>
      </c>
    </row>
    <row r="458" spans="1:7" x14ac:dyDescent="0.25">
      <c r="A458">
        <v>3240</v>
      </c>
      <c r="B458" t="s">
        <v>4495</v>
      </c>
      <c r="C458" t="s">
        <v>347</v>
      </c>
      <c r="D458">
        <v>7197</v>
      </c>
      <c r="E458">
        <v>0</v>
      </c>
      <c r="F458">
        <v>0</v>
      </c>
      <c r="G458">
        <f t="shared" si="7"/>
        <v>0</v>
      </c>
    </row>
    <row r="459" spans="1:7" x14ac:dyDescent="0.25">
      <c r="A459">
        <v>2821</v>
      </c>
      <c r="B459" t="s">
        <v>4496</v>
      </c>
      <c r="C459" t="s">
        <v>260</v>
      </c>
      <c r="D459">
        <v>23741</v>
      </c>
      <c r="E459">
        <v>0</v>
      </c>
      <c r="F459">
        <v>0</v>
      </c>
      <c r="G459">
        <f t="shared" si="7"/>
        <v>0</v>
      </c>
    </row>
    <row r="460" spans="1:7" x14ac:dyDescent="0.25">
      <c r="A460">
        <v>1307</v>
      </c>
      <c r="B460" t="s">
        <v>4497</v>
      </c>
      <c r="C460" t="s">
        <v>461</v>
      </c>
      <c r="D460">
        <v>3550</v>
      </c>
      <c r="E460">
        <v>0</v>
      </c>
      <c r="F460">
        <v>0</v>
      </c>
      <c r="G460">
        <f t="shared" si="7"/>
        <v>0</v>
      </c>
    </row>
    <row r="461" spans="1:7" x14ac:dyDescent="0.25">
      <c r="A461">
        <v>3159</v>
      </c>
      <c r="B461" t="s">
        <v>4498</v>
      </c>
      <c r="C461" t="s">
        <v>137</v>
      </c>
      <c r="D461">
        <v>12872</v>
      </c>
      <c r="E461">
        <v>0</v>
      </c>
      <c r="F461">
        <v>1</v>
      </c>
      <c r="G461">
        <f t="shared" si="7"/>
        <v>1</v>
      </c>
    </row>
    <row r="462" spans="1:7" x14ac:dyDescent="0.25">
      <c r="A462">
        <v>2826</v>
      </c>
      <c r="B462" t="s">
        <v>4499</v>
      </c>
      <c r="C462" t="s">
        <v>300</v>
      </c>
      <c r="D462">
        <v>3334</v>
      </c>
      <c r="E462">
        <v>0</v>
      </c>
      <c r="F462">
        <v>0</v>
      </c>
      <c r="G462">
        <f t="shared" si="7"/>
        <v>0</v>
      </c>
    </row>
    <row r="463" spans="1:7" x14ac:dyDescent="0.25">
      <c r="A463">
        <v>3694</v>
      </c>
      <c r="B463" t="s">
        <v>4500</v>
      </c>
      <c r="C463" t="s">
        <v>123</v>
      </c>
      <c r="D463">
        <v>11428</v>
      </c>
      <c r="E463">
        <v>0</v>
      </c>
      <c r="F463">
        <v>1</v>
      </c>
      <c r="G463">
        <f t="shared" si="7"/>
        <v>1</v>
      </c>
    </row>
    <row r="464" spans="1:7" x14ac:dyDescent="0.25">
      <c r="A464">
        <v>2780</v>
      </c>
      <c r="B464" t="s">
        <v>4501</v>
      </c>
      <c r="C464" t="s">
        <v>343</v>
      </c>
      <c r="D464">
        <v>6230</v>
      </c>
      <c r="E464">
        <v>0</v>
      </c>
      <c r="F464">
        <v>0</v>
      </c>
      <c r="G464">
        <f t="shared" si="7"/>
        <v>0</v>
      </c>
    </row>
    <row r="465" spans="1:7" x14ac:dyDescent="0.25">
      <c r="A465">
        <v>620</v>
      </c>
      <c r="B465" t="s">
        <v>4502</v>
      </c>
      <c r="C465" t="s">
        <v>223</v>
      </c>
      <c r="D465">
        <v>3549</v>
      </c>
      <c r="E465">
        <v>0</v>
      </c>
      <c r="F465">
        <v>0</v>
      </c>
      <c r="G465">
        <f t="shared" si="7"/>
        <v>0</v>
      </c>
    </row>
    <row r="466" spans="1:7" x14ac:dyDescent="0.25">
      <c r="A466">
        <v>2100</v>
      </c>
      <c r="B466" t="s">
        <v>4503</v>
      </c>
      <c r="C466" t="s">
        <v>110</v>
      </c>
      <c r="D466">
        <v>13054</v>
      </c>
      <c r="E466">
        <v>0</v>
      </c>
      <c r="F466">
        <v>1</v>
      </c>
      <c r="G466">
        <f t="shared" si="7"/>
        <v>1</v>
      </c>
    </row>
    <row r="467" spans="1:7" x14ac:dyDescent="0.25">
      <c r="A467">
        <v>2181</v>
      </c>
      <c r="B467" t="s">
        <v>4504</v>
      </c>
      <c r="C467" t="s">
        <v>343</v>
      </c>
      <c r="D467">
        <v>4181</v>
      </c>
      <c r="E467">
        <v>0</v>
      </c>
      <c r="F467">
        <v>0</v>
      </c>
      <c r="G467">
        <f t="shared" si="7"/>
        <v>0</v>
      </c>
    </row>
    <row r="468" spans="1:7" x14ac:dyDescent="0.25">
      <c r="A468">
        <v>971</v>
      </c>
      <c r="B468" t="s">
        <v>4505</v>
      </c>
      <c r="C468" t="s">
        <v>112</v>
      </c>
      <c r="D468">
        <v>19058</v>
      </c>
      <c r="E468">
        <v>0</v>
      </c>
      <c r="F468">
        <v>0</v>
      </c>
      <c r="G468">
        <f t="shared" si="7"/>
        <v>0</v>
      </c>
    </row>
    <row r="469" spans="1:7" x14ac:dyDescent="0.25">
      <c r="A469">
        <v>149</v>
      </c>
      <c r="B469" t="s">
        <v>4506</v>
      </c>
      <c r="C469" t="s">
        <v>308</v>
      </c>
      <c r="D469">
        <v>9980</v>
      </c>
      <c r="E469">
        <v>0</v>
      </c>
      <c r="F469">
        <v>0</v>
      </c>
      <c r="G469">
        <f t="shared" si="7"/>
        <v>0</v>
      </c>
    </row>
    <row r="470" spans="1:7" x14ac:dyDescent="0.25">
      <c r="A470">
        <v>2346</v>
      </c>
      <c r="B470" t="s">
        <v>4507</v>
      </c>
      <c r="C470" t="s">
        <v>185</v>
      </c>
      <c r="D470">
        <v>12489</v>
      </c>
      <c r="E470">
        <v>0</v>
      </c>
      <c r="F470">
        <v>0</v>
      </c>
      <c r="G470">
        <f t="shared" si="7"/>
        <v>0</v>
      </c>
    </row>
    <row r="471" spans="1:7" x14ac:dyDescent="0.25">
      <c r="A471">
        <v>1251</v>
      </c>
      <c r="B471" t="s">
        <v>4508</v>
      </c>
      <c r="C471" t="s">
        <v>215</v>
      </c>
      <c r="D471">
        <v>4857</v>
      </c>
      <c r="E471">
        <v>0</v>
      </c>
      <c r="F471">
        <v>0</v>
      </c>
      <c r="G471">
        <f t="shared" si="7"/>
        <v>0</v>
      </c>
    </row>
    <row r="472" spans="1:7" x14ac:dyDescent="0.25">
      <c r="A472">
        <v>1264</v>
      </c>
      <c r="B472" t="s">
        <v>4509</v>
      </c>
      <c r="C472" t="s">
        <v>300</v>
      </c>
      <c r="D472">
        <v>9610</v>
      </c>
      <c r="E472">
        <v>0</v>
      </c>
      <c r="F472">
        <v>0</v>
      </c>
      <c r="G472">
        <f t="shared" si="7"/>
        <v>0</v>
      </c>
    </row>
    <row r="473" spans="1:7" x14ac:dyDescent="0.25">
      <c r="A473">
        <v>3327</v>
      </c>
      <c r="B473" t="s">
        <v>4510</v>
      </c>
      <c r="C473" t="s">
        <v>126</v>
      </c>
      <c r="D473">
        <v>9611</v>
      </c>
      <c r="E473">
        <v>0</v>
      </c>
      <c r="F473">
        <v>0</v>
      </c>
      <c r="G473">
        <f t="shared" si="7"/>
        <v>0</v>
      </c>
    </row>
    <row r="474" spans="1:7" x14ac:dyDescent="0.25">
      <c r="A474">
        <v>2271</v>
      </c>
      <c r="B474" t="s">
        <v>4511</v>
      </c>
      <c r="C474" t="s">
        <v>126</v>
      </c>
      <c r="D474">
        <v>23340</v>
      </c>
      <c r="E474">
        <v>0</v>
      </c>
      <c r="F474">
        <v>0</v>
      </c>
      <c r="G474">
        <f t="shared" si="7"/>
        <v>0</v>
      </c>
    </row>
    <row r="475" spans="1:7" x14ac:dyDescent="0.25">
      <c r="A475">
        <v>2658</v>
      </c>
      <c r="B475" t="s">
        <v>4512</v>
      </c>
      <c r="C475" t="s">
        <v>189</v>
      </c>
      <c r="D475">
        <v>11196</v>
      </c>
      <c r="E475">
        <v>0</v>
      </c>
      <c r="F475">
        <v>0</v>
      </c>
      <c r="G475">
        <f t="shared" si="7"/>
        <v>0</v>
      </c>
    </row>
    <row r="476" spans="1:7" x14ac:dyDescent="0.25">
      <c r="A476">
        <v>3913</v>
      </c>
      <c r="B476" t="s">
        <v>4513</v>
      </c>
      <c r="C476" t="s">
        <v>260</v>
      </c>
      <c r="D476">
        <v>1951</v>
      </c>
      <c r="E476">
        <v>0</v>
      </c>
      <c r="F476">
        <v>0</v>
      </c>
      <c r="G476">
        <f t="shared" si="7"/>
        <v>0</v>
      </c>
    </row>
    <row r="477" spans="1:7" x14ac:dyDescent="0.25">
      <c r="A477">
        <v>700</v>
      </c>
      <c r="B477" t="s">
        <v>4514</v>
      </c>
      <c r="C477" t="s">
        <v>290</v>
      </c>
      <c r="D477">
        <v>11828</v>
      </c>
      <c r="E477">
        <v>0</v>
      </c>
      <c r="F477">
        <v>1</v>
      </c>
      <c r="G477">
        <f t="shared" si="7"/>
        <v>1</v>
      </c>
    </row>
    <row r="478" spans="1:7" x14ac:dyDescent="0.25">
      <c r="A478">
        <v>3578</v>
      </c>
      <c r="B478" t="s">
        <v>4515</v>
      </c>
      <c r="C478" t="s">
        <v>137</v>
      </c>
      <c r="D478">
        <v>9211</v>
      </c>
      <c r="E478">
        <v>0</v>
      </c>
      <c r="F478">
        <v>0</v>
      </c>
      <c r="G478">
        <f t="shared" si="7"/>
        <v>0</v>
      </c>
    </row>
    <row r="479" spans="1:7" x14ac:dyDescent="0.25">
      <c r="A479">
        <v>3782</v>
      </c>
      <c r="B479" t="s">
        <v>4516</v>
      </c>
      <c r="C479" t="s">
        <v>295</v>
      </c>
      <c r="D479">
        <v>3259</v>
      </c>
      <c r="E479">
        <v>0</v>
      </c>
      <c r="F479">
        <v>0</v>
      </c>
      <c r="G479">
        <f t="shared" si="7"/>
        <v>0</v>
      </c>
    </row>
    <row r="480" spans="1:7" x14ac:dyDescent="0.25">
      <c r="A480">
        <v>3301</v>
      </c>
      <c r="B480" t="s">
        <v>4517</v>
      </c>
      <c r="C480" t="s">
        <v>248</v>
      </c>
      <c r="D480">
        <v>17511</v>
      </c>
      <c r="E480">
        <v>0</v>
      </c>
      <c r="F480">
        <v>1</v>
      </c>
      <c r="G480">
        <f t="shared" si="7"/>
        <v>1</v>
      </c>
    </row>
    <row r="481" spans="1:7" x14ac:dyDescent="0.25">
      <c r="A481">
        <v>1038</v>
      </c>
      <c r="B481" t="s">
        <v>4518</v>
      </c>
      <c r="C481" t="s">
        <v>284</v>
      </c>
      <c r="D481">
        <v>10151</v>
      </c>
      <c r="E481">
        <v>0</v>
      </c>
      <c r="F481">
        <v>0</v>
      </c>
      <c r="G481">
        <f t="shared" si="7"/>
        <v>0</v>
      </c>
    </row>
    <row r="482" spans="1:7" x14ac:dyDescent="0.25">
      <c r="A482">
        <v>1231</v>
      </c>
      <c r="B482" t="s">
        <v>4519</v>
      </c>
      <c r="C482" t="s">
        <v>420</v>
      </c>
      <c r="D482">
        <v>8477</v>
      </c>
      <c r="E482">
        <v>0</v>
      </c>
      <c r="F482">
        <v>0</v>
      </c>
      <c r="G482">
        <f t="shared" si="7"/>
        <v>0</v>
      </c>
    </row>
    <row r="483" spans="1:7" x14ac:dyDescent="0.25">
      <c r="A483">
        <v>2054</v>
      </c>
      <c r="B483" t="s">
        <v>4520</v>
      </c>
      <c r="C483" t="s">
        <v>470</v>
      </c>
      <c r="D483">
        <v>2829</v>
      </c>
      <c r="E483">
        <v>0</v>
      </c>
      <c r="F483">
        <v>0</v>
      </c>
      <c r="G483">
        <f t="shared" si="7"/>
        <v>0</v>
      </c>
    </row>
    <row r="484" spans="1:7" x14ac:dyDescent="0.25">
      <c r="A484">
        <v>3881</v>
      </c>
      <c r="B484" t="s">
        <v>4521</v>
      </c>
      <c r="C484" t="s">
        <v>260</v>
      </c>
      <c r="D484">
        <v>3355</v>
      </c>
      <c r="E484">
        <v>0</v>
      </c>
      <c r="F484">
        <v>0</v>
      </c>
      <c r="G484">
        <f t="shared" si="7"/>
        <v>0</v>
      </c>
    </row>
    <row r="485" spans="1:7" x14ac:dyDescent="0.25">
      <c r="A485">
        <v>2938</v>
      </c>
      <c r="B485" t="s">
        <v>4522</v>
      </c>
      <c r="C485" t="s">
        <v>179</v>
      </c>
      <c r="D485">
        <v>4005</v>
      </c>
      <c r="E485">
        <v>0</v>
      </c>
      <c r="F485">
        <v>0</v>
      </c>
      <c r="G485">
        <f t="shared" si="7"/>
        <v>0</v>
      </c>
    </row>
    <row r="486" spans="1:7" x14ac:dyDescent="0.25">
      <c r="A486">
        <v>3693</v>
      </c>
      <c r="B486" t="s">
        <v>4523</v>
      </c>
      <c r="C486" t="s">
        <v>137</v>
      </c>
      <c r="D486">
        <v>6819</v>
      </c>
      <c r="E486">
        <v>0</v>
      </c>
      <c r="F486">
        <v>0</v>
      </c>
      <c r="G486">
        <f t="shared" si="7"/>
        <v>0</v>
      </c>
    </row>
    <row r="487" spans="1:7" x14ac:dyDescent="0.25">
      <c r="A487">
        <v>3844</v>
      </c>
      <c r="B487" t="s">
        <v>4524</v>
      </c>
      <c r="C487" t="s">
        <v>365</v>
      </c>
      <c r="D487">
        <v>1549</v>
      </c>
      <c r="E487">
        <v>0</v>
      </c>
      <c r="F487">
        <v>0</v>
      </c>
      <c r="G487">
        <f t="shared" si="7"/>
        <v>0</v>
      </c>
    </row>
    <row r="488" spans="1:7" x14ac:dyDescent="0.25">
      <c r="A488">
        <v>3051</v>
      </c>
      <c r="B488" t="s">
        <v>4525</v>
      </c>
      <c r="C488" t="s">
        <v>300</v>
      </c>
      <c r="D488">
        <v>4119</v>
      </c>
      <c r="E488">
        <v>0</v>
      </c>
      <c r="F488">
        <v>0</v>
      </c>
      <c r="G488">
        <f t="shared" si="7"/>
        <v>0</v>
      </c>
    </row>
    <row r="489" spans="1:7" x14ac:dyDescent="0.25">
      <c r="A489">
        <v>1100</v>
      </c>
      <c r="B489" t="s">
        <v>4526</v>
      </c>
      <c r="C489" t="s">
        <v>152</v>
      </c>
      <c r="D489">
        <v>18910</v>
      </c>
      <c r="E489">
        <v>0</v>
      </c>
      <c r="F489">
        <v>0</v>
      </c>
      <c r="G489">
        <f t="shared" si="7"/>
        <v>0</v>
      </c>
    </row>
    <row r="490" spans="1:7" x14ac:dyDescent="0.25">
      <c r="A490">
        <v>1150</v>
      </c>
      <c r="B490" t="s">
        <v>4527</v>
      </c>
      <c r="C490" t="s">
        <v>187</v>
      </c>
      <c r="D490">
        <v>19563</v>
      </c>
      <c r="E490">
        <v>0</v>
      </c>
      <c r="F490">
        <v>0</v>
      </c>
      <c r="G490">
        <f t="shared" si="7"/>
        <v>0</v>
      </c>
    </row>
    <row r="491" spans="1:7" x14ac:dyDescent="0.25">
      <c r="A491">
        <v>662</v>
      </c>
      <c r="B491" t="s">
        <v>4528</v>
      </c>
      <c r="C491" t="s">
        <v>341</v>
      </c>
      <c r="D491">
        <v>6619</v>
      </c>
      <c r="E491">
        <v>0</v>
      </c>
      <c r="F491">
        <v>1</v>
      </c>
      <c r="G491">
        <f t="shared" si="7"/>
        <v>1</v>
      </c>
    </row>
    <row r="492" spans="1:7" x14ac:dyDescent="0.25">
      <c r="A492">
        <v>3195</v>
      </c>
      <c r="B492" t="s">
        <v>4529</v>
      </c>
      <c r="C492" t="s">
        <v>241</v>
      </c>
      <c r="D492">
        <v>3849</v>
      </c>
      <c r="E492">
        <v>0</v>
      </c>
      <c r="F492">
        <v>0</v>
      </c>
      <c r="G492">
        <f t="shared" si="7"/>
        <v>0</v>
      </c>
    </row>
    <row r="493" spans="1:7" x14ac:dyDescent="0.25">
      <c r="A493">
        <v>3140</v>
      </c>
      <c r="B493" t="s">
        <v>4530</v>
      </c>
      <c r="C493" t="s">
        <v>215</v>
      </c>
      <c r="D493">
        <v>14037</v>
      </c>
      <c r="E493">
        <v>0</v>
      </c>
      <c r="F493">
        <v>0</v>
      </c>
      <c r="G493">
        <f t="shared" si="7"/>
        <v>0</v>
      </c>
    </row>
    <row r="494" spans="1:7" x14ac:dyDescent="0.25">
      <c r="A494">
        <v>178</v>
      </c>
      <c r="B494" t="s">
        <v>4531</v>
      </c>
      <c r="C494" t="s">
        <v>414</v>
      </c>
      <c r="D494">
        <v>13449</v>
      </c>
      <c r="E494">
        <v>0</v>
      </c>
      <c r="F494">
        <v>0</v>
      </c>
      <c r="G494">
        <f t="shared" si="7"/>
        <v>0</v>
      </c>
    </row>
    <row r="495" spans="1:7" x14ac:dyDescent="0.25">
      <c r="A495">
        <v>2278</v>
      </c>
      <c r="B495" t="s">
        <v>4532</v>
      </c>
      <c r="C495" t="s">
        <v>230</v>
      </c>
      <c r="D495">
        <v>5823</v>
      </c>
      <c r="E495">
        <v>0</v>
      </c>
      <c r="F495">
        <v>0</v>
      </c>
      <c r="G495">
        <f t="shared" si="7"/>
        <v>0</v>
      </c>
    </row>
    <row r="496" spans="1:7" x14ac:dyDescent="0.25">
      <c r="A496">
        <v>314</v>
      </c>
      <c r="B496" t="s">
        <v>4533</v>
      </c>
      <c r="C496" t="s">
        <v>154</v>
      </c>
      <c r="D496">
        <v>6006</v>
      </c>
      <c r="E496">
        <v>0</v>
      </c>
      <c r="F496">
        <v>0</v>
      </c>
      <c r="G496">
        <f t="shared" si="7"/>
        <v>0</v>
      </c>
    </row>
    <row r="497" spans="1:7" x14ac:dyDescent="0.25">
      <c r="A497">
        <v>3697</v>
      </c>
      <c r="B497" t="s">
        <v>4534</v>
      </c>
      <c r="C497" t="s">
        <v>209</v>
      </c>
      <c r="D497">
        <v>5172</v>
      </c>
      <c r="E497">
        <v>2</v>
      </c>
      <c r="F497">
        <v>0</v>
      </c>
      <c r="G497">
        <f t="shared" si="7"/>
        <v>2</v>
      </c>
    </row>
    <row r="498" spans="1:7" x14ac:dyDescent="0.25">
      <c r="A498">
        <v>3290</v>
      </c>
      <c r="B498" t="s">
        <v>4535</v>
      </c>
      <c r="C498" t="s">
        <v>397</v>
      </c>
      <c r="D498">
        <v>8407</v>
      </c>
      <c r="E498">
        <v>0</v>
      </c>
      <c r="F498">
        <v>0</v>
      </c>
      <c r="G498">
        <f t="shared" si="7"/>
        <v>0</v>
      </c>
    </row>
    <row r="499" spans="1:7" x14ac:dyDescent="0.25">
      <c r="A499">
        <v>2725</v>
      </c>
      <c r="B499" t="s">
        <v>4536</v>
      </c>
      <c r="C499" t="s">
        <v>300</v>
      </c>
      <c r="D499">
        <v>8036</v>
      </c>
      <c r="E499">
        <v>0</v>
      </c>
      <c r="F499">
        <v>0</v>
      </c>
      <c r="G499">
        <f t="shared" si="7"/>
        <v>0</v>
      </c>
    </row>
    <row r="500" spans="1:7" x14ac:dyDescent="0.25">
      <c r="A500">
        <v>1076</v>
      </c>
      <c r="B500" t="s">
        <v>4537</v>
      </c>
      <c r="C500" t="s">
        <v>245</v>
      </c>
      <c r="D500">
        <v>13409</v>
      </c>
      <c r="E500">
        <v>1</v>
      </c>
      <c r="F500">
        <v>0</v>
      </c>
      <c r="G500">
        <f t="shared" si="7"/>
        <v>1</v>
      </c>
    </row>
    <row r="501" spans="1:7" x14ac:dyDescent="0.25">
      <c r="A501">
        <v>1053</v>
      </c>
      <c r="B501" t="s">
        <v>4538</v>
      </c>
      <c r="C501" t="s">
        <v>116</v>
      </c>
      <c r="D501">
        <v>28220</v>
      </c>
      <c r="E501">
        <v>0</v>
      </c>
      <c r="F501">
        <v>1</v>
      </c>
      <c r="G501">
        <f t="shared" si="7"/>
        <v>1</v>
      </c>
    </row>
    <row r="502" spans="1:7" x14ac:dyDescent="0.25">
      <c r="A502">
        <v>2384</v>
      </c>
      <c r="B502" t="s">
        <v>4539</v>
      </c>
      <c r="C502" t="s">
        <v>420</v>
      </c>
      <c r="D502">
        <v>10261</v>
      </c>
      <c r="E502">
        <v>1</v>
      </c>
      <c r="F502">
        <v>0</v>
      </c>
      <c r="G502">
        <f t="shared" si="7"/>
        <v>1</v>
      </c>
    </row>
    <row r="503" spans="1:7" x14ac:dyDescent="0.25">
      <c r="A503">
        <v>2541</v>
      </c>
      <c r="B503" t="s">
        <v>4540</v>
      </c>
      <c r="C503" t="s">
        <v>195</v>
      </c>
      <c r="D503">
        <v>9223</v>
      </c>
      <c r="E503">
        <v>0</v>
      </c>
      <c r="F503">
        <v>0</v>
      </c>
      <c r="G503">
        <f t="shared" si="7"/>
        <v>0</v>
      </c>
    </row>
    <row r="504" spans="1:7" x14ac:dyDescent="0.25">
      <c r="A504">
        <v>2563</v>
      </c>
      <c r="B504" t="s">
        <v>4541</v>
      </c>
      <c r="C504" t="s">
        <v>146</v>
      </c>
      <c r="D504">
        <v>6453</v>
      </c>
      <c r="E504">
        <v>0</v>
      </c>
      <c r="F504">
        <v>0</v>
      </c>
      <c r="G504">
        <f t="shared" si="7"/>
        <v>0</v>
      </c>
    </row>
    <row r="505" spans="1:7" x14ac:dyDescent="0.25">
      <c r="A505">
        <v>1849</v>
      </c>
      <c r="B505" t="s">
        <v>4542</v>
      </c>
      <c r="C505" t="s">
        <v>154</v>
      </c>
      <c r="D505">
        <v>14111</v>
      </c>
      <c r="E505">
        <v>0</v>
      </c>
      <c r="F505">
        <v>0</v>
      </c>
      <c r="G505">
        <f t="shared" si="7"/>
        <v>0</v>
      </c>
    </row>
    <row r="506" spans="1:7" x14ac:dyDescent="0.25">
      <c r="A506">
        <v>2921</v>
      </c>
      <c r="B506" t="s">
        <v>4543</v>
      </c>
      <c r="C506" t="s">
        <v>225</v>
      </c>
      <c r="D506">
        <v>14510</v>
      </c>
      <c r="E506">
        <v>0</v>
      </c>
      <c r="F506">
        <v>0</v>
      </c>
      <c r="G506">
        <f t="shared" si="7"/>
        <v>0</v>
      </c>
    </row>
    <row r="507" spans="1:7" x14ac:dyDescent="0.25">
      <c r="A507">
        <v>728</v>
      </c>
      <c r="B507" t="s">
        <v>4544</v>
      </c>
      <c r="C507" t="s">
        <v>280</v>
      </c>
      <c r="D507">
        <v>10610</v>
      </c>
      <c r="E507">
        <v>0</v>
      </c>
      <c r="F507">
        <v>0</v>
      </c>
      <c r="G507">
        <f t="shared" si="7"/>
        <v>0</v>
      </c>
    </row>
    <row r="508" spans="1:7" x14ac:dyDescent="0.25">
      <c r="A508">
        <v>3387</v>
      </c>
      <c r="B508" t="s">
        <v>4545</v>
      </c>
      <c r="C508" t="s">
        <v>131</v>
      </c>
      <c r="D508">
        <v>7480</v>
      </c>
      <c r="E508">
        <v>0</v>
      </c>
      <c r="F508">
        <v>0</v>
      </c>
      <c r="G508">
        <f t="shared" si="7"/>
        <v>0</v>
      </c>
    </row>
    <row r="509" spans="1:7" x14ac:dyDescent="0.25">
      <c r="A509">
        <v>438</v>
      </c>
      <c r="B509" t="s">
        <v>4546</v>
      </c>
      <c r="C509" t="s">
        <v>341</v>
      </c>
      <c r="D509">
        <v>4203</v>
      </c>
      <c r="E509">
        <v>0</v>
      </c>
      <c r="F509">
        <v>0</v>
      </c>
      <c r="G509">
        <f t="shared" si="7"/>
        <v>0</v>
      </c>
    </row>
    <row r="510" spans="1:7" x14ac:dyDescent="0.25">
      <c r="A510">
        <v>1041</v>
      </c>
      <c r="B510" t="s">
        <v>4547</v>
      </c>
      <c r="C510" t="s">
        <v>335</v>
      </c>
      <c r="D510">
        <v>3538</v>
      </c>
      <c r="E510">
        <v>0</v>
      </c>
      <c r="F510">
        <v>0</v>
      </c>
      <c r="G510">
        <f t="shared" si="7"/>
        <v>0</v>
      </c>
    </row>
    <row r="511" spans="1:7" x14ac:dyDescent="0.25">
      <c r="A511">
        <v>3571</v>
      </c>
      <c r="B511" t="s">
        <v>4548</v>
      </c>
      <c r="C511" t="s">
        <v>137</v>
      </c>
      <c r="D511">
        <v>13669</v>
      </c>
      <c r="E511">
        <v>0</v>
      </c>
      <c r="F511">
        <v>0</v>
      </c>
      <c r="G511">
        <f t="shared" si="7"/>
        <v>0</v>
      </c>
    </row>
    <row r="512" spans="1:7" x14ac:dyDescent="0.25">
      <c r="A512">
        <v>1777</v>
      </c>
      <c r="B512" t="s">
        <v>4549</v>
      </c>
      <c r="C512" t="s">
        <v>362</v>
      </c>
      <c r="D512">
        <v>4523</v>
      </c>
      <c r="E512">
        <v>0</v>
      </c>
      <c r="F512">
        <v>0</v>
      </c>
      <c r="G512">
        <f t="shared" si="7"/>
        <v>0</v>
      </c>
    </row>
    <row r="513" spans="1:7" x14ac:dyDescent="0.25">
      <c r="A513">
        <v>987</v>
      </c>
      <c r="B513" t="s">
        <v>4550</v>
      </c>
      <c r="C513" t="s">
        <v>184</v>
      </c>
      <c r="D513">
        <v>16865</v>
      </c>
      <c r="E513">
        <v>0</v>
      </c>
      <c r="F513">
        <v>0</v>
      </c>
      <c r="G513">
        <f t="shared" si="7"/>
        <v>0</v>
      </c>
    </row>
    <row r="514" spans="1:7" x14ac:dyDescent="0.25">
      <c r="A514">
        <v>1967</v>
      </c>
      <c r="B514" t="s">
        <v>4551</v>
      </c>
      <c r="C514" t="s">
        <v>248</v>
      </c>
      <c r="D514">
        <v>13619</v>
      </c>
      <c r="E514">
        <v>0</v>
      </c>
      <c r="F514">
        <v>0</v>
      </c>
      <c r="G514">
        <f t="shared" ref="G514:G577" si="8">E514+F514</f>
        <v>0</v>
      </c>
    </row>
    <row r="515" spans="1:7" x14ac:dyDescent="0.25">
      <c r="A515">
        <v>101</v>
      </c>
      <c r="B515" t="s">
        <v>4552</v>
      </c>
      <c r="C515" t="s">
        <v>139</v>
      </c>
      <c r="D515">
        <v>13901</v>
      </c>
      <c r="E515">
        <v>0</v>
      </c>
      <c r="F515">
        <v>0</v>
      </c>
      <c r="G515">
        <f t="shared" si="8"/>
        <v>0</v>
      </c>
    </row>
    <row r="516" spans="1:7" x14ac:dyDescent="0.25">
      <c r="A516">
        <v>1057</v>
      </c>
      <c r="B516" t="s">
        <v>4553</v>
      </c>
      <c r="C516" t="s">
        <v>254</v>
      </c>
      <c r="D516">
        <v>11919</v>
      </c>
      <c r="E516">
        <v>0</v>
      </c>
      <c r="F516">
        <v>0</v>
      </c>
      <c r="G516">
        <f t="shared" si="8"/>
        <v>0</v>
      </c>
    </row>
    <row r="517" spans="1:7" x14ac:dyDescent="0.25">
      <c r="A517">
        <v>715</v>
      </c>
      <c r="B517" t="s">
        <v>4554</v>
      </c>
      <c r="C517" t="s">
        <v>139</v>
      </c>
      <c r="D517">
        <v>15311</v>
      </c>
      <c r="E517">
        <v>0</v>
      </c>
      <c r="F517">
        <v>0</v>
      </c>
      <c r="G517">
        <f t="shared" si="8"/>
        <v>0</v>
      </c>
    </row>
    <row r="518" spans="1:7" x14ac:dyDescent="0.25">
      <c r="A518">
        <v>17</v>
      </c>
      <c r="B518" t="s">
        <v>4555</v>
      </c>
      <c r="C518" t="s">
        <v>223</v>
      </c>
      <c r="D518">
        <v>8187</v>
      </c>
      <c r="E518">
        <v>0</v>
      </c>
      <c r="F518">
        <v>0</v>
      </c>
      <c r="G518">
        <f t="shared" si="8"/>
        <v>0</v>
      </c>
    </row>
    <row r="519" spans="1:7" x14ac:dyDescent="0.25">
      <c r="A519">
        <v>675</v>
      </c>
      <c r="B519" t="s">
        <v>4556</v>
      </c>
      <c r="C519" t="s">
        <v>282</v>
      </c>
      <c r="D519">
        <v>4335</v>
      </c>
      <c r="E519">
        <v>0</v>
      </c>
      <c r="F519">
        <v>0</v>
      </c>
      <c r="G519">
        <f t="shared" si="8"/>
        <v>0</v>
      </c>
    </row>
    <row r="520" spans="1:7" x14ac:dyDescent="0.25">
      <c r="A520">
        <v>1989</v>
      </c>
      <c r="B520" t="s">
        <v>4557</v>
      </c>
      <c r="C520" t="s">
        <v>163</v>
      </c>
      <c r="D520">
        <v>18057</v>
      </c>
      <c r="E520">
        <v>0</v>
      </c>
      <c r="F520">
        <v>0</v>
      </c>
      <c r="G520">
        <f t="shared" si="8"/>
        <v>0</v>
      </c>
    </row>
    <row r="521" spans="1:7" x14ac:dyDescent="0.25">
      <c r="A521">
        <v>2086</v>
      </c>
      <c r="B521" t="s">
        <v>4558</v>
      </c>
      <c r="C521" t="s">
        <v>461</v>
      </c>
      <c r="D521">
        <v>1692</v>
      </c>
      <c r="E521">
        <v>0</v>
      </c>
      <c r="F521">
        <v>0</v>
      </c>
      <c r="G521">
        <f t="shared" si="8"/>
        <v>0</v>
      </c>
    </row>
    <row r="522" spans="1:7" x14ac:dyDescent="0.25">
      <c r="A522">
        <v>1766</v>
      </c>
      <c r="B522" t="s">
        <v>4559</v>
      </c>
      <c r="C522" t="s">
        <v>114</v>
      </c>
      <c r="D522">
        <v>19316</v>
      </c>
      <c r="E522">
        <v>0</v>
      </c>
      <c r="F522">
        <v>0</v>
      </c>
      <c r="G522">
        <f t="shared" si="8"/>
        <v>0</v>
      </c>
    </row>
    <row r="523" spans="1:7" x14ac:dyDescent="0.25">
      <c r="A523">
        <v>2711</v>
      </c>
      <c r="B523" t="s">
        <v>4560</v>
      </c>
      <c r="C523" t="s">
        <v>245</v>
      </c>
      <c r="D523">
        <v>6140</v>
      </c>
      <c r="E523">
        <v>0</v>
      </c>
      <c r="F523">
        <v>0</v>
      </c>
      <c r="G523">
        <f t="shared" si="8"/>
        <v>0</v>
      </c>
    </row>
    <row r="524" spans="1:7" x14ac:dyDescent="0.25">
      <c r="A524">
        <v>1783</v>
      </c>
      <c r="B524" t="s">
        <v>4561</v>
      </c>
      <c r="C524" t="s">
        <v>154</v>
      </c>
      <c r="D524">
        <v>12203</v>
      </c>
      <c r="E524">
        <v>0</v>
      </c>
      <c r="F524">
        <v>0</v>
      </c>
      <c r="G524">
        <f t="shared" si="8"/>
        <v>0</v>
      </c>
    </row>
    <row r="525" spans="1:7" x14ac:dyDescent="0.25">
      <c r="A525">
        <v>911</v>
      </c>
      <c r="B525" t="s">
        <v>4562</v>
      </c>
      <c r="C525" t="s">
        <v>201</v>
      </c>
      <c r="D525">
        <v>12310</v>
      </c>
      <c r="E525">
        <v>0</v>
      </c>
      <c r="F525">
        <v>0</v>
      </c>
      <c r="G525">
        <f t="shared" si="8"/>
        <v>0</v>
      </c>
    </row>
    <row r="526" spans="1:7" x14ac:dyDescent="0.25">
      <c r="A526">
        <v>2356</v>
      </c>
      <c r="B526" t="s">
        <v>4563</v>
      </c>
      <c r="C526" t="s">
        <v>347</v>
      </c>
      <c r="D526">
        <v>11971</v>
      </c>
      <c r="E526">
        <v>0</v>
      </c>
      <c r="F526">
        <v>0</v>
      </c>
      <c r="G526">
        <f t="shared" si="8"/>
        <v>0</v>
      </c>
    </row>
    <row r="527" spans="1:7" x14ac:dyDescent="0.25">
      <c r="A527">
        <v>3869</v>
      </c>
      <c r="B527" t="s">
        <v>4564</v>
      </c>
      <c r="C527" t="s">
        <v>135</v>
      </c>
      <c r="D527">
        <v>1758</v>
      </c>
      <c r="E527">
        <v>0</v>
      </c>
      <c r="F527">
        <v>0</v>
      </c>
      <c r="G527">
        <f t="shared" si="8"/>
        <v>0</v>
      </c>
    </row>
    <row r="528" spans="1:7" x14ac:dyDescent="0.25">
      <c r="A528">
        <v>2461</v>
      </c>
      <c r="B528" t="s">
        <v>4565</v>
      </c>
      <c r="C528" t="s">
        <v>439</v>
      </c>
      <c r="D528">
        <v>14982</v>
      </c>
      <c r="E528">
        <v>0</v>
      </c>
      <c r="F528">
        <v>0</v>
      </c>
      <c r="G528">
        <f t="shared" si="8"/>
        <v>0</v>
      </c>
    </row>
    <row r="529" spans="1:7" x14ac:dyDescent="0.25">
      <c r="A529">
        <v>3717</v>
      </c>
      <c r="B529" t="s">
        <v>4566</v>
      </c>
      <c r="C529" t="s">
        <v>123</v>
      </c>
      <c r="D529">
        <v>7825</v>
      </c>
      <c r="E529">
        <v>0</v>
      </c>
      <c r="F529">
        <v>0</v>
      </c>
      <c r="G529">
        <f t="shared" si="8"/>
        <v>0</v>
      </c>
    </row>
    <row r="530" spans="1:7" x14ac:dyDescent="0.25">
      <c r="A530">
        <v>1942</v>
      </c>
      <c r="B530" t="s">
        <v>4567</v>
      </c>
      <c r="C530" t="s">
        <v>225</v>
      </c>
      <c r="D530">
        <v>9966</v>
      </c>
      <c r="E530">
        <v>0</v>
      </c>
      <c r="F530">
        <v>0</v>
      </c>
      <c r="G530">
        <f t="shared" si="8"/>
        <v>0</v>
      </c>
    </row>
    <row r="531" spans="1:7" x14ac:dyDescent="0.25">
      <c r="A531">
        <v>3366</v>
      </c>
      <c r="B531" t="s">
        <v>4568</v>
      </c>
      <c r="C531" t="s">
        <v>221</v>
      </c>
      <c r="D531">
        <v>10267</v>
      </c>
      <c r="E531">
        <v>0</v>
      </c>
      <c r="F531">
        <v>0</v>
      </c>
      <c r="G531">
        <f t="shared" si="8"/>
        <v>0</v>
      </c>
    </row>
    <row r="532" spans="1:7" x14ac:dyDescent="0.25">
      <c r="A532">
        <v>1352</v>
      </c>
      <c r="B532" t="s">
        <v>4569</v>
      </c>
      <c r="C532" t="s">
        <v>146</v>
      </c>
      <c r="D532">
        <v>19581</v>
      </c>
      <c r="E532">
        <v>1</v>
      </c>
      <c r="F532">
        <v>0</v>
      </c>
      <c r="G532">
        <f t="shared" si="8"/>
        <v>1</v>
      </c>
    </row>
    <row r="533" spans="1:7" x14ac:dyDescent="0.25">
      <c r="A533">
        <v>3946</v>
      </c>
      <c r="B533" t="s">
        <v>4570</v>
      </c>
      <c r="C533" t="s">
        <v>260</v>
      </c>
      <c r="D533">
        <v>1071</v>
      </c>
      <c r="E533">
        <v>0</v>
      </c>
      <c r="F533">
        <v>0</v>
      </c>
      <c r="G533">
        <f t="shared" si="8"/>
        <v>0</v>
      </c>
    </row>
    <row r="534" spans="1:7" x14ac:dyDescent="0.25">
      <c r="A534">
        <v>1557</v>
      </c>
      <c r="B534" t="s">
        <v>4571</v>
      </c>
      <c r="C534" t="s">
        <v>439</v>
      </c>
      <c r="D534">
        <v>11025</v>
      </c>
      <c r="E534">
        <v>0</v>
      </c>
      <c r="F534">
        <v>0</v>
      </c>
      <c r="G534">
        <f t="shared" si="8"/>
        <v>0</v>
      </c>
    </row>
    <row r="535" spans="1:7" x14ac:dyDescent="0.25">
      <c r="A535">
        <v>2878</v>
      </c>
      <c r="B535" t="s">
        <v>4572</v>
      </c>
      <c r="C535" t="s">
        <v>347</v>
      </c>
      <c r="D535">
        <v>3804</v>
      </c>
      <c r="E535">
        <v>0</v>
      </c>
      <c r="F535">
        <v>0</v>
      </c>
      <c r="G535">
        <f t="shared" si="8"/>
        <v>0</v>
      </c>
    </row>
    <row r="536" spans="1:7" x14ac:dyDescent="0.25">
      <c r="A536">
        <v>978</v>
      </c>
      <c r="B536" t="s">
        <v>4573</v>
      </c>
      <c r="C536" t="s">
        <v>245</v>
      </c>
      <c r="D536">
        <v>9335</v>
      </c>
      <c r="E536">
        <v>0</v>
      </c>
      <c r="F536">
        <v>0</v>
      </c>
      <c r="G536">
        <f t="shared" si="8"/>
        <v>0</v>
      </c>
    </row>
    <row r="537" spans="1:7" x14ac:dyDescent="0.25">
      <c r="A537">
        <v>3471</v>
      </c>
      <c r="B537" t="s">
        <v>4574</v>
      </c>
      <c r="C537" t="s">
        <v>262</v>
      </c>
      <c r="D537">
        <v>14920</v>
      </c>
      <c r="E537">
        <v>0</v>
      </c>
      <c r="F537">
        <v>0</v>
      </c>
      <c r="G537">
        <f t="shared" si="8"/>
        <v>0</v>
      </c>
    </row>
    <row r="538" spans="1:7" x14ac:dyDescent="0.25">
      <c r="A538">
        <v>3102</v>
      </c>
      <c r="B538" t="s">
        <v>4575</v>
      </c>
      <c r="C538" t="s">
        <v>254</v>
      </c>
      <c r="D538">
        <v>5962</v>
      </c>
      <c r="E538">
        <v>0</v>
      </c>
      <c r="F538">
        <v>0</v>
      </c>
      <c r="G538">
        <f t="shared" si="8"/>
        <v>0</v>
      </c>
    </row>
    <row r="539" spans="1:7" x14ac:dyDescent="0.25">
      <c r="A539">
        <v>3812</v>
      </c>
      <c r="B539" t="s">
        <v>4576</v>
      </c>
      <c r="C539" t="s">
        <v>150</v>
      </c>
      <c r="D539">
        <v>1492</v>
      </c>
      <c r="E539">
        <v>0</v>
      </c>
      <c r="F539">
        <v>0</v>
      </c>
      <c r="G539">
        <f t="shared" si="8"/>
        <v>0</v>
      </c>
    </row>
    <row r="540" spans="1:7" x14ac:dyDescent="0.25">
      <c r="A540">
        <v>3112</v>
      </c>
      <c r="B540" t="s">
        <v>4577</v>
      </c>
      <c r="C540" t="s">
        <v>397</v>
      </c>
      <c r="D540">
        <v>5787</v>
      </c>
      <c r="E540">
        <v>0</v>
      </c>
      <c r="F540">
        <v>0</v>
      </c>
      <c r="G540">
        <f t="shared" si="8"/>
        <v>0</v>
      </c>
    </row>
    <row r="541" spans="1:7" x14ac:dyDescent="0.25">
      <c r="A541">
        <v>878</v>
      </c>
      <c r="B541" t="s">
        <v>4578</v>
      </c>
      <c r="C541" t="s">
        <v>135</v>
      </c>
      <c r="D541">
        <v>13678</v>
      </c>
      <c r="E541">
        <v>0</v>
      </c>
      <c r="F541">
        <v>0</v>
      </c>
      <c r="G541">
        <f t="shared" si="8"/>
        <v>0</v>
      </c>
    </row>
    <row r="542" spans="1:7" x14ac:dyDescent="0.25">
      <c r="A542">
        <v>74</v>
      </c>
      <c r="B542" t="s">
        <v>4579</v>
      </c>
      <c r="C542" t="s">
        <v>215</v>
      </c>
      <c r="D542">
        <v>6947</v>
      </c>
      <c r="E542">
        <v>0</v>
      </c>
      <c r="F542">
        <v>0</v>
      </c>
      <c r="G542">
        <f t="shared" si="8"/>
        <v>0</v>
      </c>
    </row>
    <row r="543" spans="1:7" x14ac:dyDescent="0.25">
      <c r="A543">
        <v>1349</v>
      </c>
      <c r="B543" t="s">
        <v>4580</v>
      </c>
      <c r="C543" t="s">
        <v>118</v>
      </c>
      <c r="D543">
        <v>21438</v>
      </c>
      <c r="E543">
        <v>0</v>
      </c>
      <c r="F543">
        <v>0</v>
      </c>
      <c r="G543">
        <f t="shared" si="8"/>
        <v>0</v>
      </c>
    </row>
    <row r="544" spans="1:7" x14ac:dyDescent="0.25">
      <c r="A544">
        <v>2176</v>
      </c>
      <c r="B544" t="s">
        <v>4581</v>
      </c>
      <c r="C544" t="s">
        <v>215</v>
      </c>
      <c r="D544">
        <v>10352</v>
      </c>
      <c r="E544">
        <v>0</v>
      </c>
      <c r="F544">
        <v>0</v>
      </c>
      <c r="G544">
        <f t="shared" si="8"/>
        <v>0</v>
      </c>
    </row>
    <row r="545" spans="1:7" x14ac:dyDescent="0.25">
      <c r="A545">
        <v>1169</v>
      </c>
      <c r="B545" t="s">
        <v>4582</v>
      </c>
      <c r="C545" t="s">
        <v>150</v>
      </c>
      <c r="D545">
        <v>30503</v>
      </c>
      <c r="E545">
        <v>0</v>
      </c>
      <c r="F545">
        <v>1</v>
      </c>
      <c r="G545">
        <f t="shared" si="8"/>
        <v>1</v>
      </c>
    </row>
    <row r="546" spans="1:7" x14ac:dyDescent="0.25">
      <c r="A546">
        <v>3874</v>
      </c>
      <c r="B546" t="s">
        <v>4583</v>
      </c>
      <c r="C546" t="s">
        <v>135</v>
      </c>
      <c r="D546">
        <v>2226</v>
      </c>
      <c r="E546">
        <v>0</v>
      </c>
      <c r="F546">
        <v>0</v>
      </c>
      <c r="G546">
        <f t="shared" si="8"/>
        <v>0</v>
      </c>
    </row>
    <row r="547" spans="1:7" x14ac:dyDescent="0.25">
      <c r="A547">
        <v>3609</v>
      </c>
      <c r="B547" t="s">
        <v>4584</v>
      </c>
      <c r="C547" t="s">
        <v>269</v>
      </c>
      <c r="D547">
        <v>9210</v>
      </c>
      <c r="E547">
        <v>0</v>
      </c>
      <c r="F547">
        <v>0</v>
      </c>
      <c r="G547">
        <f t="shared" si="8"/>
        <v>0</v>
      </c>
    </row>
    <row r="548" spans="1:7" x14ac:dyDescent="0.25">
      <c r="A548">
        <v>1305</v>
      </c>
      <c r="B548" t="s">
        <v>4585</v>
      </c>
      <c r="C548" t="s">
        <v>184</v>
      </c>
      <c r="D548">
        <v>17170</v>
      </c>
      <c r="E548">
        <v>0</v>
      </c>
      <c r="F548">
        <v>0</v>
      </c>
      <c r="G548">
        <f t="shared" si="8"/>
        <v>0</v>
      </c>
    </row>
    <row r="549" spans="1:7" x14ac:dyDescent="0.25">
      <c r="A549">
        <v>1781</v>
      </c>
      <c r="B549" t="s">
        <v>4586</v>
      </c>
      <c r="C549" t="s">
        <v>150</v>
      </c>
      <c r="D549">
        <v>16163</v>
      </c>
      <c r="E549">
        <v>0</v>
      </c>
      <c r="F549">
        <v>0</v>
      </c>
      <c r="G549">
        <f t="shared" si="8"/>
        <v>0</v>
      </c>
    </row>
    <row r="550" spans="1:7" x14ac:dyDescent="0.25">
      <c r="A550">
        <v>863</v>
      </c>
      <c r="B550" t="s">
        <v>4587</v>
      </c>
      <c r="C550" t="s">
        <v>215</v>
      </c>
      <c r="D550">
        <v>11093</v>
      </c>
      <c r="E550">
        <v>0</v>
      </c>
      <c r="F550">
        <v>0</v>
      </c>
      <c r="G550">
        <f t="shared" si="8"/>
        <v>0</v>
      </c>
    </row>
    <row r="551" spans="1:7" x14ac:dyDescent="0.25">
      <c r="A551">
        <v>954</v>
      </c>
      <c r="B551" t="s">
        <v>4588</v>
      </c>
      <c r="C551" t="s">
        <v>284</v>
      </c>
      <c r="D551">
        <v>18233</v>
      </c>
      <c r="E551">
        <v>0</v>
      </c>
      <c r="F551">
        <v>0</v>
      </c>
      <c r="G551">
        <f t="shared" si="8"/>
        <v>0</v>
      </c>
    </row>
    <row r="552" spans="1:7" x14ac:dyDescent="0.25">
      <c r="A552">
        <v>2808</v>
      </c>
      <c r="B552" t="s">
        <v>4589</v>
      </c>
      <c r="C552" t="s">
        <v>112</v>
      </c>
      <c r="D552">
        <v>18632</v>
      </c>
      <c r="E552">
        <v>0</v>
      </c>
      <c r="F552">
        <v>0</v>
      </c>
      <c r="G552">
        <f t="shared" si="8"/>
        <v>0</v>
      </c>
    </row>
    <row r="553" spans="1:7" x14ac:dyDescent="0.25">
      <c r="A553">
        <v>3592</v>
      </c>
      <c r="B553" t="s">
        <v>4590</v>
      </c>
      <c r="C553" t="s">
        <v>241</v>
      </c>
      <c r="D553">
        <v>5045</v>
      </c>
      <c r="E553">
        <v>0</v>
      </c>
      <c r="F553">
        <v>1</v>
      </c>
      <c r="G553">
        <f t="shared" si="8"/>
        <v>1</v>
      </c>
    </row>
    <row r="554" spans="1:7" x14ac:dyDescent="0.25">
      <c r="A554">
        <v>2747</v>
      </c>
      <c r="B554" t="s">
        <v>4591</v>
      </c>
      <c r="C554" t="s">
        <v>120</v>
      </c>
      <c r="D554">
        <v>13473</v>
      </c>
      <c r="E554">
        <v>0</v>
      </c>
      <c r="F554">
        <v>0</v>
      </c>
      <c r="G554">
        <f t="shared" si="8"/>
        <v>0</v>
      </c>
    </row>
    <row r="555" spans="1:7" x14ac:dyDescent="0.25">
      <c r="A555">
        <v>3882</v>
      </c>
      <c r="B555" t="s">
        <v>4592</v>
      </c>
      <c r="C555" t="s">
        <v>137</v>
      </c>
      <c r="D555">
        <v>2160</v>
      </c>
      <c r="E555">
        <v>0</v>
      </c>
      <c r="F555">
        <v>0</v>
      </c>
      <c r="G555">
        <f t="shared" si="8"/>
        <v>0</v>
      </c>
    </row>
    <row r="556" spans="1:7" x14ac:dyDescent="0.25">
      <c r="A556">
        <v>3296</v>
      </c>
      <c r="B556" t="s">
        <v>4593</v>
      </c>
      <c r="C556" t="s">
        <v>166</v>
      </c>
      <c r="D556">
        <v>9427</v>
      </c>
      <c r="E556">
        <v>0</v>
      </c>
      <c r="F556">
        <v>0</v>
      </c>
      <c r="G556">
        <f t="shared" si="8"/>
        <v>0</v>
      </c>
    </row>
    <row r="557" spans="1:7" x14ac:dyDescent="0.25">
      <c r="A557">
        <v>872</v>
      </c>
      <c r="B557" t="s">
        <v>4594</v>
      </c>
      <c r="C557" t="s">
        <v>301</v>
      </c>
      <c r="D557">
        <v>6148</v>
      </c>
      <c r="E557">
        <v>0</v>
      </c>
      <c r="F557">
        <v>0</v>
      </c>
      <c r="G557">
        <f t="shared" si="8"/>
        <v>0</v>
      </c>
    </row>
    <row r="558" spans="1:7" x14ac:dyDescent="0.25">
      <c r="A558">
        <v>2580</v>
      </c>
      <c r="B558" t="s">
        <v>4595</v>
      </c>
      <c r="C558" t="s">
        <v>308</v>
      </c>
      <c r="D558">
        <v>9832</v>
      </c>
      <c r="E558">
        <v>0</v>
      </c>
      <c r="F558">
        <v>0</v>
      </c>
      <c r="G558">
        <f t="shared" si="8"/>
        <v>0</v>
      </c>
    </row>
    <row r="559" spans="1:7" x14ac:dyDescent="0.25">
      <c r="A559">
        <v>2301</v>
      </c>
      <c r="B559" t="s">
        <v>4596</v>
      </c>
      <c r="C559" t="s">
        <v>189</v>
      </c>
      <c r="D559">
        <v>18660</v>
      </c>
      <c r="E559">
        <v>0</v>
      </c>
      <c r="F559">
        <v>0</v>
      </c>
      <c r="G559">
        <f t="shared" si="8"/>
        <v>0</v>
      </c>
    </row>
    <row r="560" spans="1:7" x14ac:dyDescent="0.25">
      <c r="A560">
        <v>2524</v>
      </c>
      <c r="B560" t="s">
        <v>4597</v>
      </c>
      <c r="C560" t="s">
        <v>300</v>
      </c>
      <c r="D560">
        <v>6956</v>
      </c>
      <c r="E560">
        <v>0</v>
      </c>
      <c r="F560">
        <v>0</v>
      </c>
      <c r="G560">
        <f t="shared" si="8"/>
        <v>0</v>
      </c>
    </row>
    <row r="561" spans="1:7" x14ac:dyDescent="0.25">
      <c r="A561">
        <v>330</v>
      </c>
      <c r="B561" t="s">
        <v>4598</v>
      </c>
      <c r="C561" t="s">
        <v>112</v>
      </c>
      <c r="D561">
        <v>14082</v>
      </c>
      <c r="E561">
        <v>0</v>
      </c>
      <c r="F561">
        <v>0</v>
      </c>
      <c r="G561">
        <f t="shared" si="8"/>
        <v>0</v>
      </c>
    </row>
    <row r="562" spans="1:7" x14ac:dyDescent="0.25">
      <c r="A562">
        <v>3787</v>
      </c>
      <c r="B562" t="s">
        <v>4599</v>
      </c>
      <c r="C562" t="s">
        <v>295</v>
      </c>
      <c r="D562">
        <v>1766</v>
      </c>
      <c r="E562">
        <v>0</v>
      </c>
      <c r="F562">
        <v>0</v>
      </c>
      <c r="G562">
        <f t="shared" si="8"/>
        <v>0</v>
      </c>
    </row>
    <row r="563" spans="1:7" x14ac:dyDescent="0.25">
      <c r="A563">
        <v>2138</v>
      </c>
      <c r="B563" t="s">
        <v>4600</v>
      </c>
      <c r="C563" t="s">
        <v>254</v>
      </c>
      <c r="D563">
        <v>11391</v>
      </c>
      <c r="E563">
        <v>0</v>
      </c>
      <c r="F563">
        <v>0</v>
      </c>
      <c r="G563">
        <f t="shared" si="8"/>
        <v>0</v>
      </c>
    </row>
    <row r="564" spans="1:7" x14ac:dyDescent="0.25">
      <c r="A564">
        <v>147</v>
      </c>
      <c r="B564" t="s">
        <v>4601</v>
      </c>
      <c r="C564" t="s">
        <v>470</v>
      </c>
      <c r="D564">
        <v>5909</v>
      </c>
      <c r="E564">
        <v>0</v>
      </c>
      <c r="F564">
        <v>0</v>
      </c>
      <c r="G564">
        <f t="shared" si="8"/>
        <v>0</v>
      </c>
    </row>
    <row r="565" spans="1:7" x14ac:dyDescent="0.25">
      <c r="A565">
        <v>1811</v>
      </c>
      <c r="B565" t="s">
        <v>4602</v>
      </c>
      <c r="C565" t="s">
        <v>169</v>
      </c>
      <c r="D565">
        <v>7541</v>
      </c>
      <c r="E565">
        <v>0</v>
      </c>
      <c r="F565">
        <v>0</v>
      </c>
      <c r="G565">
        <f t="shared" si="8"/>
        <v>0</v>
      </c>
    </row>
    <row r="566" spans="1:7" x14ac:dyDescent="0.25">
      <c r="A566">
        <v>89</v>
      </c>
      <c r="B566" t="s">
        <v>4603</v>
      </c>
      <c r="C566" t="s">
        <v>203</v>
      </c>
      <c r="D566">
        <v>18993</v>
      </c>
      <c r="E566">
        <v>0</v>
      </c>
      <c r="F566">
        <v>0</v>
      </c>
      <c r="G566">
        <f t="shared" si="8"/>
        <v>0</v>
      </c>
    </row>
    <row r="567" spans="1:7" x14ac:dyDescent="0.25">
      <c r="A567">
        <v>241</v>
      </c>
      <c r="B567" t="s">
        <v>4604</v>
      </c>
      <c r="C567" t="s">
        <v>154</v>
      </c>
      <c r="D567">
        <v>11201</v>
      </c>
      <c r="E567">
        <v>1</v>
      </c>
      <c r="F567">
        <v>0</v>
      </c>
      <c r="G567">
        <f t="shared" si="8"/>
        <v>1</v>
      </c>
    </row>
    <row r="568" spans="1:7" x14ac:dyDescent="0.25">
      <c r="A568">
        <v>3217</v>
      </c>
      <c r="B568" t="s">
        <v>4605</v>
      </c>
      <c r="C568" t="s">
        <v>365</v>
      </c>
      <c r="D568">
        <v>6977</v>
      </c>
      <c r="E568">
        <v>0</v>
      </c>
      <c r="F568">
        <v>1</v>
      </c>
      <c r="G568">
        <f t="shared" si="8"/>
        <v>1</v>
      </c>
    </row>
    <row r="569" spans="1:7" x14ac:dyDescent="0.25">
      <c r="A569">
        <v>2229</v>
      </c>
      <c r="B569" t="s">
        <v>4606</v>
      </c>
      <c r="C569" t="s">
        <v>269</v>
      </c>
      <c r="D569">
        <v>14445</v>
      </c>
      <c r="E569">
        <v>1</v>
      </c>
      <c r="F569">
        <v>0</v>
      </c>
      <c r="G569">
        <f t="shared" si="8"/>
        <v>1</v>
      </c>
    </row>
    <row r="570" spans="1:7" x14ac:dyDescent="0.25">
      <c r="A570">
        <v>2148</v>
      </c>
      <c r="B570" t="s">
        <v>4607</v>
      </c>
      <c r="C570" t="s">
        <v>114</v>
      </c>
      <c r="D570">
        <v>27963</v>
      </c>
      <c r="E570">
        <v>0</v>
      </c>
      <c r="F570">
        <v>0</v>
      </c>
      <c r="G570">
        <f t="shared" si="8"/>
        <v>0</v>
      </c>
    </row>
    <row r="571" spans="1:7" x14ac:dyDescent="0.25">
      <c r="A571">
        <v>1489</v>
      </c>
      <c r="B571" t="s">
        <v>4608</v>
      </c>
      <c r="C571" t="s">
        <v>118</v>
      </c>
      <c r="D571">
        <v>29989</v>
      </c>
      <c r="E571">
        <v>0</v>
      </c>
      <c r="F571">
        <v>1</v>
      </c>
      <c r="G571">
        <f t="shared" si="8"/>
        <v>1</v>
      </c>
    </row>
    <row r="572" spans="1:7" x14ac:dyDescent="0.25">
      <c r="A572">
        <v>1928</v>
      </c>
      <c r="B572" t="s">
        <v>4609</v>
      </c>
      <c r="C572" t="s">
        <v>126</v>
      </c>
      <c r="D572">
        <v>6801</v>
      </c>
      <c r="E572">
        <v>0</v>
      </c>
      <c r="F572">
        <v>0</v>
      </c>
      <c r="G572">
        <f t="shared" si="8"/>
        <v>0</v>
      </c>
    </row>
    <row r="573" spans="1:7" x14ac:dyDescent="0.25">
      <c r="A573">
        <v>1423</v>
      </c>
      <c r="B573" t="s">
        <v>4610</v>
      </c>
      <c r="C573" t="s">
        <v>179</v>
      </c>
      <c r="D573">
        <v>18899</v>
      </c>
      <c r="E573">
        <v>0</v>
      </c>
      <c r="F573">
        <v>0</v>
      </c>
      <c r="G573">
        <f t="shared" si="8"/>
        <v>0</v>
      </c>
    </row>
    <row r="574" spans="1:7" x14ac:dyDescent="0.25">
      <c r="A574">
        <v>3421</v>
      </c>
      <c r="B574" t="s">
        <v>4611</v>
      </c>
      <c r="C574" t="s">
        <v>248</v>
      </c>
      <c r="D574">
        <v>8417</v>
      </c>
      <c r="E574">
        <v>0</v>
      </c>
      <c r="F574">
        <v>0</v>
      </c>
      <c r="G574">
        <f t="shared" si="8"/>
        <v>0</v>
      </c>
    </row>
    <row r="575" spans="1:7" x14ac:dyDescent="0.25">
      <c r="A575">
        <v>423</v>
      </c>
      <c r="B575" t="s">
        <v>4612</v>
      </c>
      <c r="C575" t="s">
        <v>120</v>
      </c>
      <c r="D575">
        <v>13844</v>
      </c>
      <c r="E575">
        <v>0</v>
      </c>
      <c r="F575">
        <v>0</v>
      </c>
      <c r="G575">
        <f t="shared" si="8"/>
        <v>0</v>
      </c>
    </row>
    <row r="576" spans="1:7" x14ac:dyDescent="0.25">
      <c r="A576">
        <v>660</v>
      </c>
      <c r="B576" t="s">
        <v>4613</v>
      </c>
      <c r="C576" t="s">
        <v>141</v>
      </c>
      <c r="D576">
        <v>17258</v>
      </c>
      <c r="E576">
        <v>0</v>
      </c>
      <c r="F576">
        <v>0</v>
      </c>
      <c r="G576">
        <f t="shared" si="8"/>
        <v>0</v>
      </c>
    </row>
    <row r="577" spans="1:7" x14ac:dyDescent="0.25">
      <c r="A577">
        <v>2061</v>
      </c>
      <c r="B577" t="s">
        <v>4614</v>
      </c>
      <c r="C577" t="s">
        <v>372</v>
      </c>
      <c r="D577">
        <v>3888</v>
      </c>
      <c r="E577">
        <v>0</v>
      </c>
      <c r="F577">
        <v>0</v>
      </c>
      <c r="G577">
        <f t="shared" si="8"/>
        <v>0</v>
      </c>
    </row>
    <row r="578" spans="1:7" x14ac:dyDescent="0.25">
      <c r="A578">
        <v>1864</v>
      </c>
      <c r="B578" t="s">
        <v>4615</v>
      </c>
      <c r="C578" t="s">
        <v>245</v>
      </c>
      <c r="D578">
        <v>8072</v>
      </c>
      <c r="E578">
        <v>1</v>
      </c>
      <c r="F578">
        <v>0</v>
      </c>
      <c r="G578">
        <f t="shared" ref="G578:G641" si="9">E578+F578</f>
        <v>1</v>
      </c>
    </row>
    <row r="579" spans="1:7" x14ac:dyDescent="0.25">
      <c r="A579">
        <v>528</v>
      </c>
      <c r="B579" t="s">
        <v>4616</v>
      </c>
      <c r="C579" t="s">
        <v>290</v>
      </c>
      <c r="D579">
        <v>9443</v>
      </c>
      <c r="E579">
        <v>0</v>
      </c>
      <c r="F579">
        <v>2</v>
      </c>
      <c r="G579">
        <f t="shared" si="9"/>
        <v>2</v>
      </c>
    </row>
    <row r="580" spans="1:7" x14ac:dyDescent="0.25">
      <c r="A580">
        <v>1798</v>
      </c>
      <c r="B580" t="s">
        <v>4617</v>
      </c>
      <c r="C580" t="s">
        <v>362</v>
      </c>
      <c r="D580">
        <v>6717</v>
      </c>
      <c r="E580">
        <v>1</v>
      </c>
      <c r="F580">
        <v>0</v>
      </c>
      <c r="G580">
        <f t="shared" si="9"/>
        <v>1</v>
      </c>
    </row>
    <row r="581" spans="1:7" x14ac:dyDescent="0.25">
      <c r="A581">
        <v>3169</v>
      </c>
      <c r="B581" t="s">
        <v>4618</v>
      </c>
      <c r="C581" t="s">
        <v>203</v>
      </c>
      <c r="D581">
        <v>9523</v>
      </c>
      <c r="E581">
        <v>1</v>
      </c>
      <c r="F581">
        <v>0</v>
      </c>
      <c r="G581">
        <f t="shared" si="9"/>
        <v>1</v>
      </c>
    </row>
    <row r="582" spans="1:7" x14ac:dyDescent="0.25">
      <c r="A582">
        <v>3009</v>
      </c>
      <c r="B582" t="s">
        <v>4619</v>
      </c>
      <c r="C582" t="s">
        <v>248</v>
      </c>
      <c r="D582">
        <v>19066</v>
      </c>
      <c r="E582">
        <v>2</v>
      </c>
      <c r="F582">
        <v>0</v>
      </c>
      <c r="G582">
        <f t="shared" si="9"/>
        <v>2</v>
      </c>
    </row>
    <row r="583" spans="1:7" x14ac:dyDescent="0.25">
      <c r="A583">
        <v>293</v>
      </c>
      <c r="B583" t="s">
        <v>4620</v>
      </c>
      <c r="C583" t="s">
        <v>112</v>
      </c>
      <c r="D583">
        <v>24312</v>
      </c>
      <c r="E583">
        <v>0</v>
      </c>
      <c r="F583">
        <v>1</v>
      </c>
      <c r="G583">
        <f t="shared" si="9"/>
        <v>1</v>
      </c>
    </row>
    <row r="584" spans="1:7" x14ac:dyDescent="0.25">
      <c r="A584">
        <v>608</v>
      </c>
      <c r="B584" t="s">
        <v>4621</v>
      </c>
      <c r="C584" t="s">
        <v>141</v>
      </c>
      <c r="D584">
        <v>7317</v>
      </c>
      <c r="E584">
        <v>0</v>
      </c>
      <c r="F584">
        <v>0</v>
      </c>
      <c r="G584">
        <f t="shared" si="9"/>
        <v>0</v>
      </c>
    </row>
    <row r="585" spans="1:7" x14ac:dyDescent="0.25">
      <c r="A585">
        <v>1694</v>
      </c>
      <c r="B585" t="s">
        <v>4622</v>
      </c>
      <c r="C585" t="s">
        <v>206</v>
      </c>
      <c r="D585">
        <v>13951</v>
      </c>
      <c r="E585">
        <v>0</v>
      </c>
      <c r="F585">
        <v>0</v>
      </c>
      <c r="G585">
        <f t="shared" si="9"/>
        <v>0</v>
      </c>
    </row>
    <row r="586" spans="1:7" x14ac:dyDescent="0.25">
      <c r="A586">
        <v>209</v>
      </c>
      <c r="B586" t="s">
        <v>4623</v>
      </c>
      <c r="C586" t="s">
        <v>262</v>
      </c>
      <c r="D586">
        <v>22595</v>
      </c>
      <c r="E586">
        <v>0</v>
      </c>
      <c r="F586">
        <v>0</v>
      </c>
      <c r="G586">
        <f t="shared" si="9"/>
        <v>0</v>
      </c>
    </row>
    <row r="587" spans="1:7" x14ac:dyDescent="0.25">
      <c r="A587">
        <v>3742</v>
      </c>
      <c r="B587" t="s">
        <v>4624</v>
      </c>
      <c r="C587" t="s">
        <v>135</v>
      </c>
      <c r="D587">
        <v>4883</v>
      </c>
      <c r="E587">
        <v>0</v>
      </c>
      <c r="F587">
        <v>0</v>
      </c>
      <c r="G587">
        <f t="shared" si="9"/>
        <v>0</v>
      </c>
    </row>
    <row r="588" spans="1:7" x14ac:dyDescent="0.25">
      <c r="A588">
        <v>632</v>
      </c>
      <c r="B588" t="s">
        <v>4625</v>
      </c>
      <c r="C588" t="s">
        <v>347</v>
      </c>
      <c r="D588">
        <v>9792</v>
      </c>
      <c r="E588">
        <v>0</v>
      </c>
      <c r="F588">
        <v>0</v>
      </c>
      <c r="G588">
        <f t="shared" si="9"/>
        <v>0</v>
      </c>
    </row>
    <row r="589" spans="1:7" x14ac:dyDescent="0.25">
      <c r="A589">
        <v>310</v>
      </c>
      <c r="B589" t="s">
        <v>4626</v>
      </c>
      <c r="C589" t="s">
        <v>397</v>
      </c>
      <c r="D589">
        <v>9156</v>
      </c>
      <c r="E589">
        <v>0</v>
      </c>
      <c r="F589">
        <v>0</v>
      </c>
      <c r="G589">
        <f t="shared" si="9"/>
        <v>0</v>
      </c>
    </row>
    <row r="590" spans="1:7" x14ac:dyDescent="0.25">
      <c r="A590">
        <v>3856</v>
      </c>
      <c r="B590" t="s">
        <v>4627</v>
      </c>
      <c r="C590" t="s">
        <v>260</v>
      </c>
      <c r="D590">
        <v>1963</v>
      </c>
      <c r="E590">
        <v>0</v>
      </c>
      <c r="F590">
        <v>0</v>
      </c>
      <c r="G590">
        <f t="shared" si="9"/>
        <v>0</v>
      </c>
    </row>
    <row r="591" spans="1:7" x14ac:dyDescent="0.25">
      <c r="A591">
        <v>1853</v>
      </c>
      <c r="B591" t="s">
        <v>4628</v>
      </c>
      <c r="C591" t="s">
        <v>135</v>
      </c>
      <c r="D591">
        <v>18931</v>
      </c>
      <c r="E591">
        <v>0</v>
      </c>
      <c r="F591">
        <v>0</v>
      </c>
      <c r="G591">
        <f t="shared" si="9"/>
        <v>0</v>
      </c>
    </row>
    <row r="592" spans="1:7" x14ac:dyDescent="0.25">
      <c r="A592">
        <v>2133</v>
      </c>
      <c r="B592" t="s">
        <v>4629</v>
      </c>
      <c r="C592" t="s">
        <v>362</v>
      </c>
      <c r="D592">
        <v>3695</v>
      </c>
      <c r="E592">
        <v>0</v>
      </c>
      <c r="F592">
        <v>0</v>
      </c>
      <c r="G592">
        <f t="shared" si="9"/>
        <v>0</v>
      </c>
    </row>
    <row r="593" spans="1:7" x14ac:dyDescent="0.25">
      <c r="A593">
        <v>3617</v>
      </c>
      <c r="B593" t="s">
        <v>4630</v>
      </c>
      <c r="C593" t="s">
        <v>295</v>
      </c>
      <c r="D593">
        <v>14176</v>
      </c>
      <c r="E593">
        <v>1</v>
      </c>
      <c r="F593">
        <v>0</v>
      </c>
      <c r="G593">
        <f t="shared" si="9"/>
        <v>1</v>
      </c>
    </row>
    <row r="594" spans="1:7" x14ac:dyDescent="0.25">
      <c r="A594">
        <v>1736</v>
      </c>
      <c r="B594" t="s">
        <v>4631</v>
      </c>
      <c r="C594" t="s">
        <v>300</v>
      </c>
      <c r="D594">
        <v>5946</v>
      </c>
      <c r="E594">
        <v>0</v>
      </c>
      <c r="F594">
        <v>2</v>
      </c>
      <c r="G594">
        <f t="shared" si="9"/>
        <v>2</v>
      </c>
    </row>
    <row r="595" spans="1:7" x14ac:dyDescent="0.25">
      <c r="A595">
        <v>2285</v>
      </c>
      <c r="B595" t="s">
        <v>4632</v>
      </c>
      <c r="C595" t="s">
        <v>169</v>
      </c>
      <c r="D595">
        <v>11246</v>
      </c>
      <c r="E595">
        <v>0</v>
      </c>
      <c r="F595">
        <v>0</v>
      </c>
      <c r="G595">
        <f t="shared" si="9"/>
        <v>0</v>
      </c>
    </row>
    <row r="596" spans="1:7" x14ac:dyDescent="0.25">
      <c r="A596">
        <v>489</v>
      </c>
      <c r="B596" t="s">
        <v>4633</v>
      </c>
      <c r="C596" t="s">
        <v>141</v>
      </c>
      <c r="D596">
        <v>15066</v>
      </c>
      <c r="E596">
        <v>2</v>
      </c>
      <c r="F596">
        <v>0</v>
      </c>
      <c r="G596">
        <f t="shared" si="9"/>
        <v>2</v>
      </c>
    </row>
    <row r="597" spans="1:7" x14ac:dyDescent="0.25">
      <c r="A597">
        <v>3765</v>
      </c>
      <c r="B597" t="s">
        <v>4634</v>
      </c>
      <c r="C597" t="s">
        <v>295</v>
      </c>
      <c r="D597">
        <v>3484</v>
      </c>
      <c r="E597">
        <v>0</v>
      </c>
      <c r="F597">
        <v>0</v>
      </c>
      <c r="G597">
        <f t="shared" si="9"/>
        <v>0</v>
      </c>
    </row>
    <row r="598" spans="1:7" x14ac:dyDescent="0.25">
      <c r="A598">
        <v>2508</v>
      </c>
      <c r="B598" t="s">
        <v>4635</v>
      </c>
      <c r="C598" t="s">
        <v>308</v>
      </c>
      <c r="D598">
        <v>8655</v>
      </c>
      <c r="E598">
        <v>0</v>
      </c>
      <c r="F598">
        <v>0</v>
      </c>
      <c r="G598">
        <f t="shared" si="9"/>
        <v>0</v>
      </c>
    </row>
    <row r="599" spans="1:7" x14ac:dyDescent="0.25">
      <c r="A599">
        <v>1968</v>
      </c>
      <c r="B599" t="s">
        <v>4636</v>
      </c>
      <c r="C599" t="s">
        <v>184</v>
      </c>
      <c r="D599">
        <v>14182</v>
      </c>
      <c r="E599">
        <v>0</v>
      </c>
      <c r="F599">
        <v>0</v>
      </c>
      <c r="G599">
        <f t="shared" si="9"/>
        <v>0</v>
      </c>
    </row>
    <row r="600" spans="1:7" x14ac:dyDescent="0.25">
      <c r="A600">
        <v>2684</v>
      </c>
      <c r="B600" t="s">
        <v>4637</v>
      </c>
      <c r="C600" t="s">
        <v>280</v>
      </c>
      <c r="D600">
        <v>7505</v>
      </c>
      <c r="E600">
        <v>0</v>
      </c>
      <c r="F600">
        <v>0</v>
      </c>
      <c r="G600">
        <f t="shared" si="9"/>
        <v>0</v>
      </c>
    </row>
    <row r="601" spans="1:7" x14ac:dyDescent="0.25">
      <c r="A601">
        <v>3840</v>
      </c>
      <c r="B601" t="s">
        <v>4638</v>
      </c>
      <c r="C601" t="s">
        <v>260</v>
      </c>
      <c r="D601">
        <v>2081</v>
      </c>
      <c r="E601">
        <v>0</v>
      </c>
      <c r="F601">
        <v>0</v>
      </c>
      <c r="G601">
        <f t="shared" si="9"/>
        <v>0</v>
      </c>
    </row>
    <row r="602" spans="1:7" x14ac:dyDescent="0.25">
      <c r="A602">
        <v>927</v>
      </c>
      <c r="B602" t="s">
        <v>4639</v>
      </c>
      <c r="C602" t="s">
        <v>120</v>
      </c>
      <c r="D602">
        <v>12408</v>
      </c>
      <c r="E602">
        <v>0</v>
      </c>
      <c r="F602">
        <v>1</v>
      </c>
      <c r="G602">
        <f t="shared" si="9"/>
        <v>1</v>
      </c>
    </row>
    <row r="603" spans="1:7" x14ac:dyDescent="0.25">
      <c r="A603">
        <v>2364</v>
      </c>
      <c r="B603" t="s">
        <v>4640</v>
      </c>
      <c r="C603" t="s">
        <v>206</v>
      </c>
      <c r="D603">
        <v>15527</v>
      </c>
      <c r="E603">
        <v>0</v>
      </c>
      <c r="F603">
        <v>2</v>
      </c>
      <c r="G603">
        <f t="shared" si="9"/>
        <v>2</v>
      </c>
    </row>
    <row r="604" spans="1:7" x14ac:dyDescent="0.25">
      <c r="A604">
        <v>2282</v>
      </c>
      <c r="B604" t="s">
        <v>4641</v>
      </c>
      <c r="C604" t="s">
        <v>152</v>
      </c>
      <c r="D604">
        <v>7875</v>
      </c>
      <c r="E604">
        <v>0</v>
      </c>
      <c r="F604">
        <v>0</v>
      </c>
      <c r="G604">
        <f t="shared" si="9"/>
        <v>0</v>
      </c>
    </row>
    <row r="605" spans="1:7" x14ac:dyDescent="0.25">
      <c r="A605">
        <v>3109</v>
      </c>
      <c r="B605" t="s">
        <v>4642</v>
      </c>
      <c r="C605" t="s">
        <v>443</v>
      </c>
      <c r="D605">
        <v>5992</v>
      </c>
      <c r="E605">
        <v>0</v>
      </c>
      <c r="F605">
        <v>0</v>
      </c>
      <c r="G605">
        <f t="shared" si="9"/>
        <v>0</v>
      </c>
    </row>
    <row r="606" spans="1:7" x14ac:dyDescent="0.25">
      <c r="A606">
        <v>2559</v>
      </c>
      <c r="B606" t="s">
        <v>4643</v>
      </c>
      <c r="C606" t="s">
        <v>206</v>
      </c>
      <c r="D606">
        <v>26179</v>
      </c>
      <c r="E606">
        <v>0</v>
      </c>
      <c r="F606">
        <v>0</v>
      </c>
      <c r="G606">
        <f t="shared" si="9"/>
        <v>0</v>
      </c>
    </row>
    <row r="607" spans="1:7" x14ac:dyDescent="0.25">
      <c r="A607">
        <v>3176</v>
      </c>
      <c r="B607" t="s">
        <v>4644</v>
      </c>
      <c r="C607" t="s">
        <v>195</v>
      </c>
      <c r="D607">
        <v>4803</v>
      </c>
      <c r="E607">
        <v>0</v>
      </c>
      <c r="F607">
        <v>0</v>
      </c>
      <c r="G607">
        <f t="shared" si="9"/>
        <v>0</v>
      </c>
    </row>
    <row r="608" spans="1:7" x14ac:dyDescent="0.25">
      <c r="A608">
        <v>1029</v>
      </c>
      <c r="B608" t="s">
        <v>4645</v>
      </c>
      <c r="C608" t="s">
        <v>176</v>
      </c>
      <c r="D608">
        <v>18496</v>
      </c>
      <c r="E608">
        <v>0</v>
      </c>
      <c r="F608">
        <v>0</v>
      </c>
      <c r="G608">
        <f t="shared" si="9"/>
        <v>0</v>
      </c>
    </row>
    <row r="609" spans="1:7" x14ac:dyDescent="0.25">
      <c r="A609">
        <v>3821</v>
      </c>
      <c r="B609" t="s">
        <v>4646</v>
      </c>
      <c r="C609" t="s">
        <v>295</v>
      </c>
      <c r="D609">
        <v>3739</v>
      </c>
      <c r="E609">
        <v>0</v>
      </c>
      <c r="F609">
        <v>0</v>
      </c>
      <c r="G609">
        <f t="shared" si="9"/>
        <v>0</v>
      </c>
    </row>
    <row r="610" spans="1:7" x14ac:dyDescent="0.25">
      <c r="A610">
        <v>415</v>
      </c>
      <c r="B610" t="s">
        <v>4647</v>
      </c>
      <c r="C610" t="s">
        <v>187</v>
      </c>
      <c r="D610">
        <v>11543</v>
      </c>
      <c r="E610">
        <v>0</v>
      </c>
      <c r="F610">
        <v>0</v>
      </c>
      <c r="G610">
        <f t="shared" si="9"/>
        <v>0</v>
      </c>
    </row>
    <row r="611" spans="1:7" x14ac:dyDescent="0.25">
      <c r="A611">
        <v>3814</v>
      </c>
      <c r="B611" t="s">
        <v>4648</v>
      </c>
      <c r="C611" t="s">
        <v>118</v>
      </c>
      <c r="D611">
        <v>1291</v>
      </c>
      <c r="E611">
        <v>0</v>
      </c>
      <c r="F611">
        <v>0</v>
      </c>
      <c r="G611">
        <f t="shared" si="9"/>
        <v>0</v>
      </c>
    </row>
    <row r="612" spans="1:7" x14ac:dyDescent="0.25">
      <c r="A612">
        <v>2809</v>
      </c>
      <c r="B612" t="s">
        <v>4649</v>
      </c>
      <c r="C612" t="s">
        <v>166</v>
      </c>
      <c r="D612">
        <v>3961</v>
      </c>
      <c r="E612">
        <v>0</v>
      </c>
      <c r="F612">
        <v>0</v>
      </c>
      <c r="G612">
        <f t="shared" si="9"/>
        <v>0</v>
      </c>
    </row>
    <row r="613" spans="1:7" x14ac:dyDescent="0.25">
      <c r="A613">
        <v>1408</v>
      </c>
      <c r="B613" t="s">
        <v>4650</v>
      </c>
      <c r="C613" t="s">
        <v>157</v>
      </c>
      <c r="D613">
        <v>21514</v>
      </c>
      <c r="E613">
        <v>0</v>
      </c>
      <c r="F613">
        <v>0</v>
      </c>
      <c r="G613">
        <f t="shared" si="9"/>
        <v>0</v>
      </c>
    </row>
    <row r="614" spans="1:7" x14ac:dyDescent="0.25">
      <c r="A614">
        <v>2800</v>
      </c>
      <c r="B614" t="s">
        <v>4651</v>
      </c>
      <c r="C614" t="s">
        <v>126</v>
      </c>
      <c r="D614">
        <v>24798</v>
      </c>
      <c r="E614">
        <v>0</v>
      </c>
      <c r="F614">
        <v>0</v>
      </c>
      <c r="G614">
        <f t="shared" si="9"/>
        <v>0</v>
      </c>
    </row>
    <row r="615" spans="1:7" x14ac:dyDescent="0.25">
      <c r="A615">
        <v>1724</v>
      </c>
      <c r="B615" t="s">
        <v>4652</v>
      </c>
      <c r="C615" t="s">
        <v>173</v>
      </c>
      <c r="D615">
        <v>12269</v>
      </c>
      <c r="E615">
        <v>0</v>
      </c>
      <c r="F615">
        <v>0</v>
      </c>
      <c r="G615">
        <f t="shared" si="9"/>
        <v>0</v>
      </c>
    </row>
    <row r="616" spans="1:7" x14ac:dyDescent="0.25">
      <c r="A616">
        <v>3336</v>
      </c>
      <c r="B616" t="s">
        <v>4653</v>
      </c>
      <c r="C616" t="s">
        <v>123</v>
      </c>
      <c r="D616">
        <v>16232</v>
      </c>
      <c r="E616">
        <v>0</v>
      </c>
      <c r="F616">
        <v>1</v>
      </c>
      <c r="G616">
        <f t="shared" si="9"/>
        <v>1</v>
      </c>
    </row>
    <row r="617" spans="1:7" x14ac:dyDescent="0.25">
      <c r="A617">
        <v>533</v>
      </c>
      <c r="B617" t="s">
        <v>4654</v>
      </c>
      <c r="C617" t="s">
        <v>347</v>
      </c>
      <c r="D617">
        <v>8431</v>
      </c>
      <c r="E617">
        <v>0</v>
      </c>
      <c r="F617">
        <v>0</v>
      </c>
      <c r="G617">
        <f t="shared" si="9"/>
        <v>0</v>
      </c>
    </row>
    <row r="618" spans="1:7" x14ac:dyDescent="0.25">
      <c r="A618">
        <v>284</v>
      </c>
      <c r="B618" t="s">
        <v>4655</v>
      </c>
      <c r="C618" t="s">
        <v>129</v>
      </c>
      <c r="D618">
        <v>7309</v>
      </c>
      <c r="E618">
        <v>0</v>
      </c>
      <c r="F618">
        <v>0</v>
      </c>
      <c r="G618">
        <f t="shared" si="9"/>
        <v>0</v>
      </c>
    </row>
    <row r="619" spans="1:7" x14ac:dyDescent="0.25">
      <c r="A619">
        <v>1310</v>
      </c>
      <c r="B619" t="s">
        <v>4656</v>
      </c>
      <c r="C619" t="s">
        <v>116</v>
      </c>
      <c r="D619">
        <v>22850</v>
      </c>
      <c r="E619">
        <v>0</v>
      </c>
      <c r="F619">
        <v>2</v>
      </c>
      <c r="G619">
        <f t="shared" si="9"/>
        <v>2</v>
      </c>
    </row>
    <row r="620" spans="1:7" x14ac:dyDescent="0.25">
      <c r="A620">
        <v>176</v>
      </c>
      <c r="B620" t="s">
        <v>4657</v>
      </c>
      <c r="C620" t="s">
        <v>365</v>
      </c>
      <c r="D620">
        <v>8935</v>
      </c>
      <c r="E620">
        <v>0</v>
      </c>
      <c r="F620">
        <v>0</v>
      </c>
      <c r="G620">
        <f t="shared" si="9"/>
        <v>0</v>
      </c>
    </row>
    <row r="621" spans="1:7" x14ac:dyDescent="0.25">
      <c r="A621">
        <v>398</v>
      </c>
      <c r="B621" t="s">
        <v>4658</v>
      </c>
      <c r="C621" t="s">
        <v>313</v>
      </c>
      <c r="D621">
        <v>12844</v>
      </c>
      <c r="E621">
        <v>0</v>
      </c>
      <c r="F621">
        <v>0</v>
      </c>
      <c r="G621">
        <f t="shared" si="9"/>
        <v>0</v>
      </c>
    </row>
    <row r="622" spans="1:7" x14ac:dyDescent="0.25">
      <c r="A622">
        <v>1386</v>
      </c>
      <c r="B622" t="s">
        <v>4659</v>
      </c>
      <c r="C622" t="s">
        <v>300</v>
      </c>
      <c r="D622">
        <v>6776</v>
      </c>
      <c r="E622">
        <v>0</v>
      </c>
      <c r="F622">
        <v>0</v>
      </c>
      <c r="G622">
        <f t="shared" si="9"/>
        <v>0</v>
      </c>
    </row>
    <row r="623" spans="1:7" x14ac:dyDescent="0.25">
      <c r="A623">
        <v>2919</v>
      </c>
      <c r="B623" t="s">
        <v>4660</v>
      </c>
      <c r="C623" t="s">
        <v>120</v>
      </c>
      <c r="D623">
        <v>12615</v>
      </c>
      <c r="E623">
        <v>0</v>
      </c>
      <c r="F623">
        <v>0</v>
      </c>
      <c r="G623">
        <f t="shared" si="9"/>
        <v>0</v>
      </c>
    </row>
    <row r="624" spans="1:7" x14ac:dyDescent="0.25">
      <c r="A624">
        <v>792</v>
      </c>
      <c r="B624" t="s">
        <v>4661</v>
      </c>
      <c r="C624" t="s">
        <v>150</v>
      </c>
      <c r="D624">
        <v>13866</v>
      </c>
      <c r="E624">
        <v>0</v>
      </c>
      <c r="F624">
        <v>0</v>
      </c>
      <c r="G624">
        <f t="shared" si="9"/>
        <v>0</v>
      </c>
    </row>
    <row r="625" spans="1:7" x14ac:dyDescent="0.25">
      <c r="A625">
        <v>1780</v>
      </c>
      <c r="B625" t="s">
        <v>4662</v>
      </c>
      <c r="C625" t="s">
        <v>187</v>
      </c>
      <c r="D625">
        <v>10388</v>
      </c>
      <c r="E625">
        <v>0</v>
      </c>
      <c r="F625">
        <v>0</v>
      </c>
      <c r="G625">
        <f t="shared" si="9"/>
        <v>0</v>
      </c>
    </row>
    <row r="626" spans="1:7" x14ac:dyDescent="0.25">
      <c r="A626">
        <v>3904</v>
      </c>
      <c r="B626" t="s">
        <v>4663</v>
      </c>
      <c r="C626" t="s">
        <v>171</v>
      </c>
      <c r="D626">
        <v>3063</v>
      </c>
      <c r="E626">
        <v>0</v>
      </c>
      <c r="F626">
        <v>1</v>
      </c>
      <c r="G626">
        <f t="shared" si="9"/>
        <v>1</v>
      </c>
    </row>
    <row r="627" spans="1:7" x14ac:dyDescent="0.25">
      <c r="A627">
        <v>2243</v>
      </c>
      <c r="B627" t="s">
        <v>4664</v>
      </c>
      <c r="C627" t="s">
        <v>176</v>
      </c>
      <c r="D627">
        <v>13252</v>
      </c>
      <c r="E627">
        <v>0</v>
      </c>
      <c r="F627">
        <v>1</v>
      </c>
      <c r="G627">
        <f t="shared" si="9"/>
        <v>1</v>
      </c>
    </row>
    <row r="628" spans="1:7" x14ac:dyDescent="0.25">
      <c r="A628">
        <v>2798</v>
      </c>
      <c r="B628" t="s">
        <v>4665</v>
      </c>
      <c r="C628" t="s">
        <v>131</v>
      </c>
      <c r="D628">
        <v>18988</v>
      </c>
      <c r="E628">
        <v>0</v>
      </c>
      <c r="F628">
        <v>0</v>
      </c>
      <c r="G628">
        <f t="shared" si="9"/>
        <v>0</v>
      </c>
    </row>
    <row r="629" spans="1:7" x14ac:dyDescent="0.25">
      <c r="A629">
        <v>1160</v>
      </c>
      <c r="B629" t="s">
        <v>4666</v>
      </c>
      <c r="C629" t="s">
        <v>221</v>
      </c>
      <c r="D629">
        <v>15262</v>
      </c>
      <c r="E629">
        <v>0</v>
      </c>
      <c r="F629">
        <v>0</v>
      </c>
      <c r="G629">
        <f t="shared" si="9"/>
        <v>0</v>
      </c>
    </row>
    <row r="630" spans="1:7" x14ac:dyDescent="0.25">
      <c r="A630">
        <v>363</v>
      </c>
      <c r="B630" t="s">
        <v>4667</v>
      </c>
      <c r="C630" t="s">
        <v>146</v>
      </c>
      <c r="D630">
        <v>6620</v>
      </c>
      <c r="E630">
        <v>0</v>
      </c>
      <c r="F630">
        <v>0</v>
      </c>
      <c r="G630">
        <f t="shared" si="9"/>
        <v>0</v>
      </c>
    </row>
    <row r="631" spans="1:7" x14ac:dyDescent="0.25">
      <c r="A631">
        <v>2942</v>
      </c>
      <c r="B631" t="s">
        <v>4668</v>
      </c>
      <c r="C631" t="s">
        <v>114</v>
      </c>
      <c r="D631">
        <v>11727</v>
      </c>
      <c r="E631">
        <v>0</v>
      </c>
      <c r="F631">
        <v>0</v>
      </c>
      <c r="G631">
        <f t="shared" si="9"/>
        <v>0</v>
      </c>
    </row>
    <row r="632" spans="1:7" x14ac:dyDescent="0.25">
      <c r="A632">
        <v>1178</v>
      </c>
      <c r="B632" t="s">
        <v>4669</v>
      </c>
      <c r="C632" t="s">
        <v>163</v>
      </c>
      <c r="D632">
        <v>12533</v>
      </c>
      <c r="E632">
        <v>0</v>
      </c>
      <c r="F632">
        <v>0</v>
      </c>
      <c r="G632">
        <f t="shared" si="9"/>
        <v>0</v>
      </c>
    </row>
    <row r="633" spans="1:7" x14ac:dyDescent="0.25">
      <c r="A633">
        <v>479</v>
      </c>
      <c r="B633" t="s">
        <v>4670</v>
      </c>
      <c r="C633" t="s">
        <v>230</v>
      </c>
      <c r="D633">
        <v>2544</v>
      </c>
      <c r="E633">
        <v>0</v>
      </c>
      <c r="F633">
        <v>1</v>
      </c>
      <c r="G633">
        <f t="shared" si="9"/>
        <v>1</v>
      </c>
    </row>
    <row r="634" spans="1:7" x14ac:dyDescent="0.25">
      <c r="A634">
        <v>300</v>
      </c>
      <c r="B634" t="s">
        <v>4671</v>
      </c>
      <c r="C634" t="s">
        <v>112</v>
      </c>
      <c r="D634">
        <v>25292</v>
      </c>
      <c r="E634">
        <v>0</v>
      </c>
      <c r="F634">
        <v>1</v>
      </c>
      <c r="G634">
        <f t="shared" si="9"/>
        <v>1</v>
      </c>
    </row>
    <row r="635" spans="1:7" x14ac:dyDescent="0.25">
      <c r="A635">
        <v>2984</v>
      </c>
      <c r="B635" t="s">
        <v>4672</v>
      </c>
      <c r="C635" t="s">
        <v>203</v>
      </c>
      <c r="D635">
        <v>24845</v>
      </c>
      <c r="E635">
        <v>0</v>
      </c>
      <c r="F635">
        <v>0</v>
      </c>
      <c r="G635">
        <f t="shared" si="9"/>
        <v>0</v>
      </c>
    </row>
    <row r="636" spans="1:7" x14ac:dyDescent="0.25">
      <c r="A636">
        <v>2222</v>
      </c>
      <c r="B636" t="s">
        <v>4673</v>
      </c>
      <c r="C636" t="s">
        <v>365</v>
      </c>
      <c r="D636">
        <v>11478</v>
      </c>
      <c r="E636">
        <v>0</v>
      </c>
      <c r="F636">
        <v>0</v>
      </c>
      <c r="G636">
        <f t="shared" si="9"/>
        <v>0</v>
      </c>
    </row>
    <row r="637" spans="1:7" x14ac:dyDescent="0.25">
      <c r="A637">
        <v>1748</v>
      </c>
      <c r="B637" t="s">
        <v>4674</v>
      </c>
      <c r="C637" t="s">
        <v>343</v>
      </c>
      <c r="D637">
        <v>6042</v>
      </c>
      <c r="E637">
        <v>0</v>
      </c>
      <c r="F637">
        <v>0</v>
      </c>
      <c r="G637">
        <f t="shared" si="9"/>
        <v>0</v>
      </c>
    </row>
    <row r="638" spans="1:7" x14ac:dyDescent="0.25">
      <c r="A638">
        <v>304</v>
      </c>
      <c r="B638" t="s">
        <v>4675</v>
      </c>
      <c r="C638" t="s">
        <v>397</v>
      </c>
      <c r="D638">
        <v>4112</v>
      </c>
      <c r="E638">
        <v>0</v>
      </c>
      <c r="F638">
        <v>0</v>
      </c>
      <c r="G638">
        <f t="shared" si="9"/>
        <v>0</v>
      </c>
    </row>
    <row r="639" spans="1:7" x14ac:dyDescent="0.25">
      <c r="A639">
        <v>2141</v>
      </c>
      <c r="B639" t="s">
        <v>4676</v>
      </c>
      <c r="C639" t="s">
        <v>284</v>
      </c>
      <c r="D639">
        <v>5760</v>
      </c>
      <c r="E639">
        <v>0</v>
      </c>
      <c r="F639">
        <v>0</v>
      </c>
      <c r="G639">
        <f t="shared" si="9"/>
        <v>0</v>
      </c>
    </row>
    <row r="640" spans="1:7" x14ac:dyDescent="0.25">
      <c r="A640">
        <v>2904</v>
      </c>
      <c r="B640" t="s">
        <v>4677</v>
      </c>
      <c r="C640" t="s">
        <v>215</v>
      </c>
      <c r="D640">
        <v>5369</v>
      </c>
      <c r="E640">
        <v>0</v>
      </c>
      <c r="F640">
        <v>0</v>
      </c>
      <c r="G640">
        <f t="shared" si="9"/>
        <v>0</v>
      </c>
    </row>
    <row r="641" spans="1:7" x14ac:dyDescent="0.25">
      <c r="A641">
        <v>2547</v>
      </c>
      <c r="B641" t="s">
        <v>4678</v>
      </c>
      <c r="C641" t="s">
        <v>163</v>
      </c>
      <c r="D641">
        <v>15484</v>
      </c>
      <c r="E641">
        <v>0</v>
      </c>
      <c r="F641">
        <v>2</v>
      </c>
      <c r="G641">
        <f t="shared" si="9"/>
        <v>2</v>
      </c>
    </row>
    <row r="642" spans="1:7" x14ac:dyDescent="0.25">
      <c r="A642">
        <v>1124</v>
      </c>
      <c r="B642" t="s">
        <v>4679</v>
      </c>
      <c r="C642" t="s">
        <v>223</v>
      </c>
      <c r="D642">
        <v>1297</v>
      </c>
      <c r="E642">
        <v>0</v>
      </c>
      <c r="F642">
        <v>0</v>
      </c>
      <c r="G642">
        <f t="shared" ref="G642:G705" si="10">E642+F642</f>
        <v>0</v>
      </c>
    </row>
    <row r="643" spans="1:7" x14ac:dyDescent="0.25">
      <c r="A643">
        <v>1686</v>
      </c>
      <c r="B643" t="s">
        <v>4680</v>
      </c>
      <c r="C643" t="s">
        <v>439</v>
      </c>
      <c r="D643">
        <v>23377</v>
      </c>
      <c r="E643">
        <v>0</v>
      </c>
      <c r="F643">
        <v>0</v>
      </c>
      <c r="G643">
        <f t="shared" si="10"/>
        <v>0</v>
      </c>
    </row>
    <row r="644" spans="1:7" x14ac:dyDescent="0.25">
      <c r="A644">
        <v>860</v>
      </c>
      <c r="B644" t="s">
        <v>4681</v>
      </c>
      <c r="C644" t="s">
        <v>176</v>
      </c>
      <c r="D644">
        <v>10254</v>
      </c>
      <c r="E644">
        <v>0</v>
      </c>
      <c r="F644">
        <v>0</v>
      </c>
      <c r="G644">
        <f t="shared" si="10"/>
        <v>0</v>
      </c>
    </row>
    <row r="645" spans="1:7" x14ac:dyDescent="0.25">
      <c r="A645">
        <v>2526</v>
      </c>
      <c r="B645" t="s">
        <v>4682</v>
      </c>
      <c r="C645" t="s">
        <v>131</v>
      </c>
      <c r="D645">
        <v>16407</v>
      </c>
      <c r="E645">
        <v>0</v>
      </c>
      <c r="F645">
        <v>0</v>
      </c>
      <c r="G645">
        <f t="shared" si="10"/>
        <v>0</v>
      </c>
    </row>
    <row r="646" spans="1:7" x14ac:dyDescent="0.25">
      <c r="A646">
        <v>2620</v>
      </c>
      <c r="B646" t="s">
        <v>4683</v>
      </c>
      <c r="C646" t="s">
        <v>335</v>
      </c>
      <c r="D646">
        <v>4010</v>
      </c>
      <c r="E646">
        <v>0</v>
      </c>
      <c r="F646">
        <v>1</v>
      </c>
      <c r="G646">
        <f t="shared" si="10"/>
        <v>1</v>
      </c>
    </row>
    <row r="647" spans="1:7" x14ac:dyDescent="0.25">
      <c r="A647">
        <v>998</v>
      </c>
      <c r="B647" t="s">
        <v>4684</v>
      </c>
      <c r="C647" t="s">
        <v>203</v>
      </c>
      <c r="D647">
        <v>7990</v>
      </c>
      <c r="E647">
        <v>0</v>
      </c>
      <c r="F647">
        <v>0</v>
      </c>
      <c r="G647">
        <f t="shared" si="10"/>
        <v>0</v>
      </c>
    </row>
    <row r="648" spans="1:7" x14ac:dyDescent="0.25">
      <c r="A648">
        <v>424</v>
      </c>
      <c r="B648" t="s">
        <v>4685</v>
      </c>
      <c r="C648" t="s">
        <v>443</v>
      </c>
      <c r="D648">
        <v>9184</v>
      </c>
      <c r="E648">
        <v>0</v>
      </c>
      <c r="F648">
        <v>0</v>
      </c>
      <c r="G648">
        <f t="shared" si="10"/>
        <v>0</v>
      </c>
    </row>
    <row r="649" spans="1:7" x14ac:dyDescent="0.25">
      <c r="A649">
        <v>3212</v>
      </c>
      <c r="B649" t="s">
        <v>4686</v>
      </c>
      <c r="C649" t="s">
        <v>241</v>
      </c>
      <c r="D649">
        <v>13007</v>
      </c>
      <c r="E649">
        <v>0</v>
      </c>
      <c r="F649">
        <v>0</v>
      </c>
      <c r="G649">
        <f t="shared" si="10"/>
        <v>0</v>
      </c>
    </row>
    <row r="650" spans="1:7" x14ac:dyDescent="0.25">
      <c r="A650">
        <v>190</v>
      </c>
      <c r="B650" t="s">
        <v>4687</v>
      </c>
      <c r="C650" t="s">
        <v>310</v>
      </c>
      <c r="D650">
        <v>4255</v>
      </c>
      <c r="E650">
        <v>0</v>
      </c>
      <c r="F650">
        <v>0</v>
      </c>
      <c r="G650">
        <f t="shared" si="10"/>
        <v>0</v>
      </c>
    </row>
    <row r="651" spans="1:7" x14ac:dyDescent="0.25">
      <c r="A651">
        <v>1012</v>
      </c>
      <c r="B651" t="s">
        <v>4688</v>
      </c>
      <c r="C651" t="s">
        <v>362</v>
      </c>
      <c r="D651">
        <v>6971</v>
      </c>
      <c r="E651">
        <v>0</v>
      </c>
      <c r="F651">
        <v>0</v>
      </c>
      <c r="G651">
        <f t="shared" si="10"/>
        <v>0</v>
      </c>
    </row>
    <row r="652" spans="1:7" x14ac:dyDescent="0.25">
      <c r="A652">
        <v>3177</v>
      </c>
      <c r="B652" t="s">
        <v>4689</v>
      </c>
      <c r="C652" t="s">
        <v>107</v>
      </c>
      <c r="D652">
        <v>18940</v>
      </c>
      <c r="E652">
        <v>0</v>
      </c>
      <c r="F652">
        <v>0</v>
      </c>
      <c r="G652">
        <f t="shared" si="10"/>
        <v>0</v>
      </c>
    </row>
    <row r="653" spans="1:7" x14ac:dyDescent="0.25">
      <c r="A653">
        <v>3807</v>
      </c>
      <c r="B653" t="s">
        <v>4690</v>
      </c>
      <c r="C653" t="s">
        <v>189</v>
      </c>
      <c r="D653">
        <v>1834</v>
      </c>
      <c r="E653">
        <v>1</v>
      </c>
      <c r="F653">
        <v>0</v>
      </c>
      <c r="G653">
        <f t="shared" si="10"/>
        <v>1</v>
      </c>
    </row>
    <row r="654" spans="1:7" x14ac:dyDescent="0.25">
      <c r="A654">
        <v>1826</v>
      </c>
      <c r="B654" t="s">
        <v>4691</v>
      </c>
      <c r="C654" t="s">
        <v>173</v>
      </c>
      <c r="D654">
        <v>5751</v>
      </c>
      <c r="E654">
        <v>0</v>
      </c>
      <c r="F654">
        <v>0</v>
      </c>
      <c r="G654">
        <f t="shared" si="10"/>
        <v>0</v>
      </c>
    </row>
    <row r="655" spans="1:7" x14ac:dyDescent="0.25">
      <c r="A655">
        <v>196</v>
      </c>
      <c r="B655" t="s">
        <v>4692</v>
      </c>
      <c r="C655" t="s">
        <v>282</v>
      </c>
      <c r="D655">
        <v>3694</v>
      </c>
      <c r="E655">
        <v>0</v>
      </c>
      <c r="F655">
        <v>0</v>
      </c>
      <c r="G655">
        <f t="shared" si="10"/>
        <v>0</v>
      </c>
    </row>
    <row r="656" spans="1:7" x14ac:dyDescent="0.25">
      <c r="A656">
        <v>2408</v>
      </c>
      <c r="B656" t="s">
        <v>4693</v>
      </c>
      <c r="C656" t="s">
        <v>110</v>
      </c>
      <c r="D656">
        <v>14342</v>
      </c>
      <c r="E656">
        <v>0</v>
      </c>
      <c r="F656">
        <v>0</v>
      </c>
      <c r="G656">
        <f t="shared" si="10"/>
        <v>0</v>
      </c>
    </row>
    <row r="657" spans="1:7" x14ac:dyDescent="0.25">
      <c r="A657">
        <v>2957</v>
      </c>
      <c r="B657" t="s">
        <v>4694</v>
      </c>
      <c r="C657" t="s">
        <v>133</v>
      </c>
      <c r="D657">
        <v>11351</v>
      </c>
      <c r="E657">
        <v>0</v>
      </c>
      <c r="F657">
        <v>0</v>
      </c>
      <c r="G657">
        <f t="shared" si="10"/>
        <v>0</v>
      </c>
    </row>
    <row r="658" spans="1:7" x14ac:dyDescent="0.25">
      <c r="A658">
        <v>331</v>
      </c>
      <c r="B658" t="s">
        <v>4695</v>
      </c>
      <c r="C658" t="s">
        <v>343</v>
      </c>
      <c r="D658">
        <v>5511</v>
      </c>
      <c r="E658">
        <v>0</v>
      </c>
      <c r="F658">
        <v>0</v>
      </c>
      <c r="G658">
        <f t="shared" si="10"/>
        <v>0</v>
      </c>
    </row>
    <row r="659" spans="1:7" x14ac:dyDescent="0.25">
      <c r="A659">
        <v>1871</v>
      </c>
      <c r="B659" t="s">
        <v>4696</v>
      </c>
      <c r="C659" t="s">
        <v>245</v>
      </c>
      <c r="D659">
        <v>12523</v>
      </c>
      <c r="E659">
        <v>0</v>
      </c>
      <c r="F659">
        <v>1</v>
      </c>
      <c r="G659">
        <f t="shared" si="10"/>
        <v>1</v>
      </c>
    </row>
    <row r="660" spans="1:7" x14ac:dyDescent="0.25">
      <c r="A660">
        <v>2144</v>
      </c>
      <c r="B660" t="s">
        <v>4697</v>
      </c>
      <c r="C660" t="s">
        <v>420</v>
      </c>
      <c r="D660">
        <v>12530</v>
      </c>
      <c r="E660">
        <v>0</v>
      </c>
      <c r="F660">
        <v>0</v>
      </c>
      <c r="G660">
        <f t="shared" si="10"/>
        <v>0</v>
      </c>
    </row>
    <row r="661" spans="1:7" x14ac:dyDescent="0.25">
      <c r="A661">
        <v>1972</v>
      </c>
      <c r="B661" t="s">
        <v>4698</v>
      </c>
      <c r="C661" t="s">
        <v>372</v>
      </c>
      <c r="D661">
        <v>5870</v>
      </c>
      <c r="E661">
        <v>0</v>
      </c>
      <c r="F661">
        <v>0</v>
      </c>
      <c r="G661">
        <f t="shared" si="10"/>
        <v>0</v>
      </c>
    </row>
    <row r="662" spans="1:7" x14ac:dyDescent="0.25">
      <c r="A662">
        <v>2265</v>
      </c>
      <c r="B662" t="s">
        <v>4699</v>
      </c>
      <c r="C662" t="s">
        <v>461</v>
      </c>
      <c r="D662">
        <v>3616</v>
      </c>
      <c r="E662">
        <v>0</v>
      </c>
      <c r="F662">
        <v>0</v>
      </c>
      <c r="G662">
        <f t="shared" si="10"/>
        <v>0</v>
      </c>
    </row>
    <row r="663" spans="1:7" x14ac:dyDescent="0.25">
      <c r="A663">
        <v>24</v>
      </c>
      <c r="B663" t="s">
        <v>4700</v>
      </c>
      <c r="C663" t="s">
        <v>139</v>
      </c>
      <c r="D663">
        <v>11096</v>
      </c>
      <c r="E663">
        <v>0</v>
      </c>
      <c r="F663">
        <v>0</v>
      </c>
      <c r="G663">
        <f t="shared" si="10"/>
        <v>0</v>
      </c>
    </row>
    <row r="664" spans="1:7" x14ac:dyDescent="0.25">
      <c r="A664">
        <v>2284</v>
      </c>
      <c r="B664" t="s">
        <v>4701</v>
      </c>
      <c r="C664" t="s">
        <v>284</v>
      </c>
      <c r="D664">
        <v>6012</v>
      </c>
      <c r="E664">
        <v>0</v>
      </c>
      <c r="F664">
        <v>0</v>
      </c>
      <c r="G664">
        <f t="shared" si="10"/>
        <v>0</v>
      </c>
    </row>
    <row r="665" spans="1:7" x14ac:dyDescent="0.25">
      <c r="A665">
        <v>2661</v>
      </c>
      <c r="B665" t="s">
        <v>4702</v>
      </c>
      <c r="C665" t="s">
        <v>199</v>
      </c>
      <c r="D665">
        <v>9886</v>
      </c>
      <c r="E665">
        <v>0</v>
      </c>
      <c r="F665">
        <v>0</v>
      </c>
      <c r="G665">
        <f t="shared" si="10"/>
        <v>0</v>
      </c>
    </row>
    <row r="666" spans="1:7" x14ac:dyDescent="0.25">
      <c r="A666">
        <v>2515</v>
      </c>
      <c r="B666" t="s">
        <v>4703</v>
      </c>
      <c r="C666" t="s">
        <v>112</v>
      </c>
      <c r="D666">
        <v>15120</v>
      </c>
      <c r="E666">
        <v>0</v>
      </c>
      <c r="F666">
        <v>0</v>
      </c>
      <c r="G666">
        <f t="shared" si="10"/>
        <v>0</v>
      </c>
    </row>
    <row r="667" spans="1:7" x14ac:dyDescent="0.25">
      <c r="A667">
        <v>1156</v>
      </c>
      <c r="B667" t="s">
        <v>4704</v>
      </c>
      <c r="C667" t="s">
        <v>313</v>
      </c>
      <c r="D667">
        <v>8981</v>
      </c>
      <c r="E667">
        <v>0</v>
      </c>
      <c r="F667">
        <v>1</v>
      </c>
      <c r="G667">
        <f t="shared" si="10"/>
        <v>1</v>
      </c>
    </row>
    <row r="668" spans="1:7" x14ac:dyDescent="0.25">
      <c r="A668">
        <v>607</v>
      </c>
      <c r="B668" t="s">
        <v>4705</v>
      </c>
      <c r="C668" t="s">
        <v>341</v>
      </c>
      <c r="D668">
        <v>4683</v>
      </c>
      <c r="E668">
        <v>0</v>
      </c>
      <c r="F668">
        <v>0</v>
      </c>
      <c r="G668">
        <f t="shared" si="10"/>
        <v>0</v>
      </c>
    </row>
    <row r="669" spans="1:7" x14ac:dyDescent="0.25">
      <c r="A669">
        <v>463</v>
      </c>
      <c r="B669" t="s">
        <v>4706</v>
      </c>
      <c r="C669" t="s">
        <v>203</v>
      </c>
      <c r="D669">
        <v>17714</v>
      </c>
      <c r="E669">
        <v>0</v>
      </c>
      <c r="F669">
        <v>0</v>
      </c>
      <c r="G669">
        <f t="shared" si="10"/>
        <v>0</v>
      </c>
    </row>
    <row r="670" spans="1:7" x14ac:dyDescent="0.25">
      <c r="A670">
        <v>2118</v>
      </c>
      <c r="B670" t="s">
        <v>4707</v>
      </c>
      <c r="C670" t="s">
        <v>308</v>
      </c>
      <c r="D670">
        <v>15913</v>
      </c>
      <c r="E670">
        <v>0</v>
      </c>
      <c r="F670">
        <v>1</v>
      </c>
      <c r="G670">
        <f t="shared" si="10"/>
        <v>1</v>
      </c>
    </row>
    <row r="671" spans="1:7" x14ac:dyDescent="0.25">
      <c r="A671">
        <v>481</v>
      </c>
      <c r="B671" t="s">
        <v>4708</v>
      </c>
      <c r="C671" t="s">
        <v>335</v>
      </c>
      <c r="D671">
        <v>6751</v>
      </c>
      <c r="E671">
        <v>0</v>
      </c>
      <c r="F671">
        <v>0</v>
      </c>
      <c r="G671">
        <f t="shared" si="10"/>
        <v>0</v>
      </c>
    </row>
    <row r="672" spans="1:7" x14ac:dyDescent="0.25">
      <c r="A672">
        <v>773</v>
      </c>
      <c r="B672" t="s">
        <v>4709</v>
      </c>
      <c r="C672" t="s">
        <v>313</v>
      </c>
      <c r="D672">
        <v>10308</v>
      </c>
      <c r="E672">
        <v>1</v>
      </c>
      <c r="F672">
        <v>0</v>
      </c>
      <c r="G672">
        <f t="shared" si="10"/>
        <v>1</v>
      </c>
    </row>
    <row r="673" spans="1:7" x14ac:dyDescent="0.25">
      <c r="A673">
        <v>1000</v>
      </c>
      <c r="B673" t="s">
        <v>4710</v>
      </c>
      <c r="C673" t="s">
        <v>215</v>
      </c>
      <c r="D673">
        <v>6434</v>
      </c>
      <c r="E673">
        <v>0</v>
      </c>
      <c r="F673">
        <v>0</v>
      </c>
      <c r="G673">
        <f t="shared" si="10"/>
        <v>0</v>
      </c>
    </row>
    <row r="674" spans="1:7" x14ac:dyDescent="0.25">
      <c r="A674">
        <v>2486</v>
      </c>
      <c r="B674" t="s">
        <v>4711</v>
      </c>
      <c r="C674" t="s">
        <v>110</v>
      </c>
      <c r="D674">
        <v>11261</v>
      </c>
      <c r="E674">
        <v>0</v>
      </c>
      <c r="F674">
        <v>0</v>
      </c>
      <c r="G674">
        <f t="shared" si="10"/>
        <v>0</v>
      </c>
    </row>
    <row r="675" spans="1:7" x14ac:dyDescent="0.25">
      <c r="A675">
        <v>2257</v>
      </c>
      <c r="B675" t="s">
        <v>4712</v>
      </c>
      <c r="C675" t="s">
        <v>184</v>
      </c>
      <c r="D675">
        <v>11628</v>
      </c>
      <c r="E675">
        <v>0</v>
      </c>
      <c r="F675">
        <v>0</v>
      </c>
      <c r="G675">
        <f t="shared" si="10"/>
        <v>0</v>
      </c>
    </row>
    <row r="676" spans="1:7" x14ac:dyDescent="0.25">
      <c r="A676">
        <v>2571</v>
      </c>
      <c r="B676" t="s">
        <v>4713</v>
      </c>
      <c r="C676" t="s">
        <v>269</v>
      </c>
      <c r="D676">
        <v>9674</v>
      </c>
      <c r="E676">
        <v>0</v>
      </c>
      <c r="F676">
        <v>0</v>
      </c>
      <c r="G676">
        <f t="shared" si="10"/>
        <v>0</v>
      </c>
    </row>
    <row r="677" spans="1:7" x14ac:dyDescent="0.25">
      <c r="A677">
        <v>1632</v>
      </c>
      <c r="B677" t="s">
        <v>4714</v>
      </c>
      <c r="C677" t="s">
        <v>300</v>
      </c>
      <c r="D677">
        <v>3707</v>
      </c>
      <c r="E677">
        <v>0</v>
      </c>
      <c r="F677">
        <v>0</v>
      </c>
      <c r="G677">
        <f t="shared" si="10"/>
        <v>0</v>
      </c>
    </row>
    <row r="678" spans="1:7" x14ac:dyDescent="0.25">
      <c r="A678">
        <v>1036</v>
      </c>
      <c r="B678" t="s">
        <v>4715</v>
      </c>
      <c r="C678" t="s">
        <v>254</v>
      </c>
      <c r="D678">
        <v>3951</v>
      </c>
      <c r="E678">
        <v>0</v>
      </c>
      <c r="F678">
        <v>0</v>
      </c>
      <c r="G678">
        <f t="shared" si="10"/>
        <v>0</v>
      </c>
    </row>
    <row r="679" spans="1:7" x14ac:dyDescent="0.25">
      <c r="A679">
        <v>3299</v>
      </c>
      <c r="B679" t="s">
        <v>4716</v>
      </c>
      <c r="C679" t="s">
        <v>230</v>
      </c>
      <c r="D679">
        <v>2706</v>
      </c>
      <c r="E679">
        <v>0</v>
      </c>
      <c r="F679">
        <v>0</v>
      </c>
      <c r="G679">
        <f t="shared" si="10"/>
        <v>0</v>
      </c>
    </row>
    <row r="680" spans="1:7" x14ac:dyDescent="0.25">
      <c r="A680">
        <v>1316</v>
      </c>
      <c r="B680" t="s">
        <v>4717</v>
      </c>
      <c r="C680" t="s">
        <v>179</v>
      </c>
      <c r="D680">
        <v>8074</v>
      </c>
      <c r="E680">
        <v>0</v>
      </c>
      <c r="F680">
        <v>0</v>
      </c>
      <c r="G680">
        <f t="shared" si="10"/>
        <v>0</v>
      </c>
    </row>
    <row r="681" spans="1:7" x14ac:dyDescent="0.25">
      <c r="A681">
        <v>493</v>
      </c>
      <c r="B681" t="s">
        <v>4718</v>
      </c>
      <c r="C681" t="s">
        <v>223</v>
      </c>
      <c r="D681">
        <v>9636</v>
      </c>
      <c r="E681">
        <v>1</v>
      </c>
      <c r="F681">
        <v>0</v>
      </c>
      <c r="G681">
        <f t="shared" si="10"/>
        <v>1</v>
      </c>
    </row>
    <row r="682" spans="1:7" x14ac:dyDescent="0.25">
      <c r="A682">
        <v>1413</v>
      </c>
      <c r="B682" t="s">
        <v>4719</v>
      </c>
      <c r="C682" t="s">
        <v>470</v>
      </c>
      <c r="D682">
        <v>3991</v>
      </c>
      <c r="E682">
        <v>0</v>
      </c>
      <c r="F682">
        <v>0</v>
      </c>
      <c r="G682">
        <f t="shared" si="10"/>
        <v>0</v>
      </c>
    </row>
    <row r="683" spans="1:7" x14ac:dyDescent="0.25">
      <c r="A683">
        <v>345</v>
      </c>
      <c r="B683" t="s">
        <v>4720</v>
      </c>
      <c r="C683" t="s">
        <v>114</v>
      </c>
      <c r="D683">
        <v>29581</v>
      </c>
      <c r="E683">
        <v>0</v>
      </c>
      <c r="F683">
        <v>0</v>
      </c>
      <c r="G683">
        <f t="shared" si="10"/>
        <v>0</v>
      </c>
    </row>
    <row r="684" spans="1:7" x14ac:dyDescent="0.25">
      <c r="A684">
        <v>2321</v>
      </c>
      <c r="B684" t="s">
        <v>4721</v>
      </c>
      <c r="C684" t="s">
        <v>185</v>
      </c>
      <c r="D684">
        <v>7276</v>
      </c>
      <c r="E684">
        <v>0</v>
      </c>
      <c r="F684">
        <v>0</v>
      </c>
      <c r="G684">
        <f t="shared" si="10"/>
        <v>0</v>
      </c>
    </row>
    <row r="685" spans="1:7" x14ac:dyDescent="0.25">
      <c r="A685">
        <v>109</v>
      </c>
      <c r="B685" t="s">
        <v>4722</v>
      </c>
      <c r="C685" t="s">
        <v>176</v>
      </c>
      <c r="D685">
        <v>47213</v>
      </c>
      <c r="E685">
        <v>0</v>
      </c>
      <c r="F685">
        <v>1</v>
      </c>
      <c r="G685">
        <f t="shared" si="10"/>
        <v>1</v>
      </c>
    </row>
    <row r="686" spans="1:7" x14ac:dyDescent="0.25">
      <c r="A686">
        <v>452</v>
      </c>
      <c r="B686" t="s">
        <v>4723</v>
      </c>
      <c r="C686" t="s">
        <v>404</v>
      </c>
      <c r="D686">
        <v>3750</v>
      </c>
      <c r="E686">
        <v>0</v>
      </c>
      <c r="F686">
        <v>0</v>
      </c>
      <c r="G686">
        <f t="shared" si="10"/>
        <v>0</v>
      </c>
    </row>
    <row r="687" spans="1:7" x14ac:dyDescent="0.25">
      <c r="A687">
        <v>1462</v>
      </c>
      <c r="B687" t="s">
        <v>4724</v>
      </c>
      <c r="C687" t="s">
        <v>126</v>
      </c>
      <c r="D687">
        <v>7357</v>
      </c>
      <c r="E687">
        <v>0</v>
      </c>
      <c r="F687">
        <v>0</v>
      </c>
      <c r="G687">
        <f t="shared" si="10"/>
        <v>0</v>
      </c>
    </row>
    <row r="688" spans="1:7" x14ac:dyDescent="0.25">
      <c r="A688">
        <v>3427</v>
      </c>
      <c r="B688" t="s">
        <v>4725</v>
      </c>
      <c r="C688" t="s">
        <v>225</v>
      </c>
      <c r="D688">
        <v>13680</v>
      </c>
      <c r="E688">
        <v>0</v>
      </c>
      <c r="F688">
        <v>1</v>
      </c>
      <c r="G688">
        <f t="shared" si="10"/>
        <v>1</v>
      </c>
    </row>
    <row r="689" spans="1:7" x14ac:dyDescent="0.25">
      <c r="A689">
        <v>1110</v>
      </c>
      <c r="B689" t="s">
        <v>4726</v>
      </c>
      <c r="C689" t="s">
        <v>135</v>
      </c>
      <c r="D689">
        <v>44610</v>
      </c>
      <c r="E689">
        <v>0</v>
      </c>
      <c r="F689">
        <v>0</v>
      </c>
      <c r="G689">
        <f t="shared" si="10"/>
        <v>0</v>
      </c>
    </row>
    <row r="690" spans="1:7" x14ac:dyDescent="0.25">
      <c r="A690">
        <v>1953</v>
      </c>
      <c r="B690" t="s">
        <v>4727</v>
      </c>
      <c r="C690" t="s">
        <v>195</v>
      </c>
      <c r="D690">
        <v>8593</v>
      </c>
      <c r="E690">
        <v>0</v>
      </c>
      <c r="F690">
        <v>0</v>
      </c>
      <c r="G690">
        <f t="shared" si="10"/>
        <v>0</v>
      </c>
    </row>
    <row r="691" spans="1:7" x14ac:dyDescent="0.25">
      <c r="A691">
        <v>653</v>
      </c>
      <c r="B691" t="s">
        <v>4728</v>
      </c>
      <c r="C691" t="s">
        <v>152</v>
      </c>
      <c r="D691">
        <v>18919</v>
      </c>
      <c r="E691">
        <v>0</v>
      </c>
      <c r="F691">
        <v>0</v>
      </c>
      <c r="G691">
        <f t="shared" si="10"/>
        <v>0</v>
      </c>
    </row>
    <row r="692" spans="1:7" x14ac:dyDescent="0.25">
      <c r="A692">
        <v>2832</v>
      </c>
      <c r="B692" t="s">
        <v>4729</v>
      </c>
      <c r="C692" t="s">
        <v>365</v>
      </c>
      <c r="D692">
        <v>5214</v>
      </c>
      <c r="E692">
        <v>0</v>
      </c>
      <c r="F692">
        <v>0</v>
      </c>
      <c r="G692">
        <f t="shared" si="10"/>
        <v>0</v>
      </c>
    </row>
    <row r="693" spans="1:7" x14ac:dyDescent="0.25">
      <c r="A693">
        <v>3720</v>
      </c>
      <c r="B693" t="s">
        <v>4730</v>
      </c>
      <c r="C693" t="s">
        <v>107</v>
      </c>
      <c r="D693">
        <v>2411</v>
      </c>
      <c r="E693">
        <v>0</v>
      </c>
      <c r="F693">
        <v>0</v>
      </c>
      <c r="G693">
        <f t="shared" si="10"/>
        <v>0</v>
      </c>
    </row>
    <row r="694" spans="1:7" x14ac:dyDescent="0.25">
      <c r="A694">
        <v>9</v>
      </c>
      <c r="B694" t="s">
        <v>4731</v>
      </c>
      <c r="C694" t="s">
        <v>347</v>
      </c>
      <c r="D694">
        <v>16739</v>
      </c>
      <c r="E694">
        <v>0</v>
      </c>
      <c r="F694">
        <v>0</v>
      </c>
      <c r="G694">
        <f t="shared" si="10"/>
        <v>0</v>
      </c>
    </row>
    <row r="695" spans="1:7" x14ac:dyDescent="0.25">
      <c r="A695">
        <v>156</v>
      </c>
      <c r="B695" t="s">
        <v>4732</v>
      </c>
      <c r="C695" t="s">
        <v>443</v>
      </c>
      <c r="D695">
        <v>12741</v>
      </c>
      <c r="E695">
        <v>0</v>
      </c>
      <c r="F695">
        <v>0</v>
      </c>
      <c r="G695">
        <f t="shared" si="10"/>
        <v>0</v>
      </c>
    </row>
    <row r="696" spans="1:7" x14ac:dyDescent="0.25">
      <c r="A696">
        <v>3219</v>
      </c>
      <c r="B696" t="s">
        <v>4733</v>
      </c>
      <c r="C696" t="s">
        <v>201</v>
      </c>
      <c r="D696">
        <v>18734</v>
      </c>
      <c r="E696">
        <v>0</v>
      </c>
      <c r="F696">
        <v>0</v>
      </c>
      <c r="G696">
        <f t="shared" si="10"/>
        <v>0</v>
      </c>
    </row>
    <row r="697" spans="1:7" x14ac:dyDescent="0.25">
      <c r="A697">
        <v>1561</v>
      </c>
      <c r="B697" t="s">
        <v>4734</v>
      </c>
      <c r="C697" t="s">
        <v>201</v>
      </c>
      <c r="D697">
        <v>19727</v>
      </c>
      <c r="E697">
        <v>1</v>
      </c>
      <c r="F697">
        <v>0</v>
      </c>
      <c r="G697">
        <f t="shared" si="10"/>
        <v>1</v>
      </c>
    </row>
    <row r="698" spans="1:7" x14ac:dyDescent="0.25">
      <c r="A698">
        <v>2241</v>
      </c>
      <c r="B698" t="s">
        <v>4735</v>
      </c>
      <c r="C698" t="s">
        <v>262</v>
      </c>
      <c r="D698">
        <v>12493</v>
      </c>
      <c r="E698">
        <v>0</v>
      </c>
      <c r="F698">
        <v>1</v>
      </c>
      <c r="G698">
        <f t="shared" si="10"/>
        <v>1</v>
      </c>
    </row>
    <row r="699" spans="1:7" x14ac:dyDescent="0.25">
      <c r="A699">
        <v>3817</v>
      </c>
      <c r="B699" t="s">
        <v>4736</v>
      </c>
      <c r="C699" t="s">
        <v>107</v>
      </c>
      <c r="D699">
        <v>727</v>
      </c>
      <c r="E699">
        <v>0</v>
      </c>
      <c r="F699">
        <v>0</v>
      </c>
      <c r="G699">
        <f t="shared" si="10"/>
        <v>0</v>
      </c>
    </row>
    <row r="700" spans="1:7" x14ac:dyDescent="0.25">
      <c r="A700">
        <v>316</v>
      </c>
      <c r="B700" t="s">
        <v>4737</v>
      </c>
      <c r="C700" t="s">
        <v>184</v>
      </c>
      <c r="D700">
        <v>25407</v>
      </c>
      <c r="E700">
        <v>0</v>
      </c>
      <c r="F700">
        <v>0</v>
      </c>
      <c r="G700">
        <f t="shared" si="10"/>
        <v>0</v>
      </c>
    </row>
    <row r="701" spans="1:7" x14ac:dyDescent="0.25">
      <c r="A701">
        <v>3346</v>
      </c>
      <c r="B701" t="s">
        <v>4738</v>
      </c>
      <c r="C701" t="s">
        <v>137</v>
      </c>
      <c r="D701">
        <v>11982</v>
      </c>
      <c r="E701">
        <v>0</v>
      </c>
      <c r="F701">
        <v>0</v>
      </c>
      <c r="G701">
        <f t="shared" si="10"/>
        <v>0</v>
      </c>
    </row>
    <row r="702" spans="1:7" x14ac:dyDescent="0.25">
      <c r="A702">
        <v>3242</v>
      </c>
      <c r="B702" t="s">
        <v>4739</v>
      </c>
      <c r="C702" t="s">
        <v>123</v>
      </c>
      <c r="D702">
        <v>26648</v>
      </c>
      <c r="E702">
        <v>0</v>
      </c>
      <c r="F702">
        <v>3</v>
      </c>
      <c r="G702">
        <f t="shared" si="10"/>
        <v>3</v>
      </c>
    </row>
    <row r="703" spans="1:7" x14ac:dyDescent="0.25">
      <c r="A703">
        <v>581</v>
      </c>
      <c r="B703" t="s">
        <v>4740</v>
      </c>
      <c r="C703" t="s">
        <v>230</v>
      </c>
      <c r="D703">
        <v>3959</v>
      </c>
      <c r="E703">
        <v>0</v>
      </c>
      <c r="F703">
        <v>0</v>
      </c>
      <c r="G703">
        <f t="shared" si="10"/>
        <v>0</v>
      </c>
    </row>
    <row r="704" spans="1:7" x14ac:dyDescent="0.25">
      <c r="A704">
        <v>1621</v>
      </c>
      <c r="B704" t="s">
        <v>4741</v>
      </c>
      <c r="C704" t="s">
        <v>372</v>
      </c>
      <c r="D704">
        <v>5789</v>
      </c>
      <c r="E704">
        <v>0</v>
      </c>
      <c r="F704">
        <v>0</v>
      </c>
      <c r="G704">
        <f t="shared" si="10"/>
        <v>0</v>
      </c>
    </row>
    <row r="705" spans="1:7" x14ac:dyDescent="0.25">
      <c r="A705">
        <v>2365</v>
      </c>
      <c r="B705" t="s">
        <v>4742</v>
      </c>
      <c r="C705" t="s">
        <v>193</v>
      </c>
      <c r="D705">
        <v>18930</v>
      </c>
      <c r="E705">
        <v>0</v>
      </c>
      <c r="F705">
        <v>2</v>
      </c>
      <c r="G705">
        <f t="shared" si="10"/>
        <v>2</v>
      </c>
    </row>
    <row r="706" spans="1:7" x14ac:dyDescent="0.25">
      <c r="A706">
        <v>2347</v>
      </c>
      <c r="B706" t="s">
        <v>4743</v>
      </c>
      <c r="C706" t="s">
        <v>173</v>
      </c>
      <c r="D706">
        <v>12550</v>
      </c>
      <c r="E706">
        <v>0</v>
      </c>
      <c r="F706">
        <v>0</v>
      </c>
      <c r="G706">
        <f t="shared" ref="G706:G769" si="11">E706+F706</f>
        <v>0</v>
      </c>
    </row>
    <row r="707" spans="1:7" x14ac:dyDescent="0.25">
      <c r="A707">
        <v>1579</v>
      </c>
      <c r="B707" t="s">
        <v>4744</v>
      </c>
      <c r="C707" t="s">
        <v>120</v>
      </c>
      <c r="D707">
        <v>20538</v>
      </c>
      <c r="E707">
        <v>0</v>
      </c>
      <c r="F707">
        <v>0</v>
      </c>
      <c r="G707">
        <f t="shared" si="11"/>
        <v>0</v>
      </c>
    </row>
    <row r="708" spans="1:7" x14ac:dyDescent="0.25">
      <c r="A708">
        <v>2195</v>
      </c>
      <c r="B708" t="s">
        <v>4745</v>
      </c>
      <c r="C708" t="s">
        <v>262</v>
      </c>
      <c r="D708">
        <v>9079</v>
      </c>
      <c r="E708">
        <v>0</v>
      </c>
      <c r="F708">
        <v>0</v>
      </c>
      <c r="G708">
        <f t="shared" si="11"/>
        <v>0</v>
      </c>
    </row>
    <row r="709" spans="1:7" x14ac:dyDescent="0.25">
      <c r="A709">
        <v>2128</v>
      </c>
      <c r="B709" t="s">
        <v>4746</v>
      </c>
      <c r="C709" t="s">
        <v>126</v>
      </c>
      <c r="D709">
        <v>12568</v>
      </c>
      <c r="E709">
        <v>0</v>
      </c>
      <c r="F709">
        <v>0</v>
      </c>
      <c r="G709">
        <f t="shared" si="11"/>
        <v>0</v>
      </c>
    </row>
    <row r="710" spans="1:7" x14ac:dyDescent="0.25">
      <c r="A710">
        <v>779</v>
      </c>
      <c r="B710" t="s">
        <v>4747</v>
      </c>
      <c r="C710" t="s">
        <v>280</v>
      </c>
      <c r="D710">
        <v>8724</v>
      </c>
      <c r="E710">
        <v>0</v>
      </c>
      <c r="F710">
        <v>0</v>
      </c>
      <c r="G710">
        <f t="shared" si="11"/>
        <v>0</v>
      </c>
    </row>
    <row r="711" spans="1:7" x14ac:dyDescent="0.25">
      <c r="A711">
        <v>376</v>
      </c>
      <c r="B711" t="s">
        <v>4748</v>
      </c>
      <c r="C711" t="s">
        <v>230</v>
      </c>
      <c r="D711">
        <v>12113</v>
      </c>
      <c r="E711">
        <v>0</v>
      </c>
      <c r="F711">
        <v>0</v>
      </c>
      <c r="G711">
        <f t="shared" si="11"/>
        <v>0</v>
      </c>
    </row>
    <row r="712" spans="1:7" x14ac:dyDescent="0.25">
      <c r="A712">
        <v>3368</v>
      </c>
      <c r="B712" t="s">
        <v>4749</v>
      </c>
      <c r="C712" t="s">
        <v>110</v>
      </c>
      <c r="D712">
        <v>3917</v>
      </c>
      <c r="E712">
        <v>0</v>
      </c>
      <c r="F712">
        <v>0</v>
      </c>
      <c r="G712">
        <f t="shared" si="11"/>
        <v>0</v>
      </c>
    </row>
    <row r="713" spans="1:7" x14ac:dyDescent="0.25">
      <c r="A713">
        <v>573</v>
      </c>
      <c r="B713" t="s">
        <v>4750</v>
      </c>
      <c r="C713" t="s">
        <v>308</v>
      </c>
      <c r="D713">
        <v>14545</v>
      </c>
      <c r="E713">
        <v>0</v>
      </c>
      <c r="F713">
        <v>0</v>
      </c>
      <c r="G713">
        <f t="shared" si="11"/>
        <v>0</v>
      </c>
    </row>
    <row r="714" spans="1:7" x14ac:dyDescent="0.25">
      <c r="A714">
        <v>3801</v>
      </c>
      <c r="B714" t="s">
        <v>4751</v>
      </c>
      <c r="C714" t="s">
        <v>193</v>
      </c>
      <c r="D714">
        <v>916</v>
      </c>
      <c r="E714">
        <v>0</v>
      </c>
      <c r="F714">
        <v>0</v>
      </c>
      <c r="G714">
        <f t="shared" si="11"/>
        <v>0</v>
      </c>
    </row>
    <row r="715" spans="1:7" x14ac:dyDescent="0.25">
      <c r="A715">
        <v>919</v>
      </c>
      <c r="B715" t="s">
        <v>4752</v>
      </c>
      <c r="C715" t="s">
        <v>179</v>
      </c>
      <c r="D715">
        <v>8076</v>
      </c>
      <c r="E715">
        <v>0</v>
      </c>
      <c r="F715">
        <v>0</v>
      </c>
      <c r="G715">
        <f t="shared" si="11"/>
        <v>0</v>
      </c>
    </row>
    <row r="716" spans="1:7" x14ac:dyDescent="0.25">
      <c r="A716">
        <v>527</v>
      </c>
      <c r="B716" t="s">
        <v>4753</v>
      </c>
      <c r="C716" t="s">
        <v>290</v>
      </c>
      <c r="D716">
        <v>13939</v>
      </c>
      <c r="E716">
        <v>0</v>
      </c>
      <c r="F716">
        <v>0</v>
      </c>
      <c r="G716">
        <f t="shared" si="11"/>
        <v>0</v>
      </c>
    </row>
    <row r="717" spans="1:7" x14ac:dyDescent="0.25">
      <c r="A717">
        <v>1382</v>
      </c>
      <c r="B717" t="s">
        <v>4754</v>
      </c>
      <c r="C717" t="s">
        <v>135</v>
      </c>
      <c r="D717">
        <v>12481</v>
      </c>
      <c r="E717">
        <v>0</v>
      </c>
      <c r="F717">
        <v>0</v>
      </c>
      <c r="G717">
        <f t="shared" si="11"/>
        <v>0</v>
      </c>
    </row>
    <row r="718" spans="1:7" x14ac:dyDescent="0.25">
      <c r="A718">
        <v>3746</v>
      </c>
      <c r="B718" t="s">
        <v>4755</v>
      </c>
      <c r="C718" t="s">
        <v>248</v>
      </c>
      <c r="D718">
        <v>1390</v>
      </c>
      <c r="E718">
        <v>0</v>
      </c>
      <c r="F718">
        <v>0</v>
      </c>
      <c r="G718">
        <f t="shared" si="11"/>
        <v>0</v>
      </c>
    </row>
    <row r="719" spans="1:7" x14ac:dyDescent="0.25">
      <c r="A719">
        <v>3760</v>
      </c>
      <c r="B719" t="s">
        <v>4756</v>
      </c>
      <c r="C719" t="s">
        <v>171</v>
      </c>
      <c r="D719">
        <v>6844</v>
      </c>
      <c r="E719">
        <v>0</v>
      </c>
      <c r="F719">
        <v>0</v>
      </c>
      <c r="G719">
        <f t="shared" si="11"/>
        <v>0</v>
      </c>
    </row>
    <row r="720" spans="1:7" x14ac:dyDescent="0.25">
      <c r="A720">
        <v>1099</v>
      </c>
      <c r="B720" t="s">
        <v>4757</v>
      </c>
      <c r="C720" t="s">
        <v>280</v>
      </c>
      <c r="D720">
        <v>17116</v>
      </c>
      <c r="E720">
        <v>0</v>
      </c>
      <c r="F720">
        <v>0</v>
      </c>
      <c r="G720">
        <f t="shared" si="11"/>
        <v>0</v>
      </c>
    </row>
    <row r="721" spans="1:7" x14ac:dyDescent="0.25">
      <c r="A721">
        <v>1016</v>
      </c>
      <c r="B721" t="s">
        <v>4758</v>
      </c>
      <c r="C721" t="s">
        <v>290</v>
      </c>
      <c r="D721">
        <v>3917</v>
      </c>
      <c r="E721">
        <v>0</v>
      </c>
      <c r="F721">
        <v>0</v>
      </c>
      <c r="G721">
        <f t="shared" si="11"/>
        <v>0</v>
      </c>
    </row>
    <row r="722" spans="1:7" x14ac:dyDescent="0.25">
      <c r="A722">
        <v>3229</v>
      </c>
      <c r="B722" t="s">
        <v>4759</v>
      </c>
      <c r="C722" t="s">
        <v>310</v>
      </c>
      <c r="D722">
        <v>10256</v>
      </c>
      <c r="E722">
        <v>0</v>
      </c>
      <c r="F722">
        <v>0</v>
      </c>
      <c r="G722">
        <f t="shared" si="11"/>
        <v>0</v>
      </c>
    </row>
    <row r="723" spans="1:7" x14ac:dyDescent="0.25">
      <c r="A723">
        <v>2252</v>
      </c>
      <c r="B723" t="s">
        <v>4760</v>
      </c>
      <c r="C723" t="s">
        <v>129</v>
      </c>
      <c r="D723">
        <v>9988</v>
      </c>
      <c r="E723">
        <v>0</v>
      </c>
      <c r="F723">
        <v>1</v>
      </c>
      <c r="G723">
        <f t="shared" si="11"/>
        <v>1</v>
      </c>
    </row>
    <row r="724" spans="1:7" x14ac:dyDescent="0.25">
      <c r="A724">
        <v>2744</v>
      </c>
      <c r="B724" t="s">
        <v>4761</v>
      </c>
      <c r="C724" t="s">
        <v>365</v>
      </c>
      <c r="D724">
        <v>6861</v>
      </c>
      <c r="E724">
        <v>0</v>
      </c>
      <c r="F724">
        <v>1</v>
      </c>
      <c r="G724">
        <f t="shared" si="11"/>
        <v>1</v>
      </c>
    </row>
    <row r="725" spans="1:7" x14ac:dyDescent="0.25">
      <c r="A725">
        <v>3938</v>
      </c>
      <c r="B725" t="s">
        <v>4762</v>
      </c>
      <c r="C725" t="s">
        <v>295</v>
      </c>
      <c r="D725">
        <v>3365</v>
      </c>
      <c r="E725">
        <v>0</v>
      </c>
      <c r="F725">
        <v>2</v>
      </c>
      <c r="G725">
        <f t="shared" si="11"/>
        <v>2</v>
      </c>
    </row>
    <row r="726" spans="1:7" x14ac:dyDescent="0.25">
      <c r="A726">
        <v>3383</v>
      </c>
      <c r="B726" t="s">
        <v>4763</v>
      </c>
      <c r="C726" t="s">
        <v>248</v>
      </c>
      <c r="D726">
        <v>9037</v>
      </c>
      <c r="E726">
        <v>0</v>
      </c>
      <c r="F726">
        <v>0</v>
      </c>
      <c r="G726">
        <f t="shared" si="11"/>
        <v>0</v>
      </c>
    </row>
    <row r="727" spans="1:7" x14ac:dyDescent="0.25">
      <c r="A727">
        <v>2947</v>
      </c>
      <c r="B727" t="s">
        <v>4764</v>
      </c>
      <c r="C727" t="s">
        <v>230</v>
      </c>
      <c r="D727">
        <v>6555</v>
      </c>
      <c r="E727">
        <v>0</v>
      </c>
      <c r="F727">
        <v>0</v>
      </c>
      <c r="G727">
        <f t="shared" si="11"/>
        <v>0</v>
      </c>
    </row>
    <row r="728" spans="1:7" x14ac:dyDescent="0.25">
      <c r="A728">
        <v>2731</v>
      </c>
      <c r="B728" t="s">
        <v>4765</v>
      </c>
      <c r="C728" t="s">
        <v>397</v>
      </c>
      <c r="D728">
        <v>2873</v>
      </c>
      <c r="E728">
        <v>0</v>
      </c>
      <c r="F728">
        <v>0</v>
      </c>
      <c r="G728">
        <f t="shared" si="11"/>
        <v>0</v>
      </c>
    </row>
    <row r="729" spans="1:7" x14ac:dyDescent="0.25">
      <c r="A729">
        <v>666</v>
      </c>
      <c r="B729" t="s">
        <v>4766</v>
      </c>
      <c r="C729" t="s">
        <v>300</v>
      </c>
      <c r="D729">
        <v>14698</v>
      </c>
      <c r="E729">
        <v>0</v>
      </c>
      <c r="F729">
        <v>0</v>
      </c>
      <c r="G729">
        <f t="shared" si="11"/>
        <v>0</v>
      </c>
    </row>
    <row r="730" spans="1:7" x14ac:dyDescent="0.25">
      <c r="A730">
        <v>2840</v>
      </c>
      <c r="B730" t="s">
        <v>4767</v>
      </c>
      <c r="C730" t="s">
        <v>133</v>
      </c>
      <c r="D730">
        <v>28535</v>
      </c>
      <c r="E730">
        <v>0</v>
      </c>
      <c r="F730">
        <v>1</v>
      </c>
      <c r="G730">
        <f t="shared" si="11"/>
        <v>1</v>
      </c>
    </row>
    <row r="731" spans="1:7" x14ac:dyDescent="0.25">
      <c r="A731">
        <v>2918</v>
      </c>
      <c r="B731" t="s">
        <v>4768</v>
      </c>
      <c r="C731" t="s">
        <v>135</v>
      </c>
      <c r="D731">
        <v>33832</v>
      </c>
      <c r="E731">
        <v>0</v>
      </c>
      <c r="F731">
        <v>2</v>
      </c>
      <c r="G731">
        <f t="shared" si="11"/>
        <v>2</v>
      </c>
    </row>
    <row r="732" spans="1:7" x14ac:dyDescent="0.25">
      <c r="A732">
        <v>1935</v>
      </c>
      <c r="B732" t="s">
        <v>4769</v>
      </c>
      <c r="C732" t="s">
        <v>280</v>
      </c>
      <c r="D732">
        <v>15631</v>
      </c>
      <c r="E732">
        <v>0</v>
      </c>
      <c r="F732">
        <v>0</v>
      </c>
      <c r="G732">
        <f t="shared" si="11"/>
        <v>0</v>
      </c>
    </row>
    <row r="733" spans="1:7" x14ac:dyDescent="0.25">
      <c r="A733">
        <v>3046</v>
      </c>
      <c r="B733" t="s">
        <v>4770</v>
      </c>
      <c r="C733" t="s">
        <v>404</v>
      </c>
      <c r="D733">
        <v>3996</v>
      </c>
      <c r="E733">
        <v>1</v>
      </c>
      <c r="F733">
        <v>0</v>
      </c>
      <c r="G733">
        <f t="shared" si="11"/>
        <v>1</v>
      </c>
    </row>
    <row r="734" spans="1:7" x14ac:dyDescent="0.25">
      <c r="A734">
        <v>877</v>
      </c>
      <c r="B734" t="s">
        <v>4771</v>
      </c>
      <c r="C734" t="s">
        <v>169</v>
      </c>
      <c r="D734">
        <v>11988</v>
      </c>
      <c r="E734">
        <v>0</v>
      </c>
      <c r="F734">
        <v>0</v>
      </c>
      <c r="G734">
        <f t="shared" si="11"/>
        <v>0</v>
      </c>
    </row>
    <row r="735" spans="1:7" x14ac:dyDescent="0.25">
      <c r="A735">
        <v>796</v>
      </c>
      <c r="B735" t="s">
        <v>4772</v>
      </c>
      <c r="C735" t="s">
        <v>215</v>
      </c>
      <c r="D735">
        <v>5856</v>
      </c>
      <c r="E735">
        <v>0</v>
      </c>
      <c r="F735">
        <v>0</v>
      </c>
      <c r="G735">
        <f t="shared" si="11"/>
        <v>0</v>
      </c>
    </row>
    <row r="736" spans="1:7" x14ac:dyDescent="0.25">
      <c r="A736">
        <v>2338</v>
      </c>
      <c r="B736" t="s">
        <v>4773</v>
      </c>
      <c r="C736" t="s">
        <v>173</v>
      </c>
      <c r="D736">
        <v>11250</v>
      </c>
      <c r="E736">
        <v>0</v>
      </c>
      <c r="F736">
        <v>0</v>
      </c>
      <c r="G736">
        <f t="shared" si="11"/>
        <v>0</v>
      </c>
    </row>
    <row r="737" spans="1:7" x14ac:dyDescent="0.25">
      <c r="A737">
        <v>2902</v>
      </c>
      <c r="B737" t="s">
        <v>4774</v>
      </c>
      <c r="C737" t="s">
        <v>215</v>
      </c>
      <c r="D737">
        <v>4779</v>
      </c>
      <c r="E737">
        <v>0</v>
      </c>
      <c r="F737">
        <v>0</v>
      </c>
      <c r="G737">
        <f t="shared" si="11"/>
        <v>0</v>
      </c>
    </row>
    <row r="738" spans="1:7" x14ac:dyDescent="0.25">
      <c r="A738">
        <v>3815</v>
      </c>
      <c r="B738" t="s">
        <v>4775</v>
      </c>
      <c r="C738" t="s">
        <v>269</v>
      </c>
      <c r="D738">
        <v>1261</v>
      </c>
      <c r="E738">
        <v>0</v>
      </c>
      <c r="F738">
        <v>0</v>
      </c>
      <c r="G738">
        <f t="shared" si="11"/>
        <v>0</v>
      </c>
    </row>
    <row r="739" spans="1:7" x14ac:dyDescent="0.25">
      <c r="A739">
        <v>837</v>
      </c>
      <c r="B739" t="s">
        <v>4776</v>
      </c>
      <c r="C739" t="s">
        <v>152</v>
      </c>
      <c r="D739">
        <v>14361</v>
      </c>
      <c r="E739">
        <v>0</v>
      </c>
      <c r="F739">
        <v>0</v>
      </c>
      <c r="G739">
        <f t="shared" si="11"/>
        <v>0</v>
      </c>
    </row>
    <row r="740" spans="1:7" x14ac:dyDescent="0.25">
      <c r="A740">
        <v>2449</v>
      </c>
      <c r="B740" t="s">
        <v>4777</v>
      </c>
      <c r="C740" t="s">
        <v>139</v>
      </c>
      <c r="D740">
        <v>6310</v>
      </c>
      <c r="E740">
        <v>0</v>
      </c>
      <c r="F740">
        <v>0</v>
      </c>
      <c r="G740">
        <f t="shared" si="11"/>
        <v>0</v>
      </c>
    </row>
    <row r="741" spans="1:7" x14ac:dyDescent="0.25">
      <c r="A741">
        <v>153</v>
      </c>
      <c r="B741" t="s">
        <v>4778</v>
      </c>
      <c r="C741" t="s">
        <v>199</v>
      </c>
      <c r="D741">
        <v>17824</v>
      </c>
      <c r="E741">
        <v>2</v>
      </c>
      <c r="F741">
        <v>0</v>
      </c>
      <c r="G741">
        <f t="shared" si="11"/>
        <v>2</v>
      </c>
    </row>
    <row r="742" spans="1:7" x14ac:dyDescent="0.25">
      <c r="A742">
        <v>2417</v>
      </c>
      <c r="B742" t="s">
        <v>4779</v>
      </c>
      <c r="C742" t="s">
        <v>225</v>
      </c>
      <c r="D742">
        <v>11677</v>
      </c>
      <c r="E742">
        <v>0</v>
      </c>
      <c r="F742">
        <v>0</v>
      </c>
      <c r="G742">
        <f t="shared" si="11"/>
        <v>0</v>
      </c>
    </row>
    <row r="743" spans="1:7" x14ac:dyDescent="0.25">
      <c r="A743">
        <v>1607</v>
      </c>
      <c r="B743" t="s">
        <v>4780</v>
      </c>
      <c r="C743" t="s">
        <v>139</v>
      </c>
      <c r="D743">
        <v>11620</v>
      </c>
      <c r="E743">
        <v>0</v>
      </c>
      <c r="F743">
        <v>0</v>
      </c>
      <c r="G743">
        <f t="shared" si="11"/>
        <v>0</v>
      </c>
    </row>
    <row r="744" spans="1:7" x14ac:dyDescent="0.25">
      <c r="A744">
        <v>1539</v>
      </c>
      <c r="B744" t="s">
        <v>4781</v>
      </c>
      <c r="C744" t="s">
        <v>230</v>
      </c>
      <c r="D744">
        <v>6670</v>
      </c>
      <c r="E744">
        <v>0</v>
      </c>
      <c r="F744">
        <v>0</v>
      </c>
      <c r="G744">
        <f t="shared" si="11"/>
        <v>0</v>
      </c>
    </row>
    <row r="745" spans="1:7" x14ac:dyDescent="0.25">
      <c r="A745">
        <v>192</v>
      </c>
      <c r="B745" t="s">
        <v>4782</v>
      </c>
      <c r="C745" t="s">
        <v>284</v>
      </c>
      <c r="D745">
        <v>21841</v>
      </c>
      <c r="E745">
        <v>0</v>
      </c>
      <c r="F745">
        <v>1</v>
      </c>
      <c r="G745">
        <f t="shared" si="11"/>
        <v>1</v>
      </c>
    </row>
    <row r="746" spans="1:7" x14ac:dyDescent="0.25">
      <c r="A746">
        <v>1455</v>
      </c>
      <c r="B746" t="s">
        <v>4783</v>
      </c>
      <c r="C746" t="s">
        <v>310</v>
      </c>
      <c r="D746">
        <v>6114</v>
      </c>
      <c r="E746">
        <v>0</v>
      </c>
      <c r="F746">
        <v>0</v>
      </c>
      <c r="G746">
        <f t="shared" si="11"/>
        <v>0</v>
      </c>
    </row>
    <row r="747" spans="1:7" x14ac:dyDescent="0.25">
      <c r="A747">
        <v>2103</v>
      </c>
      <c r="B747" t="s">
        <v>4784</v>
      </c>
      <c r="C747" t="s">
        <v>308</v>
      </c>
      <c r="D747">
        <v>9030</v>
      </c>
      <c r="E747">
        <v>0</v>
      </c>
      <c r="F747">
        <v>0</v>
      </c>
      <c r="G747">
        <f t="shared" si="11"/>
        <v>0</v>
      </c>
    </row>
    <row r="748" spans="1:7" x14ac:dyDescent="0.25">
      <c r="A748">
        <v>2279</v>
      </c>
      <c r="B748" t="s">
        <v>4785</v>
      </c>
      <c r="C748" t="s">
        <v>133</v>
      </c>
      <c r="D748">
        <v>21014</v>
      </c>
      <c r="E748">
        <v>0</v>
      </c>
      <c r="F748">
        <v>0</v>
      </c>
      <c r="G748">
        <f t="shared" si="11"/>
        <v>0</v>
      </c>
    </row>
    <row r="749" spans="1:7" x14ac:dyDescent="0.25">
      <c r="A749">
        <v>2777</v>
      </c>
      <c r="B749" t="s">
        <v>4786</v>
      </c>
      <c r="C749" t="s">
        <v>461</v>
      </c>
      <c r="D749">
        <v>5148</v>
      </c>
      <c r="E749">
        <v>0</v>
      </c>
      <c r="F749">
        <v>0</v>
      </c>
      <c r="G749">
        <f t="shared" si="11"/>
        <v>0</v>
      </c>
    </row>
    <row r="750" spans="1:7" x14ac:dyDescent="0.25">
      <c r="A750">
        <v>3894</v>
      </c>
      <c r="B750" t="s">
        <v>4787</v>
      </c>
      <c r="C750" t="s">
        <v>262</v>
      </c>
      <c r="D750">
        <v>882</v>
      </c>
      <c r="E750">
        <v>0</v>
      </c>
      <c r="F750">
        <v>0</v>
      </c>
      <c r="G750">
        <f t="shared" si="11"/>
        <v>0</v>
      </c>
    </row>
    <row r="751" spans="1:7" x14ac:dyDescent="0.25">
      <c r="A751">
        <v>3307</v>
      </c>
      <c r="B751" t="s">
        <v>4788</v>
      </c>
      <c r="C751" t="s">
        <v>110</v>
      </c>
      <c r="D751">
        <v>19935</v>
      </c>
      <c r="E751">
        <v>0</v>
      </c>
      <c r="F751">
        <v>0</v>
      </c>
      <c r="G751">
        <f t="shared" si="11"/>
        <v>0</v>
      </c>
    </row>
    <row r="752" spans="1:7" x14ac:dyDescent="0.25">
      <c r="A752">
        <v>540</v>
      </c>
      <c r="B752" t="s">
        <v>4789</v>
      </c>
      <c r="C752" t="s">
        <v>300</v>
      </c>
      <c r="D752">
        <v>8821</v>
      </c>
      <c r="E752">
        <v>0</v>
      </c>
      <c r="F752">
        <v>0</v>
      </c>
      <c r="G752">
        <f t="shared" si="11"/>
        <v>0</v>
      </c>
    </row>
    <row r="753" spans="1:7" x14ac:dyDescent="0.25">
      <c r="A753">
        <v>1649</v>
      </c>
      <c r="B753" t="s">
        <v>4790</v>
      </c>
      <c r="C753" t="s">
        <v>449</v>
      </c>
      <c r="D753">
        <v>12427</v>
      </c>
      <c r="E753">
        <v>0</v>
      </c>
      <c r="F753">
        <v>0</v>
      </c>
      <c r="G753">
        <f t="shared" si="11"/>
        <v>0</v>
      </c>
    </row>
    <row r="754" spans="1:7" x14ac:dyDescent="0.25">
      <c r="A754">
        <v>1031</v>
      </c>
      <c r="B754" t="s">
        <v>4791</v>
      </c>
      <c r="C754" t="s">
        <v>193</v>
      </c>
      <c r="D754">
        <v>9141</v>
      </c>
      <c r="E754">
        <v>1</v>
      </c>
      <c r="F754">
        <v>0</v>
      </c>
      <c r="G754">
        <f t="shared" si="11"/>
        <v>1</v>
      </c>
    </row>
    <row r="755" spans="1:7" x14ac:dyDescent="0.25">
      <c r="A755">
        <v>2299</v>
      </c>
      <c r="B755" t="s">
        <v>4792</v>
      </c>
      <c r="C755" t="s">
        <v>152</v>
      </c>
      <c r="D755">
        <v>22267</v>
      </c>
      <c r="E755">
        <v>0</v>
      </c>
      <c r="F755">
        <v>0</v>
      </c>
      <c r="G755">
        <f t="shared" si="11"/>
        <v>0</v>
      </c>
    </row>
    <row r="756" spans="1:7" x14ac:dyDescent="0.25">
      <c r="A756">
        <v>1988</v>
      </c>
      <c r="B756" t="s">
        <v>4793</v>
      </c>
      <c r="C756" t="s">
        <v>169</v>
      </c>
      <c r="D756">
        <v>14105</v>
      </c>
      <c r="E756">
        <v>0</v>
      </c>
      <c r="F756">
        <v>1</v>
      </c>
      <c r="G756">
        <f t="shared" si="11"/>
        <v>1</v>
      </c>
    </row>
    <row r="757" spans="1:7" x14ac:dyDescent="0.25">
      <c r="A757">
        <v>757</v>
      </c>
      <c r="B757" t="s">
        <v>4794</v>
      </c>
      <c r="C757" t="s">
        <v>470</v>
      </c>
      <c r="D757">
        <v>2534</v>
      </c>
      <c r="E757">
        <v>0</v>
      </c>
      <c r="F757">
        <v>0</v>
      </c>
      <c r="G757">
        <f t="shared" si="11"/>
        <v>0</v>
      </c>
    </row>
    <row r="758" spans="1:7" x14ac:dyDescent="0.25">
      <c r="A758">
        <v>1499</v>
      </c>
      <c r="B758" t="s">
        <v>4795</v>
      </c>
      <c r="C758" t="s">
        <v>187</v>
      </c>
      <c r="D758">
        <v>8694</v>
      </c>
      <c r="E758">
        <v>0</v>
      </c>
      <c r="F758">
        <v>1</v>
      </c>
      <c r="G758">
        <f t="shared" si="11"/>
        <v>1</v>
      </c>
    </row>
    <row r="759" spans="1:7" x14ac:dyDescent="0.25">
      <c r="A759">
        <v>2655</v>
      </c>
      <c r="B759" t="s">
        <v>4796</v>
      </c>
      <c r="C759" t="s">
        <v>120</v>
      </c>
      <c r="D759">
        <v>12412</v>
      </c>
      <c r="E759">
        <v>0</v>
      </c>
      <c r="F759">
        <v>1</v>
      </c>
      <c r="G759">
        <f t="shared" si="11"/>
        <v>1</v>
      </c>
    </row>
    <row r="760" spans="1:7" x14ac:dyDescent="0.25">
      <c r="A760">
        <v>1938</v>
      </c>
      <c r="B760" t="s">
        <v>4797</v>
      </c>
      <c r="C760" t="s">
        <v>439</v>
      </c>
      <c r="D760">
        <v>13224</v>
      </c>
      <c r="E760">
        <v>0</v>
      </c>
      <c r="F760">
        <v>0</v>
      </c>
      <c r="G760">
        <f t="shared" si="11"/>
        <v>0</v>
      </c>
    </row>
    <row r="761" spans="1:7" x14ac:dyDescent="0.25">
      <c r="A761">
        <v>3312</v>
      </c>
      <c r="B761" t="s">
        <v>4798</v>
      </c>
      <c r="C761" t="s">
        <v>185</v>
      </c>
      <c r="D761">
        <v>8830</v>
      </c>
      <c r="E761">
        <v>0</v>
      </c>
      <c r="F761">
        <v>2</v>
      </c>
      <c r="G761">
        <f t="shared" si="11"/>
        <v>2</v>
      </c>
    </row>
    <row r="762" spans="1:7" x14ac:dyDescent="0.25">
      <c r="A762">
        <v>1220</v>
      </c>
      <c r="B762" t="s">
        <v>4799</v>
      </c>
      <c r="C762" t="s">
        <v>215</v>
      </c>
      <c r="D762">
        <v>4191</v>
      </c>
      <c r="E762">
        <v>0</v>
      </c>
      <c r="F762">
        <v>0</v>
      </c>
      <c r="G762">
        <f t="shared" si="11"/>
        <v>0</v>
      </c>
    </row>
    <row r="763" spans="1:7" x14ac:dyDescent="0.25">
      <c r="A763">
        <v>3372</v>
      </c>
      <c r="B763" t="s">
        <v>4800</v>
      </c>
      <c r="C763" t="s">
        <v>184</v>
      </c>
      <c r="D763">
        <v>16287</v>
      </c>
      <c r="E763">
        <v>0</v>
      </c>
      <c r="F763">
        <v>1</v>
      </c>
      <c r="G763">
        <f t="shared" si="11"/>
        <v>1</v>
      </c>
    </row>
    <row r="764" spans="1:7" x14ac:dyDescent="0.25">
      <c r="A764">
        <v>1640</v>
      </c>
      <c r="B764" t="s">
        <v>4801</v>
      </c>
      <c r="C764" t="s">
        <v>146</v>
      </c>
      <c r="D764">
        <v>8361</v>
      </c>
      <c r="E764">
        <v>0</v>
      </c>
      <c r="F764">
        <v>1</v>
      </c>
      <c r="G764">
        <f t="shared" si="11"/>
        <v>1</v>
      </c>
    </row>
    <row r="765" spans="1:7" x14ac:dyDescent="0.25">
      <c r="A765">
        <v>1268</v>
      </c>
      <c r="B765" t="s">
        <v>4802</v>
      </c>
      <c r="C765" t="s">
        <v>254</v>
      </c>
      <c r="D765">
        <v>10714</v>
      </c>
      <c r="E765">
        <v>0</v>
      </c>
      <c r="F765">
        <v>0</v>
      </c>
      <c r="G765">
        <f t="shared" si="11"/>
        <v>0</v>
      </c>
    </row>
    <row r="766" spans="1:7" x14ac:dyDescent="0.25">
      <c r="A766">
        <v>2896</v>
      </c>
      <c r="B766" t="s">
        <v>4803</v>
      </c>
      <c r="C766" t="s">
        <v>225</v>
      </c>
      <c r="D766">
        <v>9006</v>
      </c>
      <c r="E766">
        <v>0</v>
      </c>
      <c r="F766">
        <v>0</v>
      </c>
      <c r="G766">
        <f t="shared" si="11"/>
        <v>0</v>
      </c>
    </row>
    <row r="767" spans="1:7" x14ac:dyDescent="0.25">
      <c r="A767">
        <v>3853</v>
      </c>
      <c r="B767" t="s">
        <v>4804</v>
      </c>
      <c r="C767" t="s">
        <v>135</v>
      </c>
      <c r="D767">
        <v>2559</v>
      </c>
      <c r="E767">
        <v>0</v>
      </c>
      <c r="F767">
        <v>0</v>
      </c>
      <c r="G767">
        <f t="shared" si="11"/>
        <v>0</v>
      </c>
    </row>
    <row r="768" spans="1:7" x14ac:dyDescent="0.25">
      <c r="A768">
        <v>2585</v>
      </c>
      <c r="B768" t="s">
        <v>4805</v>
      </c>
      <c r="C768" t="s">
        <v>166</v>
      </c>
      <c r="D768">
        <v>7037</v>
      </c>
      <c r="E768">
        <v>0</v>
      </c>
      <c r="F768">
        <v>0</v>
      </c>
      <c r="G768">
        <f t="shared" si="11"/>
        <v>0</v>
      </c>
    </row>
    <row r="769" spans="1:7" x14ac:dyDescent="0.25">
      <c r="A769">
        <v>1034</v>
      </c>
      <c r="B769" t="s">
        <v>4806</v>
      </c>
      <c r="C769" t="s">
        <v>141</v>
      </c>
      <c r="D769">
        <v>20599</v>
      </c>
      <c r="E769">
        <v>0</v>
      </c>
      <c r="F769">
        <v>0</v>
      </c>
      <c r="G769">
        <f t="shared" si="11"/>
        <v>0</v>
      </c>
    </row>
    <row r="770" spans="1:7" x14ac:dyDescent="0.25">
      <c r="A770">
        <v>1458</v>
      </c>
      <c r="B770" t="s">
        <v>4807</v>
      </c>
      <c r="C770" t="s">
        <v>187</v>
      </c>
      <c r="D770">
        <v>10612</v>
      </c>
      <c r="E770">
        <v>0</v>
      </c>
      <c r="F770">
        <v>0</v>
      </c>
      <c r="G770">
        <f t="shared" ref="G770:G833" si="12">E770+F770</f>
        <v>0</v>
      </c>
    </row>
    <row r="771" spans="1:7" x14ac:dyDescent="0.25">
      <c r="A771">
        <v>3752</v>
      </c>
      <c r="B771" t="s">
        <v>4808</v>
      </c>
      <c r="C771" t="s">
        <v>137</v>
      </c>
      <c r="D771">
        <v>3772</v>
      </c>
      <c r="E771">
        <v>0</v>
      </c>
      <c r="F771">
        <v>0</v>
      </c>
      <c r="G771">
        <f t="shared" si="12"/>
        <v>0</v>
      </c>
    </row>
    <row r="772" spans="1:7" x14ac:dyDescent="0.25">
      <c r="A772">
        <v>167</v>
      </c>
      <c r="B772" t="s">
        <v>4809</v>
      </c>
      <c r="C772" t="s">
        <v>341</v>
      </c>
      <c r="D772">
        <v>13760</v>
      </c>
      <c r="E772">
        <v>0</v>
      </c>
      <c r="F772">
        <v>0</v>
      </c>
      <c r="G772">
        <f t="shared" si="12"/>
        <v>0</v>
      </c>
    </row>
    <row r="773" spans="1:7" x14ac:dyDescent="0.25">
      <c r="A773">
        <v>3288</v>
      </c>
      <c r="B773" t="s">
        <v>4810</v>
      </c>
      <c r="C773" t="s">
        <v>206</v>
      </c>
      <c r="D773">
        <v>9964</v>
      </c>
      <c r="E773">
        <v>0</v>
      </c>
      <c r="F773">
        <v>0</v>
      </c>
      <c r="G773">
        <f t="shared" si="12"/>
        <v>0</v>
      </c>
    </row>
    <row r="774" spans="1:7" x14ac:dyDescent="0.25">
      <c r="A774">
        <v>2288</v>
      </c>
      <c r="B774" t="s">
        <v>4811</v>
      </c>
      <c r="C774" t="s">
        <v>114</v>
      </c>
      <c r="D774">
        <v>38272</v>
      </c>
      <c r="E774">
        <v>0</v>
      </c>
      <c r="F774">
        <v>3</v>
      </c>
      <c r="G774">
        <f t="shared" si="12"/>
        <v>3</v>
      </c>
    </row>
    <row r="775" spans="1:7" x14ac:dyDescent="0.25">
      <c r="A775">
        <v>615</v>
      </c>
      <c r="B775" t="s">
        <v>4812</v>
      </c>
      <c r="C775" t="s">
        <v>230</v>
      </c>
      <c r="D775">
        <v>12617</v>
      </c>
      <c r="E775">
        <v>0</v>
      </c>
      <c r="F775">
        <v>0</v>
      </c>
      <c r="G775">
        <f t="shared" si="12"/>
        <v>0</v>
      </c>
    </row>
    <row r="776" spans="1:7" x14ac:dyDescent="0.25">
      <c r="A776">
        <v>163</v>
      </c>
      <c r="B776" t="s">
        <v>4813</v>
      </c>
      <c r="C776" t="s">
        <v>284</v>
      </c>
      <c r="D776">
        <v>22185</v>
      </c>
      <c r="E776">
        <v>0</v>
      </c>
      <c r="F776">
        <v>0</v>
      </c>
      <c r="G776">
        <f t="shared" si="12"/>
        <v>0</v>
      </c>
    </row>
    <row r="777" spans="1:7" x14ac:dyDescent="0.25">
      <c r="A777">
        <v>1247</v>
      </c>
      <c r="B777" t="s">
        <v>4814</v>
      </c>
      <c r="C777" t="s">
        <v>135</v>
      </c>
      <c r="D777">
        <v>19401</v>
      </c>
      <c r="E777">
        <v>1</v>
      </c>
      <c r="F777">
        <v>0</v>
      </c>
      <c r="G777">
        <f t="shared" si="12"/>
        <v>1</v>
      </c>
    </row>
    <row r="778" spans="1:7" x14ac:dyDescent="0.25">
      <c r="A778">
        <v>1491</v>
      </c>
      <c r="B778" t="s">
        <v>4815</v>
      </c>
      <c r="C778" t="s">
        <v>301</v>
      </c>
      <c r="D778">
        <v>6007</v>
      </c>
      <c r="E778">
        <v>0</v>
      </c>
      <c r="F778">
        <v>1</v>
      </c>
      <c r="G778">
        <f t="shared" si="12"/>
        <v>1</v>
      </c>
    </row>
    <row r="779" spans="1:7" x14ac:dyDescent="0.25">
      <c r="A779">
        <v>2692</v>
      </c>
      <c r="B779" t="s">
        <v>4816</v>
      </c>
      <c r="C779" t="s">
        <v>310</v>
      </c>
      <c r="D779">
        <v>4716</v>
      </c>
      <c r="E779">
        <v>0</v>
      </c>
      <c r="F779">
        <v>0</v>
      </c>
      <c r="G779">
        <f t="shared" si="12"/>
        <v>0</v>
      </c>
    </row>
    <row r="780" spans="1:7" x14ac:dyDescent="0.25">
      <c r="A780">
        <v>2092</v>
      </c>
      <c r="B780" t="s">
        <v>4817</v>
      </c>
      <c r="C780" t="s">
        <v>110</v>
      </c>
      <c r="D780">
        <v>13227</v>
      </c>
      <c r="E780">
        <v>0</v>
      </c>
      <c r="F780">
        <v>0</v>
      </c>
      <c r="G780">
        <f t="shared" si="12"/>
        <v>0</v>
      </c>
    </row>
    <row r="781" spans="1:7" x14ac:dyDescent="0.25">
      <c r="A781">
        <v>1629</v>
      </c>
      <c r="B781" t="s">
        <v>4818</v>
      </c>
      <c r="C781" t="s">
        <v>114</v>
      </c>
      <c r="D781">
        <v>7383</v>
      </c>
      <c r="E781">
        <v>0</v>
      </c>
      <c r="F781">
        <v>0</v>
      </c>
      <c r="G781">
        <f t="shared" si="12"/>
        <v>0</v>
      </c>
    </row>
    <row r="782" spans="1:7" x14ac:dyDescent="0.25">
      <c r="A782">
        <v>1112</v>
      </c>
      <c r="B782" t="s">
        <v>4819</v>
      </c>
      <c r="C782" t="s">
        <v>193</v>
      </c>
      <c r="D782">
        <v>8516</v>
      </c>
      <c r="E782">
        <v>0</v>
      </c>
      <c r="F782">
        <v>0</v>
      </c>
      <c r="G782">
        <f t="shared" si="12"/>
        <v>0</v>
      </c>
    </row>
    <row r="783" spans="1:7" x14ac:dyDescent="0.25">
      <c r="A783">
        <v>3535</v>
      </c>
      <c r="B783" t="s">
        <v>4820</v>
      </c>
      <c r="C783" t="s">
        <v>173</v>
      </c>
      <c r="D783">
        <v>18849</v>
      </c>
      <c r="E783">
        <v>0</v>
      </c>
      <c r="F783">
        <v>1</v>
      </c>
      <c r="G783">
        <f t="shared" si="12"/>
        <v>1</v>
      </c>
    </row>
    <row r="784" spans="1:7" x14ac:dyDescent="0.25">
      <c r="A784">
        <v>570</v>
      </c>
      <c r="B784" t="s">
        <v>4822</v>
      </c>
      <c r="C784" t="s">
        <v>414</v>
      </c>
      <c r="D784">
        <v>5314</v>
      </c>
      <c r="E784">
        <v>0</v>
      </c>
      <c r="F784">
        <v>0</v>
      </c>
      <c r="G784">
        <f t="shared" si="12"/>
        <v>0</v>
      </c>
    </row>
    <row r="785" spans="1:7" x14ac:dyDescent="0.25">
      <c r="A785">
        <v>2069</v>
      </c>
      <c r="B785" t="s">
        <v>4823</v>
      </c>
      <c r="C785" t="s">
        <v>308</v>
      </c>
      <c r="D785">
        <v>7660</v>
      </c>
      <c r="E785">
        <v>0</v>
      </c>
      <c r="F785">
        <v>0</v>
      </c>
      <c r="G785">
        <f t="shared" si="12"/>
        <v>0</v>
      </c>
    </row>
    <row r="786" spans="1:7" x14ac:dyDescent="0.25">
      <c r="A786">
        <v>55</v>
      </c>
      <c r="B786" t="s">
        <v>4824</v>
      </c>
      <c r="C786" t="s">
        <v>199</v>
      </c>
      <c r="D786">
        <v>17571</v>
      </c>
      <c r="E786">
        <v>0</v>
      </c>
      <c r="F786">
        <v>0</v>
      </c>
      <c r="G786">
        <f t="shared" si="12"/>
        <v>0</v>
      </c>
    </row>
    <row r="787" spans="1:7" x14ac:dyDescent="0.25">
      <c r="A787">
        <v>2097</v>
      </c>
      <c r="B787" t="s">
        <v>4825</v>
      </c>
      <c r="C787" t="s">
        <v>262</v>
      </c>
      <c r="D787">
        <v>11442</v>
      </c>
      <c r="E787">
        <v>0</v>
      </c>
      <c r="F787">
        <v>1</v>
      </c>
      <c r="G787">
        <f t="shared" si="12"/>
        <v>1</v>
      </c>
    </row>
    <row r="788" spans="1:7" x14ac:dyDescent="0.25">
      <c r="A788">
        <v>2494</v>
      </c>
      <c r="B788" t="s">
        <v>4826</v>
      </c>
      <c r="C788" t="s">
        <v>195</v>
      </c>
      <c r="D788">
        <v>9819</v>
      </c>
      <c r="E788">
        <v>0</v>
      </c>
      <c r="F788">
        <v>0</v>
      </c>
      <c r="G788">
        <f t="shared" si="12"/>
        <v>0</v>
      </c>
    </row>
    <row r="789" spans="1:7" x14ac:dyDescent="0.25">
      <c r="A789">
        <v>234</v>
      </c>
      <c r="B789" t="s">
        <v>4827</v>
      </c>
      <c r="C789" t="s">
        <v>372</v>
      </c>
      <c r="D789">
        <v>11041</v>
      </c>
      <c r="E789">
        <v>0</v>
      </c>
      <c r="F789">
        <v>0</v>
      </c>
      <c r="G789">
        <f t="shared" si="12"/>
        <v>0</v>
      </c>
    </row>
    <row r="790" spans="1:7" x14ac:dyDescent="0.25">
      <c r="A790">
        <v>381</v>
      </c>
      <c r="B790" t="s">
        <v>4828</v>
      </c>
      <c r="C790" t="s">
        <v>110</v>
      </c>
      <c r="D790">
        <v>8283</v>
      </c>
      <c r="E790">
        <v>0</v>
      </c>
      <c r="F790">
        <v>1</v>
      </c>
      <c r="G790">
        <f t="shared" si="12"/>
        <v>1</v>
      </c>
    </row>
    <row r="791" spans="1:7" x14ac:dyDescent="0.25">
      <c r="A791">
        <v>3415</v>
      </c>
      <c r="B791" t="s">
        <v>4829</v>
      </c>
      <c r="C791" t="s">
        <v>420</v>
      </c>
      <c r="D791">
        <v>4708</v>
      </c>
      <c r="E791">
        <v>0</v>
      </c>
      <c r="F791">
        <v>0</v>
      </c>
      <c r="G791">
        <f t="shared" si="12"/>
        <v>0</v>
      </c>
    </row>
    <row r="792" spans="1:7" x14ac:dyDescent="0.25">
      <c r="A792">
        <v>301</v>
      </c>
      <c r="B792" t="s">
        <v>4830</v>
      </c>
      <c r="C792" t="s">
        <v>300</v>
      </c>
      <c r="D792">
        <v>7064</v>
      </c>
      <c r="E792">
        <v>0</v>
      </c>
      <c r="F792">
        <v>0</v>
      </c>
      <c r="G792">
        <f t="shared" si="12"/>
        <v>0</v>
      </c>
    </row>
    <row r="793" spans="1:7" x14ac:dyDescent="0.25">
      <c r="A793">
        <v>3825</v>
      </c>
      <c r="B793" t="s">
        <v>4831</v>
      </c>
      <c r="C793" t="s">
        <v>171</v>
      </c>
      <c r="D793">
        <v>3745</v>
      </c>
      <c r="E793">
        <v>0</v>
      </c>
      <c r="F793">
        <v>0</v>
      </c>
      <c r="G793">
        <f t="shared" si="12"/>
        <v>0</v>
      </c>
    </row>
    <row r="794" spans="1:7" x14ac:dyDescent="0.25">
      <c r="A794">
        <v>1362</v>
      </c>
      <c r="B794" t="s">
        <v>4832</v>
      </c>
      <c r="C794" t="s">
        <v>397</v>
      </c>
      <c r="D794">
        <v>2670</v>
      </c>
      <c r="E794">
        <v>0</v>
      </c>
      <c r="F794">
        <v>0</v>
      </c>
      <c r="G794">
        <f t="shared" si="12"/>
        <v>0</v>
      </c>
    </row>
    <row r="795" spans="1:7" x14ac:dyDescent="0.25">
      <c r="A795">
        <v>2834</v>
      </c>
      <c r="B795" t="s">
        <v>4833</v>
      </c>
      <c r="C795" t="s">
        <v>166</v>
      </c>
      <c r="D795">
        <v>10248</v>
      </c>
      <c r="E795">
        <v>1</v>
      </c>
      <c r="F795">
        <v>0</v>
      </c>
      <c r="G795">
        <f t="shared" si="12"/>
        <v>1</v>
      </c>
    </row>
    <row r="796" spans="1:7" x14ac:dyDescent="0.25">
      <c r="A796">
        <v>202</v>
      </c>
      <c r="B796" t="s">
        <v>4834</v>
      </c>
      <c r="C796" t="s">
        <v>347</v>
      </c>
      <c r="D796">
        <v>7128</v>
      </c>
      <c r="E796">
        <v>0</v>
      </c>
      <c r="F796">
        <v>0</v>
      </c>
      <c r="G796">
        <f t="shared" si="12"/>
        <v>0</v>
      </c>
    </row>
    <row r="797" spans="1:7" x14ac:dyDescent="0.25">
      <c r="A797">
        <v>3023</v>
      </c>
      <c r="B797" t="s">
        <v>4835</v>
      </c>
      <c r="C797" t="s">
        <v>347</v>
      </c>
      <c r="D797">
        <v>4986</v>
      </c>
      <c r="E797">
        <v>0</v>
      </c>
      <c r="F797">
        <v>0</v>
      </c>
      <c r="G797">
        <f t="shared" si="12"/>
        <v>0</v>
      </c>
    </row>
    <row r="798" spans="1:7" x14ac:dyDescent="0.25">
      <c r="A798">
        <v>2058</v>
      </c>
      <c r="B798" t="s">
        <v>4836</v>
      </c>
      <c r="C798" t="s">
        <v>254</v>
      </c>
      <c r="D798">
        <v>7029</v>
      </c>
      <c r="E798">
        <v>0</v>
      </c>
      <c r="F798">
        <v>0</v>
      </c>
      <c r="G798">
        <f t="shared" si="12"/>
        <v>0</v>
      </c>
    </row>
    <row r="799" spans="1:7" x14ac:dyDescent="0.25">
      <c r="A799">
        <v>3538</v>
      </c>
      <c r="B799" t="s">
        <v>4837</v>
      </c>
      <c r="C799" t="s">
        <v>365</v>
      </c>
      <c r="D799">
        <v>6798</v>
      </c>
      <c r="E799">
        <v>0</v>
      </c>
      <c r="F799">
        <v>1</v>
      </c>
      <c r="G799">
        <f t="shared" si="12"/>
        <v>1</v>
      </c>
    </row>
    <row r="800" spans="1:7" x14ac:dyDescent="0.25">
      <c r="A800">
        <v>2677</v>
      </c>
      <c r="B800" t="s">
        <v>4838</v>
      </c>
      <c r="C800" t="s">
        <v>369</v>
      </c>
      <c r="D800">
        <v>7383</v>
      </c>
      <c r="E800">
        <v>0</v>
      </c>
      <c r="F800">
        <v>0</v>
      </c>
      <c r="G800">
        <f t="shared" si="12"/>
        <v>0</v>
      </c>
    </row>
    <row r="801" spans="1:7" x14ac:dyDescent="0.25">
      <c r="A801">
        <v>1827</v>
      </c>
      <c r="B801" t="s">
        <v>4839</v>
      </c>
      <c r="C801" t="s">
        <v>203</v>
      </c>
      <c r="D801">
        <v>11398</v>
      </c>
      <c r="E801">
        <v>0</v>
      </c>
      <c r="F801">
        <v>1</v>
      </c>
      <c r="G801">
        <f t="shared" si="12"/>
        <v>1</v>
      </c>
    </row>
    <row r="802" spans="1:7" x14ac:dyDescent="0.25">
      <c r="A802">
        <v>1009</v>
      </c>
      <c r="B802" t="s">
        <v>4840</v>
      </c>
      <c r="C802" t="s">
        <v>144</v>
      </c>
      <c r="D802">
        <v>30425</v>
      </c>
      <c r="E802">
        <v>0</v>
      </c>
      <c r="F802">
        <v>0</v>
      </c>
      <c r="G802">
        <f t="shared" si="12"/>
        <v>0</v>
      </c>
    </row>
    <row r="803" spans="1:7" x14ac:dyDescent="0.25">
      <c r="A803">
        <v>15</v>
      </c>
      <c r="B803" t="s">
        <v>4841</v>
      </c>
      <c r="C803" t="s">
        <v>223</v>
      </c>
      <c r="D803">
        <v>8235</v>
      </c>
      <c r="E803">
        <v>0</v>
      </c>
      <c r="F803">
        <v>1</v>
      </c>
      <c r="G803">
        <f t="shared" si="12"/>
        <v>1</v>
      </c>
    </row>
    <row r="804" spans="1:7" x14ac:dyDescent="0.25">
      <c r="A804">
        <v>1123</v>
      </c>
      <c r="B804" t="s">
        <v>4842</v>
      </c>
      <c r="C804" t="s">
        <v>343</v>
      </c>
      <c r="D804">
        <v>8388</v>
      </c>
      <c r="E804">
        <v>0</v>
      </c>
      <c r="F804">
        <v>0</v>
      </c>
      <c r="G804">
        <f t="shared" si="12"/>
        <v>0</v>
      </c>
    </row>
    <row r="805" spans="1:7" x14ac:dyDescent="0.25">
      <c r="A805">
        <v>3613</v>
      </c>
      <c r="B805" t="s">
        <v>4843</v>
      </c>
      <c r="C805" t="s">
        <v>123</v>
      </c>
      <c r="D805">
        <v>5765</v>
      </c>
      <c r="E805">
        <v>0</v>
      </c>
      <c r="F805">
        <v>0</v>
      </c>
      <c r="G805">
        <f t="shared" si="12"/>
        <v>0</v>
      </c>
    </row>
    <row r="806" spans="1:7" x14ac:dyDescent="0.25">
      <c r="A806">
        <v>1159</v>
      </c>
      <c r="B806" t="s">
        <v>4844</v>
      </c>
      <c r="C806" t="s">
        <v>221</v>
      </c>
      <c r="D806">
        <v>15384</v>
      </c>
      <c r="E806">
        <v>0</v>
      </c>
      <c r="F806">
        <v>0</v>
      </c>
      <c r="G806">
        <f t="shared" si="12"/>
        <v>0</v>
      </c>
    </row>
    <row r="807" spans="1:7" x14ac:dyDescent="0.25">
      <c r="A807">
        <v>1061</v>
      </c>
      <c r="B807" t="s">
        <v>4845</v>
      </c>
      <c r="C807" t="s">
        <v>201</v>
      </c>
      <c r="D807">
        <v>21895</v>
      </c>
      <c r="E807">
        <v>0</v>
      </c>
      <c r="F807">
        <v>1</v>
      </c>
      <c r="G807">
        <f t="shared" si="12"/>
        <v>1</v>
      </c>
    </row>
    <row r="808" spans="1:7" x14ac:dyDescent="0.25">
      <c r="A808">
        <v>1716</v>
      </c>
      <c r="B808" t="s">
        <v>4846</v>
      </c>
      <c r="C808" t="s">
        <v>114</v>
      </c>
      <c r="D808">
        <v>22933</v>
      </c>
      <c r="E808">
        <v>0</v>
      </c>
      <c r="F808">
        <v>1</v>
      </c>
      <c r="G808">
        <f t="shared" si="12"/>
        <v>1</v>
      </c>
    </row>
    <row r="809" spans="1:7" x14ac:dyDescent="0.25">
      <c r="A809">
        <v>1609</v>
      </c>
      <c r="B809" t="s">
        <v>4847</v>
      </c>
      <c r="C809" t="s">
        <v>112</v>
      </c>
      <c r="D809">
        <v>15741</v>
      </c>
      <c r="E809">
        <v>0</v>
      </c>
      <c r="F809">
        <v>0</v>
      </c>
      <c r="G809">
        <f t="shared" si="12"/>
        <v>0</v>
      </c>
    </row>
    <row r="810" spans="1:7" x14ac:dyDescent="0.25">
      <c r="A810">
        <v>2204</v>
      </c>
      <c r="B810" t="s">
        <v>4848</v>
      </c>
      <c r="C810" t="s">
        <v>203</v>
      </c>
      <c r="D810">
        <v>33686</v>
      </c>
      <c r="E810">
        <v>0</v>
      </c>
      <c r="F810">
        <v>0</v>
      </c>
      <c r="G810">
        <f t="shared" si="12"/>
        <v>0</v>
      </c>
    </row>
    <row r="811" spans="1:7" x14ac:dyDescent="0.25">
      <c r="A811">
        <v>2703</v>
      </c>
      <c r="B811" t="s">
        <v>4849</v>
      </c>
      <c r="C811" t="s">
        <v>135</v>
      </c>
      <c r="D811">
        <v>29038</v>
      </c>
      <c r="E811">
        <v>0</v>
      </c>
      <c r="F811">
        <v>1</v>
      </c>
      <c r="G811">
        <f t="shared" si="12"/>
        <v>1</v>
      </c>
    </row>
    <row r="812" spans="1:7" x14ac:dyDescent="0.25">
      <c r="A812">
        <v>3911</v>
      </c>
      <c r="B812" t="s">
        <v>4850</v>
      </c>
      <c r="C812" t="s">
        <v>201</v>
      </c>
      <c r="D812">
        <v>659</v>
      </c>
      <c r="E812">
        <v>0</v>
      </c>
      <c r="F812">
        <v>0</v>
      </c>
      <c r="G812">
        <f t="shared" si="12"/>
        <v>0</v>
      </c>
    </row>
    <row r="813" spans="1:7" x14ac:dyDescent="0.25">
      <c r="A813">
        <v>1706</v>
      </c>
      <c r="B813" t="s">
        <v>4851</v>
      </c>
      <c r="C813" t="s">
        <v>152</v>
      </c>
      <c r="D813">
        <v>11638</v>
      </c>
      <c r="E813">
        <v>0</v>
      </c>
      <c r="F813">
        <v>0</v>
      </c>
      <c r="G813">
        <f t="shared" si="12"/>
        <v>0</v>
      </c>
    </row>
    <row r="814" spans="1:7" x14ac:dyDescent="0.25">
      <c r="A814">
        <v>279</v>
      </c>
      <c r="B814" t="s">
        <v>4852</v>
      </c>
      <c r="C814" t="s">
        <v>144</v>
      </c>
      <c r="D814">
        <v>10863</v>
      </c>
      <c r="E814">
        <v>0</v>
      </c>
      <c r="F814">
        <v>0</v>
      </c>
      <c r="G814">
        <f t="shared" si="12"/>
        <v>0</v>
      </c>
    </row>
    <row r="815" spans="1:7" x14ac:dyDescent="0.25">
      <c r="A815">
        <v>1921</v>
      </c>
      <c r="B815" t="s">
        <v>4853</v>
      </c>
      <c r="C815" t="s">
        <v>184</v>
      </c>
      <c r="D815">
        <v>10694</v>
      </c>
      <c r="E815">
        <v>0</v>
      </c>
      <c r="F815">
        <v>0</v>
      </c>
      <c r="G815">
        <f t="shared" si="12"/>
        <v>0</v>
      </c>
    </row>
    <row r="816" spans="1:7" x14ac:dyDescent="0.25">
      <c r="A816">
        <v>790</v>
      </c>
      <c r="B816" t="s">
        <v>4854</v>
      </c>
      <c r="C816" t="s">
        <v>199</v>
      </c>
      <c r="D816">
        <v>9669</v>
      </c>
      <c r="E816">
        <v>0</v>
      </c>
      <c r="F816">
        <v>0</v>
      </c>
      <c r="G816">
        <f t="shared" si="12"/>
        <v>0</v>
      </c>
    </row>
    <row r="817" spans="1:7" x14ac:dyDescent="0.25">
      <c r="A817">
        <v>3065</v>
      </c>
      <c r="B817" t="s">
        <v>4855</v>
      </c>
      <c r="C817" t="s">
        <v>187</v>
      </c>
      <c r="D817">
        <v>11241</v>
      </c>
      <c r="E817">
        <v>0</v>
      </c>
      <c r="F817">
        <v>0</v>
      </c>
      <c r="G817">
        <f t="shared" si="12"/>
        <v>0</v>
      </c>
    </row>
    <row r="818" spans="1:7" x14ac:dyDescent="0.25">
      <c r="A818">
        <v>1861</v>
      </c>
      <c r="B818" t="s">
        <v>4856</v>
      </c>
      <c r="C818" t="s">
        <v>110</v>
      </c>
      <c r="D818">
        <v>24961</v>
      </c>
      <c r="E818">
        <v>0</v>
      </c>
      <c r="F818">
        <v>1</v>
      </c>
      <c r="G818">
        <f t="shared" si="12"/>
        <v>1</v>
      </c>
    </row>
    <row r="819" spans="1:7" x14ac:dyDescent="0.25">
      <c r="A819">
        <v>2307</v>
      </c>
      <c r="B819" t="s">
        <v>4857</v>
      </c>
      <c r="C819" t="s">
        <v>152</v>
      </c>
      <c r="D819">
        <v>19655</v>
      </c>
      <c r="E819">
        <v>0</v>
      </c>
      <c r="F819">
        <v>0</v>
      </c>
      <c r="G819">
        <f t="shared" si="12"/>
        <v>0</v>
      </c>
    </row>
    <row r="820" spans="1:7" x14ac:dyDescent="0.25">
      <c r="A820">
        <v>591</v>
      </c>
      <c r="B820" t="s">
        <v>4858</v>
      </c>
      <c r="C820" t="s">
        <v>414</v>
      </c>
      <c r="D820">
        <v>5481</v>
      </c>
      <c r="E820">
        <v>0</v>
      </c>
      <c r="F820">
        <v>0</v>
      </c>
      <c r="G820">
        <f t="shared" si="12"/>
        <v>0</v>
      </c>
    </row>
    <row r="821" spans="1:7" x14ac:dyDescent="0.25">
      <c r="A821">
        <v>522</v>
      </c>
      <c r="B821" t="s">
        <v>4859</v>
      </c>
      <c r="C821" t="s">
        <v>282</v>
      </c>
      <c r="D821">
        <v>2778</v>
      </c>
      <c r="E821">
        <v>0</v>
      </c>
      <c r="F821">
        <v>0</v>
      </c>
      <c r="G821">
        <f t="shared" si="12"/>
        <v>0</v>
      </c>
    </row>
    <row r="822" spans="1:7" x14ac:dyDescent="0.25">
      <c r="A822">
        <v>744</v>
      </c>
      <c r="B822" t="s">
        <v>4860</v>
      </c>
      <c r="C822" t="s">
        <v>341</v>
      </c>
      <c r="D822">
        <v>2635</v>
      </c>
      <c r="E822">
        <v>0</v>
      </c>
      <c r="F822">
        <v>0</v>
      </c>
      <c r="G822">
        <f t="shared" si="12"/>
        <v>0</v>
      </c>
    </row>
    <row r="823" spans="1:7" x14ac:dyDescent="0.25">
      <c r="A823">
        <v>2935</v>
      </c>
      <c r="B823" t="s">
        <v>4861</v>
      </c>
      <c r="C823" t="s">
        <v>449</v>
      </c>
      <c r="D823">
        <v>6170</v>
      </c>
      <c r="E823">
        <v>0</v>
      </c>
      <c r="F823">
        <v>0</v>
      </c>
      <c r="G823">
        <f t="shared" si="12"/>
        <v>0</v>
      </c>
    </row>
    <row r="824" spans="1:7" x14ac:dyDescent="0.25">
      <c r="A824">
        <v>1756</v>
      </c>
      <c r="B824" t="s">
        <v>4862</v>
      </c>
      <c r="C824" t="s">
        <v>248</v>
      </c>
      <c r="D824">
        <v>19212</v>
      </c>
      <c r="E824">
        <v>0</v>
      </c>
      <c r="F824">
        <v>0</v>
      </c>
      <c r="G824">
        <f t="shared" si="12"/>
        <v>0</v>
      </c>
    </row>
    <row r="825" spans="1:7" x14ac:dyDescent="0.25">
      <c r="A825">
        <v>957</v>
      </c>
      <c r="B825" t="s">
        <v>4863</v>
      </c>
      <c r="C825" t="s">
        <v>284</v>
      </c>
      <c r="D825">
        <v>7090</v>
      </c>
      <c r="E825">
        <v>0</v>
      </c>
      <c r="F825">
        <v>2</v>
      </c>
      <c r="G825">
        <f t="shared" si="12"/>
        <v>2</v>
      </c>
    </row>
    <row r="826" spans="1:7" x14ac:dyDescent="0.25">
      <c r="A826">
        <v>1525</v>
      </c>
      <c r="B826" t="s">
        <v>4864</v>
      </c>
      <c r="C826" t="s">
        <v>284</v>
      </c>
      <c r="D826">
        <v>7796</v>
      </c>
      <c r="E826">
        <v>0</v>
      </c>
      <c r="F826">
        <v>0</v>
      </c>
      <c r="G826">
        <f t="shared" si="12"/>
        <v>0</v>
      </c>
    </row>
    <row r="827" spans="1:7" x14ac:dyDescent="0.25">
      <c r="A827">
        <v>2812</v>
      </c>
      <c r="B827" t="s">
        <v>4865</v>
      </c>
      <c r="C827" t="s">
        <v>282</v>
      </c>
      <c r="D827">
        <v>5612</v>
      </c>
      <c r="E827">
        <v>0</v>
      </c>
      <c r="F827">
        <v>0</v>
      </c>
      <c r="G827">
        <f t="shared" si="12"/>
        <v>0</v>
      </c>
    </row>
    <row r="828" spans="1:7" x14ac:dyDescent="0.25">
      <c r="A828">
        <v>3579</v>
      </c>
      <c r="B828" t="s">
        <v>4866</v>
      </c>
      <c r="C828" t="s">
        <v>185</v>
      </c>
      <c r="D828">
        <v>4773</v>
      </c>
      <c r="E828">
        <v>0</v>
      </c>
      <c r="F828">
        <v>0</v>
      </c>
      <c r="G828">
        <f t="shared" si="12"/>
        <v>0</v>
      </c>
    </row>
    <row r="829" spans="1:7" x14ac:dyDescent="0.25">
      <c r="A829">
        <v>1425</v>
      </c>
      <c r="B829" t="s">
        <v>4867</v>
      </c>
      <c r="C829" t="s">
        <v>203</v>
      </c>
      <c r="D829">
        <v>8524</v>
      </c>
      <c r="E829">
        <v>0</v>
      </c>
      <c r="F829">
        <v>0</v>
      </c>
      <c r="G829">
        <f t="shared" si="12"/>
        <v>0</v>
      </c>
    </row>
    <row r="830" spans="1:7" x14ac:dyDescent="0.25">
      <c r="A830">
        <v>3024</v>
      </c>
      <c r="B830" t="s">
        <v>4868</v>
      </c>
      <c r="C830" t="s">
        <v>282</v>
      </c>
      <c r="D830">
        <v>5508</v>
      </c>
      <c r="E830">
        <v>0</v>
      </c>
      <c r="F830">
        <v>0</v>
      </c>
      <c r="G830">
        <f t="shared" si="12"/>
        <v>0</v>
      </c>
    </row>
    <row r="831" spans="1:7" x14ac:dyDescent="0.25">
      <c r="A831">
        <v>1920</v>
      </c>
      <c r="B831" t="s">
        <v>4869</v>
      </c>
      <c r="C831" t="s">
        <v>443</v>
      </c>
      <c r="D831">
        <v>8293</v>
      </c>
      <c r="E831">
        <v>0</v>
      </c>
      <c r="F831">
        <v>0</v>
      </c>
      <c r="G831">
        <f t="shared" si="12"/>
        <v>0</v>
      </c>
    </row>
    <row r="832" spans="1:7" x14ac:dyDescent="0.25">
      <c r="A832">
        <v>3700</v>
      </c>
      <c r="B832" t="s">
        <v>4870</v>
      </c>
      <c r="C832" t="s">
        <v>123</v>
      </c>
      <c r="D832">
        <v>9737</v>
      </c>
      <c r="E832">
        <v>0</v>
      </c>
      <c r="F832">
        <v>0</v>
      </c>
      <c r="G832">
        <f t="shared" si="12"/>
        <v>0</v>
      </c>
    </row>
    <row r="833" spans="1:7" x14ac:dyDescent="0.25">
      <c r="A833">
        <v>587</v>
      </c>
      <c r="B833" t="s">
        <v>4871</v>
      </c>
      <c r="C833" t="s">
        <v>300</v>
      </c>
      <c r="D833">
        <v>11367</v>
      </c>
      <c r="E833">
        <v>0</v>
      </c>
      <c r="F833">
        <v>0</v>
      </c>
      <c r="G833">
        <f t="shared" si="12"/>
        <v>0</v>
      </c>
    </row>
    <row r="834" spans="1:7" x14ac:dyDescent="0.25">
      <c r="A834">
        <v>847</v>
      </c>
      <c r="B834" t="s">
        <v>4872</v>
      </c>
      <c r="C834" t="s">
        <v>461</v>
      </c>
      <c r="D834">
        <v>5659</v>
      </c>
      <c r="E834">
        <v>0</v>
      </c>
      <c r="F834">
        <v>0</v>
      </c>
      <c r="G834">
        <f t="shared" ref="G834:G897" si="13">E834+F834</f>
        <v>0</v>
      </c>
    </row>
    <row r="835" spans="1:7" x14ac:dyDescent="0.25">
      <c r="A835">
        <v>3354</v>
      </c>
      <c r="B835" t="s">
        <v>4873</v>
      </c>
      <c r="C835" t="s">
        <v>241</v>
      </c>
      <c r="D835">
        <v>5059</v>
      </c>
      <c r="E835">
        <v>0</v>
      </c>
      <c r="F835">
        <v>0</v>
      </c>
      <c r="G835">
        <f t="shared" si="13"/>
        <v>0</v>
      </c>
    </row>
    <row r="836" spans="1:7" x14ac:dyDescent="0.25">
      <c r="A836">
        <v>1603</v>
      </c>
      <c r="B836" t="s">
        <v>4874</v>
      </c>
      <c r="C836" t="s">
        <v>225</v>
      </c>
      <c r="D836">
        <v>9019</v>
      </c>
      <c r="E836">
        <v>1</v>
      </c>
      <c r="F836">
        <v>0</v>
      </c>
      <c r="G836">
        <f t="shared" si="13"/>
        <v>1</v>
      </c>
    </row>
    <row r="837" spans="1:7" x14ac:dyDescent="0.25">
      <c r="A837">
        <v>2303</v>
      </c>
      <c r="B837" t="s">
        <v>4875</v>
      </c>
      <c r="C837" t="s">
        <v>120</v>
      </c>
      <c r="D837">
        <v>12873</v>
      </c>
      <c r="E837">
        <v>0</v>
      </c>
      <c r="F837">
        <v>0</v>
      </c>
      <c r="G837">
        <f t="shared" si="13"/>
        <v>0</v>
      </c>
    </row>
    <row r="838" spans="1:7" x14ac:dyDescent="0.25">
      <c r="A838">
        <v>2679</v>
      </c>
      <c r="B838" t="s">
        <v>4876</v>
      </c>
      <c r="C838" t="s">
        <v>154</v>
      </c>
      <c r="D838">
        <v>10280</v>
      </c>
      <c r="E838">
        <v>0</v>
      </c>
      <c r="F838">
        <v>0</v>
      </c>
      <c r="G838">
        <f t="shared" si="13"/>
        <v>0</v>
      </c>
    </row>
    <row r="839" spans="1:7" x14ac:dyDescent="0.25">
      <c r="A839">
        <v>3132</v>
      </c>
      <c r="B839" t="s">
        <v>4877</v>
      </c>
      <c r="C839" t="s">
        <v>245</v>
      </c>
      <c r="D839">
        <v>5984</v>
      </c>
      <c r="E839">
        <v>0</v>
      </c>
      <c r="F839">
        <v>0</v>
      </c>
      <c r="G839">
        <f t="shared" si="13"/>
        <v>0</v>
      </c>
    </row>
    <row r="840" spans="1:7" x14ac:dyDescent="0.25">
      <c r="A840">
        <v>3067</v>
      </c>
      <c r="B840" t="s">
        <v>4878</v>
      </c>
      <c r="C840" t="s">
        <v>461</v>
      </c>
      <c r="D840">
        <v>3951</v>
      </c>
      <c r="E840">
        <v>0</v>
      </c>
      <c r="F840">
        <v>0</v>
      </c>
      <c r="G840">
        <f t="shared" si="13"/>
        <v>0</v>
      </c>
    </row>
    <row r="841" spans="1:7" x14ac:dyDescent="0.25">
      <c r="A841">
        <v>297</v>
      </c>
      <c r="B841" t="s">
        <v>4879</v>
      </c>
      <c r="C841" t="s">
        <v>114</v>
      </c>
      <c r="D841">
        <v>20530</v>
      </c>
      <c r="E841">
        <v>0</v>
      </c>
      <c r="F841">
        <v>0</v>
      </c>
      <c r="G841">
        <f t="shared" si="13"/>
        <v>0</v>
      </c>
    </row>
    <row r="842" spans="1:7" x14ac:dyDescent="0.25">
      <c r="A842">
        <v>3136</v>
      </c>
      <c r="B842" t="s">
        <v>4880</v>
      </c>
      <c r="C842" t="s">
        <v>420</v>
      </c>
      <c r="D842">
        <v>7045</v>
      </c>
      <c r="E842">
        <v>0</v>
      </c>
      <c r="F842">
        <v>0</v>
      </c>
      <c r="G842">
        <f t="shared" si="13"/>
        <v>0</v>
      </c>
    </row>
    <row r="843" spans="1:7" x14ac:dyDescent="0.25">
      <c r="A843">
        <v>1504</v>
      </c>
      <c r="B843" t="s">
        <v>4881</v>
      </c>
      <c r="C843" t="s">
        <v>343</v>
      </c>
      <c r="D843">
        <v>3766</v>
      </c>
      <c r="E843">
        <v>0</v>
      </c>
      <c r="F843">
        <v>0</v>
      </c>
      <c r="G843">
        <f t="shared" si="13"/>
        <v>0</v>
      </c>
    </row>
    <row r="844" spans="1:7" x14ac:dyDescent="0.25">
      <c r="A844">
        <v>3142</v>
      </c>
      <c r="B844" t="s">
        <v>4882</v>
      </c>
      <c r="C844" t="s">
        <v>215</v>
      </c>
      <c r="D844">
        <v>16987</v>
      </c>
      <c r="E844">
        <v>1</v>
      </c>
      <c r="F844">
        <v>0</v>
      </c>
      <c r="G844">
        <f t="shared" si="13"/>
        <v>1</v>
      </c>
    </row>
    <row r="845" spans="1:7" x14ac:dyDescent="0.25">
      <c r="A845">
        <v>3944</v>
      </c>
      <c r="B845" t="s">
        <v>4883</v>
      </c>
      <c r="C845" t="s">
        <v>185</v>
      </c>
      <c r="D845">
        <v>692</v>
      </c>
      <c r="E845">
        <v>0</v>
      </c>
      <c r="F845">
        <v>1</v>
      </c>
      <c r="G845">
        <f t="shared" si="13"/>
        <v>1</v>
      </c>
    </row>
    <row r="846" spans="1:7" x14ac:dyDescent="0.25">
      <c r="A846">
        <v>3539</v>
      </c>
      <c r="B846" t="s">
        <v>4885</v>
      </c>
      <c r="C846" t="s">
        <v>199</v>
      </c>
      <c r="D846">
        <v>3169</v>
      </c>
      <c r="E846">
        <v>0</v>
      </c>
      <c r="F846">
        <v>0</v>
      </c>
      <c r="G846">
        <f t="shared" si="13"/>
        <v>0</v>
      </c>
    </row>
    <row r="847" spans="1:7" x14ac:dyDescent="0.25">
      <c r="A847">
        <v>716</v>
      </c>
      <c r="B847" t="s">
        <v>4886</v>
      </c>
      <c r="C847" t="s">
        <v>173</v>
      </c>
      <c r="D847">
        <v>12823</v>
      </c>
      <c r="E847">
        <v>0</v>
      </c>
      <c r="F847">
        <v>0</v>
      </c>
      <c r="G847">
        <f t="shared" si="13"/>
        <v>0</v>
      </c>
    </row>
    <row r="848" spans="1:7" x14ac:dyDescent="0.25">
      <c r="A848">
        <v>3827</v>
      </c>
      <c r="B848" t="s">
        <v>4887</v>
      </c>
      <c r="C848" t="s">
        <v>206</v>
      </c>
      <c r="D848">
        <v>1106</v>
      </c>
      <c r="E848">
        <v>0</v>
      </c>
      <c r="F848">
        <v>0</v>
      </c>
      <c r="G848">
        <f t="shared" si="13"/>
        <v>0</v>
      </c>
    </row>
    <row r="849" spans="1:7" x14ac:dyDescent="0.25">
      <c r="A849">
        <v>2879</v>
      </c>
      <c r="B849" t="s">
        <v>4888</v>
      </c>
      <c r="C849" t="s">
        <v>203</v>
      </c>
      <c r="D849">
        <v>6510</v>
      </c>
      <c r="E849">
        <v>0</v>
      </c>
      <c r="F849">
        <v>0</v>
      </c>
      <c r="G849">
        <f t="shared" si="13"/>
        <v>0</v>
      </c>
    </row>
    <row r="850" spans="1:7" x14ac:dyDescent="0.25">
      <c r="A850">
        <v>657</v>
      </c>
      <c r="B850" t="s">
        <v>4889</v>
      </c>
      <c r="C850" t="s">
        <v>341</v>
      </c>
      <c r="D850">
        <v>9989</v>
      </c>
      <c r="E850">
        <v>0</v>
      </c>
      <c r="F850">
        <v>0</v>
      </c>
      <c r="G850">
        <f t="shared" si="13"/>
        <v>0</v>
      </c>
    </row>
    <row r="851" spans="1:7" x14ac:dyDescent="0.25">
      <c r="A851">
        <v>1414</v>
      </c>
      <c r="B851" t="s">
        <v>4890</v>
      </c>
      <c r="C851" t="s">
        <v>420</v>
      </c>
      <c r="D851">
        <v>8364</v>
      </c>
      <c r="E851">
        <v>0</v>
      </c>
      <c r="F851">
        <v>1</v>
      </c>
      <c r="G851">
        <f t="shared" si="13"/>
        <v>1</v>
      </c>
    </row>
    <row r="852" spans="1:7" x14ac:dyDescent="0.25">
      <c r="A852">
        <v>282</v>
      </c>
      <c r="B852" t="s">
        <v>4891</v>
      </c>
      <c r="C852" t="s">
        <v>193</v>
      </c>
      <c r="D852">
        <v>7056</v>
      </c>
      <c r="E852">
        <v>0</v>
      </c>
      <c r="F852">
        <v>0</v>
      </c>
      <c r="G852">
        <f t="shared" si="13"/>
        <v>0</v>
      </c>
    </row>
    <row r="853" spans="1:7" x14ac:dyDescent="0.25">
      <c r="A853">
        <v>248</v>
      </c>
      <c r="B853" t="s">
        <v>4892</v>
      </c>
      <c r="C853" t="s">
        <v>131</v>
      </c>
      <c r="D853">
        <v>16192</v>
      </c>
      <c r="E853">
        <v>0</v>
      </c>
      <c r="F853">
        <v>1</v>
      </c>
      <c r="G853">
        <f t="shared" si="13"/>
        <v>1</v>
      </c>
    </row>
    <row r="854" spans="1:7" x14ac:dyDescent="0.25">
      <c r="A854">
        <v>2871</v>
      </c>
      <c r="B854" t="s">
        <v>4893</v>
      </c>
      <c r="C854" t="s">
        <v>137</v>
      </c>
      <c r="D854">
        <v>13772</v>
      </c>
      <c r="E854">
        <v>0</v>
      </c>
      <c r="F854">
        <v>0</v>
      </c>
      <c r="G854">
        <f t="shared" si="13"/>
        <v>0</v>
      </c>
    </row>
    <row r="855" spans="1:7" x14ac:dyDescent="0.25">
      <c r="A855">
        <v>909</v>
      </c>
      <c r="B855" t="s">
        <v>4894</v>
      </c>
      <c r="C855" t="s">
        <v>295</v>
      </c>
      <c r="D855">
        <v>17113</v>
      </c>
      <c r="E855">
        <v>0</v>
      </c>
      <c r="F855">
        <v>0</v>
      </c>
      <c r="G855">
        <f t="shared" si="13"/>
        <v>0</v>
      </c>
    </row>
    <row r="856" spans="1:7" x14ac:dyDescent="0.25">
      <c r="A856">
        <v>530</v>
      </c>
      <c r="B856" t="s">
        <v>4895</v>
      </c>
      <c r="C856" t="s">
        <v>176</v>
      </c>
      <c r="D856">
        <v>24998</v>
      </c>
      <c r="E856">
        <v>0</v>
      </c>
      <c r="F856">
        <v>1</v>
      </c>
      <c r="G856">
        <f t="shared" si="13"/>
        <v>1</v>
      </c>
    </row>
    <row r="857" spans="1:7" x14ac:dyDescent="0.25">
      <c r="A857">
        <v>102</v>
      </c>
      <c r="B857" t="s">
        <v>4896</v>
      </c>
      <c r="C857" t="s">
        <v>199</v>
      </c>
      <c r="D857">
        <v>20689</v>
      </c>
      <c r="E857">
        <v>0</v>
      </c>
      <c r="F857">
        <v>0</v>
      </c>
      <c r="G857">
        <f t="shared" si="13"/>
        <v>0</v>
      </c>
    </row>
    <row r="858" spans="1:7" x14ac:dyDescent="0.25">
      <c r="A858">
        <v>1598</v>
      </c>
      <c r="B858" t="s">
        <v>4897</v>
      </c>
      <c r="C858" t="s">
        <v>225</v>
      </c>
      <c r="D858">
        <v>19314</v>
      </c>
      <c r="E858">
        <v>0</v>
      </c>
      <c r="F858">
        <v>0</v>
      </c>
      <c r="G858">
        <f t="shared" si="13"/>
        <v>0</v>
      </c>
    </row>
    <row r="859" spans="1:7" x14ac:dyDescent="0.25">
      <c r="A859">
        <v>3611</v>
      </c>
      <c r="B859" t="s">
        <v>4898</v>
      </c>
      <c r="C859" t="s">
        <v>209</v>
      </c>
      <c r="D859">
        <v>11978</v>
      </c>
      <c r="E859">
        <v>0</v>
      </c>
      <c r="F859">
        <v>1</v>
      </c>
      <c r="G859">
        <f t="shared" si="13"/>
        <v>1</v>
      </c>
    </row>
    <row r="860" spans="1:7" x14ac:dyDescent="0.25">
      <c r="A860">
        <v>1397</v>
      </c>
      <c r="B860" t="s">
        <v>4899</v>
      </c>
      <c r="C860" t="s">
        <v>150</v>
      </c>
      <c r="D860">
        <v>14756</v>
      </c>
      <c r="E860">
        <v>1</v>
      </c>
      <c r="F860">
        <v>0</v>
      </c>
      <c r="G860">
        <f t="shared" si="13"/>
        <v>1</v>
      </c>
    </row>
    <row r="861" spans="1:7" x14ac:dyDescent="0.25">
      <c r="A861">
        <v>2399</v>
      </c>
      <c r="B861" t="s">
        <v>4900</v>
      </c>
      <c r="C861" t="s">
        <v>176</v>
      </c>
      <c r="D861">
        <v>21559</v>
      </c>
      <c r="E861">
        <v>0</v>
      </c>
      <c r="F861">
        <v>0</v>
      </c>
      <c r="G861">
        <f t="shared" si="13"/>
        <v>0</v>
      </c>
    </row>
    <row r="862" spans="1:7" x14ac:dyDescent="0.25">
      <c r="A862">
        <v>3418</v>
      </c>
      <c r="B862" t="s">
        <v>4901</v>
      </c>
      <c r="C862" t="s">
        <v>126</v>
      </c>
      <c r="D862">
        <v>13124</v>
      </c>
      <c r="E862">
        <v>0</v>
      </c>
      <c r="F862">
        <v>0</v>
      </c>
      <c r="G862">
        <f t="shared" si="13"/>
        <v>0</v>
      </c>
    </row>
    <row r="863" spans="1:7" x14ac:dyDescent="0.25">
      <c r="A863">
        <v>1120</v>
      </c>
      <c r="B863" t="s">
        <v>4902</v>
      </c>
      <c r="C863" t="s">
        <v>301</v>
      </c>
      <c r="D863">
        <v>7317</v>
      </c>
      <c r="E863">
        <v>0</v>
      </c>
      <c r="F863">
        <v>0</v>
      </c>
      <c r="G863">
        <f t="shared" si="13"/>
        <v>0</v>
      </c>
    </row>
    <row r="864" spans="1:7" x14ac:dyDescent="0.25">
      <c r="A864">
        <v>1083</v>
      </c>
      <c r="B864" t="s">
        <v>4903</v>
      </c>
      <c r="C864" t="s">
        <v>290</v>
      </c>
      <c r="D864">
        <v>8497</v>
      </c>
      <c r="E864">
        <v>0</v>
      </c>
      <c r="F864">
        <v>0</v>
      </c>
      <c r="G864">
        <f t="shared" si="13"/>
        <v>0</v>
      </c>
    </row>
    <row r="865" spans="1:7" x14ac:dyDescent="0.25">
      <c r="A865">
        <v>3625</v>
      </c>
      <c r="B865" t="s">
        <v>4904</v>
      </c>
      <c r="C865" t="s">
        <v>133</v>
      </c>
      <c r="D865">
        <v>6645</v>
      </c>
      <c r="E865">
        <v>0</v>
      </c>
      <c r="F865">
        <v>0</v>
      </c>
      <c r="G865">
        <f t="shared" si="13"/>
        <v>0</v>
      </c>
    </row>
    <row r="866" spans="1:7" x14ac:dyDescent="0.25">
      <c r="A866">
        <v>1212</v>
      </c>
      <c r="B866" t="s">
        <v>4905</v>
      </c>
      <c r="C866" t="s">
        <v>152</v>
      </c>
      <c r="D866">
        <v>6581</v>
      </c>
      <c r="E866">
        <v>0</v>
      </c>
      <c r="F866">
        <v>0</v>
      </c>
      <c r="G866">
        <f t="shared" si="13"/>
        <v>0</v>
      </c>
    </row>
    <row r="867" spans="1:7" x14ac:dyDescent="0.25">
      <c r="A867">
        <v>1857</v>
      </c>
      <c r="B867" t="s">
        <v>4906</v>
      </c>
      <c r="C867" t="s">
        <v>114</v>
      </c>
      <c r="D867">
        <v>31560</v>
      </c>
      <c r="E867">
        <v>0</v>
      </c>
      <c r="F867">
        <v>2</v>
      </c>
      <c r="G867">
        <f t="shared" si="13"/>
        <v>2</v>
      </c>
    </row>
    <row r="868" spans="1:7" x14ac:dyDescent="0.25">
      <c r="A868">
        <v>1859</v>
      </c>
      <c r="B868" t="s">
        <v>4907</v>
      </c>
      <c r="C868" t="s">
        <v>269</v>
      </c>
      <c r="D868">
        <v>6117</v>
      </c>
      <c r="E868">
        <v>1</v>
      </c>
      <c r="F868">
        <v>1</v>
      </c>
      <c r="G868">
        <f t="shared" si="13"/>
        <v>2</v>
      </c>
    </row>
    <row r="869" spans="1:7" x14ac:dyDescent="0.25">
      <c r="A869">
        <v>419</v>
      </c>
      <c r="B869" t="s">
        <v>4908</v>
      </c>
      <c r="C869" t="s">
        <v>282</v>
      </c>
      <c r="D869">
        <v>5217</v>
      </c>
      <c r="E869">
        <v>0</v>
      </c>
      <c r="F869">
        <v>0</v>
      </c>
      <c r="G869">
        <f t="shared" si="13"/>
        <v>0</v>
      </c>
    </row>
    <row r="870" spans="1:7" x14ac:dyDescent="0.25">
      <c r="A870">
        <v>1791</v>
      </c>
      <c r="B870" t="s">
        <v>4909</v>
      </c>
      <c r="C870" t="s">
        <v>439</v>
      </c>
      <c r="D870">
        <v>15988</v>
      </c>
      <c r="E870">
        <v>0</v>
      </c>
      <c r="F870">
        <v>1</v>
      </c>
      <c r="G870">
        <f t="shared" si="13"/>
        <v>1</v>
      </c>
    </row>
    <row r="871" spans="1:7" x14ac:dyDescent="0.25">
      <c r="A871">
        <v>2976</v>
      </c>
      <c r="B871" t="s">
        <v>4910</v>
      </c>
      <c r="C871" t="s">
        <v>199</v>
      </c>
      <c r="D871">
        <v>10247</v>
      </c>
      <c r="E871">
        <v>0</v>
      </c>
      <c r="F871">
        <v>0</v>
      </c>
      <c r="G871">
        <f t="shared" si="13"/>
        <v>0</v>
      </c>
    </row>
    <row r="872" spans="1:7" x14ac:dyDescent="0.25">
      <c r="A872">
        <v>1841</v>
      </c>
      <c r="B872" t="s">
        <v>4911</v>
      </c>
      <c r="C872" t="s">
        <v>131</v>
      </c>
      <c r="D872">
        <v>12855</v>
      </c>
      <c r="E872">
        <v>0</v>
      </c>
      <c r="F872">
        <v>2</v>
      </c>
      <c r="G872">
        <f t="shared" si="13"/>
        <v>2</v>
      </c>
    </row>
    <row r="873" spans="1:7" x14ac:dyDescent="0.25">
      <c r="A873">
        <v>3345</v>
      </c>
      <c r="B873" t="s">
        <v>4912</v>
      </c>
      <c r="C873" t="s">
        <v>199</v>
      </c>
      <c r="D873">
        <v>13804</v>
      </c>
      <c r="E873">
        <v>0</v>
      </c>
      <c r="F873">
        <v>0</v>
      </c>
      <c r="G873">
        <f t="shared" si="13"/>
        <v>0</v>
      </c>
    </row>
    <row r="874" spans="1:7" x14ac:dyDescent="0.25">
      <c r="A874">
        <v>1645</v>
      </c>
      <c r="B874" t="s">
        <v>4913</v>
      </c>
      <c r="C874" t="s">
        <v>118</v>
      </c>
      <c r="D874">
        <v>11903</v>
      </c>
      <c r="E874">
        <v>0</v>
      </c>
      <c r="F874">
        <v>0</v>
      </c>
      <c r="G874">
        <f t="shared" si="13"/>
        <v>0</v>
      </c>
    </row>
    <row r="875" spans="1:7" x14ac:dyDescent="0.25">
      <c r="A875">
        <v>521</v>
      </c>
      <c r="B875" t="s">
        <v>4914</v>
      </c>
      <c r="C875" t="s">
        <v>116</v>
      </c>
      <c r="D875">
        <v>23403</v>
      </c>
      <c r="E875">
        <v>0</v>
      </c>
      <c r="F875">
        <v>0</v>
      </c>
      <c r="G875">
        <f t="shared" si="13"/>
        <v>0</v>
      </c>
    </row>
    <row r="876" spans="1:7" x14ac:dyDescent="0.25">
      <c r="A876">
        <v>2446</v>
      </c>
      <c r="B876" t="s">
        <v>4915</v>
      </c>
      <c r="C876" t="s">
        <v>215</v>
      </c>
      <c r="D876">
        <v>3461</v>
      </c>
      <c r="E876">
        <v>0</v>
      </c>
      <c r="F876">
        <v>0</v>
      </c>
      <c r="G876">
        <f t="shared" si="13"/>
        <v>0</v>
      </c>
    </row>
    <row r="877" spans="1:7" x14ac:dyDescent="0.25">
      <c r="A877">
        <v>53</v>
      </c>
      <c r="B877" t="s">
        <v>4916</v>
      </c>
      <c r="C877" t="s">
        <v>199</v>
      </c>
      <c r="D877">
        <v>25509</v>
      </c>
      <c r="E877">
        <v>0</v>
      </c>
      <c r="F877">
        <v>2</v>
      </c>
      <c r="G877">
        <f t="shared" si="13"/>
        <v>2</v>
      </c>
    </row>
    <row r="878" spans="1:7" x14ac:dyDescent="0.25">
      <c r="A878">
        <v>286</v>
      </c>
      <c r="B878" t="s">
        <v>4917</v>
      </c>
      <c r="C878" t="s">
        <v>282</v>
      </c>
      <c r="D878">
        <v>6372</v>
      </c>
      <c r="E878">
        <v>0</v>
      </c>
      <c r="F878">
        <v>0</v>
      </c>
      <c r="G878">
        <f t="shared" si="13"/>
        <v>0</v>
      </c>
    </row>
    <row r="879" spans="1:7" x14ac:dyDescent="0.25">
      <c r="A879">
        <v>1753</v>
      </c>
      <c r="B879" t="s">
        <v>4918</v>
      </c>
      <c r="C879" t="s">
        <v>139</v>
      </c>
      <c r="D879">
        <v>7243</v>
      </c>
      <c r="E879">
        <v>0</v>
      </c>
      <c r="F879">
        <v>0</v>
      </c>
      <c r="G879">
        <f t="shared" si="13"/>
        <v>0</v>
      </c>
    </row>
    <row r="880" spans="1:7" x14ac:dyDescent="0.25">
      <c r="A880">
        <v>1901</v>
      </c>
      <c r="B880" t="s">
        <v>4919</v>
      </c>
      <c r="C880" t="s">
        <v>449</v>
      </c>
      <c r="D880">
        <v>7734</v>
      </c>
      <c r="E880">
        <v>0</v>
      </c>
      <c r="F880">
        <v>0</v>
      </c>
      <c r="G880">
        <f t="shared" si="13"/>
        <v>0</v>
      </c>
    </row>
    <row r="881" spans="1:7" x14ac:dyDescent="0.25">
      <c r="A881">
        <v>1875</v>
      </c>
      <c r="B881" t="s">
        <v>4920</v>
      </c>
      <c r="C881" t="s">
        <v>439</v>
      </c>
      <c r="D881">
        <v>19284</v>
      </c>
      <c r="E881">
        <v>0</v>
      </c>
      <c r="F881">
        <v>0</v>
      </c>
      <c r="G881">
        <f t="shared" si="13"/>
        <v>0</v>
      </c>
    </row>
    <row r="882" spans="1:7" x14ac:dyDescent="0.25">
      <c r="A882">
        <v>1048</v>
      </c>
      <c r="B882" t="s">
        <v>4921</v>
      </c>
      <c r="C882" t="s">
        <v>215</v>
      </c>
      <c r="D882">
        <v>4313</v>
      </c>
      <c r="E882">
        <v>0</v>
      </c>
      <c r="F882">
        <v>0</v>
      </c>
      <c r="G882">
        <f t="shared" si="13"/>
        <v>0</v>
      </c>
    </row>
    <row r="883" spans="1:7" x14ac:dyDescent="0.25">
      <c r="A883">
        <v>3334</v>
      </c>
      <c r="B883" t="s">
        <v>4922</v>
      </c>
      <c r="C883" t="s">
        <v>206</v>
      </c>
      <c r="D883">
        <v>9837</v>
      </c>
      <c r="E883">
        <v>1</v>
      </c>
      <c r="F883">
        <v>0</v>
      </c>
      <c r="G883">
        <f t="shared" si="13"/>
        <v>1</v>
      </c>
    </row>
    <row r="884" spans="1:7" x14ac:dyDescent="0.25">
      <c r="A884">
        <v>2900</v>
      </c>
      <c r="B884" t="s">
        <v>4923</v>
      </c>
      <c r="C884" t="s">
        <v>163</v>
      </c>
      <c r="D884">
        <v>14935</v>
      </c>
      <c r="E884">
        <v>0</v>
      </c>
      <c r="F884">
        <v>0</v>
      </c>
      <c r="G884">
        <f t="shared" si="13"/>
        <v>0</v>
      </c>
    </row>
    <row r="885" spans="1:7" x14ac:dyDescent="0.25">
      <c r="A885">
        <v>1096</v>
      </c>
      <c r="B885" t="s">
        <v>4924</v>
      </c>
      <c r="C885" t="s">
        <v>120</v>
      </c>
      <c r="D885">
        <v>10247</v>
      </c>
      <c r="E885">
        <v>0</v>
      </c>
      <c r="F885">
        <v>0</v>
      </c>
      <c r="G885">
        <f t="shared" si="13"/>
        <v>0</v>
      </c>
    </row>
    <row r="886" spans="1:7" x14ac:dyDescent="0.25">
      <c r="A886">
        <v>3889</v>
      </c>
      <c r="B886" t="s">
        <v>4925</v>
      </c>
      <c r="C886" t="s">
        <v>313</v>
      </c>
      <c r="D886">
        <v>434</v>
      </c>
      <c r="E886">
        <v>0</v>
      </c>
      <c r="F886">
        <v>0</v>
      </c>
      <c r="G886">
        <f t="shared" si="13"/>
        <v>0</v>
      </c>
    </row>
    <row r="887" spans="1:7" x14ac:dyDescent="0.25">
      <c r="A887">
        <v>2177</v>
      </c>
      <c r="B887" t="s">
        <v>4926</v>
      </c>
      <c r="C887" t="s">
        <v>335</v>
      </c>
      <c r="D887">
        <v>4882</v>
      </c>
      <c r="E887">
        <v>0</v>
      </c>
      <c r="F887">
        <v>0</v>
      </c>
      <c r="G887">
        <f t="shared" si="13"/>
        <v>0</v>
      </c>
    </row>
    <row r="888" spans="1:7" x14ac:dyDescent="0.25">
      <c r="A888">
        <v>2328</v>
      </c>
      <c r="B888" t="s">
        <v>4927</v>
      </c>
      <c r="C888" t="s">
        <v>116</v>
      </c>
      <c r="D888">
        <v>30200</v>
      </c>
      <c r="E888">
        <v>1</v>
      </c>
      <c r="F888">
        <v>0</v>
      </c>
      <c r="G888">
        <f t="shared" si="13"/>
        <v>1</v>
      </c>
    </row>
    <row r="889" spans="1:7" x14ac:dyDescent="0.25">
      <c r="A889">
        <v>3146</v>
      </c>
      <c r="B889" t="s">
        <v>4928</v>
      </c>
      <c r="C889" t="s">
        <v>110</v>
      </c>
      <c r="D889">
        <v>18950</v>
      </c>
      <c r="E889">
        <v>0</v>
      </c>
      <c r="F889">
        <v>0</v>
      </c>
      <c r="G889">
        <f t="shared" si="13"/>
        <v>0</v>
      </c>
    </row>
    <row r="890" spans="1:7" x14ac:dyDescent="0.25">
      <c r="A890">
        <v>1084</v>
      </c>
      <c r="B890" t="s">
        <v>4929</v>
      </c>
      <c r="C890" t="s">
        <v>201</v>
      </c>
      <c r="D890">
        <v>22899</v>
      </c>
      <c r="E890">
        <v>0</v>
      </c>
      <c r="F890">
        <v>0</v>
      </c>
      <c r="G890">
        <f t="shared" si="13"/>
        <v>0</v>
      </c>
    </row>
    <row r="891" spans="1:7" x14ac:dyDescent="0.25">
      <c r="A891">
        <v>215</v>
      </c>
      <c r="B891" t="s">
        <v>4930</v>
      </c>
      <c r="C891" t="s">
        <v>187</v>
      </c>
      <c r="D891">
        <v>11796</v>
      </c>
      <c r="E891">
        <v>0</v>
      </c>
      <c r="F891">
        <v>1</v>
      </c>
      <c r="G891">
        <f t="shared" si="13"/>
        <v>1</v>
      </c>
    </row>
    <row r="892" spans="1:7" x14ac:dyDescent="0.25">
      <c r="A892">
        <v>2471</v>
      </c>
      <c r="B892" t="s">
        <v>4932</v>
      </c>
      <c r="C892" t="s">
        <v>112</v>
      </c>
      <c r="D892">
        <v>20702</v>
      </c>
      <c r="E892">
        <v>0</v>
      </c>
      <c r="F892">
        <v>1</v>
      </c>
      <c r="G892">
        <f t="shared" si="13"/>
        <v>1</v>
      </c>
    </row>
    <row r="893" spans="1:7" x14ac:dyDescent="0.25">
      <c r="A893">
        <v>3925</v>
      </c>
      <c r="B893" t="s">
        <v>4933</v>
      </c>
      <c r="C893" t="s">
        <v>262</v>
      </c>
      <c r="D893">
        <v>1240</v>
      </c>
      <c r="E893">
        <v>0</v>
      </c>
      <c r="F893">
        <v>0</v>
      </c>
      <c r="G893">
        <f t="shared" si="13"/>
        <v>0</v>
      </c>
    </row>
    <row r="894" spans="1:7" x14ac:dyDescent="0.25">
      <c r="A894">
        <v>2329</v>
      </c>
      <c r="B894" t="s">
        <v>4934</v>
      </c>
      <c r="C894" t="s">
        <v>335</v>
      </c>
      <c r="D894">
        <v>5087</v>
      </c>
      <c r="E894">
        <v>0</v>
      </c>
      <c r="F894">
        <v>0</v>
      </c>
      <c r="G894">
        <f t="shared" si="13"/>
        <v>0</v>
      </c>
    </row>
    <row r="895" spans="1:7" x14ac:dyDescent="0.25">
      <c r="A895">
        <v>2772</v>
      </c>
      <c r="B895" t="s">
        <v>4935</v>
      </c>
      <c r="C895" t="s">
        <v>245</v>
      </c>
      <c r="D895">
        <v>7375</v>
      </c>
      <c r="E895">
        <v>0</v>
      </c>
      <c r="F895">
        <v>1</v>
      </c>
      <c r="G895">
        <f t="shared" si="13"/>
        <v>1</v>
      </c>
    </row>
    <row r="896" spans="1:7" x14ac:dyDescent="0.25">
      <c r="A896">
        <v>1043</v>
      </c>
      <c r="B896" t="s">
        <v>4936</v>
      </c>
      <c r="C896" t="s">
        <v>144</v>
      </c>
      <c r="D896">
        <v>28832</v>
      </c>
      <c r="E896">
        <v>0</v>
      </c>
      <c r="F896">
        <v>1</v>
      </c>
      <c r="G896">
        <f t="shared" si="13"/>
        <v>1</v>
      </c>
    </row>
    <row r="897" spans="1:7" x14ac:dyDescent="0.25">
      <c r="A897">
        <v>2779</v>
      </c>
      <c r="B897" t="s">
        <v>4937</v>
      </c>
      <c r="C897" t="s">
        <v>449</v>
      </c>
      <c r="D897">
        <v>9612</v>
      </c>
      <c r="E897">
        <v>0</v>
      </c>
      <c r="F897">
        <v>0</v>
      </c>
      <c r="G897">
        <f t="shared" si="13"/>
        <v>0</v>
      </c>
    </row>
    <row r="898" spans="1:7" x14ac:dyDescent="0.25">
      <c r="A898">
        <v>2852</v>
      </c>
      <c r="B898" t="s">
        <v>4938</v>
      </c>
      <c r="C898" t="s">
        <v>116</v>
      </c>
      <c r="D898">
        <v>13962</v>
      </c>
      <c r="E898">
        <v>1</v>
      </c>
      <c r="F898">
        <v>0</v>
      </c>
      <c r="G898">
        <f t="shared" ref="G898:G961" si="14">E898+F898</f>
        <v>1</v>
      </c>
    </row>
    <row r="899" spans="1:7" x14ac:dyDescent="0.25">
      <c r="A899">
        <v>2010</v>
      </c>
      <c r="B899" t="s">
        <v>4939</v>
      </c>
      <c r="C899" t="s">
        <v>146</v>
      </c>
      <c r="D899">
        <v>9592</v>
      </c>
      <c r="E899">
        <v>0</v>
      </c>
      <c r="F899">
        <v>0</v>
      </c>
      <c r="G899">
        <f t="shared" si="14"/>
        <v>0</v>
      </c>
    </row>
    <row r="900" spans="1:7" x14ac:dyDescent="0.25">
      <c r="A900">
        <v>1147</v>
      </c>
      <c r="B900" t="s">
        <v>4940</v>
      </c>
      <c r="C900" t="s">
        <v>254</v>
      </c>
      <c r="D900">
        <v>10482</v>
      </c>
      <c r="E900">
        <v>0</v>
      </c>
      <c r="F900">
        <v>0</v>
      </c>
      <c r="G900">
        <f t="shared" si="14"/>
        <v>0</v>
      </c>
    </row>
    <row r="901" spans="1:7" x14ac:dyDescent="0.25">
      <c r="A901">
        <v>658</v>
      </c>
      <c r="B901" t="s">
        <v>4941</v>
      </c>
      <c r="C901" t="s">
        <v>341</v>
      </c>
      <c r="D901">
        <v>9147</v>
      </c>
      <c r="E901">
        <v>0</v>
      </c>
      <c r="F901">
        <v>0</v>
      </c>
      <c r="G901">
        <f t="shared" si="14"/>
        <v>0</v>
      </c>
    </row>
    <row r="902" spans="1:7" x14ac:dyDescent="0.25">
      <c r="A902">
        <v>1439</v>
      </c>
      <c r="B902" t="s">
        <v>4942</v>
      </c>
      <c r="C902" t="s">
        <v>173</v>
      </c>
      <c r="D902">
        <v>7151</v>
      </c>
      <c r="E902">
        <v>0</v>
      </c>
      <c r="F902">
        <v>0</v>
      </c>
      <c r="G902">
        <f t="shared" si="14"/>
        <v>0</v>
      </c>
    </row>
    <row r="903" spans="1:7" x14ac:dyDescent="0.25">
      <c r="A903">
        <v>1865</v>
      </c>
      <c r="B903" t="s">
        <v>4943</v>
      </c>
      <c r="C903" t="s">
        <v>135</v>
      </c>
      <c r="D903">
        <v>30322</v>
      </c>
      <c r="E903">
        <v>0</v>
      </c>
      <c r="F903">
        <v>0</v>
      </c>
      <c r="G903">
        <f t="shared" si="14"/>
        <v>0</v>
      </c>
    </row>
    <row r="904" spans="1:7" x14ac:dyDescent="0.25">
      <c r="A904">
        <v>3887</v>
      </c>
      <c r="B904" t="s">
        <v>4944</v>
      </c>
      <c r="C904" t="s">
        <v>260</v>
      </c>
      <c r="D904">
        <v>2731</v>
      </c>
      <c r="E904">
        <v>0</v>
      </c>
      <c r="F904">
        <v>0</v>
      </c>
      <c r="G904">
        <f t="shared" si="14"/>
        <v>0</v>
      </c>
    </row>
    <row r="905" spans="1:7" x14ac:dyDescent="0.25">
      <c r="A905">
        <v>1089</v>
      </c>
      <c r="B905" t="s">
        <v>4945</v>
      </c>
      <c r="C905" t="s">
        <v>129</v>
      </c>
      <c r="D905">
        <v>13203</v>
      </c>
      <c r="E905">
        <v>0</v>
      </c>
      <c r="F905">
        <v>0</v>
      </c>
      <c r="G905">
        <f t="shared" si="14"/>
        <v>0</v>
      </c>
    </row>
    <row r="906" spans="1:7" x14ac:dyDescent="0.25">
      <c r="A906">
        <v>3200</v>
      </c>
      <c r="B906" t="s">
        <v>4946</v>
      </c>
      <c r="C906" t="s">
        <v>195</v>
      </c>
      <c r="D906">
        <v>7118</v>
      </c>
      <c r="E906">
        <v>0</v>
      </c>
      <c r="F906">
        <v>0</v>
      </c>
      <c r="G906">
        <f t="shared" si="14"/>
        <v>0</v>
      </c>
    </row>
    <row r="907" spans="1:7" x14ac:dyDescent="0.25">
      <c r="A907">
        <v>2269</v>
      </c>
      <c r="B907" t="s">
        <v>4947</v>
      </c>
      <c r="C907" t="s">
        <v>203</v>
      </c>
      <c r="D907">
        <v>16264</v>
      </c>
      <c r="E907">
        <v>1</v>
      </c>
      <c r="F907">
        <v>0</v>
      </c>
      <c r="G907">
        <f t="shared" si="14"/>
        <v>1</v>
      </c>
    </row>
    <row r="908" spans="1:7" x14ac:dyDescent="0.25">
      <c r="A908">
        <v>2047</v>
      </c>
      <c r="B908" t="s">
        <v>4948</v>
      </c>
      <c r="C908" t="s">
        <v>308</v>
      </c>
      <c r="D908">
        <v>2224</v>
      </c>
      <c r="E908">
        <v>0</v>
      </c>
      <c r="F908">
        <v>0</v>
      </c>
      <c r="G908">
        <f t="shared" si="14"/>
        <v>0</v>
      </c>
    </row>
    <row r="909" spans="1:7" x14ac:dyDescent="0.25">
      <c r="A909">
        <v>3464</v>
      </c>
      <c r="B909" t="s">
        <v>4949</v>
      </c>
      <c r="C909" t="s">
        <v>230</v>
      </c>
      <c r="D909">
        <v>2434</v>
      </c>
      <c r="E909">
        <v>0</v>
      </c>
      <c r="F909">
        <v>0</v>
      </c>
      <c r="G909">
        <f t="shared" si="14"/>
        <v>0</v>
      </c>
    </row>
    <row r="910" spans="1:7" x14ac:dyDescent="0.25">
      <c r="A910">
        <v>1157</v>
      </c>
      <c r="B910" t="s">
        <v>4950</v>
      </c>
      <c r="C910" t="s">
        <v>404</v>
      </c>
      <c r="D910">
        <v>11914</v>
      </c>
      <c r="E910">
        <v>1</v>
      </c>
      <c r="F910">
        <v>0</v>
      </c>
      <c r="G910">
        <f t="shared" si="14"/>
        <v>1</v>
      </c>
    </row>
    <row r="911" spans="1:7" x14ac:dyDescent="0.25">
      <c r="A911">
        <v>3467</v>
      </c>
      <c r="B911" t="s">
        <v>4951</v>
      </c>
      <c r="C911" t="s">
        <v>185</v>
      </c>
      <c r="D911">
        <v>11782</v>
      </c>
      <c r="E911">
        <v>0</v>
      </c>
      <c r="F911">
        <v>0</v>
      </c>
      <c r="G911">
        <f t="shared" si="14"/>
        <v>0</v>
      </c>
    </row>
    <row r="912" spans="1:7" x14ac:dyDescent="0.25">
      <c r="A912">
        <v>236</v>
      </c>
      <c r="B912" t="s">
        <v>4952</v>
      </c>
      <c r="C912" t="s">
        <v>308</v>
      </c>
      <c r="D912">
        <v>6337</v>
      </c>
      <c r="E912">
        <v>0</v>
      </c>
      <c r="F912">
        <v>0</v>
      </c>
      <c r="G912">
        <f t="shared" si="14"/>
        <v>0</v>
      </c>
    </row>
    <row r="913" spans="1:7" x14ac:dyDescent="0.25">
      <c r="A913">
        <v>1925</v>
      </c>
      <c r="B913" t="s">
        <v>4953</v>
      </c>
      <c r="C913" t="s">
        <v>443</v>
      </c>
      <c r="D913">
        <v>10139</v>
      </c>
      <c r="E913">
        <v>0</v>
      </c>
      <c r="F913">
        <v>0</v>
      </c>
      <c r="G913">
        <f t="shared" si="14"/>
        <v>0</v>
      </c>
    </row>
    <row r="914" spans="1:7" x14ac:dyDescent="0.25">
      <c r="A914">
        <v>1020</v>
      </c>
      <c r="B914" t="s">
        <v>4954</v>
      </c>
      <c r="C914" t="s">
        <v>290</v>
      </c>
      <c r="D914">
        <v>9437</v>
      </c>
      <c r="E914">
        <v>0</v>
      </c>
      <c r="F914">
        <v>0</v>
      </c>
      <c r="G914">
        <f t="shared" si="14"/>
        <v>0</v>
      </c>
    </row>
    <row r="915" spans="1:7" x14ac:dyDescent="0.25">
      <c r="A915">
        <v>252</v>
      </c>
      <c r="B915" t="s">
        <v>4955</v>
      </c>
      <c r="C915" t="s">
        <v>343</v>
      </c>
      <c r="D915">
        <v>4592</v>
      </c>
      <c r="E915">
        <v>0</v>
      </c>
      <c r="F915">
        <v>0</v>
      </c>
      <c r="G915">
        <f t="shared" si="14"/>
        <v>0</v>
      </c>
    </row>
    <row r="916" spans="1:7" x14ac:dyDescent="0.25">
      <c r="A916">
        <v>20</v>
      </c>
      <c r="B916" t="s">
        <v>4956</v>
      </c>
      <c r="C916" t="s">
        <v>470</v>
      </c>
      <c r="D916">
        <v>8602</v>
      </c>
      <c r="E916">
        <v>0</v>
      </c>
      <c r="F916">
        <v>0</v>
      </c>
      <c r="G916">
        <f t="shared" si="14"/>
        <v>0</v>
      </c>
    </row>
    <row r="917" spans="1:7" x14ac:dyDescent="0.25">
      <c r="A917">
        <v>552</v>
      </c>
      <c r="B917" t="s">
        <v>4957</v>
      </c>
      <c r="C917" t="s">
        <v>397</v>
      </c>
      <c r="D917">
        <v>2899</v>
      </c>
      <c r="E917">
        <v>0</v>
      </c>
      <c r="F917">
        <v>0</v>
      </c>
      <c r="G917">
        <f t="shared" si="14"/>
        <v>0</v>
      </c>
    </row>
    <row r="918" spans="1:7" x14ac:dyDescent="0.25">
      <c r="A918">
        <v>2330</v>
      </c>
      <c r="B918" t="s">
        <v>4958</v>
      </c>
      <c r="C918" t="s">
        <v>282</v>
      </c>
      <c r="D918">
        <v>4363</v>
      </c>
      <c r="E918">
        <v>0</v>
      </c>
      <c r="F918">
        <v>0</v>
      </c>
      <c r="G918">
        <f t="shared" si="14"/>
        <v>0</v>
      </c>
    </row>
    <row r="919" spans="1:7" x14ac:dyDescent="0.25">
      <c r="A919">
        <v>2272</v>
      </c>
      <c r="B919" t="s">
        <v>4959</v>
      </c>
      <c r="C919" t="s">
        <v>184</v>
      </c>
      <c r="D919">
        <v>16352</v>
      </c>
      <c r="E919">
        <v>0</v>
      </c>
      <c r="F919">
        <v>0</v>
      </c>
      <c r="G919">
        <f t="shared" si="14"/>
        <v>0</v>
      </c>
    </row>
    <row r="920" spans="1:7" x14ac:dyDescent="0.25">
      <c r="A920">
        <v>1238</v>
      </c>
      <c r="B920" t="s">
        <v>4960</v>
      </c>
      <c r="C920" t="s">
        <v>193</v>
      </c>
      <c r="D920">
        <v>12793</v>
      </c>
      <c r="E920">
        <v>0</v>
      </c>
      <c r="F920">
        <v>1</v>
      </c>
      <c r="G920">
        <f t="shared" si="14"/>
        <v>1</v>
      </c>
    </row>
    <row r="921" spans="1:7" x14ac:dyDescent="0.25">
      <c r="A921">
        <v>962</v>
      </c>
      <c r="B921" t="s">
        <v>4961</v>
      </c>
      <c r="C921" t="s">
        <v>184</v>
      </c>
      <c r="D921">
        <v>14758</v>
      </c>
      <c r="E921">
        <v>0</v>
      </c>
      <c r="F921">
        <v>0</v>
      </c>
      <c r="G921">
        <f t="shared" si="14"/>
        <v>0</v>
      </c>
    </row>
    <row r="922" spans="1:7" x14ac:dyDescent="0.25">
      <c r="A922">
        <v>1627</v>
      </c>
      <c r="B922" t="s">
        <v>4962</v>
      </c>
      <c r="C922" t="s">
        <v>176</v>
      </c>
      <c r="D922">
        <v>17917</v>
      </c>
      <c r="E922">
        <v>0</v>
      </c>
      <c r="F922">
        <v>1</v>
      </c>
      <c r="G922">
        <f t="shared" si="14"/>
        <v>1</v>
      </c>
    </row>
    <row r="923" spans="1:7" x14ac:dyDescent="0.25">
      <c r="A923">
        <v>1404</v>
      </c>
      <c r="B923" t="s">
        <v>4963</v>
      </c>
      <c r="C923" t="s">
        <v>166</v>
      </c>
      <c r="D923">
        <v>12999</v>
      </c>
      <c r="E923">
        <v>0</v>
      </c>
      <c r="F923">
        <v>0</v>
      </c>
      <c r="G923">
        <f t="shared" si="14"/>
        <v>0</v>
      </c>
    </row>
    <row r="924" spans="1:7" x14ac:dyDescent="0.25">
      <c r="A924">
        <v>1179</v>
      </c>
      <c r="B924" t="s">
        <v>4964</v>
      </c>
      <c r="C924" t="s">
        <v>116</v>
      </c>
      <c r="D924">
        <v>21031</v>
      </c>
      <c r="E924">
        <v>0</v>
      </c>
      <c r="F924">
        <v>1</v>
      </c>
      <c r="G924">
        <f t="shared" si="14"/>
        <v>1</v>
      </c>
    </row>
    <row r="925" spans="1:7" x14ac:dyDescent="0.25">
      <c r="A925">
        <v>2294</v>
      </c>
      <c r="B925" t="s">
        <v>4965</v>
      </c>
      <c r="C925" t="s">
        <v>133</v>
      </c>
      <c r="D925">
        <v>11045</v>
      </c>
      <c r="E925">
        <v>0</v>
      </c>
      <c r="F925">
        <v>0</v>
      </c>
      <c r="G925">
        <f t="shared" si="14"/>
        <v>0</v>
      </c>
    </row>
    <row r="926" spans="1:7" x14ac:dyDescent="0.25">
      <c r="A926">
        <v>548</v>
      </c>
      <c r="B926" t="s">
        <v>4966</v>
      </c>
      <c r="C926" t="s">
        <v>290</v>
      </c>
      <c r="D926">
        <v>8138</v>
      </c>
      <c r="E926">
        <v>0</v>
      </c>
      <c r="F926">
        <v>0</v>
      </c>
      <c r="G926">
        <f t="shared" si="14"/>
        <v>0</v>
      </c>
    </row>
    <row r="927" spans="1:7" x14ac:dyDescent="0.25">
      <c r="A927">
        <v>2567</v>
      </c>
      <c r="B927" t="s">
        <v>4967</v>
      </c>
      <c r="C927" t="s">
        <v>290</v>
      </c>
      <c r="D927">
        <v>10805</v>
      </c>
      <c r="E927">
        <v>0</v>
      </c>
      <c r="F927">
        <v>0</v>
      </c>
      <c r="G927">
        <f t="shared" si="14"/>
        <v>0</v>
      </c>
    </row>
    <row r="928" spans="1:7" x14ac:dyDescent="0.25">
      <c r="A928">
        <v>2872</v>
      </c>
      <c r="B928" t="s">
        <v>4968</v>
      </c>
      <c r="C928" t="s">
        <v>461</v>
      </c>
      <c r="D928">
        <v>1337</v>
      </c>
      <c r="E928">
        <v>0</v>
      </c>
      <c r="F928">
        <v>0</v>
      </c>
      <c r="G928">
        <f t="shared" si="14"/>
        <v>0</v>
      </c>
    </row>
    <row r="929" spans="1:7" x14ac:dyDescent="0.25">
      <c r="A929">
        <v>3287</v>
      </c>
      <c r="B929" t="s">
        <v>4969</v>
      </c>
      <c r="C929" t="s">
        <v>129</v>
      </c>
      <c r="D929">
        <v>8748</v>
      </c>
      <c r="E929">
        <v>0</v>
      </c>
      <c r="F929">
        <v>0</v>
      </c>
      <c r="G929">
        <f t="shared" si="14"/>
        <v>0</v>
      </c>
    </row>
    <row r="930" spans="1:7" x14ac:dyDescent="0.25">
      <c r="A930">
        <v>1442</v>
      </c>
      <c r="B930" t="s">
        <v>4970</v>
      </c>
      <c r="C930" t="s">
        <v>206</v>
      </c>
      <c r="D930">
        <v>17359</v>
      </c>
      <c r="E930">
        <v>0</v>
      </c>
      <c r="F930">
        <v>0</v>
      </c>
      <c r="G930">
        <f t="shared" si="14"/>
        <v>0</v>
      </c>
    </row>
    <row r="931" spans="1:7" x14ac:dyDescent="0.25">
      <c r="A931">
        <v>307</v>
      </c>
      <c r="B931" t="s">
        <v>4971</v>
      </c>
      <c r="C931" t="s">
        <v>308</v>
      </c>
      <c r="D931">
        <v>5300</v>
      </c>
      <c r="E931">
        <v>0</v>
      </c>
      <c r="F931">
        <v>0</v>
      </c>
      <c r="G931">
        <f t="shared" si="14"/>
        <v>0</v>
      </c>
    </row>
    <row r="932" spans="1:7" x14ac:dyDescent="0.25">
      <c r="A932">
        <v>1833</v>
      </c>
      <c r="B932" t="s">
        <v>4972</v>
      </c>
      <c r="C932" t="s">
        <v>308</v>
      </c>
      <c r="D932">
        <v>2634</v>
      </c>
      <c r="E932">
        <v>0</v>
      </c>
      <c r="F932">
        <v>0</v>
      </c>
      <c r="G932">
        <f t="shared" si="14"/>
        <v>0</v>
      </c>
    </row>
    <row r="933" spans="1:7" x14ac:dyDescent="0.25">
      <c r="A933">
        <v>3830</v>
      </c>
      <c r="B933" t="s">
        <v>4973</v>
      </c>
      <c r="C933" t="s">
        <v>201</v>
      </c>
      <c r="D933">
        <v>463</v>
      </c>
      <c r="E933">
        <v>0</v>
      </c>
      <c r="F933">
        <v>0</v>
      </c>
      <c r="G933">
        <f t="shared" si="14"/>
        <v>0</v>
      </c>
    </row>
    <row r="934" spans="1:7" x14ac:dyDescent="0.25">
      <c r="A934">
        <v>2462</v>
      </c>
      <c r="B934" t="s">
        <v>4974</v>
      </c>
      <c r="C934" t="s">
        <v>185</v>
      </c>
      <c r="D934">
        <v>15501</v>
      </c>
      <c r="E934">
        <v>1</v>
      </c>
      <c r="F934">
        <v>0</v>
      </c>
      <c r="G934">
        <f t="shared" si="14"/>
        <v>1</v>
      </c>
    </row>
    <row r="935" spans="1:7" x14ac:dyDescent="0.25">
      <c r="A935">
        <v>466</v>
      </c>
      <c r="B935" t="s">
        <v>4975</v>
      </c>
      <c r="C935" t="s">
        <v>154</v>
      </c>
      <c r="D935">
        <v>6855</v>
      </c>
      <c r="E935">
        <v>0</v>
      </c>
      <c r="F935">
        <v>0</v>
      </c>
      <c r="G935">
        <f t="shared" si="14"/>
        <v>0</v>
      </c>
    </row>
    <row r="936" spans="1:7" x14ac:dyDescent="0.25">
      <c r="A936">
        <v>2782</v>
      </c>
      <c r="B936" t="s">
        <v>4976</v>
      </c>
      <c r="C936" t="s">
        <v>157</v>
      </c>
      <c r="D936">
        <v>22477</v>
      </c>
      <c r="E936">
        <v>0</v>
      </c>
      <c r="F936">
        <v>0</v>
      </c>
      <c r="G936">
        <f t="shared" si="14"/>
        <v>0</v>
      </c>
    </row>
    <row r="937" spans="1:7" x14ac:dyDescent="0.25">
      <c r="A937">
        <v>2804</v>
      </c>
      <c r="B937" t="s">
        <v>4977</v>
      </c>
      <c r="C937" t="s">
        <v>110</v>
      </c>
      <c r="D937">
        <v>12708</v>
      </c>
      <c r="E937">
        <v>0</v>
      </c>
      <c r="F937">
        <v>0</v>
      </c>
      <c r="G937">
        <f t="shared" si="14"/>
        <v>0</v>
      </c>
    </row>
    <row r="938" spans="1:7" x14ac:dyDescent="0.25">
      <c r="A938">
        <v>75</v>
      </c>
      <c r="B938" t="s">
        <v>4978</v>
      </c>
      <c r="C938" t="s">
        <v>347</v>
      </c>
      <c r="D938">
        <v>12746</v>
      </c>
      <c r="E938">
        <v>0</v>
      </c>
      <c r="F938">
        <v>0</v>
      </c>
      <c r="G938">
        <f t="shared" si="14"/>
        <v>0</v>
      </c>
    </row>
    <row r="939" spans="1:7" x14ac:dyDescent="0.25">
      <c r="A939">
        <v>112</v>
      </c>
      <c r="B939" t="s">
        <v>4979</v>
      </c>
      <c r="C939" t="s">
        <v>362</v>
      </c>
      <c r="D939">
        <v>6366</v>
      </c>
      <c r="E939">
        <v>0</v>
      </c>
      <c r="F939">
        <v>0</v>
      </c>
      <c r="G939">
        <f t="shared" si="14"/>
        <v>0</v>
      </c>
    </row>
    <row r="940" spans="1:7" x14ac:dyDescent="0.25">
      <c r="A940">
        <v>1658</v>
      </c>
      <c r="B940" t="s">
        <v>4980</v>
      </c>
      <c r="C940" t="s">
        <v>114</v>
      </c>
      <c r="D940">
        <v>26319</v>
      </c>
      <c r="E940">
        <v>0</v>
      </c>
      <c r="F940">
        <v>0</v>
      </c>
      <c r="G940">
        <f t="shared" si="14"/>
        <v>0</v>
      </c>
    </row>
    <row r="941" spans="1:7" x14ac:dyDescent="0.25">
      <c r="A941">
        <v>1005</v>
      </c>
      <c r="B941" t="s">
        <v>4981</v>
      </c>
      <c r="C941" t="s">
        <v>141</v>
      </c>
      <c r="D941">
        <v>5895</v>
      </c>
      <c r="E941">
        <v>0</v>
      </c>
      <c r="F941">
        <v>0</v>
      </c>
      <c r="G941">
        <f t="shared" si="14"/>
        <v>0</v>
      </c>
    </row>
    <row r="942" spans="1:7" x14ac:dyDescent="0.25">
      <c r="A942">
        <v>1471</v>
      </c>
      <c r="B942" t="s">
        <v>4982</v>
      </c>
      <c r="C942" t="s">
        <v>439</v>
      </c>
      <c r="D942">
        <v>8932</v>
      </c>
      <c r="E942">
        <v>0</v>
      </c>
      <c r="F942">
        <v>0</v>
      </c>
      <c r="G942">
        <f t="shared" si="14"/>
        <v>0</v>
      </c>
    </row>
    <row r="943" spans="1:7" x14ac:dyDescent="0.25">
      <c r="A943">
        <v>735</v>
      </c>
      <c r="B943" t="s">
        <v>4983</v>
      </c>
      <c r="C943" t="s">
        <v>141</v>
      </c>
      <c r="D943">
        <v>7306</v>
      </c>
      <c r="E943">
        <v>0</v>
      </c>
      <c r="F943">
        <v>0</v>
      </c>
      <c r="G943">
        <f t="shared" si="14"/>
        <v>0</v>
      </c>
    </row>
    <row r="944" spans="1:7" x14ac:dyDescent="0.25">
      <c r="A944">
        <v>210</v>
      </c>
      <c r="B944" t="s">
        <v>4984</v>
      </c>
      <c r="C944" t="s">
        <v>154</v>
      </c>
      <c r="D944">
        <v>7463</v>
      </c>
      <c r="E944">
        <v>0</v>
      </c>
      <c r="F944">
        <v>0</v>
      </c>
      <c r="G944">
        <f t="shared" si="14"/>
        <v>0</v>
      </c>
    </row>
    <row r="945" spans="1:7" x14ac:dyDescent="0.25">
      <c r="A945">
        <v>937</v>
      </c>
      <c r="B945" t="s">
        <v>4985</v>
      </c>
      <c r="C945" t="s">
        <v>195</v>
      </c>
      <c r="D945">
        <v>15667</v>
      </c>
      <c r="E945">
        <v>0</v>
      </c>
      <c r="F945">
        <v>0</v>
      </c>
      <c r="G945">
        <f t="shared" si="14"/>
        <v>0</v>
      </c>
    </row>
    <row r="946" spans="1:7" x14ac:dyDescent="0.25">
      <c r="A946">
        <v>201</v>
      </c>
      <c r="B946" t="s">
        <v>4986</v>
      </c>
      <c r="C946" t="s">
        <v>129</v>
      </c>
      <c r="D946">
        <v>12886</v>
      </c>
      <c r="E946">
        <v>0</v>
      </c>
      <c r="F946">
        <v>0</v>
      </c>
      <c r="G946">
        <f t="shared" si="14"/>
        <v>0</v>
      </c>
    </row>
    <row r="947" spans="1:7" x14ac:dyDescent="0.25">
      <c r="A947">
        <v>1533</v>
      </c>
      <c r="B947" t="s">
        <v>4987</v>
      </c>
      <c r="C947" t="s">
        <v>195</v>
      </c>
      <c r="D947">
        <v>19832</v>
      </c>
      <c r="E947">
        <v>0</v>
      </c>
      <c r="F947">
        <v>0</v>
      </c>
      <c r="G947">
        <f t="shared" si="14"/>
        <v>0</v>
      </c>
    </row>
    <row r="948" spans="1:7" x14ac:dyDescent="0.25">
      <c r="A948">
        <v>3117</v>
      </c>
      <c r="B948" t="s">
        <v>4988</v>
      </c>
      <c r="C948" t="s">
        <v>120</v>
      </c>
      <c r="D948">
        <v>4748</v>
      </c>
      <c r="E948">
        <v>0</v>
      </c>
      <c r="F948">
        <v>0</v>
      </c>
      <c r="G948">
        <f t="shared" si="14"/>
        <v>0</v>
      </c>
    </row>
    <row r="949" spans="1:7" x14ac:dyDescent="0.25">
      <c r="A949">
        <v>2053</v>
      </c>
      <c r="B949" t="s">
        <v>4989</v>
      </c>
      <c r="C949" t="s">
        <v>112</v>
      </c>
      <c r="D949">
        <v>19094</v>
      </c>
      <c r="E949">
        <v>0</v>
      </c>
      <c r="F949">
        <v>0</v>
      </c>
      <c r="G949">
        <f t="shared" si="14"/>
        <v>0</v>
      </c>
    </row>
    <row r="950" spans="1:7" x14ac:dyDescent="0.25">
      <c r="A950">
        <v>515</v>
      </c>
      <c r="B950" t="s">
        <v>4990</v>
      </c>
      <c r="C950" t="s">
        <v>347</v>
      </c>
      <c r="D950">
        <v>3676</v>
      </c>
      <c r="E950">
        <v>0</v>
      </c>
      <c r="F950">
        <v>0</v>
      </c>
      <c r="G950">
        <f t="shared" si="14"/>
        <v>0</v>
      </c>
    </row>
    <row r="951" spans="1:7" x14ac:dyDescent="0.25">
      <c r="A951">
        <v>725</v>
      </c>
      <c r="B951" t="s">
        <v>4991</v>
      </c>
      <c r="C951" t="s">
        <v>139</v>
      </c>
      <c r="D951">
        <v>12372</v>
      </c>
      <c r="E951">
        <v>0</v>
      </c>
      <c r="F951">
        <v>0</v>
      </c>
      <c r="G951">
        <f t="shared" si="14"/>
        <v>0</v>
      </c>
    </row>
    <row r="952" spans="1:7" x14ac:dyDescent="0.25">
      <c r="A952">
        <v>3876</v>
      </c>
      <c r="B952" t="s">
        <v>4992</v>
      </c>
      <c r="C952" t="s">
        <v>260</v>
      </c>
      <c r="D952">
        <v>1015</v>
      </c>
      <c r="E952">
        <v>0</v>
      </c>
      <c r="F952">
        <v>0</v>
      </c>
      <c r="G952">
        <f t="shared" si="14"/>
        <v>0</v>
      </c>
    </row>
    <row r="953" spans="1:7" x14ac:dyDescent="0.25">
      <c r="A953">
        <v>67</v>
      </c>
      <c r="B953" t="s">
        <v>4993</v>
      </c>
      <c r="C953" t="s">
        <v>404</v>
      </c>
      <c r="D953">
        <v>6473</v>
      </c>
      <c r="E953">
        <v>0</v>
      </c>
      <c r="F953">
        <v>1</v>
      </c>
      <c r="G953">
        <f t="shared" si="14"/>
        <v>1</v>
      </c>
    </row>
    <row r="954" spans="1:7" x14ac:dyDescent="0.25">
      <c r="A954">
        <v>2519</v>
      </c>
      <c r="B954" t="s">
        <v>4994</v>
      </c>
      <c r="C954" t="s">
        <v>260</v>
      </c>
      <c r="D954">
        <v>14504</v>
      </c>
      <c r="E954">
        <v>0</v>
      </c>
      <c r="F954">
        <v>0</v>
      </c>
      <c r="G954">
        <f t="shared" si="14"/>
        <v>0</v>
      </c>
    </row>
    <row r="955" spans="1:7" x14ac:dyDescent="0.25">
      <c r="A955">
        <v>3038</v>
      </c>
      <c r="B955" t="s">
        <v>4995</v>
      </c>
      <c r="C955" t="s">
        <v>282</v>
      </c>
      <c r="D955">
        <v>8306</v>
      </c>
      <c r="E955">
        <v>0</v>
      </c>
      <c r="F955">
        <v>0</v>
      </c>
      <c r="G955">
        <f t="shared" si="14"/>
        <v>0</v>
      </c>
    </row>
    <row r="956" spans="1:7" x14ac:dyDescent="0.25">
      <c r="A956">
        <v>1359</v>
      </c>
      <c r="B956" t="s">
        <v>4996</v>
      </c>
      <c r="C956" t="s">
        <v>439</v>
      </c>
      <c r="D956">
        <v>9836</v>
      </c>
      <c r="E956">
        <v>0</v>
      </c>
      <c r="F956">
        <v>0</v>
      </c>
      <c r="G956">
        <f t="shared" si="14"/>
        <v>0</v>
      </c>
    </row>
    <row r="957" spans="1:7" x14ac:dyDescent="0.25">
      <c r="A957">
        <v>2949</v>
      </c>
      <c r="B957" t="s">
        <v>4997</v>
      </c>
      <c r="C957" t="s">
        <v>414</v>
      </c>
      <c r="D957">
        <v>2393</v>
      </c>
      <c r="E957">
        <v>0</v>
      </c>
      <c r="F957">
        <v>0</v>
      </c>
      <c r="G957">
        <f t="shared" si="14"/>
        <v>0</v>
      </c>
    </row>
    <row r="958" spans="1:7" x14ac:dyDescent="0.25">
      <c r="A958">
        <v>788</v>
      </c>
      <c r="B958" t="s">
        <v>4998</v>
      </c>
      <c r="C958" t="s">
        <v>176</v>
      </c>
      <c r="D958">
        <v>17112</v>
      </c>
      <c r="E958">
        <v>0</v>
      </c>
      <c r="F958">
        <v>0</v>
      </c>
      <c r="G958">
        <f t="shared" si="14"/>
        <v>0</v>
      </c>
    </row>
    <row r="959" spans="1:7" x14ac:dyDescent="0.25">
      <c r="A959">
        <v>3170</v>
      </c>
      <c r="B959" t="s">
        <v>4999</v>
      </c>
      <c r="C959" t="s">
        <v>420</v>
      </c>
      <c r="D959">
        <v>5808</v>
      </c>
      <c r="E959">
        <v>0</v>
      </c>
      <c r="F959">
        <v>0</v>
      </c>
      <c r="G959">
        <f t="shared" si="14"/>
        <v>0</v>
      </c>
    </row>
    <row r="960" spans="1:7" x14ac:dyDescent="0.25">
      <c r="A960">
        <v>83</v>
      </c>
      <c r="B960" t="s">
        <v>5000</v>
      </c>
      <c r="C960" t="s">
        <v>290</v>
      </c>
      <c r="D960">
        <v>7762</v>
      </c>
      <c r="E960">
        <v>0</v>
      </c>
      <c r="F960">
        <v>0</v>
      </c>
      <c r="G960">
        <f t="shared" si="14"/>
        <v>0</v>
      </c>
    </row>
    <row r="961" spans="1:7" x14ac:dyDescent="0.25">
      <c r="A961">
        <v>1737</v>
      </c>
      <c r="B961" t="s">
        <v>5001</v>
      </c>
      <c r="C961" t="s">
        <v>118</v>
      </c>
      <c r="D961">
        <v>12839</v>
      </c>
      <c r="E961">
        <v>0</v>
      </c>
      <c r="F961">
        <v>0</v>
      </c>
      <c r="G961">
        <f t="shared" si="14"/>
        <v>0</v>
      </c>
    </row>
    <row r="962" spans="1:7" x14ac:dyDescent="0.25">
      <c r="A962">
        <v>2008</v>
      </c>
      <c r="B962" t="s">
        <v>5002</v>
      </c>
      <c r="C962" t="s">
        <v>203</v>
      </c>
      <c r="D962">
        <v>15773</v>
      </c>
      <c r="E962">
        <v>0</v>
      </c>
      <c r="F962">
        <v>0</v>
      </c>
      <c r="G962">
        <f t="shared" ref="G962:G1025" si="15">E962+F962</f>
        <v>0</v>
      </c>
    </row>
    <row r="963" spans="1:7" x14ac:dyDescent="0.25">
      <c r="A963">
        <v>3144</v>
      </c>
      <c r="B963" t="s">
        <v>5003</v>
      </c>
      <c r="C963" t="s">
        <v>199</v>
      </c>
      <c r="D963">
        <v>6813</v>
      </c>
      <c r="E963">
        <v>0</v>
      </c>
      <c r="F963">
        <v>0</v>
      </c>
      <c r="G963">
        <f t="shared" si="15"/>
        <v>0</v>
      </c>
    </row>
    <row r="964" spans="1:7" x14ac:dyDescent="0.25">
      <c r="A964">
        <v>2634</v>
      </c>
      <c r="B964" t="s">
        <v>5004</v>
      </c>
      <c r="C964" t="s">
        <v>206</v>
      </c>
      <c r="D964">
        <v>8161</v>
      </c>
      <c r="E964">
        <v>0</v>
      </c>
      <c r="F964">
        <v>1</v>
      </c>
      <c r="G964">
        <f t="shared" si="15"/>
        <v>1</v>
      </c>
    </row>
    <row r="965" spans="1:7" x14ac:dyDescent="0.25">
      <c r="A965">
        <v>3268</v>
      </c>
      <c r="B965" t="s">
        <v>5005</v>
      </c>
      <c r="C965" t="s">
        <v>157</v>
      </c>
      <c r="D965">
        <v>15866</v>
      </c>
      <c r="E965">
        <v>0</v>
      </c>
      <c r="F965">
        <v>1</v>
      </c>
      <c r="G965">
        <f t="shared" si="15"/>
        <v>1</v>
      </c>
    </row>
    <row r="966" spans="1:7" x14ac:dyDescent="0.25">
      <c r="A966">
        <v>723</v>
      </c>
      <c r="B966" t="s">
        <v>5006</v>
      </c>
      <c r="C966" t="s">
        <v>470</v>
      </c>
      <c r="D966">
        <v>2654</v>
      </c>
      <c r="E966">
        <v>0</v>
      </c>
      <c r="F966">
        <v>0</v>
      </c>
      <c r="G966">
        <f t="shared" si="15"/>
        <v>0</v>
      </c>
    </row>
    <row r="967" spans="1:7" x14ac:dyDescent="0.25">
      <c r="A967">
        <v>2773</v>
      </c>
      <c r="B967" t="s">
        <v>5007</v>
      </c>
      <c r="C967" t="s">
        <v>310</v>
      </c>
      <c r="D967">
        <v>9714</v>
      </c>
      <c r="E967">
        <v>0</v>
      </c>
      <c r="F967">
        <v>0</v>
      </c>
      <c r="G967">
        <f t="shared" si="15"/>
        <v>0</v>
      </c>
    </row>
    <row r="968" spans="1:7" x14ac:dyDescent="0.25">
      <c r="A968">
        <v>2242</v>
      </c>
      <c r="B968" t="s">
        <v>5008</v>
      </c>
      <c r="C968" t="s">
        <v>146</v>
      </c>
      <c r="D968">
        <v>2460</v>
      </c>
      <c r="E968">
        <v>0</v>
      </c>
      <c r="F968">
        <v>0</v>
      </c>
      <c r="G968">
        <f t="shared" si="15"/>
        <v>0</v>
      </c>
    </row>
    <row r="969" spans="1:7" x14ac:dyDescent="0.25">
      <c r="A969">
        <v>138</v>
      </c>
      <c r="B969" t="s">
        <v>5009</v>
      </c>
      <c r="C969" t="s">
        <v>184</v>
      </c>
      <c r="D969">
        <v>14264</v>
      </c>
      <c r="E969">
        <v>0</v>
      </c>
      <c r="F969">
        <v>0</v>
      </c>
      <c r="G969">
        <f t="shared" si="15"/>
        <v>0</v>
      </c>
    </row>
    <row r="970" spans="1:7" x14ac:dyDescent="0.25">
      <c r="A970">
        <v>996</v>
      </c>
      <c r="B970" t="s">
        <v>5010</v>
      </c>
      <c r="C970" t="s">
        <v>141</v>
      </c>
      <c r="D970">
        <v>13492</v>
      </c>
      <c r="E970">
        <v>0</v>
      </c>
      <c r="F970">
        <v>0</v>
      </c>
      <c r="G970">
        <f t="shared" si="15"/>
        <v>0</v>
      </c>
    </row>
    <row r="971" spans="1:7" x14ac:dyDescent="0.25">
      <c r="A971">
        <v>137</v>
      </c>
      <c r="B971" t="s">
        <v>241</v>
      </c>
      <c r="C971" t="s">
        <v>241</v>
      </c>
      <c r="D971">
        <v>5177</v>
      </c>
      <c r="E971">
        <v>0</v>
      </c>
      <c r="F971">
        <v>0</v>
      </c>
      <c r="G971">
        <f t="shared" si="15"/>
        <v>0</v>
      </c>
    </row>
    <row r="972" spans="1:7" x14ac:dyDescent="0.25">
      <c r="A972">
        <v>947</v>
      </c>
      <c r="B972" t="s">
        <v>5011</v>
      </c>
      <c r="C972" t="s">
        <v>470</v>
      </c>
      <c r="D972">
        <v>4091</v>
      </c>
      <c r="E972">
        <v>0</v>
      </c>
      <c r="F972">
        <v>0</v>
      </c>
      <c r="G972">
        <f t="shared" si="15"/>
        <v>0</v>
      </c>
    </row>
    <row r="973" spans="1:7" x14ac:dyDescent="0.25">
      <c r="A973">
        <v>3499</v>
      </c>
      <c r="B973" t="s">
        <v>5012</v>
      </c>
      <c r="C973" t="s">
        <v>171</v>
      </c>
      <c r="D973">
        <v>23992</v>
      </c>
      <c r="E973">
        <v>0</v>
      </c>
      <c r="F973">
        <v>2</v>
      </c>
      <c r="G973">
        <f t="shared" si="15"/>
        <v>2</v>
      </c>
    </row>
    <row r="974" spans="1:7" x14ac:dyDescent="0.25">
      <c r="A974">
        <v>1128</v>
      </c>
      <c r="B974" t="s">
        <v>5013</v>
      </c>
      <c r="C974" t="s">
        <v>129</v>
      </c>
      <c r="D974">
        <v>8995</v>
      </c>
      <c r="E974">
        <v>0</v>
      </c>
      <c r="F974">
        <v>0</v>
      </c>
      <c r="G974">
        <f t="shared" si="15"/>
        <v>0</v>
      </c>
    </row>
    <row r="975" spans="1:7" x14ac:dyDescent="0.25">
      <c r="A975">
        <v>2521</v>
      </c>
      <c r="B975" t="s">
        <v>5014</v>
      </c>
      <c r="C975" t="s">
        <v>221</v>
      </c>
      <c r="D975">
        <v>26167</v>
      </c>
      <c r="E975">
        <v>0</v>
      </c>
      <c r="F975">
        <v>0</v>
      </c>
      <c r="G975">
        <f t="shared" si="15"/>
        <v>0</v>
      </c>
    </row>
    <row r="976" spans="1:7" x14ac:dyDescent="0.25">
      <c r="A976">
        <v>930</v>
      </c>
      <c r="B976" t="s">
        <v>5015</v>
      </c>
      <c r="C976" t="s">
        <v>284</v>
      </c>
      <c r="D976">
        <v>7337</v>
      </c>
      <c r="E976">
        <v>0</v>
      </c>
      <c r="F976">
        <v>0</v>
      </c>
      <c r="G976">
        <f t="shared" si="15"/>
        <v>0</v>
      </c>
    </row>
    <row r="977" spans="1:7" x14ac:dyDescent="0.25">
      <c r="A977">
        <v>1991</v>
      </c>
      <c r="B977" t="s">
        <v>5016</v>
      </c>
      <c r="C977" t="s">
        <v>114</v>
      </c>
      <c r="D977">
        <v>21631</v>
      </c>
      <c r="E977">
        <v>0</v>
      </c>
      <c r="F977">
        <v>0</v>
      </c>
      <c r="G977">
        <f t="shared" si="15"/>
        <v>0</v>
      </c>
    </row>
    <row r="978" spans="1:7" x14ac:dyDescent="0.25">
      <c r="A978">
        <v>1388</v>
      </c>
      <c r="B978" t="s">
        <v>5017</v>
      </c>
      <c r="C978" t="s">
        <v>461</v>
      </c>
      <c r="D978">
        <v>5922</v>
      </c>
      <c r="E978">
        <v>0</v>
      </c>
      <c r="F978">
        <v>0</v>
      </c>
      <c r="G978">
        <f t="shared" si="15"/>
        <v>0</v>
      </c>
    </row>
    <row r="979" spans="1:7" x14ac:dyDescent="0.25">
      <c r="A979">
        <v>2665</v>
      </c>
      <c r="B979" t="s">
        <v>5018</v>
      </c>
      <c r="C979" t="s">
        <v>154</v>
      </c>
      <c r="D979">
        <v>9382</v>
      </c>
      <c r="E979">
        <v>0</v>
      </c>
      <c r="F979">
        <v>0</v>
      </c>
      <c r="G979">
        <f t="shared" si="15"/>
        <v>0</v>
      </c>
    </row>
    <row r="980" spans="1:7" x14ac:dyDescent="0.25">
      <c r="A980">
        <v>3916</v>
      </c>
      <c r="B980" t="s">
        <v>5019</v>
      </c>
      <c r="C980" t="s">
        <v>248</v>
      </c>
      <c r="D980">
        <v>1245</v>
      </c>
      <c r="E980">
        <v>0</v>
      </c>
      <c r="F980">
        <v>0</v>
      </c>
      <c r="G980">
        <f t="shared" si="15"/>
        <v>0</v>
      </c>
    </row>
    <row r="981" spans="1:7" x14ac:dyDescent="0.25">
      <c r="A981">
        <v>3004</v>
      </c>
      <c r="B981" t="s">
        <v>5020</v>
      </c>
      <c r="C981" t="s">
        <v>179</v>
      </c>
      <c r="D981">
        <v>7296</v>
      </c>
      <c r="E981">
        <v>0</v>
      </c>
      <c r="F981">
        <v>1</v>
      </c>
      <c r="G981">
        <f t="shared" si="15"/>
        <v>1</v>
      </c>
    </row>
    <row r="982" spans="1:7" x14ac:dyDescent="0.25">
      <c r="A982">
        <v>875</v>
      </c>
      <c r="B982" t="s">
        <v>5021</v>
      </c>
      <c r="C982" t="s">
        <v>118</v>
      </c>
      <c r="D982">
        <v>28817</v>
      </c>
      <c r="E982">
        <v>1</v>
      </c>
      <c r="F982">
        <v>0</v>
      </c>
      <c r="G982">
        <f t="shared" si="15"/>
        <v>1</v>
      </c>
    </row>
    <row r="983" spans="1:7" x14ac:dyDescent="0.25">
      <c r="A983">
        <v>1531</v>
      </c>
      <c r="B983" t="s">
        <v>5022</v>
      </c>
      <c r="C983" t="s">
        <v>139</v>
      </c>
      <c r="D983">
        <v>7395</v>
      </c>
      <c r="E983">
        <v>0</v>
      </c>
      <c r="F983">
        <v>0</v>
      </c>
      <c r="G983">
        <f t="shared" si="15"/>
        <v>0</v>
      </c>
    </row>
    <row r="984" spans="1:7" x14ac:dyDescent="0.25">
      <c r="A984">
        <v>461</v>
      </c>
      <c r="B984" t="s">
        <v>5023</v>
      </c>
      <c r="C984" t="s">
        <v>112</v>
      </c>
      <c r="D984">
        <v>23057</v>
      </c>
      <c r="E984">
        <v>1</v>
      </c>
      <c r="F984">
        <v>0</v>
      </c>
      <c r="G984">
        <f t="shared" si="15"/>
        <v>1</v>
      </c>
    </row>
    <row r="985" spans="1:7" x14ac:dyDescent="0.25">
      <c r="A985">
        <v>931</v>
      </c>
      <c r="B985" t="s">
        <v>5024</v>
      </c>
      <c r="C985" t="s">
        <v>152</v>
      </c>
      <c r="D985">
        <v>7750</v>
      </c>
      <c r="E985">
        <v>0</v>
      </c>
      <c r="F985">
        <v>0</v>
      </c>
      <c r="G985">
        <f t="shared" si="15"/>
        <v>0</v>
      </c>
    </row>
    <row r="986" spans="1:7" x14ac:dyDescent="0.25">
      <c r="A986">
        <v>1956</v>
      </c>
      <c r="B986" t="s">
        <v>5025</v>
      </c>
      <c r="C986" t="s">
        <v>184</v>
      </c>
      <c r="D986">
        <v>18045</v>
      </c>
      <c r="E986">
        <v>0</v>
      </c>
      <c r="F986">
        <v>0</v>
      </c>
      <c r="G986">
        <f t="shared" si="15"/>
        <v>0</v>
      </c>
    </row>
    <row r="987" spans="1:7" x14ac:dyDescent="0.25">
      <c r="A987">
        <v>3331</v>
      </c>
      <c r="B987" t="s">
        <v>5026</v>
      </c>
      <c r="C987" t="s">
        <v>171</v>
      </c>
      <c r="D987">
        <v>15137</v>
      </c>
      <c r="E987">
        <v>0</v>
      </c>
      <c r="F987">
        <v>0</v>
      </c>
      <c r="G987">
        <f t="shared" si="15"/>
        <v>0</v>
      </c>
    </row>
    <row r="988" spans="1:7" x14ac:dyDescent="0.25">
      <c r="A988">
        <v>1165</v>
      </c>
      <c r="B988" t="s">
        <v>5027</v>
      </c>
      <c r="C988" t="s">
        <v>470</v>
      </c>
      <c r="D988">
        <v>2633</v>
      </c>
      <c r="E988">
        <v>0</v>
      </c>
      <c r="F988">
        <v>0</v>
      </c>
      <c r="G988">
        <f t="shared" si="15"/>
        <v>0</v>
      </c>
    </row>
    <row r="989" spans="1:7" x14ac:dyDescent="0.25">
      <c r="A989">
        <v>250</v>
      </c>
      <c r="B989" t="s">
        <v>5028</v>
      </c>
      <c r="C989" t="s">
        <v>347</v>
      </c>
      <c r="D989">
        <v>7916</v>
      </c>
      <c r="E989">
        <v>0</v>
      </c>
      <c r="F989">
        <v>0</v>
      </c>
      <c r="G989">
        <f t="shared" si="15"/>
        <v>0</v>
      </c>
    </row>
    <row r="990" spans="1:7" x14ac:dyDescent="0.25">
      <c r="A990">
        <v>2761</v>
      </c>
      <c r="B990" t="s">
        <v>5029</v>
      </c>
      <c r="C990" t="s">
        <v>199</v>
      </c>
      <c r="D990">
        <v>6579</v>
      </c>
      <c r="E990">
        <v>0</v>
      </c>
      <c r="F990">
        <v>0</v>
      </c>
      <c r="G990">
        <f t="shared" si="15"/>
        <v>0</v>
      </c>
    </row>
    <row r="991" spans="1:7" x14ac:dyDescent="0.25">
      <c r="A991">
        <v>661</v>
      </c>
      <c r="B991" t="s">
        <v>5030</v>
      </c>
      <c r="C991" t="s">
        <v>282</v>
      </c>
      <c r="D991">
        <v>8207</v>
      </c>
      <c r="E991">
        <v>0</v>
      </c>
      <c r="F991">
        <v>0</v>
      </c>
      <c r="G991">
        <f t="shared" si="15"/>
        <v>0</v>
      </c>
    </row>
    <row r="992" spans="1:7" x14ac:dyDescent="0.25">
      <c r="A992">
        <v>841</v>
      </c>
      <c r="B992" t="s">
        <v>5031</v>
      </c>
      <c r="C992" t="s">
        <v>301</v>
      </c>
      <c r="D992">
        <v>20435</v>
      </c>
      <c r="E992">
        <v>0</v>
      </c>
      <c r="F992">
        <v>1</v>
      </c>
      <c r="G992">
        <f t="shared" si="15"/>
        <v>1</v>
      </c>
    </row>
    <row r="993" spans="1:7" x14ac:dyDescent="0.25">
      <c r="A993">
        <v>350</v>
      </c>
      <c r="B993" t="s">
        <v>5032</v>
      </c>
      <c r="C993" t="s">
        <v>335</v>
      </c>
      <c r="D993">
        <v>2539</v>
      </c>
      <c r="E993">
        <v>0</v>
      </c>
      <c r="F993">
        <v>0</v>
      </c>
      <c r="G993">
        <f t="shared" si="15"/>
        <v>0</v>
      </c>
    </row>
    <row r="994" spans="1:7" x14ac:dyDescent="0.25">
      <c r="A994">
        <v>2096</v>
      </c>
      <c r="B994" t="s">
        <v>5033</v>
      </c>
      <c r="C994" t="s">
        <v>199</v>
      </c>
      <c r="D994">
        <v>14654</v>
      </c>
      <c r="E994">
        <v>0</v>
      </c>
      <c r="F994">
        <v>0</v>
      </c>
      <c r="G994">
        <f t="shared" si="15"/>
        <v>0</v>
      </c>
    </row>
    <row r="995" spans="1:7" x14ac:dyDescent="0.25">
      <c r="A995">
        <v>1300</v>
      </c>
      <c r="B995" t="s">
        <v>5034</v>
      </c>
      <c r="C995" t="s">
        <v>310</v>
      </c>
      <c r="D995">
        <v>15411</v>
      </c>
      <c r="E995">
        <v>0</v>
      </c>
      <c r="F995">
        <v>0</v>
      </c>
      <c r="G995">
        <f t="shared" si="15"/>
        <v>0</v>
      </c>
    </row>
    <row r="996" spans="1:7" x14ac:dyDescent="0.25">
      <c r="A996">
        <v>740</v>
      </c>
      <c r="B996" t="s">
        <v>5035</v>
      </c>
      <c r="C996" t="s">
        <v>341</v>
      </c>
      <c r="D996">
        <v>7018</v>
      </c>
      <c r="E996">
        <v>0</v>
      </c>
      <c r="F996">
        <v>0</v>
      </c>
      <c r="G996">
        <f t="shared" si="15"/>
        <v>0</v>
      </c>
    </row>
    <row r="997" spans="1:7" x14ac:dyDescent="0.25">
      <c r="A997">
        <v>1107</v>
      </c>
      <c r="B997" t="s">
        <v>5036</v>
      </c>
      <c r="C997" t="s">
        <v>201</v>
      </c>
      <c r="D997">
        <v>20163</v>
      </c>
      <c r="E997">
        <v>0</v>
      </c>
      <c r="F997">
        <v>2</v>
      </c>
      <c r="G997">
        <f t="shared" si="15"/>
        <v>2</v>
      </c>
    </row>
    <row r="998" spans="1:7" x14ac:dyDescent="0.25">
      <c r="A998">
        <v>1109</v>
      </c>
      <c r="B998" t="s">
        <v>5037</v>
      </c>
      <c r="C998" t="s">
        <v>118</v>
      </c>
      <c r="D998">
        <v>11148</v>
      </c>
      <c r="E998">
        <v>0</v>
      </c>
      <c r="F998">
        <v>0</v>
      </c>
      <c r="G998">
        <f t="shared" si="15"/>
        <v>0</v>
      </c>
    </row>
    <row r="999" spans="1:7" x14ac:dyDescent="0.25">
      <c r="A999">
        <v>1669</v>
      </c>
      <c r="B999" t="s">
        <v>5038</v>
      </c>
      <c r="C999" t="s">
        <v>157</v>
      </c>
      <c r="D999">
        <v>27970</v>
      </c>
      <c r="E999">
        <v>2</v>
      </c>
      <c r="F999">
        <v>1</v>
      </c>
      <c r="G999">
        <f t="shared" si="15"/>
        <v>3</v>
      </c>
    </row>
    <row r="1000" spans="1:7" x14ac:dyDescent="0.25">
      <c r="A1000">
        <v>1993</v>
      </c>
      <c r="B1000" t="s">
        <v>5039</v>
      </c>
      <c r="C1000" t="s">
        <v>470</v>
      </c>
      <c r="D1000">
        <v>2056</v>
      </c>
      <c r="E1000">
        <v>0</v>
      </c>
      <c r="F1000">
        <v>0</v>
      </c>
      <c r="G1000">
        <f t="shared" si="15"/>
        <v>0</v>
      </c>
    </row>
    <row r="1001" spans="1:7" x14ac:dyDescent="0.25">
      <c r="A1001">
        <v>674</v>
      </c>
      <c r="B1001" t="s">
        <v>5040</v>
      </c>
      <c r="C1001" t="s">
        <v>141</v>
      </c>
      <c r="D1001">
        <v>13147</v>
      </c>
      <c r="E1001">
        <v>0</v>
      </c>
      <c r="F1001">
        <v>1</v>
      </c>
      <c r="G1001">
        <f t="shared" si="15"/>
        <v>1</v>
      </c>
    </row>
    <row r="1002" spans="1:7" x14ac:dyDescent="0.25">
      <c r="A1002">
        <v>3019</v>
      </c>
      <c r="B1002" t="s">
        <v>5041</v>
      </c>
      <c r="C1002" t="s">
        <v>123</v>
      </c>
      <c r="D1002">
        <v>24050</v>
      </c>
      <c r="E1002">
        <v>0</v>
      </c>
      <c r="F1002">
        <v>1</v>
      </c>
      <c r="G1002">
        <f t="shared" si="15"/>
        <v>1</v>
      </c>
    </row>
    <row r="1003" spans="1:7" x14ac:dyDescent="0.25">
      <c r="A1003">
        <v>2898</v>
      </c>
      <c r="B1003" t="s">
        <v>5042</v>
      </c>
      <c r="C1003" t="s">
        <v>262</v>
      </c>
      <c r="D1003">
        <v>18724</v>
      </c>
      <c r="E1003">
        <v>0</v>
      </c>
      <c r="F1003">
        <v>1</v>
      </c>
      <c r="G1003">
        <f t="shared" si="15"/>
        <v>1</v>
      </c>
    </row>
    <row r="1004" spans="1:7" x14ac:dyDescent="0.25">
      <c r="A1004">
        <v>216</v>
      </c>
      <c r="B1004" t="s">
        <v>5043</v>
      </c>
      <c r="C1004" t="s">
        <v>347</v>
      </c>
      <c r="D1004">
        <v>6495</v>
      </c>
      <c r="E1004">
        <v>0</v>
      </c>
      <c r="F1004">
        <v>0</v>
      </c>
      <c r="G1004">
        <f t="shared" si="15"/>
        <v>0</v>
      </c>
    </row>
    <row r="1005" spans="1:7" x14ac:dyDescent="0.25">
      <c r="A1005">
        <v>1675</v>
      </c>
      <c r="B1005" t="s">
        <v>5044</v>
      </c>
      <c r="C1005" t="s">
        <v>189</v>
      </c>
      <c r="D1005">
        <v>18036</v>
      </c>
      <c r="E1005">
        <v>0</v>
      </c>
      <c r="F1005">
        <v>0</v>
      </c>
      <c r="G1005">
        <f t="shared" si="15"/>
        <v>0</v>
      </c>
    </row>
    <row r="1006" spans="1:7" x14ac:dyDescent="0.25">
      <c r="A1006">
        <v>1802</v>
      </c>
      <c r="B1006" t="s">
        <v>5045</v>
      </c>
      <c r="C1006" t="s">
        <v>114</v>
      </c>
      <c r="D1006">
        <v>36888</v>
      </c>
      <c r="E1006">
        <v>0</v>
      </c>
      <c r="F1006">
        <v>0</v>
      </c>
      <c r="G1006">
        <f t="shared" si="15"/>
        <v>0</v>
      </c>
    </row>
    <row r="1007" spans="1:7" x14ac:dyDescent="0.25">
      <c r="A1007">
        <v>618</v>
      </c>
      <c r="B1007" t="s">
        <v>5046</v>
      </c>
      <c r="C1007" t="s">
        <v>347</v>
      </c>
      <c r="D1007">
        <v>4790</v>
      </c>
      <c r="E1007">
        <v>0</v>
      </c>
      <c r="F1007">
        <v>0</v>
      </c>
      <c r="G1007">
        <f t="shared" si="15"/>
        <v>0</v>
      </c>
    </row>
    <row r="1008" spans="1:7" x14ac:dyDescent="0.25">
      <c r="A1008">
        <v>1192</v>
      </c>
      <c r="B1008" t="s">
        <v>5047</v>
      </c>
      <c r="C1008" t="s">
        <v>313</v>
      </c>
      <c r="D1008">
        <v>14165</v>
      </c>
      <c r="E1008">
        <v>0</v>
      </c>
      <c r="F1008">
        <v>0</v>
      </c>
      <c r="G1008">
        <f t="shared" si="15"/>
        <v>0</v>
      </c>
    </row>
    <row r="1009" spans="1:7" x14ac:dyDescent="0.25">
      <c r="A1009">
        <v>678</v>
      </c>
      <c r="B1009" t="s">
        <v>5048</v>
      </c>
      <c r="C1009" t="s">
        <v>187</v>
      </c>
      <c r="D1009">
        <v>8312</v>
      </c>
      <c r="E1009">
        <v>0</v>
      </c>
      <c r="F1009">
        <v>0</v>
      </c>
      <c r="G1009">
        <f t="shared" si="15"/>
        <v>0</v>
      </c>
    </row>
    <row r="1010" spans="1:7" x14ac:dyDescent="0.25">
      <c r="A1010">
        <v>3021</v>
      </c>
      <c r="B1010" t="s">
        <v>5049</v>
      </c>
      <c r="C1010" t="s">
        <v>282</v>
      </c>
      <c r="D1010">
        <v>3713</v>
      </c>
      <c r="E1010">
        <v>0</v>
      </c>
      <c r="F1010">
        <v>0</v>
      </c>
      <c r="G1010">
        <f t="shared" si="15"/>
        <v>0</v>
      </c>
    </row>
    <row r="1011" spans="1:7" x14ac:dyDescent="0.25">
      <c r="A1011">
        <v>2827</v>
      </c>
      <c r="B1011" t="s">
        <v>5050</v>
      </c>
      <c r="C1011" t="s">
        <v>310</v>
      </c>
      <c r="D1011">
        <v>4044</v>
      </c>
      <c r="E1011">
        <v>0</v>
      </c>
      <c r="F1011">
        <v>0</v>
      </c>
      <c r="G1011">
        <f t="shared" si="15"/>
        <v>0</v>
      </c>
    </row>
    <row r="1012" spans="1:7" x14ac:dyDescent="0.25">
      <c r="A1012">
        <v>3001</v>
      </c>
      <c r="B1012" t="s">
        <v>5051</v>
      </c>
      <c r="C1012" t="s">
        <v>221</v>
      </c>
      <c r="D1012">
        <v>18269</v>
      </c>
      <c r="E1012">
        <v>1</v>
      </c>
      <c r="F1012">
        <v>0</v>
      </c>
      <c r="G1012">
        <f t="shared" si="15"/>
        <v>1</v>
      </c>
    </row>
    <row r="1013" spans="1:7" x14ac:dyDescent="0.25">
      <c r="A1013">
        <v>441</v>
      </c>
      <c r="B1013" t="s">
        <v>5052</v>
      </c>
      <c r="C1013" t="s">
        <v>139</v>
      </c>
      <c r="D1013">
        <v>11118</v>
      </c>
      <c r="E1013">
        <v>0</v>
      </c>
      <c r="F1013">
        <v>0</v>
      </c>
      <c r="G1013">
        <f t="shared" si="15"/>
        <v>0</v>
      </c>
    </row>
    <row r="1014" spans="1:7" x14ac:dyDescent="0.25">
      <c r="A1014">
        <v>3915</v>
      </c>
      <c r="B1014" t="s">
        <v>5053</v>
      </c>
      <c r="C1014" t="s">
        <v>171</v>
      </c>
      <c r="D1014">
        <v>1604</v>
      </c>
      <c r="E1014">
        <v>0</v>
      </c>
      <c r="F1014">
        <v>1</v>
      </c>
      <c r="G1014">
        <f t="shared" si="15"/>
        <v>1</v>
      </c>
    </row>
    <row r="1015" spans="1:7" x14ac:dyDescent="0.25">
      <c r="A1015">
        <v>3086</v>
      </c>
      <c r="B1015" t="s">
        <v>5054</v>
      </c>
      <c r="C1015" t="s">
        <v>397</v>
      </c>
      <c r="D1015">
        <v>4932</v>
      </c>
      <c r="E1015">
        <v>0</v>
      </c>
      <c r="F1015">
        <v>0</v>
      </c>
      <c r="G1015">
        <f t="shared" si="15"/>
        <v>0</v>
      </c>
    </row>
    <row r="1016" spans="1:7" x14ac:dyDescent="0.25">
      <c r="A1016">
        <v>2583</v>
      </c>
      <c r="B1016" t="s">
        <v>5055</v>
      </c>
      <c r="C1016" t="s">
        <v>280</v>
      </c>
      <c r="D1016">
        <v>17601</v>
      </c>
      <c r="E1016">
        <v>0</v>
      </c>
      <c r="F1016">
        <v>1</v>
      </c>
      <c r="G1016">
        <f t="shared" si="15"/>
        <v>1</v>
      </c>
    </row>
    <row r="1017" spans="1:7" x14ac:dyDescent="0.25">
      <c r="A1017">
        <v>2231</v>
      </c>
      <c r="B1017" t="s">
        <v>5056</v>
      </c>
      <c r="C1017" t="s">
        <v>308</v>
      </c>
      <c r="D1017">
        <v>6252</v>
      </c>
      <c r="E1017">
        <v>0</v>
      </c>
      <c r="F1017">
        <v>0</v>
      </c>
      <c r="G1017">
        <f t="shared" si="15"/>
        <v>0</v>
      </c>
    </row>
    <row r="1018" spans="1:7" x14ac:dyDescent="0.25">
      <c r="A1018">
        <v>88</v>
      </c>
      <c r="B1018" t="s">
        <v>5057</v>
      </c>
      <c r="C1018" t="s">
        <v>203</v>
      </c>
      <c r="D1018">
        <v>16168</v>
      </c>
      <c r="E1018">
        <v>0</v>
      </c>
      <c r="F1018">
        <v>2</v>
      </c>
      <c r="G1018">
        <f t="shared" si="15"/>
        <v>2</v>
      </c>
    </row>
    <row r="1019" spans="1:7" x14ac:dyDescent="0.25">
      <c r="A1019">
        <v>420</v>
      </c>
      <c r="B1019" t="s">
        <v>5058</v>
      </c>
      <c r="C1019" t="s">
        <v>443</v>
      </c>
      <c r="D1019">
        <v>11739</v>
      </c>
      <c r="E1019">
        <v>0</v>
      </c>
      <c r="F1019">
        <v>0</v>
      </c>
      <c r="G1019">
        <f t="shared" si="15"/>
        <v>0</v>
      </c>
    </row>
    <row r="1020" spans="1:7" x14ac:dyDescent="0.25">
      <c r="A1020">
        <v>1174</v>
      </c>
      <c r="B1020" t="s">
        <v>5059</v>
      </c>
      <c r="C1020" t="s">
        <v>343</v>
      </c>
      <c r="D1020">
        <v>5666</v>
      </c>
      <c r="E1020">
        <v>0</v>
      </c>
      <c r="F1020">
        <v>0</v>
      </c>
      <c r="G1020">
        <f t="shared" si="15"/>
        <v>0</v>
      </c>
    </row>
    <row r="1021" spans="1:7" x14ac:dyDescent="0.25">
      <c r="A1021">
        <v>1700</v>
      </c>
      <c r="B1021" t="s">
        <v>5060</v>
      </c>
      <c r="C1021" t="s">
        <v>184</v>
      </c>
      <c r="D1021">
        <v>14396</v>
      </c>
      <c r="E1021">
        <v>0</v>
      </c>
      <c r="F1021">
        <v>0</v>
      </c>
      <c r="G1021">
        <f t="shared" si="15"/>
        <v>0</v>
      </c>
    </row>
    <row r="1022" spans="1:7" x14ac:dyDescent="0.25">
      <c r="A1022">
        <v>2874</v>
      </c>
      <c r="B1022" t="s">
        <v>5061</v>
      </c>
      <c r="C1022" t="s">
        <v>310</v>
      </c>
      <c r="D1022">
        <v>7860</v>
      </c>
      <c r="E1022">
        <v>0</v>
      </c>
      <c r="F1022">
        <v>0</v>
      </c>
      <c r="G1022">
        <f t="shared" si="15"/>
        <v>0</v>
      </c>
    </row>
    <row r="1023" spans="1:7" x14ac:dyDescent="0.25">
      <c r="A1023">
        <v>223</v>
      </c>
      <c r="B1023" t="s">
        <v>5062</v>
      </c>
      <c r="C1023" t="s">
        <v>372</v>
      </c>
      <c r="D1023">
        <v>9993</v>
      </c>
      <c r="E1023">
        <v>0</v>
      </c>
      <c r="F1023">
        <v>0</v>
      </c>
      <c r="G1023">
        <f t="shared" si="15"/>
        <v>0</v>
      </c>
    </row>
    <row r="1024" spans="1:7" x14ac:dyDescent="0.25">
      <c r="A1024">
        <v>2570</v>
      </c>
      <c r="B1024" t="s">
        <v>5063</v>
      </c>
      <c r="C1024" t="s">
        <v>443</v>
      </c>
      <c r="D1024">
        <v>8310</v>
      </c>
      <c r="E1024">
        <v>0</v>
      </c>
      <c r="F1024">
        <v>0</v>
      </c>
      <c r="G1024">
        <f t="shared" si="15"/>
        <v>0</v>
      </c>
    </row>
    <row r="1025" spans="1:7" x14ac:dyDescent="0.25">
      <c r="A1025">
        <v>3261</v>
      </c>
      <c r="B1025" t="s">
        <v>5064</v>
      </c>
      <c r="C1025" t="s">
        <v>118</v>
      </c>
      <c r="D1025">
        <v>17590</v>
      </c>
      <c r="E1025">
        <v>0</v>
      </c>
      <c r="F1025">
        <v>1</v>
      </c>
      <c r="G1025">
        <f t="shared" si="15"/>
        <v>1</v>
      </c>
    </row>
    <row r="1026" spans="1:7" x14ac:dyDescent="0.25">
      <c r="A1026">
        <v>2837</v>
      </c>
      <c r="B1026" t="s">
        <v>5065</v>
      </c>
      <c r="C1026" t="s">
        <v>369</v>
      </c>
      <c r="D1026">
        <v>5898</v>
      </c>
      <c r="E1026">
        <v>0</v>
      </c>
      <c r="F1026">
        <v>0</v>
      </c>
      <c r="G1026">
        <f t="shared" ref="G1026:G1089" si="16">E1026+F1026</f>
        <v>0</v>
      </c>
    </row>
    <row r="1027" spans="1:7" x14ac:dyDescent="0.25">
      <c r="A1027">
        <v>2631</v>
      </c>
      <c r="B1027" t="s">
        <v>5066</v>
      </c>
      <c r="C1027" t="s">
        <v>470</v>
      </c>
      <c r="D1027">
        <v>2790</v>
      </c>
      <c r="E1027">
        <v>0</v>
      </c>
      <c r="F1027">
        <v>0</v>
      </c>
      <c r="G1027">
        <f t="shared" si="16"/>
        <v>0</v>
      </c>
    </row>
    <row r="1028" spans="1:7" x14ac:dyDescent="0.25">
      <c r="A1028">
        <v>1422</v>
      </c>
      <c r="B1028" t="s">
        <v>5067</v>
      </c>
      <c r="C1028" t="s">
        <v>310</v>
      </c>
      <c r="D1028">
        <v>6449</v>
      </c>
      <c r="E1028">
        <v>0</v>
      </c>
      <c r="F1028">
        <v>0</v>
      </c>
      <c r="G1028">
        <f t="shared" si="16"/>
        <v>0</v>
      </c>
    </row>
    <row r="1029" spans="1:7" x14ac:dyDescent="0.25">
      <c r="A1029">
        <v>594</v>
      </c>
      <c r="B1029" t="s">
        <v>5068</v>
      </c>
      <c r="C1029" t="s">
        <v>414</v>
      </c>
      <c r="D1029">
        <v>3710</v>
      </c>
      <c r="E1029">
        <v>0</v>
      </c>
      <c r="F1029">
        <v>1</v>
      </c>
      <c r="G1029">
        <f t="shared" si="16"/>
        <v>1</v>
      </c>
    </row>
    <row r="1030" spans="1:7" x14ac:dyDescent="0.25">
      <c r="A1030">
        <v>1275</v>
      </c>
      <c r="B1030" t="s">
        <v>5069</v>
      </c>
      <c r="C1030" t="s">
        <v>225</v>
      </c>
      <c r="D1030">
        <v>16736</v>
      </c>
      <c r="E1030">
        <v>0</v>
      </c>
      <c r="F1030">
        <v>1</v>
      </c>
      <c r="G1030">
        <f t="shared" si="16"/>
        <v>1</v>
      </c>
    </row>
    <row r="1031" spans="1:7" x14ac:dyDescent="0.25">
      <c r="A1031">
        <v>2323</v>
      </c>
      <c r="B1031" t="s">
        <v>5070</v>
      </c>
      <c r="C1031" t="s">
        <v>146</v>
      </c>
      <c r="D1031">
        <v>5202</v>
      </c>
      <c r="E1031">
        <v>0</v>
      </c>
      <c r="F1031">
        <v>0</v>
      </c>
      <c r="G1031">
        <f t="shared" si="16"/>
        <v>0</v>
      </c>
    </row>
    <row r="1032" spans="1:7" x14ac:dyDescent="0.25">
      <c r="A1032">
        <v>486</v>
      </c>
      <c r="B1032" t="s">
        <v>5071</v>
      </c>
      <c r="C1032" t="s">
        <v>341</v>
      </c>
      <c r="D1032">
        <v>11177</v>
      </c>
      <c r="E1032">
        <v>0</v>
      </c>
      <c r="F1032">
        <v>0</v>
      </c>
      <c r="G1032">
        <f t="shared" si="16"/>
        <v>0</v>
      </c>
    </row>
    <row r="1033" spans="1:7" x14ac:dyDescent="0.25">
      <c r="A1033">
        <v>2983</v>
      </c>
      <c r="B1033" t="s">
        <v>5072</v>
      </c>
      <c r="C1033" t="s">
        <v>341</v>
      </c>
      <c r="D1033">
        <v>10393</v>
      </c>
      <c r="E1033">
        <v>0</v>
      </c>
      <c r="F1033">
        <v>0</v>
      </c>
      <c r="G1033">
        <f t="shared" si="16"/>
        <v>0</v>
      </c>
    </row>
    <row r="1034" spans="1:7" x14ac:dyDescent="0.25">
      <c r="A1034">
        <v>1011</v>
      </c>
      <c r="B1034" t="s">
        <v>5073</v>
      </c>
      <c r="C1034" t="s">
        <v>144</v>
      </c>
      <c r="D1034">
        <v>23223</v>
      </c>
      <c r="E1034">
        <v>0</v>
      </c>
      <c r="F1034">
        <v>0</v>
      </c>
      <c r="G1034">
        <f t="shared" si="16"/>
        <v>0</v>
      </c>
    </row>
    <row r="1035" spans="1:7" x14ac:dyDescent="0.25">
      <c r="A1035">
        <v>132</v>
      </c>
      <c r="B1035" t="s">
        <v>5074</v>
      </c>
      <c r="C1035" t="s">
        <v>179</v>
      </c>
      <c r="D1035">
        <v>10120</v>
      </c>
      <c r="E1035">
        <v>0</v>
      </c>
      <c r="F1035">
        <v>0</v>
      </c>
      <c r="G1035">
        <f t="shared" si="16"/>
        <v>0</v>
      </c>
    </row>
    <row r="1036" spans="1:7" x14ac:dyDescent="0.25">
      <c r="A1036">
        <v>3792</v>
      </c>
      <c r="B1036" t="s">
        <v>5075</v>
      </c>
      <c r="C1036" t="s">
        <v>166</v>
      </c>
      <c r="D1036">
        <v>451</v>
      </c>
      <c r="E1036">
        <v>0</v>
      </c>
      <c r="F1036">
        <v>0</v>
      </c>
      <c r="G1036">
        <f t="shared" si="16"/>
        <v>0</v>
      </c>
    </row>
    <row r="1037" spans="1:7" x14ac:dyDescent="0.25">
      <c r="A1037">
        <v>3506</v>
      </c>
      <c r="B1037" t="s">
        <v>5076</v>
      </c>
      <c r="C1037" t="s">
        <v>123</v>
      </c>
      <c r="D1037">
        <v>23912</v>
      </c>
      <c r="E1037">
        <v>0</v>
      </c>
      <c r="F1037">
        <v>1</v>
      </c>
      <c r="G1037">
        <f t="shared" si="16"/>
        <v>1</v>
      </c>
    </row>
    <row r="1038" spans="1:7" x14ac:dyDescent="0.25">
      <c r="A1038">
        <v>2470</v>
      </c>
      <c r="B1038" t="s">
        <v>5077</v>
      </c>
      <c r="C1038" t="s">
        <v>343</v>
      </c>
      <c r="D1038">
        <v>4237</v>
      </c>
      <c r="E1038">
        <v>0</v>
      </c>
      <c r="F1038">
        <v>0</v>
      </c>
      <c r="G1038">
        <f t="shared" si="16"/>
        <v>0</v>
      </c>
    </row>
    <row r="1039" spans="1:7" x14ac:dyDescent="0.25">
      <c r="A1039">
        <v>2595</v>
      </c>
      <c r="B1039" t="s">
        <v>5078</v>
      </c>
      <c r="C1039" t="s">
        <v>308</v>
      </c>
      <c r="D1039">
        <v>7062</v>
      </c>
      <c r="E1039">
        <v>0</v>
      </c>
      <c r="F1039">
        <v>0</v>
      </c>
      <c r="G1039">
        <f t="shared" si="16"/>
        <v>0</v>
      </c>
    </row>
    <row r="1040" spans="1:7" x14ac:dyDescent="0.25">
      <c r="A1040">
        <v>568</v>
      </c>
      <c r="B1040" t="s">
        <v>5079</v>
      </c>
      <c r="C1040" t="s">
        <v>335</v>
      </c>
      <c r="D1040">
        <v>6087</v>
      </c>
      <c r="E1040">
        <v>0</v>
      </c>
      <c r="F1040">
        <v>0</v>
      </c>
      <c r="G1040">
        <f t="shared" si="16"/>
        <v>0</v>
      </c>
    </row>
    <row r="1041" spans="1:7" x14ac:dyDescent="0.25">
      <c r="A1041">
        <v>2216</v>
      </c>
      <c r="B1041" t="s">
        <v>5080</v>
      </c>
      <c r="C1041" t="s">
        <v>449</v>
      </c>
      <c r="D1041">
        <v>7094</v>
      </c>
      <c r="E1041">
        <v>0</v>
      </c>
      <c r="F1041">
        <v>0</v>
      </c>
      <c r="G1041">
        <f t="shared" si="16"/>
        <v>0</v>
      </c>
    </row>
    <row r="1042" spans="1:7" x14ac:dyDescent="0.25">
      <c r="A1042">
        <v>3710</v>
      </c>
      <c r="B1042" t="s">
        <v>5081</v>
      </c>
      <c r="C1042" t="s">
        <v>185</v>
      </c>
      <c r="D1042">
        <v>2837</v>
      </c>
      <c r="E1042">
        <v>0</v>
      </c>
      <c r="F1042">
        <v>0</v>
      </c>
      <c r="G1042">
        <f t="shared" si="16"/>
        <v>0</v>
      </c>
    </row>
    <row r="1043" spans="1:7" x14ac:dyDescent="0.25">
      <c r="A1043">
        <v>3244</v>
      </c>
      <c r="B1043" t="s">
        <v>5082</v>
      </c>
      <c r="C1043" t="s">
        <v>369</v>
      </c>
      <c r="D1043">
        <v>15829</v>
      </c>
      <c r="E1043">
        <v>2</v>
      </c>
      <c r="F1043">
        <v>0</v>
      </c>
      <c r="G1043">
        <f t="shared" si="16"/>
        <v>2</v>
      </c>
    </row>
    <row r="1044" spans="1:7" x14ac:dyDescent="0.25">
      <c r="A1044">
        <v>2974</v>
      </c>
      <c r="B1044" t="s">
        <v>5083</v>
      </c>
      <c r="C1044" t="s">
        <v>206</v>
      </c>
      <c r="D1044">
        <v>7297</v>
      </c>
      <c r="E1044">
        <v>0</v>
      </c>
      <c r="F1044">
        <v>0</v>
      </c>
      <c r="G1044">
        <f t="shared" si="16"/>
        <v>0</v>
      </c>
    </row>
    <row r="1045" spans="1:7" x14ac:dyDescent="0.25">
      <c r="A1045">
        <v>623</v>
      </c>
      <c r="B1045" t="s">
        <v>5084</v>
      </c>
      <c r="C1045" t="s">
        <v>282</v>
      </c>
      <c r="D1045">
        <v>3827</v>
      </c>
      <c r="E1045">
        <v>0</v>
      </c>
      <c r="F1045">
        <v>0</v>
      </c>
      <c r="G1045">
        <f t="shared" si="16"/>
        <v>0</v>
      </c>
    </row>
    <row r="1046" spans="1:7" x14ac:dyDescent="0.25">
      <c r="A1046">
        <v>2987</v>
      </c>
      <c r="B1046" t="s">
        <v>5085</v>
      </c>
      <c r="C1046" t="s">
        <v>199</v>
      </c>
      <c r="D1046">
        <v>6856</v>
      </c>
      <c r="E1046">
        <v>0</v>
      </c>
      <c r="F1046">
        <v>0</v>
      </c>
      <c r="G1046">
        <f t="shared" si="16"/>
        <v>0</v>
      </c>
    </row>
    <row r="1047" spans="1:7" x14ac:dyDescent="0.25">
      <c r="A1047">
        <v>3540</v>
      </c>
      <c r="B1047" t="s">
        <v>5086</v>
      </c>
      <c r="C1047" t="s">
        <v>107</v>
      </c>
      <c r="D1047">
        <v>11283</v>
      </c>
      <c r="E1047">
        <v>0</v>
      </c>
      <c r="F1047">
        <v>0</v>
      </c>
      <c r="G1047">
        <f t="shared" si="16"/>
        <v>0</v>
      </c>
    </row>
    <row r="1048" spans="1:7" x14ac:dyDescent="0.25">
      <c r="A1048">
        <v>3127</v>
      </c>
      <c r="B1048" t="s">
        <v>5087</v>
      </c>
      <c r="C1048" t="s">
        <v>126</v>
      </c>
      <c r="D1048">
        <v>7175</v>
      </c>
      <c r="E1048">
        <v>0</v>
      </c>
      <c r="F1048">
        <v>0</v>
      </c>
      <c r="G1048">
        <f t="shared" si="16"/>
        <v>0</v>
      </c>
    </row>
    <row r="1049" spans="1:7" x14ac:dyDescent="0.25">
      <c r="A1049">
        <v>3371</v>
      </c>
      <c r="B1049" t="s">
        <v>5088</v>
      </c>
      <c r="C1049" t="s">
        <v>120</v>
      </c>
      <c r="D1049">
        <v>6421</v>
      </c>
      <c r="E1049">
        <v>0</v>
      </c>
      <c r="F1049">
        <v>0</v>
      </c>
      <c r="G1049">
        <f t="shared" si="16"/>
        <v>0</v>
      </c>
    </row>
    <row r="1050" spans="1:7" x14ac:dyDescent="0.25">
      <c r="A1050">
        <v>1064</v>
      </c>
      <c r="B1050" t="s">
        <v>5089</v>
      </c>
      <c r="C1050" t="s">
        <v>193</v>
      </c>
      <c r="D1050">
        <v>25178</v>
      </c>
      <c r="E1050">
        <v>0</v>
      </c>
      <c r="F1050">
        <v>0</v>
      </c>
      <c r="G1050">
        <f t="shared" si="16"/>
        <v>0</v>
      </c>
    </row>
    <row r="1051" spans="1:7" x14ac:dyDescent="0.25">
      <c r="A1051">
        <v>1185</v>
      </c>
      <c r="B1051" t="s">
        <v>5090</v>
      </c>
      <c r="C1051" t="s">
        <v>135</v>
      </c>
      <c r="D1051">
        <v>56879</v>
      </c>
      <c r="E1051">
        <v>1</v>
      </c>
      <c r="F1051">
        <v>0</v>
      </c>
      <c r="G1051">
        <f t="shared" si="16"/>
        <v>1</v>
      </c>
    </row>
    <row r="1052" spans="1:7" x14ac:dyDescent="0.25">
      <c r="A1052">
        <v>1074</v>
      </c>
      <c r="B1052" t="s">
        <v>5091</v>
      </c>
      <c r="C1052" t="s">
        <v>245</v>
      </c>
      <c r="D1052">
        <v>11681</v>
      </c>
      <c r="E1052">
        <v>0</v>
      </c>
      <c r="F1052">
        <v>0</v>
      </c>
      <c r="G1052">
        <f t="shared" si="16"/>
        <v>0</v>
      </c>
    </row>
    <row r="1053" spans="1:7" x14ac:dyDescent="0.25">
      <c r="A1053">
        <v>2255</v>
      </c>
      <c r="B1053" t="s">
        <v>5092</v>
      </c>
      <c r="C1053" t="s">
        <v>150</v>
      </c>
      <c r="D1053">
        <v>18841</v>
      </c>
      <c r="E1053">
        <v>0</v>
      </c>
      <c r="F1053">
        <v>0</v>
      </c>
      <c r="G1053">
        <f t="shared" si="16"/>
        <v>0</v>
      </c>
    </row>
    <row r="1054" spans="1:7" x14ac:dyDescent="0.25">
      <c r="A1054">
        <v>1657</v>
      </c>
      <c r="B1054" t="s">
        <v>5093</v>
      </c>
      <c r="C1054" t="s">
        <v>248</v>
      </c>
      <c r="D1054">
        <v>13786</v>
      </c>
      <c r="E1054">
        <v>0</v>
      </c>
      <c r="F1054">
        <v>0</v>
      </c>
      <c r="G1054">
        <f t="shared" si="16"/>
        <v>0</v>
      </c>
    </row>
    <row r="1055" spans="1:7" x14ac:dyDescent="0.25">
      <c r="A1055">
        <v>572</v>
      </c>
      <c r="B1055" t="s">
        <v>5094</v>
      </c>
      <c r="C1055" t="s">
        <v>404</v>
      </c>
      <c r="D1055">
        <v>4806</v>
      </c>
      <c r="E1055">
        <v>0</v>
      </c>
      <c r="F1055">
        <v>0</v>
      </c>
      <c r="G1055">
        <f t="shared" si="16"/>
        <v>0</v>
      </c>
    </row>
    <row r="1056" spans="1:7" x14ac:dyDescent="0.25">
      <c r="A1056">
        <v>2247</v>
      </c>
      <c r="B1056" t="s">
        <v>5095</v>
      </c>
      <c r="C1056" t="s">
        <v>449</v>
      </c>
      <c r="D1056">
        <v>4959</v>
      </c>
      <c r="E1056">
        <v>0</v>
      </c>
      <c r="F1056">
        <v>0</v>
      </c>
      <c r="G1056">
        <f t="shared" si="16"/>
        <v>0</v>
      </c>
    </row>
    <row r="1057" spans="1:7" x14ac:dyDescent="0.25">
      <c r="A1057">
        <v>174</v>
      </c>
      <c r="B1057" t="s">
        <v>5096</v>
      </c>
      <c r="C1057" t="s">
        <v>341</v>
      </c>
      <c r="D1057">
        <v>9494</v>
      </c>
      <c r="E1057">
        <v>0</v>
      </c>
      <c r="F1057">
        <v>0</v>
      </c>
      <c r="G1057">
        <f t="shared" si="16"/>
        <v>0</v>
      </c>
    </row>
    <row r="1058" spans="1:7" x14ac:dyDescent="0.25">
      <c r="A1058">
        <v>131</v>
      </c>
      <c r="B1058" t="s">
        <v>5097</v>
      </c>
      <c r="C1058" t="s">
        <v>179</v>
      </c>
      <c r="D1058">
        <v>5177</v>
      </c>
      <c r="E1058">
        <v>0</v>
      </c>
      <c r="F1058">
        <v>0</v>
      </c>
      <c r="G1058">
        <f t="shared" si="16"/>
        <v>0</v>
      </c>
    </row>
    <row r="1059" spans="1:7" x14ac:dyDescent="0.25">
      <c r="A1059">
        <v>684</v>
      </c>
      <c r="B1059" t="s">
        <v>5098</v>
      </c>
      <c r="C1059" t="s">
        <v>404</v>
      </c>
      <c r="D1059">
        <v>4818</v>
      </c>
      <c r="E1059">
        <v>0</v>
      </c>
      <c r="F1059">
        <v>0</v>
      </c>
      <c r="G1059">
        <f t="shared" si="16"/>
        <v>0</v>
      </c>
    </row>
    <row r="1060" spans="1:7" x14ac:dyDescent="0.25">
      <c r="A1060">
        <v>1797</v>
      </c>
      <c r="B1060" t="s">
        <v>5099</v>
      </c>
      <c r="C1060" t="s">
        <v>131</v>
      </c>
      <c r="D1060">
        <v>15821</v>
      </c>
      <c r="E1060">
        <v>0</v>
      </c>
      <c r="F1060">
        <v>0</v>
      </c>
      <c r="G1060">
        <f t="shared" si="16"/>
        <v>0</v>
      </c>
    </row>
    <row r="1061" spans="1:7" x14ac:dyDescent="0.25">
      <c r="A1061">
        <v>871</v>
      </c>
      <c r="B1061" t="s">
        <v>5100</v>
      </c>
      <c r="C1061" t="s">
        <v>152</v>
      </c>
      <c r="D1061">
        <v>12017</v>
      </c>
      <c r="E1061">
        <v>0</v>
      </c>
      <c r="F1061">
        <v>0</v>
      </c>
      <c r="G1061">
        <f t="shared" si="16"/>
        <v>0</v>
      </c>
    </row>
    <row r="1062" spans="1:7" x14ac:dyDescent="0.25">
      <c r="A1062">
        <v>1176</v>
      </c>
      <c r="B1062" t="s">
        <v>5101</v>
      </c>
      <c r="C1062" t="s">
        <v>189</v>
      </c>
      <c r="D1062">
        <v>9475</v>
      </c>
      <c r="E1062">
        <v>0</v>
      </c>
      <c r="F1062">
        <v>0</v>
      </c>
      <c r="G1062">
        <f t="shared" si="16"/>
        <v>0</v>
      </c>
    </row>
    <row r="1063" spans="1:7" x14ac:dyDescent="0.25">
      <c r="A1063">
        <v>3758</v>
      </c>
      <c r="B1063" t="s">
        <v>5102</v>
      </c>
      <c r="C1063" t="s">
        <v>171</v>
      </c>
      <c r="D1063">
        <v>4144</v>
      </c>
      <c r="E1063">
        <v>0</v>
      </c>
      <c r="F1063">
        <v>0</v>
      </c>
      <c r="G1063">
        <f t="shared" si="16"/>
        <v>0</v>
      </c>
    </row>
    <row r="1064" spans="1:7" x14ac:dyDescent="0.25">
      <c r="A1064">
        <v>2327</v>
      </c>
      <c r="B1064" t="s">
        <v>5103</v>
      </c>
      <c r="C1064" t="s">
        <v>308</v>
      </c>
      <c r="D1064">
        <v>4155</v>
      </c>
      <c r="E1064">
        <v>0</v>
      </c>
      <c r="F1064">
        <v>0</v>
      </c>
      <c r="G1064">
        <f t="shared" si="16"/>
        <v>0</v>
      </c>
    </row>
    <row r="1065" spans="1:7" x14ac:dyDescent="0.25">
      <c r="A1065">
        <v>2448</v>
      </c>
      <c r="B1065" t="s">
        <v>5104</v>
      </c>
      <c r="C1065" t="s">
        <v>171</v>
      </c>
      <c r="D1065">
        <v>15234</v>
      </c>
      <c r="E1065">
        <v>0</v>
      </c>
      <c r="F1065">
        <v>0</v>
      </c>
      <c r="G1065">
        <f t="shared" si="16"/>
        <v>0</v>
      </c>
    </row>
    <row r="1066" spans="1:7" x14ac:dyDescent="0.25">
      <c r="A1066">
        <v>1559</v>
      </c>
      <c r="B1066" t="s">
        <v>5105</v>
      </c>
      <c r="C1066" t="s">
        <v>284</v>
      </c>
      <c r="D1066">
        <v>10329</v>
      </c>
      <c r="E1066">
        <v>0</v>
      </c>
      <c r="F1066">
        <v>0</v>
      </c>
      <c r="G1066">
        <f t="shared" si="16"/>
        <v>0</v>
      </c>
    </row>
    <row r="1067" spans="1:7" x14ac:dyDescent="0.25">
      <c r="A1067">
        <v>3744</v>
      </c>
      <c r="B1067" t="s">
        <v>5106</v>
      </c>
      <c r="C1067" t="s">
        <v>171</v>
      </c>
      <c r="D1067">
        <v>5610</v>
      </c>
      <c r="E1067">
        <v>0</v>
      </c>
      <c r="F1067">
        <v>0</v>
      </c>
      <c r="G1067">
        <f t="shared" si="16"/>
        <v>0</v>
      </c>
    </row>
    <row r="1068" spans="1:7" x14ac:dyDescent="0.25">
      <c r="A1068">
        <v>1939</v>
      </c>
      <c r="B1068" t="s">
        <v>5107</v>
      </c>
      <c r="C1068" t="s">
        <v>152</v>
      </c>
      <c r="D1068">
        <v>10349</v>
      </c>
      <c r="E1068">
        <v>0</v>
      </c>
      <c r="F1068">
        <v>0</v>
      </c>
      <c r="G1068">
        <f t="shared" si="16"/>
        <v>0</v>
      </c>
    </row>
    <row r="1069" spans="1:7" x14ac:dyDescent="0.25">
      <c r="A1069">
        <v>3359</v>
      </c>
      <c r="B1069" t="s">
        <v>5108</v>
      </c>
      <c r="C1069" t="s">
        <v>225</v>
      </c>
      <c r="D1069">
        <v>8995</v>
      </c>
      <c r="E1069">
        <v>0</v>
      </c>
      <c r="F1069">
        <v>0</v>
      </c>
      <c r="G1069">
        <f t="shared" si="16"/>
        <v>0</v>
      </c>
    </row>
    <row r="1070" spans="1:7" x14ac:dyDescent="0.25">
      <c r="A1070">
        <v>939</v>
      </c>
      <c r="B1070" t="s">
        <v>5109</v>
      </c>
      <c r="C1070" t="s">
        <v>184</v>
      </c>
      <c r="D1070">
        <v>14913</v>
      </c>
      <c r="E1070">
        <v>0</v>
      </c>
      <c r="F1070">
        <v>1</v>
      </c>
      <c r="G1070">
        <f t="shared" si="16"/>
        <v>1</v>
      </c>
    </row>
    <row r="1071" spans="1:7" x14ac:dyDescent="0.25">
      <c r="A1071">
        <v>652</v>
      </c>
      <c r="B1071" t="s">
        <v>5110</v>
      </c>
      <c r="C1071" t="s">
        <v>157</v>
      </c>
      <c r="D1071">
        <v>16441</v>
      </c>
      <c r="E1071">
        <v>0</v>
      </c>
      <c r="F1071">
        <v>0</v>
      </c>
      <c r="G1071">
        <f t="shared" si="16"/>
        <v>0</v>
      </c>
    </row>
    <row r="1072" spans="1:7" x14ac:dyDescent="0.25">
      <c r="A1072">
        <v>2880</v>
      </c>
      <c r="B1072" t="s">
        <v>5111</v>
      </c>
      <c r="C1072" t="s">
        <v>221</v>
      </c>
      <c r="D1072">
        <v>15803</v>
      </c>
      <c r="E1072">
        <v>0</v>
      </c>
      <c r="F1072">
        <v>0</v>
      </c>
      <c r="G1072">
        <f t="shared" si="16"/>
        <v>0</v>
      </c>
    </row>
    <row r="1073" spans="1:7" x14ac:dyDescent="0.25">
      <c r="A1073">
        <v>747</v>
      </c>
      <c r="B1073" t="s">
        <v>5112</v>
      </c>
      <c r="C1073" t="s">
        <v>141</v>
      </c>
      <c r="D1073">
        <v>7981</v>
      </c>
      <c r="E1073">
        <v>0</v>
      </c>
      <c r="F1073">
        <v>0</v>
      </c>
      <c r="G1073">
        <f t="shared" si="16"/>
        <v>0</v>
      </c>
    </row>
    <row r="1074" spans="1:7" x14ac:dyDescent="0.25">
      <c r="A1074">
        <v>404</v>
      </c>
      <c r="B1074" t="s">
        <v>5113</v>
      </c>
      <c r="C1074" t="s">
        <v>176</v>
      </c>
      <c r="D1074">
        <v>21819</v>
      </c>
      <c r="E1074">
        <v>0</v>
      </c>
      <c r="F1074">
        <v>0</v>
      </c>
      <c r="G1074">
        <f t="shared" si="16"/>
        <v>0</v>
      </c>
    </row>
    <row r="1075" spans="1:7" x14ac:dyDescent="0.25">
      <c r="A1075">
        <v>244</v>
      </c>
      <c r="B1075" t="s">
        <v>5114</v>
      </c>
      <c r="C1075" t="s">
        <v>120</v>
      </c>
      <c r="D1075">
        <v>19305</v>
      </c>
      <c r="E1075">
        <v>0</v>
      </c>
      <c r="F1075">
        <v>0</v>
      </c>
      <c r="G1075">
        <f t="shared" si="16"/>
        <v>0</v>
      </c>
    </row>
    <row r="1076" spans="1:7" x14ac:dyDescent="0.25">
      <c r="A1076">
        <v>1805</v>
      </c>
      <c r="B1076" t="s">
        <v>5115</v>
      </c>
      <c r="C1076" t="s">
        <v>141</v>
      </c>
      <c r="D1076">
        <v>6354</v>
      </c>
      <c r="E1076">
        <v>0</v>
      </c>
      <c r="F1076">
        <v>0</v>
      </c>
      <c r="G1076">
        <f t="shared" si="16"/>
        <v>0</v>
      </c>
    </row>
    <row r="1077" spans="1:7" x14ac:dyDescent="0.25">
      <c r="A1077">
        <v>3712</v>
      </c>
      <c r="B1077" t="s">
        <v>5116</v>
      </c>
      <c r="C1077" t="s">
        <v>135</v>
      </c>
      <c r="D1077">
        <v>4742</v>
      </c>
      <c r="E1077">
        <v>0</v>
      </c>
      <c r="F1077">
        <v>1</v>
      </c>
      <c r="G1077">
        <f t="shared" si="16"/>
        <v>1</v>
      </c>
    </row>
    <row r="1078" spans="1:7" x14ac:dyDescent="0.25">
      <c r="A1078">
        <v>1869</v>
      </c>
      <c r="B1078" t="s">
        <v>5117</v>
      </c>
      <c r="C1078" t="s">
        <v>362</v>
      </c>
      <c r="D1078">
        <v>8560</v>
      </c>
      <c r="E1078">
        <v>0</v>
      </c>
      <c r="F1078">
        <v>0</v>
      </c>
      <c r="G1078">
        <f t="shared" si="16"/>
        <v>0</v>
      </c>
    </row>
    <row r="1079" spans="1:7" x14ac:dyDescent="0.25">
      <c r="A1079">
        <v>2963</v>
      </c>
      <c r="B1079" t="s">
        <v>5118</v>
      </c>
      <c r="C1079" t="s">
        <v>362</v>
      </c>
      <c r="D1079">
        <v>3367</v>
      </c>
      <c r="E1079">
        <v>0</v>
      </c>
      <c r="F1079">
        <v>0</v>
      </c>
      <c r="G1079">
        <f t="shared" si="16"/>
        <v>0</v>
      </c>
    </row>
    <row r="1080" spans="1:7" x14ac:dyDescent="0.25">
      <c r="A1080">
        <v>1734</v>
      </c>
      <c r="B1080" t="s">
        <v>5121</v>
      </c>
      <c r="C1080" t="s">
        <v>254</v>
      </c>
      <c r="D1080">
        <v>8120</v>
      </c>
      <c r="E1080">
        <v>0</v>
      </c>
      <c r="F1080">
        <v>0</v>
      </c>
      <c r="G1080">
        <f t="shared" si="16"/>
        <v>0</v>
      </c>
    </row>
    <row r="1081" spans="1:7" x14ac:dyDescent="0.25">
      <c r="A1081">
        <v>3511</v>
      </c>
      <c r="B1081" t="s">
        <v>5122</v>
      </c>
      <c r="C1081" t="s">
        <v>189</v>
      </c>
      <c r="D1081">
        <v>5873</v>
      </c>
      <c r="E1081">
        <v>0</v>
      </c>
      <c r="F1081">
        <v>0</v>
      </c>
      <c r="G1081">
        <f t="shared" si="16"/>
        <v>0</v>
      </c>
    </row>
    <row r="1082" spans="1:7" x14ac:dyDescent="0.25">
      <c r="A1082">
        <v>2816</v>
      </c>
      <c r="B1082" t="s">
        <v>5123</v>
      </c>
      <c r="C1082" t="s">
        <v>199</v>
      </c>
      <c r="D1082">
        <v>18490</v>
      </c>
      <c r="E1082">
        <v>0</v>
      </c>
      <c r="F1082">
        <v>0</v>
      </c>
      <c r="G1082">
        <f t="shared" si="16"/>
        <v>0</v>
      </c>
    </row>
    <row r="1083" spans="1:7" x14ac:dyDescent="0.25">
      <c r="A1083">
        <v>2090</v>
      </c>
      <c r="B1083" t="s">
        <v>5124</v>
      </c>
      <c r="C1083" t="s">
        <v>335</v>
      </c>
      <c r="D1083">
        <v>10231</v>
      </c>
      <c r="E1083">
        <v>0</v>
      </c>
      <c r="F1083">
        <v>0</v>
      </c>
      <c r="G1083">
        <f t="shared" si="16"/>
        <v>0</v>
      </c>
    </row>
    <row r="1084" spans="1:7" x14ac:dyDescent="0.25">
      <c r="A1084">
        <v>2244</v>
      </c>
      <c r="B1084" t="s">
        <v>5125</v>
      </c>
      <c r="C1084" t="s">
        <v>152</v>
      </c>
      <c r="D1084">
        <v>20227</v>
      </c>
      <c r="E1084">
        <v>0</v>
      </c>
      <c r="F1084">
        <v>0</v>
      </c>
      <c r="G1084">
        <f t="shared" si="16"/>
        <v>0</v>
      </c>
    </row>
    <row r="1085" spans="1:7" x14ac:dyDescent="0.25">
      <c r="A1085">
        <v>619</v>
      </c>
      <c r="B1085" t="s">
        <v>5126</v>
      </c>
      <c r="C1085" t="s">
        <v>199</v>
      </c>
      <c r="D1085">
        <v>13588</v>
      </c>
      <c r="E1085">
        <v>0</v>
      </c>
      <c r="F1085">
        <v>0</v>
      </c>
      <c r="G1085">
        <f t="shared" si="16"/>
        <v>0</v>
      </c>
    </row>
    <row r="1086" spans="1:7" x14ac:dyDescent="0.25">
      <c r="A1086">
        <v>900</v>
      </c>
      <c r="B1086" t="s">
        <v>5127</v>
      </c>
      <c r="C1086" t="s">
        <v>141</v>
      </c>
      <c r="D1086">
        <v>9444</v>
      </c>
      <c r="E1086">
        <v>0</v>
      </c>
      <c r="F1086">
        <v>0</v>
      </c>
      <c r="G1086">
        <f t="shared" si="16"/>
        <v>0</v>
      </c>
    </row>
    <row r="1087" spans="1:7" x14ac:dyDescent="0.25">
      <c r="A1087">
        <v>992</v>
      </c>
      <c r="B1087" t="s">
        <v>5128</v>
      </c>
      <c r="C1087" t="s">
        <v>215</v>
      </c>
      <c r="D1087">
        <v>9151</v>
      </c>
      <c r="E1087">
        <v>0</v>
      </c>
      <c r="F1087">
        <v>0</v>
      </c>
      <c r="G1087">
        <f t="shared" si="16"/>
        <v>0</v>
      </c>
    </row>
    <row r="1088" spans="1:7" x14ac:dyDescent="0.25">
      <c r="A1088">
        <v>2134</v>
      </c>
      <c r="B1088" t="s">
        <v>5129</v>
      </c>
      <c r="C1088" t="s">
        <v>152</v>
      </c>
      <c r="D1088">
        <v>10616</v>
      </c>
      <c r="E1088">
        <v>0</v>
      </c>
      <c r="F1088">
        <v>1</v>
      </c>
      <c r="G1088">
        <f t="shared" si="16"/>
        <v>1</v>
      </c>
    </row>
    <row r="1089" spans="1:7" x14ac:dyDescent="0.25">
      <c r="A1089">
        <v>125</v>
      </c>
      <c r="B1089" t="s">
        <v>5130</v>
      </c>
      <c r="C1089" t="s">
        <v>343</v>
      </c>
      <c r="D1089">
        <v>7938</v>
      </c>
      <c r="E1089">
        <v>0</v>
      </c>
      <c r="F1089">
        <v>0</v>
      </c>
      <c r="G1089">
        <f t="shared" si="16"/>
        <v>0</v>
      </c>
    </row>
    <row r="1090" spans="1:7" x14ac:dyDescent="0.25">
      <c r="A1090">
        <v>2817</v>
      </c>
      <c r="B1090" t="s">
        <v>5131</v>
      </c>
      <c r="C1090" t="s">
        <v>269</v>
      </c>
      <c r="D1090">
        <v>12305</v>
      </c>
      <c r="E1090">
        <v>0</v>
      </c>
      <c r="F1090">
        <v>0</v>
      </c>
      <c r="G1090">
        <f t="shared" ref="G1090:G1153" si="17">E1090+F1090</f>
        <v>0</v>
      </c>
    </row>
    <row r="1091" spans="1:7" x14ac:dyDescent="0.25">
      <c r="A1091">
        <v>869</v>
      </c>
      <c r="B1091" t="s">
        <v>5132</v>
      </c>
      <c r="C1091" t="s">
        <v>139</v>
      </c>
      <c r="D1091">
        <v>6741</v>
      </c>
      <c r="E1091">
        <v>0</v>
      </c>
      <c r="F1091">
        <v>0</v>
      </c>
      <c r="G1091">
        <f t="shared" si="17"/>
        <v>0</v>
      </c>
    </row>
    <row r="1092" spans="1:7" x14ac:dyDescent="0.25">
      <c r="A1092">
        <v>1213</v>
      </c>
      <c r="B1092" t="s">
        <v>5133</v>
      </c>
      <c r="C1092" t="s">
        <v>135</v>
      </c>
      <c r="D1092">
        <v>11629</v>
      </c>
      <c r="E1092">
        <v>0</v>
      </c>
      <c r="F1092">
        <v>0</v>
      </c>
      <c r="G1092">
        <f t="shared" si="17"/>
        <v>0</v>
      </c>
    </row>
    <row r="1093" spans="1:7" x14ac:dyDescent="0.25">
      <c r="A1093">
        <v>2514</v>
      </c>
      <c r="B1093" t="s">
        <v>5134</v>
      </c>
      <c r="C1093" t="s">
        <v>225</v>
      </c>
      <c r="D1093">
        <v>18167</v>
      </c>
      <c r="E1093">
        <v>1</v>
      </c>
      <c r="F1093">
        <v>0</v>
      </c>
      <c r="G1093">
        <f t="shared" si="17"/>
        <v>1</v>
      </c>
    </row>
    <row r="1094" spans="1:7" x14ac:dyDescent="0.25">
      <c r="A1094">
        <v>242</v>
      </c>
      <c r="B1094" t="s">
        <v>5135</v>
      </c>
      <c r="C1094" t="s">
        <v>347</v>
      </c>
      <c r="D1094">
        <v>12438</v>
      </c>
      <c r="E1094">
        <v>1</v>
      </c>
      <c r="F1094">
        <v>0</v>
      </c>
      <c r="G1094">
        <f t="shared" si="17"/>
        <v>1</v>
      </c>
    </row>
    <row r="1095" spans="1:7" x14ac:dyDescent="0.25">
      <c r="A1095">
        <v>1324</v>
      </c>
      <c r="B1095" t="s">
        <v>5136</v>
      </c>
      <c r="C1095" t="s">
        <v>290</v>
      </c>
      <c r="D1095">
        <v>9226</v>
      </c>
      <c r="E1095">
        <v>0</v>
      </c>
      <c r="F1095">
        <v>0</v>
      </c>
      <c r="G1095">
        <f t="shared" si="17"/>
        <v>0</v>
      </c>
    </row>
    <row r="1096" spans="1:7" x14ac:dyDescent="0.25">
      <c r="A1096">
        <v>874</v>
      </c>
      <c r="B1096" t="s">
        <v>5137</v>
      </c>
      <c r="C1096" t="s">
        <v>280</v>
      </c>
      <c r="D1096">
        <v>17538</v>
      </c>
      <c r="E1096">
        <v>0</v>
      </c>
      <c r="F1096">
        <v>0</v>
      </c>
      <c r="G1096">
        <f t="shared" si="17"/>
        <v>0</v>
      </c>
    </row>
    <row r="1097" spans="1:7" x14ac:dyDescent="0.25">
      <c r="A1097">
        <v>2</v>
      </c>
      <c r="B1097" t="s">
        <v>5138</v>
      </c>
      <c r="C1097" t="s">
        <v>343</v>
      </c>
      <c r="D1097">
        <v>7006</v>
      </c>
      <c r="E1097">
        <v>0</v>
      </c>
      <c r="F1097">
        <v>0</v>
      </c>
      <c r="G1097">
        <f t="shared" si="17"/>
        <v>0</v>
      </c>
    </row>
    <row r="1098" spans="1:7" x14ac:dyDescent="0.25">
      <c r="A1098">
        <v>2048</v>
      </c>
      <c r="B1098" t="s">
        <v>5139</v>
      </c>
      <c r="C1098" t="s">
        <v>215</v>
      </c>
      <c r="D1098">
        <v>6027</v>
      </c>
      <c r="E1098">
        <v>0</v>
      </c>
      <c r="F1098">
        <v>0</v>
      </c>
      <c r="G1098">
        <f t="shared" si="17"/>
        <v>0</v>
      </c>
    </row>
    <row r="1099" spans="1:7" x14ac:dyDescent="0.25">
      <c r="A1099">
        <v>1277</v>
      </c>
      <c r="B1099" t="s">
        <v>5140</v>
      </c>
      <c r="C1099" t="s">
        <v>129</v>
      </c>
      <c r="D1099">
        <v>20799</v>
      </c>
      <c r="E1099">
        <v>0</v>
      </c>
      <c r="F1099">
        <v>0</v>
      </c>
      <c r="G1099">
        <f t="shared" si="17"/>
        <v>0</v>
      </c>
    </row>
    <row r="1100" spans="1:7" x14ac:dyDescent="0.25">
      <c r="A1100">
        <v>3435</v>
      </c>
      <c r="B1100" t="s">
        <v>5141</v>
      </c>
      <c r="C1100" t="s">
        <v>133</v>
      </c>
      <c r="D1100">
        <v>10269</v>
      </c>
      <c r="E1100">
        <v>0</v>
      </c>
      <c r="F1100">
        <v>0</v>
      </c>
      <c r="G1100">
        <f t="shared" si="17"/>
        <v>0</v>
      </c>
    </row>
    <row r="1101" spans="1:7" x14ac:dyDescent="0.25">
      <c r="A1101">
        <v>556</v>
      </c>
      <c r="B1101" t="s">
        <v>5142</v>
      </c>
      <c r="C1101" t="s">
        <v>141</v>
      </c>
      <c r="D1101">
        <v>19626</v>
      </c>
      <c r="E1101">
        <v>0</v>
      </c>
      <c r="F1101">
        <v>0</v>
      </c>
      <c r="G1101">
        <f t="shared" si="17"/>
        <v>0</v>
      </c>
    </row>
    <row r="1102" spans="1:7" x14ac:dyDescent="0.25">
      <c r="A1102">
        <v>2660</v>
      </c>
      <c r="B1102" t="s">
        <v>5143</v>
      </c>
      <c r="C1102" t="s">
        <v>248</v>
      </c>
      <c r="D1102">
        <v>10803</v>
      </c>
      <c r="E1102">
        <v>2</v>
      </c>
      <c r="F1102">
        <v>0</v>
      </c>
      <c r="G1102">
        <f t="shared" si="17"/>
        <v>2</v>
      </c>
    </row>
    <row r="1103" spans="1:7" x14ac:dyDescent="0.25">
      <c r="A1103">
        <v>2473</v>
      </c>
      <c r="B1103" t="s">
        <v>5144</v>
      </c>
      <c r="C1103" t="s">
        <v>470</v>
      </c>
      <c r="D1103">
        <v>4691</v>
      </c>
      <c r="E1103">
        <v>0</v>
      </c>
      <c r="F1103">
        <v>0</v>
      </c>
      <c r="G1103">
        <f t="shared" si="17"/>
        <v>0</v>
      </c>
    </row>
    <row r="1104" spans="1:7" x14ac:dyDescent="0.25">
      <c r="A1104">
        <v>3154</v>
      </c>
      <c r="B1104" t="s">
        <v>5145</v>
      </c>
      <c r="C1104" t="s">
        <v>199</v>
      </c>
      <c r="D1104">
        <v>6017</v>
      </c>
      <c r="E1104">
        <v>0</v>
      </c>
      <c r="F1104">
        <v>0</v>
      </c>
      <c r="G1104">
        <f t="shared" si="17"/>
        <v>0</v>
      </c>
    </row>
    <row r="1105" spans="1:7" x14ac:dyDescent="0.25">
      <c r="A1105">
        <v>2418</v>
      </c>
      <c r="B1105" t="s">
        <v>5146</v>
      </c>
      <c r="C1105" t="s">
        <v>193</v>
      </c>
      <c r="D1105">
        <v>6846</v>
      </c>
      <c r="E1105">
        <v>0</v>
      </c>
      <c r="F1105">
        <v>0</v>
      </c>
      <c r="G1105">
        <f t="shared" si="17"/>
        <v>0</v>
      </c>
    </row>
    <row r="1106" spans="1:7" x14ac:dyDescent="0.25">
      <c r="A1106">
        <v>3777</v>
      </c>
      <c r="B1106" t="s">
        <v>5147</v>
      </c>
      <c r="C1106" t="s">
        <v>185</v>
      </c>
      <c r="D1106">
        <v>1924</v>
      </c>
      <c r="E1106">
        <v>0</v>
      </c>
      <c r="F1106">
        <v>0</v>
      </c>
      <c r="G1106">
        <f t="shared" si="17"/>
        <v>0</v>
      </c>
    </row>
    <row r="1107" spans="1:7" x14ac:dyDescent="0.25">
      <c r="A1107">
        <v>2233</v>
      </c>
      <c r="B1107" t="s">
        <v>5148</v>
      </c>
      <c r="C1107" t="s">
        <v>439</v>
      </c>
      <c r="D1107">
        <v>17797</v>
      </c>
      <c r="E1107">
        <v>0</v>
      </c>
      <c r="F1107">
        <v>0</v>
      </c>
      <c r="G1107">
        <f t="shared" si="17"/>
        <v>0</v>
      </c>
    </row>
    <row r="1108" spans="1:7" x14ac:dyDescent="0.25">
      <c r="A1108">
        <v>2477</v>
      </c>
      <c r="B1108" t="s">
        <v>5149</v>
      </c>
      <c r="C1108" t="s">
        <v>133</v>
      </c>
      <c r="D1108">
        <v>7309</v>
      </c>
      <c r="E1108">
        <v>0</v>
      </c>
      <c r="F1108">
        <v>0</v>
      </c>
      <c r="G1108">
        <f t="shared" si="17"/>
        <v>0</v>
      </c>
    </row>
    <row r="1109" spans="1:7" x14ac:dyDescent="0.25">
      <c r="A1109">
        <v>810</v>
      </c>
      <c r="B1109" t="s">
        <v>5150</v>
      </c>
      <c r="C1109" t="s">
        <v>280</v>
      </c>
      <c r="D1109">
        <v>13692</v>
      </c>
      <c r="E1109">
        <v>0</v>
      </c>
      <c r="F1109">
        <v>0</v>
      </c>
      <c r="G1109">
        <f t="shared" si="17"/>
        <v>0</v>
      </c>
    </row>
    <row r="1110" spans="1:7" x14ac:dyDescent="0.25">
      <c r="A1110">
        <v>1139</v>
      </c>
      <c r="B1110" t="s">
        <v>5151</v>
      </c>
      <c r="C1110" t="s">
        <v>300</v>
      </c>
      <c r="D1110">
        <v>4759</v>
      </c>
      <c r="E1110">
        <v>0</v>
      </c>
      <c r="F1110">
        <v>0</v>
      </c>
      <c r="G1110">
        <f t="shared" si="17"/>
        <v>0</v>
      </c>
    </row>
    <row r="1111" spans="1:7" x14ac:dyDescent="0.25">
      <c r="A1111">
        <v>2754</v>
      </c>
      <c r="B1111" t="s">
        <v>5152</v>
      </c>
      <c r="C1111" t="s">
        <v>141</v>
      </c>
      <c r="D1111">
        <v>10755</v>
      </c>
      <c r="E1111">
        <v>0</v>
      </c>
      <c r="F1111">
        <v>0</v>
      </c>
      <c r="G1111">
        <f t="shared" si="17"/>
        <v>0</v>
      </c>
    </row>
    <row r="1112" spans="1:7" x14ac:dyDescent="0.25">
      <c r="A1112">
        <v>3147</v>
      </c>
      <c r="B1112" t="s">
        <v>5153</v>
      </c>
      <c r="C1112" t="s">
        <v>126</v>
      </c>
      <c r="D1112">
        <v>10483</v>
      </c>
      <c r="E1112">
        <v>0</v>
      </c>
      <c r="F1112">
        <v>1</v>
      </c>
      <c r="G1112">
        <f t="shared" si="17"/>
        <v>1</v>
      </c>
    </row>
    <row r="1113" spans="1:7" x14ac:dyDescent="0.25">
      <c r="A1113">
        <v>3391</v>
      </c>
      <c r="B1113" t="s">
        <v>5154</v>
      </c>
      <c r="C1113" t="s">
        <v>114</v>
      </c>
      <c r="D1113">
        <v>18238</v>
      </c>
      <c r="E1113">
        <v>0</v>
      </c>
      <c r="F1113">
        <v>0</v>
      </c>
      <c r="G1113">
        <f t="shared" si="17"/>
        <v>0</v>
      </c>
    </row>
    <row r="1114" spans="1:7" x14ac:dyDescent="0.25">
      <c r="A1114">
        <v>2084</v>
      </c>
      <c r="B1114" t="s">
        <v>5155</v>
      </c>
      <c r="C1114" t="s">
        <v>203</v>
      </c>
      <c r="D1114">
        <v>4476</v>
      </c>
      <c r="E1114">
        <v>0</v>
      </c>
      <c r="F1114">
        <v>0</v>
      </c>
      <c r="G1114">
        <f t="shared" si="17"/>
        <v>0</v>
      </c>
    </row>
    <row r="1115" spans="1:7" x14ac:dyDescent="0.25">
      <c r="A1115">
        <v>2603</v>
      </c>
      <c r="B1115" t="s">
        <v>5156</v>
      </c>
      <c r="C1115" t="s">
        <v>146</v>
      </c>
      <c r="D1115">
        <v>30615</v>
      </c>
      <c r="E1115">
        <v>1</v>
      </c>
      <c r="F1115">
        <v>0</v>
      </c>
      <c r="G1115">
        <f t="shared" si="17"/>
        <v>1</v>
      </c>
    </row>
    <row r="1116" spans="1:7" x14ac:dyDescent="0.25">
      <c r="A1116">
        <v>1278</v>
      </c>
      <c r="B1116" t="s">
        <v>5157</v>
      </c>
      <c r="C1116" t="s">
        <v>184</v>
      </c>
      <c r="D1116">
        <v>23021</v>
      </c>
      <c r="E1116">
        <v>0</v>
      </c>
      <c r="F1116">
        <v>0</v>
      </c>
      <c r="G1116">
        <f t="shared" si="17"/>
        <v>0</v>
      </c>
    </row>
    <row r="1117" spans="1:7" x14ac:dyDescent="0.25">
      <c r="A1117">
        <v>95</v>
      </c>
      <c r="B1117" t="s">
        <v>5158</v>
      </c>
      <c r="C1117" t="s">
        <v>199</v>
      </c>
      <c r="D1117">
        <v>19939</v>
      </c>
      <c r="E1117">
        <v>0</v>
      </c>
      <c r="F1117">
        <v>0</v>
      </c>
      <c r="G1117">
        <f t="shared" si="17"/>
        <v>0</v>
      </c>
    </row>
    <row r="1118" spans="1:7" x14ac:dyDescent="0.25">
      <c r="A1118">
        <v>442</v>
      </c>
      <c r="B1118" t="s">
        <v>5159</v>
      </c>
      <c r="C1118" t="s">
        <v>397</v>
      </c>
      <c r="D1118">
        <v>3712</v>
      </c>
      <c r="E1118">
        <v>0</v>
      </c>
      <c r="F1118">
        <v>0</v>
      </c>
      <c r="G1118">
        <f t="shared" si="17"/>
        <v>0</v>
      </c>
    </row>
    <row r="1119" spans="1:7" x14ac:dyDescent="0.25">
      <c r="A1119">
        <v>2340</v>
      </c>
      <c r="B1119" t="s">
        <v>5160</v>
      </c>
      <c r="C1119" t="s">
        <v>179</v>
      </c>
      <c r="D1119">
        <v>12663</v>
      </c>
      <c r="E1119">
        <v>0</v>
      </c>
      <c r="F1119">
        <v>1</v>
      </c>
      <c r="G1119">
        <f t="shared" si="17"/>
        <v>1</v>
      </c>
    </row>
    <row r="1120" spans="1:7" x14ac:dyDescent="0.25">
      <c r="A1120">
        <v>57</v>
      </c>
      <c r="B1120" t="s">
        <v>5161</v>
      </c>
      <c r="C1120" t="s">
        <v>404</v>
      </c>
      <c r="D1120">
        <v>11354</v>
      </c>
      <c r="E1120">
        <v>0</v>
      </c>
      <c r="F1120">
        <v>1</v>
      </c>
      <c r="G1120">
        <f t="shared" si="17"/>
        <v>1</v>
      </c>
    </row>
    <row r="1121" spans="1:7" x14ac:dyDescent="0.25">
      <c r="A1121">
        <v>2392</v>
      </c>
      <c r="B1121" t="s">
        <v>5162</v>
      </c>
      <c r="C1121" t="s">
        <v>439</v>
      </c>
      <c r="D1121">
        <v>12894</v>
      </c>
      <c r="E1121">
        <v>0</v>
      </c>
      <c r="F1121">
        <v>0</v>
      </c>
      <c r="G1121">
        <f t="shared" si="17"/>
        <v>0</v>
      </c>
    </row>
    <row r="1122" spans="1:7" x14ac:dyDescent="0.25">
      <c r="A1122">
        <v>2256</v>
      </c>
      <c r="B1122" t="s">
        <v>5163</v>
      </c>
      <c r="C1122" t="s">
        <v>146</v>
      </c>
      <c r="D1122">
        <v>6289</v>
      </c>
      <c r="E1122">
        <v>0</v>
      </c>
      <c r="F1122">
        <v>0</v>
      </c>
      <c r="G1122">
        <f t="shared" si="17"/>
        <v>0</v>
      </c>
    </row>
    <row r="1123" spans="1:7" x14ac:dyDescent="0.25">
      <c r="A1123">
        <v>3829</v>
      </c>
      <c r="B1123" t="s">
        <v>5164</v>
      </c>
      <c r="C1123" t="s">
        <v>248</v>
      </c>
      <c r="D1123">
        <v>1864</v>
      </c>
      <c r="E1123">
        <v>0</v>
      </c>
      <c r="F1123">
        <v>0</v>
      </c>
      <c r="G1123">
        <f t="shared" si="17"/>
        <v>0</v>
      </c>
    </row>
    <row r="1124" spans="1:7" x14ac:dyDescent="0.25">
      <c r="A1124">
        <v>1235</v>
      </c>
      <c r="B1124" t="s">
        <v>5165</v>
      </c>
      <c r="C1124" t="s">
        <v>195</v>
      </c>
      <c r="D1124">
        <v>9506</v>
      </c>
      <c r="E1124">
        <v>0</v>
      </c>
      <c r="F1124">
        <v>0</v>
      </c>
      <c r="G1124">
        <f t="shared" si="17"/>
        <v>0</v>
      </c>
    </row>
    <row r="1125" spans="1:7" x14ac:dyDescent="0.25">
      <c r="A1125">
        <v>1071</v>
      </c>
      <c r="B1125" t="s">
        <v>5166</v>
      </c>
      <c r="C1125" t="s">
        <v>116</v>
      </c>
      <c r="D1125">
        <v>14102</v>
      </c>
      <c r="E1125">
        <v>0</v>
      </c>
      <c r="F1125">
        <v>0</v>
      </c>
      <c r="G1125">
        <f t="shared" si="17"/>
        <v>0</v>
      </c>
    </row>
    <row r="1126" spans="1:7" x14ac:dyDescent="0.25">
      <c r="A1126">
        <v>1431</v>
      </c>
      <c r="B1126" t="s">
        <v>5167</v>
      </c>
      <c r="C1126" t="s">
        <v>343</v>
      </c>
      <c r="D1126">
        <v>6799</v>
      </c>
      <c r="E1126">
        <v>0</v>
      </c>
      <c r="F1126">
        <v>0</v>
      </c>
      <c r="G1126">
        <f t="shared" si="17"/>
        <v>0</v>
      </c>
    </row>
    <row r="1127" spans="1:7" x14ac:dyDescent="0.25">
      <c r="A1127">
        <v>2854</v>
      </c>
      <c r="B1127" t="s">
        <v>5168</v>
      </c>
      <c r="C1127" t="s">
        <v>369</v>
      </c>
      <c r="D1127">
        <v>4252</v>
      </c>
      <c r="E1127">
        <v>0</v>
      </c>
      <c r="F1127">
        <v>0</v>
      </c>
      <c r="G1127">
        <f t="shared" si="17"/>
        <v>0</v>
      </c>
    </row>
    <row r="1128" spans="1:7" x14ac:dyDescent="0.25">
      <c r="A1128">
        <v>1162</v>
      </c>
      <c r="B1128" t="s">
        <v>5169</v>
      </c>
      <c r="C1128" t="s">
        <v>169</v>
      </c>
      <c r="D1128">
        <v>9023</v>
      </c>
      <c r="E1128">
        <v>0</v>
      </c>
      <c r="F1128">
        <v>0</v>
      </c>
      <c r="G1128">
        <f t="shared" si="17"/>
        <v>0</v>
      </c>
    </row>
    <row r="1129" spans="1:7" x14ac:dyDescent="0.25">
      <c r="A1129">
        <v>2841</v>
      </c>
      <c r="B1129" t="s">
        <v>5170</v>
      </c>
      <c r="C1129" t="s">
        <v>215</v>
      </c>
      <c r="D1129">
        <v>5778</v>
      </c>
      <c r="E1129">
        <v>0</v>
      </c>
      <c r="F1129">
        <v>0</v>
      </c>
      <c r="G1129">
        <f t="shared" si="17"/>
        <v>0</v>
      </c>
    </row>
    <row r="1130" spans="1:7" x14ac:dyDescent="0.25">
      <c r="A1130">
        <v>305</v>
      </c>
      <c r="B1130" t="s">
        <v>5171</v>
      </c>
      <c r="C1130" t="s">
        <v>310</v>
      </c>
      <c r="D1130">
        <v>6962</v>
      </c>
      <c r="E1130">
        <v>0</v>
      </c>
      <c r="F1130">
        <v>0</v>
      </c>
      <c r="G1130">
        <f t="shared" si="17"/>
        <v>0</v>
      </c>
    </row>
    <row r="1131" spans="1:7" x14ac:dyDescent="0.25">
      <c r="A1131">
        <v>993</v>
      </c>
      <c r="B1131" t="s">
        <v>5172</v>
      </c>
      <c r="C1131" t="s">
        <v>120</v>
      </c>
      <c r="D1131">
        <v>6046</v>
      </c>
      <c r="E1131">
        <v>0</v>
      </c>
      <c r="F1131">
        <v>0</v>
      </c>
      <c r="G1131">
        <f t="shared" si="17"/>
        <v>0</v>
      </c>
    </row>
    <row r="1132" spans="1:7" x14ac:dyDescent="0.25">
      <c r="A1132">
        <v>2124</v>
      </c>
      <c r="B1132" t="s">
        <v>5173</v>
      </c>
      <c r="C1132" t="s">
        <v>173</v>
      </c>
      <c r="D1132">
        <v>10901</v>
      </c>
      <c r="E1132">
        <v>0</v>
      </c>
      <c r="F1132">
        <v>0</v>
      </c>
      <c r="G1132">
        <f t="shared" si="17"/>
        <v>0</v>
      </c>
    </row>
    <row r="1133" spans="1:7" x14ac:dyDescent="0.25">
      <c r="A1133">
        <v>2629</v>
      </c>
      <c r="B1133" t="s">
        <v>5174</v>
      </c>
      <c r="C1133" t="s">
        <v>166</v>
      </c>
      <c r="D1133">
        <v>10061</v>
      </c>
      <c r="E1133">
        <v>0</v>
      </c>
      <c r="F1133">
        <v>0</v>
      </c>
      <c r="G1133">
        <f t="shared" si="17"/>
        <v>0</v>
      </c>
    </row>
    <row r="1134" spans="1:7" x14ac:dyDescent="0.25">
      <c r="A1134">
        <v>2513</v>
      </c>
      <c r="B1134" t="s">
        <v>5175</v>
      </c>
      <c r="C1134" t="s">
        <v>129</v>
      </c>
      <c r="D1134">
        <v>11229</v>
      </c>
      <c r="E1134">
        <v>0</v>
      </c>
      <c r="F1134">
        <v>0</v>
      </c>
      <c r="G1134">
        <f t="shared" si="17"/>
        <v>0</v>
      </c>
    </row>
    <row r="1135" spans="1:7" x14ac:dyDescent="0.25">
      <c r="A1135">
        <v>2819</v>
      </c>
      <c r="B1135" t="s">
        <v>5176</v>
      </c>
      <c r="C1135" t="s">
        <v>199</v>
      </c>
      <c r="D1135">
        <v>15601</v>
      </c>
      <c r="E1135">
        <v>0</v>
      </c>
      <c r="F1135">
        <v>0</v>
      </c>
      <c r="G1135">
        <f t="shared" si="17"/>
        <v>0</v>
      </c>
    </row>
    <row r="1136" spans="1:7" x14ac:dyDescent="0.25">
      <c r="A1136">
        <v>3230</v>
      </c>
      <c r="B1136" t="s">
        <v>5177</v>
      </c>
      <c r="C1136" t="s">
        <v>397</v>
      </c>
      <c r="D1136">
        <v>2798</v>
      </c>
      <c r="E1136">
        <v>0</v>
      </c>
      <c r="F1136">
        <v>0</v>
      </c>
      <c r="G1136">
        <f t="shared" si="17"/>
        <v>0</v>
      </c>
    </row>
    <row r="1137" spans="1:7" x14ac:dyDescent="0.25">
      <c r="A1137">
        <v>3942</v>
      </c>
      <c r="B1137" t="s">
        <v>5178</v>
      </c>
      <c r="C1137" t="s">
        <v>365</v>
      </c>
      <c r="D1137">
        <v>613</v>
      </c>
      <c r="E1137">
        <v>0</v>
      </c>
      <c r="F1137">
        <v>0</v>
      </c>
      <c r="G1137">
        <f t="shared" si="17"/>
        <v>0</v>
      </c>
    </row>
    <row r="1138" spans="1:7" x14ac:dyDescent="0.25">
      <c r="A1138">
        <v>3518</v>
      </c>
      <c r="B1138" t="s">
        <v>5179</v>
      </c>
      <c r="C1138" t="s">
        <v>189</v>
      </c>
      <c r="D1138">
        <v>16977</v>
      </c>
      <c r="E1138">
        <v>1</v>
      </c>
      <c r="F1138">
        <v>0</v>
      </c>
      <c r="G1138">
        <f t="shared" si="17"/>
        <v>1</v>
      </c>
    </row>
    <row r="1139" spans="1:7" x14ac:dyDescent="0.25">
      <c r="A1139">
        <v>2789</v>
      </c>
      <c r="B1139" t="s">
        <v>5180</v>
      </c>
      <c r="C1139" t="s">
        <v>269</v>
      </c>
      <c r="D1139">
        <v>8846</v>
      </c>
      <c r="E1139">
        <v>0</v>
      </c>
      <c r="F1139">
        <v>0</v>
      </c>
      <c r="G1139">
        <f t="shared" si="17"/>
        <v>0</v>
      </c>
    </row>
    <row r="1140" spans="1:7" x14ac:dyDescent="0.25">
      <c r="A1140">
        <v>3417</v>
      </c>
      <c r="B1140" t="s">
        <v>5181</v>
      </c>
      <c r="C1140" t="s">
        <v>137</v>
      </c>
      <c r="D1140">
        <v>10572</v>
      </c>
      <c r="E1140">
        <v>0</v>
      </c>
      <c r="F1140">
        <v>1</v>
      </c>
      <c r="G1140">
        <f t="shared" si="17"/>
        <v>1</v>
      </c>
    </row>
    <row r="1141" spans="1:7" x14ac:dyDescent="0.25">
      <c r="A1141">
        <v>3521</v>
      </c>
      <c r="B1141" t="s">
        <v>5182</v>
      </c>
      <c r="C1141" t="s">
        <v>146</v>
      </c>
      <c r="D1141">
        <v>7620</v>
      </c>
      <c r="E1141">
        <v>0</v>
      </c>
      <c r="F1141">
        <v>0</v>
      </c>
      <c r="G1141">
        <f t="shared" si="17"/>
        <v>0</v>
      </c>
    </row>
    <row r="1142" spans="1:7" x14ac:dyDescent="0.25">
      <c r="A1142">
        <v>1551</v>
      </c>
      <c r="B1142" t="s">
        <v>5183</v>
      </c>
      <c r="C1142" t="s">
        <v>189</v>
      </c>
      <c r="D1142">
        <v>8070</v>
      </c>
      <c r="E1142">
        <v>0</v>
      </c>
      <c r="F1142">
        <v>0</v>
      </c>
      <c r="G1142">
        <f t="shared" si="17"/>
        <v>0</v>
      </c>
    </row>
    <row r="1143" spans="1:7" x14ac:dyDescent="0.25">
      <c r="A1143">
        <v>1130</v>
      </c>
      <c r="B1143" t="s">
        <v>5184</v>
      </c>
      <c r="C1143" t="s">
        <v>221</v>
      </c>
      <c r="D1143">
        <v>28422</v>
      </c>
      <c r="E1143">
        <v>1</v>
      </c>
      <c r="F1143">
        <v>0</v>
      </c>
      <c r="G1143">
        <f t="shared" si="17"/>
        <v>1</v>
      </c>
    </row>
    <row r="1144" spans="1:7" x14ac:dyDescent="0.25">
      <c r="A1144">
        <v>2164</v>
      </c>
      <c r="B1144" t="s">
        <v>5185</v>
      </c>
      <c r="C1144" t="s">
        <v>254</v>
      </c>
      <c r="D1144">
        <v>5620</v>
      </c>
      <c r="E1144">
        <v>0</v>
      </c>
      <c r="F1144">
        <v>0</v>
      </c>
      <c r="G1144">
        <f t="shared" si="17"/>
        <v>0</v>
      </c>
    </row>
    <row r="1145" spans="1:7" x14ac:dyDescent="0.25">
      <c r="A1145">
        <v>3607</v>
      </c>
      <c r="B1145" t="s">
        <v>5186</v>
      </c>
      <c r="C1145" t="s">
        <v>206</v>
      </c>
      <c r="D1145">
        <v>14043</v>
      </c>
      <c r="E1145">
        <v>0</v>
      </c>
      <c r="F1145">
        <v>1</v>
      </c>
      <c r="G1145">
        <f t="shared" si="17"/>
        <v>1</v>
      </c>
    </row>
    <row r="1146" spans="1:7" x14ac:dyDescent="0.25">
      <c r="A1146">
        <v>3367</v>
      </c>
      <c r="B1146" t="s">
        <v>5187</v>
      </c>
      <c r="C1146" t="s">
        <v>420</v>
      </c>
      <c r="D1146">
        <v>3452</v>
      </c>
      <c r="E1146">
        <v>0</v>
      </c>
      <c r="F1146">
        <v>0</v>
      </c>
      <c r="G1146">
        <f t="shared" si="17"/>
        <v>0</v>
      </c>
    </row>
    <row r="1147" spans="1:7" x14ac:dyDescent="0.25">
      <c r="A1147">
        <v>1955</v>
      </c>
      <c r="B1147" t="s">
        <v>5188</v>
      </c>
      <c r="C1147" t="s">
        <v>150</v>
      </c>
      <c r="D1147">
        <v>23001</v>
      </c>
      <c r="E1147">
        <v>1</v>
      </c>
      <c r="F1147">
        <v>0</v>
      </c>
      <c r="G1147">
        <f t="shared" si="17"/>
        <v>1</v>
      </c>
    </row>
    <row r="1148" spans="1:7" x14ac:dyDescent="0.25">
      <c r="A1148">
        <v>858</v>
      </c>
      <c r="B1148" t="s">
        <v>5189</v>
      </c>
      <c r="C1148" t="s">
        <v>301</v>
      </c>
      <c r="D1148">
        <v>12751</v>
      </c>
      <c r="E1148">
        <v>1</v>
      </c>
      <c r="F1148">
        <v>0</v>
      </c>
      <c r="G1148">
        <f t="shared" si="17"/>
        <v>1</v>
      </c>
    </row>
    <row r="1149" spans="1:7" x14ac:dyDescent="0.25">
      <c r="A1149">
        <v>1290</v>
      </c>
      <c r="B1149" t="s">
        <v>5190</v>
      </c>
      <c r="C1149" t="s">
        <v>470</v>
      </c>
      <c r="D1149">
        <v>3187</v>
      </c>
      <c r="E1149">
        <v>0</v>
      </c>
      <c r="F1149">
        <v>0</v>
      </c>
      <c r="G1149">
        <f t="shared" si="17"/>
        <v>0</v>
      </c>
    </row>
    <row r="1150" spans="1:7" x14ac:dyDescent="0.25">
      <c r="A1150">
        <v>2915</v>
      </c>
      <c r="B1150" t="s">
        <v>5191</v>
      </c>
      <c r="C1150" t="s">
        <v>260</v>
      </c>
      <c r="D1150">
        <v>21121</v>
      </c>
      <c r="E1150">
        <v>0</v>
      </c>
      <c r="F1150">
        <v>1</v>
      </c>
      <c r="G1150">
        <f t="shared" si="17"/>
        <v>1</v>
      </c>
    </row>
    <row r="1151" spans="1:7" x14ac:dyDescent="0.25">
      <c r="A1151">
        <v>478</v>
      </c>
      <c r="B1151" t="s">
        <v>5192</v>
      </c>
      <c r="C1151" t="s">
        <v>414</v>
      </c>
      <c r="D1151">
        <v>5162</v>
      </c>
      <c r="E1151">
        <v>0</v>
      </c>
      <c r="F1151">
        <v>0</v>
      </c>
      <c r="G1151">
        <f t="shared" si="17"/>
        <v>0</v>
      </c>
    </row>
    <row r="1152" spans="1:7" x14ac:dyDescent="0.25">
      <c r="A1152">
        <v>2316</v>
      </c>
      <c r="B1152" t="s">
        <v>5193</v>
      </c>
      <c r="C1152" t="s">
        <v>112</v>
      </c>
      <c r="D1152">
        <v>19176</v>
      </c>
      <c r="E1152">
        <v>0</v>
      </c>
      <c r="F1152">
        <v>1</v>
      </c>
      <c r="G1152">
        <f t="shared" si="17"/>
        <v>1</v>
      </c>
    </row>
    <row r="1153" spans="1:7" x14ac:dyDescent="0.25">
      <c r="A1153">
        <v>999</v>
      </c>
      <c r="B1153" t="s">
        <v>5194</v>
      </c>
      <c r="C1153" t="s">
        <v>369</v>
      </c>
      <c r="D1153">
        <v>23566</v>
      </c>
      <c r="E1153">
        <v>0</v>
      </c>
      <c r="F1153">
        <v>0</v>
      </c>
      <c r="G1153">
        <f t="shared" si="17"/>
        <v>0</v>
      </c>
    </row>
    <row r="1154" spans="1:7" x14ac:dyDescent="0.25">
      <c r="A1154">
        <v>1975</v>
      </c>
      <c r="B1154" t="s">
        <v>5195</v>
      </c>
      <c r="C1154" t="s">
        <v>116</v>
      </c>
      <c r="D1154">
        <v>19173</v>
      </c>
      <c r="E1154">
        <v>0</v>
      </c>
      <c r="F1154">
        <v>0</v>
      </c>
      <c r="G1154">
        <f t="shared" ref="G1154:G1217" si="18">E1154+F1154</f>
        <v>0</v>
      </c>
    </row>
    <row r="1155" spans="1:7" x14ac:dyDescent="0.25">
      <c r="A1155">
        <v>1032</v>
      </c>
      <c r="B1155" t="s">
        <v>5196</v>
      </c>
      <c r="C1155" t="s">
        <v>206</v>
      </c>
      <c r="D1155">
        <v>28712</v>
      </c>
      <c r="E1155">
        <v>0</v>
      </c>
      <c r="F1155">
        <v>0</v>
      </c>
      <c r="G1155">
        <f t="shared" si="18"/>
        <v>0</v>
      </c>
    </row>
    <row r="1156" spans="1:7" x14ac:dyDescent="0.25">
      <c r="A1156">
        <v>180</v>
      </c>
      <c r="B1156" t="s">
        <v>5197</v>
      </c>
      <c r="C1156" t="s">
        <v>254</v>
      </c>
      <c r="D1156">
        <v>15322</v>
      </c>
      <c r="E1156">
        <v>0</v>
      </c>
      <c r="F1156">
        <v>0</v>
      </c>
      <c r="G1156">
        <f t="shared" si="18"/>
        <v>0</v>
      </c>
    </row>
    <row r="1157" spans="1:7" x14ac:dyDescent="0.25">
      <c r="A1157">
        <v>870</v>
      </c>
      <c r="B1157" t="s">
        <v>5198</v>
      </c>
      <c r="C1157" t="s">
        <v>173</v>
      </c>
      <c r="D1157">
        <v>20778</v>
      </c>
      <c r="E1157">
        <v>0</v>
      </c>
      <c r="F1157">
        <v>0</v>
      </c>
      <c r="G1157">
        <f t="shared" si="18"/>
        <v>0</v>
      </c>
    </row>
    <row r="1158" spans="1:7" x14ac:dyDescent="0.25">
      <c r="A1158">
        <v>1098</v>
      </c>
      <c r="B1158" t="s">
        <v>5199</v>
      </c>
      <c r="C1158" t="s">
        <v>135</v>
      </c>
      <c r="D1158">
        <v>23871</v>
      </c>
      <c r="E1158">
        <v>2</v>
      </c>
      <c r="F1158">
        <v>0</v>
      </c>
      <c r="G1158">
        <f t="shared" si="18"/>
        <v>2</v>
      </c>
    </row>
    <row r="1159" spans="1:7" x14ac:dyDescent="0.25">
      <c r="A1159">
        <v>2158</v>
      </c>
      <c r="B1159" t="s">
        <v>5200</v>
      </c>
      <c r="C1159" t="s">
        <v>241</v>
      </c>
      <c r="D1159">
        <v>4363</v>
      </c>
      <c r="E1159">
        <v>0</v>
      </c>
      <c r="F1159">
        <v>0</v>
      </c>
      <c r="G1159">
        <f t="shared" si="18"/>
        <v>0</v>
      </c>
    </row>
    <row r="1160" spans="1:7" x14ac:dyDescent="0.25">
      <c r="A1160">
        <v>3408</v>
      </c>
      <c r="B1160" t="s">
        <v>5201</v>
      </c>
      <c r="C1160" t="s">
        <v>166</v>
      </c>
      <c r="D1160">
        <v>16405</v>
      </c>
      <c r="E1160">
        <v>0</v>
      </c>
      <c r="F1160">
        <v>1</v>
      </c>
      <c r="G1160">
        <f t="shared" si="18"/>
        <v>1</v>
      </c>
    </row>
    <row r="1161" spans="1:7" x14ac:dyDescent="0.25">
      <c r="A1161">
        <v>3909</v>
      </c>
      <c r="B1161" t="s">
        <v>5202</v>
      </c>
      <c r="C1161" t="s">
        <v>313</v>
      </c>
      <c r="D1161">
        <v>1002</v>
      </c>
      <c r="E1161">
        <v>0</v>
      </c>
      <c r="F1161">
        <v>0</v>
      </c>
      <c r="G1161">
        <f t="shared" si="18"/>
        <v>0</v>
      </c>
    </row>
    <row r="1162" spans="1:7" x14ac:dyDescent="0.25">
      <c r="A1162">
        <v>1317</v>
      </c>
      <c r="B1162" t="s">
        <v>5203</v>
      </c>
      <c r="C1162" t="s">
        <v>146</v>
      </c>
      <c r="D1162">
        <v>5511</v>
      </c>
      <c r="E1162">
        <v>0</v>
      </c>
      <c r="F1162">
        <v>0</v>
      </c>
      <c r="G1162">
        <f t="shared" si="18"/>
        <v>0</v>
      </c>
    </row>
    <row r="1163" spans="1:7" x14ac:dyDescent="0.25">
      <c r="A1163">
        <v>1171</v>
      </c>
      <c r="B1163" t="s">
        <v>5204</v>
      </c>
      <c r="C1163" t="s">
        <v>171</v>
      </c>
      <c r="D1163">
        <v>16504</v>
      </c>
      <c r="E1163">
        <v>0</v>
      </c>
      <c r="F1163">
        <v>0</v>
      </c>
      <c r="G1163">
        <f t="shared" si="18"/>
        <v>0</v>
      </c>
    </row>
    <row r="1164" spans="1:7" x14ac:dyDescent="0.25">
      <c r="A1164">
        <v>2996</v>
      </c>
      <c r="B1164" t="s">
        <v>5205</v>
      </c>
      <c r="C1164" t="s">
        <v>199</v>
      </c>
      <c r="D1164">
        <v>10440</v>
      </c>
      <c r="E1164">
        <v>0</v>
      </c>
      <c r="F1164">
        <v>0</v>
      </c>
      <c r="G1164">
        <f t="shared" si="18"/>
        <v>0</v>
      </c>
    </row>
    <row r="1165" spans="1:7" x14ac:dyDescent="0.25">
      <c r="A1165">
        <v>283</v>
      </c>
      <c r="B1165" t="s">
        <v>5206</v>
      </c>
      <c r="C1165" t="s">
        <v>144</v>
      </c>
      <c r="D1165">
        <v>23823</v>
      </c>
      <c r="E1165">
        <v>0</v>
      </c>
      <c r="F1165">
        <v>0</v>
      </c>
      <c r="G1165">
        <f t="shared" si="18"/>
        <v>0</v>
      </c>
    </row>
    <row r="1166" spans="1:7" x14ac:dyDescent="0.25">
      <c r="A1166">
        <v>1851</v>
      </c>
      <c r="B1166" t="s">
        <v>5207</v>
      </c>
      <c r="C1166" t="s">
        <v>245</v>
      </c>
      <c r="D1166">
        <v>10769</v>
      </c>
      <c r="E1166">
        <v>0</v>
      </c>
      <c r="F1166">
        <v>0</v>
      </c>
      <c r="G1166">
        <f t="shared" si="18"/>
        <v>0</v>
      </c>
    </row>
    <row r="1167" spans="1:7" x14ac:dyDescent="0.25">
      <c r="A1167">
        <v>2268</v>
      </c>
      <c r="B1167" t="s">
        <v>5208</v>
      </c>
      <c r="C1167" t="s">
        <v>152</v>
      </c>
      <c r="D1167">
        <v>10682</v>
      </c>
      <c r="E1167">
        <v>0</v>
      </c>
      <c r="F1167">
        <v>0</v>
      </c>
      <c r="G1167">
        <f t="shared" si="18"/>
        <v>0</v>
      </c>
    </row>
    <row r="1168" spans="1:7" x14ac:dyDescent="0.25">
      <c r="A1168">
        <v>1189</v>
      </c>
      <c r="B1168" t="s">
        <v>5209</v>
      </c>
      <c r="C1168" t="s">
        <v>223</v>
      </c>
      <c r="D1168">
        <v>6561</v>
      </c>
      <c r="E1168">
        <v>0</v>
      </c>
      <c r="F1168">
        <v>0</v>
      </c>
      <c r="G1168">
        <f t="shared" si="18"/>
        <v>0</v>
      </c>
    </row>
    <row r="1169" spans="1:7" x14ac:dyDescent="0.25">
      <c r="A1169">
        <v>1567</v>
      </c>
      <c r="B1169" t="s">
        <v>5210</v>
      </c>
      <c r="C1169" t="s">
        <v>176</v>
      </c>
      <c r="D1169">
        <v>19341</v>
      </c>
      <c r="E1169">
        <v>0</v>
      </c>
      <c r="F1169">
        <v>1</v>
      </c>
      <c r="G1169">
        <f t="shared" si="18"/>
        <v>1</v>
      </c>
    </row>
    <row r="1170" spans="1:7" x14ac:dyDescent="0.25">
      <c r="A1170">
        <v>2737</v>
      </c>
      <c r="B1170" t="s">
        <v>5211</v>
      </c>
      <c r="C1170" t="s">
        <v>343</v>
      </c>
      <c r="D1170">
        <v>4594</v>
      </c>
      <c r="E1170">
        <v>0</v>
      </c>
      <c r="F1170">
        <v>0</v>
      </c>
      <c r="G1170">
        <f t="shared" si="18"/>
        <v>0</v>
      </c>
    </row>
    <row r="1171" spans="1:7" x14ac:dyDescent="0.25">
      <c r="A1171">
        <v>2332</v>
      </c>
      <c r="B1171" t="s">
        <v>5212</v>
      </c>
      <c r="C1171" t="s">
        <v>179</v>
      </c>
      <c r="D1171">
        <v>5956</v>
      </c>
      <c r="E1171">
        <v>0</v>
      </c>
      <c r="F1171">
        <v>1</v>
      </c>
      <c r="G1171">
        <f t="shared" si="18"/>
        <v>1</v>
      </c>
    </row>
    <row r="1172" spans="1:7" x14ac:dyDescent="0.25">
      <c r="A1172">
        <v>1060</v>
      </c>
      <c r="B1172" t="s">
        <v>5213</v>
      </c>
      <c r="C1172" t="s">
        <v>262</v>
      </c>
      <c r="D1172">
        <v>6628</v>
      </c>
      <c r="E1172">
        <v>0</v>
      </c>
      <c r="F1172">
        <v>0</v>
      </c>
      <c r="G1172">
        <f t="shared" si="18"/>
        <v>0</v>
      </c>
    </row>
    <row r="1173" spans="1:7" x14ac:dyDescent="0.25">
      <c r="A1173">
        <v>1633</v>
      </c>
      <c r="B1173" t="s">
        <v>5214</v>
      </c>
      <c r="C1173" t="s">
        <v>230</v>
      </c>
      <c r="D1173">
        <v>3043</v>
      </c>
      <c r="E1173">
        <v>0</v>
      </c>
      <c r="F1173">
        <v>0</v>
      </c>
      <c r="G1173">
        <f t="shared" si="18"/>
        <v>0</v>
      </c>
    </row>
    <row r="1174" spans="1:7" x14ac:dyDescent="0.25">
      <c r="A1174">
        <v>2206</v>
      </c>
      <c r="B1174" t="s">
        <v>5215</v>
      </c>
      <c r="C1174" t="s">
        <v>461</v>
      </c>
      <c r="D1174">
        <v>6147</v>
      </c>
      <c r="E1174">
        <v>0</v>
      </c>
      <c r="F1174">
        <v>0</v>
      </c>
      <c r="G1174">
        <f t="shared" si="18"/>
        <v>0</v>
      </c>
    </row>
    <row r="1175" spans="1:7" x14ac:dyDescent="0.25">
      <c r="A1175">
        <v>855</v>
      </c>
      <c r="B1175" t="s">
        <v>5216</v>
      </c>
      <c r="C1175" t="s">
        <v>308</v>
      </c>
      <c r="D1175">
        <v>5874</v>
      </c>
      <c r="E1175">
        <v>0</v>
      </c>
      <c r="F1175">
        <v>0</v>
      </c>
      <c r="G1175">
        <f t="shared" si="18"/>
        <v>0</v>
      </c>
    </row>
    <row r="1176" spans="1:7" x14ac:dyDescent="0.25">
      <c r="A1176">
        <v>1673</v>
      </c>
      <c r="B1176" t="s">
        <v>5217</v>
      </c>
      <c r="C1176" t="s">
        <v>230</v>
      </c>
      <c r="D1176">
        <v>2329</v>
      </c>
      <c r="E1176">
        <v>0</v>
      </c>
      <c r="F1176">
        <v>0</v>
      </c>
      <c r="G1176">
        <f t="shared" si="18"/>
        <v>0</v>
      </c>
    </row>
    <row r="1177" spans="1:7" x14ac:dyDescent="0.25">
      <c r="A1177">
        <v>2924</v>
      </c>
      <c r="B1177" t="s">
        <v>5218</v>
      </c>
      <c r="C1177" t="s">
        <v>284</v>
      </c>
      <c r="D1177">
        <v>7615</v>
      </c>
      <c r="E1177">
        <v>0</v>
      </c>
      <c r="F1177">
        <v>0</v>
      </c>
      <c r="G1177">
        <f t="shared" si="18"/>
        <v>0</v>
      </c>
    </row>
    <row r="1178" spans="1:7" x14ac:dyDescent="0.25">
      <c r="A1178">
        <v>3352</v>
      </c>
      <c r="B1178" t="s">
        <v>5219</v>
      </c>
      <c r="C1178" t="s">
        <v>107</v>
      </c>
      <c r="D1178">
        <v>10688</v>
      </c>
      <c r="E1178">
        <v>0</v>
      </c>
      <c r="F1178">
        <v>1</v>
      </c>
      <c r="G1178">
        <f t="shared" si="18"/>
        <v>1</v>
      </c>
    </row>
    <row r="1179" spans="1:7" x14ac:dyDescent="0.25">
      <c r="A1179">
        <v>803</v>
      </c>
      <c r="B1179" t="s">
        <v>5220</v>
      </c>
      <c r="C1179" t="s">
        <v>141</v>
      </c>
      <c r="D1179">
        <v>12544</v>
      </c>
      <c r="E1179">
        <v>0</v>
      </c>
      <c r="F1179">
        <v>0</v>
      </c>
      <c r="G1179">
        <f t="shared" si="18"/>
        <v>0</v>
      </c>
    </row>
    <row r="1180" spans="1:7" x14ac:dyDescent="0.25">
      <c r="A1180">
        <v>3015</v>
      </c>
      <c r="B1180" t="s">
        <v>5221</v>
      </c>
      <c r="C1180" t="s">
        <v>245</v>
      </c>
      <c r="D1180">
        <v>13538</v>
      </c>
      <c r="E1180">
        <v>0</v>
      </c>
      <c r="F1180">
        <v>0</v>
      </c>
      <c r="G1180">
        <f t="shared" si="18"/>
        <v>0</v>
      </c>
    </row>
    <row r="1181" spans="1:7" x14ac:dyDescent="0.25">
      <c r="A1181">
        <v>676</v>
      </c>
      <c r="B1181" t="s">
        <v>5222</v>
      </c>
      <c r="C1181" t="s">
        <v>308</v>
      </c>
      <c r="D1181">
        <v>6197</v>
      </c>
      <c r="E1181">
        <v>0</v>
      </c>
      <c r="F1181">
        <v>0</v>
      </c>
      <c r="G1181">
        <f t="shared" si="18"/>
        <v>0</v>
      </c>
    </row>
    <row r="1182" spans="1:7" x14ac:dyDescent="0.25">
      <c r="A1182">
        <v>3561</v>
      </c>
      <c r="B1182" t="s">
        <v>5223</v>
      </c>
      <c r="C1182" t="s">
        <v>189</v>
      </c>
      <c r="D1182">
        <v>7398</v>
      </c>
      <c r="E1182">
        <v>0</v>
      </c>
      <c r="F1182">
        <v>0</v>
      </c>
      <c r="G1182">
        <f t="shared" si="18"/>
        <v>0</v>
      </c>
    </row>
    <row r="1183" spans="1:7" x14ac:dyDescent="0.25">
      <c r="A1183">
        <v>2861</v>
      </c>
      <c r="B1183" t="s">
        <v>5224</v>
      </c>
      <c r="C1183" t="s">
        <v>308</v>
      </c>
      <c r="D1183">
        <v>19264</v>
      </c>
      <c r="E1183">
        <v>0</v>
      </c>
      <c r="F1183">
        <v>2</v>
      </c>
      <c r="G1183">
        <f t="shared" si="18"/>
        <v>2</v>
      </c>
    </row>
    <row r="1184" spans="1:7" x14ac:dyDescent="0.25">
      <c r="A1184">
        <v>838</v>
      </c>
      <c r="B1184" t="s">
        <v>5225</v>
      </c>
      <c r="C1184" t="s">
        <v>290</v>
      </c>
      <c r="D1184">
        <v>11056</v>
      </c>
      <c r="E1184">
        <v>0</v>
      </c>
      <c r="F1184">
        <v>1</v>
      </c>
      <c r="G1184">
        <f t="shared" si="18"/>
        <v>1</v>
      </c>
    </row>
    <row r="1185" spans="1:7" x14ac:dyDescent="0.25">
      <c r="A1185">
        <v>3761</v>
      </c>
      <c r="B1185" t="s">
        <v>5226</v>
      </c>
      <c r="C1185" t="s">
        <v>365</v>
      </c>
      <c r="D1185">
        <v>5826</v>
      </c>
      <c r="E1185">
        <v>0</v>
      </c>
      <c r="F1185">
        <v>1</v>
      </c>
      <c r="G1185">
        <f t="shared" si="18"/>
        <v>1</v>
      </c>
    </row>
    <row r="1186" spans="1:7" x14ac:dyDescent="0.25">
      <c r="A1186">
        <v>781</v>
      </c>
      <c r="B1186" t="s">
        <v>5227</v>
      </c>
      <c r="C1186" t="s">
        <v>215</v>
      </c>
      <c r="D1186">
        <v>3927</v>
      </c>
      <c r="E1186">
        <v>0</v>
      </c>
      <c r="F1186">
        <v>0</v>
      </c>
      <c r="G1186">
        <f t="shared" si="18"/>
        <v>0</v>
      </c>
    </row>
    <row r="1187" spans="1:7" x14ac:dyDescent="0.25">
      <c r="A1187">
        <v>1326</v>
      </c>
      <c r="B1187" t="s">
        <v>5228</v>
      </c>
      <c r="C1187" t="s">
        <v>310</v>
      </c>
      <c r="D1187">
        <v>6616</v>
      </c>
      <c r="E1187">
        <v>0</v>
      </c>
      <c r="F1187">
        <v>0</v>
      </c>
      <c r="G1187">
        <f t="shared" si="18"/>
        <v>0</v>
      </c>
    </row>
    <row r="1188" spans="1:7" x14ac:dyDescent="0.25">
      <c r="A1188">
        <v>2022</v>
      </c>
      <c r="B1188" t="s">
        <v>5229</v>
      </c>
      <c r="C1188" t="s">
        <v>110</v>
      </c>
      <c r="D1188">
        <v>10836</v>
      </c>
      <c r="E1188">
        <v>0</v>
      </c>
      <c r="F1188">
        <v>0</v>
      </c>
      <c r="G1188">
        <f t="shared" si="18"/>
        <v>0</v>
      </c>
    </row>
    <row r="1189" spans="1:7" x14ac:dyDescent="0.25">
      <c r="A1189">
        <v>641</v>
      </c>
      <c r="B1189" t="s">
        <v>5230</v>
      </c>
      <c r="C1189" t="s">
        <v>470</v>
      </c>
      <c r="D1189">
        <v>5445</v>
      </c>
      <c r="E1189">
        <v>0</v>
      </c>
      <c r="F1189">
        <v>0</v>
      </c>
      <c r="G1189">
        <f t="shared" si="18"/>
        <v>0</v>
      </c>
    </row>
    <row r="1190" spans="1:7" x14ac:dyDescent="0.25">
      <c r="A1190">
        <v>596</v>
      </c>
      <c r="B1190" t="s">
        <v>5231</v>
      </c>
      <c r="C1190" t="s">
        <v>290</v>
      </c>
      <c r="D1190">
        <v>12393</v>
      </c>
      <c r="E1190">
        <v>0</v>
      </c>
      <c r="F1190">
        <v>0</v>
      </c>
      <c r="G1190">
        <f t="shared" si="18"/>
        <v>0</v>
      </c>
    </row>
    <row r="1191" spans="1:7" x14ac:dyDescent="0.25">
      <c r="A1191">
        <v>3624</v>
      </c>
      <c r="B1191" t="s">
        <v>5232</v>
      </c>
      <c r="C1191" t="s">
        <v>163</v>
      </c>
      <c r="D1191">
        <v>5512</v>
      </c>
      <c r="E1191">
        <v>0</v>
      </c>
      <c r="F1191">
        <v>0</v>
      </c>
      <c r="G1191">
        <f t="shared" si="18"/>
        <v>0</v>
      </c>
    </row>
    <row r="1192" spans="1:7" x14ac:dyDescent="0.25">
      <c r="A1192">
        <v>664</v>
      </c>
      <c r="B1192" t="s">
        <v>5233</v>
      </c>
      <c r="C1192" t="s">
        <v>300</v>
      </c>
      <c r="D1192">
        <v>5750</v>
      </c>
      <c r="E1192">
        <v>0</v>
      </c>
      <c r="F1192">
        <v>0</v>
      </c>
      <c r="G1192">
        <f t="shared" si="18"/>
        <v>0</v>
      </c>
    </row>
    <row r="1193" spans="1:7" x14ac:dyDescent="0.25">
      <c r="A1193">
        <v>3849</v>
      </c>
      <c r="B1193" t="s">
        <v>5234</v>
      </c>
      <c r="C1193" t="s">
        <v>420</v>
      </c>
      <c r="D1193">
        <v>798</v>
      </c>
      <c r="E1193">
        <v>0</v>
      </c>
      <c r="F1193">
        <v>0</v>
      </c>
      <c r="G1193">
        <f t="shared" si="18"/>
        <v>0</v>
      </c>
    </row>
    <row r="1194" spans="1:7" x14ac:dyDescent="0.25">
      <c r="A1194">
        <v>3806</v>
      </c>
      <c r="B1194" t="s">
        <v>5235</v>
      </c>
      <c r="C1194" t="s">
        <v>189</v>
      </c>
      <c r="D1194">
        <v>2002</v>
      </c>
      <c r="E1194">
        <v>0</v>
      </c>
      <c r="F1194">
        <v>0</v>
      </c>
      <c r="G1194">
        <f t="shared" si="18"/>
        <v>0</v>
      </c>
    </row>
    <row r="1195" spans="1:7" x14ac:dyDescent="0.25">
      <c r="A1195">
        <v>856</v>
      </c>
      <c r="B1195" t="s">
        <v>5236</v>
      </c>
      <c r="C1195" t="s">
        <v>144</v>
      </c>
      <c r="D1195">
        <v>15165</v>
      </c>
      <c r="E1195">
        <v>0</v>
      </c>
      <c r="F1195">
        <v>0</v>
      </c>
      <c r="G1195">
        <f t="shared" si="18"/>
        <v>0</v>
      </c>
    </row>
    <row r="1196" spans="1:7" x14ac:dyDescent="0.25">
      <c r="A1196">
        <v>365</v>
      </c>
      <c r="B1196" t="s">
        <v>5237</v>
      </c>
      <c r="C1196" t="s">
        <v>282</v>
      </c>
      <c r="D1196">
        <v>7318</v>
      </c>
      <c r="E1196">
        <v>0</v>
      </c>
      <c r="F1196">
        <v>0</v>
      </c>
      <c r="G1196">
        <f t="shared" si="18"/>
        <v>0</v>
      </c>
    </row>
    <row r="1197" spans="1:7" x14ac:dyDescent="0.25">
      <c r="A1197">
        <v>3753</v>
      </c>
      <c r="B1197" t="s">
        <v>5238</v>
      </c>
      <c r="C1197" t="s">
        <v>135</v>
      </c>
      <c r="D1197">
        <v>5946</v>
      </c>
      <c r="E1197">
        <v>1</v>
      </c>
      <c r="F1197">
        <v>0</v>
      </c>
      <c r="G1197">
        <f t="shared" si="18"/>
        <v>1</v>
      </c>
    </row>
    <row r="1198" spans="1:7" x14ac:dyDescent="0.25">
      <c r="A1198">
        <v>1054</v>
      </c>
      <c r="B1198" t="s">
        <v>5239</v>
      </c>
      <c r="C1198" t="s">
        <v>295</v>
      </c>
      <c r="D1198">
        <v>17832</v>
      </c>
      <c r="E1198">
        <v>0</v>
      </c>
      <c r="F1198">
        <v>0</v>
      </c>
      <c r="G1198">
        <f t="shared" si="18"/>
        <v>0</v>
      </c>
    </row>
    <row r="1199" spans="1:7" x14ac:dyDescent="0.25">
      <c r="A1199">
        <v>3280</v>
      </c>
      <c r="B1199" t="s">
        <v>5240</v>
      </c>
      <c r="C1199" t="s">
        <v>199</v>
      </c>
      <c r="D1199">
        <v>9890</v>
      </c>
      <c r="E1199">
        <v>0</v>
      </c>
      <c r="F1199">
        <v>0</v>
      </c>
      <c r="G1199">
        <f t="shared" si="18"/>
        <v>0</v>
      </c>
    </row>
    <row r="1200" spans="1:7" x14ac:dyDescent="0.25">
      <c r="A1200">
        <v>3165</v>
      </c>
      <c r="B1200" t="s">
        <v>5241</v>
      </c>
      <c r="C1200" t="s">
        <v>295</v>
      </c>
      <c r="D1200">
        <v>11739</v>
      </c>
      <c r="E1200">
        <v>0</v>
      </c>
      <c r="F1200">
        <v>0</v>
      </c>
      <c r="G1200">
        <f t="shared" si="18"/>
        <v>0</v>
      </c>
    </row>
    <row r="1201" spans="1:7" x14ac:dyDescent="0.25">
      <c r="A1201">
        <v>3440</v>
      </c>
      <c r="B1201" t="s">
        <v>5242</v>
      </c>
      <c r="C1201" t="s">
        <v>187</v>
      </c>
      <c r="D1201">
        <v>6797</v>
      </c>
      <c r="E1201">
        <v>0</v>
      </c>
      <c r="F1201">
        <v>0</v>
      </c>
      <c r="G1201">
        <f t="shared" si="18"/>
        <v>0</v>
      </c>
    </row>
    <row r="1202" spans="1:7" x14ac:dyDescent="0.25">
      <c r="A1202">
        <v>854</v>
      </c>
      <c r="B1202" t="s">
        <v>5243</v>
      </c>
      <c r="C1202" t="s">
        <v>470</v>
      </c>
      <c r="D1202">
        <v>3354</v>
      </c>
      <c r="E1202">
        <v>0</v>
      </c>
      <c r="F1202">
        <v>0</v>
      </c>
      <c r="G1202">
        <f t="shared" si="18"/>
        <v>0</v>
      </c>
    </row>
    <row r="1203" spans="1:7" x14ac:dyDescent="0.25">
      <c r="A1203">
        <v>1190</v>
      </c>
      <c r="B1203" t="s">
        <v>5244</v>
      </c>
      <c r="C1203" t="s">
        <v>150</v>
      </c>
      <c r="D1203">
        <v>23214</v>
      </c>
      <c r="E1203">
        <v>0</v>
      </c>
      <c r="F1203">
        <v>1</v>
      </c>
      <c r="G1203">
        <f t="shared" si="18"/>
        <v>1</v>
      </c>
    </row>
    <row r="1204" spans="1:7" x14ac:dyDescent="0.25">
      <c r="A1204">
        <v>3713</v>
      </c>
      <c r="B1204" t="s">
        <v>5245</v>
      </c>
      <c r="C1204" t="s">
        <v>137</v>
      </c>
      <c r="D1204">
        <v>5207</v>
      </c>
      <c r="E1204">
        <v>0</v>
      </c>
      <c r="F1204">
        <v>1</v>
      </c>
      <c r="G1204">
        <f t="shared" si="18"/>
        <v>1</v>
      </c>
    </row>
    <row r="1205" spans="1:7" x14ac:dyDescent="0.25">
      <c r="A1205">
        <v>711</v>
      </c>
      <c r="B1205" t="s">
        <v>5246</v>
      </c>
      <c r="C1205" t="s">
        <v>173</v>
      </c>
      <c r="D1205">
        <v>11613</v>
      </c>
      <c r="E1205">
        <v>0</v>
      </c>
      <c r="F1205">
        <v>0</v>
      </c>
      <c r="G1205">
        <f t="shared" si="18"/>
        <v>0</v>
      </c>
    </row>
    <row r="1206" spans="1:7" x14ac:dyDescent="0.25">
      <c r="A1206">
        <v>812</v>
      </c>
      <c r="B1206" t="s">
        <v>5247</v>
      </c>
      <c r="C1206" t="s">
        <v>152</v>
      </c>
      <c r="D1206">
        <v>10653</v>
      </c>
      <c r="E1206">
        <v>0</v>
      </c>
      <c r="F1206">
        <v>0</v>
      </c>
      <c r="G1206">
        <f t="shared" si="18"/>
        <v>0</v>
      </c>
    </row>
    <row r="1207" spans="1:7" x14ac:dyDescent="0.25">
      <c r="A1207">
        <v>2445</v>
      </c>
      <c r="B1207" t="s">
        <v>5248</v>
      </c>
      <c r="C1207" t="s">
        <v>461</v>
      </c>
      <c r="D1207">
        <v>8948</v>
      </c>
      <c r="E1207">
        <v>0</v>
      </c>
      <c r="F1207">
        <v>0</v>
      </c>
      <c r="G1207">
        <f t="shared" si="18"/>
        <v>0</v>
      </c>
    </row>
    <row r="1208" spans="1:7" x14ac:dyDescent="0.25">
      <c r="A1208">
        <v>895</v>
      </c>
      <c r="B1208" t="s">
        <v>5249</v>
      </c>
      <c r="C1208" t="s">
        <v>362</v>
      </c>
      <c r="D1208">
        <v>6840</v>
      </c>
      <c r="E1208">
        <v>0</v>
      </c>
      <c r="F1208">
        <v>0</v>
      </c>
      <c r="G1208">
        <f t="shared" si="18"/>
        <v>0</v>
      </c>
    </row>
    <row r="1209" spans="1:7" x14ac:dyDescent="0.25">
      <c r="A1209">
        <v>2276</v>
      </c>
      <c r="B1209" t="s">
        <v>5250</v>
      </c>
      <c r="C1209" t="s">
        <v>173</v>
      </c>
      <c r="D1209">
        <v>5365</v>
      </c>
      <c r="E1209">
        <v>0</v>
      </c>
      <c r="F1209">
        <v>0</v>
      </c>
      <c r="G1209">
        <f t="shared" si="18"/>
        <v>0</v>
      </c>
    </row>
    <row r="1210" spans="1:7" x14ac:dyDescent="0.25">
      <c r="A1210">
        <v>3529</v>
      </c>
      <c r="B1210" t="s">
        <v>5251</v>
      </c>
      <c r="C1210" t="s">
        <v>171</v>
      </c>
      <c r="D1210">
        <v>17175</v>
      </c>
      <c r="E1210">
        <v>0</v>
      </c>
      <c r="F1210">
        <v>1</v>
      </c>
      <c r="G1210">
        <f t="shared" si="18"/>
        <v>1</v>
      </c>
    </row>
    <row r="1211" spans="1:7" x14ac:dyDescent="0.25">
      <c r="A1211">
        <v>1494</v>
      </c>
      <c r="B1211" t="s">
        <v>5252</v>
      </c>
      <c r="C1211" t="s">
        <v>310</v>
      </c>
      <c r="D1211">
        <v>7534</v>
      </c>
      <c r="E1211">
        <v>0</v>
      </c>
      <c r="F1211">
        <v>0</v>
      </c>
      <c r="G1211">
        <f t="shared" si="18"/>
        <v>0</v>
      </c>
    </row>
    <row r="1212" spans="1:7" x14ac:dyDescent="0.25">
      <c r="A1212">
        <v>3362</v>
      </c>
      <c r="B1212" t="s">
        <v>5253</v>
      </c>
      <c r="C1212" t="s">
        <v>269</v>
      </c>
      <c r="D1212">
        <v>6599</v>
      </c>
      <c r="E1212">
        <v>0</v>
      </c>
      <c r="F1212">
        <v>0</v>
      </c>
      <c r="G1212">
        <f t="shared" si="18"/>
        <v>0</v>
      </c>
    </row>
    <row r="1213" spans="1:7" x14ac:dyDescent="0.25">
      <c r="A1213">
        <v>699</v>
      </c>
      <c r="B1213" t="s">
        <v>5254</v>
      </c>
      <c r="C1213" t="s">
        <v>282</v>
      </c>
      <c r="D1213">
        <v>5588</v>
      </c>
      <c r="E1213">
        <v>0</v>
      </c>
      <c r="F1213">
        <v>0</v>
      </c>
      <c r="G1213">
        <f t="shared" si="18"/>
        <v>0</v>
      </c>
    </row>
    <row r="1214" spans="1:7" x14ac:dyDescent="0.25">
      <c r="A1214">
        <v>3182</v>
      </c>
      <c r="B1214" t="s">
        <v>5255</v>
      </c>
      <c r="C1214" t="s">
        <v>248</v>
      </c>
      <c r="D1214">
        <v>6291</v>
      </c>
      <c r="E1214">
        <v>0</v>
      </c>
      <c r="F1214">
        <v>0</v>
      </c>
      <c r="G1214">
        <f t="shared" si="18"/>
        <v>0</v>
      </c>
    </row>
    <row r="1215" spans="1:7" x14ac:dyDescent="0.25">
      <c r="A1215">
        <v>77</v>
      </c>
      <c r="B1215" t="s">
        <v>5256</v>
      </c>
      <c r="C1215" t="s">
        <v>414</v>
      </c>
      <c r="D1215">
        <v>8146</v>
      </c>
      <c r="E1215">
        <v>0</v>
      </c>
      <c r="F1215">
        <v>0</v>
      </c>
      <c r="G1215">
        <f t="shared" si="18"/>
        <v>0</v>
      </c>
    </row>
    <row r="1216" spans="1:7" x14ac:dyDescent="0.25">
      <c r="A1216">
        <v>1596</v>
      </c>
      <c r="B1216" t="s">
        <v>5257</v>
      </c>
      <c r="C1216" t="s">
        <v>397</v>
      </c>
      <c r="D1216">
        <v>6007</v>
      </c>
      <c r="E1216">
        <v>0</v>
      </c>
      <c r="F1216">
        <v>0</v>
      </c>
      <c r="G1216">
        <f t="shared" si="18"/>
        <v>0</v>
      </c>
    </row>
    <row r="1217" spans="1:7" x14ac:dyDescent="0.25">
      <c r="A1217">
        <v>908</v>
      </c>
      <c r="B1217" t="s">
        <v>5258</v>
      </c>
      <c r="C1217" t="s">
        <v>139</v>
      </c>
      <c r="D1217">
        <v>16230</v>
      </c>
      <c r="E1217">
        <v>0</v>
      </c>
      <c r="F1217">
        <v>1</v>
      </c>
      <c r="G1217">
        <f t="shared" si="18"/>
        <v>1</v>
      </c>
    </row>
    <row r="1218" spans="1:7" x14ac:dyDescent="0.25">
      <c r="A1218">
        <v>2043</v>
      </c>
      <c r="B1218" t="s">
        <v>5259</v>
      </c>
      <c r="C1218" t="s">
        <v>126</v>
      </c>
      <c r="D1218">
        <v>22337</v>
      </c>
      <c r="E1218">
        <v>0</v>
      </c>
      <c r="F1218">
        <v>2</v>
      </c>
      <c r="G1218">
        <f t="shared" ref="G1218:G1281" si="19">E1218+F1218</f>
        <v>2</v>
      </c>
    </row>
    <row r="1219" spans="1:7" x14ac:dyDescent="0.25">
      <c r="A1219">
        <v>159</v>
      </c>
      <c r="B1219" t="s">
        <v>5260</v>
      </c>
      <c r="C1219" t="s">
        <v>157</v>
      </c>
      <c r="D1219">
        <v>25816</v>
      </c>
      <c r="E1219">
        <v>0</v>
      </c>
      <c r="F1219">
        <v>0</v>
      </c>
      <c r="G1219">
        <f t="shared" si="19"/>
        <v>0</v>
      </c>
    </row>
    <row r="1220" spans="1:7" x14ac:dyDescent="0.25">
      <c r="A1220">
        <v>1173</v>
      </c>
      <c r="B1220" t="s">
        <v>5261</v>
      </c>
      <c r="C1220" t="s">
        <v>221</v>
      </c>
      <c r="D1220">
        <v>12577</v>
      </c>
      <c r="E1220">
        <v>2</v>
      </c>
      <c r="F1220">
        <v>0</v>
      </c>
      <c r="G1220">
        <f t="shared" si="19"/>
        <v>2</v>
      </c>
    </row>
    <row r="1221" spans="1:7" x14ac:dyDescent="0.25">
      <c r="A1221">
        <v>605</v>
      </c>
      <c r="B1221" t="s">
        <v>5262</v>
      </c>
      <c r="C1221" t="s">
        <v>230</v>
      </c>
      <c r="D1221">
        <v>3575</v>
      </c>
      <c r="E1221">
        <v>0</v>
      </c>
      <c r="F1221">
        <v>0</v>
      </c>
      <c r="G1221">
        <f t="shared" si="19"/>
        <v>0</v>
      </c>
    </row>
    <row r="1222" spans="1:7" x14ac:dyDescent="0.25">
      <c r="A1222">
        <v>2814</v>
      </c>
      <c r="B1222" t="s">
        <v>5263</v>
      </c>
      <c r="C1222" t="s">
        <v>221</v>
      </c>
      <c r="D1222">
        <v>16083</v>
      </c>
      <c r="E1222">
        <v>0</v>
      </c>
      <c r="F1222">
        <v>5</v>
      </c>
      <c r="G1222">
        <f t="shared" si="19"/>
        <v>5</v>
      </c>
    </row>
    <row r="1223" spans="1:7" x14ac:dyDescent="0.25">
      <c r="A1223">
        <v>401</v>
      </c>
      <c r="B1223" t="s">
        <v>5264</v>
      </c>
      <c r="C1223" t="s">
        <v>443</v>
      </c>
      <c r="D1223">
        <v>23587</v>
      </c>
      <c r="E1223">
        <v>0</v>
      </c>
      <c r="F1223">
        <v>0</v>
      </c>
      <c r="G1223">
        <f t="shared" si="19"/>
        <v>0</v>
      </c>
    </row>
    <row r="1224" spans="1:7" x14ac:dyDescent="0.25">
      <c r="A1224">
        <v>1619</v>
      </c>
      <c r="B1224" t="s">
        <v>5265</v>
      </c>
      <c r="C1224" t="s">
        <v>280</v>
      </c>
      <c r="D1224">
        <v>8717</v>
      </c>
      <c r="E1224">
        <v>0</v>
      </c>
      <c r="F1224">
        <v>0</v>
      </c>
      <c r="G1224">
        <f t="shared" si="19"/>
        <v>0</v>
      </c>
    </row>
    <row r="1225" spans="1:7" x14ac:dyDescent="0.25">
      <c r="A1225">
        <v>292</v>
      </c>
      <c r="B1225" t="s">
        <v>5266</v>
      </c>
      <c r="C1225" t="s">
        <v>300</v>
      </c>
      <c r="D1225">
        <v>5996</v>
      </c>
      <c r="E1225">
        <v>0</v>
      </c>
      <c r="F1225">
        <v>0</v>
      </c>
      <c r="G1225">
        <f t="shared" si="19"/>
        <v>0</v>
      </c>
    </row>
    <row r="1226" spans="1:7" x14ac:dyDescent="0.25">
      <c r="A1226">
        <v>3803</v>
      </c>
      <c r="B1226" t="s">
        <v>5267</v>
      </c>
      <c r="C1226" t="s">
        <v>189</v>
      </c>
      <c r="D1226">
        <v>2078</v>
      </c>
      <c r="E1226">
        <v>0</v>
      </c>
      <c r="F1226">
        <v>0</v>
      </c>
      <c r="G1226">
        <f t="shared" si="19"/>
        <v>0</v>
      </c>
    </row>
    <row r="1227" spans="1:7" x14ac:dyDescent="0.25">
      <c r="A1227">
        <v>1058</v>
      </c>
      <c r="B1227" t="s">
        <v>5268</v>
      </c>
      <c r="C1227" t="s">
        <v>369</v>
      </c>
      <c r="D1227">
        <v>2777</v>
      </c>
      <c r="E1227">
        <v>0</v>
      </c>
      <c r="F1227">
        <v>0</v>
      </c>
      <c r="G1227">
        <f t="shared" si="19"/>
        <v>0</v>
      </c>
    </row>
    <row r="1228" spans="1:7" x14ac:dyDescent="0.25">
      <c r="A1228">
        <v>642</v>
      </c>
      <c r="B1228" t="s">
        <v>5269</v>
      </c>
      <c r="C1228" t="s">
        <v>118</v>
      </c>
      <c r="D1228">
        <v>20219</v>
      </c>
      <c r="E1228">
        <v>0</v>
      </c>
      <c r="F1228">
        <v>0</v>
      </c>
      <c r="G1228">
        <f t="shared" si="19"/>
        <v>0</v>
      </c>
    </row>
    <row r="1229" spans="1:7" x14ac:dyDescent="0.25">
      <c r="A1229">
        <v>534</v>
      </c>
      <c r="B1229" t="s">
        <v>5270</v>
      </c>
      <c r="C1229" t="s">
        <v>179</v>
      </c>
      <c r="D1229">
        <v>7319</v>
      </c>
      <c r="E1229">
        <v>1</v>
      </c>
      <c r="F1229">
        <v>0</v>
      </c>
      <c r="G1229">
        <f t="shared" si="19"/>
        <v>1</v>
      </c>
    </row>
    <row r="1230" spans="1:7" x14ac:dyDescent="0.25">
      <c r="A1230">
        <v>2503</v>
      </c>
      <c r="B1230" t="s">
        <v>5271</v>
      </c>
      <c r="C1230" t="s">
        <v>189</v>
      </c>
      <c r="D1230">
        <v>6051</v>
      </c>
      <c r="E1230">
        <v>0</v>
      </c>
      <c r="F1230">
        <v>0</v>
      </c>
      <c r="G1230">
        <f t="shared" si="19"/>
        <v>0</v>
      </c>
    </row>
    <row r="1231" spans="1:7" x14ac:dyDescent="0.25">
      <c r="A1231">
        <v>2869</v>
      </c>
      <c r="B1231" t="s">
        <v>5272</v>
      </c>
      <c r="C1231" t="s">
        <v>225</v>
      </c>
      <c r="D1231">
        <v>12504</v>
      </c>
      <c r="E1231">
        <v>0</v>
      </c>
      <c r="F1231">
        <v>1</v>
      </c>
      <c r="G1231">
        <f t="shared" si="19"/>
        <v>1</v>
      </c>
    </row>
    <row r="1232" spans="1:7" x14ac:dyDescent="0.25">
      <c r="A1232">
        <v>1519</v>
      </c>
      <c r="B1232" t="s">
        <v>5273</v>
      </c>
      <c r="C1232" t="s">
        <v>112</v>
      </c>
      <c r="D1232">
        <v>21739</v>
      </c>
      <c r="E1232">
        <v>0</v>
      </c>
      <c r="F1232">
        <v>0</v>
      </c>
      <c r="G1232">
        <f t="shared" si="19"/>
        <v>0</v>
      </c>
    </row>
    <row r="1233" spans="1:7" x14ac:dyDescent="0.25">
      <c r="A1233">
        <v>14</v>
      </c>
      <c r="B1233" t="s">
        <v>5274</v>
      </c>
      <c r="C1233" t="s">
        <v>223</v>
      </c>
      <c r="D1233">
        <v>6097</v>
      </c>
      <c r="E1233">
        <v>0</v>
      </c>
      <c r="F1233">
        <v>0</v>
      </c>
      <c r="G1233">
        <f t="shared" si="19"/>
        <v>0</v>
      </c>
    </row>
    <row r="1234" spans="1:7" x14ac:dyDescent="0.25">
      <c r="A1234">
        <v>1284</v>
      </c>
      <c r="B1234" t="s">
        <v>5275</v>
      </c>
      <c r="C1234" t="s">
        <v>313</v>
      </c>
      <c r="D1234">
        <v>5943</v>
      </c>
      <c r="E1234">
        <v>0</v>
      </c>
      <c r="F1234">
        <v>0</v>
      </c>
      <c r="G1234">
        <f t="shared" si="19"/>
        <v>0</v>
      </c>
    </row>
    <row r="1235" spans="1:7" x14ac:dyDescent="0.25">
      <c r="A1235">
        <v>2165</v>
      </c>
      <c r="B1235" t="s">
        <v>5276</v>
      </c>
      <c r="C1235" t="s">
        <v>144</v>
      </c>
      <c r="D1235">
        <v>19313</v>
      </c>
      <c r="E1235">
        <v>0</v>
      </c>
      <c r="F1235">
        <v>1</v>
      </c>
      <c r="G1235">
        <f t="shared" si="19"/>
        <v>1</v>
      </c>
    </row>
    <row r="1236" spans="1:7" x14ac:dyDescent="0.25">
      <c r="A1236">
        <v>2003</v>
      </c>
      <c r="B1236" t="s">
        <v>5277</v>
      </c>
      <c r="C1236" t="s">
        <v>414</v>
      </c>
      <c r="D1236">
        <v>3330</v>
      </c>
      <c r="E1236">
        <v>0</v>
      </c>
      <c r="F1236">
        <v>0</v>
      </c>
      <c r="G1236">
        <f t="shared" si="19"/>
        <v>0</v>
      </c>
    </row>
    <row r="1237" spans="1:7" x14ac:dyDescent="0.25">
      <c r="A1237">
        <v>1743</v>
      </c>
      <c r="B1237" t="s">
        <v>5278</v>
      </c>
      <c r="C1237" t="s">
        <v>397</v>
      </c>
      <c r="D1237">
        <v>13601</v>
      </c>
      <c r="E1237">
        <v>0</v>
      </c>
      <c r="F1237">
        <v>0</v>
      </c>
      <c r="G1237">
        <f t="shared" si="19"/>
        <v>0</v>
      </c>
    </row>
    <row r="1238" spans="1:7" x14ac:dyDescent="0.25">
      <c r="A1238">
        <v>12</v>
      </c>
      <c r="B1238" t="s">
        <v>5279</v>
      </c>
      <c r="C1238" t="s">
        <v>404</v>
      </c>
      <c r="D1238">
        <v>9352</v>
      </c>
      <c r="E1238">
        <v>0</v>
      </c>
      <c r="F1238">
        <v>0</v>
      </c>
      <c r="G1238">
        <f t="shared" si="19"/>
        <v>0</v>
      </c>
    </row>
    <row r="1239" spans="1:7" x14ac:dyDescent="0.25">
      <c r="A1239">
        <v>1229</v>
      </c>
      <c r="B1239" t="s">
        <v>5280</v>
      </c>
      <c r="C1239" t="s">
        <v>449</v>
      </c>
      <c r="D1239">
        <v>6856</v>
      </c>
      <c r="E1239">
        <v>0</v>
      </c>
      <c r="F1239">
        <v>0</v>
      </c>
      <c r="G1239">
        <f t="shared" si="19"/>
        <v>0</v>
      </c>
    </row>
    <row r="1240" spans="1:7" x14ac:dyDescent="0.25">
      <c r="A1240">
        <v>1524</v>
      </c>
      <c r="B1240" t="s">
        <v>5281</v>
      </c>
      <c r="C1240" t="s">
        <v>126</v>
      </c>
      <c r="D1240">
        <v>17181</v>
      </c>
      <c r="E1240">
        <v>0</v>
      </c>
      <c r="F1240">
        <v>0</v>
      </c>
      <c r="G1240">
        <f t="shared" si="19"/>
        <v>0</v>
      </c>
    </row>
    <row r="1241" spans="1:7" x14ac:dyDescent="0.25">
      <c r="A1241">
        <v>3289</v>
      </c>
      <c r="B1241" t="s">
        <v>5282</v>
      </c>
      <c r="C1241" t="s">
        <v>347</v>
      </c>
      <c r="D1241">
        <v>3640</v>
      </c>
      <c r="E1241">
        <v>0</v>
      </c>
      <c r="F1241">
        <v>0</v>
      </c>
      <c r="G1241">
        <f t="shared" si="19"/>
        <v>0</v>
      </c>
    </row>
    <row r="1242" spans="1:7" x14ac:dyDescent="0.25">
      <c r="A1242">
        <v>249</v>
      </c>
      <c r="B1242" t="s">
        <v>5283</v>
      </c>
      <c r="C1242" t="s">
        <v>154</v>
      </c>
      <c r="D1242">
        <v>3767</v>
      </c>
      <c r="E1242">
        <v>0</v>
      </c>
      <c r="F1242">
        <v>0</v>
      </c>
      <c r="G1242">
        <f t="shared" si="19"/>
        <v>0</v>
      </c>
    </row>
    <row r="1243" spans="1:7" x14ac:dyDescent="0.25">
      <c r="A1243">
        <v>2292</v>
      </c>
      <c r="B1243" t="s">
        <v>5284</v>
      </c>
      <c r="C1243" t="s">
        <v>372</v>
      </c>
      <c r="D1243">
        <v>4190</v>
      </c>
      <c r="E1243">
        <v>0</v>
      </c>
      <c r="F1243">
        <v>0</v>
      </c>
      <c r="G1243">
        <f t="shared" si="19"/>
        <v>0</v>
      </c>
    </row>
    <row r="1244" spans="1:7" x14ac:dyDescent="0.25">
      <c r="A1244">
        <v>3708</v>
      </c>
      <c r="B1244" t="s">
        <v>5285</v>
      </c>
      <c r="C1244" t="s">
        <v>137</v>
      </c>
      <c r="D1244">
        <v>2631</v>
      </c>
      <c r="E1244">
        <v>0</v>
      </c>
      <c r="F1244">
        <v>0</v>
      </c>
      <c r="G1244">
        <f t="shared" si="19"/>
        <v>0</v>
      </c>
    </row>
    <row r="1245" spans="1:7" x14ac:dyDescent="0.25">
      <c r="A1245">
        <v>2639</v>
      </c>
      <c r="B1245" t="s">
        <v>5286</v>
      </c>
      <c r="C1245" t="s">
        <v>110</v>
      </c>
      <c r="D1245">
        <v>10035</v>
      </c>
      <c r="E1245">
        <v>0</v>
      </c>
      <c r="F1245">
        <v>0</v>
      </c>
      <c r="G1245">
        <f t="shared" si="19"/>
        <v>0</v>
      </c>
    </row>
    <row r="1246" spans="1:7" x14ac:dyDescent="0.25">
      <c r="A1246">
        <v>1550</v>
      </c>
      <c r="B1246" t="s">
        <v>5287</v>
      </c>
      <c r="C1246" t="s">
        <v>221</v>
      </c>
      <c r="D1246">
        <v>29448</v>
      </c>
      <c r="E1246">
        <v>0</v>
      </c>
      <c r="F1246">
        <v>0</v>
      </c>
      <c r="G1246">
        <f t="shared" si="19"/>
        <v>0</v>
      </c>
    </row>
    <row r="1247" spans="1:7" x14ac:dyDescent="0.25">
      <c r="A1247">
        <v>2102</v>
      </c>
      <c r="B1247" t="s">
        <v>5288</v>
      </c>
      <c r="C1247" t="s">
        <v>443</v>
      </c>
      <c r="D1247">
        <v>4861</v>
      </c>
      <c r="E1247">
        <v>0</v>
      </c>
      <c r="F1247">
        <v>0</v>
      </c>
      <c r="G1247">
        <f t="shared" si="19"/>
        <v>0</v>
      </c>
    </row>
    <row r="1248" spans="1:7" x14ac:dyDescent="0.25">
      <c r="A1248">
        <v>3276</v>
      </c>
      <c r="B1248" t="s">
        <v>5289</v>
      </c>
      <c r="C1248" t="s">
        <v>157</v>
      </c>
      <c r="D1248">
        <v>8394</v>
      </c>
      <c r="E1248">
        <v>0</v>
      </c>
      <c r="F1248">
        <v>0</v>
      </c>
      <c r="G1248">
        <f t="shared" si="19"/>
        <v>0</v>
      </c>
    </row>
    <row r="1249" spans="1:7" x14ac:dyDescent="0.25">
      <c r="A1249">
        <v>2212</v>
      </c>
      <c r="B1249" t="s">
        <v>5290</v>
      </c>
      <c r="C1249" t="s">
        <v>126</v>
      </c>
      <c r="D1249">
        <v>8722</v>
      </c>
      <c r="E1249">
        <v>0</v>
      </c>
      <c r="F1249">
        <v>0</v>
      </c>
      <c r="G1249">
        <f t="shared" si="19"/>
        <v>0</v>
      </c>
    </row>
    <row r="1250" spans="1:7" x14ac:dyDescent="0.25">
      <c r="A1250">
        <v>1927</v>
      </c>
      <c r="B1250" t="s">
        <v>5291</v>
      </c>
      <c r="C1250" t="s">
        <v>300</v>
      </c>
      <c r="D1250">
        <v>9783</v>
      </c>
      <c r="E1250">
        <v>0</v>
      </c>
      <c r="F1250">
        <v>1</v>
      </c>
      <c r="G1250">
        <f t="shared" si="19"/>
        <v>1</v>
      </c>
    </row>
    <row r="1251" spans="1:7" x14ac:dyDescent="0.25">
      <c r="A1251">
        <v>497</v>
      </c>
      <c r="B1251" t="s">
        <v>5292</v>
      </c>
      <c r="C1251" t="s">
        <v>176</v>
      </c>
      <c r="D1251">
        <v>12365</v>
      </c>
      <c r="E1251">
        <v>1</v>
      </c>
      <c r="F1251">
        <v>0</v>
      </c>
      <c r="G1251">
        <f t="shared" si="19"/>
        <v>1</v>
      </c>
    </row>
    <row r="1252" spans="1:7" x14ac:dyDescent="0.25">
      <c r="A1252">
        <v>3152</v>
      </c>
      <c r="B1252" t="s">
        <v>5293</v>
      </c>
      <c r="C1252" t="s">
        <v>206</v>
      </c>
      <c r="D1252">
        <v>14408</v>
      </c>
      <c r="E1252">
        <v>0</v>
      </c>
      <c r="F1252">
        <v>0</v>
      </c>
      <c r="G1252">
        <f t="shared" si="19"/>
        <v>0</v>
      </c>
    </row>
    <row r="1253" spans="1:7" x14ac:dyDescent="0.25">
      <c r="A1253">
        <v>2496</v>
      </c>
      <c r="B1253" t="s">
        <v>5294</v>
      </c>
      <c r="C1253" t="s">
        <v>254</v>
      </c>
      <c r="D1253">
        <v>11752</v>
      </c>
      <c r="E1253">
        <v>0</v>
      </c>
      <c r="F1253">
        <v>0</v>
      </c>
      <c r="G1253">
        <f t="shared" si="19"/>
        <v>0</v>
      </c>
    </row>
    <row r="1254" spans="1:7" x14ac:dyDescent="0.25">
      <c r="A1254">
        <v>2988</v>
      </c>
      <c r="B1254" t="s">
        <v>5295</v>
      </c>
      <c r="C1254" t="s">
        <v>187</v>
      </c>
      <c r="D1254">
        <v>7677</v>
      </c>
      <c r="E1254">
        <v>0</v>
      </c>
      <c r="F1254">
        <v>0</v>
      </c>
      <c r="G1254">
        <f t="shared" si="19"/>
        <v>0</v>
      </c>
    </row>
    <row r="1255" spans="1:7" x14ac:dyDescent="0.25">
      <c r="A1255">
        <v>222</v>
      </c>
      <c r="B1255" t="s">
        <v>5296</v>
      </c>
      <c r="C1255" t="s">
        <v>341</v>
      </c>
      <c r="D1255">
        <v>3154</v>
      </c>
      <c r="E1255">
        <v>0</v>
      </c>
      <c r="F1255">
        <v>0</v>
      </c>
      <c r="G1255">
        <f t="shared" si="19"/>
        <v>0</v>
      </c>
    </row>
    <row r="1256" spans="1:7" x14ac:dyDescent="0.25">
      <c r="A1256">
        <v>2489</v>
      </c>
      <c r="B1256" t="s">
        <v>5297</v>
      </c>
      <c r="C1256" t="s">
        <v>184</v>
      </c>
      <c r="D1256">
        <v>11777</v>
      </c>
      <c r="E1256">
        <v>0</v>
      </c>
      <c r="F1256">
        <v>1</v>
      </c>
      <c r="G1256">
        <f t="shared" si="19"/>
        <v>1</v>
      </c>
    </row>
    <row r="1257" spans="1:7" x14ac:dyDescent="0.25">
      <c r="A1257">
        <v>1239</v>
      </c>
      <c r="B1257" t="s">
        <v>5298</v>
      </c>
      <c r="C1257" t="s">
        <v>166</v>
      </c>
      <c r="D1257">
        <v>11432</v>
      </c>
      <c r="E1257">
        <v>0</v>
      </c>
      <c r="F1257">
        <v>0</v>
      </c>
      <c r="G1257">
        <f t="shared" si="19"/>
        <v>0</v>
      </c>
    </row>
    <row r="1258" spans="1:7" x14ac:dyDescent="0.25">
      <c r="A1258">
        <v>1045</v>
      </c>
      <c r="B1258" t="s">
        <v>5299</v>
      </c>
      <c r="C1258" t="s">
        <v>301</v>
      </c>
      <c r="D1258">
        <v>3300</v>
      </c>
      <c r="E1258">
        <v>0</v>
      </c>
      <c r="F1258">
        <v>0</v>
      </c>
      <c r="G1258">
        <f t="shared" si="19"/>
        <v>0</v>
      </c>
    </row>
    <row r="1259" spans="1:7" x14ac:dyDescent="0.25">
      <c r="A1259">
        <v>2549</v>
      </c>
      <c r="B1259" t="s">
        <v>5300</v>
      </c>
      <c r="C1259" t="s">
        <v>176</v>
      </c>
      <c r="D1259">
        <v>20147</v>
      </c>
      <c r="E1259">
        <v>0</v>
      </c>
      <c r="F1259">
        <v>0</v>
      </c>
      <c r="G1259">
        <f t="shared" si="19"/>
        <v>0</v>
      </c>
    </row>
    <row r="1260" spans="1:7" x14ac:dyDescent="0.25">
      <c r="A1260">
        <v>60</v>
      </c>
      <c r="B1260" t="s">
        <v>5301</v>
      </c>
      <c r="C1260" t="s">
        <v>223</v>
      </c>
      <c r="D1260">
        <v>12313</v>
      </c>
      <c r="E1260">
        <v>0</v>
      </c>
      <c r="F1260">
        <v>0</v>
      </c>
      <c r="G1260">
        <f t="shared" si="19"/>
        <v>0</v>
      </c>
    </row>
    <row r="1261" spans="1:7" x14ac:dyDescent="0.25">
      <c r="A1261">
        <v>3800</v>
      </c>
      <c r="B1261" t="s">
        <v>5302</v>
      </c>
      <c r="C1261" t="s">
        <v>193</v>
      </c>
      <c r="D1261">
        <v>867</v>
      </c>
      <c r="E1261">
        <v>0</v>
      </c>
      <c r="F1261">
        <v>0</v>
      </c>
      <c r="G1261">
        <f t="shared" si="19"/>
        <v>0</v>
      </c>
    </row>
    <row r="1262" spans="1:7" x14ac:dyDescent="0.25">
      <c r="A1262">
        <v>1836</v>
      </c>
      <c r="B1262" t="s">
        <v>5303</v>
      </c>
      <c r="C1262" t="s">
        <v>347</v>
      </c>
      <c r="D1262">
        <v>12952</v>
      </c>
      <c r="E1262">
        <v>0</v>
      </c>
      <c r="F1262">
        <v>1</v>
      </c>
      <c r="G1262">
        <f t="shared" si="19"/>
        <v>1</v>
      </c>
    </row>
    <row r="1263" spans="1:7" x14ac:dyDescent="0.25">
      <c r="A1263">
        <v>155</v>
      </c>
      <c r="B1263" t="s">
        <v>5304</v>
      </c>
      <c r="C1263" t="s">
        <v>443</v>
      </c>
      <c r="D1263">
        <v>12090</v>
      </c>
      <c r="E1263">
        <v>0</v>
      </c>
      <c r="F1263">
        <v>0</v>
      </c>
      <c r="G1263">
        <f t="shared" si="19"/>
        <v>0</v>
      </c>
    </row>
    <row r="1264" spans="1:7" x14ac:dyDescent="0.25">
      <c r="A1264">
        <v>542</v>
      </c>
      <c r="B1264" t="s">
        <v>5305</v>
      </c>
      <c r="C1264" t="s">
        <v>223</v>
      </c>
      <c r="D1264">
        <v>11634</v>
      </c>
      <c r="E1264">
        <v>0</v>
      </c>
      <c r="F1264">
        <v>0</v>
      </c>
      <c r="G1264">
        <f t="shared" si="19"/>
        <v>0</v>
      </c>
    </row>
    <row r="1265" spans="1:7" x14ac:dyDescent="0.25">
      <c r="A1265">
        <v>185</v>
      </c>
      <c r="B1265" t="s">
        <v>5306</v>
      </c>
      <c r="C1265" t="s">
        <v>449</v>
      </c>
      <c r="D1265">
        <v>6737</v>
      </c>
      <c r="E1265">
        <v>0</v>
      </c>
      <c r="F1265">
        <v>0</v>
      </c>
      <c r="G1265">
        <f t="shared" si="19"/>
        <v>0</v>
      </c>
    </row>
    <row r="1266" spans="1:7" x14ac:dyDescent="0.25">
      <c r="A1266">
        <v>183</v>
      </c>
      <c r="B1266" t="s">
        <v>5307</v>
      </c>
      <c r="C1266" t="s">
        <v>461</v>
      </c>
      <c r="D1266">
        <v>6475</v>
      </c>
      <c r="E1266">
        <v>0</v>
      </c>
      <c r="F1266">
        <v>0</v>
      </c>
      <c r="G1266">
        <f t="shared" si="19"/>
        <v>0</v>
      </c>
    </row>
    <row r="1267" spans="1:7" x14ac:dyDescent="0.25">
      <c r="A1267">
        <v>1509</v>
      </c>
      <c r="B1267" t="s">
        <v>5308</v>
      </c>
      <c r="C1267" t="s">
        <v>300</v>
      </c>
      <c r="D1267">
        <v>7195</v>
      </c>
      <c r="E1267">
        <v>0</v>
      </c>
      <c r="F1267">
        <v>0</v>
      </c>
      <c r="G1267">
        <f t="shared" si="19"/>
        <v>0</v>
      </c>
    </row>
    <row r="1268" spans="1:7" x14ac:dyDescent="0.25">
      <c r="A1268">
        <v>465</v>
      </c>
      <c r="B1268" t="s">
        <v>5309</v>
      </c>
      <c r="C1268" t="s">
        <v>404</v>
      </c>
      <c r="D1268">
        <v>7116</v>
      </c>
      <c r="E1268">
        <v>0</v>
      </c>
      <c r="F1268">
        <v>0</v>
      </c>
      <c r="G1268">
        <f t="shared" si="19"/>
        <v>0</v>
      </c>
    </row>
    <row r="1269" spans="1:7" x14ac:dyDescent="0.25">
      <c r="A1269">
        <v>1765</v>
      </c>
      <c r="B1269" t="s">
        <v>5310</v>
      </c>
      <c r="C1269" t="s">
        <v>118</v>
      </c>
      <c r="D1269">
        <v>15204</v>
      </c>
      <c r="E1269">
        <v>0</v>
      </c>
      <c r="F1269">
        <v>0</v>
      </c>
      <c r="G1269">
        <f t="shared" si="19"/>
        <v>0</v>
      </c>
    </row>
    <row r="1270" spans="1:7" x14ac:dyDescent="0.25">
      <c r="A1270">
        <v>760</v>
      </c>
      <c r="B1270" t="s">
        <v>5311</v>
      </c>
      <c r="C1270" t="s">
        <v>215</v>
      </c>
      <c r="D1270">
        <v>4161</v>
      </c>
      <c r="E1270">
        <v>2</v>
      </c>
      <c r="F1270">
        <v>0</v>
      </c>
      <c r="G1270">
        <f t="shared" si="19"/>
        <v>2</v>
      </c>
    </row>
    <row r="1271" spans="1:7" x14ac:dyDescent="0.25">
      <c r="A1271">
        <v>276</v>
      </c>
      <c r="B1271" t="s">
        <v>5312</v>
      </c>
      <c r="C1271" t="s">
        <v>203</v>
      </c>
      <c r="D1271">
        <v>4154</v>
      </c>
      <c r="E1271">
        <v>0</v>
      </c>
      <c r="F1271">
        <v>0</v>
      </c>
      <c r="G1271">
        <f t="shared" si="19"/>
        <v>0</v>
      </c>
    </row>
    <row r="1272" spans="1:7" x14ac:dyDescent="0.25">
      <c r="A1272">
        <v>2071</v>
      </c>
      <c r="B1272" t="s">
        <v>5313</v>
      </c>
      <c r="C1272" t="s">
        <v>301</v>
      </c>
      <c r="D1272">
        <v>3569</v>
      </c>
      <c r="E1272">
        <v>0</v>
      </c>
      <c r="F1272">
        <v>0</v>
      </c>
      <c r="G1272">
        <f t="shared" si="19"/>
        <v>0</v>
      </c>
    </row>
    <row r="1273" spans="1:7" x14ac:dyDescent="0.25">
      <c r="A1273">
        <v>1878</v>
      </c>
      <c r="B1273" t="s">
        <v>5314</v>
      </c>
      <c r="C1273" t="s">
        <v>176</v>
      </c>
      <c r="D1273">
        <v>13231</v>
      </c>
      <c r="E1273">
        <v>0</v>
      </c>
      <c r="F1273">
        <v>0</v>
      </c>
      <c r="G1273">
        <f t="shared" si="19"/>
        <v>0</v>
      </c>
    </row>
    <row r="1274" spans="1:7" x14ac:dyDescent="0.25">
      <c r="A1274">
        <v>361</v>
      </c>
      <c r="B1274" t="s">
        <v>5315</v>
      </c>
      <c r="C1274" t="s">
        <v>300</v>
      </c>
      <c r="D1274">
        <v>7051</v>
      </c>
      <c r="E1274">
        <v>0</v>
      </c>
      <c r="F1274">
        <v>0</v>
      </c>
      <c r="G1274">
        <f t="shared" si="19"/>
        <v>0</v>
      </c>
    </row>
    <row r="1275" spans="1:7" x14ac:dyDescent="0.25">
      <c r="A1275">
        <v>825</v>
      </c>
      <c r="B1275" t="s">
        <v>5316</v>
      </c>
      <c r="C1275" t="s">
        <v>150</v>
      </c>
      <c r="D1275">
        <v>30118</v>
      </c>
      <c r="E1275">
        <v>0</v>
      </c>
      <c r="F1275">
        <v>0</v>
      </c>
      <c r="G1275">
        <f t="shared" si="19"/>
        <v>0</v>
      </c>
    </row>
    <row r="1276" spans="1:7" x14ac:dyDescent="0.25">
      <c r="A1276">
        <v>1703</v>
      </c>
      <c r="B1276" t="s">
        <v>5317</v>
      </c>
      <c r="C1276" t="s">
        <v>470</v>
      </c>
      <c r="D1276">
        <v>2806</v>
      </c>
      <c r="E1276">
        <v>0</v>
      </c>
      <c r="F1276">
        <v>0</v>
      </c>
      <c r="G1276">
        <f t="shared" si="19"/>
        <v>0</v>
      </c>
    </row>
    <row r="1277" spans="1:7" x14ac:dyDescent="0.25">
      <c r="A1277">
        <v>766</v>
      </c>
      <c r="B1277" t="s">
        <v>5318</v>
      </c>
      <c r="C1277" t="s">
        <v>173</v>
      </c>
      <c r="D1277">
        <v>13942</v>
      </c>
      <c r="E1277">
        <v>0</v>
      </c>
      <c r="F1277">
        <v>0</v>
      </c>
      <c r="G1277">
        <f t="shared" si="19"/>
        <v>0</v>
      </c>
    </row>
    <row r="1278" spans="1:7" x14ac:dyDescent="0.25">
      <c r="A1278">
        <v>2393</v>
      </c>
      <c r="B1278" t="s">
        <v>5319</v>
      </c>
      <c r="C1278" t="s">
        <v>131</v>
      </c>
      <c r="D1278">
        <v>14515</v>
      </c>
      <c r="E1278">
        <v>0</v>
      </c>
      <c r="F1278">
        <v>1</v>
      </c>
      <c r="G1278">
        <f t="shared" si="19"/>
        <v>1</v>
      </c>
    </row>
    <row r="1279" spans="1:7" x14ac:dyDescent="0.25">
      <c r="A1279">
        <v>1674</v>
      </c>
      <c r="B1279" t="s">
        <v>5320</v>
      </c>
      <c r="C1279" t="s">
        <v>193</v>
      </c>
      <c r="D1279">
        <v>12873</v>
      </c>
      <c r="E1279">
        <v>1</v>
      </c>
      <c r="F1279">
        <v>0</v>
      </c>
      <c r="G1279">
        <f t="shared" si="19"/>
        <v>1</v>
      </c>
    </row>
    <row r="1280" spans="1:7" x14ac:dyDescent="0.25">
      <c r="A1280">
        <v>1476</v>
      </c>
      <c r="B1280" t="s">
        <v>5321</v>
      </c>
      <c r="C1280" t="s">
        <v>248</v>
      </c>
      <c r="D1280">
        <v>14181</v>
      </c>
      <c r="E1280">
        <v>0</v>
      </c>
      <c r="F1280">
        <v>0</v>
      </c>
      <c r="G1280">
        <f t="shared" si="19"/>
        <v>0</v>
      </c>
    </row>
    <row r="1281" spans="1:7" x14ac:dyDescent="0.25">
      <c r="A1281">
        <v>1884</v>
      </c>
      <c r="B1281" t="s">
        <v>5322</v>
      </c>
      <c r="C1281" t="s">
        <v>129</v>
      </c>
      <c r="D1281">
        <v>7009</v>
      </c>
      <c r="E1281">
        <v>0</v>
      </c>
      <c r="F1281">
        <v>0</v>
      </c>
      <c r="G1281">
        <f t="shared" si="19"/>
        <v>0</v>
      </c>
    </row>
    <row r="1282" spans="1:7" x14ac:dyDescent="0.25">
      <c r="A1282">
        <v>901</v>
      </c>
      <c r="B1282" t="s">
        <v>5323</v>
      </c>
      <c r="C1282" t="s">
        <v>203</v>
      </c>
      <c r="D1282">
        <v>7413</v>
      </c>
      <c r="E1282">
        <v>0</v>
      </c>
      <c r="F1282">
        <v>0</v>
      </c>
      <c r="G1282">
        <f t="shared" ref="G1282:G1345" si="20">E1282+F1282</f>
        <v>0</v>
      </c>
    </row>
    <row r="1283" spans="1:7" x14ac:dyDescent="0.25">
      <c r="A1283">
        <v>2510</v>
      </c>
      <c r="B1283" t="s">
        <v>5324</v>
      </c>
      <c r="C1283" t="s">
        <v>343</v>
      </c>
      <c r="D1283">
        <v>8435</v>
      </c>
      <c r="E1283">
        <v>0</v>
      </c>
      <c r="F1283">
        <v>0</v>
      </c>
      <c r="G1283">
        <f t="shared" si="20"/>
        <v>0</v>
      </c>
    </row>
    <row r="1284" spans="1:7" x14ac:dyDescent="0.25">
      <c r="A1284">
        <v>2750</v>
      </c>
      <c r="B1284" t="s">
        <v>5325</v>
      </c>
      <c r="C1284" t="s">
        <v>157</v>
      </c>
      <c r="D1284">
        <v>15778</v>
      </c>
      <c r="E1284">
        <v>0</v>
      </c>
      <c r="F1284">
        <v>0</v>
      </c>
      <c r="G1284">
        <f t="shared" si="20"/>
        <v>0</v>
      </c>
    </row>
    <row r="1285" spans="1:7" x14ac:dyDescent="0.25">
      <c r="A1285">
        <v>959</v>
      </c>
      <c r="B1285" t="s">
        <v>5326</v>
      </c>
      <c r="C1285" t="s">
        <v>112</v>
      </c>
      <c r="D1285">
        <v>27669</v>
      </c>
      <c r="E1285">
        <v>0</v>
      </c>
      <c r="F1285">
        <v>0</v>
      </c>
      <c r="G1285">
        <f t="shared" si="20"/>
        <v>0</v>
      </c>
    </row>
    <row r="1286" spans="1:7" x14ac:dyDescent="0.25">
      <c r="A1286">
        <v>640</v>
      </c>
      <c r="B1286" t="s">
        <v>5327</v>
      </c>
      <c r="C1286" t="s">
        <v>146</v>
      </c>
      <c r="D1286">
        <v>8677</v>
      </c>
      <c r="E1286">
        <v>0</v>
      </c>
      <c r="F1286">
        <v>0</v>
      </c>
      <c r="G1286">
        <f t="shared" si="20"/>
        <v>0</v>
      </c>
    </row>
    <row r="1287" spans="1:7" x14ac:dyDescent="0.25">
      <c r="A1287">
        <v>2171</v>
      </c>
      <c r="B1287" t="s">
        <v>5328</v>
      </c>
      <c r="C1287" t="s">
        <v>116</v>
      </c>
      <c r="D1287">
        <v>28864</v>
      </c>
      <c r="E1287">
        <v>1</v>
      </c>
      <c r="F1287">
        <v>0</v>
      </c>
      <c r="G1287">
        <f t="shared" si="20"/>
        <v>1</v>
      </c>
    </row>
    <row r="1288" spans="1:7" x14ac:dyDescent="0.25">
      <c r="A1288">
        <v>2820</v>
      </c>
      <c r="B1288" t="s">
        <v>5329</v>
      </c>
      <c r="C1288" t="s">
        <v>443</v>
      </c>
      <c r="D1288">
        <v>6312</v>
      </c>
      <c r="E1288">
        <v>0</v>
      </c>
      <c r="F1288">
        <v>0</v>
      </c>
      <c r="G1288">
        <f t="shared" si="20"/>
        <v>0</v>
      </c>
    </row>
    <row r="1289" spans="1:7" x14ac:dyDescent="0.25">
      <c r="A1289">
        <v>3582</v>
      </c>
      <c r="B1289" t="s">
        <v>5330</v>
      </c>
      <c r="C1289" t="s">
        <v>185</v>
      </c>
      <c r="D1289">
        <v>9747</v>
      </c>
      <c r="E1289">
        <v>0</v>
      </c>
      <c r="F1289">
        <v>0</v>
      </c>
      <c r="G1289">
        <f t="shared" si="20"/>
        <v>0</v>
      </c>
    </row>
    <row r="1290" spans="1:7" x14ac:dyDescent="0.25">
      <c r="A1290">
        <v>1945</v>
      </c>
      <c r="B1290" t="s">
        <v>5331</v>
      </c>
      <c r="C1290" t="s">
        <v>203</v>
      </c>
      <c r="D1290">
        <v>27571</v>
      </c>
      <c r="E1290">
        <v>2</v>
      </c>
      <c r="F1290">
        <v>0</v>
      </c>
      <c r="G1290">
        <f t="shared" si="20"/>
        <v>2</v>
      </c>
    </row>
    <row r="1291" spans="1:7" x14ac:dyDescent="0.25">
      <c r="A1291">
        <v>1576</v>
      </c>
      <c r="B1291" t="s">
        <v>5332</v>
      </c>
      <c r="C1291" t="s">
        <v>290</v>
      </c>
      <c r="D1291">
        <v>7290</v>
      </c>
      <c r="E1291">
        <v>0</v>
      </c>
      <c r="F1291">
        <v>0</v>
      </c>
      <c r="G1291">
        <f t="shared" si="20"/>
        <v>0</v>
      </c>
    </row>
    <row r="1292" spans="1:7" x14ac:dyDescent="0.25">
      <c r="A1292">
        <v>924</v>
      </c>
      <c r="B1292" t="s">
        <v>5333</v>
      </c>
      <c r="C1292" t="s">
        <v>173</v>
      </c>
      <c r="D1292">
        <v>19619</v>
      </c>
      <c r="E1292">
        <v>1</v>
      </c>
      <c r="F1292">
        <v>0</v>
      </c>
      <c r="G1292">
        <f t="shared" si="20"/>
        <v>1</v>
      </c>
    </row>
    <row r="1293" spans="1:7" x14ac:dyDescent="0.25">
      <c r="A1293">
        <v>1337</v>
      </c>
      <c r="B1293" t="s">
        <v>5334</v>
      </c>
      <c r="C1293" t="s">
        <v>414</v>
      </c>
      <c r="D1293">
        <v>6617</v>
      </c>
      <c r="E1293">
        <v>0</v>
      </c>
      <c r="F1293">
        <v>0</v>
      </c>
      <c r="G1293">
        <f t="shared" si="20"/>
        <v>0</v>
      </c>
    </row>
    <row r="1294" spans="1:7" x14ac:dyDescent="0.25">
      <c r="A1294">
        <v>2723</v>
      </c>
      <c r="B1294" t="s">
        <v>5335</v>
      </c>
      <c r="C1294" t="s">
        <v>221</v>
      </c>
      <c r="D1294">
        <v>12056</v>
      </c>
      <c r="E1294">
        <v>0</v>
      </c>
      <c r="F1294">
        <v>1</v>
      </c>
      <c r="G1294">
        <f t="shared" si="20"/>
        <v>1</v>
      </c>
    </row>
    <row r="1295" spans="1:7" x14ac:dyDescent="0.25">
      <c r="A1295">
        <v>1195</v>
      </c>
      <c r="B1295" t="s">
        <v>5336</v>
      </c>
      <c r="C1295" t="s">
        <v>150</v>
      </c>
      <c r="D1295">
        <v>13382</v>
      </c>
      <c r="E1295">
        <v>0</v>
      </c>
      <c r="F1295">
        <v>0</v>
      </c>
      <c r="G1295">
        <f t="shared" si="20"/>
        <v>0</v>
      </c>
    </row>
    <row r="1296" spans="1:7" x14ac:dyDescent="0.25">
      <c r="A1296">
        <v>1066</v>
      </c>
      <c r="B1296" t="s">
        <v>5337</v>
      </c>
      <c r="C1296" t="s">
        <v>179</v>
      </c>
      <c r="D1296">
        <v>8034</v>
      </c>
      <c r="E1296">
        <v>0</v>
      </c>
      <c r="F1296">
        <v>0</v>
      </c>
      <c r="G1296">
        <f t="shared" si="20"/>
        <v>0</v>
      </c>
    </row>
    <row r="1297" spans="1:7" x14ac:dyDescent="0.25">
      <c r="A1297">
        <v>1957</v>
      </c>
      <c r="B1297" t="s">
        <v>5338</v>
      </c>
      <c r="C1297" t="s">
        <v>443</v>
      </c>
      <c r="D1297">
        <v>4885</v>
      </c>
      <c r="E1297">
        <v>0</v>
      </c>
      <c r="F1297">
        <v>0</v>
      </c>
      <c r="G1297">
        <f t="shared" si="20"/>
        <v>0</v>
      </c>
    </row>
    <row r="1298" spans="1:7" x14ac:dyDescent="0.25">
      <c r="A1298">
        <v>849</v>
      </c>
      <c r="B1298" t="s">
        <v>5339</v>
      </c>
      <c r="C1298" t="s">
        <v>144</v>
      </c>
      <c r="D1298">
        <v>27570</v>
      </c>
      <c r="E1298">
        <v>3</v>
      </c>
      <c r="F1298">
        <v>0</v>
      </c>
      <c r="G1298">
        <f t="shared" si="20"/>
        <v>3</v>
      </c>
    </row>
    <row r="1299" spans="1:7" x14ac:dyDescent="0.25">
      <c r="A1299">
        <v>1732</v>
      </c>
      <c r="B1299" t="s">
        <v>5340</v>
      </c>
      <c r="C1299" t="s">
        <v>193</v>
      </c>
      <c r="D1299">
        <v>12720</v>
      </c>
      <c r="E1299">
        <v>0</v>
      </c>
      <c r="F1299">
        <v>0</v>
      </c>
      <c r="G1299">
        <f t="shared" si="20"/>
        <v>0</v>
      </c>
    </row>
    <row r="1300" spans="1:7" x14ac:dyDescent="0.25">
      <c r="A1300">
        <v>1679</v>
      </c>
      <c r="B1300" t="s">
        <v>5341</v>
      </c>
      <c r="C1300" t="s">
        <v>133</v>
      </c>
      <c r="D1300">
        <v>21139</v>
      </c>
      <c r="E1300">
        <v>0</v>
      </c>
      <c r="F1300">
        <v>1</v>
      </c>
      <c r="G1300">
        <f t="shared" si="20"/>
        <v>1</v>
      </c>
    </row>
    <row r="1301" spans="1:7" x14ac:dyDescent="0.25">
      <c r="A1301">
        <v>186</v>
      </c>
      <c r="B1301" t="s">
        <v>5342</v>
      </c>
      <c r="C1301" t="s">
        <v>254</v>
      </c>
      <c r="D1301">
        <v>11652</v>
      </c>
      <c r="E1301">
        <v>0</v>
      </c>
      <c r="F1301">
        <v>0</v>
      </c>
      <c r="G1301">
        <f t="shared" si="20"/>
        <v>0</v>
      </c>
    </row>
    <row r="1302" spans="1:7" x14ac:dyDescent="0.25">
      <c r="A1302">
        <v>2350</v>
      </c>
      <c r="B1302" t="s">
        <v>5343</v>
      </c>
      <c r="C1302" t="s">
        <v>310</v>
      </c>
      <c r="D1302">
        <v>6182</v>
      </c>
      <c r="E1302">
        <v>0</v>
      </c>
      <c r="F1302">
        <v>0</v>
      </c>
      <c r="G1302">
        <f t="shared" si="20"/>
        <v>0</v>
      </c>
    </row>
    <row r="1303" spans="1:7" x14ac:dyDescent="0.25">
      <c r="A1303">
        <v>2185</v>
      </c>
      <c r="B1303" t="s">
        <v>5344</v>
      </c>
      <c r="C1303" t="s">
        <v>179</v>
      </c>
      <c r="D1303">
        <v>7716</v>
      </c>
      <c r="E1303">
        <v>0</v>
      </c>
      <c r="F1303">
        <v>0</v>
      </c>
      <c r="G1303">
        <f t="shared" si="20"/>
        <v>0</v>
      </c>
    </row>
    <row r="1304" spans="1:7" x14ac:dyDescent="0.25">
      <c r="A1304">
        <v>3118</v>
      </c>
      <c r="B1304" t="s">
        <v>5345</v>
      </c>
      <c r="C1304" t="s">
        <v>129</v>
      </c>
      <c r="D1304">
        <v>8674</v>
      </c>
      <c r="E1304">
        <v>0</v>
      </c>
      <c r="F1304">
        <v>0</v>
      </c>
      <c r="G1304">
        <f t="shared" si="20"/>
        <v>0</v>
      </c>
    </row>
    <row r="1305" spans="1:7" x14ac:dyDescent="0.25">
      <c r="A1305">
        <v>3199</v>
      </c>
      <c r="B1305" t="s">
        <v>5346</v>
      </c>
      <c r="C1305" t="s">
        <v>420</v>
      </c>
      <c r="D1305">
        <v>3305</v>
      </c>
      <c r="E1305">
        <v>0</v>
      </c>
      <c r="F1305">
        <v>0</v>
      </c>
      <c r="G1305">
        <f t="shared" si="20"/>
        <v>0</v>
      </c>
    </row>
    <row r="1306" spans="1:7" x14ac:dyDescent="0.25">
      <c r="A1306">
        <v>739</v>
      </c>
      <c r="B1306" t="s">
        <v>5347</v>
      </c>
      <c r="C1306" t="s">
        <v>114</v>
      </c>
      <c r="D1306">
        <v>35403</v>
      </c>
      <c r="E1306">
        <v>2</v>
      </c>
      <c r="F1306">
        <v>0</v>
      </c>
      <c r="G1306">
        <f t="shared" si="20"/>
        <v>2</v>
      </c>
    </row>
    <row r="1307" spans="1:7" x14ac:dyDescent="0.25">
      <c r="A1307">
        <v>3483</v>
      </c>
      <c r="B1307" t="s">
        <v>5348</v>
      </c>
      <c r="C1307" t="s">
        <v>248</v>
      </c>
      <c r="D1307">
        <v>9473</v>
      </c>
      <c r="E1307">
        <v>0</v>
      </c>
      <c r="F1307">
        <v>0</v>
      </c>
      <c r="G1307">
        <f t="shared" si="20"/>
        <v>0</v>
      </c>
    </row>
    <row r="1308" spans="1:7" x14ac:dyDescent="0.25">
      <c r="A1308">
        <v>1406</v>
      </c>
      <c r="B1308" t="s">
        <v>5349</v>
      </c>
      <c r="C1308" t="s">
        <v>112</v>
      </c>
      <c r="D1308">
        <v>31030</v>
      </c>
      <c r="E1308">
        <v>0</v>
      </c>
      <c r="F1308">
        <v>0</v>
      </c>
      <c r="G1308">
        <f t="shared" si="20"/>
        <v>0</v>
      </c>
    </row>
    <row r="1309" spans="1:7" x14ac:dyDescent="0.25">
      <c r="A1309">
        <v>3748</v>
      </c>
      <c r="B1309" t="s">
        <v>5350</v>
      </c>
      <c r="C1309" t="s">
        <v>193</v>
      </c>
      <c r="D1309">
        <v>2416</v>
      </c>
      <c r="E1309">
        <v>0</v>
      </c>
      <c r="F1309">
        <v>0</v>
      </c>
      <c r="G1309">
        <f t="shared" si="20"/>
        <v>0</v>
      </c>
    </row>
    <row r="1310" spans="1:7" x14ac:dyDescent="0.25">
      <c r="A1310">
        <v>2764</v>
      </c>
      <c r="B1310" t="s">
        <v>5351</v>
      </c>
      <c r="C1310" t="s">
        <v>206</v>
      </c>
      <c r="D1310">
        <v>23308</v>
      </c>
      <c r="E1310">
        <v>0</v>
      </c>
      <c r="F1310">
        <v>2</v>
      </c>
      <c r="G1310">
        <f t="shared" si="20"/>
        <v>2</v>
      </c>
    </row>
    <row r="1311" spans="1:7" x14ac:dyDescent="0.25">
      <c r="A1311">
        <v>1979</v>
      </c>
      <c r="B1311" t="s">
        <v>5352</v>
      </c>
      <c r="C1311" t="s">
        <v>135</v>
      </c>
      <c r="D1311">
        <v>21209</v>
      </c>
      <c r="E1311">
        <v>0</v>
      </c>
      <c r="F1311">
        <v>0</v>
      </c>
      <c r="G1311">
        <f t="shared" si="20"/>
        <v>0</v>
      </c>
    </row>
    <row r="1312" spans="1:7" x14ac:dyDescent="0.25">
      <c r="A1312">
        <v>3141</v>
      </c>
      <c r="B1312" t="s">
        <v>5353</v>
      </c>
      <c r="C1312" t="s">
        <v>137</v>
      </c>
      <c r="D1312">
        <v>16691</v>
      </c>
      <c r="E1312">
        <v>0</v>
      </c>
      <c r="F1312">
        <v>0</v>
      </c>
      <c r="G1312">
        <f t="shared" si="20"/>
        <v>0</v>
      </c>
    </row>
    <row r="1313" spans="1:7" x14ac:dyDescent="0.25">
      <c r="A1313">
        <v>1618</v>
      </c>
      <c r="B1313" t="s">
        <v>5354</v>
      </c>
      <c r="C1313" t="s">
        <v>300</v>
      </c>
      <c r="D1313">
        <v>4065</v>
      </c>
      <c r="E1313">
        <v>0</v>
      </c>
      <c r="F1313">
        <v>0</v>
      </c>
      <c r="G1313">
        <f t="shared" si="20"/>
        <v>0</v>
      </c>
    </row>
    <row r="1314" spans="1:7" x14ac:dyDescent="0.25">
      <c r="A1314">
        <v>445</v>
      </c>
      <c r="B1314" t="s">
        <v>5355</v>
      </c>
      <c r="C1314" t="s">
        <v>157</v>
      </c>
      <c r="D1314">
        <v>28068</v>
      </c>
      <c r="E1314">
        <v>1</v>
      </c>
      <c r="F1314">
        <v>0</v>
      </c>
      <c r="G1314">
        <f t="shared" si="20"/>
        <v>1</v>
      </c>
    </row>
    <row r="1315" spans="1:7" x14ac:dyDescent="0.25">
      <c r="A1315">
        <v>771</v>
      </c>
      <c r="B1315" t="s">
        <v>5356</v>
      </c>
      <c r="C1315" t="s">
        <v>152</v>
      </c>
      <c r="D1315">
        <v>27625</v>
      </c>
      <c r="E1315">
        <v>0</v>
      </c>
      <c r="F1315">
        <v>0</v>
      </c>
      <c r="G1315">
        <f t="shared" si="20"/>
        <v>0</v>
      </c>
    </row>
    <row r="1316" spans="1:7" x14ac:dyDescent="0.25">
      <c r="A1316">
        <v>232</v>
      </c>
      <c r="B1316" t="s">
        <v>5357</v>
      </c>
      <c r="C1316" t="s">
        <v>199</v>
      </c>
      <c r="D1316">
        <v>11536</v>
      </c>
      <c r="E1316">
        <v>0</v>
      </c>
      <c r="F1316">
        <v>0</v>
      </c>
      <c r="G1316">
        <f t="shared" si="20"/>
        <v>0</v>
      </c>
    </row>
    <row r="1317" spans="1:7" x14ac:dyDescent="0.25">
      <c r="A1317">
        <v>3550</v>
      </c>
      <c r="B1317" t="s">
        <v>5358</v>
      </c>
      <c r="C1317" t="s">
        <v>209</v>
      </c>
      <c r="D1317">
        <v>15310</v>
      </c>
      <c r="E1317">
        <v>0</v>
      </c>
      <c r="F1317">
        <v>0</v>
      </c>
      <c r="G1317">
        <f t="shared" si="20"/>
        <v>0</v>
      </c>
    </row>
    <row r="1318" spans="1:7" x14ac:dyDescent="0.25">
      <c r="A1318">
        <v>1937</v>
      </c>
      <c r="B1318" t="s">
        <v>5359</v>
      </c>
      <c r="C1318" t="s">
        <v>443</v>
      </c>
      <c r="D1318">
        <v>5798</v>
      </c>
      <c r="E1318">
        <v>0</v>
      </c>
      <c r="F1318">
        <v>0</v>
      </c>
      <c r="G1318">
        <f t="shared" si="20"/>
        <v>0</v>
      </c>
    </row>
    <row r="1319" spans="1:7" x14ac:dyDescent="0.25">
      <c r="A1319">
        <v>745</v>
      </c>
      <c r="B1319" t="s">
        <v>5360</v>
      </c>
      <c r="C1319" t="s">
        <v>141</v>
      </c>
      <c r="D1319">
        <v>8770</v>
      </c>
      <c r="E1319">
        <v>0</v>
      </c>
      <c r="F1319">
        <v>0</v>
      </c>
      <c r="G1319">
        <f t="shared" si="20"/>
        <v>0</v>
      </c>
    </row>
    <row r="1320" spans="1:7" x14ac:dyDescent="0.25">
      <c r="A1320">
        <v>1588</v>
      </c>
      <c r="B1320" t="s">
        <v>5361</v>
      </c>
      <c r="C1320" t="s">
        <v>420</v>
      </c>
      <c r="D1320">
        <v>11487</v>
      </c>
      <c r="E1320">
        <v>0</v>
      </c>
      <c r="F1320">
        <v>2</v>
      </c>
      <c r="G1320">
        <f t="shared" si="20"/>
        <v>2</v>
      </c>
    </row>
    <row r="1321" spans="1:7" x14ac:dyDescent="0.25">
      <c r="A1321">
        <v>23</v>
      </c>
      <c r="B1321" t="s">
        <v>5362</v>
      </c>
      <c r="C1321" t="s">
        <v>280</v>
      </c>
      <c r="D1321">
        <v>11355</v>
      </c>
      <c r="E1321">
        <v>0</v>
      </c>
      <c r="F1321">
        <v>0</v>
      </c>
      <c r="G1321">
        <f t="shared" si="20"/>
        <v>0</v>
      </c>
    </row>
    <row r="1322" spans="1:7" x14ac:dyDescent="0.25">
      <c r="A1322">
        <v>1391</v>
      </c>
      <c r="B1322" t="s">
        <v>5363</v>
      </c>
      <c r="C1322" t="s">
        <v>414</v>
      </c>
      <c r="D1322">
        <v>4144</v>
      </c>
      <c r="E1322">
        <v>0</v>
      </c>
      <c r="F1322">
        <v>0</v>
      </c>
      <c r="G1322">
        <f t="shared" si="20"/>
        <v>0</v>
      </c>
    </row>
    <row r="1323" spans="1:7" x14ac:dyDescent="0.25">
      <c r="A1323">
        <v>2844</v>
      </c>
      <c r="B1323" t="s">
        <v>5364</v>
      </c>
      <c r="C1323" t="s">
        <v>470</v>
      </c>
      <c r="D1323">
        <v>2057</v>
      </c>
      <c r="E1323">
        <v>0</v>
      </c>
      <c r="F1323">
        <v>0</v>
      </c>
      <c r="G1323">
        <f t="shared" si="20"/>
        <v>0</v>
      </c>
    </row>
    <row r="1324" spans="1:7" x14ac:dyDescent="0.25">
      <c r="A1324">
        <v>2166</v>
      </c>
      <c r="B1324" t="s">
        <v>5365</v>
      </c>
      <c r="C1324" t="s">
        <v>173</v>
      </c>
      <c r="D1324">
        <v>8512</v>
      </c>
      <c r="E1324">
        <v>0</v>
      </c>
      <c r="F1324">
        <v>0</v>
      </c>
      <c r="G1324">
        <f t="shared" si="20"/>
        <v>0</v>
      </c>
    </row>
    <row r="1325" spans="1:7" x14ac:dyDescent="0.25">
      <c r="A1325">
        <v>1126</v>
      </c>
      <c r="B1325" t="s">
        <v>5366</v>
      </c>
      <c r="C1325" t="s">
        <v>187</v>
      </c>
      <c r="D1325">
        <v>20196</v>
      </c>
      <c r="E1325">
        <v>0</v>
      </c>
      <c r="F1325">
        <v>0</v>
      </c>
      <c r="G1325">
        <f t="shared" si="20"/>
        <v>0</v>
      </c>
    </row>
    <row r="1326" spans="1:7" x14ac:dyDescent="0.25">
      <c r="A1326">
        <v>1101</v>
      </c>
      <c r="B1326" t="s">
        <v>5367</v>
      </c>
      <c r="C1326" t="s">
        <v>120</v>
      </c>
      <c r="D1326">
        <v>14154</v>
      </c>
      <c r="E1326">
        <v>0</v>
      </c>
      <c r="F1326">
        <v>0</v>
      </c>
      <c r="G1326">
        <f t="shared" si="20"/>
        <v>0</v>
      </c>
    </row>
    <row r="1327" spans="1:7" x14ac:dyDescent="0.25">
      <c r="A1327">
        <v>3054</v>
      </c>
      <c r="B1327" t="s">
        <v>5368</v>
      </c>
      <c r="C1327" t="s">
        <v>114</v>
      </c>
      <c r="D1327">
        <v>22250</v>
      </c>
      <c r="E1327">
        <v>0</v>
      </c>
      <c r="F1327">
        <v>0</v>
      </c>
      <c r="G1327">
        <f t="shared" si="20"/>
        <v>0</v>
      </c>
    </row>
    <row r="1328" spans="1:7" x14ac:dyDescent="0.25">
      <c r="A1328">
        <v>2075</v>
      </c>
      <c r="B1328" t="s">
        <v>5369</v>
      </c>
      <c r="C1328" t="s">
        <v>131</v>
      </c>
      <c r="D1328">
        <v>7374</v>
      </c>
      <c r="E1328">
        <v>0</v>
      </c>
      <c r="F1328">
        <v>0</v>
      </c>
      <c r="G1328">
        <f t="shared" si="20"/>
        <v>0</v>
      </c>
    </row>
    <row r="1329" spans="1:7" x14ac:dyDescent="0.25">
      <c r="A1329">
        <v>1613</v>
      </c>
      <c r="B1329" t="s">
        <v>5370</v>
      </c>
      <c r="C1329" t="s">
        <v>112</v>
      </c>
      <c r="D1329">
        <v>23484</v>
      </c>
      <c r="E1329">
        <v>0</v>
      </c>
      <c r="F1329">
        <v>2</v>
      </c>
      <c r="G1329">
        <f t="shared" si="20"/>
        <v>2</v>
      </c>
    </row>
    <row r="1330" spans="1:7" x14ac:dyDescent="0.25">
      <c r="A1330">
        <v>3396</v>
      </c>
      <c r="B1330" t="s">
        <v>5371</v>
      </c>
      <c r="C1330" t="s">
        <v>114</v>
      </c>
      <c r="D1330">
        <v>24500</v>
      </c>
      <c r="E1330">
        <v>0</v>
      </c>
      <c r="F1330">
        <v>2</v>
      </c>
      <c r="G1330">
        <f t="shared" si="20"/>
        <v>2</v>
      </c>
    </row>
    <row r="1331" spans="1:7" x14ac:dyDescent="0.25">
      <c r="A1331">
        <v>3584</v>
      </c>
      <c r="B1331" t="s">
        <v>5372</v>
      </c>
      <c r="C1331" t="s">
        <v>166</v>
      </c>
      <c r="D1331">
        <v>10438</v>
      </c>
      <c r="E1331">
        <v>0</v>
      </c>
      <c r="F1331">
        <v>0</v>
      </c>
      <c r="G1331">
        <f t="shared" si="20"/>
        <v>0</v>
      </c>
    </row>
    <row r="1332" spans="1:7" x14ac:dyDescent="0.25">
      <c r="A1332">
        <v>601</v>
      </c>
      <c r="B1332" t="s">
        <v>5373</v>
      </c>
      <c r="C1332" t="s">
        <v>282</v>
      </c>
      <c r="D1332">
        <v>4772</v>
      </c>
      <c r="E1332">
        <v>0</v>
      </c>
      <c r="F1332">
        <v>0</v>
      </c>
      <c r="G1332">
        <f t="shared" si="20"/>
        <v>0</v>
      </c>
    </row>
    <row r="1333" spans="1:7" x14ac:dyDescent="0.25">
      <c r="A1333">
        <v>3332</v>
      </c>
      <c r="B1333" t="s">
        <v>5374</v>
      </c>
      <c r="C1333" t="s">
        <v>221</v>
      </c>
      <c r="D1333">
        <v>9758</v>
      </c>
      <c r="E1333">
        <v>0</v>
      </c>
      <c r="F1333">
        <v>0</v>
      </c>
      <c r="G1333">
        <f t="shared" si="20"/>
        <v>0</v>
      </c>
    </row>
    <row r="1334" spans="1:7" x14ac:dyDescent="0.25">
      <c r="A1334">
        <v>1794</v>
      </c>
      <c r="B1334" t="s">
        <v>5375</v>
      </c>
      <c r="C1334" t="s">
        <v>397</v>
      </c>
      <c r="D1334">
        <v>4729</v>
      </c>
      <c r="E1334">
        <v>0</v>
      </c>
      <c r="F1334">
        <v>0</v>
      </c>
      <c r="G1334">
        <f t="shared" si="20"/>
        <v>0</v>
      </c>
    </row>
    <row r="1335" spans="1:7" x14ac:dyDescent="0.25">
      <c r="A1335">
        <v>356</v>
      </c>
      <c r="B1335" t="s">
        <v>5376</v>
      </c>
      <c r="C1335" t="s">
        <v>225</v>
      </c>
      <c r="D1335">
        <v>16604</v>
      </c>
      <c r="E1335">
        <v>0</v>
      </c>
      <c r="F1335">
        <v>0</v>
      </c>
      <c r="G1335">
        <f t="shared" si="20"/>
        <v>0</v>
      </c>
    </row>
    <row r="1336" spans="1:7" x14ac:dyDescent="0.25">
      <c r="A1336">
        <v>2182</v>
      </c>
      <c r="B1336" t="s">
        <v>5377</v>
      </c>
      <c r="C1336" t="s">
        <v>254</v>
      </c>
      <c r="D1336">
        <v>5652</v>
      </c>
      <c r="E1336">
        <v>0</v>
      </c>
      <c r="F1336">
        <v>0</v>
      </c>
      <c r="G1336">
        <f t="shared" si="20"/>
        <v>0</v>
      </c>
    </row>
    <row r="1337" spans="1:7" x14ac:dyDescent="0.25">
      <c r="A1337">
        <v>2757</v>
      </c>
      <c r="B1337" t="s">
        <v>5378</v>
      </c>
      <c r="C1337" t="s">
        <v>369</v>
      </c>
      <c r="D1337">
        <v>22998</v>
      </c>
      <c r="E1337">
        <v>1</v>
      </c>
      <c r="F1337">
        <v>0</v>
      </c>
      <c r="G1337">
        <f t="shared" si="20"/>
        <v>1</v>
      </c>
    </row>
    <row r="1338" spans="1:7" x14ac:dyDescent="0.25">
      <c r="A1338">
        <v>782</v>
      </c>
      <c r="B1338" t="s">
        <v>5379</v>
      </c>
      <c r="C1338" t="s">
        <v>201</v>
      </c>
      <c r="D1338">
        <v>19815</v>
      </c>
      <c r="E1338">
        <v>1</v>
      </c>
      <c r="F1338">
        <v>0</v>
      </c>
      <c r="G1338">
        <f t="shared" si="20"/>
        <v>1</v>
      </c>
    </row>
    <row r="1339" spans="1:7" x14ac:dyDescent="0.25">
      <c r="A1339">
        <v>1723</v>
      </c>
      <c r="B1339" t="s">
        <v>5380</v>
      </c>
      <c r="C1339" t="s">
        <v>176</v>
      </c>
      <c r="D1339">
        <v>17913</v>
      </c>
      <c r="E1339">
        <v>0</v>
      </c>
      <c r="F1339">
        <v>0</v>
      </c>
      <c r="G1339">
        <f t="shared" si="20"/>
        <v>0</v>
      </c>
    </row>
    <row r="1340" spans="1:7" x14ac:dyDescent="0.25">
      <c r="A1340">
        <v>2714</v>
      </c>
      <c r="B1340" t="s">
        <v>5381</v>
      </c>
      <c r="C1340" t="s">
        <v>116</v>
      </c>
      <c r="D1340">
        <v>11250</v>
      </c>
      <c r="E1340">
        <v>0</v>
      </c>
      <c r="F1340">
        <v>0</v>
      </c>
      <c r="G1340">
        <f t="shared" si="20"/>
        <v>0</v>
      </c>
    </row>
    <row r="1341" spans="1:7" x14ac:dyDescent="0.25">
      <c r="A1341">
        <v>2778</v>
      </c>
      <c r="B1341" t="s">
        <v>5382</v>
      </c>
      <c r="C1341" t="s">
        <v>280</v>
      </c>
      <c r="D1341">
        <v>6673</v>
      </c>
      <c r="E1341">
        <v>1</v>
      </c>
      <c r="F1341">
        <v>0</v>
      </c>
      <c r="G1341">
        <f t="shared" si="20"/>
        <v>1</v>
      </c>
    </row>
    <row r="1342" spans="1:7" x14ac:dyDescent="0.25">
      <c r="A1342">
        <v>1774</v>
      </c>
      <c r="B1342" t="s">
        <v>5383</v>
      </c>
      <c r="C1342" t="s">
        <v>126</v>
      </c>
      <c r="D1342">
        <v>21618</v>
      </c>
      <c r="E1342">
        <v>1</v>
      </c>
      <c r="F1342">
        <v>0</v>
      </c>
      <c r="G1342">
        <f t="shared" si="20"/>
        <v>1</v>
      </c>
    </row>
    <row r="1343" spans="1:7" x14ac:dyDescent="0.25">
      <c r="A1343">
        <v>1776</v>
      </c>
      <c r="B1343" t="s">
        <v>5384</v>
      </c>
      <c r="C1343" t="s">
        <v>173</v>
      </c>
      <c r="D1343">
        <v>17676</v>
      </c>
      <c r="E1343">
        <v>0</v>
      </c>
      <c r="F1343">
        <v>1</v>
      </c>
      <c r="G1343">
        <f t="shared" si="20"/>
        <v>1</v>
      </c>
    </row>
    <row r="1344" spans="1:7" x14ac:dyDescent="0.25">
      <c r="A1344">
        <v>319</v>
      </c>
      <c r="B1344" t="s">
        <v>5385</v>
      </c>
      <c r="C1344" t="s">
        <v>230</v>
      </c>
      <c r="D1344">
        <v>5117</v>
      </c>
      <c r="E1344">
        <v>0</v>
      </c>
      <c r="F1344">
        <v>0</v>
      </c>
      <c r="G1344">
        <f t="shared" si="20"/>
        <v>0</v>
      </c>
    </row>
    <row r="1345" spans="1:7" x14ac:dyDescent="0.25">
      <c r="A1345">
        <v>1197</v>
      </c>
      <c r="B1345" t="s">
        <v>5386</v>
      </c>
      <c r="C1345" t="s">
        <v>118</v>
      </c>
      <c r="D1345">
        <v>19188</v>
      </c>
      <c r="E1345">
        <v>0</v>
      </c>
      <c r="F1345">
        <v>1</v>
      </c>
      <c r="G1345">
        <f t="shared" si="20"/>
        <v>1</v>
      </c>
    </row>
    <row r="1346" spans="1:7" x14ac:dyDescent="0.25">
      <c r="A1346">
        <v>3603</v>
      </c>
      <c r="B1346" t="s">
        <v>5387</v>
      </c>
      <c r="C1346" t="s">
        <v>365</v>
      </c>
      <c r="D1346">
        <v>4412</v>
      </c>
      <c r="E1346">
        <v>0</v>
      </c>
      <c r="F1346">
        <v>0</v>
      </c>
      <c r="G1346">
        <f t="shared" ref="G1346:G1409" si="21">E1346+F1346</f>
        <v>0</v>
      </c>
    </row>
    <row r="1347" spans="1:7" x14ac:dyDescent="0.25">
      <c r="A1347">
        <v>1203</v>
      </c>
      <c r="B1347" t="s">
        <v>5388</v>
      </c>
      <c r="C1347" t="s">
        <v>300</v>
      </c>
      <c r="D1347">
        <v>13994</v>
      </c>
      <c r="E1347">
        <v>0</v>
      </c>
      <c r="F1347">
        <v>0</v>
      </c>
      <c r="G1347">
        <f t="shared" si="21"/>
        <v>0</v>
      </c>
    </row>
    <row r="1348" spans="1:7" x14ac:dyDescent="0.25">
      <c r="A1348">
        <v>574</v>
      </c>
      <c r="B1348" t="s">
        <v>5389</v>
      </c>
      <c r="C1348" t="s">
        <v>141</v>
      </c>
      <c r="D1348">
        <v>7706</v>
      </c>
      <c r="E1348">
        <v>0</v>
      </c>
      <c r="F1348">
        <v>0</v>
      </c>
      <c r="G1348">
        <f t="shared" si="21"/>
        <v>0</v>
      </c>
    </row>
    <row r="1349" spans="1:7" x14ac:dyDescent="0.25">
      <c r="A1349">
        <v>3879</v>
      </c>
      <c r="B1349" t="s">
        <v>5390</v>
      </c>
      <c r="C1349" t="s">
        <v>260</v>
      </c>
      <c r="D1349">
        <v>1878</v>
      </c>
      <c r="E1349">
        <v>0</v>
      </c>
      <c r="F1349">
        <v>0</v>
      </c>
      <c r="G1349">
        <f t="shared" si="21"/>
        <v>0</v>
      </c>
    </row>
    <row r="1350" spans="1:7" x14ac:dyDescent="0.25">
      <c r="A1350">
        <v>1742</v>
      </c>
      <c r="B1350" t="s">
        <v>5391</v>
      </c>
      <c r="C1350" t="s">
        <v>193</v>
      </c>
      <c r="D1350">
        <v>14632</v>
      </c>
      <c r="E1350">
        <v>0</v>
      </c>
      <c r="F1350">
        <v>0</v>
      </c>
      <c r="G1350">
        <f t="shared" si="21"/>
        <v>0</v>
      </c>
    </row>
    <row r="1351" spans="1:7" x14ac:dyDescent="0.25">
      <c r="A1351">
        <v>628</v>
      </c>
      <c r="B1351" t="s">
        <v>5392</v>
      </c>
      <c r="C1351" t="s">
        <v>282</v>
      </c>
      <c r="D1351">
        <v>4706</v>
      </c>
      <c r="E1351">
        <v>0</v>
      </c>
      <c r="F1351">
        <v>0</v>
      </c>
      <c r="G1351">
        <f t="shared" si="21"/>
        <v>0</v>
      </c>
    </row>
    <row r="1352" spans="1:7" x14ac:dyDescent="0.25">
      <c r="A1352">
        <v>1303</v>
      </c>
      <c r="B1352" t="s">
        <v>5393</v>
      </c>
      <c r="C1352" t="s">
        <v>470</v>
      </c>
      <c r="D1352">
        <v>2730</v>
      </c>
      <c r="E1352">
        <v>0</v>
      </c>
      <c r="F1352">
        <v>0</v>
      </c>
      <c r="G1352">
        <f t="shared" si="21"/>
        <v>0</v>
      </c>
    </row>
    <row r="1353" spans="1:7" x14ac:dyDescent="0.25">
      <c r="A1353">
        <v>3087</v>
      </c>
      <c r="B1353" t="s">
        <v>5394</v>
      </c>
      <c r="C1353" t="s">
        <v>310</v>
      </c>
      <c r="D1353">
        <v>8174</v>
      </c>
      <c r="E1353">
        <v>0</v>
      </c>
      <c r="F1353">
        <v>0</v>
      </c>
      <c r="G1353">
        <f t="shared" si="21"/>
        <v>0</v>
      </c>
    </row>
    <row r="1354" spans="1:7" x14ac:dyDescent="0.25">
      <c r="A1354">
        <v>2033</v>
      </c>
      <c r="B1354" t="s">
        <v>5395</v>
      </c>
      <c r="C1354" t="s">
        <v>203</v>
      </c>
      <c r="D1354">
        <v>21232</v>
      </c>
      <c r="E1354">
        <v>0</v>
      </c>
      <c r="F1354">
        <v>0</v>
      </c>
      <c r="G1354">
        <f t="shared" si="21"/>
        <v>0</v>
      </c>
    </row>
    <row r="1355" spans="1:7" x14ac:dyDescent="0.25">
      <c r="A1355">
        <v>327</v>
      </c>
      <c r="B1355" t="s">
        <v>5396</v>
      </c>
      <c r="C1355" t="s">
        <v>439</v>
      </c>
      <c r="D1355">
        <v>9626</v>
      </c>
      <c r="E1355">
        <v>0</v>
      </c>
      <c r="F1355">
        <v>0</v>
      </c>
      <c r="G1355">
        <f t="shared" si="21"/>
        <v>0</v>
      </c>
    </row>
    <row r="1356" spans="1:7" x14ac:dyDescent="0.25">
      <c r="A1356">
        <v>2091</v>
      </c>
      <c r="B1356" t="s">
        <v>5397</v>
      </c>
      <c r="C1356" t="s">
        <v>112</v>
      </c>
      <c r="D1356">
        <v>19153</v>
      </c>
      <c r="E1356">
        <v>0</v>
      </c>
      <c r="F1356">
        <v>2</v>
      </c>
      <c r="G1356">
        <f t="shared" si="21"/>
        <v>2</v>
      </c>
    </row>
    <row r="1357" spans="1:7" x14ac:dyDescent="0.25">
      <c r="A1357">
        <v>1822</v>
      </c>
      <c r="B1357" t="s">
        <v>5398</v>
      </c>
      <c r="C1357" t="s">
        <v>152</v>
      </c>
      <c r="D1357">
        <v>18954</v>
      </c>
      <c r="E1357">
        <v>0</v>
      </c>
      <c r="F1357">
        <v>0</v>
      </c>
      <c r="G1357">
        <f t="shared" si="21"/>
        <v>0</v>
      </c>
    </row>
    <row r="1358" spans="1:7" x14ac:dyDescent="0.25">
      <c r="A1358">
        <v>1272</v>
      </c>
      <c r="B1358" t="s">
        <v>5399</v>
      </c>
      <c r="C1358" t="s">
        <v>308</v>
      </c>
      <c r="D1358">
        <v>7840</v>
      </c>
      <c r="E1358">
        <v>0</v>
      </c>
      <c r="F1358">
        <v>0</v>
      </c>
      <c r="G1358">
        <f t="shared" si="21"/>
        <v>0</v>
      </c>
    </row>
    <row r="1359" spans="1:7" x14ac:dyDescent="0.25">
      <c r="A1359">
        <v>1418</v>
      </c>
      <c r="B1359" t="s">
        <v>5400</v>
      </c>
      <c r="C1359" t="s">
        <v>223</v>
      </c>
      <c r="D1359">
        <v>7615</v>
      </c>
      <c r="E1359">
        <v>0</v>
      </c>
      <c r="F1359">
        <v>1</v>
      </c>
      <c r="G1359">
        <f t="shared" si="21"/>
        <v>1</v>
      </c>
    </row>
    <row r="1360" spans="1:7" x14ac:dyDescent="0.25">
      <c r="A1360">
        <v>3390</v>
      </c>
      <c r="B1360" t="s">
        <v>5401</v>
      </c>
      <c r="C1360" t="s">
        <v>225</v>
      </c>
      <c r="D1360">
        <v>7447</v>
      </c>
      <c r="E1360">
        <v>0</v>
      </c>
      <c r="F1360">
        <v>1</v>
      </c>
      <c r="G1360">
        <f t="shared" si="21"/>
        <v>1</v>
      </c>
    </row>
    <row r="1361" spans="1:7" x14ac:dyDescent="0.25">
      <c r="A1361">
        <v>3900</v>
      </c>
      <c r="B1361" t="s">
        <v>5402</v>
      </c>
      <c r="C1361" t="s">
        <v>295</v>
      </c>
      <c r="D1361">
        <v>3914</v>
      </c>
      <c r="E1361">
        <v>0</v>
      </c>
      <c r="F1361">
        <v>2</v>
      </c>
      <c r="G1361">
        <f t="shared" si="21"/>
        <v>2</v>
      </c>
    </row>
    <row r="1362" spans="1:7" x14ac:dyDescent="0.25">
      <c r="A1362">
        <v>3333</v>
      </c>
      <c r="B1362" t="s">
        <v>5403</v>
      </c>
      <c r="C1362" t="s">
        <v>107</v>
      </c>
      <c r="D1362">
        <v>4167</v>
      </c>
      <c r="E1362">
        <v>0</v>
      </c>
      <c r="F1362">
        <v>0</v>
      </c>
      <c r="G1362">
        <f t="shared" si="21"/>
        <v>0</v>
      </c>
    </row>
    <row r="1363" spans="1:7" x14ac:dyDescent="0.25">
      <c r="A1363">
        <v>2420</v>
      </c>
      <c r="B1363" t="s">
        <v>5404</v>
      </c>
      <c r="C1363" t="s">
        <v>269</v>
      </c>
      <c r="D1363">
        <v>7129</v>
      </c>
      <c r="E1363">
        <v>0</v>
      </c>
      <c r="F1363">
        <v>0</v>
      </c>
      <c r="G1363">
        <f t="shared" si="21"/>
        <v>0</v>
      </c>
    </row>
    <row r="1364" spans="1:7" x14ac:dyDescent="0.25">
      <c r="A1364">
        <v>918</v>
      </c>
      <c r="B1364" t="s">
        <v>5405</v>
      </c>
      <c r="C1364" t="s">
        <v>173</v>
      </c>
      <c r="D1364">
        <v>11880</v>
      </c>
      <c r="E1364">
        <v>0</v>
      </c>
      <c r="F1364">
        <v>0</v>
      </c>
      <c r="G1364">
        <f t="shared" si="21"/>
        <v>0</v>
      </c>
    </row>
    <row r="1365" spans="1:7" x14ac:dyDescent="0.25">
      <c r="A1365">
        <v>228</v>
      </c>
      <c r="B1365" t="s">
        <v>5406</v>
      </c>
      <c r="C1365" t="s">
        <v>414</v>
      </c>
      <c r="D1365">
        <v>7155</v>
      </c>
      <c r="E1365">
        <v>0</v>
      </c>
      <c r="F1365">
        <v>0</v>
      </c>
      <c r="G1365">
        <f t="shared" si="21"/>
        <v>0</v>
      </c>
    </row>
    <row r="1366" spans="1:7" x14ac:dyDescent="0.25">
      <c r="A1366">
        <v>712</v>
      </c>
      <c r="B1366" t="s">
        <v>5407</v>
      </c>
      <c r="C1366" t="s">
        <v>470</v>
      </c>
      <c r="D1366">
        <v>3345</v>
      </c>
      <c r="E1366">
        <v>0</v>
      </c>
      <c r="F1366">
        <v>0</v>
      </c>
      <c r="G1366">
        <f t="shared" si="21"/>
        <v>0</v>
      </c>
    </row>
    <row r="1367" spans="1:7" x14ac:dyDescent="0.25">
      <c r="A1367">
        <v>52</v>
      </c>
      <c r="B1367" t="s">
        <v>5408</v>
      </c>
      <c r="C1367" t="s">
        <v>343</v>
      </c>
      <c r="D1367">
        <v>6951</v>
      </c>
      <c r="E1367">
        <v>0</v>
      </c>
      <c r="F1367">
        <v>0</v>
      </c>
      <c r="G1367">
        <f t="shared" si="21"/>
        <v>0</v>
      </c>
    </row>
    <row r="1368" spans="1:7" x14ac:dyDescent="0.25">
      <c r="A1368">
        <v>145</v>
      </c>
      <c r="B1368" t="s">
        <v>5409</v>
      </c>
      <c r="C1368" t="s">
        <v>187</v>
      </c>
      <c r="D1368">
        <v>11198</v>
      </c>
      <c r="E1368">
        <v>0</v>
      </c>
      <c r="F1368">
        <v>0</v>
      </c>
      <c r="G1368">
        <f t="shared" si="21"/>
        <v>0</v>
      </c>
    </row>
    <row r="1369" spans="1:7" x14ac:dyDescent="0.25">
      <c r="A1369">
        <v>3523</v>
      </c>
      <c r="B1369" t="s">
        <v>5410</v>
      </c>
      <c r="C1369" t="s">
        <v>193</v>
      </c>
      <c r="D1369">
        <v>4130</v>
      </c>
      <c r="E1369">
        <v>0</v>
      </c>
      <c r="F1369">
        <v>0</v>
      </c>
      <c r="G1369">
        <f t="shared" si="21"/>
        <v>0</v>
      </c>
    </row>
    <row r="1370" spans="1:7" x14ac:dyDescent="0.25">
      <c r="A1370">
        <v>3895</v>
      </c>
      <c r="B1370" t="s">
        <v>5411</v>
      </c>
      <c r="C1370" t="s">
        <v>116</v>
      </c>
      <c r="D1370">
        <v>3151</v>
      </c>
      <c r="E1370">
        <v>0</v>
      </c>
      <c r="F1370">
        <v>0</v>
      </c>
      <c r="G1370">
        <f t="shared" si="21"/>
        <v>0</v>
      </c>
    </row>
    <row r="1371" spans="1:7" x14ac:dyDescent="0.25">
      <c r="A1371">
        <v>2718</v>
      </c>
      <c r="B1371" t="s">
        <v>5412</v>
      </c>
      <c r="C1371" t="s">
        <v>365</v>
      </c>
      <c r="D1371">
        <v>11074</v>
      </c>
      <c r="E1371">
        <v>0</v>
      </c>
      <c r="F1371">
        <v>1</v>
      </c>
      <c r="G1371">
        <f t="shared" si="21"/>
        <v>1</v>
      </c>
    </row>
    <row r="1372" spans="1:7" x14ac:dyDescent="0.25">
      <c r="A1372">
        <v>1200</v>
      </c>
      <c r="B1372" t="s">
        <v>5413</v>
      </c>
      <c r="C1372" t="s">
        <v>301</v>
      </c>
      <c r="D1372">
        <v>7321</v>
      </c>
      <c r="E1372">
        <v>0</v>
      </c>
      <c r="F1372">
        <v>0</v>
      </c>
      <c r="G1372">
        <f t="shared" si="21"/>
        <v>0</v>
      </c>
    </row>
    <row r="1373" spans="1:7" x14ac:dyDescent="0.25">
      <c r="A1373">
        <v>1867</v>
      </c>
      <c r="B1373" t="s">
        <v>5414</v>
      </c>
      <c r="C1373" t="s">
        <v>221</v>
      </c>
      <c r="D1373">
        <v>27369</v>
      </c>
      <c r="E1373">
        <v>0</v>
      </c>
      <c r="F1373">
        <v>0</v>
      </c>
      <c r="G1373">
        <f t="shared" si="21"/>
        <v>0</v>
      </c>
    </row>
    <row r="1374" spans="1:7" x14ac:dyDescent="0.25">
      <c r="A1374">
        <v>3260</v>
      </c>
      <c r="B1374" t="s">
        <v>5415</v>
      </c>
      <c r="C1374" t="s">
        <v>129</v>
      </c>
      <c r="D1374">
        <v>12500</v>
      </c>
      <c r="E1374">
        <v>0</v>
      </c>
      <c r="F1374">
        <v>0</v>
      </c>
      <c r="G1374">
        <f t="shared" si="21"/>
        <v>0</v>
      </c>
    </row>
    <row r="1375" spans="1:7" x14ac:dyDescent="0.25">
      <c r="A1375">
        <v>8</v>
      </c>
      <c r="B1375" t="s">
        <v>5417</v>
      </c>
      <c r="C1375" t="s">
        <v>347</v>
      </c>
      <c r="D1375">
        <v>19647</v>
      </c>
      <c r="E1375">
        <v>0</v>
      </c>
      <c r="F1375">
        <v>0</v>
      </c>
      <c r="G1375">
        <f t="shared" si="21"/>
        <v>0</v>
      </c>
    </row>
    <row r="1376" spans="1:7" x14ac:dyDescent="0.25">
      <c r="A1376">
        <v>2484</v>
      </c>
      <c r="B1376" t="s">
        <v>5418</v>
      </c>
      <c r="C1376" t="s">
        <v>362</v>
      </c>
      <c r="D1376">
        <v>5260</v>
      </c>
      <c r="E1376">
        <v>0</v>
      </c>
      <c r="F1376">
        <v>1</v>
      </c>
      <c r="G1376">
        <f t="shared" si="21"/>
        <v>1</v>
      </c>
    </row>
    <row r="1377" spans="1:7" x14ac:dyDescent="0.25">
      <c r="A1377">
        <v>1876</v>
      </c>
      <c r="B1377" t="s">
        <v>5419</v>
      </c>
      <c r="C1377" t="s">
        <v>169</v>
      </c>
      <c r="D1377">
        <v>24430</v>
      </c>
      <c r="E1377">
        <v>0</v>
      </c>
      <c r="F1377">
        <v>1</v>
      </c>
      <c r="G1377">
        <f t="shared" si="21"/>
        <v>1</v>
      </c>
    </row>
    <row r="1378" spans="1:7" x14ac:dyDescent="0.25">
      <c r="A1378">
        <v>1591</v>
      </c>
      <c r="B1378" t="s">
        <v>5420</v>
      </c>
      <c r="C1378" t="s">
        <v>187</v>
      </c>
      <c r="D1378">
        <v>29090</v>
      </c>
      <c r="E1378">
        <v>0</v>
      </c>
      <c r="F1378">
        <v>0</v>
      </c>
      <c r="G1378">
        <f t="shared" si="21"/>
        <v>0</v>
      </c>
    </row>
    <row r="1379" spans="1:7" x14ac:dyDescent="0.25">
      <c r="A1379">
        <v>227</v>
      </c>
      <c r="B1379" t="s">
        <v>5421</v>
      </c>
      <c r="C1379" t="s">
        <v>199</v>
      </c>
      <c r="D1379">
        <v>11404</v>
      </c>
      <c r="E1379">
        <v>0</v>
      </c>
      <c r="F1379">
        <v>0</v>
      </c>
      <c r="G1379">
        <f t="shared" si="21"/>
        <v>0</v>
      </c>
    </row>
    <row r="1380" spans="1:7" x14ac:dyDescent="0.25">
      <c r="A1380">
        <v>273</v>
      </c>
      <c r="B1380" t="s">
        <v>5422</v>
      </c>
      <c r="C1380" t="s">
        <v>129</v>
      </c>
      <c r="D1380">
        <v>10948</v>
      </c>
      <c r="E1380">
        <v>0</v>
      </c>
      <c r="F1380">
        <v>0</v>
      </c>
      <c r="G1380">
        <f t="shared" si="21"/>
        <v>0</v>
      </c>
    </row>
    <row r="1381" spans="1:7" x14ac:dyDescent="0.25">
      <c r="A1381">
        <v>1624</v>
      </c>
      <c r="B1381" t="s">
        <v>5423</v>
      </c>
      <c r="C1381" t="s">
        <v>203</v>
      </c>
      <c r="D1381">
        <v>23140</v>
      </c>
      <c r="E1381">
        <v>2</v>
      </c>
      <c r="F1381">
        <v>0</v>
      </c>
      <c r="G1381">
        <f t="shared" si="21"/>
        <v>2</v>
      </c>
    </row>
    <row r="1382" spans="1:7" x14ac:dyDescent="0.25">
      <c r="A1382">
        <v>1516</v>
      </c>
      <c r="B1382" t="s">
        <v>5424</v>
      </c>
      <c r="C1382" t="s">
        <v>146</v>
      </c>
      <c r="D1382">
        <v>7032</v>
      </c>
      <c r="E1382">
        <v>0</v>
      </c>
      <c r="F1382">
        <v>0</v>
      </c>
      <c r="G1382">
        <f t="shared" si="21"/>
        <v>0</v>
      </c>
    </row>
    <row r="1383" spans="1:7" x14ac:dyDescent="0.25">
      <c r="A1383">
        <v>3145</v>
      </c>
      <c r="B1383" t="s">
        <v>5425</v>
      </c>
      <c r="C1383" t="s">
        <v>310</v>
      </c>
      <c r="D1383">
        <v>2829</v>
      </c>
      <c r="E1383">
        <v>0</v>
      </c>
      <c r="F1383">
        <v>0</v>
      </c>
      <c r="G1383">
        <f t="shared" si="21"/>
        <v>0</v>
      </c>
    </row>
    <row r="1384" spans="1:7" x14ac:dyDescent="0.25">
      <c r="A1384">
        <v>3532</v>
      </c>
      <c r="B1384" t="s">
        <v>5426</v>
      </c>
      <c r="C1384" t="s">
        <v>193</v>
      </c>
      <c r="D1384">
        <v>10482</v>
      </c>
      <c r="E1384">
        <v>0</v>
      </c>
      <c r="F1384">
        <v>1</v>
      </c>
      <c r="G1384">
        <f t="shared" si="21"/>
        <v>1</v>
      </c>
    </row>
    <row r="1385" spans="1:7" x14ac:dyDescent="0.25">
      <c r="A1385">
        <v>1282</v>
      </c>
      <c r="B1385" t="s">
        <v>5427</v>
      </c>
      <c r="C1385" t="s">
        <v>152</v>
      </c>
      <c r="D1385">
        <v>20514</v>
      </c>
      <c r="E1385">
        <v>0</v>
      </c>
      <c r="F1385">
        <v>0</v>
      </c>
      <c r="G1385">
        <f t="shared" si="21"/>
        <v>0</v>
      </c>
    </row>
    <row r="1386" spans="1:7" x14ac:dyDescent="0.25">
      <c r="A1386">
        <v>495</v>
      </c>
      <c r="B1386" t="s">
        <v>5428</v>
      </c>
      <c r="C1386" t="s">
        <v>176</v>
      </c>
      <c r="D1386">
        <v>4931</v>
      </c>
      <c r="E1386">
        <v>0</v>
      </c>
      <c r="F1386">
        <v>0</v>
      </c>
      <c r="G1386">
        <f t="shared" si="21"/>
        <v>0</v>
      </c>
    </row>
    <row r="1387" spans="1:7" x14ac:dyDescent="0.25">
      <c r="A1387">
        <v>2653</v>
      </c>
      <c r="B1387" t="s">
        <v>5429</v>
      </c>
      <c r="C1387" t="s">
        <v>135</v>
      </c>
      <c r="D1387">
        <v>23252</v>
      </c>
      <c r="E1387">
        <v>0</v>
      </c>
      <c r="F1387">
        <v>2</v>
      </c>
      <c r="G1387">
        <f t="shared" si="21"/>
        <v>2</v>
      </c>
    </row>
    <row r="1388" spans="1:7" x14ac:dyDescent="0.25">
      <c r="A1388">
        <v>2220</v>
      </c>
      <c r="B1388" t="s">
        <v>5430</v>
      </c>
      <c r="C1388" t="s">
        <v>362</v>
      </c>
      <c r="D1388">
        <v>2235</v>
      </c>
      <c r="E1388">
        <v>2</v>
      </c>
      <c r="F1388">
        <v>0</v>
      </c>
      <c r="G1388">
        <f t="shared" si="21"/>
        <v>2</v>
      </c>
    </row>
    <row r="1389" spans="1:7" x14ac:dyDescent="0.25">
      <c r="A1389">
        <v>1577</v>
      </c>
      <c r="B1389" t="s">
        <v>5431</v>
      </c>
      <c r="C1389" t="s">
        <v>152</v>
      </c>
      <c r="D1389">
        <v>9324</v>
      </c>
      <c r="E1389">
        <v>0</v>
      </c>
      <c r="F1389">
        <v>1</v>
      </c>
      <c r="G1389">
        <f t="shared" si="21"/>
        <v>1</v>
      </c>
    </row>
    <row r="1390" spans="1:7" x14ac:dyDescent="0.25">
      <c r="A1390">
        <v>139</v>
      </c>
      <c r="B1390" t="s">
        <v>5432</v>
      </c>
      <c r="C1390" t="s">
        <v>414</v>
      </c>
      <c r="D1390">
        <v>6760</v>
      </c>
      <c r="E1390">
        <v>0</v>
      </c>
      <c r="F1390">
        <v>0</v>
      </c>
      <c r="G1390">
        <f t="shared" si="21"/>
        <v>0</v>
      </c>
    </row>
    <row r="1391" spans="1:7" x14ac:dyDescent="0.25">
      <c r="A1391">
        <v>130</v>
      </c>
      <c r="B1391" t="s">
        <v>5433</v>
      </c>
      <c r="C1391" t="s">
        <v>179</v>
      </c>
      <c r="D1391">
        <v>12222</v>
      </c>
      <c r="E1391">
        <v>0</v>
      </c>
      <c r="F1391">
        <v>0</v>
      </c>
      <c r="G1391">
        <f t="shared" si="21"/>
        <v>0</v>
      </c>
    </row>
    <row r="1392" spans="1:7" x14ac:dyDescent="0.25">
      <c r="A1392">
        <v>2038</v>
      </c>
      <c r="B1392" t="s">
        <v>5434</v>
      </c>
      <c r="C1392" t="s">
        <v>154</v>
      </c>
      <c r="D1392">
        <v>7854</v>
      </c>
      <c r="E1392">
        <v>1</v>
      </c>
      <c r="F1392">
        <v>0</v>
      </c>
      <c r="G1392">
        <f t="shared" si="21"/>
        <v>1</v>
      </c>
    </row>
    <row r="1393" spans="1:7" x14ac:dyDescent="0.25">
      <c r="A1393">
        <v>513</v>
      </c>
      <c r="B1393" t="s">
        <v>5435</v>
      </c>
      <c r="C1393" t="s">
        <v>141</v>
      </c>
      <c r="D1393">
        <v>6434</v>
      </c>
      <c r="E1393">
        <v>0</v>
      </c>
      <c r="F1393">
        <v>0</v>
      </c>
      <c r="G1393">
        <f t="shared" si="21"/>
        <v>0</v>
      </c>
    </row>
    <row r="1394" spans="1:7" x14ac:dyDescent="0.25">
      <c r="A1394">
        <v>357</v>
      </c>
      <c r="B1394" t="s">
        <v>5436</v>
      </c>
      <c r="C1394" t="s">
        <v>282</v>
      </c>
      <c r="D1394">
        <v>4408</v>
      </c>
      <c r="E1394">
        <v>0</v>
      </c>
      <c r="F1394">
        <v>0</v>
      </c>
      <c r="G1394">
        <f t="shared" si="21"/>
        <v>0</v>
      </c>
    </row>
    <row r="1395" spans="1:7" x14ac:dyDescent="0.25">
      <c r="A1395">
        <v>2499</v>
      </c>
      <c r="B1395" t="s">
        <v>5437</v>
      </c>
      <c r="C1395" t="s">
        <v>141</v>
      </c>
      <c r="D1395">
        <v>6446</v>
      </c>
      <c r="E1395">
        <v>0</v>
      </c>
      <c r="F1395">
        <v>0</v>
      </c>
      <c r="G1395">
        <f t="shared" si="21"/>
        <v>0</v>
      </c>
    </row>
    <row r="1396" spans="1:7" x14ac:dyDescent="0.25">
      <c r="A1396">
        <v>382</v>
      </c>
      <c r="B1396" t="s">
        <v>5438</v>
      </c>
      <c r="C1396" t="s">
        <v>223</v>
      </c>
      <c r="D1396">
        <v>6591</v>
      </c>
      <c r="E1396">
        <v>0</v>
      </c>
      <c r="F1396">
        <v>0</v>
      </c>
      <c r="G1396">
        <f t="shared" si="21"/>
        <v>0</v>
      </c>
    </row>
    <row r="1397" spans="1:7" x14ac:dyDescent="0.25">
      <c r="A1397">
        <v>1030</v>
      </c>
      <c r="B1397" t="s">
        <v>5439</v>
      </c>
      <c r="C1397" t="s">
        <v>335</v>
      </c>
      <c r="D1397">
        <v>7911</v>
      </c>
      <c r="E1397">
        <v>0</v>
      </c>
      <c r="F1397">
        <v>0</v>
      </c>
      <c r="G1397">
        <f t="shared" si="21"/>
        <v>0</v>
      </c>
    </row>
    <row r="1398" spans="1:7" x14ac:dyDescent="0.25">
      <c r="A1398">
        <v>1631</v>
      </c>
      <c r="B1398" t="s">
        <v>5440</v>
      </c>
      <c r="C1398" t="s">
        <v>449</v>
      </c>
      <c r="D1398">
        <v>9321</v>
      </c>
      <c r="E1398">
        <v>0</v>
      </c>
      <c r="F1398">
        <v>0</v>
      </c>
      <c r="G1398">
        <f t="shared" si="21"/>
        <v>0</v>
      </c>
    </row>
    <row r="1399" spans="1:7" x14ac:dyDescent="0.25">
      <c r="A1399">
        <v>1306</v>
      </c>
      <c r="B1399" t="s">
        <v>5441</v>
      </c>
      <c r="C1399" t="s">
        <v>335</v>
      </c>
      <c r="D1399">
        <v>3383</v>
      </c>
      <c r="E1399">
        <v>0</v>
      </c>
      <c r="F1399">
        <v>0</v>
      </c>
      <c r="G1399">
        <f t="shared" si="21"/>
        <v>0</v>
      </c>
    </row>
    <row r="1400" spans="1:7" x14ac:dyDescent="0.25">
      <c r="A1400">
        <v>3870</v>
      </c>
      <c r="B1400" t="s">
        <v>5442</v>
      </c>
      <c r="C1400" t="s">
        <v>295</v>
      </c>
      <c r="D1400">
        <v>2595</v>
      </c>
      <c r="E1400">
        <v>0</v>
      </c>
      <c r="F1400">
        <v>0</v>
      </c>
      <c r="G1400">
        <f t="shared" si="21"/>
        <v>0</v>
      </c>
    </row>
    <row r="1401" spans="1:7" x14ac:dyDescent="0.25">
      <c r="A1401">
        <v>2607</v>
      </c>
      <c r="B1401" t="s">
        <v>5443</v>
      </c>
      <c r="C1401" t="s">
        <v>420</v>
      </c>
      <c r="D1401">
        <v>16308</v>
      </c>
      <c r="E1401">
        <v>0</v>
      </c>
      <c r="F1401">
        <v>1</v>
      </c>
      <c r="G1401">
        <f t="shared" si="21"/>
        <v>1</v>
      </c>
    </row>
    <row r="1402" spans="1:7" x14ac:dyDescent="0.25">
      <c r="A1402">
        <v>2049</v>
      </c>
      <c r="B1402" t="s">
        <v>5444</v>
      </c>
      <c r="C1402" t="s">
        <v>152</v>
      </c>
      <c r="D1402">
        <v>12747</v>
      </c>
      <c r="E1402">
        <v>0</v>
      </c>
      <c r="F1402">
        <v>0</v>
      </c>
      <c r="G1402">
        <f t="shared" si="21"/>
        <v>0</v>
      </c>
    </row>
    <row r="1403" spans="1:7" x14ac:dyDescent="0.25">
      <c r="A1403">
        <v>1201</v>
      </c>
      <c r="B1403" t="s">
        <v>5445</v>
      </c>
      <c r="C1403" t="s">
        <v>144</v>
      </c>
      <c r="D1403">
        <v>11645</v>
      </c>
      <c r="E1403">
        <v>0</v>
      </c>
      <c r="F1403">
        <v>0</v>
      </c>
      <c r="G1403">
        <f t="shared" si="21"/>
        <v>0</v>
      </c>
    </row>
    <row r="1404" spans="1:7" x14ac:dyDescent="0.25">
      <c r="A1404">
        <v>2613</v>
      </c>
      <c r="B1404" t="s">
        <v>5446</v>
      </c>
      <c r="C1404" t="s">
        <v>449</v>
      </c>
      <c r="D1404">
        <v>5620</v>
      </c>
      <c r="E1404">
        <v>0</v>
      </c>
      <c r="F1404">
        <v>0</v>
      </c>
      <c r="G1404">
        <f t="shared" si="21"/>
        <v>0</v>
      </c>
    </row>
    <row r="1405" spans="1:7" x14ac:dyDescent="0.25">
      <c r="A1405">
        <v>3251</v>
      </c>
      <c r="B1405" t="s">
        <v>5447</v>
      </c>
      <c r="C1405" t="s">
        <v>150</v>
      </c>
      <c r="D1405">
        <v>17498</v>
      </c>
      <c r="E1405">
        <v>0</v>
      </c>
      <c r="F1405">
        <v>0</v>
      </c>
      <c r="G1405">
        <f t="shared" si="21"/>
        <v>0</v>
      </c>
    </row>
    <row r="1406" spans="1:7" x14ac:dyDescent="0.25">
      <c r="A1406">
        <v>3243</v>
      </c>
      <c r="B1406" t="s">
        <v>5448</v>
      </c>
      <c r="C1406" t="s">
        <v>163</v>
      </c>
      <c r="D1406">
        <v>15203</v>
      </c>
      <c r="E1406">
        <v>0</v>
      </c>
      <c r="F1406">
        <v>1</v>
      </c>
      <c r="G1406">
        <f t="shared" si="21"/>
        <v>1</v>
      </c>
    </row>
    <row r="1407" spans="1:7" x14ac:dyDescent="0.25">
      <c r="A1407">
        <v>637</v>
      </c>
      <c r="B1407" t="s">
        <v>5449</v>
      </c>
      <c r="C1407" t="s">
        <v>300</v>
      </c>
      <c r="D1407">
        <v>9536</v>
      </c>
      <c r="E1407">
        <v>0</v>
      </c>
      <c r="F1407">
        <v>0</v>
      </c>
      <c r="G1407">
        <f t="shared" si="21"/>
        <v>0</v>
      </c>
    </row>
    <row r="1408" spans="1:7" x14ac:dyDescent="0.25">
      <c r="A1408">
        <v>883</v>
      </c>
      <c r="B1408" t="s">
        <v>5450</v>
      </c>
      <c r="C1408" t="s">
        <v>173</v>
      </c>
      <c r="D1408">
        <v>6943</v>
      </c>
      <c r="E1408">
        <v>0</v>
      </c>
      <c r="F1408">
        <v>0</v>
      </c>
      <c r="G1408">
        <f t="shared" si="21"/>
        <v>0</v>
      </c>
    </row>
    <row r="1409" spans="1:7" x14ac:dyDescent="0.25">
      <c r="A1409">
        <v>312</v>
      </c>
      <c r="B1409" t="s">
        <v>5451</v>
      </c>
      <c r="C1409" t="s">
        <v>449</v>
      </c>
      <c r="D1409">
        <v>11766</v>
      </c>
      <c r="E1409">
        <v>0</v>
      </c>
      <c r="F1409">
        <v>0</v>
      </c>
      <c r="G1409">
        <f t="shared" si="21"/>
        <v>0</v>
      </c>
    </row>
    <row r="1410" spans="1:7" x14ac:dyDescent="0.25">
      <c r="A1410">
        <v>2476</v>
      </c>
      <c r="B1410" t="s">
        <v>5452</v>
      </c>
      <c r="C1410" t="s">
        <v>169</v>
      </c>
      <c r="D1410">
        <v>20769</v>
      </c>
      <c r="E1410">
        <v>0</v>
      </c>
      <c r="F1410">
        <v>0</v>
      </c>
      <c r="G1410">
        <f t="shared" ref="G1410:G1473" si="22">E1410+F1410</f>
        <v>0</v>
      </c>
    </row>
    <row r="1411" spans="1:7" x14ac:dyDescent="0.25">
      <c r="A1411">
        <v>3058</v>
      </c>
      <c r="B1411" t="s">
        <v>5453</v>
      </c>
      <c r="C1411" t="s">
        <v>199</v>
      </c>
      <c r="D1411">
        <v>6220</v>
      </c>
      <c r="E1411">
        <v>0</v>
      </c>
      <c r="F1411">
        <v>0</v>
      </c>
      <c r="G1411">
        <f t="shared" si="22"/>
        <v>0</v>
      </c>
    </row>
    <row r="1412" spans="1:7" x14ac:dyDescent="0.25">
      <c r="A1412">
        <v>1717</v>
      </c>
      <c r="B1412" t="s">
        <v>5454</v>
      </c>
      <c r="C1412" t="s">
        <v>131</v>
      </c>
      <c r="D1412">
        <v>16147</v>
      </c>
      <c r="E1412">
        <v>0</v>
      </c>
      <c r="F1412">
        <v>0</v>
      </c>
      <c r="G1412">
        <f t="shared" si="22"/>
        <v>0</v>
      </c>
    </row>
    <row r="1413" spans="1:7" x14ac:dyDescent="0.25">
      <c r="A1413">
        <v>2014</v>
      </c>
      <c r="B1413" t="s">
        <v>5455</v>
      </c>
      <c r="C1413" t="s">
        <v>139</v>
      </c>
      <c r="D1413">
        <v>13428</v>
      </c>
      <c r="E1413">
        <v>0</v>
      </c>
      <c r="F1413">
        <v>0</v>
      </c>
      <c r="G1413">
        <f t="shared" si="22"/>
        <v>0</v>
      </c>
    </row>
    <row r="1414" spans="1:7" x14ac:dyDescent="0.25">
      <c r="A1414">
        <v>416</v>
      </c>
      <c r="B1414" t="s">
        <v>5456</v>
      </c>
      <c r="C1414" t="s">
        <v>223</v>
      </c>
      <c r="D1414">
        <v>13493</v>
      </c>
      <c r="E1414">
        <v>0</v>
      </c>
      <c r="F1414">
        <v>0</v>
      </c>
      <c r="G1414">
        <f t="shared" si="22"/>
        <v>0</v>
      </c>
    </row>
    <row r="1415" spans="1:7" x14ac:dyDescent="0.25">
      <c r="A1415">
        <v>3547</v>
      </c>
      <c r="B1415" t="s">
        <v>5457</v>
      </c>
      <c r="C1415" t="s">
        <v>154</v>
      </c>
      <c r="D1415">
        <v>13821</v>
      </c>
      <c r="E1415">
        <v>0</v>
      </c>
      <c r="F1415">
        <v>0</v>
      </c>
      <c r="G1415">
        <f t="shared" si="22"/>
        <v>0</v>
      </c>
    </row>
    <row r="1416" spans="1:7" x14ac:dyDescent="0.25">
      <c r="A1416">
        <v>2742</v>
      </c>
      <c r="B1416" t="s">
        <v>5458</v>
      </c>
      <c r="C1416" t="s">
        <v>206</v>
      </c>
      <c r="D1416">
        <v>10699</v>
      </c>
      <c r="E1416">
        <v>0</v>
      </c>
      <c r="F1416">
        <v>0</v>
      </c>
      <c r="G1416">
        <f t="shared" si="22"/>
        <v>0</v>
      </c>
    </row>
    <row r="1417" spans="1:7" x14ac:dyDescent="0.25">
      <c r="A1417">
        <v>690</v>
      </c>
      <c r="B1417" t="s">
        <v>5459</v>
      </c>
      <c r="C1417" t="s">
        <v>470</v>
      </c>
      <c r="D1417">
        <v>4704</v>
      </c>
      <c r="E1417">
        <v>0</v>
      </c>
      <c r="F1417">
        <v>0</v>
      </c>
      <c r="G1417">
        <f t="shared" si="22"/>
        <v>0</v>
      </c>
    </row>
    <row r="1418" spans="1:7" x14ac:dyDescent="0.25">
      <c r="A1418">
        <v>3285</v>
      </c>
      <c r="B1418" t="s">
        <v>5460</v>
      </c>
      <c r="C1418" t="s">
        <v>137</v>
      </c>
      <c r="D1418">
        <v>10881</v>
      </c>
      <c r="E1418">
        <v>0</v>
      </c>
      <c r="F1418">
        <v>0</v>
      </c>
      <c r="G1418">
        <f t="shared" si="22"/>
        <v>0</v>
      </c>
    </row>
    <row r="1419" spans="1:7" x14ac:dyDescent="0.25">
      <c r="A1419">
        <v>2035</v>
      </c>
      <c r="B1419" t="s">
        <v>5461</v>
      </c>
      <c r="C1419" t="s">
        <v>449</v>
      </c>
      <c r="D1419">
        <v>1552</v>
      </c>
      <c r="E1419">
        <v>0</v>
      </c>
      <c r="F1419">
        <v>0</v>
      </c>
      <c r="G1419">
        <f t="shared" si="22"/>
        <v>0</v>
      </c>
    </row>
    <row r="1420" spans="1:7" x14ac:dyDescent="0.25">
      <c r="A1420">
        <v>821</v>
      </c>
      <c r="B1420" t="s">
        <v>5462</v>
      </c>
      <c r="C1420" t="s">
        <v>290</v>
      </c>
      <c r="D1420">
        <v>6035</v>
      </c>
      <c r="E1420">
        <v>0</v>
      </c>
      <c r="F1420">
        <v>0</v>
      </c>
      <c r="G1420">
        <f t="shared" si="22"/>
        <v>0</v>
      </c>
    </row>
    <row r="1421" spans="1:7" x14ac:dyDescent="0.25">
      <c r="A1421">
        <v>3563</v>
      </c>
      <c r="B1421" t="s">
        <v>5463</v>
      </c>
      <c r="C1421" t="s">
        <v>137</v>
      </c>
      <c r="D1421">
        <v>11739</v>
      </c>
      <c r="E1421">
        <v>1</v>
      </c>
      <c r="F1421">
        <v>0</v>
      </c>
      <c r="G1421">
        <f t="shared" si="22"/>
        <v>1</v>
      </c>
    </row>
    <row r="1422" spans="1:7" x14ac:dyDescent="0.25">
      <c r="A1422">
        <v>612</v>
      </c>
      <c r="B1422" t="s">
        <v>5464</v>
      </c>
      <c r="C1422" t="s">
        <v>199</v>
      </c>
      <c r="D1422">
        <v>23085</v>
      </c>
      <c r="E1422">
        <v>0</v>
      </c>
      <c r="F1422">
        <v>0</v>
      </c>
      <c r="G1422">
        <f t="shared" si="22"/>
        <v>0</v>
      </c>
    </row>
    <row r="1423" spans="1:7" x14ac:dyDescent="0.25">
      <c r="A1423">
        <v>3369</v>
      </c>
      <c r="B1423" t="s">
        <v>5465</v>
      </c>
      <c r="C1423" t="s">
        <v>225</v>
      </c>
      <c r="D1423">
        <v>8164</v>
      </c>
      <c r="E1423">
        <v>0</v>
      </c>
      <c r="F1423">
        <v>0</v>
      </c>
      <c r="G1423">
        <f t="shared" si="22"/>
        <v>0</v>
      </c>
    </row>
    <row r="1424" spans="1:7" x14ac:dyDescent="0.25">
      <c r="A1424">
        <v>3139</v>
      </c>
      <c r="B1424" t="s">
        <v>5466</v>
      </c>
      <c r="C1424" t="s">
        <v>215</v>
      </c>
      <c r="D1424">
        <v>15258</v>
      </c>
      <c r="E1424">
        <v>0</v>
      </c>
      <c r="F1424">
        <v>0</v>
      </c>
      <c r="G1424">
        <f t="shared" si="22"/>
        <v>0</v>
      </c>
    </row>
    <row r="1425" spans="1:7" x14ac:dyDescent="0.25">
      <c r="A1425">
        <v>709</v>
      </c>
      <c r="B1425" t="s">
        <v>5467</v>
      </c>
      <c r="C1425" t="s">
        <v>290</v>
      </c>
      <c r="D1425">
        <v>11863</v>
      </c>
      <c r="E1425">
        <v>0</v>
      </c>
      <c r="F1425">
        <v>0</v>
      </c>
      <c r="G1425">
        <f t="shared" si="22"/>
        <v>0</v>
      </c>
    </row>
    <row r="1426" spans="1:7" x14ac:dyDescent="0.25">
      <c r="A1426">
        <v>2289</v>
      </c>
      <c r="B1426" t="s">
        <v>5468</v>
      </c>
      <c r="C1426" t="s">
        <v>185</v>
      </c>
      <c r="D1426">
        <v>16917</v>
      </c>
      <c r="E1426">
        <v>0</v>
      </c>
      <c r="F1426">
        <v>0</v>
      </c>
      <c r="G1426">
        <f t="shared" si="22"/>
        <v>0</v>
      </c>
    </row>
    <row r="1427" spans="1:7" x14ac:dyDescent="0.25">
      <c r="A1427">
        <v>3850</v>
      </c>
      <c r="B1427" t="s">
        <v>5469</v>
      </c>
      <c r="C1427" t="s">
        <v>193</v>
      </c>
      <c r="D1427">
        <v>557</v>
      </c>
      <c r="E1427">
        <v>0</v>
      </c>
      <c r="F1427">
        <v>0</v>
      </c>
      <c r="G1427">
        <f t="shared" si="22"/>
        <v>0</v>
      </c>
    </row>
    <row r="1428" spans="1:7" x14ac:dyDescent="0.25">
      <c r="A1428">
        <v>1108</v>
      </c>
      <c r="B1428" t="s">
        <v>5470</v>
      </c>
      <c r="C1428" t="s">
        <v>201</v>
      </c>
      <c r="D1428">
        <v>12520</v>
      </c>
      <c r="E1428">
        <v>0</v>
      </c>
      <c r="F1428">
        <v>0</v>
      </c>
      <c r="G1428">
        <f t="shared" si="22"/>
        <v>0</v>
      </c>
    </row>
    <row r="1429" spans="1:7" x14ac:dyDescent="0.25">
      <c r="A1429">
        <v>1350</v>
      </c>
      <c r="B1429" t="s">
        <v>5471</v>
      </c>
      <c r="C1429" t="s">
        <v>173</v>
      </c>
      <c r="D1429">
        <v>7504</v>
      </c>
      <c r="E1429">
        <v>0</v>
      </c>
      <c r="F1429">
        <v>0</v>
      </c>
      <c r="G1429">
        <f t="shared" si="22"/>
        <v>0</v>
      </c>
    </row>
    <row r="1430" spans="1:7" x14ac:dyDescent="0.25">
      <c r="A1430">
        <v>2770</v>
      </c>
      <c r="B1430" t="s">
        <v>5472</v>
      </c>
      <c r="C1430" t="s">
        <v>254</v>
      </c>
      <c r="D1430">
        <v>14959</v>
      </c>
      <c r="E1430">
        <v>0</v>
      </c>
      <c r="F1430">
        <v>0</v>
      </c>
      <c r="G1430">
        <f t="shared" si="22"/>
        <v>0</v>
      </c>
    </row>
    <row r="1431" spans="1:7" x14ac:dyDescent="0.25">
      <c r="A1431">
        <v>1574</v>
      </c>
      <c r="B1431" t="s">
        <v>5473</v>
      </c>
      <c r="C1431" t="s">
        <v>397</v>
      </c>
      <c r="D1431">
        <v>4797</v>
      </c>
      <c r="E1431">
        <v>0</v>
      </c>
      <c r="F1431">
        <v>0</v>
      </c>
      <c r="G1431">
        <f t="shared" si="22"/>
        <v>0</v>
      </c>
    </row>
    <row r="1432" spans="1:7" x14ac:dyDescent="0.25">
      <c r="A1432">
        <v>2810</v>
      </c>
      <c r="B1432" t="s">
        <v>5474</v>
      </c>
      <c r="C1432" t="s">
        <v>461</v>
      </c>
      <c r="D1432">
        <v>3149</v>
      </c>
      <c r="E1432">
        <v>0</v>
      </c>
      <c r="F1432">
        <v>0</v>
      </c>
      <c r="G1432">
        <f t="shared" si="22"/>
        <v>0</v>
      </c>
    </row>
    <row r="1433" spans="1:7" x14ac:dyDescent="0.25">
      <c r="A1433">
        <v>454</v>
      </c>
      <c r="B1433" t="s">
        <v>5475</v>
      </c>
      <c r="C1433" t="s">
        <v>284</v>
      </c>
      <c r="D1433">
        <v>6427</v>
      </c>
      <c r="E1433">
        <v>0</v>
      </c>
      <c r="F1433">
        <v>0</v>
      </c>
      <c r="G1433">
        <f t="shared" si="22"/>
        <v>0</v>
      </c>
    </row>
    <row r="1434" spans="1:7" x14ac:dyDescent="0.25">
      <c r="A1434">
        <v>1007</v>
      </c>
      <c r="B1434" t="s">
        <v>5476</v>
      </c>
      <c r="C1434" t="s">
        <v>362</v>
      </c>
      <c r="D1434">
        <v>10119</v>
      </c>
      <c r="E1434">
        <v>0</v>
      </c>
      <c r="F1434">
        <v>0</v>
      </c>
      <c r="G1434">
        <f t="shared" si="22"/>
        <v>0</v>
      </c>
    </row>
    <row r="1435" spans="1:7" x14ac:dyDescent="0.25">
      <c r="A1435">
        <v>561</v>
      </c>
      <c r="B1435" t="s">
        <v>5477</v>
      </c>
      <c r="C1435" t="s">
        <v>300</v>
      </c>
      <c r="D1435">
        <v>11905</v>
      </c>
      <c r="E1435">
        <v>0</v>
      </c>
      <c r="F1435">
        <v>0</v>
      </c>
      <c r="G1435">
        <f t="shared" si="22"/>
        <v>0</v>
      </c>
    </row>
    <row r="1436" spans="1:7" x14ac:dyDescent="0.25">
      <c r="A1436">
        <v>2649</v>
      </c>
      <c r="B1436" t="s">
        <v>5478</v>
      </c>
      <c r="C1436" t="s">
        <v>369</v>
      </c>
      <c r="D1436">
        <v>3697</v>
      </c>
      <c r="E1436">
        <v>0</v>
      </c>
      <c r="F1436">
        <v>0</v>
      </c>
      <c r="G1436">
        <f t="shared" si="22"/>
        <v>0</v>
      </c>
    </row>
    <row r="1437" spans="1:7" x14ac:dyDescent="0.25">
      <c r="A1437">
        <v>558</v>
      </c>
      <c r="B1437" t="s">
        <v>5479</v>
      </c>
      <c r="C1437" t="s">
        <v>184</v>
      </c>
      <c r="D1437">
        <v>11627</v>
      </c>
      <c r="E1437">
        <v>0</v>
      </c>
      <c r="F1437">
        <v>0</v>
      </c>
      <c r="G1437">
        <f t="shared" si="22"/>
        <v>0</v>
      </c>
    </row>
    <row r="1438" spans="1:7" x14ac:dyDescent="0.25">
      <c r="A1438">
        <v>1843</v>
      </c>
      <c r="B1438" t="s">
        <v>5480</v>
      </c>
      <c r="C1438" t="s">
        <v>365</v>
      </c>
      <c r="D1438">
        <v>5723</v>
      </c>
      <c r="E1438">
        <v>0</v>
      </c>
      <c r="F1438">
        <v>0</v>
      </c>
      <c r="G1438">
        <f t="shared" si="22"/>
        <v>0</v>
      </c>
    </row>
    <row r="1439" spans="1:7" x14ac:dyDescent="0.25">
      <c r="A1439">
        <v>3328</v>
      </c>
      <c r="B1439" t="s">
        <v>5481</v>
      </c>
      <c r="C1439" t="s">
        <v>120</v>
      </c>
      <c r="D1439">
        <v>11650</v>
      </c>
      <c r="E1439">
        <v>1</v>
      </c>
      <c r="F1439">
        <v>1</v>
      </c>
      <c r="G1439">
        <f t="shared" si="22"/>
        <v>2</v>
      </c>
    </row>
    <row r="1440" spans="1:7" x14ac:dyDescent="0.25">
      <c r="A1440">
        <v>2708</v>
      </c>
      <c r="B1440" t="s">
        <v>5482</v>
      </c>
      <c r="C1440" t="s">
        <v>470</v>
      </c>
      <c r="D1440">
        <v>6398</v>
      </c>
      <c r="E1440">
        <v>0</v>
      </c>
      <c r="F1440">
        <v>0</v>
      </c>
      <c r="G1440">
        <f t="shared" si="22"/>
        <v>0</v>
      </c>
    </row>
    <row r="1441" spans="1:7" x14ac:dyDescent="0.25">
      <c r="A1441">
        <v>1260</v>
      </c>
      <c r="B1441" t="s">
        <v>5483</v>
      </c>
      <c r="C1441" t="s">
        <v>223</v>
      </c>
      <c r="D1441">
        <v>8607</v>
      </c>
      <c r="E1441">
        <v>0</v>
      </c>
      <c r="F1441">
        <v>0</v>
      </c>
      <c r="G1441">
        <f t="shared" si="22"/>
        <v>0</v>
      </c>
    </row>
    <row r="1442" spans="1:7" x14ac:dyDescent="0.25">
      <c r="A1442">
        <v>2409</v>
      </c>
      <c r="B1442" t="s">
        <v>5484</v>
      </c>
      <c r="C1442" t="s">
        <v>209</v>
      </c>
      <c r="D1442">
        <v>15936</v>
      </c>
      <c r="E1442">
        <v>1</v>
      </c>
      <c r="F1442">
        <v>0</v>
      </c>
      <c r="G1442">
        <f t="shared" si="22"/>
        <v>1</v>
      </c>
    </row>
    <row r="1443" spans="1:7" x14ac:dyDescent="0.25">
      <c r="A1443">
        <v>3420</v>
      </c>
      <c r="B1443" t="s">
        <v>5485</v>
      </c>
      <c r="C1443" t="s">
        <v>269</v>
      </c>
      <c r="D1443">
        <v>6474</v>
      </c>
      <c r="E1443">
        <v>0</v>
      </c>
      <c r="F1443">
        <v>0</v>
      </c>
      <c r="G1443">
        <f t="shared" si="22"/>
        <v>0</v>
      </c>
    </row>
    <row r="1444" spans="1:7" x14ac:dyDescent="0.25">
      <c r="A1444">
        <v>1410</v>
      </c>
      <c r="B1444" t="s">
        <v>5486</v>
      </c>
      <c r="C1444" t="s">
        <v>397</v>
      </c>
      <c r="D1444">
        <v>5269</v>
      </c>
      <c r="E1444">
        <v>0</v>
      </c>
      <c r="F1444">
        <v>1</v>
      </c>
      <c r="G1444">
        <f t="shared" si="22"/>
        <v>1</v>
      </c>
    </row>
    <row r="1445" spans="1:7" x14ac:dyDescent="0.25">
      <c r="A1445">
        <v>677</v>
      </c>
      <c r="B1445" t="s">
        <v>5487</v>
      </c>
      <c r="C1445" t="s">
        <v>230</v>
      </c>
      <c r="D1445">
        <v>6104</v>
      </c>
      <c r="E1445">
        <v>0</v>
      </c>
      <c r="F1445">
        <v>0</v>
      </c>
      <c r="G1445">
        <f t="shared" si="22"/>
        <v>0</v>
      </c>
    </row>
    <row r="1446" spans="1:7" x14ac:dyDescent="0.25">
      <c r="A1446">
        <v>943</v>
      </c>
      <c r="B1446" t="s">
        <v>5488</v>
      </c>
      <c r="C1446" t="s">
        <v>112</v>
      </c>
      <c r="D1446">
        <v>18935</v>
      </c>
      <c r="E1446">
        <v>1</v>
      </c>
      <c r="F1446">
        <v>2</v>
      </c>
      <c r="G1446">
        <f t="shared" si="22"/>
        <v>3</v>
      </c>
    </row>
    <row r="1447" spans="1:7" x14ac:dyDescent="0.25">
      <c r="A1447">
        <v>1292</v>
      </c>
      <c r="B1447" t="s">
        <v>5489</v>
      </c>
      <c r="C1447" t="s">
        <v>254</v>
      </c>
      <c r="D1447">
        <v>13320</v>
      </c>
      <c r="E1447">
        <v>0</v>
      </c>
      <c r="F1447">
        <v>0</v>
      </c>
      <c r="G1447">
        <f t="shared" si="22"/>
        <v>0</v>
      </c>
    </row>
    <row r="1448" spans="1:7" x14ac:dyDescent="0.25">
      <c r="A1448">
        <v>1612</v>
      </c>
      <c r="B1448" t="s">
        <v>5490</v>
      </c>
      <c r="C1448" t="s">
        <v>114</v>
      </c>
      <c r="D1448">
        <v>12902</v>
      </c>
      <c r="E1448">
        <v>0</v>
      </c>
      <c r="F1448">
        <v>0</v>
      </c>
      <c r="G1448">
        <f t="shared" si="22"/>
        <v>0</v>
      </c>
    </row>
    <row r="1449" spans="1:7" x14ac:dyDescent="0.25">
      <c r="A1449">
        <v>3214</v>
      </c>
      <c r="B1449" t="s">
        <v>5491</v>
      </c>
      <c r="C1449" t="s">
        <v>241</v>
      </c>
      <c r="D1449">
        <v>2484</v>
      </c>
      <c r="E1449">
        <v>0</v>
      </c>
      <c r="F1449">
        <v>1</v>
      </c>
      <c r="G1449">
        <f t="shared" si="22"/>
        <v>1</v>
      </c>
    </row>
    <row r="1450" spans="1:7" x14ac:dyDescent="0.25">
      <c r="A1450">
        <v>3477</v>
      </c>
      <c r="B1450" t="s">
        <v>5492</v>
      </c>
      <c r="C1450" t="s">
        <v>284</v>
      </c>
      <c r="D1450">
        <v>4401</v>
      </c>
      <c r="E1450">
        <v>0</v>
      </c>
      <c r="F1450">
        <v>0</v>
      </c>
      <c r="G1450">
        <f t="shared" si="22"/>
        <v>0</v>
      </c>
    </row>
    <row r="1451" spans="1:7" x14ac:dyDescent="0.25">
      <c r="A1451">
        <v>2020</v>
      </c>
      <c r="B1451" t="s">
        <v>5493</v>
      </c>
      <c r="C1451" t="s">
        <v>157</v>
      </c>
      <c r="D1451">
        <v>19286</v>
      </c>
      <c r="E1451">
        <v>0</v>
      </c>
      <c r="F1451">
        <v>0</v>
      </c>
      <c r="G1451">
        <f t="shared" si="22"/>
        <v>0</v>
      </c>
    </row>
    <row r="1452" spans="1:7" x14ac:dyDescent="0.25">
      <c r="A1452">
        <v>2157</v>
      </c>
      <c r="B1452" t="s">
        <v>5494</v>
      </c>
      <c r="C1452" t="s">
        <v>203</v>
      </c>
      <c r="D1452">
        <v>5348</v>
      </c>
      <c r="E1452">
        <v>0</v>
      </c>
      <c r="F1452">
        <v>0</v>
      </c>
      <c r="G1452">
        <f t="shared" si="22"/>
        <v>0</v>
      </c>
    </row>
    <row r="1453" spans="1:7" x14ac:dyDescent="0.25">
      <c r="A1453">
        <v>686</v>
      </c>
      <c r="B1453" t="s">
        <v>5495</v>
      </c>
      <c r="C1453" t="s">
        <v>470</v>
      </c>
      <c r="D1453">
        <v>3805</v>
      </c>
      <c r="E1453">
        <v>0</v>
      </c>
      <c r="F1453">
        <v>0</v>
      </c>
      <c r="G1453">
        <f t="shared" si="22"/>
        <v>0</v>
      </c>
    </row>
    <row r="1454" spans="1:7" x14ac:dyDescent="0.25">
      <c r="A1454">
        <v>646</v>
      </c>
      <c r="B1454" t="s">
        <v>5496</v>
      </c>
      <c r="C1454" t="s">
        <v>118</v>
      </c>
      <c r="D1454">
        <v>13705</v>
      </c>
      <c r="E1454">
        <v>0</v>
      </c>
      <c r="F1454">
        <v>0</v>
      </c>
      <c r="G1454">
        <f t="shared" si="22"/>
        <v>0</v>
      </c>
    </row>
    <row r="1455" spans="1:7" x14ac:dyDescent="0.25">
      <c r="A1455">
        <v>2228</v>
      </c>
      <c r="B1455" t="s">
        <v>5497</v>
      </c>
      <c r="C1455" t="s">
        <v>163</v>
      </c>
      <c r="D1455">
        <v>16903</v>
      </c>
      <c r="E1455">
        <v>0</v>
      </c>
      <c r="F1455">
        <v>0</v>
      </c>
      <c r="G1455">
        <f t="shared" si="22"/>
        <v>0</v>
      </c>
    </row>
    <row r="1456" spans="1:7" x14ac:dyDescent="0.25">
      <c r="A1456">
        <v>1879</v>
      </c>
      <c r="B1456" t="s">
        <v>5498</v>
      </c>
      <c r="C1456" t="s">
        <v>461</v>
      </c>
      <c r="D1456">
        <v>5727</v>
      </c>
      <c r="E1456">
        <v>0</v>
      </c>
      <c r="F1456">
        <v>0</v>
      </c>
      <c r="G1456">
        <f t="shared" si="22"/>
        <v>0</v>
      </c>
    </row>
    <row r="1457" spans="1:7" x14ac:dyDescent="0.25">
      <c r="A1457">
        <v>1677</v>
      </c>
      <c r="B1457" t="s">
        <v>5499</v>
      </c>
      <c r="C1457" t="s">
        <v>420</v>
      </c>
      <c r="D1457">
        <v>5203</v>
      </c>
      <c r="E1457">
        <v>0</v>
      </c>
      <c r="F1457">
        <v>0</v>
      </c>
      <c r="G1457">
        <f t="shared" si="22"/>
        <v>0</v>
      </c>
    </row>
    <row r="1458" spans="1:7" x14ac:dyDescent="0.25">
      <c r="A1458">
        <v>1752</v>
      </c>
      <c r="B1458" t="s">
        <v>5500</v>
      </c>
      <c r="C1458" t="s">
        <v>420</v>
      </c>
      <c r="D1458">
        <v>21542</v>
      </c>
      <c r="E1458">
        <v>0</v>
      </c>
      <c r="F1458">
        <v>1</v>
      </c>
      <c r="G1458">
        <f t="shared" si="22"/>
        <v>1</v>
      </c>
    </row>
    <row r="1459" spans="1:7" x14ac:dyDescent="0.25">
      <c r="A1459">
        <v>2455</v>
      </c>
      <c r="B1459" t="s">
        <v>5501</v>
      </c>
      <c r="C1459" t="s">
        <v>206</v>
      </c>
      <c r="D1459">
        <v>16972</v>
      </c>
      <c r="E1459">
        <v>0</v>
      </c>
      <c r="F1459">
        <v>0</v>
      </c>
      <c r="G1459">
        <f t="shared" si="22"/>
        <v>0</v>
      </c>
    </row>
    <row r="1460" spans="1:7" x14ac:dyDescent="0.25">
      <c r="A1460">
        <v>2161</v>
      </c>
      <c r="B1460" t="s">
        <v>5502</v>
      </c>
      <c r="C1460" t="s">
        <v>152</v>
      </c>
      <c r="D1460">
        <v>10651</v>
      </c>
      <c r="E1460">
        <v>0</v>
      </c>
      <c r="F1460">
        <v>0</v>
      </c>
      <c r="G1460">
        <f t="shared" si="22"/>
        <v>0</v>
      </c>
    </row>
    <row r="1461" spans="1:7" x14ac:dyDescent="0.25">
      <c r="A1461">
        <v>2807</v>
      </c>
      <c r="B1461" t="s">
        <v>5503</v>
      </c>
      <c r="C1461" t="s">
        <v>282</v>
      </c>
      <c r="D1461">
        <v>3911</v>
      </c>
      <c r="E1461">
        <v>0</v>
      </c>
      <c r="F1461">
        <v>0</v>
      </c>
      <c r="G1461">
        <f t="shared" si="22"/>
        <v>0</v>
      </c>
    </row>
    <row r="1462" spans="1:7" x14ac:dyDescent="0.25">
      <c r="A1462">
        <v>3455</v>
      </c>
      <c r="B1462" t="s">
        <v>5504</v>
      </c>
      <c r="C1462" t="s">
        <v>414</v>
      </c>
      <c r="D1462">
        <v>5372</v>
      </c>
      <c r="E1462">
        <v>0</v>
      </c>
      <c r="F1462">
        <v>0</v>
      </c>
      <c r="G1462">
        <f t="shared" si="22"/>
        <v>0</v>
      </c>
    </row>
    <row r="1463" spans="1:7" x14ac:dyDescent="0.25">
      <c r="A1463">
        <v>2405</v>
      </c>
      <c r="B1463" t="s">
        <v>5505</v>
      </c>
      <c r="C1463" t="s">
        <v>112</v>
      </c>
      <c r="D1463">
        <v>19815</v>
      </c>
      <c r="E1463">
        <v>0</v>
      </c>
      <c r="F1463">
        <v>0</v>
      </c>
      <c r="G1463">
        <f t="shared" si="22"/>
        <v>0</v>
      </c>
    </row>
    <row r="1464" spans="1:7" x14ac:dyDescent="0.25">
      <c r="A1464">
        <v>1198</v>
      </c>
      <c r="B1464" t="s">
        <v>5506</v>
      </c>
      <c r="C1464" t="s">
        <v>126</v>
      </c>
      <c r="D1464">
        <v>25929</v>
      </c>
      <c r="E1464">
        <v>0</v>
      </c>
      <c r="F1464">
        <v>0</v>
      </c>
      <c r="G1464">
        <f t="shared" si="22"/>
        <v>0</v>
      </c>
    </row>
    <row r="1465" spans="1:7" x14ac:dyDescent="0.25">
      <c r="A1465">
        <v>2428</v>
      </c>
      <c r="B1465" t="s">
        <v>5507</v>
      </c>
      <c r="C1465" t="s">
        <v>369</v>
      </c>
      <c r="D1465">
        <v>5869</v>
      </c>
      <c r="E1465">
        <v>0</v>
      </c>
      <c r="F1465">
        <v>0</v>
      </c>
      <c r="G1465">
        <f t="shared" si="22"/>
        <v>0</v>
      </c>
    </row>
    <row r="1466" spans="1:7" x14ac:dyDescent="0.25">
      <c r="A1466">
        <v>3907</v>
      </c>
      <c r="B1466" t="s">
        <v>5508</v>
      </c>
      <c r="C1466" t="s">
        <v>295</v>
      </c>
      <c r="D1466">
        <v>2493</v>
      </c>
      <c r="E1466">
        <v>0</v>
      </c>
      <c r="F1466">
        <v>0</v>
      </c>
      <c r="G1466">
        <f t="shared" si="22"/>
        <v>0</v>
      </c>
    </row>
    <row r="1467" spans="1:7" x14ac:dyDescent="0.25">
      <c r="A1467">
        <v>780</v>
      </c>
      <c r="B1467" t="s">
        <v>5509</v>
      </c>
      <c r="C1467" t="s">
        <v>301</v>
      </c>
      <c r="D1467">
        <v>10455</v>
      </c>
      <c r="E1467">
        <v>0</v>
      </c>
      <c r="F1467">
        <v>1</v>
      </c>
      <c r="G1467">
        <f t="shared" si="22"/>
        <v>1</v>
      </c>
    </row>
    <row r="1468" spans="1:7" x14ac:dyDescent="0.25">
      <c r="A1468">
        <v>2748</v>
      </c>
      <c r="B1468" t="s">
        <v>5510</v>
      </c>
      <c r="C1468" t="s">
        <v>260</v>
      </c>
      <c r="D1468">
        <v>19152</v>
      </c>
      <c r="E1468">
        <v>0</v>
      </c>
      <c r="F1468">
        <v>2</v>
      </c>
      <c r="G1468">
        <f t="shared" si="22"/>
        <v>2</v>
      </c>
    </row>
    <row r="1469" spans="1:7" x14ac:dyDescent="0.25">
      <c r="A1469">
        <v>3593</v>
      </c>
      <c r="B1469" t="s">
        <v>5511</v>
      </c>
      <c r="C1469" t="s">
        <v>123</v>
      </c>
      <c r="D1469">
        <v>39057</v>
      </c>
      <c r="E1469">
        <v>1</v>
      </c>
      <c r="F1469">
        <v>0</v>
      </c>
      <c r="G1469">
        <f t="shared" si="22"/>
        <v>1</v>
      </c>
    </row>
    <row r="1470" spans="1:7" x14ac:dyDescent="0.25">
      <c r="A1470">
        <v>2745</v>
      </c>
      <c r="B1470" t="s">
        <v>5512</v>
      </c>
      <c r="C1470" t="s">
        <v>184</v>
      </c>
      <c r="D1470">
        <v>12692</v>
      </c>
      <c r="E1470">
        <v>0</v>
      </c>
      <c r="F1470">
        <v>0</v>
      </c>
      <c r="G1470">
        <f t="shared" si="22"/>
        <v>0</v>
      </c>
    </row>
    <row r="1471" spans="1:7" x14ac:dyDescent="0.25">
      <c r="A1471">
        <v>2847</v>
      </c>
      <c r="B1471" t="s">
        <v>5513</v>
      </c>
      <c r="C1471" t="s">
        <v>284</v>
      </c>
      <c r="D1471">
        <v>6382</v>
      </c>
      <c r="E1471">
        <v>0</v>
      </c>
      <c r="F1471">
        <v>0</v>
      </c>
      <c r="G1471">
        <f t="shared" si="22"/>
        <v>0</v>
      </c>
    </row>
    <row r="1472" spans="1:7" x14ac:dyDescent="0.25">
      <c r="A1472">
        <v>341</v>
      </c>
      <c r="B1472" t="s">
        <v>5514</v>
      </c>
      <c r="C1472" t="s">
        <v>254</v>
      </c>
      <c r="D1472">
        <v>9823</v>
      </c>
      <c r="E1472">
        <v>0</v>
      </c>
      <c r="F1472">
        <v>0</v>
      </c>
      <c r="G1472">
        <f t="shared" si="22"/>
        <v>0</v>
      </c>
    </row>
    <row r="1473" spans="1:7" x14ac:dyDescent="0.25">
      <c r="A1473">
        <v>554</v>
      </c>
      <c r="B1473" t="s">
        <v>5515</v>
      </c>
      <c r="C1473" t="s">
        <v>176</v>
      </c>
      <c r="D1473">
        <v>29299</v>
      </c>
      <c r="E1473">
        <v>1</v>
      </c>
      <c r="F1473">
        <v>0</v>
      </c>
      <c r="G1473">
        <f t="shared" si="22"/>
        <v>1</v>
      </c>
    </row>
    <row r="1474" spans="1:7" x14ac:dyDescent="0.25">
      <c r="A1474">
        <v>3923</v>
      </c>
      <c r="B1474" t="s">
        <v>5516</v>
      </c>
      <c r="C1474" t="s">
        <v>116</v>
      </c>
      <c r="D1474">
        <v>1020</v>
      </c>
      <c r="E1474">
        <v>0</v>
      </c>
      <c r="F1474">
        <v>0</v>
      </c>
      <c r="G1474">
        <f t="shared" ref="G1474:G1537" si="23">E1474+F1474</f>
        <v>0</v>
      </c>
    </row>
    <row r="1475" spans="1:7" x14ac:dyDescent="0.25">
      <c r="A1475">
        <v>3525</v>
      </c>
      <c r="B1475" t="s">
        <v>5517</v>
      </c>
      <c r="C1475" t="s">
        <v>313</v>
      </c>
      <c r="D1475">
        <v>4470</v>
      </c>
      <c r="E1475">
        <v>0</v>
      </c>
      <c r="F1475">
        <v>0</v>
      </c>
      <c r="G1475">
        <f t="shared" si="23"/>
        <v>0</v>
      </c>
    </row>
    <row r="1476" spans="1:7" x14ac:dyDescent="0.25">
      <c r="A1476">
        <v>2746</v>
      </c>
      <c r="B1476" t="s">
        <v>5518</v>
      </c>
      <c r="C1476" t="s">
        <v>365</v>
      </c>
      <c r="D1476">
        <v>12746</v>
      </c>
      <c r="E1476">
        <v>0</v>
      </c>
      <c r="F1476">
        <v>0</v>
      </c>
      <c r="G1476">
        <f t="shared" si="23"/>
        <v>0</v>
      </c>
    </row>
    <row r="1477" spans="1:7" x14ac:dyDescent="0.25">
      <c r="A1477">
        <v>1437</v>
      </c>
      <c r="B1477" t="s">
        <v>5519</v>
      </c>
      <c r="C1477" t="s">
        <v>152</v>
      </c>
      <c r="D1477">
        <v>12673</v>
      </c>
      <c r="E1477">
        <v>0</v>
      </c>
      <c r="F1477">
        <v>0</v>
      </c>
      <c r="G1477">
        <f t="shared" si="23"/>
        <v>0</v>
      </c>
    </row>
    <row r="1478" spans="1:7" x14ac:dyDescent="0.25">
      <c r="A1478">
        <v>3560</v>
      </c>
      <c r="B1478" t="s">
        <v>5520</v>
      </c>
      <c r="C1478" t="s">
        <v>137</v>
      </c>
      <c r="D1478">
        <v>10214</v>
      </c>
      <c r="E1478">
        <v>0</v>
      </c>
      <c r="F1478">
        <v>1</v>
      </c>
      <c r="G1478">
        <f t="shared" si="23"/>
        <v>1</v>
      </c>
    </row>
    <row r="1479" spans="1:7" x14ac:dyDescent="0.25">
      <c r="A1479">
        <v>2012</v>
      </c>
      <c r="B1479" t="s">
        <v>5521</v>
      </c>
      <c r="C1479" t="s">
        <v>120</v>
      </c>
      <c r="D1479">
        <v>28207</v>
      </c>
      <c r="E1479">
        <v>0</v>
      </c>
      <c r="F1479">
        <v>3</v>
      </c>
      <c r="G1479">
        <f t="shared" si="23"/>
        <v>3</v>
      </c>
    </row>
    <row r="1480" spans="1:7" x14ac:dyDescent="0.25">
      <c r="A1480">
        <v>2600</v>
      </c>
      <c r="B1480" t="s">
        <v>5522</v>
      </c>
      <c r="C1480" t="s">
        <v>295</v>
      </c>
      <c r="D1480">
        <v>22597</v>
      </c>
      <c r="E1480">
        <v>0</v>
      </c>
      <c r="F1480">
        <v>0</v>
      </c>
      <c r="G1480">
        <f t="shared" si="23"/>
        <v>0</v>
      </c>
    </row>
    <row r="1481" spans="1:7" x14ac:dyDescent="0.25">
      <c r="A1481">
        <v>2005</v>
      </c>
      <c r="B1481" t="s">
        <v>5523</v>
      </c>
      <c r="C1481" t="s">
        <v>193</v>
      </c>
      <c r="D1481">
        <v>9756</v>
      </c>
      <c r="E1481">
        <v>0</v>
      </c>
      <c r="F1481">
        <v>0</v>
      </c>
      <c r="G1481">
        <f t="shared" si="23"/>
        <v>0</v>
      </c>
    </row>
    <row r="1482" spans="1:7" x14ac:dyDescent="0.25">
      <c r="A1482">
        <v>1472</v>
      </c>
      <c r="B1482" t="s">
        <v>5524</v>
      </c>
      <c r="C1482" t="s">
        <v>290</v>
      </c>
      <c r="D1482">
        <v>11476</v>
      </c>
      <c r="E1482">
        <v>0</v>
      </c>
      <c r="F1482">
        <v>0</v>
      </c>
      <c r="G1482">
        <f t="shared" si="23"/>
        <v>0</v>
      </c>
    </row>
    <row r="1483" spans="1:7" x14ac:dyDescent="0.25">
      <c r="A1483">
        <v>328</v>
      </c>
      <c r="B1483" t="s">
        <v>5525</v>
      </c>
      <c r="C1483" t="s">
        <v>439</v>
      </c>
      <c r="D1483">
        <v>4950</v>
      </c>
      <c r="E1483">
        <v>0</v>
      </c>
      <c r="F1483">
        <v>0</v>
      </c>
      <c r="G1483">
        <f t="shared" si="23"/>
        <v>0</v>
      </c>
    </row>
    <row r="1484" spans="1:7" x14ac:dyDescent="0.25">
      <c r="A1484">
        <v>3361</v>
      </c>
      <c r="B1484" t="s">
        <v>5526</v>
      </c>
      <c r="C1484" t="s">
        <v>201</v>
      </c>
      <c r="D1484">
        <v>5829</v>
      </c>
      <c r="E1484">
        <v>0</v>
      </c>
      <c r="F1484">
        <v>0</v>
      </c>
      <c r="G1484">
        <f t="shared" si="23"/>
        <v>0</v>
      </c>
    </row>
    <row r="1485" spans="1:7" x14ac:dyDescent="0.25">
      <c r="A1485">
        <v>2400</v>
      </c>
      <c r="B1485" t="s">
        <v>5527</v>
      </c>
      <c r="C1485" t="s">
        <v>310</v>
      </c>
      <c r="D1485">
        <v>7534</v>
      </c>
      <c r="E1485">
        <v>0</v>
      </c>
      <c r="F1485">
        <v>0</v>
      </c>
      <c r="G1485">
        <f t="shared" si="23"/>
        <v>0</v>
      </c>
    </row>
    <row r="1486" spans="1:7" x14ac:dyDescent="0.25">
      <c r="A1486">
        <v>243</v>
      </c>
      <c r="B1486" t="s">
        <v>5528</v>
      </c>
      <c r="C1486" t="s">
        <v>461</v>
      </c>
      <c r="D1486">
        <v>4660</v>
      </c>
      <c r="E1486">
        <v>0</v>
      </c>
      <c r="F1486">
        <v>0</v>
      </c>
      <c r="G1486">
        <f t="shared" si="23"/>
        <v>0</v>
      </c>
    </row>
    <row r="1487" spans="1:7" x14ac:dyDescent="0.25">
      <c r="A1487">
        <v>2670</v>
      </c>
      <c r="B1487" t="s">
        <v>5529</v>
      </c>
      <c r="C1487" t="s">
        <v>362</v>
      </c>
      <c r="D1487">
        <v>5513</v>
      </c>
      <c r="E1487">
        <v>0</v>
      </c>
      <c r="F1487">
        <v>0</v>
      </c>
      <c r="G1487">
        <f t="shared" si="23"/>
        <v>0</v>
      </c>
    </row>
    <row r="1488" spans="1:7" x14ac:dyDescent="0.25">
      <c r="A1488">
        <v>3411</v>
      </c>
      <c r="B1488" t="s">
        <v>5530</v>
      </c>
      <c r="C1488" t="s">
        <v>420</v>
      </c>
      <c r="D1488">
        <v>10582</v>
      </c>
      <c r="E1488">
        <v>0</v>
      </c>
      <c r="F1488">
        <v>0</v>
      </c>
      <c r="G1488">
        <f t="shared" si="23"/>
        <v>0</v>
      </c>
    </row>
    <row r="1489" spans="1:7" x14ac:dyDescent="0.25">
      <c r="A1489">
        <v>2232</v>
      </c>
      <c r="B1489" t="s">
        <v>5531</v>
      </c>
      <c r="C1489" t="s">
        <v>131</v>
      </c>
      <c r="D1489">
        <v>11893</v>
      </c>
      <c r="E1489">
        <v>0</v>
      </c>
      <c r="F1489">
        <v>0</v>
      </c>
      <c r="G1489">
        <f t="shared" si="23"/>
        <v>0</v>
      </c>
    </row>
    <row r="1490" spans="1:7" x14ac:dyDescent="0.25">
      <c r="A1490">
        <v>3580</v>
      </c>
      <c r="B1490" t="s">
        <v>5532</v>
      </c>
      <c r="C1490" t="s">
        <v>185</v>
      </c>
      <c r="D1490">
        <v>8795</v>
      </c>
      <c r="E1490">
        <v>0</v>
      </c>
      <c r="F1490">
        <v>0</v>
      </c>
      <c r="G1490">
        <f t="shared" si="23"/>
        <v>0</v>
      </c>
    </row>
    <row r="1491" spans="1:7" x14ac:dyDescent="0.25">
      <c r="A1491">
        <v>2023</v>
      </c>
      <c r="B1491" t="s">
        <v>5533</v>
      </c>
      <c r="C1491" t="s">
        <v>169</v>
      </c>
      <c r="D1491">
        <v>7573</v>
      </c>
      <c r="E1491">
        <v>0</v>
      </c>
      <c r="F1491">
        <v>0</v>
      </c>
      <c r="G1491">
        <f t="shared" si="23"/>
        <v>0</v>
      </c>
    </row>
    <row r="1492" spans="1:7" x14ac:dyDescent="0.25">
      <c r="A1492">
        <v>3901</v>
      </c>
      <c r="B1492" t="s">
        <v>5534</v>
      </c>
      <c r="C1492" t="s">
        <v>365</v>
      </c>
      <c r="D1492">
        <v>706</v>
      </c>
      <c r="E1492">
        <v>0</v>
      </c>
      <c r="F1492">
        <v>0</v>
      </c>
      <c r="G1492">
        <f t="shared" si="23"/>
        <v>0</v>
      </c>
    </row>
    <row r="1493" spans="1:7" x14ac:dyDescent="0.25">
      <c r="A1493">
        <v>69</v>
      </c>
      <c r="B1493" t="s">
        <v>5535</v>
      </c>
      <c r="C1493" t="s">
        <v>120</v>
      </c>
      <c r="D1493">
        <v>8150</v>
      </c>
      <c r="E1493">
        <v>0</v>
      </c>
      <c r="F1493">
        <v>0</v>
      </c>
      <c r="G1493">
        <f t="shared" si="23"/>
        <v>0</v>
      </c>
    </row>
    <row r="1494" spans="1:7" x14ac:dyDescent="0.25">
      <c r="A1494">
        <v>3008</v>
      </c>
      <c r="B1494" t="s">
        <v>5536</v>
      </c>
      <c r="C1494" t="s">
        <v>120</v>
      </c>
      <c r="D1494">
        <v>14549</v>
      </c>
      <c r="E1494">
        <v>0</v>
      </c>
      <c r="F1494">
        <v>0</v>
      </c>
      <c r="G1494">
        <f t="shared" si="23"/>
        <v>0</v>
      </c>
    </row>
    <row r="1495" spans="1:7" x14ac:dyDescent="0.25">
      <c r="A1495">
        <v>3733</v>
      </c>
      <c r="B1495" t="s">
        <v>5537</v>
      </c>
      <c r="C1495" t="s">
        <v>269</v>
      </c>
      <c r="D1495">
        <v>7409</v>
      </c>
      <c r="E1495">
        <v>0</v>
      </c>
      <c r="F1495">
        <v>0</v>
      </c>
      <c r="G1495">
        <f t="shared" si="23"/>
        <v>0</v>
      </c>
    </row>
    <row r="1496" spans="1:7" x14ac:dyDescent="0.25">
      <c r="A1496">
        <v>3316</v>
      </c>
      <c r="B1496" t="s">
        <v>5538</v>
      </c>
      <c r="C1496" t="s">
        <v>335</v>
      </c>
      <c r="D1496">
        <v>2479</v>
      </c>
      <c r="E1496">
        <v>0</v>
      </c>
      <c r="F1496">
        <v>0</v>
      </c>
      <c r="G1496">
        <f t="shared" si="23"/>
        <v>0</v>
      </c>
    </row>
    <row r="1497" spans="1:7" x14ac:dyDescent="0.25">
      <c r="A1497">
        <v>2509</v>
      </c>
      <c r="B1497" t="s">
        <v>5539</v>
      </c>
      <c r="C1497" t="s">
        <v>449</v>
      </c>
      <c r="D1497">
        <v>9650</v>
      </c>
      <c r="E1497">
        <v>0</v>
      </c>
      <c r="F1497">
        <v>0</v>
      </c>
      <c r="G1497">
        <f t="shared" si="23"/>
        <v>0</v>
      </c>
    </row>
    <row r="1498" spans="1:7" x14ac:dyDescent="0.25">
      <c r="A1498">
        <v>1562</v>
      </c>
      <c r="B1498" t="s">
        <v>5540</v>
      </c>
      <c r="C1498" t="s">
        <v>313</v>
      </c>
      <c r="D1498">
        <v>13860</v>
      </c>
      <c r="E1498">
        <v>0</v>
      </c>
      <c r="F1498">
        <v>0</v>
      </c>
      <c r="G1498">
        <f t="shared" si="23"/>
        <v>0</v>
      </c>
    </row>
    <row r="1499" spans="1:7" x14ac:dyDescent="0.25">
      <c r="A1499">
        <v>3855</v>
      </c>
      <c r="B1499" t="s">
        <v>5541</v>
      </c>
      <c r="C1499" t="s">
        <v>365</v>
      </c>
      <c r="D1499">
        <v>763</v>
      </c>
      <c r="E1499">
        <v>0</v>
      </c>
      <c r="F1499">
        <v>0</v>
      </c>
      <c r="G1499">
        <f t="shared" si="23"/>
        <v>0</v>
      </c>
    </row>
    <row r="1500" spans="1:7" x14ac:dyDescent="0.25">
      <c r="A1500">
        <v>946</v>
      </c>
      <c r="B1500" t="s">
        <v>5542</v>
      </c>
      <c r="C1500" t="s">
        <v>184</v>
      </c>
      <c r="D1500">
        <v>18666</v>
      </c>
      <c r="E1500">
        <v>0</v>
      </c>
      <c r="F1500">
        <v>0</v>
      </c>
      <c r="G1500">
        <f t="shared" si="23"/>
        <v>0</v>
      </c>
    </row>
    <row r="1501" spans="1:7" x14ac:dyDescent="0.25">
      <c r="A1501">
        <v>1309</v>
      </c>
      <c r="B1501" t="s">
        <v>5543</v>
      </c>
      <c r="C1501" t="s">
        <v>195</v>
      </c>
      <c r="D1501">
        <v>8512</v>
      </c>
      <c r="E1501">
        <v>0</v>
      </c>
      <c r="F1501">
        <v>0</v>
      </c>
      <c r="G1501">
        <f t="shared" si="23"/>
        <v>0</v>
      </c>
    </row>
    <row r="1502" spans="1:7" x14ac:dyDescent="0.25">
      <c r="A1502">
        <v>3126</v>
      </c>
      <c r="B1502" t="s">
        <v>5544</v>
      </c>
      <c r="C1502" t="s">
        <v>308</v>
      </c>
      <c r="D1502">
        <v>6560</v>
      </c>
      <c r="E1502">
        <v>0</v>
      </c>
      <c r="F1502">
        <v>0</v>
      </c>
      <c r="G1502">
        <f t="shared" si="23"/>
        <v>0</v>
      </c>
    </row>
    <row r="1503" spans="1:7" x14ac:dyDescent="0.25">
      <c r="A1503">
        <v>960</v>
      </c>
      <c r="B1503" t="s">
        <v>5545</v>
      </c>
      <c r="C1503" t="s">
        <v>201</v>
      </c>
      <c r="D1503">
        <v>26420</v>
      </c>
      <c r="E1503">
        <v>0</v>
      </c>
      <c r="F1503">
        <v>4</v>
      </c>
      <c r="G1503">
        <f t="shared" si="23"/>
        <v>4</v>
      </c>
    </row>
    <row r="1504" spans="1:7" x14ac:dyDescent="0.25">
      <c r="A1504">
        <v>569</v>
      </c>
      <c r="B1504" t="s">
        <v>5546</v>
      </c>
      <c r="C1504" t="s">
        <v>414</v>
      </c>
      <c r="D1504">
        <v>5144</v>
      </c>
      <c r="E1504">
        <v>0</v>
      </c>
      <c r="F1504">
        <v>0</v>
      </c>
      <c r="G1504">
        <f t="shared" si="23"/>
        <v>0</v>
      </c>
    </row>
    <row r="1505" spans="1:7" x14ac:dyDescent="0.25">
      <c r="A1505">
        <v>3709</v>
      </c>
      <c r="B1505" t="s">
        <v>5547</v>
      </c>
      <c r="C1505" t="s">
        <v>137</v>
      </c>
      <c r="D1505">
        <v>3138</v>
      </c>
      <c r="E1505">
        <v>0</v>
      </c>
      <c r="F1505">
        <v>0</v>
      </c>
      <c r="G1505">
        <f t="shared" si="23"/>
        <v>0</v>
      </c>
    </row>
    <row r="1506" spans="1:7" x14ac:dyDescent="0.25">
      <c r="A1506">
        <v>1417</v>
      </c>
      <c r="B1506" t="s">
        <v>5548</v>
      </c>
      <c r="C1506" t="s">
        <v>230</v>
      </c>
      <c r="D1506">
        <v>3529</v>
      </c>
      <c r="E1506">
        <v>0</v>
      </c>
      <c r="F1506">
        <v>0</v>
      </c>
      <c r="G1506">
        <f t="shared" si="23"/>
        <v>0</v>
      </c>
    </row>
    <row r="1507" spans="1:7" x14ac:dyDescent="0.25">
      <c r="A1507">
        <v>2015</v>
      </c>
      <c r="B1507" t="s">
        <v>5549</v>
      </c>
      <c r="C1507" t="s">
        <v>114</v>
      </c>
      <c r="D1507">
        <v>8565</v>
      </c>
      <c r="E1507">
        <v>0</v>
      </c>
      <c r="F1507">
        <v>0</v>
      </c>
      <c r="G1507">
        <f t="shared" si="23"/>
        <v>0</v>
      </c>
    </row>
    <row r="1508" spans="1:7" x14ac:dyDescent="0.25">
      <c r="A1508">
        <v>2728</v>
      </c>
      <c r="B1508" t="s">
        <v>5550</v>
      </c>
      <c r="C1508" t="s">
        <v>157</v>
      </c>
      <c r="D1508">
        <v>18604</v>
      </c>
      <c r="E1508">
        <v>0</v>
      </c>
      <c r="F1508">
        <v>0</v>
      </c>
      <c r="G1508">
        <f t="shared" si="23"/>
        <v>0</v>
      </c>
    </row>
    <row r="1509" spans="1:7" x14ac:dyDescent="0.25">
      <c r="A1509">
        <v>3211</v>
      </c>
      <c r="B1509" t="s">
        <v>5551</v>
      </c>
      <c r="C1509" t="s">
        <v>313</v>
      </c>
      <c r="D1509">
        <v>6424</v>
      </c>
      <c r="E1509">
        <v>0</v>
      </c>
      <c r="F1509">
        <v>0</v>
      </c>
      <c r="G1509">
        <f t="shared" si="23"/>
        <v>0</v>
      </c>
    </row>
    <row r="1510" spans="1:7" x14ac:dyDescent="0.25">
      <c r="A1510">
        <v>2771</v>
      </c>
      <c r="B1510" t="s">
        <v>5552</v>
      </c>
      <c r="C1510" t="s">
        <v>184</v>
      </c>
      <c r="D1510">
        <v>15891</v>
      </c>
      <c r="E1510">
        <v>0</v>
      </c>
      <c r="F1510">
        <v>0</v>
      </c>
      <c r="G1510">
        <f t="shared" si="23"/>
        <v>0</v>
      </c>
    </row>
    <row r="1511" spans="1:7" x14ac:dyDescent="0.25">
      <c r="A1511">
        <v>616</v>
      </c>
      <c r="B1511" t="s">
        <v>5553</v>
      </c>
      <c r="C1511" t="s">
        <v>179</v>
      </c>
      <c r="D1511">
        <v>9437</v>
      </c>
      <c r="E1511">
        <v>0</v>
      </c>
      <c r="F1511">
        <v>0</v>
      </c>
      <c r="G1511">
        <f t="shared" si="23"/>
        <v>0</v>
      </c>
    </row>
    <row r="1512" spans="1:7" x14ac:dyDescent="0.25">
      <c r="A1512">
        <v>1944</v>
      </c>
      <c r="B1512" t="s">
        <v>5554</v>
      </c>
      <c r="C1512" t="s">
        <v>260</v>
      </c>
      <c r="D1512">
        <v>40301</v>
      </c>
      <c r="E1512">
        <v>0</v>
      </c>
      <c r="F1512">
        <v>4</v>
      </c>
      <c r="G1512">
        <f t="shared" si="23"/>
        <v>4</v>
      </c>
    </row>
    <row r="1513" spans="1:7" x14ac:dyDescent="0.25">
      <c r="A1513">
        <v>611</v>
      </c>
      <c r="B1513" t="s">
        <v>5555</v>
      </c>
      <c r="C1513" t="s">
        <v>139</v>
      </c>
      <c r="D1513">
        <v>11657</v>
      </c>
      <c r="E1513">
        <v>0</v>
      </c>
      <c r="F1513">
        <v>0</v>
      </c>
      <c r="G1513">
        <f t="shared" si="23"/>
        <v>0</v>
      </c>
    </row>
    <row r="1514" spans="1:7" x14ac:dyDescent="0.25">
      <c r="A1514">
        <v>2363</v>
      </c>
      <c r="B1514" t="s">
        <v>5556</v>
      </c>
      <c r="C1514" t="s">
        <v>308</v>
      </c>
      <c r="D1514">
        <v>6511</v>
      </c>
      <c r="E1514">
        <v>0</v>
      </c>
      <c r="F1514">
        <v>0</v>
      </c>
      <c r="G1514">
        <f t="shared" si="23"/>
        <v>0</v>
      </c>
    </row>
    <row r="1515" spans="1:7" x14ac:dyDescent="0.25">
      <c r="A1515">
        <v>3088</v>
      </c>
      <c r="B1515" t="s">
        <v>5557</v>
      </c>
      <c r="C1515" t="s">
        <v>461</v>
      </c>
      <c r="D1515">
        <v>4919</v>
      </c>
      <c r="E1515">
        <v>0</v>
      </c>
      <c r="F1515">
        <v>0</v>
      </c>
      <c r="G1515">
        <f t="shared" si="23"/>
        <v>0</v>
      </c>
    </row>
    <row r="1516" spans="1:7" x14ac:dyDescent="0.25">
      <c r="A1516">
        <v>2594</v>
      </c>
      <c r="B1516" t="s">
        <v>5558</v>
      </c>
      <c r="C1516" t="s">
        <v>185</v>
      </c>
      <c r="D1516">
        <v>4676</v>
      </c>
      <c r="E1516">
        <v>0</v>
      </c>
      <c r="F1516">
        <v>0</v>
      </c>
      <c r="G1516">
        <f t="shared" si="23"/>
        <v>0</v>
      </c>
    </row>
    <row r="1517" spans="1:7" x14ac:dyDescent="0.25">
      <c r="A1517">
        <v>2545</v>
      </c>
      <c r="B1517" t="s">
        <v>5559</v>
      </c>
      <c r="C1517" t="s">
        <v>169</v>
      </c>
      <c r="D1517">
        <v>11834</v>
      </c>
      <c r="E1517">
        <v>0</v>
      </c>
      <c r="F1517">
        <v>0</v>
      </c>
      <c r="G1517">
        <f t="shared" si="23"/>
        <v>0</v>
      </c>
    </row>
    <row r="1518" spans="1:7" x14ac:dyDescent="0.25">
      <c r="A1518">
        <v>1581</v>
      </c>
      <c r="B1518" t="s">
        <v>5560</v>
      </c>
      <c r="C1518" t="s">
        <v>131</v>
      </c>
      <c r="D1518">
        <v>22079</v>
      </c>
      <c r="E1518">
        <v>0</v>
      </c>
      <c r="F1518">
        <v>2</v>
      </c>
      <c r="G1518">
        <f t="shared" si="23"/>
        <v>2</v>
      </c>
    </row>
    <row r="1519" spans="1:7" x14ac:dyDescent="0.25">
      <c r="A1519">
        <v>1355</v>
      </c>
      <c r="B1519" t="s">
        <v>5561</v>
      </c>
      <c r="C1519" t="s">
        <v>173</v>
      </c>
      <c r="D1519">
        <v>12019</v>
      </c>
      <c r="E1519">
        <v>0</v>
      </c>
      <c r="F1519">
        <v>0</v>
      </c>
      <c r="G1519">
        <f t="shared" si="23"/>
        <v>0</v>
      </c>
    </row>
    <row r="1520" spans="1:7" x14ac:dyDescent="0.25">
      <c r="A1520">
        <v>393</v>
      </c>
      <c r="B1520" t="s">
        <v>5562</v>
      </c>
      <c r="C1520" t="s">
        <v>300</v>
      </c>
      <c r="D1520">
        <v>7044</v>
      </c>
      <c r="E1520">
        <v>0</v>
      </c>
      <c r="F1520">
        <v>0</v>
      </c>
      <c r="G1520">
        <f t="shared" si="23"/>
        <v>0</v>
      </c>
    </row>
    <row r="1521" spans="1:7" x14ac:dyDescent="0.25">
      <c r="A1521">
        <v>2343</v>
      </c>
      <c r="B1521" t="s">
        <v>5563</v>
      </c>
      <c r="C1521" t="s">
        <v>195</v>
      </c>
      <c r="D1521">
        <v>7319</v>
      </c>
      <c r="E1521">
        <v>0</v>
      </c>
      <c r="F1521">
        <v>0</v>
      </c>
      <c r="G1521">
        <f t="shared" si="23"/>
        <v>0</v>
      </c>
    </row>
    <row r="1522" spans="1:7" x14ac:dyDescent="0.25">
      <c r="A1522">
        <v>1866</v>
      </c>
      <c r="B1522" t="s">
        <v>5564</v>
      </c>
      <c r="C1522" t="s">
        <v>126</v>
      </c>
      <c r="D1522">
        <v>15476</v>
      </c>
      <c r="E1522">
        <v>0</v>
      </c>
      <c r="F1522">
        <v>0</v>
      </c>
      <c r="G1522">
        <f t="shared" si="23"/>
        <v>0</v>
      </c>
    </row>
    <row r="1523" spans="1:7" x14ac:dyDescent="0.25">
      <c r="A1523">
        <v>916</v>
      </c>
      <c r="B1523" t="s">
        <v>5565</v>
      </c>
      <c r="C1523" t="s">
        <v>284</v>
      </c>
      <c r="D1523">
        <v>22140</v>
      </c>
      <c r="E1523">
        <v>0</v>
      </c>
      <c r="F1523">
        <v>0</v>
      </c>
      <c r="G1523">
        <f t="shared" si="23"/>
        <v>0</v>
      </c>
    </row>
    <row r="1524" spans="1:7" x14ac:dyDescent="0.25">
      <c r="A1524">
        <v>2895</v>
      </c>
      <c r="B1524" t="s">
        <v>5566</v>
      </c>
      <c r="C1524" t="s">
        <v>221</v>
      </c>
      <c r="D1524">
        <v>9828</v>
      </c>
      <c r="E1524">
        <v>0</v>
      </c>
      <c r="F1524">
        <v>0</v>
      </c>
      <c r="G1524">
        <f t="shared" si="23"/>
        <v>0</v>
      </c>
    </row>
    <row r="1525" spans="1:7" x14ac:dyDescent="0.25">
      <c r="A1525">
        <v>3858</v>
      </c>
      <c r="B1525" t="s">
        <v>5567</v>
      </c>
      <c r="C1525" t="s">
        <v>171</v>
      </c>
      <c r="D1525">
        <v>2434</v>
      </c>
      <c r="E1525">
        <v>0</v>
      </c>
      <c r="F1525">
        <v>0</v>
      </c>
      <c r="G1525">
        <f t="shared" si="23"/>
        <v>0</v>
      </c>
    </row>
    <row r="1526" spans="1:7" x14ac:dyDescent="0.25">
      <c r="A1526">
        <v>2414</v>
      </c>
      <c r="B1526" t="s">
        <v>5568</v>
      </c>
      <c r="C1526" t="s">
        <v>137</v>
      </c>
      <c r="D1526">
        <v>27577</v>
      </c>
      <c r="E1526">
        <v>1</v>
      </c>
      <c r="F1526">
        <v>0</v>
      </c>
      <c r="G1526">
        <f t="shared" si="23"/>
        <v>1</v>
      </c>
    </row>
    <row r="1527" spans="1:7" x14ac:dyDescent="0.25">
      <c r="A1527">
        <v>2131</v>
      </c>
      <c r="B1527" t="s">
        <v>5569</v>
      </c>
      <c r="C1527" t="s">
        <v>308</v>
      </c>
      <c r="D1527">
        <v>6552</v>
      </c>
      <c r="E1527">
        <v>0</v>
      </c>
      <c r="F1527">
        <v>0</v>
      </c>
      <c r="G1527">
        <f t="shared" si="23"/>
        <v>0</v>
      </c>
    </row>
    <row r="1528" spans="1:7" x14ac:dyDescent="0.25">
      <c r="A1528">
        <v>2200</v>
      </c>
      <c r="B1528" t="s">
        <v>5570</v>
      </c>
      <c r="C1528" t="s">
        <v>420</v>
      </c>
      <c r="D1528">
        <v>14669</v>
      </c>
      <c r="E1528">
        <v>0</v>
      </c>
      <c r="F1528">
        <v>1</v>
      </c>
      <c r="G1528">
        <f t="shared" si="23"/>
        <v>1</v>
      </c>
    </row>
    <row r="1529" spans="1:7" x14ac:dyDescent="0.25">
      <c r="A1529">
        <v>1845</v>
      </c>
      <c r="B1529" t="s">
        <v>5571</v>
      </c>
      <c r="C1529" t="s">
        <v>150</v>
      </c>
      <c r="D1529">
        <v>10254</v>
      </c>
      <c r="E1529">
        <v>0</v>
      </c>
      <c r="F1529">
        <v>0</v>
      </c>
      <c r="G1529">
        <f t="shared" si="23"/>
        <v>0</v>
      </c>
    </row>
    <row r="1530" spans="1:7" x14ac:dyDescent="0.25">
      <c r="A1530">
        <v>2991</v>
      </c>
      <c r="B1530" t="s">
        <v>5572</v>
      </c>
      <c r="C1530" t="s">
        <v>157</v>
      </c>
      <c r="D1530">
        <v>14538</v>
      </c>
      <c r="E1530">
        <v>0</v>
      </c>
      <c r="F1530">
        <v>0</v>
      </c>
      <c r="G1530">
        <f t="shared" si="23"/>
        <v>0</v>
      </c>
    </row>
    <row r="1531" spans="1:7" x14ac:dyDescent="0.25">
      <c r="A1531">
        <v>1630</v>
      </c>
      <c r="B1531" t="s">
        <v>5573</v>
      </c>
      <c r="C1531" t="s">
        <v>163</v>
      </c>
      <c r="D1531">
        <v>6370</v>
      </c>
      <c r="E1531">
        <v>0</v>
      </c>
      <c r="F1531">
        <v>0</v>
      </c>
      <c r="G1531">
        <f t="shared" si="23"/>
        <v>0</v>
      </c>
    </row>
    <row r="1532" spans="1:7" x14ac:dyDescent="0.25">
      <c r="A1532">
        <v>1211</v>
      </c>
      <c r="B1532" t="s">
        <v>5574</v>
      </c>
      <c r="C1532" t="s">
        <v>193</v>
      </c>
      <c r="D1532">
        <v>14002</v>
      </c>
      <c r="E1532">
        <v>0</v>
      </c>
      <c r="F1532">
        <v>0</v>
      </c>
      <c r="G1532">
        <f t="shared" si="23"/>
        <v>0</v>
      </c>
    </row>
    <row r="1533" spans="1:7" x14ac:dyDescent="0.25">
      <c r="A1533">
        <v>1852</v>
      </c>
      <c r="B1533" t="s">
        <v>5575</v>
      </c>
      <c r="C1533" t="s">
        <v>118</v>
      </c>
      <c r="D1533">
        <v>26123</v>
      </c>
      <c r="E1533">
        <v>0</v>
      </c>
      <c r="F1533">
        <v>0</v>
      </c>
      <c r="G1533">
        <f t="shared" si="23"/>
        <v>0</v>
      </c>
    </row>
    <row r="1534" spans="1:7" x14ac:dyDescent="0.25">
      <c r="A1534">
        <v>1116</v>
      </c>
      <c r="B1534" t="s">
        <v>5576</v>
      </c>
      <c r="C1534" t="s">
        <v>118</v>
      </c>
      <c r="D1534">
        <v>18575</v>
      </c>
      <c r="E1534">
        <v>3</v>
      </c>
      <c r="F1534">
        <v>0</v>
      </c>
      <c r="G1534">
        <f t="shared" si="23"/>
        <v>3</v>
      </c>
    </row>
    <row r="1535" spans="1:7" x14ac:dyDescent="0.25">
      <c r="A1535">
        <v>3003</v>
      </c>
      <c r="B1535" t="s">
        <v>5577</v>
      </c>
      <c r="C1535" t="s">
        <v>341</v>
      </c>
      <c r="D1535">
        <v>7585</v>
      </c>
      <c r="E1535">
        <v>0</v>
      </c>
      <c r="F1535">
        <v>1</v>
      </c>
      <c r="G1535">
        <f t="shared" si="23"/>
        <v>1</v>
      </c>
    </row>
    <row r="1536" spans="1:7" x14ac:dyDescent="0.25">
      <c r="A1536">
        <v>2173</v>
      </c>
      <c r="B1536" t="s">
        <v>5578</v>
      </c>
      <c r="C1536" t="s">
        <v>146</v>
      </c>
      <c r="D1536">
        <v>13945</v>
      </c>
      <c r="E1536">
        <v>0</v>
      </c>
      <c r="F1536">
        <v>0</v>
      </c>
      <c r="G1536">
        <f t="shared" si="23"/>
        <v>0</v>
      </c>
    </row>
    <row r="1537" spans="1:7" x14ac:dyDescent="0.25">
      <c r="A1537">
        <v>1399</v>
      </c>
      <c r="B1537" t="s">
        <v>5579</v>
      </c>
      <c r="C1537" t="s">
        <v>126</v>
      </c>
      <c r="D1537">
        <v>6345</v>
      </c>
      <c r="E1537">
        <v>0</v>
      </c>
      <c r="F1537">
        <v>0</v>
      </c>
      <c r="G1537">
        <f t="shared" si="23"/>
        <v>0</v>
      </c>
    </row>
    <row r="1538" spans="1:7" x14ac:dyDescent="0.25">
      <c r="A1538">
        <v>2551</v>
      </c>
      <c r="B1538" t="s">
        <v>5580</v>
      </c>
      <c r="C1538" t="s">
        <v>141</v>
      </c>
      <c r="D1538">
        <v>10562</v>
      </c>
      <c r="E1538">
        <v>0</v>
      </c>
      <c r="F1538">
        <v>0</v>
      </c>
      <c r="G1538">
        <f t="shared" ref="G1538:G1601" si="24">E1538+F1538</f>
        <v>0</v>
      </c>
    </row>
    <row r="1539" spans="1:7" x14ac:dyDescent="0.25">
      <c r="A1539">
        <v>1974</v>
      </c>
      <c r="B1539" t="s">
        <v>5581</v>
      </c>
      <c r="C1539" t="s">
        <v>245</v>
      </c>
      <c r="D1539">
        <v>12077</v>
      </c>
      <c r="E1539">
        <v>0</v>
      </c>
      <c r="F1539">
        <v>0</v>
      </c>
      <c r="G1539">
        <f t="shared" si="24"/>
        <v>0</v>
      </c>
    </row>
    <row r="1540" spans="1:7" x14ac:dyDescent="0.25">
      <c r="A1540">
        <v>2351</v>
      </c>
      <c r="B1540" t="s">
        <v>5582</v>
      </c>
      <c r="C1540" t="s">
        <v>284</v>
      </c>
      <c r="D1540">
        <v>10092</v>
      </c>
      <c r="E1540">
        <v>0</v>
      </c>
      <c r="F1540">
        <v>0</v>
      </c>
      <c r="G1540">
        <f t="shared" si="24"/>
        <v>0</v>
      </c>
    </row>
    <row r="1541" spans="1:7" x14ac:dyDescent="0.25">
      <c r="A1541">
        <v>763</v>
      </c>
      <c r="B1541" t="s">
        <v>5583</v>
      </c>
      <c r="C1541" t="s">
        <v>301</v>
      </c>
      <c r="D1541">
        <v>17879</v>
      </c>
      <c r="E1541">
        <v>0</v>
      </c>
      <c r="F1541">
        <v>0</v>
      </c>
      <c r="G1541">
        <f t="shared" si="24"/>
        <v>0</v>
      </c>
    </row>
    <row r="1542" spans="1:7" x14ac:dyDescent="0.25">
      <c r="A1542">
        <v>351</v>
      </c>
      <c r="B1542" t="s">
        <v>5584</v>
      </c>
      <c r="C1542" t="s">
        <v>223</v>
      </c>
      <c r="D1542">
        <v>7348</v>
      </c>
      <c r="E1542">
        <v>0</v>
      </c>
      <c r="F1542">
        <v>0</v>
      </c>
      <c r="G1542">
        <f t="shared" si="24"/>
        <v>0</v>
      </c>
    </row>
    <row r="1543" spans="1:7" x14ac:dyDescent="0.25">
      <c r="A1543">
        <v>1132</v>
      </c>
      <c r="B1543" t="s">
        <v>5585</v>
      </c>
      <c r="C1543" t="s">
        <v>301</v>
      </c>
      <c r="D1543">
        <v>7148</v>
      </c>
      <c r="E1543">
        <v>0</v>
      </c>
      <c r="F1543">
        <v>1</v>
      </c>
      <c r="G1543">
        <f t="shared" si="24"/>
        <v>1</v>
      </c>
    </row>
    <row r="1544" spans="1:7" x14ac:dyDescent="0.25">
      <c r="A1544">
        <v>981</v>
      </c>
      <c r="B1544" t="s">
        <v>5586</v>
      </c>
      <c r="C1544" t="s">
        <v>112</v>
      </c>
      <c r="D1544">
        <v>7759</v>
      </c>
      <c r="E1544">
        <v>0</v>
      </c>
      <c r="F1544">
        <v>0</v>
      </c>
      <c r="G1544">
        <f t="shared" si="24"/>
        <v>0</v>
      </c>
    </row>
    <row r="1545" spans="1:7" x14ac:dyDescent="0.25">
      <c r="A1545">
        <v>3797</v>
      </c>
      <c r="B1545" t="s">
        <v>5587</v>
      </c>
      <c r="C1545" t="s">
        <v>260</v>
      </c>
      <c r="D1545">
        <v>1795</v>
      </c>
      <c r="E1545">
        <v>0</v>
      </c>
      <c r="F1545">
        <v>1</v>
      </c>
      <c r="G1545">
        <f t="shared" si="24"/>
        <v>1</v>
      </c>
    </row>
    <row r="1546" spans="1:7" x14ac:dyDescent="0.25">
      <c r="A1546">
        <v>3822</v>
      </c>
      <c r="B1546" t="s">
        <v>5588</v>
      </c>
      <c r="C1546" t="s">
        <v>420</v>
      </c>
      <c r="D1546">
        <v>1347</v>
      </c>
      <c r="E1546">
        <v>0</v>
      </c>
      <c r="F1546">
        <v>0</v>
      </c>
      <c r="G1546">
        <f t="shared" si="24"/>
        <v>0</v>
      </c>
    </row>
    <row r="1547" spans="1:7" x14ac:dyDescent="0.25">
      <c r="A1547">
        <v>2178</v>
      </c>
      <c r="B1547" t="s">
        <v>5589</v>
      </c>
      <c r="C1547" t="s">
        <v>365</v>
      </c>
      <c r="D1547">
        <v>12018</v>
      </c>
      <c r="E1547">
        <v>0</v>
      </c>
      <c r="F1547">
        <v>0</v>
      </c>
      <c r="G1547">
        <f t="shared" si="24"/>
        <v>0</v>
      </c>
    </row>
    <row r="1548" spans="1:7" x14ac:dyDescent="0.25">
      <c r="A1548">
        <v>373</v>
      </c>
      <c r="B1548" t="s">
        <v>5590</v>
      </c>
      <c r="C1548" t="s">
        <v>439</v>
      </c>
      <c r="D1548">
        <v>11901</v>
      </c>
      <c r="E1548">
        <v>0</v>
      </c>
      <c r="F1548">
        <v>0</v>
      </c>
      <c r="G1548">
        <f t="shared" si="24"/>
        <v>0</v>
      </c>
    </row>
    <row r="1549" spans="1:7" x14ac:dyDescent="0.25">
      <c r="A1549">
        <v>586</v>
      </c>
      <c r="B1549" t="s">
        <v>5591</v>
      </c>
      <c r="C1549" t="s">
        <v>150</v>
      </c>
      <c r="D1549">
        <v>13617</v>
      </c>
      <c r="E1549">
        <v>0</v>
      </c>
      <c r="F1549">
        <v>0</v>
      </c>
      <c r="G1549">
        <f t="shared" si="24"/>
        <v>0</v>
      </c>
    </row>
    <row r="1550" spans="1:7" x14ac:dyDescent="0.25">
      <c r="A1550">
        <v>1660</v>
      </c>
      <c r="B1550" t="s">
        <v>5592</v>
      </c>
      <c r="C1550" t="s">
        <v>284</v>
      </c>
      <c r="D1550">
        <v>5827</v>
      </c>
      <c r="E1550">
        <v>0</v>
      </c>
      <c r="F1550">
        <v>0</v>
      </c>
      <c r="G1550">
        <f t="shared" si="24"/>
        <v>0</v>
      </c>
    </row>
    <row r="1551" spans="1:7" x14ac:dyDescent="0.25">
      <c r="A1551">
        <v>742</v>
      </c>
      <c r="B1551" t="s">
        <v>5593</v>
      </c>
      <c r="C1551" t="s">
        <v>470</v>
      </c>
      <c r="D1551">
        <v>6765</v>
      </c>
      <c r="E1551">
        <v>1</v>
      </c>
      <c r="F1551">
        <v>0</v>
      </c>
      <c r="G1551">
        <f t="shared" si="24"/>
        <v>1</v>
      </c>
    </row>
    <row r="1552" spans="1:7" x14ac:dyDescent="0.25">
      <c r="A1552">
        <v>698</v>
      </c>
      <c r="B1552" t="s">
        <v>5594</v>
      </c>
      <c r="C1552" t="s">
        <v>372</v>
      </c>
      <c r="D1552">
        <v>9816</v>
      </c>
      <c r="E1552">
        <v>0</v>
      </c>
      <c r="F1552">
        <v>0</v>
      </c>
      <c r="G1552">
        <f t="shared" si="24"/>
        <v>0</v>
      </c>
    </row>
    <row r="1553" spans="1:7" x14ac:dyDescent="0.25">
      <c r="A1553">
        <v>3877</v>
      </c>
      <c r="B1553" t="s">
        <v>5595</v>
      </c>
      <c r="C1553" t="s">
        <v>365</v>
      </c>
      <c r="D1553">
        <v>571</v>
      </c>
      <c r="E1553">
        <v>0</v>
      </c>
      <c r="F1553">
        <v>0</v>
      </c>
      <c r="G1553">
        <f t="shared" si="24"/>
        <v>0</v>
      </c>
    </row>
    <row r="1554" spans="1:7" x14ac:dyDescent="0.25">
      <c r="A1554">
        <v>261</v>
      </c>
      <c r="B1554" t="s">
        <v>5596</v>
      </c>
      <c r="C1554" t="s">
        <v>397</v>
      </c>
      <c r="D1554">
        <v>9771</v>
      </c>
      <c r="E1554">
        <v>0</v>
      </c>
      <c r="F1554">
        <v>0</v>
      </c>
      <c r="G1554">
        <f t="shared" si="24"/>
        <v>0</v>
      </c>
    </row>
    <row r="1555" spans="1:7" x14ac:dyDescent="0.25">
      <c r="A1555">
        <v>1584</v>
      </c>
      <c r="B1555" t="s">
        <v>5597</v>
      </c>
      <c r="C1555" t="s">
        <v>163</v>
      </c>
      <c r="D1555">
        <v>17845</v>
      </c>
      <c r="E1555">
        <v>0</v>
      </c>
      <c r="F1555">
        <v>0</v>
      </c>
      <c r="G1555">
        <f t="shared" si="24"/>
        <v>0</v>
      </c>
    </row>
    <row r="1556" spans="1:7" x14ac:dyDescent="0.25">
      <c r="A1556">
        <v>271</v>
      </c>
      <c r="B1556" t="s">
        <v>5598</v>
      </c>
      <c r="C1556" t="s">
        <v>195</v>
      </c>
      <c r="D1556">
        <v>18732</v>
      </c>
      <c r="E1556">
        <v>0</v>
      </c>
      <c r="F1556">
        <v>0</v>
      </c>
      <c r="G1556">
        <f t="shared" si="24"/>
        <v>0</v>
      </c>
    </row>
    <row r="1557" spans="1:7" x14ac:dyDescent="0.25">
      <c r="A1557">
        <v>2710</v>
      </c>
      <c r="B1557" t="s">
        <v>5599</v>
      </c>
      <c r="C1557" t="s">
        <v>110</v>
      </c>
      <c r="D1557">
        <v>8750</v>
      </c>
      <c r="E1557">
        <v>0</v>
      </c>
      <c r="F1557">
        <v>0</v>
      </c>
      <c r="G1557">
        <f t="shared" si="24"/>
        <v>0</v>
      </c>
    </row>
    <row r="1558" spans="1:7" x14ac:dyDescent="0.25">
      <c r="A1558">
        <v>1641</v>
      </c>
      <c r="B1558" t="s">
        <v>5600</v>
      </c>
      <c r="C1558" t="s">
        <v>290</v>
      </c>
      <c r="D1558">
        <v>12068</v>
      </c>
      <c r="E1558">
        <v>0</v>
      </c>
      <c r="F1558">
        <v>0</v>
      </c>
      <c r="G1558">
        <f t="shared" si="24"/>
        <v>0</v>
      </c>
    </row>
    <row r="1559" spans="1:7" x14ac:dyDescent="0.25">
      <c r="A1559">
        <v>3235</v>
      </c>
      <c r="B1559" t="s">
        <v>5601</v>
      </c>
      <c r="C1559" t="s">
        <v>248</v>
      </c>
      <c r="D1559">
        <v>9423</v>
      </c>
      <c r="E1559">
        <v>0</v>
      </c>
      <c r="F1559">
        <v>0</v>
      </c>
      <c r="G1559">
        <f t="shared" si="24"/>
        <v>0</v>
      </c>
    </row>
    <row r="1560" spans="1:7" x14ac:dyDescent="0.25">
      <c r="A1560">
        <v>882</v>
      </c>
      <c r="B1560" t="s">
        <v>5602</v>
      </c>
      <c r="C1560" t="s">
        <v>199</v>
      </c>
      <c r="D1560">
        <v>11486</v>
      </c>
      <c r="E1560">
        <v>0</v>
      </c>
      <c r="F1560">
        <v>2</v>
      </c>
      <c r="G1560">
        <f t="shared" si="24"/>
        <v>2</v>
      </c>
    </row>
    <row r="1561" spans="1:7" x14ac:dyDescent="0.25">
      <c r="A1561">
        <v>3931</v>
      </c>
      <c r="B1561" t="s">
        <v>5603</v>
      </c>
      <c r="C1561" t="s">
        <v>260</v>
      </c>
      <c r="D1561">
        <v>1451</v>
      </c>
      <c r="E1561">
        <v>0</v>
      </c>
      <c r="F1561">
        <v>0</v>
      </c>
      <c r="G1561">
        <f t="shared" si="24"/>
        <v>0</v>
      </c>
    </row>
    <row r="1562" spans="1:7" x14ac:dyDescent="0.25">
      <c r="A1562">
        <v>3011</v>
      </c>
      <c r="B1562" t="s">
        <v>5604</v>
      </c>
      <c r="C1562" t="s">
        <v>221</v>
      </c>
      <c r="D1562">
        <v>17078</v>
      </c>
      <c r="E1562">
        <v>0</v>
      </c>
      <c r="F1562">
        <v>1</v>
      </c>
      <c r="G1562">
        <f t="shared" si="24"/>
        <v>1</v>
      </c>
    </row>
    <row r="1563" spans="1:7" x14ac:dyDescent="0.25">
      <c r="A1563">
        <v>1821</v>
      </c>
      <c r="B1563" t="s">
        <v>5605</v>
      </c>
      <c r="C1563" t="s">
        <v>290</v>
      </c>
      <c r="D1563">
        <v>5835</v>
      </c>
      <c r="E1563">
        <v>0</v>
      </c>
      <c r="F1563">
        <v>0</v>
      </c>
      <c r="G1563">
        <f t="shared" si="24"/>
        <v>0</v>
      </c>
    </row>
    <row r="1564" spans="1:7" x14ac:dyDescent="0.25">
      <c r="A1564">
        <v>3281</v>
      </c>
      <c r="B1564" t="s">
        <v>5606</v>
      </c>
      <c r="C1564" t="s">
        <v>347</v>
      </c>
      <c r="D1564">
        <v>3302</v>
      </c>
      <c r="E1564">
        <v>0</v>
      </c>
      <c r="F1564">
        <v>0</v>
      </c>
      <c r="G1564">
        <f t="shared" si="24"/>
        <v>0</v>
      </c>
    </row>
    <row r="1565" spans="1:7" x14ac:dyDescent="0.25">
      <c r="A1565">
        <v>1757</v>
      </c>
      <c r="B1565" t="s">
        <v>5607</v>
      </c>
      <c r="C1565" t="s">
        <v>126</v>
      </c>
      <c r="D1565">
        <v>17521</v>
      </c>
      <c r="E1565">
        <v>0</v>
      </c>
      <c r="F1565">
        <v>0</v>
      </c>
      <c r="G1565">
        <f t="shared" si="24"/>
        <v>0</v>
      </c>
    </row>
    <row r="1566" spans="1:7" x14ac:dyDescent="0.25">
      <c r="A1566">
        <v>3716</v>
      </c>
      <c r="B1566" t="s">
        <v>5608</v>
      </c>
      <c r="C1566" t="s">
        <v>166</v>
      </c>
      <c r="D1566">
        <v>2955</v>
      </c>
      <c r="E1566">
        <v>0</v>
      </c>
      <c r="F1566">
        <v>0</v>
      </c>
      <c r="G1566">
        <f t="shared" si="24"/>
        <v>0</v>
      </c>
    </row>
    <row r="1567" spans="1:7" x14ac:dyDescent="0.25">
      <c r="A1567">
        <v>3</v>
      </c>
      <c r="B1567" t="s">
        <v>5609</v>
      </c>
      <c r="C1567" t="s">
        <v>282</v>
      </c>
      <c r="D1567">
        <v>11298</v>
      </c>
      <c r="E1567">
        <v>0</v>
      </c>
      <c r="F1567">
        <v>1</v>
      </c>
      <c r="G1567">
        <f t="shared" si="24"/>
        <v>1</v>
      </c>
    </row>
    <row r="1568" spans="1:7" x14ac:dyDescent="0.25">
      <c r="A1568">
        <v>3320</v>
      </c>
      <c r="B1568" t="s">
        <v>5610</v>
      </c>
      <c r="C1568" t="s">
        <v>461</v>
      </c>
      <c r="D1568">
        <v>6379</v>
      </c>
      <c r="E1568">
        <v>0</v>
      </c>
      <c r="F1568">
        <v>0</v>
      </c>
      <c r="G1568">
        <f t="shared" si="24"/>
        <v>0</v>
      </c>
    </row>
    <row r="1569" spans="1:7" x14ac:dyDescent="0.25">
      <c r="A1569">
        <v>432</v>
      </c>
      <c r="B1569" t="s">
        <v>5611</v>
      </c>
      <c r="C1569" t="s">
        <v>341</v>
      </c>
      <c r="D1569">
        <v>5813</v>
      </c>
      <c r="E1569">
        <v>0</v>
      </c>
      <c r="F1569">
        <v>0</v>
      </c>
      <c r="G1569">
        <f t="shared" si="24"/>
        <v>0</v>
      </c>
    </row>
    <row r="1570" spans="1:7" x14ac:dyDescent="0.25">
      <c r="A1570">
        <v>239</v>
      </c>
      <c r="B1570" t="s">
        <v>5612</v>
      </c>
      <c r="C1570" t="s">
        <v>439</v>
      </c>
      <c r="D1570">
        <v>13118</v>
      </c>
      <c r="E1570">
        <v>0</v>
      </c>
      <c r="F1570">
        <v>0</v>
      </c>
      <c r="G1570">
        <f t="shared" si="24"/>
        <v>0</v>
      </c>
    </row>
    <row r="1571" spans="1:7" x14ac:dyDescent="0.25">
      <c r="A1571">
        <v>3527</v>
      </c>
      <c r="B1571" t="s">
        <v>5613</v>
      </c>
      <c r="C1571" t="s">
        <v>313</v>
      </c>
      <c r="D1571">
        <v>12491</v>
      </c>
      <c r="E1571">
        <v>1</v>
      </c>
      <c r="F1571">
        <v>0</v>
      </c>
      <c r="G1571">
        <f t="shared" si="24"/>
        <v>1</v>
      </c>
    </row>
    <row r="1572" spans="1:7" x14ac:dyDescent="0.25">
      <c r="A1572">
        <v>65</v>
      </c>
      <c r="B1572" t="s">
        <v>5614</v>
      </c>
      <c r="C1572" t="s">
        <v>300</v>
      </c>
      <c r="D1572">
        <v>11844</v>
      </c>
      <c r="E1572">
        <v>0</v>
      </c>
      <c r="F1572">
        <v>0</v>
      </c>
      <c r="G1572">
        <f t="shared" si="24"/>
        <v>0</v>
      </c>
    </row>
    <row r="1573" spans="1:7" x14ac:dyDescent="0.25">
      <c r="A1573">
        <v>2155</v>
      </c>
      <c r="B1573" t="s">
        <v>5615</v>
      </c>
      <c r="C1573" t="s">
        <v>343</v>
      </c>
      <c r="D1573">
        <v>7697</v>
      </c>
      <c r="E1573">
        <v>0</v>
      </c>
      <c r="F1573">
        <v>0</v>
      </c>
      <c r="G1573">
        <f t="shared" si="24"/>
        <v>0</v>
      </c>
    </row>
    <row r="1574" spans="1:7" x14ac:dyDescent="0.25">
      <c r="A1574">
        <v>2597</v>
      </c>
      <c r="B1574" t="s">
        <v>5616</v>
      </c>
      <c r="C1574" t="s">
        <v>123</v>
      </c>
      <c r="D1574">
        <v>18462</v>
      </c>
      <c r="E1574">
        <v>0</v>
      </c>
      <c r="F1574">
        <v>4</v>
      </c>
      <c r="G1574">
        <f t="shared" si="24"/>
        <v>4</v>
      </c>
    </row>
    <row r="1575" spans="1:7" x14ac:dyDescent="0.25">
      <c r="A1575">
        <v>456</v>
      </c>
      <c r="B1575" t="s">
        <v>5617</v>
      </c>
      <c r="C1575" t="s">
        <v>404</v>
      </c>
      <c r="D1575">
        <v>4237</v>
      </c>
      <c r="E1575">
        <v>0</v>
      </c>
      <c r="F1575">
        <v>0</v>
      </c>
      <c r="G1575">
        <f t="shared" si="24"/>
        <v>0</v>
      </c>
    </row>
    <row r="1576" spans="1:7" x14ac:dyDescent="0.25">
      <c r="A1576">
        <v>2493</v>
      </c>
      <c r="B1576" t="s">
        <v>5618</v>
      </c>
      <c r="C1576" t="s">
        <v>152</v>
      </c>
      <c r="D1576">
        <v>8537</v>
      </c>
      <c r="E1576">
        <v>0</v>
      </c>
      <c r="F1576">
        <v>0</v>
      </c>
      <c r="G1576">
        <f t="shared" si="24"/>
        <v>0</v>
      </c>
    </row>
    <row r="1577" spans="1:7" x14ac:dyDescent="0.25">
      <c r="A1577">
        <v>270</v>
      </c>
      <c r="B1577" t="s">
        <v>5619</v>
      </c>
      <c r="C1577" t="s">
        <v>414</v>
      </c>
      <c r="D1577">
        <v>12085</v>
      </c>
      <c r="E1577">
        <v>0</v>
      </c>
      <c r="F1577">
        <v>0</v>
      </c>
      <c r="G1577">
        <f t="shared" si="24"/>
        <v>0</v>
      </c>
    </row>
    <row r="1578" spans="1:7" x14ac:dyDescent="0.25">
      <c r="A1578">
        <v>353</v>
      </c>
      <c r="B1578" t="s">
        <v>5620</v>
      </c>
      <c r="C1578" t="s">
        <v>223</v>
      </c>
      <c r="D1578">
        <v>6819</v>
      </c>
      <c r="E1578">
        <v>0</v>
      </c>
      <c r="F1578">
        <v>0</v>
      </c>
      <c r="G1578">
        <f t="shared" si="24"/>
        <v>0</v>
      </c>
    </row>
    <row r="1579" spans="1:7" x14ac:dyDescent="0.25">
      <c r="A1579">
        <v>3143</v>
      </c>
      <c r="B1579" t="s">
        <v>5621</v>
      </c>
      <c r="C1579" t="s">
        <v>201</v>
      </c>
      <c r="D1579">
        <v>10335</v>
      </c>
      <c r="E1579">
        <v>0</v>
      </c>
      <c r="F1579">
        <v>0</v>
      </c>
      <c r="G1579">
        <f t="shared" si="24"/>
        <v>0</v>
      </c>
    </row>
    <row r="1580" spans="1:7" x14ac:dyDescent="0.25">
      <c r="A1580">
        <v>124</v>
      </c>
      <c r="B1580" t="s">
        <v>5622</v>
      </c>
      <c r="C1580" t="s">
        <v>343</v>
      </c>
      <c r="D1580">
        <v>10335</v>
      </c>
      <c r="E1580">
        <v>0</v>
      </c>
      <c r="F1580">
        <v>0</v>
      </c>
      <c r="G1580">
        <f t="shared" si="24"/>
        <v>0</v>
      </c>
    </row>
    <row r="1581" spans="1:7" x14ac:dyDescent="0.25">
      <c r="A1581">
        <v>1215</v>
      </c>
      <c r="B1581" t="s">
        <v>5623</v>
      </c>
      <c r="C1581" t="s">
        <v>203</v>
      </c>
      <c r="D1581">
        <v>13877</v>
      </c>
      <c r="E1581">
        <v>0</v>
      </c>
      <c r="F1581">
        <v>1</v>
      </c>
      <c r="G1581">
        <f t="shared" si="24"/>
        <v>1</v>
      </c>
    </row>
    <row r="1582" spans="1:7" x14ac:dyDescent="0.25">
      <c r="A1582">
        <v>3438</v>
      </c>
      <c r="B1582" t="s">
        <v>5624</v>
      </c>
      <c r="C1582" t="s">
        <v>420</v>
      </c>
      <c r="D1582">
        <v>6491</v>
      </c>
      <c r="E1582">
        <v>0</v>
      </c>
      <c r="F1582">
        <v>0</v>
      </c>
      <c r="G1582">
        <f t="shared" si="24"/>
        <v>0</v>
      </c>
    </row>
    <row r="1583" spans="1:7" x14ac:dyDescent="0.25">
      <c r="A1583">
        <v>477</v>
      </c>
      <c r="B1583" t="s">
        <v>5625</v>
      </c>
      <c r="C1583" t="s">
        <v>414</v>
      </c>
      <c r="D1583">
        <v>6037</v>
      </c>
      <c r="E1583">
        <v>0</v>
      </c>
      <c r="F1583">
        <v>0</v>
      </c>
      <c r="G1583">
        <f t="shared" si="24"/>
        <v>0</v>
      </c>
    </row>
    <row r="1584" spans="1:7" x14ac:dyDescent="0.25">
      <c r="A1584">
        <v>1850</v>
      </c>
      <c r="B1584" t="s">
        <v>5626</v>
      </c>
      <c r="C1584" t="s">
        <v>362</v>
      </c>
      <c r="D1584">
        <v>3865</v>
      </c>
      <c r="E1584">
        <v>0</v>
      </c>
      <c r="F1584">
        <v>0</v>
      </c>
      <c r="G1584">
        <f t="shared" si="24"/>
        <v>0</v>
      </c>
    </row>
    <row r="1585" spans="1:7" x14ac:dyDescent="0.25">
      <c r="A1585">
        <v>1720</v>
      </c>
      <c r="B1585" t="s">
        <v>5627</v>
      </c>
      <c r="C1585" t="s">
        <v>308</v>
      </c>
      <c r="D1585">
        <v>7876</v>
      </c>
      <c r="E1585">
        <v>0</v>
      </c>
      <c r="F1585">
        <v>0</v>
      </c>
      <c r="G1585">
        <f t="shared" si="24"/>
        <v>0</v>
      </c>
    </row>
    <row r="1586" spans="1:7" x14ac:dyDescent="0.25">
      <c r="A1586">
        <v>458</v>
      </c>
      <c r="B1586" t="s">
        <v>5628</v>
      </c>
      <c r="C1586" t="s">
        <v>144</v>
      </c>
      <c r="D1586">
        <v>11587</v>
      </c>
      <c r="E1586">
        <v>0</v>
      </c>
      <c r="F1586">
        <v>1</v>
      </c>
      <c r="G1586">
        <f t="shared" si="24"/>
        <v>1</v>
      </c>
    </row>
    <row r="1587" spans="1:7" x14ac:dyDescent="0.25">
      <c r="A1587">
        <v>526</v>
      </c>
      <c r="B1587" t="s">
        <v>5629</v>
      </c>
      <c r="C1587" t="s">
        <v>347</v>
      </c>
      <c r="D1587">
        <v>5790</v>
      </c>
      <c r="E1587">
        <v>0</v>
      </c>
      <c r="F1587">
        <v>0</v>
      </c>
      <c r="G1587">
        <f t="shared" si="24"/>
        <v>0</v>
      </c>
    </row>
    <row r="1588" spans="1:7" x14ac:dyDescent="0.25">
      <c r="A1588">
        <v>3204</v>
      </c>
      <c r="B1588" t="s">
        <v>5630</v>
      </c>
      <c r="C1588" t="s">
        <v>248</v>
      </c>
      <c r="D1588">
        <v>11985</v>
      </c>
      <c r="E1588">
        <v>0</v>
      </c>
      <c r="F1588">
        <v>0</v>
      </c>
      <c r="G1588">
        <f t="shared" si="24"/>
        <v>0</v>
      </c>
    </row>
    <row r="1589" spans="1:7" x14ac:dyDescent="0.25">
      <c r="A1589">
        <v>3220</v>
      </c>
      <c r="B1589" t="s">
        <v>5631</v>
      </c>
      <c r="C1589" t="s">
        <v>166</v>
      </c>
      <c r="D1589">
        <v>4925</v>
      </c>
      <c r="E1589">
        <v>0</v>
      </c>
      <c r="F1589">
        <v>0</v>
      </c>
      <c r="G1589">
        <f t="shared" si="24"/>
        <v>0</v>
      </c>
    </row>
    <row r="1590" spans="1:7" x14ac:dyDescent="0.25">
      <c r="A1590">
        <v>2743</v>
      </c>
      <c r="B1590" t="s">
        <v>5632</v>
      </c>
      <c r="C1590" t="s">
        <v>439</v>
      </c>
      <c r="D1590">
        <v>10363</v>
      </c>
      <c r="E1590">
        <v>0</v>
      </c>
      <c r="F1590">
        <v>0</v>
      </c>
      <c r="G1590">
        <f t="shared" si="24"/>
        <v>0</v>
      </c>
    </row>
    <row r="1591" spans="1:7" x14ac:dyDescent="0.25">
      <c r="A1591">
        <v>1959</v>
      </c>
      <c r="B1591" t="s">
        <v>5633</v>
      </c>
      <c r="C1591" t="s">
        <v>284</v>
      </c>
      <c r="D1591">
        <v>6186</v>
      </c>
      <c r="E1591">
        <v>0</v>
      </c>
      <c r="F1591">
        <v>0</v>
      </c>
      <c r="G1591">
        <f t="shared" si="24"/>
        <v>0</v>
      </c>
    </row>
    <row r="1592" spans="1:7" x14ac:dyDescent="0.25">
      <c r="A1592">
        <v>2039</v>
      </c>
      <c r="B1592" t="s">
        <v>5634</v>
      </c>
      <c r="C1592" t="s">
        <v>166</v>
      </c>
      <c r="D1592">
        <v>12450</v>
      </c>
      <c r="E1592">
        <v>0</v>
      </c>
      <c r="F1592">
        <v>0</v>
      </c>
      <c r="G1592">
        <f t="shared" si="24"/>
        <v>0</v>
      </c>
    </row>
    <row r="1593" spans="1:7" x14ac:dyDescent="0.25">
      <c r="A1593">
        <v>969</v>
      </c>
      <c r="B1593" t="s">
        <v>5635</v>
      </c>
      <c r="C1593" t="s">
        <v>206</v>
      </c>
      <c r="D1593">
        <v>19331</v>
      </c>
      <c r="E1593">
        <v>0</v>
      </c>
      <c r="F1593">
        <v>2</v>
      </c>
      <c r="G1593">
        <f t="shared" si="24"/>
        <v>2</v>
      </c>
    </row>
    <row r="1594" spans="1:7" x14ac:dyDescent="0.25">
      <c r="A1594">
        <v>2214</v>
      </c>
      <c r="B1594" t="s">
        <v>5636</v>
      </c>
      <c r="C1594" t="s">
        <v>439</v>
      </c>
      <c r="D1594">
        <v>24750</v>
      </c>
      <c r="E1594">
        <v>0</v>
      </c>
      <c r="F1594">
        <v>1</v>
      </c>
      <c r="G1594">
        <f t="shared" si="24"/>
        <v>1</v>
      </c>
    </row>
    <row r="1595" spans="1:7" x14ac:dyDescent="0.25">
      <c r="A1595">
        <v>422</v>
      </c>
      <c r="B1595" t="s">
        <v>5637</v>
      </c>
      <c r="C1595" t="s">
        <v>414</v>
      </c>
      <c r="D1595">
        <v>3824</v>
      </c>
      <c r="E1595">
        <v>0</v>
      </c>
      <c r="F1595">
        <v>0</v>
      </c>
      <c r="G1595">
        <f t="shared" si="24"/>
        <v>0</v>
      </c>
    </row>
    <row r="1596" spans="1:7" x14ac:dyDescent="0.25">
      <c r="A1596">
        <v>571</v>
      </c>
      <c r="B1596" t="s">
        <v>5638</v>
      </c>
      <c r="C1596" t="s">
        <v>176</v>
      </c>
      <c r="D1596">
        <v>19867</v>
      </c>
      <c r="E1596">
        <v>0</v>
      </c>
      <c r="F1596">
        <v>0</v>
      </c>
      <c r="G1596">
        <f t="shared" si="24"/>
        <v>0</v>
      </c>
    </row>
    <row r="1597" spans="1:7" x14ac:dyDescent="0.25">
      <c r="A1597">
        <v>1835</v>
      </c>
      <c r="B1597" t="s">
        <v>5639</v>
      </c>
      <c r="C1597" t="s">
        <v>206</v>
      </c>
      <c r="D1597">
        <v>7786</v>
      </c>
      <c r="E1597">
        <v>0</v>
      </c>
      <c r="F1597">
        <v>0</v>
      </c>
      <c r="G1597">
        <f t="shared" si="24"/>
        <v>0</v>
      </c>
    </row>
    <row r="1598" spans="1:7" x14ac:dyDescent="0.25">
      <c r="A1598">
        <v>770</v>
      </c>
      <c r="B1598" t="s">
        <v>5640</v>
      </c>
      <c r="C1598" t="s">
        <v>139</v>
      </c>
      <c r="D1598">
        <v>7188</v>
      </c>
      <c r="E1598">
        <v>0</v>
      </c>
      <c r="F1598">
        <v>0</v>
      </c>
      <c r="G1598">
        <f t="shared" si="24"/>
        <v>0</v>
      </c>
    </row>
    <row r="1599" spans="1:7" x14ac:dyDescent="0.25">
      <c r="A1599">
        <v>384</v>
      </c>
      <c r="B1599" t="s">
        <v>5641</v>
      </c>
      <c r="C1599" t="s">
        <v>225</v>
      </c>
      <c r="D1599">
        <v>22939</v>
      </c>
      <c r="E1599">
        <v>0</v>
      </c>
      <c r="F1599">
        <v>0</v>
      </c>
      <c r="G1599">
        <f t="shared" si="24"/>
        <v>0</v>
      </c>
    </row>
    <row r="1600" spans="1:7" x14ac:dyDescent="0.25">
      <c r="A1600">
        <v>557</v>
      </c>
      <c r="B1600" t="s">
        <v>5642</v>
      </c>
      <c r="C1600" t="s">
        <v>223</v>
      </c>
      <c r="D1600">
        <v>9111</v>
      </c>
      <c r="E1600">
        <v>0</v>
      </c>
      <c r="F1600">
        <v>0</v>
      </c>
      <c r="G1600">
        <f t="shared" si="24"/>
        <v>0</v>
      </c>
    </row>
    <row r="1601" spans="1:7" x14ac:dyDescent="0.25">
      <c r="A1601">
        <v>1895</v>
      </c>
      <c r="B1601" t="s">
        <v>5643</v>
      </c>
      <c r="C1601" t="s">
        <v>146</v>
      </c>
      <c r="D1601">
        <v>7780</v>
      </c>
      <c r="E1601">
        <v>0</v>
      </c>
      <c r="F1601">
        <v>0</v>
      </c>
      <c r="G1601">
        <f t="shared" si="24"/>
        <v>0</v>
      </c>
    </row>
    <row r="1602" spans="1:7" x14ac:dyDescent="0.25">
      <c r="A1602">
        <v>1322</v>
      </c>
      <c r="B1602" t="s">
        <v>5644</v>
      </c>
      <c r="C1602" t="s">
        <v>310</v>
      </c>
      <c r="D1602">
        <v>9040</v>
      </c>
      <c r="E1602">
        <v>0</v>
      </c>
      <c r="F1602">
        <v>0</v>
      </c>
      <c r="G1602">
        <f t="shared" ref="G1602:G1665" si="25">E1602+F1602</f>
        <v>0</v>
      </c>
    </row>
    <row r="1603" spans="1:7" x14ac:dyDescent="0.25">
      <c r="A1603">
        <v>1068</v>
      </c>
      <c r="B1603" t="s">
        <v>5645</v>
      </c>
      <c r="C1603" t="s">
        <v>163</v>
      </c>
      <c r="D1603">
        <v>13268</v>
      </c>
      <c r="E1603">
        <v>0</v>
      </c>
      <c r="F1603">
        <v>1</v>
      </c>
      <c r="G1603">
        <f t="shared" si="25"/>
        <v>1</v>
      </c>
    </row>
    <row r="1604" spans="1:7" x14ac:dyDescent="0.25">
      <c r="A1604">
        <v>2833</v>
      </c>
      <c r="B1604" t="s">
        <v>5646</v>
      </c>
      <c r="C1604" t="s">
        <v>154</v>
      </c>
      <c r="D1604">
        <v>4783</v>
      </c>
      <c r="E1604">
        <v>0</v>
      </c>
      <c r="F1604">
        <v>0</v>
      </c>
      <c r="G1604">
        <f t="shared" si="25"/>
        <v>0</v>
      </c>
    </row>
    <row r="1605" spans="1:7" x14ac:dyDescent="0.25">
      <c r="A1605">
        <v>1547</v>
      </c>
      <c r="B1605" t="s">
        <v>5647</v>
      </c>
      <c r="C1605" t="s">
        <v>343</v>
      </c>
      <c r="D1605">
        <v>10044</v>
      </c>
      <c r="E1605">
        <v>0</v>
      </c>
      <c r="F1605">
        <v>0</v>
      </c>
      <c r="G1605">
        <f t="shared" si="25"/>
        <v>0</v>
      </c>
    </row>
    <row r="1606" spans="1:7" x14ac:dyDescent="0.25">
      <c r="A1606">
        <v>948</v>
      </c>
      <c r="B1606" t="s">
        <v>5648</v>
      </c>
      <c r="C1606" t="s">
        <v>144</v>
      </c>
      <c r="D1606">
        <v>19005</v>
      </c>
      <c r="E1606">
        <v>0</v>
      </c>
      <c r="F1606">
        <v>0</v>
      </c>
      <c r="G1606">
        <f t="shared" si="25"/>
        <v>0</v>
      </c>
    </row>
    <row r="1607" spans="1:7" x14ac:dyDescent="0.25">
      <c r="A1607">
        <v>1730</v>
      </c>
      <c r="B1607" t="s">
        <v>5649</v>
      </c>
      <c r="C1607" t="s">
        <v>372</v>
      </c>
      <c r="D1607">
        <v>7783</v>
      </c>
      <c r="E1607">
        <v>0</v>
      </c>
      <c r="F1607">
        <v>0</v>
      </c>
      <c r="G1607">
        <f t="shared" si="25"/>
        <v>0</v>
      </c>
    </row>
    <row r="1608" spans="1:7" x14ac:dyDescent="0.25">
      <c r="A1608">
        <v>2388</v>
      </c>
      <c r="B1608" t="s">
        <v>5650</v>
      </c>
      <c r="C1608" t="s">
        <v>152</v>
      </c>
      <c r="D1608">
        <v>24937</v>
      </c>
      <c r="E1608">
        <v>0</v>
      </c>
      <c r="F1608">
        <v>0</v>
      </c>
      <c r="G1608">
        <f t="shared" si="25"/>
        <v>0</v>
      </c>
    </row>
    <row r="1609" spans="1:7" x14ac:dyDescent="0.25">
      <c r="A1609">
        <v>366</v>
      </c>
      <c r="B1609" t="s">
        <v>5651</v>
      </c>
      <c r="C1609" t="s">
        <v>176</v>
      </c>
      <c r="D1609">
        <v>12439</v>
      </c>
      <c r="E1609">
        <v>0</v>
      </c>
      <c r="F1609">
        <v>0</v>
      </c>
      <c r="G1609">
        <f t="shared" si="25"/>
        <v>0</v>
      </c>
    </row>
    <row r="1610" spans="1:7" x14ac:dyDescent="0.25">
      <c r="A1610">
        <v>253</v>
      </c>
      <c r="B1610" t="s">
        <v>5652</v>
      </c>
      <c r="C1610" t="s">
        <v>254</v>
      </c>
      <c r="D1610">
        <v>7624</v>
      </c>
      <c r="E1610">
        <v>0</v>
      </c>
      <c r="F1610">
        <v>0</v>
      </c>
      <c r="G1610">
        <f t="shared" si="25"/>
        <v>0</v>
      </c>
    </row>
    <row r="1611" spans="1:7" x14ac:dyDescent="0.25">
      <c r="A1611">
        <v>1758</v>
      </c>
      <c r="B1611" t="s">
        <v>5653</v>
      </c>
      <c r="C1611" t="s">
        <v>254</v>
      </c>
      <c r="D1611">
        <v>6700</v>
      </c>
      <c r="E1611">
        <v>0</v>
      </c>
      <c r="F1611">
        <v>0</v>
      </c>
      <c r="G1611">
        <f t="shared" si="25"/>
        <v>0</v>
      </c>
    </row>
    <row r="1612" spans="1:7" x14ac:dyDescent="0.25">
      <c r="A1612">
        <v>2624</v>
      </c>
      <c r="B1612" t="s">
        <v>5654</v>
      </c>
      <c r="C1612" t="s">
        <v>260</v>
      </c>
      <c r="D1612">
        <v>23065</v>
      </c>
      <c r="E1612">
        <v>0</v>
      </c>
      <c r="F1612">
        <v>0</v>
      </c>
      <c r="G1612">
        <f t="shared" si="25"/>
        <v>0</v>
      </c>
    </row>
    <row r="1613" spans="1:7" x14ac:dyDescent="0.25">
      <c r="A1613">
        <v>80</v>
      </c>
      <c r="B1613" t="s">
        <v>5655</v>
      </c>
      <c r="C1613" t="s">
        <v>439</v>
      </c>
      <c r="D1613">
        <v>10602</v>
      </c>
      <c r="E1613">
        <v>0</v>
      </c>
      <c r="F1613">
        <v>0</v>
      </c>
      <c r="G1613">
        <f t="shared" si="25"/>
        <v>0</v>
      </c>
    </row>
    <row r="1614" spans="1:7" x14ac:dyDescent="0.25">
      <c r="A1614">
        <v>193</v>
      </c>
      <c r="B1614" t="s">
        <v>5656</v>
      </c>
      <c r="C1614" t="s">
        <v>215</v>
      </c>
      <c r="D1614">
        <v>8700</v>
      </c>
      <c r="E1614">
        <v>0</v>
      </c>
      <c r="F1614">
        <v>0</v>
      </c>
      <c r="G1614">
        <f t="shared" si="25"/>
        <v>0</v>
      </c>
    </row>
    <row r="1615" spans="1:7" x14ac:dyDescent="0.25">
      <c r="A1615">
        <v>691</v>
      </c>
      <c r="B1615" t="s">
        <v>5657</v>
      </c>
      <c r="C1615" t="s">
        <v>362</v>
      </c>
      <c r="D1615">
        <v>4184</v>
      </c>
      <c r="E1615">
        <v>0</v>
      </c>
      <c r="F1615">
        <v>0</v>
      </c>
      <c r="G1615">
        <f t="shared" si="25"/>
        <v>0</v>
      </c>
    </row>
    <row r="1616" spans="1:7" x14ac:dyDescent="0.25">
      <c r="A1616">
        <v>2072</v>
      </c>
      <c r="B1616" t="s">
        <v>5658</v>
      </c>
      <c r="C1616" t="s">
        <v>449</v>
      </c>
      <c r="D1616">
        <v>14549</v>
      </c>
      <c r="E1616">
        <v>0</v>
      </c>
      <c r="F1616">
        <v>0</v>
      </c>
      <c r="G1616">
        <f t="shared" si="25"/>
        <v>0</v>
      </c>
    </row>
    <row r="1617" spans="1:7" x14ac:dyDescent="0.25">
      <c r="A1617">
        <v>208</v>
      </c>
      <c r="B1617" t="s">
        <v>5659</v>
      </c>
      <c r="C1617" t="s">
        <v>449</v>
      </c>
      <c r="D1617">
        <v>8055</v>
      </c>
      <c r="E1617">
        <v>0</v>
      </c>
      <c r="F1617">
        <v>0</v>
      </c>
      <c r="G1617">
        <f t="shared" si="25"/>
        <v>0</v>
      </c>
    </row>
    <row r="1618" spans="1:7" x14ac:dyDescent="0.25">
      <c r="A1618">
        <v>323</v>
      </c>
      <c r="B1618" t="s">
        <v>5660</v>
      </c>
      <c r="C1618" t="s">
        <v>173</v>
      </c>
      <c r="D1618">
        <v>26223</v>
      </c>
      <c r="E1618">
        <v>0</v>
      </c>
      <c r="F1618">
        <v>1</v>
      </c>
      <c r="G1618">
        <f t="shared" si="25"/>
        <v>1</v>
      </c>
    </row>
    <row r="1619" spans="1:7" x14ac:dyDescent="0.25">
      <c r="A1619">
        <v>704</v>
      </c>
      <c r="B1619" t="s">
        <v>5661</v>
      </c>
      <c r="C1619" t="s">
        <v>372</v>
      </c>
      <c r="D1619">
        <v>4638</v>
      </c>
      <c r="E1619">
        <v>0</v>
      </c>
      <c r="F1619">
        <v>0</v>
      </c>
      <c r="G1619">
        <f t="shared" si="25"/>
        <v>0</v>
      </c>
    </row>
    <row r="1620" spans="1:7" x14ac:dyDescent="0.25">
      <c r="A1620">
        <v>1806</v>
      </c>
      <c r="B1620" t="s">
        <v>5662</v>
      </c>
      <c r="C1620" t="s">
        <v>343</v>
      </c>
      <c r="D1620">
        <v>5471</v>
      </c>
      <c r="E1620">
        <v>0</v>
      </c>
      <c r="F1620">
        <v>0</v>
      </c>
      <c r="G1620">
        <f t="shared" si="25"/>
        <v>0</v>
      </c>
    </row>
    <row r="1621" spans="1:7" x14ac:dyDescent="0.25">
      <c r="A1621">
        <v>1992</v>
      </c>
      <c r="B1621" t="s">
        <v>5663</v>
      </c>
      <c r="C1621" t="s">
        <v>137</v>
      </c>
      <c r="D1621">
        <v>14211</v>
      </c>
      <c r="E1621">
        <v>0</v>
      </c>
      <c r="F1621">
        <v>1</v>
      </c>
      <c r="G1621">
        <f t="shared" si="25"/>
        <v>1</v>
      </c>
    </row>
    <row r="1622" spans="1:7" x14ac:dyDescent="0.25">
      <c r="A1622">
        <v>362</v>
      </c>
      <c r="B1622" t="s">
        <v>5664</v>
      </c>
      <c r="C1622" t="s">
        <v>230</v>
      </c>
      <c r="D1622">
        <v>4509</v>
      </c>
      <c r="E1622">
        <v>0</v>
      </c>
      <c r="F1622">
        <v>0</v>
      </c>
      <c r="G1622">
        <f t="shared" si="25"/>
        <v>0</v>
      </c>
    </row>
    <row r="1623" spans="1:7" x14ac:dyDescent="0.25">
      <c r="A1623">
        <v>516</v>
      </c>
      <c r="B1623" t="s">
        <v>5665</v>
      </c>
      <c r="C1623" t="s">
        <v>152</v>
      </c>
      <c r="D1623">
        <v>13632</v>
      </c>
      <c r="E1623">
        <v>1</v>
      </c>
      <c r="F1623">
        <v>0</v>
      </c>
      <c r="G1623">
        <f t="shared" si="25"/>
        <v>1</v>
      </c>
    </row>
    <row r="1624" spans="1:7" x14ac:dyDescent="0.25">
      <c r="A1624">
        <v>2305</v>
      </c>
      <c r="B1624" t="s">
        <v>5666</v>
      </c>
      <c r="C1624" t="s">
        <v>112</v>
      </c>
      <c r="D1624">
        <v>13650</v>
      </c>
      <c r="E1624">
        <v>0</v>
      </c>
      <c r="F1624">
        <v>1</v>
      </c>
      <c r="G1624">
        <f t="shared" si="25"/>
        <v>1</v>
      </c>
    </row>
    <row r="1625" spans="1:7" x14ac:dyDescent="0.25">
      <c r="A1625">
        <v>2903</v>
      </c>
      <c r="B1625" t="s">
        <v>5667</v>
      </c>
      <c r="C1625" t="s">
        <v>157</v>
      </c>
      <c r="D1625">
        <v>11856</v>
      </c>
      <c r="E1625">
        <v>0</v>
      </c>
      <c r="F1625">
        <v>0</v>
      </c>
      <c r="G1625">
        <f t="shared" si="25"/>
        <v>0</v>
      </c>
    </row>
    <row r="1626" spans="1:7" x14ac:dyDescent="0.25">
      <c r="A1626">
        <v>3228</v>
      </c>
      <c r="B1626" t="s">
        <v>5668</v>
      </c>
      <c r="C1626" t="s">
        <v>335</v>
      </c>
      <c r="D1626">
        <v>3353</v>
      </c>
      <c r="E1626">
        <v>0</v>
      </c>
      <c r="F1626">
        <v>0</v>
      </c>
      <c r="G1626">
        <f t="shared" si="25"/>
        <v>0</v>
      </c>
    </row>
    <row r="1627" spans="1:7" x14ac:dyDescent="0.25">
      <c r="A1627">
        <v>3183</v>
      </c>
      <c r="B1627" t="s">
        <v>5669</v>
      </c>
      <c r="C1627" t="s">
        <v>241</v>
      </c>
      <c r="D1627">
        <v>9707</v>
      </c>
      <c r="E1627">
        <v>1</v>
      </c>
      <c r="F1627">
        <v>0</v>
      </c>
      <c r="G1627">
        <f t="shared" si="25"/>
        <v>1</v>
      </c>
    </row>
    <row r="1628" spans="1:7" x14ac:dyDescent="0.25">
      <c r="A1628">
        <v>296</v>
      </c>
      <c r="B1628" t="s">
        <v>5670</v>
      </c>
      <c r="C1628" t="s">
        <v>397</v>
      </c>
      <c r="D1628">
        <v>4773</v>
      </c>
      <c r="E1628">
        <v>0</v>
      </c>
      <c r="F1628">
        <v>0</v>
      </c>
      <c r="G1628">
        <f t="shared" si="25"/>
        <v>0</v>
      </c>
    </row>
    <row r="1629" spans="1:7" x14ac:dyDescent="0.25">
      <c r="A1629">
        <v>886</v>
      </c>
      <c r="B1629" t="s">
        <v>5671</v>
      </c>
      <c r="C1629" t="s">
        <v>176</v>
      </c>
      <c r="D1629">
        <v>3051</v>
      </c>
      <c r="E1629">
        <v>0</v>
      </c>
      <c r="F1629">
        <v>0</v>
      </c>
      <c r="G1629">
        <f t="shared" si="25"/>
        <v>0</v>
      </c>
    </row>
    <row r="1630" spans="1:7" x14ac:dyDescent="0.25">
      <c r="A1630">
        <v>3254</v>
      </c>
      <c r="B1630" t="s">
        <v>5672</v>
      </c>
      <c r="C1630" t="s">
        <v>248</v>
      </c>
      <c r="D1630">
        <v>10334</v>
      </c>
      <c r="E1630">
        <v>0</v>
      </c>
      <c r="F1630">
        <v>0</v>
      </c>
      <c r="G1630">
        <f t="shared" si="25"/>
        <v>0</v>
      </c>
    </row>
    <row r="1631" spans="1:7" x14ac:dyDescent="0.25">
      <c r="A1631">
        <v>1692</v>
      </c>
      <c r="B1631" t="s">
        <v>5673</v>
      </c>
      <c r="C1631" t="s">
        <v>300</v>
      </c>
      <c r="D1631">
        <v>6008</v>
      </c>
      <c r="E1631">
        <v>0</v>
      </c>
      <c r="F1631">
        <v>1</v>
      </c>
      <c r="G1631">
        <f t="shared" si="25"/>
        <v>1</v>
      </c>
    </row>
    <row r="1632" spans="1:7" x14ac:dyDescent="0.25">
      <c r="A1632">
        <v>1580</v>
      </c>
      <c r="B1632" t="s">
        <v>5674</v>
      </c>
      <c r="C1632" t="s">
        <v>449</v>
      </c>
      <c r="D1632">
        <v>9798</v>
      </c>
      <c r="E1632">
        <v>0</v>
      </c>
      <c r="F1632">
        <v>0</v>
      </c>
      <c r="G1632">
        <f t="shared" si="25"/>
        <v>0</v>
      </c>
    </row>
    <row r="1633" spans="1:7" x14ac:dyDescent="0.25">
      <c r="A1633">
        <v>1345</v>
      </c>
      <c r="B1633" t="s">
        <v>5675</v>
      </c>
      <c r="C1633" t="s">
        <v>116</v>
      </c>
      <c r="D1633">
        <v>19735</v>
      </c>
      <c r="E1633">
        <v>1</v>
      </c>
      <c r="F1633">
        <v>0</v>
      </c>
      <c r="G1633">
        <f t="shared" si="25"/>
        <v>1</v>
      </c>
    </row>
    <row r="1634" spans="1:7" x14ac:dyDescent="0.25">
      <c r="A1634">
        <v>2786</v>
      </c>
      <c r="B1634" t="s">
        <v>5676</v>
      </c>
      <c r="C1634" t="s">
        <v>171</v>
      </c>
      <c r="D1634">
        <v>16619</v>
      </c>
      <c r="E1634">
        <v>0</v>
      </c>
      <c r="F1634">
        <v>1</v>
      </c>
      <c r="G1634">
        <f t="shared" si="25"/>
        <v>1</v>
      </c>
    </row>
    <row r="1635" spans="1:7" x14ac:dyDescent="0.25">
      <c r="A1635">
        <v>3587</v>
      </c>
      <c r="B1635" t="s">
        <v>5677</v>
      </c>
      <c r="C1635" t="s">
        <v>116</v>
      </c>
      <c r="D1635">
        <v>10487</v>
      </c>
      <c r="E1635">
        <v>0</v>
      </c>
      <c r="F1635">
        <v>0</v>
      </c>
      <c r="G1635">
        <f t="shared" si="25"/>
        <v>0</v>
      </c>
    </row>
    <row r="1636" spans="1:7" x14ac:dyDescent="0.25">
      <c r="A1636">
        <v>2353</v>
      </c>
      <c r="B1636" t="s">
        <v>5678</v>
      </c>
      <c r="C1636" t="s">
        <v>163</v>
      </c>
      <c r="D1636">
        <v>14218</v>
      </c>
      <c r="E1636">
        <v>0</v>
      </c>
      <c r="F1636">
        <v>1</v>
      </c>
      <c r="G1636">
        <f t="shared" si="25"/>
        <v>1</v>
      </c>
    </row>
    <row r="1637" spans="1:7" x14ac:dyDescent="0.25">
      <c r="A1637">
        <v>913</v>
      </c>
      <c r="B1637" t="s">
        <v>5679</v>
      </c>
      <c r="C1637" t="s">
        <v>139</v>
      </c>
      <c r="D1637">
        <v>17590</v>
      </c>
      <c r="E1637">
        <v>0</v>
      </c>
      <c r="F1637">
        <v>0</v>
      </c>
      <c r="G1637">
        <f t="shared" si="25"/>
        <v>0</v>
      </c>
    </row>
    <row r="1638" spans="1:7" x14ac:dyDescent="0.25">
      <c r="A1638">
        <v>1793</v>
      </c>
      <c r="B1638" t="s">
        <v>5680</v>
      </c>
      <c r="C1638" t="s">
        <v>126</v>
      </c>
      <c r="D1638">
        <v>18283</v>
      </c>
      <c r="E1638">
        <v>1</v>
      </c>
      <c r="F1638">
        <v>0</v>
      </c>
      <c r="G1638">
        <f t="shared" si="25"/>
        <v>1</v>
      </c>
    </row>
    <row r="1639" spans="1:7" x14ac:dyDescent="0.25">
      <c r="A1639">
        <v>3892</v>
      </c>
      <c r="B1639" t="s">
        <v>5681</v>
      </c>
      <c r="C1639" t="s">
        <v>262</v>
      </c>
      <c r="D1639">
        <v>917</v>
      </c>
      <c r="E1639">
        <v>0</v>
      </c>
      <c r="F1639">
        <v>0</v>
      </c>
      <c r="G1639">
        <f t="shared" si="25"/>
        <v>0</v>
      </c>
    </row>
    <row r="1640" spans="1:7" x14ac:dyDescent="0.25">
      <c r="A1640">
        <v>906</v>
      </c>
      <c r="B1640" t="s">
        <v>5682</v>
      </c>
      <c r="C1640" t="s">
        <v>173</v>
      </c>
      <c r="D1640">
        <v>24818</v>
      </c>
      <c r="E1640">
        <v>0</v>
      </c>
      <c r="F1640">
        <v>0</v>
      </c>
      <c r="G1640">
        <f t="shared" si="25"/>
        <v>0</v>
      </c>
    </row>
    <row r="1641" spans="1:7" x14ac:dyDescent="0.25">
      <c r="A1641">
        <v>1653</v>
      </c>
      <c r="B1641" t="s">
        <v>5683</v>
      </c>
      <c r="C1641" t="s">
        <v>439</v>
      </c>
      <c r="D1641">
        <v>10240</v>
      </c>
      <c r="E1641">
        <v>0</v>
      </c>
      <c r="F1641">
        <v>0</v>
      </c>
      <c r="G1641">
        <f t="shared" si="25"/>
        <v>0</v>
      </c>
    </row>
    <row r="1642" spans="1:7" x14ac:dyDescent="0.25">
      <c r="A1642">
        <v>1952</v>
      </c>
      <c r="B1642" t="s">
        <v>5684</v>
      </c>
      <c r="C1642" t="s">
        <v>133</v>
      </c>
      <c r="D1642">
        <v>24563</v>
      </c>
      <c r="E1642">
        <v>0</v>
      </c>
      <c r="F1642">
        <v>3</v>
      </c>
      <c r="G1642">
        <f t="shared" si="25"/>
        <v>3</v>
      </c>
    </row>
    <row r="1643" spans="1:7" x14ac:dyDescent="0.25">
      <c r="A1643">
        <v>3826</v>
      </c>
      <c r="B1643" t="s">
        <v>5685</v>
      </c>
      <c r="C1643" t="s">
        <v>260</v>
      </c>
      <c r="D1643">
        <v>5268</v>
      </c>
      <c r="E1643">
        <v>0</v>
      </c>
      <c r="F1643">
        <v>1</v>
      </c>
      <c r="G1643">
        <f t="shared" si="25"/>
        <v>1</v>
      </c>
    </row>
    <row r="1644" spans="1:7" x14ac:dyDescent="0.25">
      <c r="A1644">
        <v>762</v>
      </c>
      <c r="B1644" t="s">
        <v>5686</v>
      </c>
      <c r="C1644" t="s">
        <v>335</v>
      </c>
      <c r="D1644">
        <v>5890</v>
      </c>
      <c r="E1644">
        <v>0</v>
      </c>
      <c r="F1644">
        <v>0</v>
      </c>
      <c r="G1644">
        <f t="shared" si="25"/>
        <v>0</v>
      </c>
    </row>
    <row r="1645" spans="1:7" x14ac:dyDescent="0.25">
      <c r="A1645">
        <v>832</v>
      </c>
      <c r="B1645" t="s">
        <v>5687</v>
      </c>
      <c r="C1645" t="s">
        <v>461</v>
      </c>
      <c r="D1645">
        <v>5420</v>
      </c>
      <c r="E1645">
        <v>0</v>
      </c>
      <c r="F1645">
        <v>0</v>
      </c>
      <c r="G1645">
        <f t="shared" si="25"/>
        <v>0</v>
      </c>
    </row>
    <row r="1646" spans="1:7" x14ac:dyDescent="0.25">
      <c r="A1646">
        <v>1911</v>
      </c>
      <c r="B1646" t="s">
        <v>5688</v>
      </c>
      <c r="C1646" t="s">
        <v>439</v>
      </c>
      <c r="D1646">
        <v>6219</v>
      </c>
      <c r="E1646">
        <v>0</v>
      </c>
      <c r="F1646">
        <v>0</v>
      </c>
      <c r="G1646">
        <f t="shared" si="25"/>
        <v>0</v>
      </c>
    </row>
    <row r="1647" spans="1:7" x14ac:dyDescent="0.25">
      <c r="A1647">
        <v>334</v>
      </c>
      <c r="B1647" t="s">
        <v>5689</v>
      </c>
      <c r="C1647" t="s">
        <v>230</v>
      </c>
      <c r="D1647">
        <v>5352</v>
      </c>
      <c r="E1647">
        <v>0</v>
      </c>
      <c r="F1647">
        <v>0</v>
      </c>
      <c r="G1647">
        <f t="shared" si="25"/>
        <v>0</v>
      </c>
    </row>
    <row r="1648" spans="1:7" x14ac:dyDescent="0.25">
      <c r="A1648">
        <v>2971</v>
      </c>
      <c r="B1648" t="s">
        <v>5690</v>
      </c>
      <c r="C1648" t="s">
        <v>199</v>
      </c>
      <c r="D1648">
        <v>9148</v>
      </c>
      <c r="E1648">
        <v>0</v>
      </c>
      <c r="F1648">
        <v>0</v>
      </c>
      <c r="G1648">
        <f t="shared" si="25"/>
        <v>0</v>
      </c>
    </row>
    <row r="1649" spans="1:7" x14ac:dyDescent="0.25">
      <c r="A1649">
        <v>3264</v>
      </c>
      <c r="B1649" t="s">
        <v>5691</v>
      </c>
      <c r="C1649" t="s">
        <v>310</v>
      </c>
      <c r="D1649">
        <v>6294</v>
      </c>
      <c r="E1649">
        <v>0</v>
      </c>
      <c r="F1649">
        <v>0</v>
      </c>
      <c r="G1649">
        <f t="shared" si="25"/>
        <v>0</v>
      </c>
    </row>
    <row r="1650" spans="1:7" x14ac:dyDescent="0.25">
      <c r="A1650">
        <v>956</v>
      </c>
      <c r="B1650" t="s">
        <v>5692</v>
      </c>
      <c r="C1650" t="s">
        <v>141</v>
      </c>
      <c r="D1650">
        <v>23237</v>
      </c>
      <c r="E1650">
        <v>0</v>
      </c>
      <c r="F1650">
        <v>0</v>
      </c>
      <c r="G1650">
        <f t="shared" si="25"/>
        <v>0</v>
      </c>
    </row>
    <row r="1651" spans="1:7" x14ac:dyDescent="0.25">
      <c r="A1651">
        <v>3069</v>
      </c>
      <c r="B1651" t="s">
        <v>5693</v>
      </c>
      <c r="C1651" t="s">
        <v>157</v>
      </c>
      <c r="D1651">
        <v>14499</v>
      </c>
      <c r="E1651">
        <v>0</v>
      </c>
      <c r="F1651">
        <v>0</v>
      </c>
      <c r="G1651">
        <f t="shared" si="25"/>
        <v>0</v>
      </c>
    </row>
    <row r="1652" spans="1:7" x14ac:dyDescent="0.25">
      <c r="A1652">
        <v>3324</v>
      </c>
      <c r="B1652" t="s">
        <v>5694</v>
      </c>
      <c r="C1652" t="s">
        <v>154</v>
      </c>
      <c r="D1652">
        <v>8506</v>
      </c>
      <c r="E1652">
        <v>0</v>
      </c>
      <c r="F1652">
        <v>0</v>
      </c>
      <c r="G1652">
        <f t="shared" si="25"/>
        <v>0</v>
      </c>
    </row>
    <row r="1653" spans="1:7" x14ac:dyDescent="0.25">
      <c r="A1653">
        <v>2667</v>
      </c>
      <c r="B1653" t="s">
        <v>5695</v>
      </c>
      <c r="C1653" t="s">
        <v>449</v>
      </c>
      <c r="D1653">
        <v>16220</v>
      </c>
      <c r="E1653">
        <v>0</v>
      </c>
      <c r="F1653">
        <v>0</v>
      </c>
      <c r="G1653">
        <f t="shared" si="25"/>
        <v>0</v>
      </c>
    </row>
    <row r="1654" spans="1:7" x14ac:dyDescent="0.25">
      <c r="A1654">
        <v>212</v>
      </c>
      <c r="B1654" t="s">
        <v>5696</v>
      </c>
      <c r="C1654" t="s">
        <v>262</v>
      </c>
      <c r="D1654">
        <v>28542</v>
      </c>
      <c r="E1654">
        <v>0</v>
      </c>
      <c r="F1654">
        <v>0</v>
      </c>
      <c r="G1654">
        <f t="shared" si="25"/>
        <v>0</v>
      </c>
    </row>
    <row r="1655" spans="1:7" x14ac:dyDescent="0.25">
      <c r="A1655">
        <v>3085</v>
      </c>
      <c r="B1655" t="s">
        <v>5697</v>
      </c>
      <c r="C1655" t="s">
        <v>126</v>
      </c>
      <c r="D1655">
        <v>20221</v>
      </c>
      <c r="E1655">
        <v>0</v>
      </c>
      <c r="F1655">
        <v>1</v>
      </c>
      <c r="G1655">
        <f t="shared" si="25"/>
        <v>1</v>
      </c>
    </row>
    <row r="1656" spans="1:7" x14ac:dyDescent="0.25">
      <c r="A1656">
        <v>3851</v>
      </c>
      <c r="B1656" t="s">
        <v>5698</v>
      </c>
      <c r="C1656" t="s">
        <v>118</v>
      </c>
      <c r="D1656">
        <v>1270</v>
      </c>
      <c r="E1656">
        <v>0</v>
      </c>
      <c r="F1656">
        <v>0</v>
      </c>
      <c r="G1656">
        <f t="shared" si="25"/>
        <v>0</v>
      </c>
    </row>
    <row r="1657" spans="1:7" x14ac:dyDescent="0.25">
      <c r="A1657">
        <v>2739</v>
      </c>
      <c r="B1657" t="s">
        <v>5699</v>
      </c>
      <c r="C1657" t="s">
        <v>310</v>
      </c>
      <c r="D1657">
        <v>6348</v>
      </c>
      <c r="E1657">
        <v>0</v>
      </c>
      <c r="F1657">
        <v>0</v>
      </c>
      <c r="G1657">
        <f t="shared" si="25"/>
        <v>0</v>
      </c>
    </row>
    <row r="1658" spans="1:7" x14ac:dyDescent="0.25">
      <c r="A1658">
        <v>2326</v>
      </c>
      <c r="B1658" t="s">
        <v>5700</v>
      </c>
      <c r="C1658" t="s">
        <v>301</v>
      </c>
      <c r="D1658">
        <v>3315</v>
      </c>
      <c r="E1658">
        <v>0</v>
      </c>
      <c r="F1658">
        <v>0</v>
      </c>
      <c r="G1658">
        <f t="shared" si="25"/>
        <v>0</v>
      </c>
    </row>
    <row r="1659" spans="1:7" x14ac:dyDescent="0.25">
      <c r="A1659">
        <v>254</v>
      </c>
      <c r="B1659" t="s">
        <v>5701</v>
      </c>
      <c r="C1659" t="s">
        <v>414</v>
      </c>
      <c r="D1659">
        <v>9908</v>
      </c>
      <c r="E1659">
        <v>0</v>
      </c>
      <c r="F1659">
        <v>0</v>
      </c>
      <c r="G1659">
        <f t="shared" si="25"/>
        <v>0</v>
      </c>
    </row>
    <row r="1660" spans="1:7" x14ac:dyDescent="0.25">
      <c r="A1660">
        <v>3936</v>
      </c>
      <c r="B1660" t="s">
        <v>5702</v>
      </c>
      <c r="C1660" t="s">
        <v>209</v>
      </c>
      <c r="D1660">
        <v>1859</v>
      </c>
      <c r="E1660">
        <v>1</v>
      </c>
      <c r="F1660">
        <v>0</v>
      </c>
      <c r="G1660">
        <f t="shared" si="25"/>
        <v>1</v>
      </c>
    </row>
    <row r="1661" spans="1:7" x14ac:dyDescent="0.25">
      <c r="A1661">
        <v>3373</v>
      </c>
      <c r="B1661" t="s">
        <v>5703</v>
      </c>
      <c r="C1661" t="s">
        <v>369</v>
      </c>
      <c r="D1661">
        <v>2721</v>
      </c>
      <c r="E1661">
        <v>0</v>
      </c>
      <c r="F1661">
        <v>2</v>
      </c>
      <c r="G1661">
        <f t="shared" si="25"/>
        <v>2</v>
      </c>
    </row>
    <row r="1662" spans="1:7" x14ac:dyDescent="0.25">
      <c r="A1662">
        <v>2674</v>
      </c>
      <c r="B1662" t="s">
        <v>5704</v>
      </c>
      <c r="C1662" t="s">
        <v>280</v>
      </c>
      <c r="D1662">
        <v>9765</v>
      </c>
      <c r="E1662">
        <v>0</v>
      </c>
      <c r="F1662">
        <v>0</v>
      </c>
      <c r="G1662">
        <f t="shared" si="25"/>
        <v>0</v>
      </c>
    </row>
    <row r="1663" spans="1:7" x14ac:dyDescent="0.25">
      <c r="A1663">
        <v>831</v>
      </c>
      <c r="B1663" t="s">
        <v>5705</v>
      </c>
      <c r="C1663" t="s">
        <v>201</v>
      </c>
      <c r="D1663">
        <v>22743</v>
      </c>
      <c r="E1663">
        <v>0</v>
      </c>
      <c r="F1663">
        <v>0</v>
      </c>
      <c r="G1663">
        <f t="shared" si="25"/>
        <v>0</v>
      </c>
    </row>
    <row r="1664" spans="1:7" x14ac:dyDescent="0.25">
      <c r="A1664">
        <v>3237</v>
      </c>
      <c r="B1664" t="s">
        <v>5706</v>
      </c>
      <c r="C1664" t="s">
        <v>262</v>
      </c>
      <c r="D1664">
        <v>10651</v>
      </c>
      <c r="E1664">
        <v>0</v>
      </c>
      <c r="F1664">
        <v>0</v>
      </c>
      <c r="G1664">
        <f t="shared" si="25"/>
        <v>0</v>
      </c>
    </row>
    <row r="1665" spans="1:7" x14ac:dyDescent="0.25">
      <c r="A1665">
        <v>2931</v>
      </c>
      <c r="B1665" t="s">
        <v>5707</v>
      </c>
      <c r="C1665" t="s">
        <v>461</v>
      </c>
      <c r="D1665">
        <v>4317</v>
      </c>
      <c r="E1665">
        <v>0</v>
      </c>
      <c r="F1665">
        <v>1</v>
      </c>
      <c r="G1665">
        <f t="shared" si="25"/>
        <v>1</v>
      </c>
    </row>
    <row r="1666" spans="1:7" x14ac:dyDescent="0.25">
      <c r="A1666">
        <v>1511</v>
      </c>
      <c r="B1666" t="s">
        <v>5708</v>
      </c>
      <c r="C1666" t="s">
        <v>449</v>
      </c>
      <c r="D1666">
        <v>10844</v>
      </c>
      <c r="E1666">
        <v>0</v>
      </c>
      <c r="F1666">
        <v>0</v>
      </c>
      <c r="G1666">
        <f t="shared" ref="G1666:G1729" si="26">E1666+F1666</f>
        <v>0</v>
      </c>
    </row>
    <row r="1667" spans="1:7" x14ac:dyDescent="0.25">
      <c r="A1667">
        <v>3893</v>
      </c>
      <c r="B1667" t="s">
        <v>5709</v>
      </c>
      <c r="C1667" t="s">
        <v>206</v>
      </c>
      <c r="D1667">
        <v>1530</v>
      </c>
      <c r="E1667">
        <v>0</v>
      </c>
      <c r="F1667">
        <v>0</v>
      </c>
      <c r="G1667">
        <f t="shared" si="26"/>
        <v>0</v>
      </c>
    </row>
    <row r="1668" spans="1:7" x14ac:dyDescent="0.25">
      <c r="A1668">
        <v>2336</v>
      </c>
      <c r="B1668" t="s">
        <v>5710</v>
      </c>
      <c r="C1668" t="s">
        <v>245</v>
      </c>
      <c r="D1668">
        <v>12504</v>
      </c>
      <c r="E1668">
        <v>0</v>
      </c>
      <c r="F1668">
        <v>0</v>
      </c>
      <c r="G1668">
        <f t="shared" si="26"/>
        <v>0</v>
      </c>
    </row>
    <row r="1669" spans="1:7" x14ac:dyDescent="0.25">
      <c r="A1669">
        <v>2940</v>
      </c>
      <c r="B1669" t="s">
        <v>5711</v>
      </c>
      <c r="C1669" t="s">
        <v>185</v>
      </c>
      <c r="D1669">
        <v>5815</v>
      </c>
      <c r="E1669">
        <v>0</v>
      </c>
      <c r="F1669">
        <v>0</v>
      </c>
      <c r="G1669">
        <f t="shared" si="26"/>
        <v>0</v>
      </c>
    </row>
    <row r="1670" spans="1:7" x14ac:dyDescent="0.25">
      <c r="A1670">
        <v>2283</v>
      </c>
      <c r="B1670" t="s">
        <v>5712</v>
      </c>
      <c r="C1670" t="s">
        <v>308</v>
      </c>
      <c r="D1670">
        <v>11820</v>
      </c>
      <c r="E1670">
        <v>0</v>
      </c>
      <c r="F1670">
        <v>1</v>
      </c>
      <c r="G1670">
        <f t="shared" si="26"/>
        <v>1</v>
      </c>
    </row>
    <row r="1671" spans="1:7" x14ac:dyDescent="0.25">
      <c r="A1671">
        <v>3187</v>
      </c>
      <c r="B1671" t="s">
        <v>5713</v>
      </c>
      <c r="C1671" t="s">
        <v>163</v>
      </c>
      <c r="D1671">
        <v>11294</v>
      </c>
      <c r="E1671">
        <v>0</v>
      </c>
      <c r="F1671">
        <v>1</v>
      </c>
      <c r="G1671">
        <f t="shared" si="26"/>
        <v>1</v>
      </c>
    </row>
    <row r="1672" spans="1:7" x14ac:dyDescent="0.25">
      <c r="A1672">
        <v>3157</v>
      </c>
      <c r="B1672" t="s">
        <v>5714</v>
      </c>
      <c r="C1672" t="s">
        <v>225</v>
      </c>
      <c r="D1672">
        <v>6814</v>
      </c>
      <c r="E1672">
        <v>0</v>
      </c>
      <c r="F1672">
        <v>0</v>
      </c>
      <c r="G1672">
        <f t="shared" si="26"/>
        <v>0</v>
      </c>
    </row>
    <row r="1673" spans="1:7" x14ac:dyDescent="0.25">
      <c r="A1673">
        <v>1328</v>
      </c>
      <c r="B1673" t="s">
        <v>5715</v>
      </c>
      <c r="C1673" t="s">
        <v>118</v>
      </c>
      <c r="D1673">
        <v>18795</v>
      </c>
      <c r="E1673">
        <v>0</v>
      </c>
      <c r="F1673">
        <v>1</v>
      </c>
      <c r="G1673">
        <f t="shared" si="26"/>
        <v>1</v>
      </c>
    </row>
    <row r="1674" spans="1:7" x14ac:dyDescent="0.25">
      <c r="A1674">
        <v>1586</v>
      </c>
      <c r="B1674" t="s">
        <v>5716</v>
      </c>
      <c r="C1674" t="s">
        <v>206</v>
      </c>
      <c r="D1674">
        <v>12789</v>
      </c>
      <c r="E1674">
        <v>0</v>
      </c>
      <c r="F1674">
        <v>0</v>
      </c>
      <c r="G1674">
        <f t="shared" si="26"/>
        <v>0</v>
      </c>
    </row>
    <row r="1675" spans="1:7" x14ac:dyDescent="0.25">
      <c r="A1675">
        <v>905</v>
      </c>
      <c r="B1675" t="s">
        <v>5717</v>
      </c>
      <c r="C1675" t="s">
        <v>215</v>
      </c>
      <c r="D1675">
        <v>6715</v>
      </c>
      <c r="E1675">
        <v>0</v>
      </c>
      <c r="F1675">
        <v>0</v>
      </c>
      <c r="G1675">
        <f t="shared" si="26"/>
        <v>0</v>
      </c>
    </row>
    <row r="1676" spans="1:7" x14ac:dyDescent="0.25">
      <c r="A1676">
        <v>403</v>
      </c>
      <c r="B1676" t="s">
        <v>5718</v>
      </c>
      <c r="C1676" t="s">
        <v>116</v>
      </c>
      <c r="D1676">
        <v>29294</v>
      </c>
      <c r="E1676">
        <v>0</v>
      </c>
      <c r="F1676">
        <v>0</v>
      </c>
      <c r="G1676">
        <f t="shared" si="26"/>
        <v>0</v>
      </c>
    </row>
    <row r="1677" spans="1:7" x14ac:dyDescent="0.25">
      <c r="A1677">
        <v>3612</v>
      </c>
      <c r="B1677" t="s">
        <v>5719</v>
      </c>
      <c r="C1677" t="s">
        <v>269</v>
      </c>
      <c r="D1677">
        <v>10641</v>
      </c>
      <c r="E1677">
        <v>0</v>
      </c>
      <c r="F1677">
        <v>1</v>
      </c>
      <c r="G1677">
        <f t="shared" si="26"/>
        <v>1</v>
      </c>
    </row>
    <row r="1678" spans="1:7" x14ac:dyDescent="0.25">
      <c r="A1678">
        <v>3184</v>
      </c>
      <c r="B1678" t="s">
        <v>5720</v>
      </c>
      <c r="C1678" t="s">
        <v>269</v>
      </c>
      <c r="D1678">
        <v>8524</v>
      </c>
      <c r="E1678">
        <v>0</v>
      </c>
      <c r="F1678">
        <v>0</v>
      </c>
      <c r="G1678">
        <f t="shared" si="26"/>
        <v>0</v>
      </c>
    </row>
    <row r="1679" spans="1:7" x14ac:dyDescent="0.25">
      <c r="A1679">
        <v>1250</v>
      </c>
      <c r="B1679" t="s">
        <v>5721</v>
      </c>
      <c r="C1679" t="s">
        <v>230</v>
      </c>
      <c r="D1679">
        <v>7345</v>
      </c>
      <c r="E1679">
        <v>0</v>
      </c>
      <c r="F1679">
        <v>0</v>
      </c>
      <c r="G1679">
        <f t="shared" si="26"/>
        <v>0</v>
      </c>
    </row>
    <row r="1680" spans="1:7" x14ac:dyDescent="0.25">
      <c r="A1680">
        <v>3404</v>
      </c>
      <c r="B1680" t="s">
        <v>5722</v>
      </c>
      <c r="C1680" t="s">
        <v>195</v>
      </c>
      <c r="D1680">
        <v>2650</v>
      </c>
      <c r="E1680">
        <v>0</v>
      </c>
      <c r="F1680">
        <v>0</v>
      </c>
      <c r="G1680">
        <f t="shared" si="26"/>
        <v>0</v>
      </c>
    </row>
    <row r="1681" spans="1:7" x14ac:dyDescent="0.25">
      <c r="A1681">
        <v>2488</v>
      </c>
      <c r="B1681" t="s">
        <v>5723</v>
      </c>
      <c r="C1681" t="s">
        <v>310</v>
      </c>
      <c r="D1681">
        <v>18400</v>
      </c>
      <c r="E1681">
        <v>0</v>
      </c>
      <c r="F1681">
        <v>0</v>
      </c>
      <c r="G1681">
        <f t="shared" si="26"/>
        <v>0</v>
      </c>
    </row>
    <row r="1682" spans="1:7" x14ac:dyDescent="0.25">
      <c r="A1682">
        <v>967</v>
      </c>
      <c r="B1682" t="s">
        <v>5724</v>
      </c>
      <c r="C1682" t="s">
        <v>301</v>
      </c>
      <c r="D1682">
        <v>8277</v>
      </c>
      <c r="E1682">
        <v>0</v>
      </c>
      <c r="F1682">
        <v>1</v>
      </c>
      <c r="G1682">
        <f t="shared" si="26"/>
        <v>1</v>
      </c>
    </row>
    <row r="1683" spans="1:7" x14ac:dyDescent="0.25">
      <c r="A1683">
        <v>434</v>
      </c>
      <c r="B1683" t="s">
        <v>5725</v>
      </c>
      <c r="C1683" t="s">
        <v>230</v>
      </c>
      <c r="D1683">
        <v>2857</v>
      </c>
      <c r="E1683">
        <v>0</v>
      </c>
      <c r="F1683">
        <v>0</v>
      </c>
      <c r="G1683">
        <f t="shared" si="26"/>
        <v>0</v>
      </c>
    </row>
    <row r="1684" spans="1:7" x14ac:dyDescent="0.25">
      <c r="A1684">
        <v>2886</v>
      </c>
      <c r="B1684" t="s">
        <v>5726</v>
      </c>
      <c r="C1684" t="s">
        <v>223</v>
      </c>
      <c r="D1684">
        <v>4977</v>
      </c>
      <c r="E1684">
        <v>0</v>
      </c>
      <c r="F1684">
        <v>0</v>
      </c>
      <c r="G1684">
        <f t="shared" si="26"/>
        <v>0</v>
      </c>
    </row>
    <row r="1685" spans="1:7" x14ac:dyDescent="0.25">
      <c r="A1685">
        <v>3308</v>
      </c>
      <c r="B1685" t="s">
        <v>5727</v>
      </c>
      <c r="C1685" t="s">
        <v>443</v>
      </c>
      <c r="D1685">
        <v>2975</v>
      </c>
      <c r="E1685">
        <v>0</v>
      </c>
      <c r="F1685">
        <v>0</v>
      </c>
      <c r="G1685">
        <f t="shared" si="26"/>
        <v>0</v>
      </c>
    </row>
    <row r="1686" spans="1:7" x14ac:dyDescent="0.25">
      <c r="A1686">
        <v>655</v>
      </c>
      <c r="B1686" t="s">
        <v>5728</v>
      </c>
      <c r="C1686" t="s">
        <v>126</v>
      </c>
      <c r="D1686">
        <v>11035</v>
      </c>
      <c r="E1686">
        <v>0</v>
      </c>
      <c r="F1686">
        <v>0</v>
      </c>
      <c r="G1686">
        <f t="shared" si="26"/>
        <v>0</v>
      </c>
    </row>
    <row r="1687" spans="1:7" x14ac:dyDescent="0.25">
      <c r="A1687">
        <v>189</v>
      </c>
      <c r="B1687" t="s">
        <v>5729</v>
      </c>
      <c r="C1687" t="s">
        <v>308</v>
      </c>
      <c r="D1687">
        <v>9425</v>
      </c>
      <c r="E1687">
        <v>0</v>
      </c>
      <c r="F1687">
        <v>0</v>
      </c>
      <c r="G1687">
        <f t="shared" si="26"/>
        <v>0</v>
      </c>
    </row>
    <row r="1688" spans="1:7" x14ac:dyDescent="0.25">
      <c r="A1688">
        <v>2636</v>
      </c>
      <c r="B1688" t="s">
        <v>5730</v>
      </c>
      <c r="C1688" t="s">
        <v>449</v>
      </c>
      <c r="D1688">
        <v>12820</v>
      </c>
      <c r="E1688">
        <v>0</v>
      </c>
      <c r="F1688">
        <v>1</v>
      </c>
      <c r="G1688">
        <f t="shared" si="26"/>
        <v>1</v>
      </c>
    </row>
    <row r="1689" spans="1:7" x14ac:dyDescent="0.25">
      <c r="A1689">
        <v>1722</v>
      </c>
      <c r="B1689" t="s">
        <v>5731</v>
      </c>
      <c r="C1689" t="s">
        <v>116</v>
      </c>
      <c r="D1689">
        <v>12090</v>
      </c>
      <c r="E1689">
        <v>0</v>
      </c>
      <c r="F1689">
        <v>0</v>
      </c>
      <c r="G1689">
        <f t="shared" si="26"/>
        <v>0</v>
      </c>
    </row>
    <row r="1690" spans="1:7" x14ac:dyDescent="0.25">
      <c r="A1690">
        <v>1311</v>
      </c>
      <c r="B1690" t="s">
        <v>5732</v>
      </c>
      <c r="C1690" t="s">
        <v>144</v>
      </c>
      <c r="D1690">
        <v>22270</v>
      </c>
      <c r="E1690">
        <v>0</v>
      </c>
      <c r="F1690">
        <v>0</v>
      </c>
      <c r="G1690">
        <f t="shared" si="26"/>
        <v>0</v>
      </c>
    </row>
    <row r="1691" spans="1:7" x14ac:dyDescent="0.25">
      <c r="A1691">
        <v>1019</v>
      </c>
      <c r="B1691" t="s">
        <v>5733</v>
      </c>
      <c r="C1691" t="s">
        <v>362</v>
      </c>
      <c r="D1691">
        <v>6048</v>
      </c>
      <c r="E1691">
        <v>0</v>
      </c>
      <c r="F1691">
        <v>0</v>
      </c>
      <c r="G1691">
        <f t="shared" si="26"/>
        <v>0</v>
      </c>
    </row>
    <row r="1692" spans="1:7" x14ac:dyDescent="0.25">
      <c r="A1692">
        <v>2404</v>
      </c>
      <c r="B1692" t="s">
        <v>5734</v>
      </c>
      <c r="C1692" t="s">
        <v>241</v>
      </c>
      <c r="D1692">
        <v>6166</v>
      </c>
      <c r="E1692">
        <v>0</v>
      </c>
      <c r="F1692">
        <v>0</v>
      </c>
      <c r="G1692">
        <f t="shared" si="26"/>
        <v>0</v>
      </c>
    </row>
    <row r="1693" spans="1:7" x14ac:dyDescent="0.25">
      <c r="A1693">
        <v>3221</v>
      </c>
      <c r="B1693" t="s">
        <v>5735</v>
      </c>
      <c r="C1693" t="s">
        <v>137</v>
      </c>
      <c r="D1693">
        <v>9896</v>
      </c>
      <c r="E1693">
        <v>0</v>
      </c>
      <c r="F1693">
        <v>0</v>
      </c>
      <c r="G1693">
        <f t="shared" si="26"/>
        <v>0</v>
      </c>
    </row>
    <row r="1694" spans="1:7" x14ac:dyDescent="0.25">
      <c r="A1694">
        <v>2389</v>
      </c>
      <c r="B1694" t="s">
        <v>5736</v>
      </c>
      <c r="C1694" t="s">
        <v>179</v>
      </c>
      <c r="D1694">
        <v>10206</v>
      </c>
      <c r="E1694">
        <v>0</v>
      </c>
      <c r="F1694">
        <v>1</v>
      </c>
      <c r="G1694">
        <f t="shared" si="26"/>
        <v>1</v>
      </c>
    </row>
    <row r="1695" spans="1:7" x14ac:dyDescent="0.25">
      <c r="A1695">
        <v>1389</v>
      </c>
      <c r="B1695" t="s">
        <v>5737</v>
      </c>
      <c r="C1695" t="s">
        <v>300</v>
      </c>
      <c r="D1695">
        <v>10901</v>
      </c>
      <c r="E1695">
        <v>0</v>
      </c>
      <c r="F1695">
        <v>0</v>
      </c>
      <c r="G1695">
        <f t="shared" si="26"/>
        <v>0</v>
      </c>
    </row>
    <row r="1696" spans="1:7" x14ac:dyDescent="0.25">
      <c r="A1696">
        <v>85</v>
      </c>
      <c r="B1696" t="s">
        <v>5738</v>
      </c>
      <c r="C1696" t="s">
        <v>301</v>
      </c>
      <c r="D1696">
        <v>17742</v>
      </c>
      <c r="E1696">
        <v>0</v>
      </c>
      <c r="F1696">
        <v>0</v>
      </c>
      <c r="G1696">
        <f t="shared" si="26"/>
        <v>0</v>
      </c>
    </row>
    <row r="1697" spans="1:7" x14ac:dyDescent="0.25">
      <c r="A1697">
        <v>3704</v>
      </c>
      <c r="B1697" t="s">
        <v>5739</v>
      </c>
      <c r="C1697" t="s">
        <v>166</v>
      </c>
      <c r="D1697">
        <v>5445</v>
      </c>
      <c r="E1697">
        <v>0</v>
      </c>
      <c r="F1697">
        <v>0</v>
      </c>
      <c r="G1697">
        <f t="shared" si="26"/>
        <v>0</v>
      </c>
    </row>
    <row r="1698" spans="1:7" x14ac:dyDescent="0.25">
      <c r="A1698">
        <v>822</v>
      </c>
      <c r="B1698" t="s">
        <v>5740</v>
      </c>
      <c r="C1698" t="s">
        <v>141</v>
      </c>
      <c r="D1698">
        <v>10725</v>
      </c>
      <c r="E1698">
        <v>0</v>
      </c>
      <c r="F1698">
        <v>0</v>
      </c>
      <c r="G1698">
        <f t="shared" si="26"/>
        <v>0</v>
      </c>
    </row>
    <row r="1699" spans="1:7" x14ac:dyDescent="0.25">
      <c r="A1699">
        <v>2738</v>
      </c>
      <c r="B1699" t="s">
        <v>5741</v>
      </c>
      <c r="C1699" t="s">
        <v>129</v>
      </c>
      <c r="D1699">
        <v>12470</v>
      </c>
      <c r="E1699">
        <v>0</v>
      </c>
      <c r="F1699">
        <v>0</v>
      </c>
      <c r="G1699">
        <f t="shared" si="26"/>
        <v>0</v>
      </c>
    </row>
    <row r="1700" spans="1:7" x14ac:dyDescent="0.25">
      <c r="A1700">
        <v>169</v>
      </c>
      <c r="B1700" t="s">
        <v>5742</v>
      </c>
      <c r="C1700" t="s">
        <v>282</v>
      </c>
      <c r="D1700">
        <v>6087</v>
      </c>
      <c r="E1700">
        <v>0</v>
      </c>
      <c r="F1700">
        <v>0</v>
      </c>
      <c r="G1700">
        <f t="shared" si="26"/>
        <v>0</v>
      </c>
    </row>
    <row r="1701" spans="1:7" x14ac:dyDescent="0.25">
      <c r="A1701">
        <v>1394</v>
      </c>
      <c r="B1701" t="s">
        <v>5743</v>
      </c>
      <c r="C1701" t="s">
        <v>116</v>
      </c>
      <c r="D1701">
        <v>30123</v>
      </c>
      <c r="E1701">
        <v>0</v>
      </c>
      <c r="F1701">
        <v>0</v>
      </c>
      <c r="G1701">
        <f t="shared" si="26"/>
        <v>0</v>
      </c>
    </row>
    <row r="1702" spans="1:7" x14ac:dyDescent="0.25">
      <c r="A1702">
        <v>1707</v>
      </c>
      <c r="B1702" t="s">
        <v>5744</v>
      </c>
      <c r="C1702" t="s">
        <v>131</v>
      </c>
      <c r="D1702">
        <v>17736</v>
      </c>
      <c r="E1702">
        <v>0</v>
      </c>
      <c r="F1702">
        <v>0</v>
      </c>
      <c r="G1702">
        <f t="shared" si="26"/>
        <v>0</v>
      </c>
    </row>
    <row r="1703" spans="1:7" x14ac:dyDescent="0.25">
      <c r="A1703">
        <v>2150</v>
      </c>
      <c r="B1703" t="s">
        <v>5745</v>
      </c>
      <c r="C1703" t="s">
        <v>215</v>
      </c>
      <c r="D1703">
        <v>5263</v>
      </c>
      <c r="E1703">
        <v>0</v>
      </c>
      <c r="F1703">
        <v>0</v>
      </c>
      <c r="G1703">
        <f t="shared" si="26"/>
        <v>0</v>
      </c>
    </row>
    <row r="1704" spans="1:7" x14ac:dyDescent="0.25">
      <c r="A1704">
        <v>315</v>
      </c>
      <c r="B1704" t="s">
        <v>5746</v>
      </c>
      <c r="C1704" t="s">
        <v>300</v>
      </c>
      <c r="D1704">
        <v>4566</v>
      </c>
      <c r="E1704">
        <v>0</v>
      </c>
      <c r="F1704">
        <v>0</v>
      </c>
      <c r="G1704">
        <f t="shared" si="26"/>
        <v>0</v>
      </c>
    </row>
    <row r="1705" spans="1:7" x14ac:dyDescent="0.25">
      <c r="A1705">
        <v>2151</v>
      </c>
      <c r="B1705" t="s">
        <v>5747</v>
      </c>
      <c r="C1705" t="s">
        <v>152</v>
      </c>
      <c r="D1705">
        <v>10953</v>
      </c>
      <c r="E1705">
        <v>0</v>
      </c>
      <c r="F1705">
        <v>0</v>
      </c>
      <c r="G1705">
        <f t="shared" si="26"/>
        <v>0</v>
      </c>
    </row>
    <row r="1706" spans="1:7" x14ac:dyDescent="0.25">
      <c r="A1706">
        <v>1775</v>
      </c>
      <c r="B1706" t="s">
        <v>5748</v>
      </c>
      <c r="C1706" t="s">
        <v>120</v>
      </c>
      <c r="D1706">
        <v>17607</v>
      </c>
      <c r="E1706">
        <v>0</v>
      </c>
      <c r="F1706">
        <v>0</v>
      </c>
      <c r="G1706">
        <f t="shared" si="26"/>
        <v>0</v>
      </c>
    </row>
    <row r="1707" spans="1:7" x14ac:dyDescent="0.25">
      <c r="A1707">
        <v>1789</v>
      </c>
      <c r="B1707" t="s">
        <v>5749</v>
      </c>
      <c r="C1707" t="s">
        <v>133</v>
      </c>
      <c r="D1707">
        <v>10139</v>
      </c>
      <c r="E1707">
        <v>0</v>
      </c>
      <c r="F1707">
        <v>0</v>
      </c>
      <c r="G1707">
        <f t="shared" si="26"/>
        <v>0</v>
      </c>
    </row>
    <row r="1708" spans="1:7" x14ac:dyDescent="0.25">
      <c r="A1708">
        <v>630</v>
      </c>
      <c r="B1708" t="s">
        <v>5750</v>
      </c>
      <c r="C1708" t="s">
        <v>335</v>
      </c>
      <c r="D1708">
        <v>5214</v>
      </c>
      <c r="E1708">
        <v>0</v>
      </c>
      <c r="F1708">
        <v>0</v>
      </c>
      <c r="G1708">
        <f t="shared" si="26"/>
        <v>0</v>
      </c>
    </row>
    <row r="1709" spans="1:7" x14ac:dyDescent="0.25">
      <c r="A1709">
        <v>1136</v>
      </c>
      <c r="B1709" t="s">
        <v>5751</v>
      </c>
      <c r="C1709" t="s">
        <v>116</v>
      </c>
      <c r="D1709">
        <v>21035</v>
      </c>
      <c r="E1709">
        <v>0</v>
      </c>
      <c r="F1709">
        <v>1</v>
      </c>
      <c r="G1709">
        <f t="shared" si="26"/>
        <v>1</v>
      </c>
    </row>
    <row r="1710" spans="1:7" x14ac:dyDescent="0.25">
      <c r="A1710">
        <v>3507</v>
      </c>
      <c r="B1710" t="s">
        <v>5752</v>
      </c>
      <c r="C1710" t="s">
        <v>313</v>
      </c>
      <c r="D1710">
        <v>6504</v>
      </c>
      <c r="E1710">
        <v>0</v>
      </c>
      <c r="F1710">
        <v>0</v>
      </c>
      <c r="G1710">
        <f t="shared" si="26"/>
        <v>0</v>
      </c>
    </row>
    <row r="1711" spans="1:7" x14ac:dyDescent="0.25">
      <c r="A1711">
        <v>580</v>
      </c>
      <c r="B1711" t="s">
        <v>5753</v>
      </c>
      <c r="C1711" t="s">
        <v>126</v>
      </c>
      <c r="D1711">
        <v>11892</v>
      </c>
      <c r="E1711">
        <v>1</v>
      </c>
      <c r="F1711">
        <v>0</v>
      </c>
      <c r="G1711">
        <f t="shared" si="26"/>
        <v>1</v>
      </c>
    </row>
    <row r="1712" spans="1:7" x14ac:dyDescent="0.25">
      <c r="A1712">
        <v>844</v>
      </c>
      <c r="B1712" t="s">
        <v>5754</v>
      </c>
      <c r="C1712" t="s">
        <v>365</v>
      </c>
      <c r="D1712">
        <v>6167</v>
      </c>
      <c r="E1712">
        <v>0</v>
      </c>
      <c r="F1712">
        <v>0</v>
      </c>
      <c r="G1712">
        <f t="shared" si="26"/>
        <v>0</v>
      </c>
    </row>
    <row r="1713" spans="1:7" x14ac:dyDescent="0.25">
      <c r="A1713">
        <v>2543</v>
      </c>
      <c r="B1713" t="s">
        <v>5755</v>
      </c>
      <c r="C1713" t="s">
        <v>461</v>
      </c>
      <c r="D1713">
        <v>3441</v>
      </c>
      <c r="E1713">
        <v>0</v>
      </c>
      <c r="F1713">
        <v>0</v>
      </c>
      <c r="G1713">
        <f t="shared" si="26"/>
        <v>0</v>
      </c>
    </row>
    <row r="1714" spans="1:7" x14ac:dyDescent="0.25">
      <c r="A1714">
        <v>1874</v>
      </c>
      <c r="B1714" t="s">
        <v>5756</v>
      </c>
      <c r="C1714" t="s">
        <v>120</v>
      </c>
      <c r="D1714">
        <v>9888</v>
      </c>
      <c r="E1714">
        <v>0</v>
      </c>
      <c r="F1714">
        <v>0</v>
      </c>
      <c r="G1714">
        <f t="shared" si="26"/>
        <v>0</v>
      </c>
    </row>
    <row r="1715" spans="1:7" x14ac:dyDescent="0.25">
      <c r="A1715">
        <v>2891</v>
      </c>
      <c r="B1715" t="s">
        <v>5757</v>
      </c>
      <c r="C1715" t="s">
        <v>201</v>
      </c>
      <c r="D1715">
        <v>9609</v>
      </c>
      <c r="E1715">
        <v>0</v>
      </c>
      <c r="F1715">
        <v>0</v>
      </c>
      <c r="G1715">
        <f t="shared" si="26"/>
        <v>0</v>
      </c>
    </row>
    <row r="1716" spans="1:7" x14ac:dyDescent="0.25">
      <c r="A1716">
        <v>3548</v>
      </c>
      <c r="B1716" t="s">
        <v>5758</v>
      </c>
      <c r="C1716" t="s">
        <v>116</v>
      </c>
      <c r="D1716">
        <v>19388</v>
      </c>
      <c r="E1716">
        <v>0</v>
      </c>
      <c r="F1716">
        <v>2</v>
      </c>
      <c r="G1716">
        <f t="shared" si="26"/>
        <v>2</v>
      </c>
    </row>
    <row r="1717" spans="1:7" x14ac:dyDescent="0.25">
      <c r="A1717">
        <v>2463</v>
      </c>
      <c r="B1717" t="s">
        <v>5759</v>
      </c>
      <c r="C1717" t="s">
        <v>420</v>
      </c>
      <c r="D1717">
        <v>9560</v>
      </c>
      <c r="E1717">
        <v>0</v>
      </c>
      <c r="F1717">
        <v>0</v>
      </c>
      <c r="G1717">
        <f t="shared" si="26"/>
        <v>0</v>
      </c>
    </row>
    <row r="1718" spans="1:7" x14ac:dyDescent="0.25">
      <c r="A1718">
        <v>1595</v>
      </c>
      <c r="B1718" t="s">
        <v>5760</v>
      </c>
      <c r="C1718" t="s">
        <v>157</v>
      </c>
      <c r="D1718">
        <v>22100</v>
      </c>
      <c r="E1718">
        <v>1</v>
      </c>
      <c r="F1718">
        <v>0</v>
      </c>
      <c r="G1718">
        <f t="shared" si="26"/>
        <v>1</v>
      </c>
    </row>
    <row r="1719" spans="1:7" x14ac:dyDescent="0.25">
      <c r="A1719">
        <v>2982</v>
      </c>
      <c r="B1719" t="s">
        <v>5761</v>
      </c>
      <c r="C1719" t="s">
        <v>195</v>
      </c>
      <c r="D1719">
        <v>7304</v>
      </c>
      <c r="E1719">
        <v>0</v>
      </c>
      <c r="F1719">
        <v>0</v>
      </c>
      <c r="G1719">
        <f t="shared" si="26"/>
        <v>0</v>
      </c>
    </row>
    <row r="1720" spans="1:7" x14ac:dyDescent="0.25">
      <c r="A1720">
        <v>817</v>
      </c>
      <c r="B1720" t="s">
        <v>5762</v>
      </c>
      <c r="C1720" t="s">
        <v>280</v>
      </c>
      <c r="D1720">
        <v>4843</v>
      </c>
      <c r="E1720">
        <v>0</v>
      </c>
      <c r="F1720">
        <v>0</v>
      </c>
      <c r="G1720">
        <f t="shared" si="26"/>
        <v>0</v>
      </c>
    </row>
    <row r="1721" spans="1:7" x14ac:dyDescent="0.25">
      <c r="A1721">
        <v>2637</v>
      </c>
      <c r="B1721" t="s">
        <v>5763</v>
      </c>
      <c r="C1721" t="s">
        <v>206</v>
      </c>
      <c r="D1721">
        <v>17745</v>
      </c>
      <c r="E1721">
        <v>2</v>
      </c>
      <c r="F1721">
        <v>0</v>
      </c>
      <c r="G1721">
        <f t="shared" si="26"/>
        <v>2</v>
      </c>
    </row>
    <row r="1722" spans="1:7" x14ac:dyDescent="0.25">
      <c r="A1722">
        <v>893</v>
      </c>
      <c r="B1722" t="s">
        <v>5764</v>
      </c>
      <c r="C1722" t="s">
        <v>141</v>
      </c>
      <c r="D1722">
        <v>10263</v>
      </c>
      <c r="E1722">
        <v>0</v>
      </c>
      <c r="F1722">
        <v>0</v>
      </c>
      <c r="G1722">
        <f t="shared" si="26"/>
        <v>0</v>
      </c>
    </row>
    <row r="1723" spans="1:7" x14ac:dyDescent="0.25">
      <c r="A1723">
        <v>2416</v>
      </c>
      <c r="B1723" t="s">
        <v>5765</v>
      </c>
      <c r="C1723" t="s">
        <v>343</v>
      </c>
      <c r="D1723">
        <v>3143</v>
      </c>
      <c r="E1723">
        <v>0</v>
      </c>
      <c r="F1723">
        <v>0</v>
      </c>
      <c r="G1723">
        <f t="shared" si="26"/>
        <v>0</v>
      </c>
    </row>
    <row r="1724" spans="1:7" x14ac:dyDescent="0.25">
      <c r="A1724">
        <v>2011</v>
      </c>
      <c r="B1724" t="s">
        <v>5766</v>
      </c>
      <c r="C1724" t="s">
        <v>146</v>
      </c>
      <c r="D1724">
        <v>9562</v>
      </c>
      <c r="E1724">
        <v>0</v>
      </c>
      <c r="F1724">
        <v>0</v>
      </c>
      <c r="G1724">
        <f t="shared" si="26"/>
        <v>0</v>
      </c>
    </row>
    <row r="1725" spans="1:7" x14ac:dyDescent="0.25">
      <c r="A1725">
        <v>230</v>
      </c>
      <c r="B1725" t="s">
        <v>5767</v>
      </c>
      <c r="C1725" t="s">
        <v>343</v>
      </c>
      <c r="D1725">
        <v>5538</v>
      </c>
      <c r="E1725">
        <v>0</v>
      </c>
      <c r="F1725">
        <v>0</v>
      </c>
      <c r="G1725">
        <f t="shared" si="26"/>
        <v>0</v>
      </c>
    </row>
    <row r="1726" spans="1:7" x14ac:dyDescent="0.25">
      <c r="A1726">
        <v>1745</v>
      </c>
      <c r="B1726" t="s">
        <v>5768</v>
      </c>
      <c r="C1726" t="s">
        <v>144</v>
      </c>
      <c r="D1726">
        <v>16883</v>
      </c>
      <c r="E1726">
        <v>0</v>
      </c>
      <c r="F1726">
        <v>0</v>
      </c>
      <c r="G1726">
        <f t="shared" si="26"/>
        <v>0</v>
      </c>
    </row>
    <row r="1727" spans="1:7" x14ac:dyDescent="0.25">
      <c r="A1727">
        <v>3010</v>
      </c>
      <c r="B1727" t="s">
        <v>5769</v>
      </c>
      <c r="C1727" t="s">
        <v>123</v>
      </c>
      <c r="D1727">
        <v>19440</v>
      </c>
      <c r="E1727">
        <v>0</v>
      </c>
      <c r="F1727">
        <v>2</v>
      </c>
      <c r="G1727">
        <f t="shared" si="26"/>
        <v>2</v>
      </c>
    </row>
    <row r="1728" spans="1:7" x14ac:dyDescent="0.25">
      <c r="A1728">
        <v>785</v>
      </c>
      <c r="B1728" t="s">
        <v>5770</v>
      </c>
      <c r="C1728" t="s">
        <v>187</v>
      </c>
      <c r="D1728">
        <v>15820</v>
      </c>
      <c r="E1728">
        <v>0</v>
      </c>
      <c r="F1728">
        <v>0</v>
      </c>
      <c r="G1728">
        <f t="shared" si="26"/>
        <v>0</v>
      </c>
    </row>
    <row r="1729" spans="1:7" x14ac:dyDescent="0.25">
      <c r="A1729">
        <v>1411</v>
      </c>
      <c r="B1729" t="s">
        <v>5771</v>
      </c>
      <c r="C1729" t="s">
        <v>189</v>
      </c>
      <c r="D1729">
        <v>23994</v>
      </c>
      <c r="E1729">
        <v>0</v>
      </c>
      <c r="F1729">
        <v>1</v>
      </c>
      <c r="G1729">
        <f t="shared" si="26"/>
        <v>1</v>
      </c>
    </row>
    <row r="1730" spans="1:7" x14ac:dyDescent="0.25">
      <c r="A1730">
        <v>2218</v>
      </c>
      <c r="B1730" t="s">
        <v>5772</v>
      </c>
      <c r="C1730" t="s">
        <v>139</v>
      </c>
      <c r="D1730">
        <v>8018</v>
      </c>
      <c r="E1730">
        <v>0</v>
      </c>
      <c r="F1730">
        <v>1</v>
      </c>
      <c r="G1730">
        <f t="shared" ref="G1730:G1793" si="27">E1730+F1730</f>
        <v>1</v>
      </c>
    </row>
    <row r="1731" spans="1:7" x14ac:dyDescent="0.25">
      <c r="A1731">
        <v>3304</v>
      </c>
      <c r="B1731" t="s">
        <v>5773</v>
      </c>
      <c r="C1731" t="s">
        <v>163</v>
      </c>
      <c r="D1731">
        <v>32348</v>
      </c>
      <c r="E1731">
        <v>0</v>
      </c>
      <c r="F1731">
        <v>1</v>
      </c>
      <c r="G1731">
        <f t="shared" si="27"/>
        <v>1</v>
      </c>
    </row>
    <row r="1732" spans="1:7" x14ac:dyDescent="0.25">
      <c r="A1732">
        <v>2894</v>
      </c>
      <c r="B1732" t="s">
        <v>5774</v>
      </c>
      <c r="C1732" t="s">
        <v>449</v>
      </c>
      <c r="D1732">
        <v>5933</v>
      </c>
      <c r="E1732">
        <v>0</v>
      </c>
      <c r="F1732">
        <v>0</v>
      </c>
      <c r="G1732">
        <f t="shared" si="27"/>
        <v>0</v>
      </c>
    </row>
    <row r="1733" spans="1:7" x14ac:dyDescent="0.25">
      <c r="A1733">
        <v>3836</v>
      </c>
      <c r="B1733" t="s">
        <v>5775</v>
      </c>
      <c r="C1733" t="s">
        <v>260</v>
      </c>
      <c r="D1733">
        <v>2080</v>
      </c>
      <c r="E1733">
        <v>0</v>
      </c>
      <c r="F1733">
        <v>0</v>
      </c>
      <c r="G1733">
        <f t="shared" si="27"/>
        <v>0</v>
      </c>
    </row>
    <row r="1734" spans="1:7" x14ac:dyDescent="0.25">
      <c r="A1734">
        <v>1405</v>
      </c>
      <c r="B1734" t="s">
        <v>5776</v>
      </c>
      <c r="C1734" t="s">
        <v>179</v>
      </c>
      <c r="D1734">
        <v>9479</v>
      </c>
      <c r="E1734">
        <v>0</v>
      </c>
      <c r="F1734">
        <v>0</v>
      </c>
      <c r="G1734">
        <f t="shared" si="27"/>
        <v>0</v>
      </c>
    </row>
    <row r="1735" spans="1:7" x14ac:dyDescent="0.25">
      <c r="A1735">
        <v>1234</v>
      </c>
      <c r="B1735" t="s">
        <v>5777</v>
      </c>
      <c r="C1735" t="s">
        <v>171</v>
      </c>
      <c r="D1735">
        <v>36164</v>
      </c>
      <c r="E1735">
        <v>0</v>
      </c>
      <c r="F1735">
        <v>3</v>
      </c>
      <c r="G1735">
        <f t="shared" si="27"/>
        <v>3</v>
      </c>
    </row>
    <row r="1736" spans="1:7" x14ac:dyDescent="0.25">
      <c r="A1736">
        <v>1339</v>
      </c>
      <c r="B1736" t="s">
        <v>5778</v>
      </c>
      <c r="C1736" t="s">
        <v>201</v>
      </c>
      <c r="D1736">
        <v>13487</v>
      </c>
      <c r="E1736">
        <v>1</v>
      </c>
      <c r="F1736">
        <v>0</v>
      </c>
      <c r="G1736">
        <f t="shared" si="27"/>
        <v>1</v>
      </c>
    </row>
    <row r="1737" spans="1:7" x14ac:dyDescent="0.25">
      <c r="A1737">
        <v>3515</v>
      </c>
      <c r="B1737" t="s">
        <v>5779</v>
      </c>
      <c r="C1737" t="s">
        <v>365</v>
      </c>
      <c r="D1737">
        <v>7008</v>
      </c>
      <c r="E1737">
        <v>0</v>
      </c>
      <c r="F1737">
        <v>0</v>
      </c>
      <c r="G1737">
        <f t="shared" si="27"/>
        <v>0</v>
      </c>
    </row>
    <row r="1738" spans="1:7" x14ac:dyDescent="0.25">
      <c r="A1738">
        <v>414</v>
      </c>
      <c r="B1738" t="s">
        <v>5780</v>
      </c>
      <c r="C1738" t="s">
        <v>144</v>
      </c>
      <c r="D1738">
        <v>9497</v>
      </c>
      <c r="E1738">
        <v>0</v>
      </c>
      <c r="F1738">
        <v>0</v>
      </c>
      <c r="G1738">
        <f t="shared" si="27"/>
        <v>0</v>
      </c>
    </row>
    <row r="1739" spans="1:7" x14ac:dyDescent="0.25">
      <c r="A1739">
        <v>3292</v>
      </c>
      <c r="B1739" t="s">
        <v>5781</v>
      </c>
      <c r="C1739" t="s">
        <v>369</v>
      </c>
      <c r="D1739">
        <v>5369</v>
      </c>
      <c r="E1739">
        <v>0</v>
      </c>
      <c r="F1739">
        <v>0</v>
      </c>
      <c r="G1739">
        <f t="shared" si="27"/>
        <v>0</v>
      </c>
    </row>
    <row r="1740" spans="1:7" x14ac:dyDescent="0.25">
      <c r="A1740">
        <v>1542</v>
      </c>
      <c r="B1740" t="s">
        <v>5782</v>
      </c>
      <c r="C1740" t="s">
        <v>179</v>
      </c>
      <c r="D1740">
        <v>5898</v>
      </c>
      <c r="E1740">
        <v>0</v>
      </c>
      <c r="F1740">
        <v>0</v>
      </c>
      <c r="G1740">
        <f t="shared" si="27"/>
        <v>0</v>
      </c>
    </row>
    <row r="1741" spans="1:7" x14ac:dyDescent="0.25">
      <c r="A1741">
        <v>1378</v>
      </c>
      <c r="B1741" t="s">
        <v>5783</v>
      </c>
      <c r="C1741" t="s">
        <v>189</v>
      </c>
      <c r="D1741">
        <v>11845</v>
      </c>
      <c r="E1741">
        <v>2</v>
      </c>
      <c r="F1741">
        <v>0</v>
      </c>
      <c r="G1741">
        <f t="shared" si="27"/>
        <v>2</v>
      </c>
    </row>
    <row r="1742" spans="1:7" x14ac:dyDescent="0.25">
      <c r="A1742">
        <v>3751</v>
      </c>
      <c r="B1742" t="s">
        <v>5784</v>
      </c>
      <c r="C1742" t="s">
        <v>107</v>
      </c>
      <c r="D1742">
        <v>1105</v>
      </c>
      <c r="E1742">
        <v>0</v>
      </c>
      <c r="F1742">
        <v>1</v>
      </c>
      <c r="G1742">
        <f t="shared" si="27"/>
        <v>1</v>
      </c>
    </row>
    <row r="1743" spans="1:7" x14ac:dyDescent="0.25">
      <c r="A1743">
        <v>820</v>
      </c>
      <c r="B1743" t="s">
        <v>5785</v>
      </c>
      <c r="C1743" t="s">
        <v>439</v>
      </c>
      <c r="D1743">
        <v>16472</v>
      </c>
      <c r="E1743">
        <v>0</v>
      </c>
      <c r="F1743">
        <v>0</v>
      </c>
      <c r="G1743">
        <f t="shared" si="27"/>
        <v>0</v>
      </c>
    </row>
    <row r="1744" spans="1:7" x14ac:dyDescent="0.25">
      <c r="A1744">
        <v>721</v>
      </c>
      <c r="B1744" t="s">
        <v>5786</v>
      </c>
      <c r="C1744" t="s">
        <v>362</v>
      </c>
      <c r="D1744">
        <v>6909</v>
      </c>
      <c r="E1744">
        <v>0</v>
      </c>
      <c r="F1744">
        <v>0</v>
      </c>
      <c r="G1744">
        <f t="shared" si="27"/>
        <v>0</v>
      </c>
    </row>
    <row r="1745" spans="1:7" x14ac:dyDescent="0.25">
      <c r="A1745">
        <v>1924</v>
      </c>
      <c r="B1745" t="s">
        <v>5787</v>
      </c>
      <c r="C1745" t="s">
        <v>310</v>
      </c>
      <c r="D1745">
        <v>4929</v>
      </c>
      <c r="E1745">
        <v>0</v>
      </c>
      <c r="F1745">
        <v>0</v>
      </c>
      <c r="G1745">
        <f t="shared" si="27"/>
        <v>0</v>
      </c>
    </row>
    <row r="1746" spans="1:7" x14ac:dyDescent="0.25">
      <c r="A1746">
        <v>2928</v>
      </c>
      <c r="B1746" t="s">
        <v>5788</v>
      </c>
      <c r="C1746" t="s">
        <v>215</v>
      </c>
      <c r="D1746">
        <v>10194</v>
      </c>
      <c r="E1746">
        <v>0</v>
      </c>
      <c r="F1746">
        <v>0</v>
      </c>
      <c r="G1746">
        <f t="shared" si="27"/>
        <v>0</v>
      </c>
    </row>
    <row r="1747" spans="1:7" x14ac:dyDescent="0.25">
      <c r="A1747">
        <v>3623</v>
      </c>
      <c r="B1747" t="s">
        <v>5789</v>
      </c>
      <c r="C1747" t="s">
        <v>193</v>
      </c>
      <c r="D1747">
        <v>8347</v>
      </c>
      <c r="E1747">
        <v>0</v>
      </c>
      <c r="F1747">
        <v>2</v>
      </c>
      <c r="G1747">
        <f t="shared" si="27"/>
        <v>2</v>
      </c>
    </row>
    <row r="1748" spans="1:7" x14ac:dyDescent="0.25">
      <c r="A1748">
        <v>3811</v>
      </c>
      <c r="B1748" t="s">
        <v>5790</v>
      </c>
      <c r="C1748" t="s">
        <v>206</v>
      </c>
      <c r="D1748">
        <v>1666</v>
      </c>
      <c r="E1748">
        <v>0</v>
      </c>
      <c r="F1748">
        <v>0</v>
      </c>
      <c r="G1748">
        <f t="shared" si="27"/>
        <v>0</v>
      </c>
    </row>
    <row r="1749" spans="1:7" x14ac:dyDescent="0.25">
      <c r="A1749">
        <v>2434</v>
      </c>
      <c r="B1749" t="s">
        <v>5791</v>
      </c>
      <c r="C1749" t="s">
        <v>146</v>
      </c>
      <c r="D1749">
        <v>16857</v>
      </c>
      <c r="E1749">
        <v>0</v>
      </c>
      <c r="F1749">
        <v>0</v>
      </c>
      <c r="G1749">
        <f t="shared" si="27"/>
        <v>0</v>
      </c>
    </row>
    <row r="1750" spans="1:7" x14ac:dyDescent="0.25">
      <c r="A1750">
        <v>1891</v>
      </c>
      <c r="B1750" t="s">
        <v>5792</v>
      </c>
      <c r="C1750" t="s">
        <v>206</v>
      </c>
      <c r="D1750">
        <v>15519</v>
      </c>
      <c r="E1750">
        <v>0</v>
      </c>
      <c r="F1750">
        <v>0</v>
      </c>
      <c r="G1750">
        <f t="shared" si="27"/>
        <v>0</v>
      </c>
    </row>
    <row r="1751" spans="1:7" x14ac:dyDescent="0.25">
      <c r="A1751">
        <v>129</v>
      </c>
      <c r="B1751" t="s">
        <v>5793</v>
      </c>
      <c r="C1751" t="s">
        <v>449</v>
      </c>
      <c r="D1751">
        <v>6254</v>
      </c>
      <c r="E1751">
        <v>0</v>
      </c>
      <c r="F1751">
        <v>0</v>
      </c>
      <c r="G1751">
        <f t="shared" si="27"/>
        <v>0</v>
      </c>
    </row>
    <row r="1752" spans="1:7" x14ac:dyDescent="0.25">
      <c r="A1752">
        <v>68</v>
      </c>
      <c r="B1752" t="s">
        <v>5794</v>
      </c>
      <c r="C1752" t="s">
        <v>223</v>
      </c>
      <c r="D1752">
        <v>13854</v>
      </c>
      <c r="E1752">
        <v>0</v>
      </c>
      <c r="F1752">
        <v>0</v>
      </c>
      <c r="G1752">
        <f t="shared" si="27"/>
        <v>0</v>
      </c>
    </row>
    <row r="1753" spans="1:7" x14ac:dyDescent="0.25">
      <c r="A1753">
        <v>3583</v>
      </c>
      <c r="B1753" t="s">
        <v>5795</v>
      </c>
      <c r="C1753" t="s">
        <v>107</v>
      </c>
      <c r="D1753">
        <v>3831</v>
      </c>
      <c r="E1753">
        <v>0</v>
      </c>
      <c r="F1753">
        <v>0</v>
      </c>
      <c r="G1753">
        <f t="shared" si="27"/>
        <v>0</v>
      </c>
    </row>
    <row r="1754" spans="1:7" x14ac:dyDescent="0.25">
      <c r="A1754">
        <v>702</v>
      </c>
      <c r="B1754" t="s">
        <v>5796</v>
      </c>
      <c r="C1754" t="s">
        <v>335</v>
      </c>
      <c r="D1754">
        <v>7780</v>
      </c>
      <c r="E1754">
        <v>0</v>
      </c>
      <c r="F1754">
        <v>0</v>
      </c>
      <c r="G1754">
        <f t="shared" si="27"/>
        <v>0</v>
      </c>
    </row>
    <row r="1755" spans="1:7" x14ac:dyDescent="0.25">
      <c r="A1755">
        <v>563</v>
      </c>
      <c r="B1755" t="s">
        <v>5797</v>
      </c>
      <c r="C1755" t="s">
        <v>300</v>
      </c>
      <c r="D1755">
        <v>7361</v>
      </c>
      <c r="E1755">
        <v>0</v>
      </c>
      <c r="F1755">
        <v>0</v>
      </c>
      <c r="G1755">
        <f t="shared" si="27"/>
        <v>0</v>
      </c>
    </row>
    <row r="1756" spans="1:7" x14ac:dyDescent="0.25">
      <c r="A1756">
        <v>3028</v>
      </c>
      <c r="B1756" t="s">
        <v>5798</v>
      </c>
      <c r="C1756" t="s">
        <v>282</v>
      </c>
      <c r="D1756">
        <v>2908</v>
      </c>
      <c r="E1756">
        <v>0</v>
      </c>
      <c r="F1756">
        <v>0</v>
      </c>
      <c r="G1756">
        <f t="shared" si="27"/>
        <v>0</v>
      </c>
    </row>
    <row r="1757" spans="1:7" x14ac:dyDescent="0.25">
      <c r="A1757">
        <v>1023</v>
      </c>
      <c r="B1757" t="s">
        <v>5799</v>
      </c>
      <c r="C1757" t="s">
        <v>187</v>
      </c>
      <c r="D1757">
        <v>14038</v>
      </c>
      <c r="E1757">
        <v>0</v>
      </c>
      <c r="F1757">
        <v>0</v>
      </c>
      <c r="G1757">
        <f t="shared" si="27"/>
        <v>0</v>
      </c>
    </row>
    <row r="1758" spans="1:7" x14ac:dyDescent="0.25">
      <c r="A1758">
        <v>3897</v>
      </c>
      <c r="B1758" t="s">
        <v>5800</v>
      </c>
      <c r="C1758" t="s">
        <v>171</v>
      </c>
      <c r="D1758">
        <v>1861</v>
      </c>
      <c r="E1758">
        <v>0</v>
      </c>
      <c r="F1758">
        <v>0</v>
      </c>
      <c r="G1758">
        <f t="shared" si="27"/>
        <v>0</v>
      </c>
    </row>
    <row r="1759" spans="1:7" x14ac:dyDescent="0.25">
      <c r="A1759">
        <v>207</v>
      </c>
      <c r="B1759" t="s">
        <v>5801</v>
      </c>
      <c r="C1759" t="s">
        <v>199</v>
      </c>
      <c r="D1759">
        <v>11110</v>
      </c>
      <c r="E1759">
        <v>1</v>
      </c>
      <c r="F1759">
        <v>0</v>
      </c>
      <c r="G1759">
        <f t="shared" si="27"/>
        <v>1</v>
      </c>
    </row>
    <row r="1760" spans="1:7" x14ac:dyDescent="0.25">
      <c r="A1760">
        <v>1545</v>
      </c>
      <c r="B1760" t="s">
        <v>5802</v>
      </c>
      <c r="C1760" t="s">
        <v>420</v>
      </c>
      <c r="D1760">
        <v>9262</v>
      </c>
      <c r="E1760">
        <v>0</v>
      </c>
      <c r="F1760">
        <v>0</v>
      </c>
      <c r="G1760">
        <f t="shared" si="27"/>
        <v>0</v>
      </c>
    </row>
    <row r="1761" spans="1:7" x14ac:dyDescent="0.25">
      <c r="A1761">
        <v>3543</v>
      </c>
      <c r="B1761" t="s">
        <v>5803</v>
      </c>
      <c r="C1761" t="s">
        <v>146</v>
      </c>
      <c r="D1761">
        <v>8737</v>
      </c>
      <c r="E1761">
        <v>0</v>
      </c>
      <c r="F1761">
        <v>0</v>
      </c>
      <c r="G1761">
        <f t="shared" si="27"/>
        <v>0</v>
      </c>
    </row>
    <row r="1762" spans="1:7" x14ac:dyDescent="0.25">
      <c r="A1762">
        <v>355</v>
      </c>
      <c r="B1762" t="s">
        <v>5804</v>
      </c>
      <c r="C1762" t="s">
        <v>223</v>
      </c>
      <c r="D1762">
        <v>3771</v>
      </c>
      <c r="E1762">
        <v>0</v>
      </c>
      <c r="F1762">
        <v>0</v>
      </c>
      <c r="G1762">
        <f t="shared" si="27"/>
        <v>0</v>
      </c>
    </row>
    <row r="1763" spans="1:7" x14ac:dyDescent="0.25">
      <c r="A1763">
        <v>626</v>
      </c>
      <c r="B1763" t="s">
        <v>5805</v>
      </c>
      <c r="C1763" t="s">
        <v>173</v>
      </c>
      <c r="D1763">
        <v>11962</v>
      </c>
      <c r="E1763">
        <v>0</v>
      </c>
      <c r="F1763">
        <v>1</v>
      </c>
      <c r="G1763">
        <f t="shared" si="27"/>
        <v>1</v>
      </c>
    </row>
    <row r="1764" spans="1:7" x14ac:dyDescent="0.25">
      <c r="A1764">
        <v>390</v>
      </c>
      <c r="B1764" t="s">
        <v>5806</v>
      </c>
      <c r="C1764" t="s">
        <v>397</v>
      </c>
      <c r="D1764">
        <v>7425</v>
      </c>
      <c r="E1764">
        <v>0</v>
      </c>
      <c r="F1764">
        <v>0</v>
      </c>
      <c r="G1764">
        <f t="shared" si="27"/>
        <v>0</v>
      </c>
    </row>
    <row r="1765" spans="1:7" x14ac:dyDescent="0.25">
      <c r="A1765">
        <v>994</v>
      </c>
      <c r="B1765" t="s">
        <v>5807</v>
      </c>
      <c r="C1765" t="s">
        <v>144</v>
      </c>
      <c r="D1765">
        <v>20442</v>
      </c>
      <c r="E1765">
        <v>0</v>
      </c>
      <c r="F1765">
        <v>0</v>
      </c>
      <c r="G1765">
        <f t="shared" si="27"/>
        <v>0</v>
      </c>
    </row>
    <row r="1766" spans="1:7" x14ac:dyDescent="0.25">
      <c r="A1766">
        <v>3357</v>
      </c>
      <c r="B1766" t="s">
        <v>5808</v>
      </c>
      <c r="C1766" t="s">
        <v>195</v>
      </c>
      <c r="D1766">
        <v>7239</v>
      </c>
      <c r="E1766">
        <v>0</v>
      </c>
      <c r="F1766">
        <v>0</v>
      </c>
      <c r="G1766">
        <f t="shared" si="27"/>
        <v>0</v>
      </c>
    </row>
    <row r="1767" spans="1:7" x14ac:dyDescent="0.25">
      <c r="A1767">
        <v>73</v>
      </c>
      <c r="B1767" t="s">
        <v>5809</v>
      </c>
      <c r="C1767" t="s">
        <v>470</v>
      </c>
      <c r="D1767">
        <v>6234</v>
      </c>
      <c r="E1767">
        <v>0</v>
      </c>
      <c r="F1767">
        <v>0</v>
      </c>
      <c r="G1767">
        <f t="shared" si="27"/>
        <v>0</v>
      </c>
    </row>
    <row r="1768" spans="1:7" x14ac:dyDescent="0.25">
      <c r="A1768">
        <v>501</v>
      </c>
      <c r="B1768" t="s">
        <v>5810</v>
      </c>
      <c r="C1768" t="s">
        <v>404</v>
      </c>
      <c r="D1768">
        <v>4620</v>
      </c>
      <c r="E1768">
        <v>0</v>
      </c>
      <c r="F1768">
        <v>0</v>
      </c>
      <c r="G1768">
        <f t="shared" si="27"/>
        <v>0</v>
      </c>
    </row>
    <row r="1769" spans="1:7" x14ac:dyDescent="0.25">
      <c r="A1769">
        <v>3921</v>
      </c>
      <c r="B1769" t="s">
        <v>5811</v>
      </c>
      <c r="C1769" t="s">
        <v>201</v>
      </c>
      <c r="D1769">
        <v>1165</v>
      </c>
      <c r="E1769">
        <v>1</v>
      </c>
      <c r="F1769">
        <v>0</v>
      </c>
      <c r="G1769">
        <f t="shared" si="27"/>
        <v>1</v>
      </c>
    </row>
    <row r="1770" spans="1:7" x14ac:dyDescent="0.25">
      <c r="A1770">
        <v>1543</v>
      </c>
      <c r="B1770" t="s">
        <v>5812</v>
      </c>
      <c r="C1770" t="s">
        <v>129</v>
      </c>
      <c r="D1770">
        <v>18301</v>
      </c>
      <c r="E1770">
        <v>0</v>
      </c>
      <c r="F1770">
        <v>4</v>
      </c>
      <c r="G1770">
        <f t="shared" si="27"/>
        <v>4</v>
      </c>
    </row>
    <row r="1771" spans="1:7" x14ac:dyDescent="0.25">
      <c r="A1771">
        <v>391</v>
      </c>
      <c r="B1771" t="s">
        <v>5813</v>
      </c>
      <c r="C1771" t="s">
        <v>439</v>
      </c>
      <c r="D1771">
        <v>14020</v>
      </c>
      <c r="E1771">
        <v>0</v>
      </c>
      <c r="F1771">
        <v>0</v>
      </c>
      <c r="G1771">
        <f t="shared" si="27"/>
        <v>0</v>
      </c>
    </row>
    <row r="1772" spans="1:7" x14ac:dyDescent="0.25">
      <c r="A1772">
        <v>2367</v>
      </c>
      <c r="B1772" t="s">
        <v>5814</v>
      </c>
      <c r="C1772" t="s">
        <v>369</v>
      </c>
      <c r="D1772">
        <v>3595</v>
      </c>
      <c r="E1772">
        <v>0</v>
      </c>
      <c r="F1772">
        <v>0</v>
      </c>
      <c r="G1772">
        <f t="shared" si="27"/>
        <v>0</v>
      </c>
    </row>
    <row r="1773" spans="1:7" x14ac:dyDescent="0.25">
      <c r="A1773">
        <v>2385</v>
      </c>
      <c r="B1773" t="s">
        <v>5815</v>
      </c>
      <c r="C1773" t="s">
        <v>443</v>
      </c>
      <c r="D1773">
        <v>3674</v>
      </c>
      <c r="E1773">
        <v>0</v>
      </c>
      <c r="F1773">
        <v>0</v>
      </c>
      <c r="G1773">
        <f t="shared" si="27"/>
        <v>0</v>
      </c>
    </row>
    <row r="1774" spans="1:7" x14ac:dyDescent="0.25">
      <c r="A1774">
        <v>3389</v>
      </c>
      <c r="B1774" t="s">
        <v>5816</v>
      </c>
      <c r="C1774" t="s">
        <v>241</v>
      </c>
      <c r="D1774">
        <v>5705</v>
      </c>
      <c r="E1774">
        <v>0</v>
      </c>
      <c r="F1774">
        <v>0</v>
      </c>
      <c r="G1774">
        <f t="shared" si="27"/>
        <v>0</v>
      </c>
    </row>
    <row r="1775" spans="1:7" x14ac:dyDescent="0.25">
      <c r="A1775">
        <v>1312</v>
      </c>
      <c r="B1775" t="s">
        <v>5817</v>
      </c>
      <c r="C1775" t="s">
        <v>230</v>
      </c>
      <c r="D1775">
        <v>3200</v>
      </c>
      <c r="E1775">
        <v>2</v>
      </c>
      <c r="F1775">
        <v>0</v>
      </c>
      <c r="G1775">
        <f t="shared" si="27"/>
        <v>2</v>
      </c>
    </row>
    <row r="1776" spans="1:7" x14ac:dyDescent="0.25">
      <c r="A1776">
        <v>275</v>
      </c>
      <c r="B1776" t="s">
        <v>5818</v>
      </c>
      <c r="C1776" t="s">
        <v>187</v>
      </c>
      <c r="D1776">
        <v>13807</v>
      </c>
      <c r="E1776">
        <v>0</v>
      </c>
      <c r="F1776">
        <v>0</v>
      </c>
      <c r="G1776">
        <f t="shared" si="27"/>
        <v>0</v>
      </c>
    </row>
    <row r="1777" spans="1:7" x14ac:dyDescent="0.25">
      <c r="A1777">
        <v>961</v>
      </c>
      <c r="B1777" t="s">
        <v>5819</v>
      </c>
      <c r="C1777" t="s">
        <v>176</v>
      </c>
      <c r="D1777">
        <v>16550</v>
      </c>
      <c r="E1777">
        <v>0</v>
      </c>
      <c r="F1777">
        <v>0</v>
      </c>
      <c r="G1777">
        <f t="shared" si="27"/>
        <v>0</v>
      </c>
    </row>
    <row r="1778" spans="1:7" x14ac:dyDescent="0.25">
      <c r="A1778">
        <v>1105</v>
      </c>
      <c r="B1778" t="s">
        <v>5820</v>
      </c>
      <c r="C1778" t="s">
        <v>135</v>
      </c>
      <c r="D1778">
        <v>41871</v>
      </c>
      <c r="E1778">
        <v>0</v>
      </c>
      <c r="F1778">
        <v>0</v>
      </c>
      <c r="G1778">
        <f t="shared" si="27"/>
        <v>0</v>
      </c>
    </row>
    <row r="1779" spans="1:7" x14ac:dyDescent="0.25">
      <c r="A1779">
        <v>3342</v>
      </c>
      <c r="B1779" t="s">
        <v>5821</v>
      </c>
      <c r="C1779" t="s">
        <v>260</v>
      </c>
      <c r="D1779">
        <v>22644</v>
      </c>
      <c r="E1779">
        <v>1</v>
      </c>
      <c r="F1779">
        <v>0</v>
      </c>
      <c r="G1779">
        <f t="shared" si="27"/>
        <v>1</v>
      </c>
    </row>
    <row r="1780" spans="1:7" x14ac:dyDescent="0.25">
      <c r="A1780">
        <v>1906</v>
      </c>
      <c r="B1780" t="s">
        <v>5822</v>
      </c>
      <c r="C1780" t="s">
        <v>308</v>
      </c>
      <c r="D1780">
        <v>12849</v>
      </c>
      <c r="E1780">
        <v>0</v>
      </c>
      <c r="F1780">
        <v>0</v>
      </c>
      <c r="G1780">
        <f t="shared" si="27"/>
        <v>0</v>
      </c>
    </row>
    <row r="1781" spans="1:7" x14ac:dyDescent="0.25">
      <c r="A1781">
        <v>873</v>
      </c>
      <c r="B1781" t="s">
        <v>5823</v>
      </c>
      <c r="C1781" t="s">
        <v>301</v>
      </c>
      <c r="D1781">
        <v>18097</v>
      </c>
      <c r="E1781">
        <v>0</v>
      </c>
      <c r="F1781">
        <v>0</v>
      </c>
      <c r="G1781">
        <f t="shared" si="27"/>
        <v>0</v>
      </c>
    </row>
    <row r="1782" spans="1:7" x14ac:dyDescent="0.25">
      <c r="A1782">
        <v>105</v>
      </c>
      <c r="B1782" t="s">
        <v>5824</v>
      </c>
      <c r="C1782" t="s">
        <v>199</v>
      </c>
      <c r="D1782">
        <v>16413</v>
      </c>
      <c r="E1782">
        <v>0</v>
      </c>
      <c r="F1782">
        <v>1</v>
      </c>
      <c r="G1782">
        <f t="shared" si="27"/>
        <v>1</v>
      </c>
    </row>
    <row r="1783" spans="1:7" x14ac:dyDescent="0.25">
      <c r="A1783">
        <v>1075</v>
      </c>
      <c r="B1783" t="s">
        <v>5825</v>
      </c>
      <c r="C1783" t="s">
        <v>300</v>
      </c>
      <c r="D1783">
        <v>5387</v>
      </c>
      <c r="E1783">
        <v>0</v>
      </c>
      <c r="F1783">
        <v>0</v>
      </c>
      <c r="G1783">
        <f t="shared" si="27"/>
        <v>0</v>
      </c>
    </row>
    <row r="1784" spans="1:7" x14ac:dyDescent="0.25">
      <c r="A1784">
        <v>3122</v>
      </c>
      <c r="B1784" t="s">
        <v>5826</v>
      </c>
      <c r="C1784" t="s">
        <v>225</v>
      </c>
      <c r="D1784">
        <v>20450</v>
      </c>
      <c r="E1784">
        <v>0</v>
      </c>
      <c r="F1784">
        <v>0</v>
      </c>
      <c r="G1784">
        <f t="shared" si="27"/>
        <v>0</v>
      </c>
    </row>
    <row r="1785" spans="1:7" x14ac:dyDescent="0.25">
      <c r="A1785">
        <v>3767</v>
      </c>
      <c r="B1785" t="s">
        <v>5827</v>
      </c>
      <c r="C1785" t="s">
        <v>150</v>
      </c>
      <c r="D1785">
        <v>2800</v>
      </c>
      <c r="E1785">
        <v>0</v>
      </c>
      <c r="F1785">
        <v>2</v>
      </c>
      <c r="G1785">
        <f t="shared" si="27"/>
        <v>2</v>
      </c>
    </row>
    <row r="1786" spans="1:7" x14ac:dyDescent="0.25">
      <c r="A1786">
        <v>2250</v>
      </c>
      <c r="B1786" t="s">
        <v>5828</v>
      </c>
      <c r="C1786" t="s">
        <v>365</v>
      </c>
      <c r="D1786">
        <v>7363</v>
      </c>
      <c r="E1786">
        <v>0</v>
      </c>
      <c r="F1786">
        <v>0</v>
      </c>
      <c r="G1786">
        <f t="shared" si="27"/>
        <v>0</v>
      </c>
    </row>
    <row r="1787" spans="1:7" x14ac:dyDescent="0.25">
      <c r="A1787">
        <v>3305</v>
      </c>
      <c r="B1787" t="s">
        <v>5829</v>
      </c>
      <c r="C1787" t="s">
        <v>248</v>
      </c>
      <c r="D1787">
        <v>21719</v>
      </c>
      <c r="E1787">
        <v>0</v>
      </c>
      <c r="F1787">
        <v>0</v>
      </c>
      <c r="G1787">
        <f t="shared" si="27"/>
        <v>0</v>
      </c>
    </row>
    <row r="1788" spans="1:7" x14ac:dyDescent="0.25">
      <c r="A1788">
        <v>1202</v>
      </c>
      <c r="B1788" t="s">
        <v>5830</v>
      </c>
      <c r="C1788" t="s">
        <v>129</v>
      </c>
      <c r="D1788">
        <v>10442</v>
      </c>
      <c r="E1788">
        <v>0</v>
      </c>
      <c r="F1788">
        <v>0</v>
      </c>
      <c r="G1788">
        <f t="shared" si="27"/>
        <v>0</v>
      </c>
    </row>
    <row r="1789" spans="1:7" x14ac:dyDescent="0.25">
      <c r="A1789">
        <v>970</v>
      </c>
      <c r="B1789" t="s">
        <v>5831</v>
      </c>
      <c r="C1789" t="s">
        <v>313</v>
      </c>
      <c r="D1789">
        <v>9331</v>
      </c>
      <c r="E1789">
        <v>0</v>
      </c>
      <c r="F1789">
        <v>0</v>
      </c>
      <c r="G1789">
        <f t="shared" si="27"/>
        <v>0</v>
      </c>
    </row>
    <row r="1790" spans="1:7" x14ac:dyDescent="0.25">
      <c r="A1790">
        <v>2300</v>
      </c>
      <c r="B1790" t="s">
        <v>5832</v>
      </c>
      <c r="C1790" t="s">
        <v>461</v>
      </c>
      <c r="D1790">
        <v>9245</v>
      </c>
      <c r="E1790">
        <v>1</v>
      </c>
      <c r="F1790">
        <v>0</v>
      </c>
      <c r="G1790">
        <f t="shared" si="27"/>
        <v>1</v>
      </c>
    </row>
    <row r="1791" spans="1:7" x14ac:dyDescent="0.25">
      <c r="A1791">
        <v>443</v>
      </c>
      <c r="B1791" t="s">
        <v>5833</v>
      </c>
      <c r="C1791" t="s">
        <v>404</v>
      </c>
      <c r="D1791">
        <v>8375</v>
      </c>
      <c r="E1791">
        <v>0</v>
      </c>
      <c r="F1791">
        <v>0</v>
      </c>
      <c r="G1791">
        <f t="shared" si="27"/>
        <v>0</v>
      </c>
    </row>
    <row r="1792" spans="1:7" x14ac:dyDescent="0.25">
      <c r="A1792">
        <v>3197</v>
      </c>
      <c r="B1792" t="s">
        <v>5834</v>
      </c>
      <c r="C1792" t="s">
        <v>369</v>
      </c>
      <c r="D1792">
        <v>3</v>
      </c>
      <c r="E1792">
        <v>0</v>
      </c>
      <c r="F1792">
        <v>0</v>
      </c>
      <c r="G1792">
        <f t="shared" si="27"/>
        <v>0</v>
      </c>
    </row>
    <row r="1793" spans="1:7" x14ac:dyDescent="0.25">
      <c r="A1793">
        <v>3393</v>
      </c>
      <c r="B1793" t="s">
        <v>5835</v>
      </c>
      <c r="C1793" t="s">
        <v>163</v>
      </c>
      <c r="D1793">
        <v>19776</v>
      </c>
      <c r="E1793">
        <v>0</v>
      </c>
      <c r="F1793">
        <v>0</v>
      </c>
      <c r="G1793">
        <f t="shared" si="27"/>
        <v>0</v>
      </c>
    </row>
    <row r="1794" spans="1:7" x14ac:dyDescent="0.25">
      <c r="A1794">
        <v>2483</v>
      </c>
      <c r="B1794" t="s">
        <v>5836</v>
      </c>
      <c r="C1794" t="s">
        <v>189</v>
      </c>
      <c r="D1794">
        <v>10451</v>
      </c>
      <c r="E1794">
        <v>1</v>
      </c>
      <c r="F1794">
        <v>0</v>
      </c>
      <c r="G1794">
        <f t="shared" ref="G1794:G1857" si="28">E1794+F1794</f>
        <v>1</v>
      </c>
    </row>
    <row r="1795" spans="1:7" x14ac:dyDescent="0.25">
      <c r="A1795">
        <v>2240</v>
      </c>
      <c r="B1795" t="s">
        <v>5837</v>
      </c>
      <c r="C1795" t="s">
        <v>223</v>
      </c>
      <c r="D1795">
        <v>4549</v>
      </c>
      <c r="E1795">
        <v>0</v>
      </c>
      <c r="F1795">
        <v>0</v>
      </c>
      <c r="G1795">
        <f t="shared" si="28"/>
        <v>0</v>
      </c>
    </row>
    <row r="1796" spans="1:7" x14ac:dyDescent="0.25">
      <c r="A1796">
        <v>1396</v>
      </c>
      <c r="B1796" t="s">
        <v>5838</v>
      </c>
      <c r="C1796" t="s">
        <v>146</v>
      </c>
      <c r="D1796">
        <v>11386</v>
      </c>
      <c r="E1796">
        <v>0</v>
      </c>
      <c r="F1796">
        <v>0</v>
      </c>
      <c r="G1796">
        <f t="shared" si="28"/>
        <v>0</v>
      </c>
    </row>
    <row r="1797" spans="1:7" x14ac:dyDescent="0.25">
      <c r="A1797">
        <v>2122</v>
      </c>
      <c r="B1797" t="s">
        <v>5839</v>
      </c>
      <c r="C1797" t="s">
        <v>215</v>
      </c>
      <c r="D1797">
        <v>5070</v>
      </c>
      <c r="E1797">
        <v>0</v>
      </c>
      <c r="F1797">
        <v>0</v>
      </c>
      <c r="G1797">
        <f t="shared" si="28"/>
        <v>0</v>
      </c>
    </row>
    <row r="1798" spans="1:7" x14ac:dyDescent="0.25">
      <c r="A1798">
        <v>2860</v>
      </c>
      <c r="B1798" t="s">
        <v>5840</v>
      </c>
      <c r="C1798" t="s">
        <v>343</v>
      </c>
      <c r="D1798">
        <v>6389</v>
      </c>
      <c r="E1798">
        <v>0</v>
      </c>
      <c r="F1798">
        <v>0</v>
      </c>
      <c r="G1798">
        <f t="shared" si="28"/>
        <v>0</v>
      </c>
    </row>
    <row r="1799" spans="1:7" x14ac:dyDescent="0.25">
      <c r="A1799">
        <v>2213</v>
      </c>
      <c r="B1799" t="s">
        <v>5841</v>
      </c>
      <c r="C1799" t="s">
        <v>372</v>
      </c>
      <c r="D1799">
        <v>7452</v>
      </c>
      <c r="E1799">
        <v>1</v>
      </c>
      <c r="F1799">
        <v>0</v>
      </c>
      <c r="G1799">
        <f t="shared" si="28"/>
        <v>1</v>
      </c>
    </row>
    <row r="1800" spans="1:7" x14ac:dyDescent="0.25">
      <c r="A1800">
        <v>92</v>
      </c>
      <c r="B1800" t="s">
        <v>5842</v>
      </c>
      <c r="C1800" t="s">
        <v>282</v>
      </c>
      <c r="D1800">
        <v>4388</v>
      </c>
      <c r="E1800">
        <v>0</v>
      </c>
      <c r="F1800">
        <v>0</v>
      </c>
      <c r="G1800">
        <f t="shared" si="28"/>
        <v>0</v>
      </c>
    </row>
    <row r="1801" spans="1:7" x14ac:dyDescent="0.25">
      <c r="A1801">
        <v>1664</v>
      </c>
      <c r="B1801" t="s">
        <v>5843</v>
      </c>
      <c r="C1801" t="s">
        <v>179</v>
      </c>
      <c r="D1801">
        <v>7917</v>
      </c>
      <c r="E1801">
        <v>0</v>
      </c>
      <c r="F1801">
        <v>0</v>
      </c>
      <c r="G1801">
        <f t="shared" si="28"/>
        <v>0</v>
      </c>
    </row>
    <row r="1802" spans="1:7" x14ac:dyDescent="0.25">
      <c r="A1802">
        <v>490</v>
      </c>
      <c r="B1802" t="s">
        <v>5844</v>
      </c>
      <c r="C1802" t="s">
        <v>341</v>
      </c>
      <c r="D1802">
        <v>16810</v>
      </c>
      <c r="E1802">
        <v>0</v>
      </c>
      <c r="F1802">
        <v>0</v>
      </c>
      <c r="G1802">
        <f t="shared" si="28"/>
        <v>0</v>
      </c>
    </row>
    <row r="1803" spans="1:7" x14ac:dyDescent="0.25">
      <c r="A1803">
        <v>3201</v>
      </c>
      <c r="B1803" t="s">
        <v>5845</v>
      </c>
      <c r="C1803" t="s">
        <v>171</v>
      </c>
      <c r="D1803">
        <v>18874</v>
      </c>
      <c r="E1803">
        <v>0</v>
      </c>
      <c r="F1803">
        <v>1</v>
      </c>
      <c r="G1803">
        <f t="shared" si="28"/>
        <v>1</v>
      </c>
    </row>
    <row r="1804" spans="1:7" x14ac:dyDescent="0.25">
      <c r="A1804">
        <v>103</v>
      </c>
      <c r="B1804" t="s">
        <v>5846</v>
      </c>
      <c r="C1804" t="s">
        <v>199</v>
      </c>
      <c r="D1804">
        <v>16932</v>
      </c>
      <c r="E1804">
        <v>0</v>
      </c>
      <c r="F1804">
        <v>0</v>
      </c>
      <c r="G1804">
        <f t="shared" si="28"/>
        <v>0</v>
      </c>
    </row>
    <row r="1805" spans="1:7" x14ac:dyDescent="0.25">
      <c r="A1805">
        <v>3714</v>
      </c>
      <c r="B1805" t="s">
        <v>5847</v>
      </c>
      <c r="C1805" t="s">
        <v>185</v>
      </c>
      <c r="D1805">
        <v>1536</v>
      </c>
      <c r="E1805">
        <v>0</v>
      </c>
      <c r="F1805">
        <v>0</v>
      </c>
      <c r="G1805">
        <f t="shared" si="28"/>
        <v>0</v>
      </c>
    </row>
    <row r="1806" spans="1:7" x14ac:dyDescent="0.25">
      <c r="A1806">
        <v>3865</v>
      </c>
      <c r="B1806" t="s">
        <v>5848</v>
      </c>
      <c r="C1806" t="s">
        <v>260</v>
      </c>
      <c r="D1806">
        <v>6524</v>
      </c>
      <c r="E1806">
        <v>0</v>
      </c>
      <c r="F1806">
        <v>1</v>
      </c>
      <c r="G1806">
        <f t="shared" si="28"/>
        <v>1</v>
      </c>
    </row>
    <row r="1807" spans="1:7" x14ac:dyDescent="0.25">
      <c r="A1807">
        <v>926</v>
      </c>
      <c r="B1807" t="s">
        <v>5849</v>
      </c>
      <c r="C1807" t="s">
        <v>284</v>
      </c>
      <c r="D1807">
        <v>13345</v>
      </c>
      <c r="E1807">
        <v>0</v>
      </c>
      <c r="F1807">
        <v>0</v>
      </c>
      <c r="G1807">
        <f t="shared" si="28"/>
        <v>0</v>
      </c>
    </row>
    <row r="1808" spans="1:7" x14ac:dyDescent="0.25">
      <c r="A1808">
        <v>3790</v>
      </c>
      <c r="B1808" t="s">
        <v>5850</v>
      </c>
      <c r="C1808" t="s">
        <v>189</v>
      </c>
      <c r="D1808">
        <v>1844</v>
      </c>
      <c r="E1808">
        <v>0</v>
      </c>
      <c r="F1808">
        <v>0</v>
      </c>
      <c r="G1808">
        <f t="shared" si="28"/>
        <v>0</v>
      </c>
    </row>
    <row r="1809" spans="1:7" x14ac:dyDescent="0.25">
      <c r="A1809">
        <v>1933</v>
      </c>
      <c r="B1809" t="s">
        <v>5851</v>
      </c>
      <c r="C1809" t="s">
        <v>443</v>
      </c>
      <c r="D1809">
        <v>16050</v>
      </c>
      <c r="E1809">
        <v>0</v>
      </c>
      <c r="F1809">
        <v>1</v>
      </c>
      <c r="G1809">
        <f t="shared" si="28"/>
        <v>1</v>
      </c>
    </row>
    <row r="1810" spans="1:7" x14ac:dyDescent="0.25">
      <c r="A1810">
        <v>3270</v>
      </c>
      <c r="B1810" t="s">
        <v>5852</v>
      </c>
      <c r="C1810" t="s">
        <v>120</v>
      </c>
      <c r="D1810">
        <v>12344</v>
      </c>
      <c r="E1810">
        <v>0</v>
      </c>
      <c r="F1810">
        <v>0</v>
      </c>
      <c r="G1810">
        <f t="shared" si="28"/>
        <v>0</v>
      </c>
    </row>
    <row r="1811" spans="1:7" x14ac:dyDescent="0.25">
      <c r="A1811">
        <v>1699</v>
      </c>
      <c r="B1811" t="s">
        <v>5853</v>
      </c>
      <c r="C1811" t="s">
        <v>397</v>
      </c>
      <c r="D1811">
        <v>5757</v>
      </c>
      <c r="E1811">
        <v>0</v>
      </c>
      <c r="F1811">
        <v>0</v>
      </c>
      <c r="G1811">
        <f t="shared" si="28"/>
        <v>0</v>
      </c>
    </row>
    <row r="1812" spans="1:7" x14ac:dyDescent="0.25">
      <c r="A1812">
        <v>3329</v>
      </c>
      <c r="B1812" t="s">
        <v>5854</v>
      </c>
      <c r="C1812" t="s">
        <v>179</v>
      </c>
      <c r="D1812">
        <v>6916</v>
      </c>
      <c r="E1812">
        <v>0</v>
      </c>
      <c r="F1812">
        <v>1</v>
      </c>
      <c r="G1812">
        <f t="shared" si="28"/>
        <v>1</v>
      </c>
    </row>
    <row r="1813" spans="1:7" x14ac:dyDescent="0.25">
      <c r="A1813">
        <v>3842</v>
      </c>
      <c r="B1813" t="s">
        <v>5855</v>
      </c>
      <c r="C1813" t="s">
        <v>269</v>
      </c>
      <c r="D1813">
        <v>1509</v>
      </c>
      <c r="E1813">
        <v>0</v>
      </c>
      <c r="F1813">
        <v>1</v>
      </c>
      <c r="G1813">
        <f t="shared" si="28"/>
        <v>1</v>
      </c>
    </row>
    <row r="1814" spans="1:7" x14ac:dyDescent="0.25">
      <c r="A1814">
        <v>2506</v>
      </c>
      <c r="B1814" t="s">
        <v>5856</v>
      </c>
      <c r="C1814" t="s">
        <v>131</v>
      </c>
      <c r="D1814">
        <v>10294</v>
      </c>
      <c r="E1814">
        <v>0</v>
      </c>
      <c r="F1814">
        <v>0</v>
      </c>
      <c r="G1814">
        <f t="shared" si="28"/>
        <v>0</v>
      </c>
    </row>
    <row r="1815" spans="1:7" x14ac:dyDescent="0.25">
      <c r="A1815">
        <v>1228</v>
      </c>
      <c r="B1815" t="s">
        <v>5857</v>
      </c>
      <c r="C1815" t="s">
        <v>110</v>
      </c>
      <c r="D1815">
        <v>10315</v>
      </c>
      <c r="E1815">
        <v>0</v>
      </c>
      <c r="F1815">
        <v>0</v>
      </c>
      <c r="G1815">
        <f t="shared" si="28"/>
        <v>0</v>
      </c>
    </row>
    <row r="1816" spans="1:7" x14ac:dyDescent="0.25">
      <c r="A1816">
        <v>369</v>
      </c>
      <c r="B1816" t="s">
        <v>5858</v>
      </c>
      <c r="C1816" t="s">
        <v>397</v>
      </c>
      <c r="D1816">
        <v>5467</v>
      </c>
      <c r="E1816">
        <v>0</v>
      </c>
      <c r="F1816">
        <v>0</v>
      </c>
      <c r="G1816">
        <f t="shared" si="28"/>
        <v>0</v>
      </c>
    </row>
    <row r="1817" spans="1:7" x14ac:dyDescent="0.25">
      <c r="A1817">
        <v>2491</v>
      </c>
      <c r="B1817" t="s">
        <v>5859</v>
      </c>
      <c r="C1817" t="s">
        <v>449</v>
      </c>
      <c r="D1817">
        <v>6168</v>
      </c>
      <c r="E1817">
        <v>0</v>
      </c>
      <c r="F1817">
        <v>0</v>
      </c>
      <c r="G1817">
        <f t="shared" si="28"/>
        <v>0</v>
      </c>
    </row>
    <row r="1818" spans="1:7" x14ac:dyDescent="0.25">
      <c r="A1818">
        <v>968</v>
      </c>
      <c r="B1818" t="s">
        <v>5860</v>
      </c>
      <c r="C1818" t="s">
        <v>301</v>
      </c>
      <c r="D1818">
        <v>13541</v>
      </c>
      <c r="E1818">
        <v>0</v>
      </c>
      <c r="F1818">
        <v>0</v>
      </c>
      <c r="G1818">
        <f t="shared" si="28"/>
        <v>0</v>
      </c>
    </row>
    <row r="1819" spans="1:7" x14ac:dyDescent="0.25">
      <c r="A1819">
        <v>2475</v>
      </c>
      <c r="B1819" t="s">
        <v>5861</v>
      </c>
      <c r="C1819" t="s">
        <v>449</v>
      </c>
      <c r="D1819">
        <v>6273</v>
      </c>
      <c r="E1819">
        <v>0</v>
      </c>
      <c r="F1819">
        <v>0</v>
      </c>
      <c r="G1819">
        <f t="shared" si="28"/>
        <v>0</v>
      </c>
    </row>
    <row r="1820" spans="1:7" x14ac:dyDescent="0.25">
      <c r="A1820">
        <v>2588</v>
      </c>
      <c r="B1820" t="s">
        <v>5862</v>
      </c>
      <c r="C1820" t="s">
        <v>166</v>
      </c>
      <c r="D1820">
        <v>10187</v>
      </c>
      <c r="E1820">
        <v>0</v>
      </c>
      <c r="F1820">
        <v>1</v>
      </c>
      <c r="G1820">
        <f t="shared" si="28"/>
        <v>1</v>
      </c>
    </row>
    <row r="1821" spans="1:7" x14ac:dyDescent="0.25">
      <c r="A1821">
        <v>2374</v>
      </c>
      <c r="B1821" t="s">
        <v>5863</v>
      </c>
      <c r="C1821" t="s">
        <v>209</v>
      </c>
      <c r="D1821">
        <v>15198</v>
      </c>
      <c r="E1821">
        <v>0</v>
      </c>
      <c r="F1821">
        <v>1</v>
      </c>
      <c r="G1821">
        <f t="shared" si="28"/>
        <v>1</v>
      </c>
    </row>
    <row r="1822" spans="1:7" x14ac:dyDescent="0.25">
      <c r="A1822">
        <v>3196</v>
      </c>
      <c r="B1822" t="s">
        <v>5864</v>
      </c>
      <c r="C1822" t="s">
        <v>420</v>
      </c>
      <c r="D1822">
        <v>9450</v>
      </c>
      <c r="E1822">
        <v>0</v>
      </c>
      <c r="F1822">
        <v>0</v>
      </c>
      <c r="G1822">
        <f t="shared" si="28"/>
        <v>0</v>
      </c>
    </row>
    <row r="1823" spans="1:7" x14ac:dyDescent="0.25">
      <c r="A1823">
        <v>1204</v>
      </c>
      <c r="B1823" t="s">
        <v>5865</v>
      </c>
      <c r="C1823" t="s">
        <v>201</v>
      </c>
      <c r="D1823">
        <v>25574</v>
      </c>
      <c r="E1823">
        <v>0</v>
      </c>
      <c r="F1823">
        <v>1</v>
      </c>
      <c r="G1823">
        <f t="shared" si="28"/>
        <v>1</v>
      </c>
    </row>
    <row r="1824" spans="1:7" x14ac:dyDescent="0.25">
      <c r="A1824">
        <v>475</v>
      </c>
      <c r="B1824" t="s">
        <v>5866</v>
      </c>
      <c r="C1824" t="s">
        <v>439</v>
      </c>
      <c r="D1824">
        <v>13867</v>
      </c>
      <c r="E1824">
        <v>0</v>
      </c>
      <c r="F1824">
        <v>0</v>
      </c>
      <c r="G1824">
        <f t="shared" si="28"/>
        <v>0</v>
      </c>
    </row>
    <row r="1825" spans="1:7" x14ac:dyDescent="0.25">
      <c r="A1825">
        <v>2174</v>
      </c>
      <c r="B1825" t="s">
        <v>5867</v>
      </c>
      <c r="C1825" t="s">
        <v>187</v>
      </c>
      <c r="D1825">
        <v>25727</v>
      </c>
      <c r="E1825">
        <v>1</v>
      </c>
      <c r="F1825">
        <v>0</v>
      </c>
      <c r="G1825">
        <f t="shared" si="28"/>
        <v>1</v>
      </c>
    </row>
    <row r="1826" spans="1:7" x14ac:dyDescent="0.25">
      <c r="A1826">
        <v>3476</v>
      </c>
      <c r="B1826" t="s">
        <v>5868</v>
      </c>
      <c r="C1826" t="s">
        <v>248</v>
      </c>
      <c r="D1826">
        <v>7010</v>
      </c>
      <c r="E1826">
        <v>0</v>
      </c>
      <c r="F1826">
        <v>0</v>
      </c>
      <c r="G1826">
        <f t="shared" si="28"/>
        <v>0</v>
      </c>
    </row>
    <row r="1827" spans="1:7" x14ac:dyDescent="0.25">
      <c r="A1827">
        <v>2325</v>
      </c>
      <c r="B1827" t="s">
        <v>5869</v>
      </c>
      <c r="C1827" t="s">
        <v>262</v>
      </c>
      <c r="D1827">
        <v>14184</v>
      </c>
      <c r="E1827">
        <v>0</v>
      </c>
      <c r="F1827">
        <v>1</v>
      </c>
      <c r="G1827">
        <f t="shared" si="28"/>
        <v>1</v>
      </c>
    </row>
    <row r="1828" spans="1:7" x14ac:dyDescent="0.25">
      <c r="A1828">
        <v>1269</v>
      </c>
      <c r="B1828" t="s">
        <v>5870</v>
      </c>
      <c r="C1828" t="s">
        <v>280</v>
      </c>
      <c r="D1828">
        <v>27966</v>
      </c>
      <c r="E1828">
        <v>0</v>
      </c>
      <c r="F1828">
        <v>0</v>
      </c>
      <c r="G1828">
        <f t="shared" si="28"/>
        <v>0</v>
      </c>
    </row>
    <row r="1829" spans="1:7" x14ac:dyDescent="0.25">
      <c r="A1829">
        <v>1831</v>
      </c>
      <c r="B1829" t="s">
        <v>5871</v>
      </c>
      <c r="C1829" t="s">
        <v>248</v>
      </c>
      <c r="D1829">
        <v>21579</v>
      </c>
      <c r="E1829">
        <v>0</v>
      </c>
      <c r="F1829">
        <v>1</v>
      </c>
      <c r="G1829">
        <f t="shared" si="28"/>
        <v>1</v>
      </c>
    </row>
    <row r="1830" spans="1:7" x14ac:dyDescent="0.25">
      <c r="A1830">
        <v>1558</v>
      </c>
      <c r="B1830" t="s">
        <v>5872</v>
      </c>
      <c r="C1830" t="s">
        <v>126</v>
      </c>
      <c r="D1830">
        <v>16470</v>
      </c>
      <c r="E1830">
        <v>0</v>
      </c>
      <c r="F1830">
        <v>0</v>
      </c>
      <c r="G1830">
        <f t="shared" si="28"/>
        <v>0</v>
      </c>
    </row>
    <row r="1831" spans="1:7" x14ac:dyDescent="0.25">
      <c r="A1831">
        <v>262</v>
      </c>
      <c r="B1831" t="s">
        <v>5873</v>
      </c>
      <c r="C1831" t="s">
        <v>154</v>
      </c>
      <c r="D1831">
        <v>14097</v>
      </c>
      <c r="E1831">
        <v>0</v>
      </c>
      <c r="F1831">
        <v>1</v>
      </c>
      <c r="G1831">
        <f t="shared" si="28"/>
        <v>1</v>
      </c>
    </row>
    <row r="1832" spans="1:7" x14ac:dyDescent="0.25">
      <c r="A1832">
        <v>2511</v>
      </c>
      <c r="B1832" t="s">
        <v>5874</v>
      </c>
      <c r="C1832" t="s">
        <v>284</v>
      </c>
      <c r="D1832">
        <v>5412</v>
      </c>
      <c r="E1832">
        <v>0</v>
      </c>
      <c r="F1832">
        <v>0</v>
      </c>
      <c r="G1832">
        <f t="shared" si="28"/>
        <v>0</v>
      </c>
    </row>
    <row r="1833" spans="1:7" x14ac:dyDescent="0.25">
      <c r="A1833">
        <v>3137</v>
      </c>
      <c r="B1833" t="s">
        <v>5875</v>
      </c>
      <c r="C1833" t="s">
        <v>110</v>
      </c>
      <c r="D1833">
        <v>12157</v>
      </c>
      <c r="E1833">
        <v>1</v>
      </c>
      <c r="F1833">
        <v>0</v>
      </c>
      <c r="G1833">
        <f t="shared" si="28"/>
        <v>1</v>
      </c>
    </row>
    <row r="1834" spans="1:7" x14ac:dyDescent="0.25">
      <c r="A1834">
        <v>1344</v>
      </c>
      <c r="B1834" t="s">
        <v>5876</v>
      </c>
      <c r="C1834" t="s">
        <v>133</v>
      </c>
      <c r="D1834">
        <v>11562</v>
      </c>
      <c r="E1834">
        <v>0</v>
      </c>
      <c r="F1834">
        <v>0</v>
      </c>
      <c r="G1834">
        <f t="shared" si="28"/>
        <v>0</v>
      </c>
    </row>
    <row r="1835" spans="1:7" x14ac:dyDescent="0.25">
      <c r="A1835">
        <v>2458</v>
      </c>
      <c r="B1835" t="s">
        <v>5877</v>
      </c>
      <c r="C1835" t="s">
        <v>112</v>
      </c>
      <c r="D1835">
        <v>26924</v>
      </c>
      <c r="E1835">
        <v>0</v>
      </c>
      <c r="F1835">
        <v>0</v>
      </c>
      <c r="G1835">
        <f t="shared" si="28"/>
        <v>0</v>
      </c>
    </row>
    <row r="1836" spans="1:7" x14ac:dyDescent="0.25">
      <c r="A1836">
        <v>1443</v>
      </c>
      <c r="B1836" t="s">
        <v>5878</v>
      </c>
      <c r="C1836" t="s">
        <v>269</v>
      </c>
      <c r="D1836">
        <v>9417</v>
      </c>
      <c r="E1836">
        <v>0</v>
      </c>
      <c r="F1836">
        <v>0</v>
      </c>
      <c r="G1836">
        <f t="shared" si="28"/>
        <v>0</v>
      </c>
    </row>
    <row r="1837" spans="1:7" x14ac:dyDescent="0.25">
      <c r="A1837">
        <v>2311</v>
      </c>
      <c r="B1837" t="s">
        <v>5879</v>
      </c>
      <c r="C1837" t="s">
        <v>184</v>
      </c>
      <c r="D1837">
        <v>12966</v>
      </c>
      <c r="E1837">
        <v>0</v>
      </c>
      <c r="F1837">
        <v>1</v>
      </c>
      <c r="G1837">
        <f t="shared" si="28"/>
        <v>1</v>
      </c>
    </row>
    <row r="1838" spans="1:7" x14ac:dyDescent="0.25">
      <c r="A1838">
        <v>2599</v>
      </c>
      <c r="B1838" t="s">
        <v>5880</v>
      </c>
      <c r="C1838" t="s">
        <v>369</v>
      </c>
      <c r="D1838">
        <v>2833</v>
      </c>
      <c r="E1838">
        <v>0</v>
      </c>
      <c r="F1838">
        <v>0</v>
      </c>
      <c r="G1838">
        <f t="shared" si="28"/>
        <v>0</v>
      </c>
    </row>
    <row r="1839" spans="1:7" x14ac:dyDescent="0.25">
      <c r="A1839">
        <v>3017</v>
      </c>
      <c r="B1839" t="s">
        <v>5881</v>
      </c>
      <c r="C1839" t="s">
        <v>335</v>
      </c>
      <c r="D1839">
        <v>6873</v>
      </c>
      <c r="E1839">
        <v>0</v>
      </c>
      <c r="F1839">
        <v>0</v>
      </c>
      <c r="G1839">
        <f t="shared" si="28"/>
        <v>0</v>
      </c>
    </row>
    <row r="1840" spans="1:7" x14ac:dyDescent="0.25">
      <c r="A1840">
        <v>2459</v>
      </c>
      <c r="B1840" t="s">
        <v>5882</v>
      </c>
      <c r="C1840" t="s">
        <v>343</v>
      </c>
      <c r="D1840">
        <v>6000</v>
      </c>
      <c r="E1840">
        <v>0</v>
      </c>
      <c r="F1840">
        <v>0</v>
      </c>
      <c r="G1840">
        <f t="shared" si="28"/>
        <v>0</v>
      </c>
    </row>
    <row r="1841" spans="1:7" x14ac:dyDescent="0.25">
      <c r="A1841">
        <v>2479</v>
      </c>
      <c r="B1841" t="s">
        <v>5883</v>
      </c>
      <c r="C1841" t="s">
        <v>439</v>
      </c>
      <c r="D1841">
        <v>9622</v>
      </c>
      <c r="E1841">
        <v>0</v>
      </c>
      <c r="F1841">
        <v>0</v>
      </c>
      <c r="G1841">
        <f t="shared" si="28"/>
        <v>0</v>
      </c>
    </row>
    <row r="1842" spans="1:7" x14ac:dyDescent="0.25">
      <c r="A1842">
        <v>2041</v>
      </c>
      <c r="B1842" t="s">
        <v>5884</v>
      </c>
      <c r="C1842" t="s">
        <v>146</v>
      </c>
      <c r="D1842">
        <v>7572</v>
      </c>
      <c r="E1842">
        <v>0</v>
      </c>
      <c r="F1842">
        <v>0</v>
      </c>
      <c r="G1842">
        <f t="shared" si="28"/>
        <v>0</v>
      </c>
    </row>
    <row r="1843" spans="1:7" x14ac:dyDescent="0.25">
      <c r="A1843">
        <v>2430</v>
      </c>
      <c r="B1843" t="s">
        <v>5885</v>
      </c>
      <c r="C1843" t="s">
        <v>248</v>
      </c>
      <c r="D1843">
        <v>6398</v>
      </c>
      <c r="E1843">
        <v>0</v>
      </c>
      <c r="F1843">
        <v>0</v>
      </c>
      <c r="G1843">
        <f t="shared" si="28"/>
        <v>0</v>
      </c>
    </row>
    <row r="1844" spans="1:7" x14ac:dyDescent="0.25">
      <c r="A1844">
        <v>1801</v>
      </c>
      <c r="B1844" t="s">
        <v>5886</v>
      </c>
      <c r="C1844" t="s">
        <v>414</v>
      </c>
      <c r="D1844">
        <v>4011</v>
      </c>
      <c r="E1844">
        <v>0</v>
      </c>
      <c r="F1844">
        <v>0</v>
      </c>
      <c r="G1844">
        <f t="shared" si="28"/>
        <v>0</v>
      </c>
    </row>
    <row r="1845" spans="1:7" x14ac:dyDescent="0.25">
      <c r="A1845">
        <v>3860</v>
      </c>
      <c r="B1845" t="s">
        <v>5887</v>
      </c>
      <c r="C1845" t="s">
        <v>209</v>
      </c>
      <c r="D1845">
        <v>3711</v>
      </c>
      <c r="E1845">
        <v>0</v>
      </c>
      <c r="F1845">
        <v>1</v>
      </c>
      <c r="G1845">
        <f t="shared" si="28"/>
        <v>1</v>
      </c>
    </row>
    <row r="1846" spans="1:7" x14ac:dyDescent="0.25">
      <c r="A1846">
        <v>1764</v>
      </c>
      <c r="B1846" t="s">
        <v>5888</v>
      </c>
      <c r="C1846" t="s">
        <v>169</v>
      </c>
      <c r="D1846">
        <v>15457</v>
      </c>
      <c r="E1846">
        <v>0</v>
      </c>
      <c r="F1846">
        <v>1</v>
      </c>
      <c r="G1846">
        <f t="shared" si="28"/>
        <v>1</v>
      </c>
    </row>
    <row r="1847" spans="1:7" x14ac:dyDescent="0.25">
      <c r="A1847">
        <v>1902</v>
      </c>
      <c r="B1847" t="s">
        <v>5889</v>
      </c>
      <c r="C1847" t="s">
        <v>116</v>
      </c>
      <c r="D1847">
        <v>7903</v>
      </c>
      <c r="E1847">
        <v>0</v>
      </c>
      <c r="F1847">
        <v>0</v>
      </c>
      <c r="G1847">
        <f t="shared" si="28"/>
        <v>0</v>
      </c>
    </row>
    <row r="1848" spans="1:7" x14ac:dyDescent="0.25">
      <c r="A1848">
        <v>56</v>
      </c>
      <c r="B1848" t="s">
        <v>5890</v>
      </c>
      <c r="C1848" t="s">
        <v>404</v>
      </c>
      <c r="D1848">
        <v>6427</v>
      </c>
      <c r="E1848">
        <v>0</v>
      </c>
      <c r="F1848">
        <v>0</v>
      </c>
      <c r="G1848">
        <f t="shared" si="28"/>
        <v>0</v>
      </c>
    </row>
    <row r="1849" spans="1:7" x14ac:dyDescent="0.25">
      <c r="A1849">
        <v>491</v>
      </c>
      <c r="B1849" t="s">
        <v>5891</v>
      </c>
      <c r="C1849" t="s">
        <v>282</v>
      </c>
      <c r="D1849">
        <v>3016</v>
      </c>
      <c r="E1849">
        <v>0</v>
      </c>
      <c r="F1849">
        <v>0</v>
      </c>
      <c r="G1849">
        <f t="shared" si="28"/>
        <v>0</v>
      </c>
    </row>
    <row r="1850" spans="1:7" x14ac:dyDescent="0.25">
      <c r="A1850">
        <v>3796</v>
      </c>
      <c r="B1850" t="s">
        <v>5892</v>
      </c>
      <c r="C1850" t="s">
        <v>365</v>
      </c>
      <c r="D1850">
        <v>1088</v>
      </c>
      <c r="E1850">
        <v>0</v>
      </c>
      <c r="F1850">
        <v>0</v>
      </c>
      <c r="G1850">
        <f t="shared" si="28"/>
        <v>0</v>
      </c>
    </row>
    <row r="1851" spans="1:7" x14ac:dyDescent="0.25">
      <c r="A1851">
        <v>3795</v>
      </c>
      <c r="B1851" t="s">
        <v>5893</v>
      </c>
      <c r="C1851" t="s">
        <v>135</v>
      </c>
      <c r="D1851">
        <v>4062</v>
      </c>
      <c r="E1851">
        <v>0</v>
      </c>
      <c r="F1851">
        <v>0</v>
      </c>
      <c r="G1851">
        <f t="shared" si="28"/>
        <v>0</v>
      </c>
    </row>
    <row r="1852" spans="1:7" x14ac:dyDescent="0.25">
      <c r="A1852">
        <v>1419</v>
      </c>
      <c r="B1852" t="s">
        <v>5894</v>
      </c>
      <c r="C1852" t="s">
        <v>461</v>
      </c>
      <c r="D1852">
        <v>3736</v>
      </c>
      <c r="E1852">
        <v>0</v>
      </c>
      <c r="F1852">
        <v>0</v>
      </c>
      <c r="G1852">
        <f t="shared" si="28"/>
        <v>0</v>
      </c>
    </row>
    <row r="1853" spans="1:7" x14ac:dyDescent="0.25">
      <c r="A1853">
        <v>2715</v>
      </c>
      <c r="B1853" t="s">
        <v>5895</v>
      </c>
      <c r="C1853" t="s">
        <v>365</v>
      </c>
      <c r="D1853">
        <v>11087</v>
      </c>
      <c r="E1853">
        <v>0</v>
      </c>
      <c r="F1853">
        <v>0</v>
      </c>
      <c r="G1853">
        <f t="shared" si="28"/>
        <v>0</v>
      </c>
    </row>
    <row r="1854" spans="1:7" x14ac:dyDescent="0.25">
      <c r="A1854">
        <v>1402</v>
      </c>
      <c r="B1854" t="s">
        <v>5896</v>
      </c>
      <c r="C1854" t="s">
        <v>144</v>
      </c>
      <c r="D1854">
        <v>13994</v>
      </c>
      <c r="E1854">
        <v>0</v>
      </c>
      <c r="F1854">
        <v>0</v>
      </c>
      <c r="G1854">
        <f t="shared" si="28"/>
        <v>0</v>
      </c>
    </row>
    <row r="1855" spans="1:7" x14ac:dyDescent="0.25">
      <c r="A1855">
        <v>3526</v>
      </c>
      <c r="B1855" t="s">
        <v>5897</v>
      </c>
      <c r="C1855" t="s">
        <v>116</v>
      </c>
      <c r="D1855">
        <v>15391</v>
      </c>
      <c r="E1855">
        <v>0</v>
      </c>
      <c r="F1855">
        <v>1</v>
      </c>
      <c r="G1855">
        <f t="shared" si="28"/>
        <v>1</v>
      </c>
    </row>
    <row r="1856" spans="1:7" x14ac:dyDescent="0.25">
      <c r="A1856">
        <v>2063</v>
      </c>
      <c r="B1856" t="s">
        <v>5898</v>
      </c>
      <c r="C1856" t="s">
        <v>146</v>
      </c>
      <c r="D1856">
        <v>14619</v>
      </c>
      <c r="E1856">
        <v>0</v>
      </c>
      <c r="F1856">
        <v>0</v>
      </c>
      <c r="G1856">
        <f t="shared" si="28"/>
        <v>0</v>
      </c>
    </row>
    <row r="1857" spans="1:7" x14ac:dyDescent="0.25">
      <c r="A1857">
        <v>3926</v>
      </c>
      <c r="B1857" t="s">
        <v>5899</v>
      </c>
      <c r="C1857" t="s">
        <v>123</v>
      </c>
      <c r="D1857">
        <v>599</v>
      </c>
      <c r="E1857">
        <v>0</v>
      </c>
      <c r="F1857">
        <v>0</v>
      </c>
      <c r="G1857">
        <f t="shared" si="28"/>
        <v>0</v>
      </c>
    </row>
    <row r="1858" spans="1:7" x14ac:dyDescent="0.25">
      <c r="A1858">
        <v>3156</v>
      </c>
      <c r="B1858" t="s">
        <v>5900</v>
      </c>
      <c r="C1858" t="s">
        <v>420</v>
      </c>
      <c r="D1858">
        <v>7037</v>
      </c>
      <c r="E1858">
        <v>0</v>
      </c>
      <c r="F1858">
        <v>0</v>
      </c>
      <c r="G1858">
        <f t="shared" ref="G1858:G1921" si="29">E1858+F1858</f>
        <v>0</v>
      </c>
    </row>
    <row r="1859" spans="1:7" x14ac:dyDescent="0.25">
      <c r="A1859">
        <v>3402</v>
      </c>
      <c r="B1859" t="s">
        <v>5901</v>
      </c>
      <c r="C1859" t="s">
        <v>110</v>
      </c>
      <c r="D1859">
        <v>16137</v>
      </c>
      <c r="E1859">
        <v>0</v>
      </c>
      <c r="F1859">
        <v>0</v>
      </c>
      <c r="G1859">
        <f t="shared" si="29"/>
        <v>0</v>
      </c>
    </row>
    <row r="1860" spans="1:7" x14ac:dyDescent="0.25">
      <c r="A1860">
        <v>529</v>
      </c>
      <c r="B1860" t="s">
        <v>5902</v>
      </c>
      <c r="C1860" t="s">
        <v>230</v>
      </c>
      <c r="D1860">
        <v>4888</v>
      </c>
      <c r="E1860">
        <v>0</v>
      </c>
      <c r="F1860">
        <v>0</v>
      </c>
      <c r="G1860">
        <f t="shared" si="29"/>
        <v>0</v>
      </c>
    </row>
    <row r="1861" spans="1:7" x14ac:dyDescent="0.25">
      <c r="A1861">
        <v>1338</v>
      </c>
      <c r="B1861" t="s">
        <v>5903</v>
      </c>
      <c r="C1861" t="s">
        <v>241</v>
      </c>
      <c r="D1861">
        <v>11163</v>
      </c>
      <c r="E1861">
        <v>0</v>
      </c>
      <c r="F1861">
        <v>0</v>
      </c>
      <c r="G1861">
        <f t="shared" si="29"/>
        <v>0</v>
      </c>
    </row>
    <row r="1862" spans="1:7" x14ac:dyDescent="0.25">
      <c r="A1862">
        <v>1999</v>
      </c>
      <c r="B1862" t="s">
        <v>5904</v>
      </c>
      <c r="C1862" t="s">
        <v>184</v>
      </c>
      <c r="D1862">
        <v>14188</v>
      </c>
      <c r="E1862">
        <v>0</v>
      </c>
      <c r="F1862">
        <v>0</v>
      </c>
      <c r="G1862">
        <f t="shared" si="29"/>
        <v>0</v>
      </c>
    </row>
    <row r="1863" spans="1:7" x14ac:dyDescent="0.25">
      <c r="A1863">
        <v>3158</v>
      </c>
      <c r="B1863" t="s">
        <v>5905</v>
      </c>
      <c r="C1863" t="s">
        <v>171</v>
      </c>
      <c r="D1863">
        <v>11230</v>
      </c>
      <c r="E1863">
        <v>0</v>
      </c>
      <c r="F1863">
        <v>0</v>
      </c>
      <c r="G1863">
        <f t="shared" si="29"/>
        <v>0</v>
      </c>
    </row>
    <row r="1864" spans="1:7" x14ac:dyDescent="0.25">
      <c r="A1864">
        <v>799</v>
      </c>
      <c r="B1864" t="s">
        <v>5906</v>
      </c>
      <c r="C1864" t="s">
        <v>199</v>
      </c>
      <c r="D1864">
        <v>17222</v>
      </c>
      <c r="E1864">
        <v>0</v>
      </c>
      <c r="F1864">
        <v>0</v>
      </c>
      <c r="G1864">
        <f t="shared" si="29"/>
        <v>0</v>
      </c>
    </row>
    <row r="1865" spans="1:7" x14ac:dyDescent="0.25">
      <c r="A1865">
        <v>2082</v>
      </c>
      <c r="B1865" t="s">
        <v>5907</v>
      </c>
      <c r="C1865" t="s">
        <v>254</v>
      </c>
      <c r="D1865">
        <v>6206</v>
      </c>
      <c r="E1865">
        <v>0</v>
      </c>
      <c r="F1865">
        <v>0</v>
      </c>
      <c r="G1865">
        <f t="shared" si="29"/>
        <v>0</v>
      </c>
    </row>
    <row r="1866" spans="1:7" x14ac:dyDescent="0.25">
      <c r="A1866">
        <v>268</v>
      </c>
      <c r="B1866" t="s">
        <v>5908</v>
      </c>
      <c r="C1866" t="s">
        <v>112</v>
      </c>
      <c r="D1866">
        <v>23486</v>
      </c>
      <c r="E1866">
        <v>0</v>
      </c>
      <c r="F1866">
        <v>1</v>
      </c>
      <c r="G1866">
        <f t="shared" si="29"/>
        <v>1</v>
      </c>
    </row>
    <row r="1867" spans="1:7" x14ac:dyDescent="0.25">
      <c r="A1867">
        <v>1712</v>
      </c>
      <c r="B1867" t="s">
        <v>5909</v>
      </c>
      <c r="C1867" t="s">
        <v>461</v>
      </c>
      <c r="D1867">
        <v>6591</v>
      </c>
      <c r="E1867">
        <v>0</v>
      </c>
      <c r="F1867">
        <v>0</v>
      </c>
      <c r="G1867">
        <f t="shared" si="29"/>
        <v>0</v>
      </c>
    </row>
    <row r="1868" spans="1:7" x14ac:dyDescent="0.25">
      <c r="A1868">
        <v>2258</v>
      </c>
      <c r="B1868" t="s">
        <v>5910</v>
      </c>
      <c r="C1868" t="s">
        <v>308</v>
      </c>
      <c r="D1868">
        <v>11918</v>
      </c>
      <c r="E1868">
        <v>0</v>
      </c>
      <c r="F1868">
        <v>1</v>
      </c>
      <c r="G1868">
        <f t="shared" si="29"/>
        <v>1</v>
      </c>
    </row>
    <row r="1869" spans="1:7" x14ac:dyDescent="0.25">
      <c r="A1869">
        <v>3076</v>
      </c>
      <c r="B1869" t="s">
        <v>5911</v>
      </c>
      <c r="C1869" t="s">
        <v>245</v>
      </c>
      <c r="D1869">
        <v>5776</v>
      </c>
      <c r="E1869">
        <v>0</v>
      </c>
      <c r="F1869">
        <v>1</v>
      </c>
      <c r="G1869">
        <f t="shared" si="29"/>
        <v>1</v>
      </c>
    </row>
    <row r="1870" spans="1:7" x14ac:dyDescent="0.25">
      <c r="A1870">
        <v>1503</v>
      </c>
      <c r="B1870" t="s">
        <v>5912</v>
      </c>
      <c r="C1870" t="s">
        <v>262</v>
      </c>
      <c r="D1870">
        <v>14597</v>
      </c>
      <c r="E1870">
        <v>0</v>
      </c>
      <c r="F1870">
        <v>0</v>
      </c>
      <c r="G1870">
        <f t="shared" si="29"/>
        <v>0</v>
      </c>
    </row>
    <row r="1871" spans="1:7" x14ac:dyDescent="0.25">
      <c r="A1871">
        <v>2139</v>
      </c>
      <c r="B1871" t="s">
        <v>5913</v>
      </c>
      <c r="C1871" t="s">
        <v>225</v>
      </c>
      <c r="D1871">
        <v>16799</v>
      </c>
      <c r="E1871">
        <v>0</v>
      </c>
      <c r="F1871">
        <v>0</v>
      </c>
      <c r="G1871">
        <f t="shared" si="29"/>
        <v>0</v>
      </c>
    </row>
    <row r="1872" spans="1:7" x14ac:dyDescent="0.25">
      <c r="A1872">
        <v>3802</v>
      </c>
      <c r="B1872" t="s">
        <v>5914</v>
      </c>
      <c r="C1872" t="s">
        <v>189</v>
      </c>
      <c r="D1872">
        <v>2070</v>
      </c>
      <c r="E1872">
        <v>0</v>
      </c>
      <c r="F1872">
        <v>1</v>
      </c>
      <c r="G1872">
        <f t="shared" si="29"/>
        <v>1</v>
      </c>
    </row>
    <row r="1873" spans="1:7" x14ac:dyDescent="0.25">
      <c r="A1873">
        <v>2913</v>
      </c>
      <c r="B1873" t="s">
        <v>5915</v>
      </c>
      <c r="C1873" t="s">
        <v>129</v>
      </c>
      <c r="D1873">
        <v>4628</v>
      </c>
      <c r="E1873">
        <v>0</v>
      </c>
      <c r="F1873">
        <v>0</v>
      </c>
      <c r="G1873">
        <f t="shared" si="29"/>
        <v>0</v>
      </c>
    </row>
    <row r="1874" spans="1:7" x14ac:dyDescent="0.25">
      <c r="A1874">
        <v>1739</v>
      </c>
      <c r="B1874" t="s">
        <v>5916</v>
      </c>
      <c r="C1874" t="s">
        <v>215</v>
      </c>
      <c r="D1874">
        <v>7184</v>
      </c>
      <c r="E1874">
        <v>0</v>
      </c>
      <c r="F1874">
        <v>0</v>
      </c>
      <c r="G1874">
        <f t="shared" si="29"/>
        <v>0</v>
      </c>
    </row>
    <row r="1875" spans="1:7" x14ac:dyDescent="0.25">
      <c r="A1875">
        <v>976</v>
      </c>
      <c r="B1875" t="s">
        <v>5917</v>
      </c>
      <c r="C1875" t="s">
        <v>301</v>
      </c>
      <c r="D1875">
        <v>10191</v>
      </c>
      <c r="E1875">
        <v>0</v>
      </c>
      <c r="F1875">
        <v>0</v>
      </c>
      <c r="G1875">
        <f t="shared" si="29"/>
        <v>0</v>
      </c>
    </row>
    <row r="1876" spans="1:7" x14ac:dyDescent="0.25">
      <c r="A1876">
        <v>3723</v>
      </c>
      <c r="B1876" t="s">
        <v>5918</v>
      </c>
      <c r="C1876" t="s">
        <v>209</v>
      </c>
      <c r="D1876">
        <v>6771</v>
      </c>
      <c r="E1876">
        <v>0</v>
      </c>
      <c r="F1876">
        <v>1</v>
      </c>
      <c r="G1876">
        <f t="shared" si="29"/>
        <v>1</v>
      </c>
    </row>
    <row r="1877" spans="1:7" x14ac:dyDescent="0.25">
      <c r="A1877">
        <v>1093</v>
      </c>
      <c r="B1877" t="s">
        <v>5919</v>
      </c>
      <c r="C1877" t="s">
        <v>313</v>
      </c>
      <c r="D1877">
        <v>10687</v>
      </c>
      <c r="E1877">
        <v>0</v>
      </c>
      <c r="F1877">
        <v>0</v>
      </c>
      <c r="G1877">
        <f t="shared" si="29"/>
        <v>0</v>
      </c>
    </row>
    <row r="1878" spans="1:7" x14ac:dyDescent="0.25">
      <c r="A1878">
        <v>1659</v>
      </c>
      <c r="B1878" t="s">
        <v>5920</v>
      </c>
      <c r="C1878" t="s">
        <v>347</v>
      </c>
      <c r="D1878">
        <v>9091</v>
      </c>
      <c r="E1878">
        <v>0</v>
      </c>
      <c r="F1878">
        <v>0</v>
      </c>
      <c r="G1878">
        <f t="shared" si="29"/>
        <v>0</v>
      </c>
    </row>
    <row r="1879" spans="1:7" x14ac:dyDescent="0.25">
      <c r="A1879">
        <v>1072</v>
      </c>
      <c r="B1879" t="s">
        <v>5921</v>
      </c>
      <c r="C1879" t="s">
        <v>313</v>
      </c>
      <c r="D1879">
        <v>19372</v>
      </c>
      <c r="E1879">
        <v>0</v>
      </c>
      <c r="F1879">
        <v>1</v>
      </c>
      <c r="G1879">
        <f t="shared" si="29"/>
        <v>1</v>
      </c>
    </row>
    <row r="1880" spans="1:7" x14ac:dyDescent="0.25">
      <c r="A1880">
        <v>2950</v>
      </c>
      <c r="B1880" t="s">
        <v>5922</v>
      </c>
      <c r="C1880" t="s">
        <v>282</v>
      </c>
      <c r="D1880">
        <v>5034</v>
      </c>
      <c r="E1880">
        <v>0</v>
      </c>
      <c r="F1880">
        <v>0</v>
      </c>
      <c r="G1880">
        <f t="shared" si="29"/>
        <v>0</v>
      </c>
    </row>
    <row r="1881" spans="1:7" x14ac:dyDescent="0.25">
      <c r="A1881">
        <v>2217</v>
      </c>
      <c r="B1881" t="s">
        <v>5923</v>
      </c>
      <c r="C1881" t="s">
        <v>443</v>
      </c>
      <c r="D1881">
        <v>6276</v>
      </c>
      <c r="E1881">
        <v>0</v>
      </c>
      <c r="F1881">
        <v>0</v>
      </c>
      <c r="G1881">
        <f t="shared" si="29"/>
        <v>0</v>
      </c>
    </row>
    <row r="1882" spans="1:7" x14ac:dyDescent="0.25">
      <c r="A1882">
        <v>499</v>
      </c>
      <c r="B1882" t="s">
        <v>5924</v>
      </c>
      <c r="C1882" t="s">
        <v>176</v>
      </c>
      <c r="D1882">
        <v>17025</v>
      </c>
      <c r="E1882">
        <v>0</v>
      </c>
      <c r="F1882">
        <v>0</v>
      </c>
      <c r="G1882">
        <f t="shared" si="29"/>
        <v>0</v>
      </c>
    </row>
    <row r="1883" spans="1:7" x14ac:dyDescent="0.25">
      <c r="A1883">
        <v>1403</v>
      </c>
      <c r="B1883" t="s">
        <v>5925</v>
      </c>
      <c r="C1883" t="s">
        <v>173</v>
      </c>
      <c r="D1883">
        <v>8850</v>
      </c>
      <c r="E1883">
        <v>0</v>
      </c>
      <c r="F1883">
        <v>0</v>
      </c>
      <c r="G1883">
        <f t="shared" si="29"/>
        <v>0</v>
      </c>
    </row>
    <row r="1884" spans="1:7" x14ac:dyDescent="0.25">
      <c r="A1884">
        <v>982</v>
      </c>
      <c r="B1884" t="s">
        <v>5926</v>
      </c>
      <c r="C1884" t="s">
        <v>193</v>
      </c>
      <c r="D1884">
        <v>6680</v>
      </c>
      <c r="E1884">
        <v>0</v>
      </c>
      <c r="F1884">
        <v>0</v>
      </c>
      <c r="G1884">
        <f t="shared" si="29"/>
        <v>0</v>
      </c>
    </row>
    <row r="1885" spans="1:7" x14ac:dyDescent="0.25">
      <c r="A1885">
        <v>1379</v>
      </c>
      <c r="B1885" t="s">
        <v>5927</v>
      </c>
      <c r="C1885" t="s">
        <v>189</v>
      </c>
      <c r="D1885">
        <v>12514</v>
      </c>
      <c r="E1885">
        <v>0</v>
      </c>
      <c r="F1885">
        <v>0</v>
      </c>
      <c r="G1885">
        <f t="shared" si="29"/>
        <v>0</v>
      </c>
    </row>
    <row r="1886" spans="1:7" x14ac:dyDescent="0.25">
      <c r="A1886">
        <v>3249</v>
      </c>
      <c r="B1886" t="s">
        <v>5928</v>
      </c>
      <c r="C1886" t="s">
        <v>199</v>
      </c>
      <c r="D1886">
        <v>5047</v>
      </c>
      <c r="E1886">
        <v>0</v>
      </c>
      <c r="F1886">
        <v>0</v>
      </c>
      <c r="G1886">
        <f t="shared" si="29"/>
        <v>0</v>
      </c>
    </row>
    <row r="1887" spans="1:7" x14ac:dyDescent="0.25">
      <c r="A1887">
        <v>3903</v>
      </c>
      <c r="B1887" t="s">
        <v>5929</v>
      </c>
      <c r="C1887" t="s">
        <v>116</v>
      </c>
      <c r="D1887">
        <v>1212</v>
      </c>
      <c r="E1887">
        <v>0</v>
      </c>
      <c r="F1887">
        <v>0</v>
      </c>
      <c r="G1887">
        <f t="shared" si="29"/>
        <v>0</v>
      </c>
    </row>
    <row r="1888" spans="1:7" x14ac:dyDescent="0.25">
      <c r="A1888">
        <v>1779</v>
      </c>
      <c r="B1888" t="s">
        <v>5930</v>
      </c>
      <c r="C1888" t="s">
        <v>201</v>
      </c>
      <c r="D1888">
        <v>21567</v>
      </c>
      <c r="E1888">
        <v>0</v>
      </c>
      <c r="F1888">
        <v>1</v>
      </c>
      <c r="G1888">
        <f t="shared" si="29"/>
        <v>1</v>
      </c>
    </row>
    <row r="1889" spans="1:7" x14ac:dyDescent="0.25">
      <c r="A1889">
        <v>3788</v>
      </c>
      <c r="B1889" t="s">
        <v>5931</v>
      </c>
      <c r="C1889" t="s">
        <v>166</v>
      </c>
      <c r="D1889">
        <v>1323</v>
      </c>
      <c r="E1889">
        <v>0</v>
      </c>
      <c r="F1889">
        <v>0</v>
      </c>
      <c r="G1889">
        <f t="shared" si="29"/>
        <v>0</v>
      </c>
    </row>
    <row r="1890" spans="1:7" x14ac:dyDescent="0.25">
      <c r="A1890">
        <v>3447</v>
      </c>
      <c r="B1890" t="s">
        <v>5932</v>
      </c>
      <c r="C1890" t="s">
        <v>133</v>
      </c>
      <c r="D1890">
        <v>14991</v>
      </c>
      <c r="E1890">
        <v>0</v>
      </c>
      <c r="F1890">
        <v>0</v>
      </c>
      <c r="G1890">
        <f t="shared" si="29"/>
        <v>0</v>
      </c>
    </row>
    <row r="1891" spans="1:7" x14ac:dyDescent="0.25">
      <c r="A1891">
        <v>693</v>
      </c>
      <c r="B1891" t="s">
        <v>5933</v>
      </c>
      <c r="C1891" t="s">
        <v>341</v>
      </c>
      <c r="D1891">
        <v>4926</v>
      </c>
      <c r="E1891">
        <v>0</v>
      </c>
      <c r="F1891">
        <v>0</v>
      </c>
      <c r="G1891">
        <f t="shared" si="29"/>
        <v>0</v>
      </c>
    </row>
    <row r="1892" spans="1:7" x14ac:dyDescent="0.25">
      <c r="A1892">
        <v>1013</v>
      </c>
      <c r="B1892" t="s">
        <v>5934</v>
      </c>
      <c r="C1892" t="s">
        <v>335</v>
      </c>
      <c r="D1892">
        <v>3372</v>
      </c>
      <c r="E1892">
        <v>0</v>
      </c>
      <c r="F1892">
        <v>0</v>
      </c>
      <c r="G1892">
        <f t="shared" si="29"/>
        <v>0</v>
      </c>
    </row>
    <row r="1893" spans="1:7" x14ac:dyDescent="0.25">
      <c r="A1893">
        <v>2188</v>
      </c>
      <c r="B1893" t="s">
        <v>5935</v>
      </c>
      <c r="C1893" t="s">
        <v>461</v>
      </c>
      <c r="D1893">
        <v>7480</v>
      </c>
      <c r="E1893">
        <v>0</v>
      </c>
      <c r="F1893">
        <v>0</v>
      </c>
      <c r="G1893">
        <f t="shared" si="29"/>
        <v>0</v>
      </c>
    </row>
    <row r="1894" spans="1:7" x14ac:dyDescent="0.25">
      <c r="A1894">
        <v>2554</v>
      </c>
      <c r="B1894" t="s">
        <v>5936</v>
      </c>
      <c r="C1894" t="s">
        <v>362</v>
      </c>
      <c r="D1894">
        <v>5211</v>
      </c>
      <c r="E1894">
        <v>0</v>
      </c>
      <c r="F1894">
        <v>0</v>
      </c>
      <c r="G1894">
        <f t="shared" si="29"/>
        <v>0</v>
      </c>
    </row>
    <row r="1895" spans="1:7" x14ac:dyDescent="0.25">
      <c r="A1895">
        <v>3768</v>
      </c>
      <c r="B1895" t="s">
        <v>5937</v>
      </c>
      <c r="C1895" t="s">
        <v>269</v>
      </c>
      <c r="D1895">
        <v>1398</v>
      </c>
      <c r="E1895">
        <v>1</v>
      </c>
      <c r="F1895">
        <v>0</v>
      </c>
      <c r="G1895">
        <f t="shared" si="29"/>
        <v>1</v>
      </c>
    </row>
    <row r="1896" spans="1:7" x14ac:dyDescent="0.25">
      <c r="A1896">
        <v>3337</v>
      </c>
      <c r="B1896" t="s">
        <v>5938</v>
      </c>
      <c r="C1896" t="s">
        <v>157</v>
      </c>
      <c r="D1896">
        <v>19628</v>
      </c>
      <c r="E1896">
        <v>0</v>
      </c>
      <c r="F1896">
        <v>0</v>
      </c>
      <c r="G1896">
        <f t="shared" si="29"/>
        <v>0</v>
      </c>
    </row>
    <row r="1897" spans="1:7" x14ac:dyDescent="0.25">
      <c r="A1897">
        <v>1001</v>
      </c>
      <c r="B1897" t="s">
        <v>5939</v>
      </c>
      <c r="C1897" t="s">
        <v>341</v>
      </c>
      <c r="D1897">
        <v>3432</v>
      </c>
      <c r="E1897">
        <v>0</v>
      </c>
      <c r="F1897">
        <v>0</v>
      </c>
      <c r="G1897">
        <f t="shared" si="29"/>
        <v>0</v>
      </c>
    </row>
    <row r="1898" spans="1:7" x14ac:dyDescent="0.25">
      <c r="A1898">
        <v>1122</v>
      </c>
      <c r="B1898" t="s">
        <v>5940</v>
      </c>
      <c r="C1898" t="s">
        <v>187</v>
      </c>
      <c r="D1898">
        <v>18521</v>
      </c>
      <c r="E1898">
        <v>0</v>
      </c>
      <c r="F1898">
        <v>0</v>
      </c>
      <c r="G1898">
        <f t="shared" si="29"/>
        <v>0</v>
      </c>
    </row>
    <row r="1899" spans="1:7" x14ac:dyDescent="0.25">
      <c r="A1899">
        <v>3174</v>
      </c>
      <c r="B1899" t="s">
        <v>5941</v>
      </c>
      <c r="C1899" t="s">
        <v>157</v>
      </c>
      <c r="D1899">
        <v>10583</v>
      </c>
      <c r="E1899">
        <v>0</v>
      </c>
      <c r="F1899">
        <v>0</v>
      </c>
      <c r="G1899">
        <f t="shared" si="29"/>
        <v>0</v>
      </c>
    </row>
    <row r="1900" spans="1:7" x14ac:dyDescent="0.25">
      <c r="A1900">
        <v>413</v>
      </c>
      <c r="B1900" t="s">
        <v>5942</v>
      </c>
      <c r="C1900" t="s">
        <v>341</v>
      </c>
      <c r="D1900">
        <v>6316</v>
      </c>
      <c r="E1900">
        <v>0</v>
      </c>
      <c r="F1900">
        <v>0</v>
      </c>
      <c r="G1900">
        <f t="shared" si="29"/>
        <v>0</v>
      </c>
    </row>
    <row r="1901" spans="1:7" x14ac:dyDescent="0.25">
      <c r="A1901">
        <v>2923</v>
      </c>
      <c r="B1901" t="s">
        <v>5943</v>
      </c>
      <c r="C1901" t="s">
        <v>295</v>
      </c>
      <c r="D1901">
        <v>17887</v>
      </c>
      <c r="E1901">
        <v>0</v>
      </c>
      <c r="F1901">
        <v>0</v>
      </c>
      <c r="G1901">
        <f t="shared" si="29"/>
        <v>0</v>
      </c>
    </row>
    <row r="1902" spans="1:7" x14ac:dyDescent="0.25">
      <c r="A1902">
        <v>2690</v>
      </c>
      <c r="B1902" t="s">
        <v>5944</v>
      </c>
      <c r="C1902" t="s">
        <v>154</v>
      </c>
      <c r="D1902">
        <v>4376</v>
      </c>
      <c r="E1902">
        <v>0</v>
      </c>
      <c r="F1902">
        <v>0</v>
      </c>
      <c r="G1902">
        <f t="shared" si="29"/>
        <v>0</v>
      </c>
    </row>
    <row r="1903" spans="1:7" x14ac:dyDescent="0.25">
      <c r="A1903">
        <v>3365</v>
      </c>
      <c r="B1903" t="s">
        <v>5945</v>
      </c>
      <c r="C1903" t="s">
        <v>141</v>
      </c>
      <c r="D1903">
        <v>6066</v>
      </c>
      <c r="E1903">
        <v>0</v>
      </c>
      <c r="F1903">
        <v>0</v>
      </c>
      <c r="G1903">
        <f t="shared" si="29"/>
        <v>0</v>
      </c>
    </row>
    <row r="1904" spans="1:7" x14ac:dyDescent="0.25">
      <c r="A1904">
        <v>2683</v>
      </c>
      <c r="B1904" t="s">
        <v>5946</v>
      </c>
      <c r="C1904" t="s">
        <v>269</v>
      </c>
      <c r="D1904">
        <v>6616</v>
      </c>
      <c r="E1904">
        <v>0</v>
      </c>
      <c r="F1904">
        <v>0</v>
      </c>
      <c r="G1904">
        <f t="shared" si="29"/>
        <v>0</v>
      </c>
    </row>
    <row r="1905" spans="1:7" x14ac:dyDescent="0.25">
      <c r="A1905">
        <v>2985</v>
      </c>
      <c r="B1905" t="s">
        <v>5947</v>
      </c>
      <c r="C1905" t="s">
        <v>397</v>
      </c>
      <c r="D1905">
        <v>4412</v>
      </c>
      <c r="E1905">
        <v>0</v>
      </c>
      <c r="F1905">
        <v>0</v>
      </c>
      <c r="G1905">
        <f t="shared" si="29"/>
        <v>0</v>
      </c>
    </row>
    <row r="1906" spans="1:7" x14ac:dyDescent="0.25">
      <c r="A1906">
        <v>2945</v>
      </c>
      <c r="B1906" t="s">
        <v>5948</v>
      </c>
      <c r="C1906" t="s">
        <v>137</v>
      </c>
      <c r="D1906">
        <v>8894</v>
      </c>
      <c r="E1906">
        <v>0</v>
      </c>
      <c r="F1906">
        <v>0</v>
      </c>
      <c r="G1906">
        <f t="shared" si="29"/>
        <v>0</v>
      </c>
    </row>
    <row r="1907" spans="1:7" x14ac:dyDescent="0.25">
      <c r="A1907">
        <v>2485</v>
      </c>
      <c r="B1907" t="s">
        <v>5949</v>
      </c>
      <c r="C1907" t="s">
        <v>139</v>
      </c>
      <c r="D1907">
        <v>13064</v>
      </c>
      <c r="E1907">
        <v>0</v>
      </c>
      <c r="F1907">
        <v>0</v>
      </c>
      <c r="G1907">
        <f t="shared" si="29"/>
        <v>0</v>
      </c>
    </row>
    <row r="1908" spans="1:7" x14ac:dyDescent="0.25">
      <c r="A1908">
        <v>2126</v>
      </c>
      <c r="B1908" t="s">
        <v>5950</v>
      </c>
      <c r="C1908" t="s">
        <v>310</v>
      </c>
      <c r="D1908">
        <v>7408</v>
      </c>
      <c r="E1908">
        <v>0</v>
      </c>
      <c r="F1908">
        <v>0</v>
      </c>
      <c r="G1908">
        <f t="shared" si="29"/>
        <v>0</v>
      </c>
    </row>
    <row r="1909" spans="1:7" x14ac:dyDescent="0.25">
      <c r="A1909">
        <v>1932</v>
      </c>
      <c r="B1909" t="s">
        <v>5951</v>
      </c>
      <c r="C1909" t="s">
        <v>187</v>
      </c>
      <c r="D1909">
        <v>12446</v>
      </c>
      <c r="E1909">
        <v>0</v>
      </c>
      <c r="F1909">
        <v>0</v>
      </c>
      <c r="G1909">
        <f t="shared" si="29"/>
        <v>0</v>
      </c>
    </row>
    <row r="1910" spans="1:7" x14ac:dyDescent="0.25">
      <c r="A1910">
        <v>3513</v>
      </c>
      <c r="B1910" t="s">
        <v>5952</v>
      </c>
      <c r="C1910" t="s">
        <v>365</v>
      </c>
      <c r="D1910">
        <v>3288</v>
      </c>
      <c r="E1910">
        <v>0</v>
      </c>
      <c r="F1910">
        <v>0</v>
      </c>
      <c r="G1910">
        <f t="shared" si="29"/>
        <v>0</v>
      </c>
    </row>
    <row r="1911" spans="1:7" x14ac:dyDescent="0.25">
      <c r="A1911">
        <v>2893</v>
      </c>
      <c r="B1911" t="s">
        <v>5953</v>
      </c>
      <c r="C1911" t="s">
        <v>443</v>
      </c>
      <c r="D1911">
        <v>21529</v>
      </c>
      <c r="E1911">
        <v>0</v>
      </c>
      <c r="F1911">
        <v>0</v>
      </c>
      <c r="G1911">
        <f t="shared" si="29"/>
        <v>0</v>
      </c>
    </row>
    <row r="1912" spans="1:7" x14ac:dyDescent="0.25">
      <c r="A1912">
        <v>3044</v>
      </c>
      <c r="B1912" t="s">
        <v>5954</v>
      </c>
      <c r="C1912" t="s">
        <v>341</v>
      </c>
      <c r="D1912">
        <v>4047</v>
      </c>
      <c r="E1912">
        <v>0</v>
      </c>
      <c r="F1912">
        <v>0</v>
      </c>
      <c r="G1912">
        <f t="shared" si="29"/>
        <v>0</v>
      </c>
    </row>
    <row r="1913" spans="1:7" x14ac:dyDescent="0.25">
      <c r="A1913">
        <v>751</v>
      </c>
      <c r="B1913" t="s">
        <v>5955</v>
      </c>
      <c r="C1913" t="s">
        <v>141</v>
      </c>
      <c r="D1913">
        <v>8279</v>
      </c>
      <c r="E1913">
        <v>0</v>
      </c>
      <c r="F1913">
        <v>0</v>
      </c>
      <c r="G1913">
        <f t="shared" si="29"/>
        <v>0</v>
      </c>
    </row>
    <row r="1914" spans="1:7" x14ac:dyDescent="0.25">
      <c r="A1914">
        <v>3049</v>
      </c>
      <c r="B1914" t="s">
        <v>5956</v>
      </c>
      <c r="C1914" t="s">
        <v>282</v>
      </c>
      <c r="D1914">
        <v>2365</v>
      </c>
      <c r="E1914">
        <v>0</v>
      </c>
      <c r="F1914">
        <v>0</v>
      </c>
      <c r="G1914">
        <f t="shared" si="29"/>
        <v>0</v>
      </c>
    </row>
    <row r="1915" spans="1:7" x14ac:dyDescent="0.25">
      <c r="A1915">
        <v>306</v>
      </c>
      <c r="B1915" t="s">
        <v>5957</v>
      </c>
      <c r="C1915" t="s">
        <v>112</v>
      </c>
      <c r="D1915">
        <v>19867</v>
      </c>
      <c r="E1915">
        <v>0</v>
      </c>
      <c r="F1915">
        <v>2</v>
      </c>
      <c r="G1915">
        <f t="shared" si="29"/>
        <v>2</v>
      </c>
    </row>
    <row r="1916" spans="1:7" x14ac:dyDescent="0.25">
      <c r="A1916">
        <v>2934</v>
      </c>
      <c r="B1916" t="s">
        <v>5958</v>
      </c>
      <c r="C1916" t="s">
        <v>420</v>
      </c>
      <c r="D1916">
        <v>7672</v>
      </c>
      <c r="E1916">
        <v>0</v>
      </c>
      <c r="F1916">
        <v>1</v>
      </c>
      <c r="G1916">
        <f t="shared" si="29"/>
        <v>1</v>
      </c>
    </row>
    <row r="1917" spans="1:7" x14ac:dyDescent="0.25">
      <c r="A1917">
        <v>2775</v>
      </c>
      <c r="B1917" t="s">
        <v>5959</v>
      </c>
      <c r="C1917" t="s">
        <v>110</v>
      </c>
      <c r="D1917">
        <v>16167</v>
      </c>
      <c r="E1917">
        <v>0</v>
      </c>
      <c r="F1917">
        <v>0</v>
      </c>
      <c r="G1917">
        <f t="shared" si="29"/>
        <v>0</v>
      </c>
    </row>
    <row r="1918" spans="1:7" x14ac:dyDescent="0.25">
      <c r="A1918">
        <v>2444</v>
      </c>
      <c r="B1918" t="s">
        <v>5960</v>
      </c>
      <c r="C1918" t="s">
        <v>157</v>
      </c>
      <c r="D1918">
        <v>10556</v>
      </c>
      <c r="E1918">
        <v>0</v>
      </c>
      <c r="F1918">
        <v>0</v>
      </c>
      <c r="G1918">
        <f t="shared" si="29"/>
        <v>0</v>
      </c>
    </row>
    <row r="1919" spans="1:7" x14ac:dyDescent="0.25">
      <c r="A1919">
        <v>1683</v>
      </c>
      <c r="B1919" t="s">
        <v>5961</v>
      </c>
      <c r="C1919" t="s">
        <v>439</v>
      </c>
      <c r="D1919">
        <v>16834</v>
      </c>
      <c r="E1919">
        <v>0</v>
      </c>
      <c r="F1919">
        <v>0</v>
      </c>
      <c r="G1919">
        <f t="shared" si="29"/>
        <v>0</v>
      </c>
    </row>
    <row r="1920" spans="1:7" x14ac:dyDescent="0.25">
      <c r="A1920">
        <v>3508</v>
      </c>
      <c r="B1920" t="s">
        <v>5962</v>
      </c>
      <c r="C1920" t="s">
        <v>193</v>
      </c>
      <c r="D1920">
        <v>9667</v>
      </c>
      <c r="E1920">
        <v>0</v>
      </c>
      <c r="F1920">
        <v>0</v>
      </c>
      <c r="G1920">
        <f t="shared" si="29"/>
        <v>0</v>
      </c>
    </row>
    <row r="1921" spans="1:7" x14ac:dyDescent="0.25">
      <c r="A1921">
        <v>2673</v>
      </c>
      <c r="B1921" t="s">
        <v>5963</v>
      </c>
      <c r="C1921" t="s">
        <v>154</v>
      </c>
      <c r="D1921">
        <v>14387</v>
      </c>
      <c r="E1921">
        <v>0</v>
      </c>
      <c r="F1921">
        <v>0</v>
      </c>
      <c r="G1921">
        <f t="shared" si="29"/>
        <v>0</v>
      </c>
    </row>
    <row r="1922" spans="1:7" x14ac:dyDescent="0.25">
      <c r="A1922">
        <v>3487</v>
      </c>
      <c r="B1922" t="s">
        <v>5964</v>
      </c>
      <c r="C1922" t="s">
        <v>146</v>
      </c>
      <c r="D1922">
        <v>7656</v>
      </c>
      <c r="E1922">
        <v>0</v>
      </c>
      <c r="F1922">
        <v>0</v>
      </c>
      <c r="G1922">
        <f t="shared" ref="G1922:G1985" si="30">E1922+F1922</f>
        <v>0</v>
      </c>
    </row>
    <row r="1923" spans="1:7" x14ac:dyDescent="0.25">
      <c r="A1923">
        <v>2813</v>
      </c>
      <c r="B1923" t="s">
        <v>5965</v>
      </c>
      <c r="C1923" t="s">
        <v>335</v>
      </c>
      <c r="D1923">
        <v>3551</v>
      </c>
      <c r="E1923">
        <v>0</v>
      </c>
      <c r="F1923">
        <v>0</v>
      </c>
      <c r="G1923">
        <f t="shared" si="30"/>
        <v>0</v>
      </c>
    </row>
    <row r="1924" spans="1:7" x14ac:dyDescent="0.25">
      <c r="A1924">
        <v>2867</v>
      </c>
      <c r="B1924" t="s">
        <v>5966</v>
      </c>
      <c r="C1924" t="s">
        <v>300</v>
      </c>
      <c r="D1924">
        <v>6533</v>
      </c>
      <c r="E1924">
        <v>0</v>
      </c>
      <c r="F1924">
        <v>1</v>
      </c>
      <c r="G1924">
        <f t="shared" si="30"/>
        <v>1</v>
      </c>
    </row>
    <row r="1925" spans="1:7" x14ac:dyDescent="0.25">
      <c r="A1925">
        <v>1786</v>
      </c>
      <c r="B1925" t="s">
        <v>5967</v>
      </c>
      <c r="C1925" t="s">
        <v>313</v>
      </c>
      <c r="D1925">
        <v>7956</v>
      </c>
      <c r="E1925">
        <v>0</v>
      </c>
      <c r="F1925">
        <v>0</v>
      </c>
      <c r="G1925">
        <f t="shared" si="30"/>
        <v>0</v>
      </c>
    </row>
    <row r="1926" spans="1:7" x14ac:dyDescent="0.25">
      <c r="A1926">
        <v>1725</v>
      </c>
      <c r="B1926" t="s">
        <v>5968</v>
      </c>
      <c r="C1926" t="s">
        <v>195</v>
      </c>
      <c r="D1926">
        <v>11341</v>
      </c>
      <c r="E1926">
        <v>0</v>
      </c>
      <c r="F1926">
        <v>0</v>
      </c>
      <c r="G1926">
        <f t="shared" si="30"/>
        <v>0</v>
      </c>
    </row>
    <row r="1927" spans="1:7" x14ac:dyDescent="0.25">
      <c r="A1927">
        <v>1082</v>
      </c>
      <c r="B1927" t="s">
        <v>5969</v>
      </c>
      <c r="C1927" t="s">
        <v>184</v>
      </c>
      <c r="D1927">
        <v>33958</v>
      </c>
      <c r="E1927">
        <v>0</v>
      </c>
      <c r="F1927">
        <v>1</v>
      </c>
      <c r="G1927">
        <f t="shared" si="30"/>
        <v>1</v>
      </c>
    </row>
    <row r="1928" spans="1:7" x14ac:dyDescent="0.25">
      <c r="A1928">
        <v>1506</v>
      </c>
      <c r="B1928" t="s">
        <v>5970</v>
      </c>
      <c r="C1928" t="s">
        <v>308</v>
      </c>
      <c r="D1928">
        <v>15527</v>
      </c>
      <c r="E1928">
        <v>1</v>
      </c>
      <c r="F1928">
        <v>0</v>
      </c>
      <c r="G1928">
        <f t="shared" si="30"/>
        <v>1</v>
      </c>
    </row>
    <row r="1929" spans="1:7" x14ac:dyDescent="0.25">
      <c r="A1929">
        <v>3534</v>
      </c>
      <c r="B1929" t="s">
        <v>5971</v>
      </c>
      <c r="C1929" t="s">
        <v>116</v>
      </c>
      <c r="D1929">
        <v>11283</v>
      </c>
      <c r="E1929">
        <v>0</v>
      </c>
      <c r="F1929">
        <v>0</v>
      </c>
      <c r="G1929">
        <f t="shared" si="30"/>
        <v>0</v>
      </c>
    </row>
    <row r="1930" spans="1:7" x14ac:dyDescent="0.25">
      <c r="A1930">
        <v>405</v>
      </c>
      <c r="B1930" t="s">
        <v>5972</v>
      </c>
      <c r="C1930" t="s">
        <v>313</v>
      </c>
      <c r="D1930">
        <v>6380</v>
      </c>
      <c r="E1930">
        <v>0</v>
      </c>
      <c r="F1930">
        <v>0</v>
      </c>
      <c r="G1930">
        <f t="shared" si="30"/>
        <v>0</v>
      </c>
    </row>
    <row r="1931" spans="1:7" x14ac:dyDescent="0.25">
      <c r="A1931">
        <v>644</v>
      </c>
      <c r="B1931" t="s">
        <v>5973</v>
      </c>
      <c r="C1931" t="s">
        <v>443</v>
      </c>
      <c r="D1931">
        <v>13734</v>
      </c>
      <c r="E1931">
        <v>0</v>
      </c>
      <c r="F1931">
        <v>0</v>
      </c>
      <c r="G1931">
        <f t="shared" si="30"/>
        <v>0</v>
      </c>
    </row>
    <row r="1932" spans="1:7" x14ac:dyDescent="0.25">
      <c r="A1932">
        <v>3820</v>
      </c>
      <c r="B1932" t="s">
        <v>5974</v>
      </c>
      <c r="C1932" t="s">
        <v>269</v>
      </c>
      <c r="D1932">
        <v>1133</v>
      </c>
      <c r="E1932">
        <v>0</v>
      </c>
      <c r="F1932">
        <v>0</v>
      </c>
      <c r="G1932">
        <f t="shared" si="30"/>
        <v>0</v>
      </c>
    </row>
    <row r="1933" spans="1:7" x14ac:dyDescent="0.25">
      <c r="A1933">
        <v>3478</v>
      </c>
      <c r="B1933" t="s">
        <v>5975</v>
      </c>
      <c r="C1933" t="s">
        <v>248</v>
      </c>
      <c r="D1933">
        <v>3067</v>
      </c>
      <c r="E1933">
        <v>0</v>
      </c>
      <c r="F1933">
        <v>0</v>
      </c>
      <c r="G1933">
        <f t="shared" si="30"/>
        <v>0</v>
      </c>
    </row>
    <row r="1934" spans="1:7" x14ac:dyDescent="0.25">
      <c r="A1934">
        <v>1913</v>
      </c>
      <c r="B1934" t="s">
        <v>5976</v>
      </c>
      <c r="C1934" t="s">
        <v>308</v>
      </c>
      <c r="D1934">
        <v>5595</v>
      </c>
      <c r="E1934">
        <v>0</v>
      </c>
      <c r="F1934">
        <v>0</v>
      </c>
      <c r="G1934">
        <f t="shared" si="30"/>
        <v>0</v>
      </c>
    </row>
    <row r="1935" spans="1:7" x14ac:dyDescent="0.25">
      <c r="A1935">
        <v>972</v>
      </c>
      <c r="B1935" t="s">
        <v>5977</v>
      </c>
      <c r="C1935" t="s">
        <v>449</v>
      </c>
      <c r="D1935">
        <v>9374</v>
      </c>
      <c r="E1935">
        <v>0</v>
      </c>
      <c r="F1935">
        <v>1</v>
      </c>
      <c r="G1935">
        <f t="shared" si="30"/>
        <v>1</v>
      </c>
    </row>
    <row r="1936" spans="1:7" x14ac:dyDescent="0.25">
      <c r="A1936">
        <v>2159</v>
      </c>
      <c r="B1936" t="s">
        <v>5978</v>
      </c>
      <c r="C1936" t="s">
        <v>157</v>
      </c>
      <c r="D1936">
        <v>13172</v>
      </c>
      <c r="E1936">
        <v>0</v>
      </c>
      <c r="F1936">
        <v>0</v>
      </c>
      <c r="G1936">
        <f t="shared" si="30"/>
        <v>0</v>
      </c>
    </row>
    <row r="1937" spans="1:7" x14ac:dyDescent="0.25">
      <c r="A1937">
        <v>3135</v>
      </c>
      <c r="B1937" t="s">
        <v>5979</v>
      </c>
      <c r="C1937" t="s">
        <v>199</v>
      </c>
      <c r="D1937">
        <v>5222</v>
      </c>
      <c r="E1937">
        <v>0</v>
      </c>
      <c r="F1937">
        <v>0</v>
      </c>
      <c r="G1937">
        <f t="shared" si="30"/>
        <v>0</v>
      </c>
    </row>
    <row r="1938" spans="1:7" x14ac:dyDescent="0.25">
      <c r="A1938">
        <v>90</v>
      </c>
      <c r="B1938" t="s">
        <v>5980</v>
      </c>
      <c r="C1938" t="s">
        <v>301</v>
      </c>
      <c r="D1938">
        <v>4895</v>
      </c>
      <c r="E1938">
        <v>0</v>
      </c>
      <c r="F1938">
        <v>0</v>
      </c>
      <c r="G1938">
        <f t="shared" si="30"/>
        <v>0</v>
      </c>
    </row>
    <row r="1939" spans="1:7" x14ac:dyDescent="0.25">
      <c r="A1939">
        <v>892</v>
      </c>
      <c r="B1939" t="s">
        <v>5981</v>
      </c>
      <c r="C1939" t="s">
        <v>301</v>
      </c>
      <c r="D1939">
        <v>15260</v>
      </c>
      <c r="E1939">
        <v>0</v>
      </c>
      <c r="F1939">
        <v>1</v>
      </c>
      <c r="G1939">
        <f t="shared" si="30"/>
        <v>1</v>
      </c>
    </row>
    <row r="1940" spans="1:7" x14ac:dyDescent="0.25">
      <c r="A1940">
        <v>2104</v>
      </c>
      <c r="B1940" t="s">
        <v>5982</v>
      </c>
      <c r="C1940" t="s">
        <v>225</v>
      </c>
      <c r="D1940">
        <v>11808</v>
      </c>
      <c r="E1940">
        <v>0</v>
      </c>
      <c r="F1940">
        <v>0</v>
      </c>
      <c r="G1940">
        <f t="shared" si="30"/>
        <v>0</v>
      </c>
    </row>
    <row r="1941" spans="1:7" x14ac:dyDescent="0.25">
      <c r="A1941">
        <v>1668</v>
      </c>
      <c r="B1941" t="s">
        <v>5983</v>
      </c>
      <c r="C1941" t="s">
        <v>114</v>
      </c>
      <c r="D1941">
        <v>10710</v>
      </c>
      <c r="E1941">
        <v>0</v>
      </c>
      <c r="F1941">
        <v>0</v>
      </c>
      <c r="G1941">
        <f t="shared" si="30"/>
        <v>0</v>
      </c>
    </row>
    <row r="1942" spans="1:7" x14ac:dyDescent="0.25">
      <c r="A1942">
        <v>13</v>
      </c>
      <c r="B1942" t="s">
        <v>5984</v>
      </c>
      <c r="C1942" t="s">
        <v>404</v>
      </c>
      <c r="D1942">
        <v>8687</v>
      </c>
      <c r="E1942">
        <v>0</v>
      </c>
      <c r="F1942">
        <v>0</v>
      </c>
      <c r="G1942">
        <f t="shared" si="30"/>
        <v>0</v>
      </c>
    </row>
    <row r="1943" spans="1:7" x14ac:dyDescent="0.25">
      <c r="A1943">
        <v>2146</v>
      </c>
      <c r="B1943" t="s">
        <v>5985</v>
      </c>
      <c r="C1943" t="s">
        <v>141</v>
      </c>
      <c r="D1943">
        <v>12966</v>
      </c>
      <c r="E1943">
        <v>0</v>
      </c>
      <c r="F1943">
        <v>0</v>
      </c>
      <c r="G1943">
        <f t="shared" si="30"/>
        <v>0</v>
      </c>
    </row>
    <row r="1944" spans="1:7" x14ac:dyDescent="0.25">
      <c r="A1944">
        <v>1617</v>
      </c>
      <c r="B1944" t="s">
        <v>5986</v>
      </c>
      <c r="C1944" t="s">
        <v>131</v>
      </c>
      <c r="D1944">
        <v>14934</v>
      </c>
      <c r="E1944">
        <v>0</v>
      </c>
      <c r="F1944">
        <v>0</v>
      </c>
      <c r="G1944">
        <f t="shared" si="30"/>
        <v>0</v>
      </c>
    </row>
    <row r="1945" spans="1:7" x14ac:dyDescent="0.25">
      <c r="A1945">
        <v>1360</v>
      </c>
      <c r="B1945" t="s">
        <v>5987</v>
      </c>
      <c r="C1945" t="s">
        <v>449</v>
      </c>
      <c r="D1945">
        <v>6512</v>
      </c>
      <c r="E1945">
        <v>0</v>
      </c>
      <c r="F1945">
        <v>0</v>
      </c>
      <c r="G1945">
        <f t="shared" si="30"/>
        <v>0</v>
      </c>
    </row>
    <row r="1946" spans="1:7" x14ac:dyDescent="0.25">
      <c r="A1946">
        <v>2500</v>
      </c>
      <c r="B1946" t="s">
        <v>5988</v>
      </c>
      <c r="C1946" t="s">
        <v>131</v>
      </c>
      <c r="D1946">
        <v>9261</v>
      </c>
      <c r="E1946">
        <v>0</v>
      </c>
      <c r="F1946">
        <v>0</v>
      </c>
      <c r="G1946">
        <f t="shared" si="30"/>
        <v>0</v>
      </c>
    </row>
    <row r="1947" spans="1:7" x14ac:dyDescent="0.25">
      <c r="A1947">
        <v>3726</v>
      </c>
      <c r="B1947" t="s">
        <v>5989</v>
      </c>
      <c r="C1947" t="s">
        <v>209</v>
      </c>
      <c r="D1947">
        <v>4952</v>
      </c>
      <c r="E1947">
        <v>0</v>
      </c>
      <c r="F1947">
        <v>2</v>
      </c>
      <c r="G1947">
        <f t="shared" si="30"/>
        <v>2</v>
      </c>
    </row>
    <row r="1948" spans="1:7" x14ac:dyDescent="0.25">
      <c r="A1948">
        <v>815</v>
      </c>
      <c r="B1948" t="s">
        <v>5990</v>
      </c>
      <c r="C1948" t="s">
        <v>173</v>
      </c>
      <c r="D1948">
        <v>5266</v>
      </c>
      <c r="E1948">
        <v>0</v>
      </c>
      <c r="F1948">
        <v>0</v>
      </c>
      <c r="G1948">
        <f t="shared" si="30"/>
        <v>0</v>
      </c>
    </row>
    <row r="1949" spans="1:7" x14ac:dyDescent="0.25">
      <c r="A1949">
        <v>3567</v>
      </c>
      <c r="B1949" t="s">
        <v>5991</v>
      </c>
      <c r="C1949" t="s">
        <v>116</v>
      </c>
      <c r="D1949">
        <v>8007</v>
      </c>
      <c r="E1949">
        <v>0</v>
      </c>
      <c r="F1949">
        <v>0</v>
      </c>
      <c r="G1949">
        <f t="shared" si="30"/>
        <v>0</v>
      </c>
    </row>
    <row r="1950" spans="1:7" x14ac:dyDescent="0.25">
      <c r="A1950">
        <v>3343</v>
      </c>
      <c r="B1950" t="s">
        <v>5993</v>
      </c>
      <c r="C1950" t="s">
        <v>199</v>
      </c>
      <c r="D1950">
        <v>7015</v>
      </c>
      <c r="E1950">
        <v>0</v>
      </c>
      <c r="F1950">
        <v>0</v>
      </c>
      <c r="G1950">
        <f t="shared" si="30"/>
        <v>0</v>
      </c>
    </row>
    <row r="1951" spans="1:7" x14ac:dyDescent="0.25">
      <c r="A1951">
        <v>2143</v>
      </c>
      <c r="B1951" t="s">
        <v>5994</v>
      </c>
      <c r="C1951" t="s">
        <v>126</v>
      </c>
      <c r="D1951">
        <v>7750</v>
      </c>
      <c r="E1951">
        <v>0</v>
      </c>
      <c r="F1951">
        <v>0</v>
      </c>
      <c r="G1951">
        <f t="shared" si="30"/>
        <v>0</v>
      </c>
    </row>
    <row r="1952" spans="1:7" x14ac:dyDescent="0.25">
      <c r="A1952">
        <v>2251</v>
      </c>
      <c r="B1952" t="s">
        <v>5995</v>
      </c>
      <c r="C1952" t="s">
        <v>133</v>
      </c>
      <c r="D1952">
        <v>14095</v>
      </c>
      <c r="E1952">
        <v>0</v>
      </c>
      <c r="F1952">
        <v>0</v>
      </c>
      <c r="G1952">
        <f t="shared" si="30"/>
        <v>0</v>
      </c>
    </row>
    <row r="1953" spans="1:7" x14ac:dyDescent="0.25">
      <c r="A1953">
        <v>3175</v>
      </c>
      <c r="B1953" t="s">
        <v>5996</v>
      </c>
      <c r="C1953" t="s">
        <v>199</v>
      </c>
      <c r="D1953">
        <v>17612</v>
      </c>
      <c r="E1953">
        <v>1</v>
      </c>
      <c r="F1953">
        <v>0</v>
      </c>
      <c r="G1953">
        <f t="shared" si="30"/>
        <v>1</v>
      </c>
    </row>
    <row r="1954" spans="1:7" x14ac:dyDescent="0.25">
      <c r="A1954">
        <v>3168</v>
      </c>
      <c r="B1954" t="s">
        <v>5997</v>
      </c>
      <c r="C1954" t="s">
        <v>184</v>
      </c>
      <c r="D1954">
        <v>9387</v>
      </c>
      <c r="E1954">
        <v>0</v>
      </c>
      <c r="F1954">
        <v>1</v>
      </c>
      <c r="G1954">
        <f t="shared" si="30"/>
        <v>1</v>
      </c>
    </row>
    <row r="1955" spans="1:7" x14ac:dyDescent="0.25">
      <c r="A1955">
        <v>3348</v>
      </c>
      <c r="B1955" t="s">
        <v>5998</v>
      </c>
      <c r="C1955" t="s">
        <v>120</v>
      </c>
      <c r="D1955">
        <v>7186</v>
      </c>
      <c r="E1955">
        <v>0</v>
      </c>
      <c r="F1955">
        <v>0</v>
      </c>
      <c r="G1955">
        <f t="shared" si="30"/>
        <v>0</v>
      </c>
    </row>
    <row r="1956" spans="1:7" x14ac:dyDescent="0.25">
      <c r="A1956">
        <v>206</v>
      </c>
      <c r="B1956" t="s">
        <v>5999</v>
      </c>
      <c r="C1956" t="s">
        <v>300</v>
      </c>
      <c r="D1956">
        <v>9617</v>
      </c>
      <c r="E1956">
        <v>1</v>
      </c>
      <c r="F1956">
        <v>0</v>
      </c>
      <c r="G1956">
        <f t="shared" si="30"/>
        <v>1</v>
      </c>
    </row>
    <row r="1957" spans="1:7" x14ac:dyDescent="0.25">
      <c r="A1957">
        <v>332</v>
      </c>
      <c r="B1957" t="s">
        <v>6000</v>
      </c>
      <c r="C1957" t="s">
        <v>176</v>
      </c>
      <c r="D1957">
        <v>27295</v>
      </c>
      <c r="E1957">
        <v>0</v>
      </c>
      <c r="F1957">
        <v>0</v>
      </c>
      <c r="G1957">
        <f t="shared" si="30"/>
        <v>0</v>
      </c>
    </row>
    <row r="1958" spans="1:7" x14ac:dyDescent="0.25">
      <c r="A1958">
        <v>1392</v>
      </c>
      <c r="B1958" t="s">
        <v>6001</v>
      </c>
      <c r="C1958" t="s">
        <v>173</v>
      </c>
      <c r="D1958">
        <v>15395</v>
      </c>
      <c r="E1958">
        <v>0</v>
      </c>
      <c r="F1958">
        <v>0</v>
      </c>
      <c r="G1958">
        <f t="shared" si="30"/>
        <v>0</v>
      </c>
    </row>
    <row r="1959" spans="1:7" x14ac:dyDescent="0.25">
      <c r="A1959">
        <v>371</v>
      </c>
      <c r="B1959" t="s">
        <v>6002</v>
      </c>
      <c r="C1959" t="s">
        <v>225</v>
      </c>
      <c r="D1959">
        <v>14433</v>
      </c>
      <c r="E1959">
        <v>0</v>
      </c>
      <c r="F1959">
        <v>0</v>
      </c>
      <c r="G1959">
        <f t="shared" si="30"/>
        <v>0</v>
      </c>
    </row>
    <row r="1960" spans="1:7" x14ac:dyDescent="0.25">
      <c r="A1960">
        <v>3013</v>
      </c>
      <c r="B1960" t="s">
        <v>6003</v>
      </c>
      <c r="C1960" t="s">
        <v>203</v>
      </c>
      <c r="D1960">
        <v>7774</v>
      </c>
      <c r="E1960">
        <v>0</v>
      </c>
      <c r="F1960">
        <v>0</v>
      </c>
      <c r="G1960">
        <f t="shared" si="30"/>
        <v>0</v>
      </c>
    </row>
    <row r="1961" spans="1:7" x14ac:dyDescent="0.25">
      <c r="A1961">
        <v>656</v>
      </c>
      <c r="B1961" t="s">
        <v>6004</v>
      </c>
      <c r="C1961" t="s">
        <v>126</v>
      </c>
      <c r="D1961">
        <v>20091</v>
      </c>
      <c r="E1961">
        <v>0</v>
      </c>
      <c r="F1961">
        <v>0</v>
      </c>
      <c r="G1961">
        <f t="shared" si="30"/>
        <v>0</v>
      </c>
    </row>
    <row r="1962" spans="1:7" x14ac:dyDescent="0.25">
      <c r="A1962">
        <v>543</v>
      </c>
      <c r="B1962" t="s">
        <v>6005</v>
      </c>
      <c r="C1962" t="s">
        <v>139</v>
      </c>
      <c r="D1962">
        <v>16272</v>
      </c>
      <c r="E1962">
        <v>0</v>
      </c>
      <c r="F1962">
        <v>0</v>
      </c>
      <c r="G1962">
        <f t="shared" si="30"/>
        <v>0</v>
      </c>
    </row>
    <row r="1963" spans="1:7" x14ac:dyDescent="0.25">
      <c r="A1963">
        <v>2132</v>
      </c>
      <c r="B1963" t="s">
        <v>6006</v>
      </c>
      <c r="C1963" t="s">
        <v>308</v>
      </c>
      <c r="D1963">
        <v>10701</v>
      </c>
      <c r="E1963">
        <v>0</v>
      </c>
      <c r="F1963">
        <v>0</v>
      </c>
      <c r="G1963">
        <f t="shared" si="30"/>
        <v>0</v>
      </c>
    </row>
    <row r="1964" spans="1:7" x14ac:dyDescent="0.25">
      <c r="A1964">
        <v>3622</v>
      </c>
      <c r="B1964" t="s">
        <v>6007</v>
      </c>
      <c r="C1964" t="s">
        <v>154</v>
      </c>
      <c r="D1964">
        <v>2791</v>
      </c>
      <c r="E1964">
        <v>0</v>
      </c>
      <c r="F1964">
        <v>0</v>
      </c>
      <c r="G1964">
        <f t="shared" si="30"/>
        <v>0</v>
      </c>
    </row>
    <row r="1965" spans="1:7" x14ac:dyDescent="0.25">
      <c r="A1965">
        <v>2564</v>
      </c>
      <c r="B1965" t="s">
        <v>6008</v>
      </c>
      <c r="C1965" t="s">
        <v>126</v>
      </c>
      <c r="D1965">
        <v>11216</v>
      </c>
      <c r="E1965">
        <v>0</v>
      </c>
      <c r="F1965">
        <v>0</v>
      </c>
      <c r="G1965">
        <f t="shared" si="30"/>
        <v>0</v>
      </c>
    </row>
    <row r="1966" spans="1:7" x14ac:dyDescent="0.25">
      <c r="A1966">
        <v>194</v>
      </c>
      <c r="B1966" t="s">
        <v>6009</v>
      </c>
      <c r="C1966" t="s">
        <v>341</v>
      </c>
      <c r="D1966">
        <v>14504</v>
      </c>
      <c r="E1966">
        <v>1</v>
      </c>
      <c r="F1966">
        <v>0</v>
      </c>
      <c r="G1966">
        <f t="shared" si="30"/>
        <v>1</v>
      </c>
    </row>
    <row r="1967" spans="1:7" x14ac:dyDescent="0.25">
      <c r="A1967">
        <v>1182</v>
      </c>
      <c r="B1967" t="s">
        <v>6010</v>
      </c>
      <c r="C1967" t="s">
        <v>152</v>
      </c>
      <c r="D1967">
        <v>8465</v>
      </c>
      <c r="E1967">
        <v>0</v>
      </c>
      <c r="F1967">
        <v>0</v>
      </c>
      <c r="G1967">
        <f t="shared" si="30"/>
        <v>0</v>
      </c>
    </row>
    <row r="1968" spans="1:7" x14ac:dyDescent="0.25">
      <c r="A1968">
        <v>3186</v>
      </c>
      <c r="B1968" t="s">
        <v>6011</v>
      </c>
      <c r="C1968" t="s">
        <v>262</v>
      </c>
      <c r="D1968">
        <v>14373</v>
      </c>
      <c r="E1968">
        <v>0</v>
      </c>
      <c r="F1968">
        <v>0</v>
      </c>
      <c r="G1968">
        <f t="shared" si="30"/>
        <v>0</v>
      </c>
    </row>
    <row r="1969" spans="1:7" x14ac:dyDescent="0.25">
      <c r="A1969">
        <v>2735</v>
      </c>
      <c r="B1969" t="s">
        <v>6012</v>
      </c>
      <c r="C1969" t="s">
        <v>193</v>
      </c>
      <c r="D1969">
        <v>17229</v>
      </c>
      <c r="E1969">
        <v>0</v>
      </c>
      <c r="F1969">
        <v>1</v>
      </c>
      <c r="G1969">
        <f t="shared" si="30"/>
        <v>1</v>
      </c>
    </row>
    <row r="1970" spans="1:7" x14ac:dyDescent="0.25">
      <c r="A1970">
        <v>447</v>
      </c>
      <c r="B1970" t="s">
        <v>6013</v>
      </c>
      <c r="C1970" t="s">
        <v>461</v>
      </c>
      <c r="D1970">
        <v>2150</v>
      </c>
      <c r="E1970">
        <v>0</v>
      </c>
      <c r="F1970">
        <v>0</v>
      </c>
      <c r="G1970">
        <f t="shared" si="30"/>
        <v>0</v>
      </c>
    </row>
    <row r="1971" spans="1:7" x14ac:dyDescent="0.25">
      <c r="A1971">
        <v>1393</v>
      </c>
      <c r="B1971" t="s">
        <v>6014</v>
      </c>
      <c r="C1971" t="s">
        <v>310</v>
      </c>
      <c r="D1971">
        <v>5324</v>
      </c>
      <c r="E1971">
        <v>0</v>
      </c>
      <c r="F1971">
        <v>0</v>
      </c>
      <c r="G1971">
        <f t="shared" si="30"/>
        <v>0</v>
      </c>
    </row>
    <row r="1972" spans="1:7" x14ac:dyDescent="0.25">
      <c r="A1972">
        <v>3775</v>
      </c>
      <c r="B1972" t="s">
        <v>6015</v>
      </c>
      <c r="C1972" t="s">
        <v>269</v>
      </c>
      <c r="D1972">
        <v>2749</v>
      </c>
      <c r="E1972">
        <v>0</v>
      </c>
      <c r="F1972">
        <v>0</v>
      </c>
      <c r="G1972">
        <f t="shared" si="30"/>
        <v>0</v>
      </c>
    </row>
    <row r="1973" spans="1:7" x14ac:dyDescent="0.25">
      <c r="A1973">
        <v>991</v>
      </c>
      <c r="B1973" t="s">
        <v>6016</v>
      </c>
      <c r="C1973" t="s">
        <v>146</v>
      </c>
      <c r="D1973">
        <v>14067</v>
      </c>
      <c r="E1973">
        <v>0</v>
      </c>
      <c r="F1973">
        <v>0</v>
      </c>
      <c r="G1973">
        <f t="shared" si="30"/>
        <v>0</v>
      </c>
    </row>
    <row r="1974" spans="1:7" x14ac:dyDescent="0.25">
      <c r="A1974">
        <v>3257</v>
      </c>
      <c r="B1974" t="s">
        <v>6017</v>
      </c>
      <c r="C1974" t="s">
        <v>199</v>
      </c>
      <c r="D1974">
        <v>6607</v>
      </c>
      <c r="E1974">
        <v>0</v>
      </c>
      <c r="F1974">
        <v>0</v>
      </c>
      <c r="G1974">
        <f t="shared" si="30"/>
        <v>0</v>
      </c>
    </row>
    <row r="1975" spans="1:7" x14ac:dyDescent="0.25">
      <c r="A1975">
        <v>3922</v>
      </c>
      <c r="B1975" t="s">
        <v>6018</v>
      </c>
      <c r="C1975" t="s">
        <v>171</v>
      </c>
      <c r="D1975">
        <v>2020</v>
      </c>
      <c r="E1975">
        <v>0</v>
      </c>
      <c r="F1975">
        <v>0</v>
      </c>
      <c r="G1975">
        <f t="shared" si="30"/>
        <v>0</v>
      </c>
    </row>
    <row r="1976" spans="1:7" x14ac:dyDescent="0.25">
      <c r="A1976">
        <v>2403</v>
      </c>
      <c r="B1976" t="s">
        <v>6019</v>
      </c>
      <c r="C1976" t="s">
        <v>116</v>
      </c>
      <c r="D1976">
        <v>24501</v>
      </c>
      <c r="E1976">
        <v>0</v>
      </c>
      <c r="F1976">
        <v>0</v>
      </c>
      <c r="G1976">
        <f t="shared" si="30"/>
        <v>0</v>
      </c>
    </row>
    <row r="1977" spans="1:7" x14ac:dyDescent="0.25">
      <c r="A1977">
        <v>789</v>
      </c>
      <c r="B1977" t="s">
        <v>6020</v>
      </c>
      <c r="C1977" t="s">
        <v>144</v>
      </c>
      <c r="D1977">
        <v>30234</v>
      </c>
      <c r="E1977">
        <v>0</v>
      </c>
      <c r="F1977">
        <v>0</v>
      </c>
      <c r="G1977">
        <f t="shared" si="30"/>
        <v>0</v>
      </c>
    </row>
    <row r="1978" spans="1:7" x14ac:dyDescent="0.25">
      <c r="A1978">
        <v>544</v>
      </c>
      <c r="B1978" t="s">
        <v>6021</v>
      </c>
      <c r="C1978" t="s">
        <v>284</v>
      </c>
      <c r="D1978">
        <v>10624</v>
      </c>
      <c r="E1978">
        <v>0</v>
      </c>
      <c r="F1978">
        <v>0</v>
      </c>
      <c r="G1978">
        <f t="shared" si="30"/>
        <v>0</v>
      </c>
    </row>
    <row r="1979" spans="1:7" x14ac:dyDescent="0.25">
      <c r="A1979">
        <v>2439</v>
      </c>
      <c r="B1979" t="s">
        <v>6022</v>
      </c>
      <c r="C1979" t="s">
        <v>154</v>
      </c>
      <c r="D1979">
        <v>5007</v>
      </c>
      <c r="E1979">
        <v>0</v>
      </c>
      <c r="F1979">
        <v>0</v>
      </c>
      <c r="G1979">
        <f t="shared" si="30"/>
        <v>0</v>
      </c>
    </row>
    <row r="1980" spans="1:7" x14ac:dyDescent="0.25">
      <c r="A1980">
        <v>3917</v>
      </c>
      <c r="B1980" t="s">
        <v>6023</v>
      </c>
      <c r="C1980" t="s">
        <v>169</v>
      </c>
      <c r="D1980">
        <v>918</v>
      </c>
      <c r="E1980">
        <v>0</v>
      </c>
      <c r="F1980">
        <v>0</v>
      </c>
      <c r="G1980">
        <f t="shared" si="30"/>
        <v>0</v>
      </c>
    </row>
    <row r="1981" spans="1:7" x14ac:dyDescent="0.25">
      <c r="A1981">
        <v>2415</v>
      </c>
      <c r="B1981" t="s">
        <v>6024</v>
      </c>
      <c r="C1981" t="s">
        <v>369</v>
      </c>
      <c r="D1981">
        <v>10529</v>
      </c>
      <c r="E1981">
        <v>0</v>
      </c>
      <c r="F1981">
        <v>0</v>
      </c>
      <c r="G1981">
        <f t="shared" si="30"/>
        <v>0</v>
      </c>
    </row>
    <row r="1982" spans="1:7" x14ac:dyDescent="0.25">
      <c r="A1982">
        <v>809</v>
      </c>
      <c r="B1982" t="s">
        <v>6025</v>
      </c>
      <c r="C1982" t="s">
        <v>280</v>
      </c>
      <c r="D1982">
        <v>15582</v>
      </c>
      <c r="E1982">
        <v>0</v>
      </c>
      <c r="F1982">
        <v>1</v>
      </c>
      <c r="G1982">
        <f t="shared" si="30"/>
        <v>1</v>
      </c>
    </row>
    <row r="1983" spans="1:7" x14ac:dyDescent="0.25">
      <c r="A1983">
        <v>1954</v>
      </c>
      <c r="B1983" t="s">
        <v>6026</v>
      </c>
      <c r="C1983" t="s">
        <v>139</v>
      </c>
      <c r="D1983">
        <v>13365</v>
      </c>
      <c r="E1983">
        <v>0</v>
      </c>
      <c r="F1983">
        <v>0</v>
      </c>
      <c r="G1983">
        <f t="shared" si="30"/>
        <v>0</v>
      </c>
    </row>
    <row r="1984" spans="1:7" x14ac:dyDescent="0.25">
      <c r="A1984">
        <v>3838</v>
      </c>
      <c r="B1984" t="s">
        <v>6027</v>
      </c>
      <c r="C1984" t="s">
        <v>171</v>
      </c>
      <c r="D1984">
        <v>2549</v>
      </c>
      <c r="E1984">
        <v>0</v>
      </c>
      <c r="F1984">
        <v>0</v>
      </c>
      <c r="G1984">
        <f t="shared" si="30"/>
        <v>0</v>
      </c>
    </row>
    <row r="1985" spans="1:7" x14ac:dyDescent="0.25">
      <c r="A1985">
        <v>731</v>
      </c>
      <c r="B1985" t="s">
        <v>6028</v>
      </c>
      <c r="C1985" t="s">
        <v>230</v>
      </c>
      <c r="D1985">
        <v>4302</v>
      </c>
      <c r="E1985">
        <v>0</v>
      </c>
      <c r="F1985">
        <v>0</v>
      </c>
      <c r="G1985">
        <f t="shared" si="30"/>
        <v>0</v>
      </c>
    </row>
    <row r="1986" spans="1:7" x14ac:dyDescent="0.25">
      <c r="A1986">
        <v>651</v>
      </c>
      <c r="B1986" t="s">
        <v>6029</v>
      </c>
      <c r="C1986" t="s">
        <v>300</v>
      </c>
      <c r="D1986">
        <v>14824</v>
      </c>
      <c r="E1986">
        <v>0</v>
      </c>
      <c r="F1986">
        <v>0</v>
      </c>
      <c r="G1986">
        <f t="shared" ref="G1986:G2049" si="31">E1986+F1986</f>
        <v>0</v>
      </c>
    </row>
    <row r="1987" spans="1:7" x14ac:dyDescent="0.25">
      <c r="A1987">
        <v>1387</v>
      </c>
      <c r="B1987" t="s">
        <v>6030</v>
      </c>
      <c r="C1987" t="s">
        <v>189</v>
      </c>
      <c r="D1987">
        <v>8740</v>
      </c>
      <c r="E1987">
        <v>0</v>
      </c>
      <c r="F1987">
        <v>0</v>
      </c>
      <c r="G1987">
        <f t="shared" si="31"/>
        <v>0</v>
      </c>
    </row>
    <row r="1988" spans="1:7" x14ac:dyDescent="0.25">
      <c r="A1988">
        <v>2060</v>
      </c>
      <c r="B1988" t="s">
        <v>6031</v>
      </c>
      <c r="C1988" t="s">
        <v>144</v>
      </c>
      <c r="D1988">
        <v>15520</v>
      </c>
      <c r="E1988">
        <v>0</v>
      </c>
      <c r="F1988">
        <v>1</v>
      </c>
      <c r="G1988">
        <f t="shared" si="31"/>
        <v>1</v>
      </c>
    </row>
    <row r="1989" spans="1:7" x14ac:dyDescent="0.25">
      <c r="A1989">
        <v>3919</v>
      </c>
      <c r="B1989" t="s">
        <v>6032</v>
      </c>
      <c r="C1989" t="s">
        <v>260</v>
      </c>
      <c r="D1989">
        <v>1923</v>
      </c>
      <c r="E1989">
        <v>0</v>
      </c>
      <c r="F1989">
        <v>0</v>
      </c>
      <c r="G1989">
        <f t="shared" si="31"/>
        <v>0</v>
      </c>
    </row>
    <row r="1990" spans="1:7" x14ac:dyDescent="0.25">
      <c r="A1990">
        <v>3178</v>
      </c>
      <c r="B1990" t="s">
        <v>6033</v>
      </c>
      <c r="C1990" t="s">
        <v>173</v>
      </c>
      <c r="D1990">
        <v>8646</v>
      </c>
      <c r="E1990">
        <v>0</v>
      </c>
      <c r="F1990">
        <v>0</v>
      </c>
      <c r="G1990">
        <f t="shared" si="31"/>
        <v>0</v>
      </c>
    </row>
    <row r="1991" spans="1:7" x14ac:dyDescent="0.25">
      <c r="A1991">
        <v>2901</v>
      </c>
      <c r="B1991" t="s">
        <v>6034</v>
      </c>
      <c r="C1991" t="s">
        <v>139</v>
      </c>
      <c r="D1991">
        <v>15133</v>
      </c>
      <c r="E1991">
        <v>0</v>
      </c>
      <c r="F1991">
        <v>0</v>
      </c>
      <c r="G1991">
        <f t="shared" si="31"/>
        <v>0</v>
      </c>
    </row>
    <row r="1992" spans="1:7" x14ac:dyDescent="0.25">
      <c r="A1992">
        <v>617</v>
      </c>
      <c r="B1992" t="s">
        <v>6035</v>
      </c>
      <c r="C1992" t="s">
        <v>139</v>
      </c>
      <c r="D1992">
        <v>9324</v>
      </c>
      <c r="E1992">
        <v>0</v>
      </c>
      <c r="F1992">
        <v>0</v>
      </c>
      <c r="G1992">
        <f t="shared" si="31"/>
        <v>0</v>
      </c>
    </row>
    <row r="1993" spans="1:7" x14ac:dyDescent="0.25">
      <c r="A1993">
        <v>1728</v>
      </c>
      <c r="B1993" t="s">
        <v>6036</v>
      </c>
      <c r="C1993" t="s">
        <v>397</v>
      </c>
      <c r="D1993">
        <v>5045</v>
      </c>
      <c r="E1993">
        <v>0</v>
      </c>
      <c r="F1993">
        <v>0</v>
      </c>
      <c r="G1993">
        <f t="shared" si="31"/>
        <v>0</v>
      </c>
    </row>
    <row r="1994" spans="1:7" x14ac:dyDescent="0.25">
      <c r="A1994">
        <v>3520</v>
      </c>
      <c r="B1994" t="s">
        <v>6037</v>
      </c>
      <c r="C1994" t="s">
        <v>313</v>
      </c>
      <c r="D1994">
        <v>6890</v>
      </c>
      <c r="E1994">
        <v>0</v>
      </c>
      <c r="F1994">
        <v>1</v>
      </c>
      <c r="G1994">
        <f t="shared" si="31"/>
        <v>1</v>
      </c>
    </row>
    <row r="1995" spans="1:7" x14ac:dyDescent="0.25">
      <c r="A1995">
        <v>1262</v>
      </c>
      <c r="B1995" t="s">
        <v>6038</v>
      </c>
      <c r="C1995" t="s">
        <v>144</v>
      </c>
      <c r="D1995">
        <v>13635</v>
      </c>
      <c r="E1995">
        <v>0</v>
      </c>
      <c r="F1995">
        <v>0</v>
      </c>
      <c r="G1995">
        <f t="shared" si="31"/>
        <v>0</v>
      </c>
    </row>
    <row r="1996" spans="1:7" x14ac:dyDescent="0.25">
      <c r="A1996">
        <v>505</v>
      </c>
      <c r="B1996" t="s">
        <v>6039</v>
      </c>
      <c r="C1996" t="s">
        <v>139</v>
      </c>
      <c r="D1996">
        <v>12219</v>
      </c>
      <c r="E1996">
        <v>0</v>
      </c>
      <c r="F1996">
        <v>0</v>
      </c>
      <c r="G1996">
        <f t="shared" si="31"/>
        <v>0</v>
      </c>
    </row>
    <row r="1997" spans="1:7" x14ac:dyDescent="0.25">
      <c r="A1997">
        <v>3743</v>
      </c>
      <c r="B1997" t="s">
        <v>6040</v>
      </c>
      <c r="C1997" t="s">
        <v>171</v>
      </c>
      <c r="D1997">
        <v>3832</v>
      </c>
      <c r="E1997">
        <v>0</v>
      </c>
      <c r="F1997">
        <v>2</v>
      </c>
      <c r="G1997">
        <f t="shared" si="31"/>
        <v>2</v>
      </c>
    </row>
    <row r="1998" spans="1:7" x14ac:dyDescent="0.25">
      <c r="A1998">
        <v>3750</v>
      </c>
      <c r="B1998" t="s">
        <v>6041</v>
      </c>
      <c r="C1998" t="s">
        <v>137</v>
      </c>
      <c r="D1998">
        <v>3765</v>
      </c>
      <c r="E1998">
        <v>0</v>
      </c>
      <c r="F1998">
        <v>1</v>
      </c>
      <c r="G1998">
        <f t="shared" si="31"/>
        <v>1</v>
      </c>
    </row>
    <row r="1999" spans="1:7" x14ac:dyDescent="0.25">
      <c r="A1999">
        <v>2123</v>
      </c>
      <c r="B1999" t="s">
        <v>6042</v>
      </c>
      <c r="C1999" t="s">
        <v>308</v>
      </c>
      <c r="D1999">
        <v>13310</v>
      </c>
      <c r="E1999">
        <v>0</v>
      </c>
      <c r="F1999">
        <v>0</v>
      </c>
      <c r="G1999">
        <f t="shared" si="31"/>
        <v>0</v>
      </c>
    </row>
    <row r="2000" spans="1:7" x14ac:dyDescent="0.25">
      <c r="A2000">
        <v>3262</v>
      </c>
      <c r="B2000" t="s">
        <v>6043</v>
      </c>
      <c r="C2000" t="s">
        <v>241</v>
      </c>
      <c r="D2000">
        <v>11270</v>
      </c>
      <c r="E2000">
        <v>0</v>
      </c>
      <c r="F2000">
        <v>0</v>
      </c>
      <c r="G2000">
        <f t="shared" si="31"/>
        <v>0</v>
      </c>
    </row>
    <row r="2001" spans="1:7" x14ac:dyDescent="0.25">
      <c r="A2001">
        <v>1364</v>
      </c>
      <c r="B2001" t="s">
        <v>6044</v>
      </c>
      <c r="C2001" t="s">
        <v>420</v>
      </c>
      <c r="D2001">
        <v>7632</v>
      </c>
      <c r="E2001">
        <v>0</v>
      </c>
      <c r="F2001">
        <v>0</v>
      </c>
      <c r="G2001">
        <f t="shared" si="31"/>
        <v>0</v>
      </c>
    </row>
    <row r="2002" spans="1:7" x14ac:dyDescent="0.25">
      <c r="A2002">
        <v>1334</v>
      </c>
      <c r="B2002" t="s">
        <v>6045</v>
      </c>
      <c r="C2002" t="s">
        <v>280</v>
      </c>
      <c r="D2002">
        <v>15590</v>
      </c>
      <c r="E2002">
        <v>0</v>
      </c>
      <c r="F2002">
        <v>0</v>
      </c>
      <c r="G2002">
        <f t="shared" si="31"/>
        <v>0</v>
      </c>
    </row>
    <row r="2003" spans="1:7" x14ac:dyDescent="0.25">
      <c r="A2003">
        <v>2318</v>
      </c>
      <c r="B2003" t="s">
        <v>6046</v>
      </c>
      <c r="C2003" t="s">
        <v>215</v>
      </c>
      <c r="D2003">
        <v>4900</v>
      </c>
      <c r="E2003">
        <v>0</v>
      </c>
      <c r="F2003">
        <v>0</v>
      </c>
      <c r="G2003">
        <f t="shared" si="31"/>
        <v>0</v>
      </c>
    </row>
    <row r="2004" spans="1:7" x14ac:dyDescent="0.25">
      <c r="A2004">
        <v>93</v>
      </c>
      <c r="B2004" t="s">
        <v>6047</v>
      </c>
      <c r="C2004" t="s">
        <v>282</v>
      </c>
      <c r="D2004">
        <v>7003</v>
      </c>
      <c r="E2004">
        <v>0</v>
      </c>
      <c r="F2004">
        <v>0</v>
      </c>
      <c r="G2004">
        <f t="shared" si="31"/>
        <v>0</v>
      </c>
    </row>
    <row r="2005" spans="1:7" x14ac:dyDescent="0.25">
      <c r="A2005">
        <v>2953</v>
      </c>
      <c r="B2005" t="s">
        <v>6048</v>
      </c>
      <c r="C2005" t="s">
        <v>110</v>
      </c>
      <c r="D2005">
        <v>12235</v>
      </c>
      <c r="E2005">
        <v>0</v>
      </c>
      <c r="F2005">
        <v>0</v>
      </c>
      <c r="G2005">
        <f t="shared" si="31"/>
        <v>0</v>
      </c>
    </row>
    <row r="2006" spans="1:7" x14ac:dyDescent="0.25">
      <c r="A2006">
        <v>1886</v>
      </c>
      <c r="B2006" t="s">
        <v>6049</v>
      </c>
      <c r="C2006" t="s">
        <v>260</v>
      </c>
      <c r="D2006">
        <v>25688</v>
      </c>
      <c r="E2006">
        <v>0</v>
      </c>
      <c r="F2006">
        <v>2</v>
      </c>
      <c r="G2006">
        <f t="shared" si="31"/>
        <v>2</v>
      </c>
    </row>
    <row r="2007" spans="1:7" x14ac:dyDescent="0.25">
      <c r="A2007">
        <v>3326</v>
      </c>
      <c r="B2007" t="s">
        <v>6050</v>
      </c>
      <c r="C2007" t="s">
        <v>154</v>
      </c>
      <c r="D2007">
        <v>5399</v>
      </c>
      <c r="E2007">
        <v>0</v>
      </c>
      <c r="F2007">
        <v>0</v>
      </c>
      <c r="G2007">
        <f t="shared" si="31"/>
        <v>0</v>
      </c>
    </row>
    <row r="2008" spans="1:7" x14ac:dyDescent="0.25">
      <c r="A2008">
        <v>1140</v>
      </c>
      <c r="B2008" t="s">
        <v>6051</v>
      </c>
      <c r="C2008" t="s">
        <v>131</v>
      </c>
      <c r="D2008">
        <v>22018</v>
      </c>
      <c r="E2008">
        <v>0</v>
      </c>
      <c r="F2008">
        <v>0</v>
      </c>
      <c r="G2008">
        <f t="shared" si="31"/>
        <v>0</v>
      </c>
    </row>
    <row r="2009" spans="1:7" x14ac:dyDescent="0.25">
      <c r="A2009">
        <v>950</v>
      </c>
      <c r="B2009" t="s">
        <v>6052</v>
      </c>
      <c r="C2009" t="s">
        <v>201</v>
      </c>
      <c r="D2009">
        <v>14515</v>
      </c>
      <c r="E2009">
        <v>0</v>
      </c>
      <c r="F2009">
        <v>0</v>
      </c>
      <c r="G2009">
        <f t="shared" si="31"/>
        <v>0</v>
      </c>
    </row>
    <row r="2010" spans="1:7" x14ac:dyDescent="0.25">
      <c r="A2010">
        <v>96</v>
      </c>
      <c r="B2010" t="s">
        <v>6053</v>
      </c>
      <c r="C2010" t="s">
        <v>199</v>
      </c>
      <c r="D2010">
        <v>22437</v>
      </c>
      <c r="E2010">
        <v>0</v>
      </c>
      <c r="F2010">
        <v>0</v>
      </c>
      <c r="G2010">
        <f t="shared" si="31"/>
        <v>0</v>
      </c>
    </row>
    <row r="2011" spans="1:7" x14ac:dyDescent="0.25">
      <c r="A2011">
        <v>2858</v>
      </c>
      <c r="B2011" t="s">
        <v>6054</v>
      </c>
      <c r="C2011" t="s">
        <v>185</v>
      </c>
      <c r="D2011">
        <v>5245</v>
      </c>
      <c r="E2011">
        <v>0</v>
      </c>
      <c r="F2011">
        <v>0</v>
      </c>
      <c r="G2011">
        <f t="shared" si="31"/>
        <v>0</v>
      </c>
    </row>
    <row r="2012" spans="1:7" x14ac:dyDescent="0.25">
      <c r="A2012">
        <v>3119</v>
      </c>
      <c r="B2012" t="s">
        <v>6055</v>
      </c>
      <c r="C2012" t="s">
        <v>449</v>
      </c>
      <c r="D2012">
        <v>6422</v>
      </c>
      <c r="E2012">
        <v>0</v>
      </c>
      <c r="F2012">
        <v>0</v>
      </c>
      <c r="G2012">
        <f t="shared" si="31"/>
        <v>0</v>
      </c>
    </row>
    <row r="2013" spans="1:7" x14ac:dyDescent="0.25">
      <c r="A2013">
        <v>3439</v>
      </c>
      <c r="B2013" t="s">
        <v>6056</v>
      </c>
      <c r="C2013" t="s">
        <v>365</v>
      </c>
      <c r="D2013">
        <v>8403</v>
      </c>
      <c r="E2013">
        <v>1</v>
      </c>
      <c r="F2013">
        <v>0</v>
      </c>
      <c r="G2013">
        <f t="shared" si="31"/>
        <v>1</v>
      </c>
    </row>
    <row r="2014" spans="1:7" x14ac:dyDescent="0.25">
      <c r="A2014">
        <v>1217</v>
      </c>
      <c r="B2014" t="s">
        <v>6057</v>
      </c>
      <c r="C2014" t="s">
        <v>114</v>
      </c>
      <c r="D2014">
        <v>38734</v>
      </c>
      <c r="E2014">
        <v>0</v>
      </c>
      <c r="F2014">
        <v>0</v>
      </c>
      <c r="G2014">
        <f t="shared" si="31"/>
        <v>0</v>
      </c>
    </row>
    <row r="2015" spans="1:7" x14ac:dyDescent="0.25">
      <c r="A2015">
        <v>1512</v>
      </c>
      <c r="B2015" t="s">
        <v>6058</v>
      </c>
      <c r="C2015" t="s">
        <v>262</v>
      </c>
      <c r="D2015">
        <v>17824</v>
      </c>
      <c r="E2015">
        <v>0</v>
      </c>
      <c r="F2015">
        <v>0</v>
      </c>
      <c r="G2015">
        <f t="shared" si="31"/>
        <v>0</v>
      </c>
    </row>
    <row r="2016" spans="1:7" x14ac:dyDescent="0.25">
      <c r="A2016">
        <v>1714</v>
      </c>
      <c r="B2016" t="s">
        <v>6059</v>
      </c>
      <c r="C2016" t="s">
        <v>245</v>
      </c>
      <c r="D2016">
        <v>13800</v>
      </c>
      <c r="E2016">
        <v>0</v>
      </c>
      <c r="F2016">
        <v>0</v>
      </c>
      <c r="G2016">
        <f t="shared" si="31"/>
        <v>0</v>
      </c>
    </row>
    <row r="2017" spans="1:7" x14ac:dyDescent="0.25">
      <c r="A2017">
        <v>2154</v>
      </c>
      <c r="B2017" t="s">
        <v>6060</v>
      </c>
      <c r="C2017" t="s">
        <v>300</v>
      </c>
      <c r="D2017">
        <v>5890</v>
      </c>
      <c r="E2017">
        <v>0</v>
      </c>
      <c r="F2017">
        <v>0</v>
      </c>
      <c r="G2017">
        <f t="shared" si="31"/>
        <v>0</v>
      </c>
    </row>
    <row r="2018" spans="1:7" x14ac:dyDescent="0.25">
      <c r="A2018">
        <v>1998</v>
      </c>
      <c r="B2018" t="s">
        <v>6061</v>
      </c>
      <c r="C2018" t="s">
        <v>443</v>
      </c>
      <c r="D2018">
        <v>5690</v>
      </c>
      <c r="E2018">
        <v>0</v>
      </c>
      <c r="F2018">
        <v>0</v>
      </c>
      <c r="G2018">
        <f t="shared" si="31"/>
        <v>0</v>
      </c>
    </row>
    <row r="2019" spans="1:7" x14ac:dyDescent="0.25">
      <c r="A2019">
        <v>1214</v>
      </c>
      <c r="B2019" t="s">
        <v>6062</v>
      </c>
      <c r="C2019" t="s">
        <v>193</v>
      </c>
      <c r="D2019">
        <v>12984</v>
      </c>
      <c r="E2019">
        <v>0</v>
      </c>
      <c r="F2019">
        <v>1</v>
      </c>
      <c r="G2019">
        <f t="shared" si="31"/>
        <v>1</v>
      </c>
    </row>
    <row r="2020" spans="1:7" x14ac:dyDescent="0.25">
      <c r="A2020">
        <v>1681</v>
      </c>
      <c r="B2020" t="s">
        <v>6063</v>
      </c>
      <c r="C2020" t="s">
        <v>184</v>
      </c>
      <c r="D2020">
        <v>22699</v>
      </c>
      <c r="E2020">
        <v>0</v>
      </c>
      <c r="F2020">
        <v>1</v>
      </c>
      <c r="G2020">
        <f t="shared" si="31"/>
        <v>1</v>
      </c>
    </row>
    <row r="2021" spans="1:7" x14ac:dyDescent="0.25">
      <c r="A2021">
        <v>1505</v>
      </c>
      <c r="B2021" t="s">
        <v>6064</v>
      </c>
      <c r="C2021" t="s">
        <v>146</v>
      </c>
      <c r="D2021">
        <v>7232</v>
      </c>
      <c r="E2021">
        <v>0</v>
      </c>
      <c r="F2021">
        <v>0</v>
      </c>
      <c r="G2021">
        <f t="shared" si="31"/>
        <v>0</v>
      </c>
    </row>
    <row r="2022" spans="1:7" x14ac:dyDescent="0.25">
      <c r="A2022">
        <v>1741</v>
      </c>
      <c r="B2022" t="s">
        <v>6065</v>
      </c>
      <c r="C2022" t="s">
        <v>439</v>
      </c>
      <c r="D2022">
        <v>16732</v>
      </c>
      <c r="E2022">
        <v>0</v>
      </c>
      <c r="F2022">
        <v>1</v>
      </c>
      <c r="G2022">
        <f t="shared" si="31"/>
        <v>1</v>
      </c>
    </row>
    <row r="2023" spans="1:7" x14ac:dyDescent="0.25">
      <c r="A2023">
        <v>1740</v>
      </c>
      <c r="B2023" t="s">
        <v>6066</v>
      </c>
      <c r="C2023" t="s">
        <v>110</v>
      </c>
      <c r="D2023">
        <v>14449</v>
      </c>
      <c r="E2023">
        <v>0</v>
      </c>
      <c r="F2023">
        <v>1</v>
      </c>
      <c r="G2023">
        <f t="shared" si="31"/>
        <v>1</v>
      </c>
    </row>
    <row r="2024" spans="1:7" x14ac:dyDescent="0.25">
      <c r="A2024">
        <v>2633</v>
      </c>
      <c r="B2024" t="s">
        <v>6067</v>
      </c>
      <c r="C2024" t="s">
        <v>166</v>
      </c>
      <c r="D2024">
        <v>8729</v>
      </c>
      <c r="E2024">
        <v>1</v>
      </c>
      <c r="F2024">
        <v>0</v>
      </c>
      <c r="G2024">
        <f t="shared" si="31"/>
        <v>1</v>
      </c>
    </row>
    <row r="2025" spans="1:7" x14ac:dyDescent="0.25">
      <c r="A2025">
        <v>3437</v>
      </c>
      <c r="B2025" t="s">
        <v>6068</v>
      </c>
      <c r="C2025" t="s">
        <v>154</v>
      </c>
      <c r="D2025">
        <v>3281</v>
      </c>
      <c r="E2025">
        <v>0</v>
      </c>
      <c r="F2025">
        <v>0</v>
      </c>
      <c r="G2025">
        <f t="shared" si="31"/>
        <v>0</v>
      </c>
    </row>
    <row r="2026" spans="1:7" x14ac:dyDescent="0.25">
      <c r="A2026">
        <v>2360</v>
      </c>
      <c r="B2026" t="s">
        <v>6069</v>
      </c>
      <c r="C2026" t="s">
        <v>184</v>
      </c>
      <c r="D2026">
        <v>14558</v>
      </c>
      <c r="E2026">
        <v>0</v>
      </c>
      <c r="F2026">
        <v>0</v>
      </c>
      <c r="G2026">
        <f t="shared" si="31"/>
        <v>0</v>
      </c>
    </row>
    <row r="2027" spans="1:7" x14ac:dyDescent="0.25">
      <c r="A2027">
        <v>488</v>
      </c>
      <c r="B2027" t="s">
        <v>6070</v>
      </c>
      <c r="C2027" t="s">
        <v>120</v>
      </c>
      <c r="D2027">
        <v>18187</v>
      </c>
      <c r="E2027">
        <v>0</v>
      </c>
      <c r="F2027">
        <v>0</v>
      </c>
      <c r="G2027">
        <f t="shared" si="31"/>
        <v>0</v>
      </c>
    </row>
    <row r="2028" spans="1:7" x14ac:dyDescent="0.25">
      <c r="A2028">
        <v>3757</v>
      </c>
      <c r="B2028" t="s">
        <v>6071</v>
      </c>
      <c r="C2028" t="s">
        <v>135</v>
      </c>
      <c r="D2028">
        <v>3918</v>
      </c>
      <c r="E2028">
        <v>0</v>
      </c>
      <c r="F2028">
        <v>0</v>
      </c>
      <c r="G2028">
        <f t="shared" si="31"/>
        <v>0</v>
      </c>
    </row>
    <row r="2029" spans="1:7" x14ac:dyDescent="0.25">
      <c r="A2029">
        <v>291</v>
      </c>
      <c r="B2029" t="s">
        <v>6072</v>
      </c>
      <c r="C2029" t="s">
        <v>223</v>
      </c>
      <c r="D2029">
        <v>6763</v>
      </c>
      <c r="E2029">
        <v>0</v>
      </c>
      <c r="F2029">
        <v>0</v>
      </c>
      <c r="G2029">
        <f t="shared" si="31"/>
        <v>0</v>
      </c>
    </row>
    <row r="2030" spans="1:7" x14ac:dyDescent="0.25">
      <c r="A2030">
        <v>2109</v>
      </c>
      <c r="B2030" t="s">
        <v>6073</v>
      </c>
      <c r="C2030" t="s">
        <v>129</v>
      </c>
      <c r="D2030">
        <v>17851</v>
      </c>
      <c r="E2030">
        <v>0</v>
      </c>
      <c r="F2030">
        <v>0</v>
      </c>
      <c r="G2030">
        <f t="shared" si="31"/>
        <v>0</v>
      </c>
    </row>
    <row r="2031" spans="1:7" x14ac:dyDescent="0.25">
      <c r="A2031">
        <v>2383</v>
      </c>
      <c r="B2031" t="s">
        <v>6074</v>
      </c>
      <c r="C2031" t="s">
        <v>248</v>
      </c>
      <c r="D2031">
        <v>10350</v>
      </c>
      <c r="E2031">
        <v>0</v>
      </c>
      <c r="F2031">
        <v>0</v>
      </c>
      <c r="G2031">
        <f t="shared" si="31"/>
        <v>0</v>
      </c>
    </row>
    <row r="2032" spans="1:7" x14ac:dyDescent="0.25">
      <c r="A2032">
        <v>3691</v>
      </c>
      <c r="B2032" t="s">
        <v>6075</v>
      </c>
      <c r="C2032" t="s">
        <v>209</v>
      </c>
      <c r="D2032">
        <v>2664</v>
      </c>
      <c r="E2032">
        <v>0</v>
      </c>
      <c r="F2032">
        <v>0</v>
      </c>
      <c r="G2032">
        <f t="shared" si="31"/>
        <v>0</v>
      </c>
    </row>
    <row r="2033" spans="1:7" x14ac:dyDescent="0.25">
      <c r="A2033">
        <v>2576</v>
      </c>
      <c r="B2033" t="s">
        <v>6076</v>
      </c>
      <c r="C2033" t="s">
        <v>310</v>
      </c>
      <c r="D2033">
        <v>5481</v>
      </c>
      <c r="E2033">
        <v>0</v>
      </c>
      <c r="F2033">
        <v>0</v>
      </c>
      <c r="G2033">
        <f t="shared" si="31"/>
        <v>0</v>
      </c>
    </row>
    <row r="2034" spans="1:7" x14ac:dyDescent="0.25">
      <c r="A2034">
        <v>1647</v>
      </c>
      <c r="B2034" t="s">
        <v>6077</v>
      </c>
      <c r="C2034" t="s">
        <v>201</v>
      </c>
      <c r="D2034">
        <v>11140</v>
      </c>
      <c r="E2034">
        <v>0</v>
      </c>
      <c r="F2034">
        <v>1</v>
      </c>
      <c r="G2034">
        <f t="shared" si="31"/>
        <v>1</v>
      </c>
    </row>
    <row r="2035" spans="1:7" x14ac:dyDescent="0.25">
      <c r="A2035">
        <v>3123</v>
      </c>
      <c r="B2035" t="s">
        <v>6078</v>
      </c>
      <c r="C2035" t="s">
        <v>245</v>
      </c>
      <c r="D2035">
        <v>9238</v>
      </c>
      <c r="E2035">
        <v>0</v>
      </c>
      <c r="F2035">
        <v>2</v>
      </c>
      <c r="G2035">
        <f t="shared" si="31"/>
        <v>2</v>
      </c>
    </row>
    <row r="2036" spans="1:7" x14ac:dyDescent="0.25">
      <c r="A2036">
        <v>1556</v>
      </c>
      <c r="B2036" t="s">
        <v>6079</v>
      </c>
      <c r="C2036" t="s">
        <v>290</v>
      </c>
      <c r="D2036">
        <v>17216</v>
      </c>
      <c r="E2036">
        <v>0</v>
      </c>
      <c r="F2036">
        <v>0</v>
      </c>
      <c r="G2036">
        <f t="shared" si="31"/>
        <v>0</v>
      </c>
    </row>
    <row r="2037" spans="1:7" x14ac:dyDescent="0.25">
      <c r="A2037">
        <v>2557</v>
      </c>
      <c r="B2037" t="s">
        <v>6080</v>
      </c>
      <c r="C2037" t="s">
        <v>461</v>
      </c>
      <c r="D2037">
        <v>2287</v>
      </c>
      <c r="E2037">
        <v>0</v>
      </c>
      <c r="F2037">
        <v>0</v>
      </c>
      <c r="G2037">
        <f t="shared" si="31"/>
        <v>0</v>
      </c>
    </row>
    <row r="2038" spans="1:7" x14ac:dyDescent="0.25">
      <c r="A2038">
        <v>2838</v>
      </c>
      <c r="B2038" t="s">
        <v>6081</v>
      </c>
      <c r="C2038" t="s">
        <v>135</v>
      </c>
      <c r="D2038">
        <v>35881</v>
      </c>
      <c r="E2038">
        <v>0</v>
      </c>
      <c r="F2038">
        <v>1</v>
      </c>
      <c r="G2038">
        <f t="shared" si="31"/>
        <v>1</v>
      </c>
    </row>
    <row r="2039" spans="1:7" x14ac:dyDescent="0.25">
      <c r="A2039">
        <v>2870</v>
      </c>
      <c r="B2039" t="s">
        <v>6082</v>
      </c>
      <c r="C2039" t="s">
        <v>420</v>
      </c>
      <c r="D2039">
        <v>7519</v>
      </c>
      <c r="E2039">
        <v>0</v>
      </c>
      <c r="F2039">
        <v>0</v>
      </c>
      <c r="G2039">
        <f t="shared" si="31"/>
        <v>0</v>
      </c>
    </row>
    <row r="2040" spans="1:7" x14ac:dyDescent="0.25">
      <c r="A2040">
        <v>3475</v>
      </c>
      <c r="B2040" t="s">
        <v>6083</v>
      </c>
      <c r="C2040" t="s">
        <v>262</v>
      </c>
      <c r="D2040">
        <v>7410</v>
      </c>
      <c r="E2040">
        <v>1</v>
      </c>
      <c r="F2040">
        <v>0</v>
      </c>
      <c r="G2040">
        <f t="shared" si="31"/>
        <v>1</v>
      </c>
    </row>
    <row r="2041" spans="1:7" x14ac:dyDescent="0.25">
      <c r="A2041">
        <v>2941</v>
      </c>
      <c r="B2041" t="s">
        <v>6084</v>
      </c>
      <c r="C2041" t="s">
        <v>163</v>
      </c>
      <c r="D2041">
        <v>13967</v>
      </c>
      <c r="E2041">
        <v>0</v>
      </c>
      <c r="F2041">
        <v>1</v>
      </c>
      <c r="G2041">
        <f t="shared" si="31"/>
        <v>1</v>
      </c>
    </row>
    <row r="2042" spans="1:7" x14ac:dyDescent="0.25">
      <c r="A2042">
        <v>3356</v>
      </c>
      <c r="B2042" t="s">
        <v>6085</v>
      </c>
      <c r="C2042" t="s">
        <v>369</v>
      </c>
      <c r="D2042">
        <v>5266</v>
      </c>
      <c r="E2042">
        <v>0</v>
      </c>
      <c r="F2042">
        <v>0</v>
      </c>
      <c r="G2042">
        <f t="shared" si="31"/>
        <v>0</v>
      </c>
    </row>
    <row r="2043" spans="1:7" x14ac:dyDescent="0.25">
      <c r="A2043">
        <v>1983</v>
      </c>
      <c r="B2043" t="s">
        <v>6086</v>
      </c>
      <c r="C2043" t="s">
        <v>195</v>
      </c>
      <c r="D2043">
        <v>10747</v>
      </c>
      <c r="E2043">
        <v>0</v>
      </c>
      <c r="F2043">
        <v>0</v>
      </c>
      <c r="G2043">
        <f t="shared" si="31"/>
        <v>0</v>
      </c>
    </row>
    <row r="2044" spans="1:7" x14ac:dyDescent="0.25">
      <c r="A2044">
        <v>418</v>
      </c>
      <c r="B2044" t="s">
        <v>6087</v>
      </c>
      <c r="C2044" t="s">
        <v>335</v>
      </c>
      <c r="D2044">
        <v>4806</v>
      </c>
      <c r="E2044">
        <v>0</v>
      </c>
      <c r="F2044">
        <v>0</v>
      </c>
      <c r="G2044">
        <f t="shared" si="31"/>
        <v>0</v>
      </c>
    </row>
    <row r="2045" spans="1:7" x14ac:dyDescent="0.25">
      <c r="A2045">
        <v>1896</v>
      </c>
      <c r="B2045" t="s">
        <v>6088</v>
      </c>
      <c r="C2045" t="s">
        <v>443</v>
      </c>
      <c r="D2045">
        <v>7272</v>
      </c>
      <c r="E2045">
        <v>0</v>
      </c>
      <c r="F2045">
        <v>0</v>
      </c>
      <c r="G2045">
        <f t="shared" si="31"/>
        <v>0</v>
      </c>
    </row>
    <row r="2046" spans="1:7" x14ac:dyDescent="0.25">
      <c r="A2046">
        <v>2120</v>
      </c>
      <c r="B2046" t="s">
        <v>6089</v>
      </c>
      <c r="C2046" t="s">
        <v>195</v>
      </c>
      <c r="D2046">
        <v>11145</v>
      </c>
      <c r="E2046">
        <v>0</v>
      </c>
      <c r="F2046">
        <v>0</v>
      </c>
      <c r="G2046">
        <f t="shared" si="31"/>
        <v>0</v>
      </c>
    </row>
    <row r="2047" spans="1:7" x14ac:dyDescent="0.25">
      <c r="A2047">
        <v>2845</v>
      </c>
      <c r="B2047" t="s">
        <v>6090</v>
      </c>
      <c r="C2047" t="s">
        <v>241</v>
      </c>
      <c r="D2047">
        <v>14496</v>
      </c>
      <c r="E2047">
        <v>0</v>
      </c>
      <c r="F2047">
        <v>0</v>
      </c>
      <c r="G2047">
        <f t="shared" si="31"/>
        <v>0</v>
      </c>
    </row>
    <row r="2048" spans="1:7" x14ac:dyDescent="0.25">
      <c r="A2048">
        <v>179</v>
      </c>
      <c r="B2048" t="s">
        <v>6091</v>
      </c>
      <c r="C2048" t="s">
        <v>372</v>
      </c>
      <c r="D2048">
        <v>3752</v>
      </c>
      <c r="E2048">
        <v>0</v>
      </c>
      <c r="F2048">
        <v>0</v>
      </c>
      <c r="G2048">
        <f t="shared" si="31"/>
        <v>0</v>
      </c>
    </row>
    <row r="2049" spans="1:7" x14ac:dyDescent="0.25">
      <c r="A2049">
        <v>226</v>
      </c>
      <c r="B2049" t="s">
        <v>6092</v>
      </c>
      <c r="C2049" t="s">
        <v>372</v>
      </c>
      <c r="D2049">
        <v>2838</v>
      </c>
      <c r="E2049">
        <v>0</v>
      </c>
      <c r="F2049">
        <v>0</v>
      </c>
      <c r="G2049">
        <f t="shared" si="31"/>
        <v>0</v>
      </c>
    </row>
    <row r="2050" spans="1:7" x14ac:dyDescent="0.25">
      <c r="A2050">
        <v>2357</v>
      </c>
      <c r="B2050" t="s">
        <v>6093</v>
      </c>
      <c r="C2050" t="s">
        <v>129</v>
      </c>
      <c r="D2050">
        <v>8881</v>
      </c>
      <c r="E2050">
        <v>0</v>
      </c>
      <c r="F2050">
        <v>0</v>
      </c>
      <c r="G2050">
        <f t="shared" ref="G2050:G2113" si="32">E2050+F2050</f>
        <v>0</v>
      </c>
    </row>
    <row r="2051" spans="1:7" x14ac:dyDescent="0.25">
      <c r="A2051">
        <v>1466</v>
      </c>
      <c r="B2051" t="s">
        <v>6094</v>
      </c>
      <c r="C2051" t="s">
        <v>206</v>
      </c>
      <c r="D2051">
        <v>16949</v>
      </c>
      <c r="E2051">
        <v>0</v>
      </c>
      <c r="F2051">
        <v>0</v>
      </c>
      <c r="G2051">
        <f t="shared" si="32"/>
        <v>0</v>
      </c>
    </row>
    <row r="2052" spans="1:7" x14ac:dyDescent="0.25">
      <c r="A2052">
        <v>1021</v>
      </c>
      <c r="B2052" t="s">
        <v>6095</v>
      </c>
      <c r="C2052" t="s">
        <v>146</v>
      </c>
      <c r="D2052">
        <v>7755</v>
      </c>
      <c r="E2052">
        <v>1</v>
      </c>
      <c r="F2052">
        <v>0</v>
      </c>
      <c r="G2052">
        <f t="shared" si="32"/>
        <v>1</v>
      </c>
    </row>
    <row r="2053" spans="1:7" x14ac:dyDescent="0.25">
      <c r="A2053">
        <v>3463</v>
      </c>
      <c r="B2053" t="s">
        <v>6096</v>
      </c>
      <c r="C2053" t="s">
        <v>166</v>
      </c>
      <c r="D2053">
        <v>8230</v>
      </c>
      <c r="E2053">
        <v>0</v>
      </c>
      <c r="F2053">
        <v>0</v>
      </c>
      <c r="G2053">
        <f t="shared" si="32"/>
        <v>0</v>
      </c>
    </row>
    <row r="2054" spans="1:7" x14ac:dyDescent="0.25">
      <c r="A2054">
        <v>3621</v>
      </c>
      <c r="B2054" t="s">
        <v>6097</v>
      </c>
      <c r="C2054" t="s">
        <v>301</v>
      </c>
      <c r="D2054">
        <v>2493</v>
      </c>
      <c r="E2054">
        <v>0</v>
      </c>
      <c r="F2054">
        <v>0</v>
      </c>
      <c r="G2054">
        <f t="shared" si="32"/>
        <v>0</v>
      </c>
    </row>
    <row r="2055" spans="1:7" x14ac:dyDescent="0.25">
      <c r="A2055">
        <v>1452</v>
      </c>
      <c r="B2055" t="s">
        <v>6098</v>
      </c>
      <c r="C2055" t="s">
        <v>139</v>
      </c>
      <c r="D2055">
        <v>15405</v>
      </c>
      <c r="E2055">
        <v>0</v>
      </c>
      <c r="F2055">
        <v>0</v>
      </c>
      <c r="G2055">
        <f t="shared" si="32"/>
        <v>0</v>
      </c>
    </row>
    <row r="2056" spans="1:7" x14ac:dyDescent="0.25">
      <c r="A2056">
        <v>2469</v>
      </c>
      <c r="B2056" t="s">
        <v>6099</v>
      </c>
      <c r="C2056" t="s">
        <v>169</v>
      </c>
      <c r="D2056">
        <v>16215</v>
      </c>
      <c r="E2056">
        <v>0</v>
      </c>
      <c r="F2056">
        <v>0</v>
      </c>
      <c r="G2056">
        <f t="shared" si="32"/>
        <v>0</v>
      </c>
    </row>
    <row r="2057" spans="1:7" x14ac:dyDescent="0.25">
      <c r="A2057">
        <v>801</v>
      </c>
      <c r="B2057" t="s">
        <v>6100</v>
      </c>
      <c r="C2057" t="s">
        <v>290</v>
      </c>
      <c r="D2057">
        <v>25231</v>
      </c>
      <c r="E2057">
        <v>0</v>
      </c>
      <c r="F2057">
        <v>0</v>
      </c>
      <c r="G2057">
        <f t="shared" si="32"/>
        <v>0</v>
      </c>
    </row>
    <row r="2058" spans="1:7" x14ac:dyDescent="0.25">
      <c r="A2058">
        <v>3818</v>
      </c>
      <c r="B2058" t="s">
        <v>6101</v>
      </c>
      <c r="C2058" t="s">
        <v>171</v>
      </c>
      <c r="D2058">
        <v>3974</v>
      </c>
      <c r="E2058">
        <v>0</v>
      </c>
      <c r="F2058">
        <v>2</v>
      </c>
      <c r="G2058">
        <f t="shared" si="32"/>
        <v>2</v>
      </c>
    </row>
    <row r="2059" spans="1:7" x14ac:dyDescent="0.25">
      <c r="A2059">
        <v>1106</v>
      </c>
      <c r="B2059" t="s">
        <v>6102</v>
      </c>
      <c r="C2059" t="s">
        <v>169</v>
      </c>
      <c r="D2059">
        <v>13168</v>
      </c>
      <c r="E2059">
        <v>0</v>
      </c>
      <c r="F2059">
        <v>2</v>
      </c>
      <c r="G2059">
        <f t="shared" si="32"/>
        <v>2</v>
      </c>
    </row>
    <row r="2060" spans="1:7" x14ac:dyDescent="0.25">
      <c r="A2060">
        <v>1484</v>
      </c>
      <c r="B2060" t="s">
        <v>6103</v>
      </c>
      <c r="C2060" t="s">
        <v>461</v>
      </c>
      <c r="D2060">
        <v>4718</v>
      </c>
      <c r="E2060">
        <v>0</v>
      </c>
      <c r="F2060">
        <v>0</v>
      </c>
      <c r="G2060">
        <f t="shared" si="32"/>
        <v>0</v>
      </c>
    </row>
    <row r="2061" spans="1:7" x14ac:dyDescent="0.25">
      <c r="A2061">
        <v>2889</v>
      </c>
      <c r="B2061" t="s">
        <v>6104</v>
      </c>
      <c r="C2061" t="s">
        <v>133</v>
      </c>
      <c r="D2061">
        <v>10492</v>
      </c>
      <c r="E2061">
        <v>1</v>
      </c>
      <c r="F2061">
        <v>0</v>
      </c>
      <c r="G2061">
        <f t="shared" si="32"/>
        <v>1</v>
      </c>
    </row>
    <row r="2062" spans="1:7" x14ac:dyDescent="0.25">
      <c r="A2062">
        <v>408</v>
      </c>
      <c r="B2062" t="s">
        <v>6105</v>
      </c>
      <c r="C2062" t="s">
        <v>114</v>
      </c>
      <c r="D2062">
        <v>29833</v>
      </c>
      <c r="E2062">
        <v>0</v>
      </c>
      <c r="F2062">
        <v>0</v>
      </c>
      <c r="G2062">
        <f t="shared" si="32"/>
        <v>0</v>
      </c>
    </row>
    <row r="2063" spans="1:7" x14ac:dyDescent="0.25">
      <c r="A2063">
        <v>3854</v>
      </c>
      <c r="B2063" t="s">
        <v>6106</v>
      </c>
      <c r="C2063" t="s">
        <v>135</v>
      </c>
      <c r="D2063">
        <v>2969</v>
      </c>
      <c r="E2063">
        <v>0</v>
      </c>
      <c r="F2063">
        <v>0</v>
      </c>
      <c r="G2063">
        <f t="shared" si="32"/>
        <v>0</v>
      </c>
    </row>
    <row r="2064" spans="1:7" x14ac:dyDescent="0.25">
      <c r="A2064">
        <v>3050</v>
      </c>
      <c r="B2064" t="s">
        <v>6107</v>
      </c>
      <c r="C2064" t="s">
        <v>282</v>
      </c>
      <c r="D2064">
        <v>3539</v>
      </c>
      <c r="E2064">
        <v>0</v>
      </c>
      <c r="F2064">
        <v>0</v>
      </c>
      <c r="G2064">
        <f t="shared" si="32"/>
        <v>0</v>
      </c>
    </row>
    <row r="2065" spans="1:7" x14ac:dyDescent="0.25">
      <c r="A2065">
        <v>127</v>
      </c>
      <c r="B2065" t="s">
        <v>6108</v>
      </c>
      <c r="C2065" t="s">
        <v>310</v>
      </c>
      <c r="D2065">
        <v>11244</v>
      </c>
      <c r="E2065">
        <v>0</v>
      </c>
      <c r="F2065">
        <v>0</v>
      </c>
      <c r="G2065">
        <f t="shared" si="32"/>
        <v>0</v>
      </c>
    </row>
    <row r="2066" spans="1:7" x14ac:dyDescent="0.25">
      <c r="A2066">
        <v>2298</v>
      </c>
      <c r="B2066" t="s">
        <v>6109</v>
      </c>
      <c r="C2066" t="s">
        <v>209</v>
      </c>
      <c r="D2066">
        <v>22146</v>
      </c>
      <c r="E2066">
        <v>0</v>
      </c>
      <c r="F2066">
        <v>1</v>
      </c>
      <c r="G2066">
        <f t="shared" si="32"/>
        <v>1</v>
      </c>
    </row>
    <row r="2067" spans="1:7" x14ac:dyDescent="0.25">
      <c r="A2067">
        <v>508</v>
      </c>
      <c r="B2067" t="s">
        <v>6110</v>
      </c>
      <c r="C2067" t="s">
        <v>282</v>
      </c>
      <c r="D2067">
        <v>8222</v>
      </c>
      <c r="E2067">
        <v>0</v>
      </c>
      <c r="F2067">
        <v>0</v>
      </c>
      <c r="G2067">
        <f t="shared" si="32"/>
        <v>0</v>
      </c>
    </row>
    <row r="2068" spans="1:7" x14ac:dyDescent="0.25">
      <c r="A2068">
        <v>448</v>
      </c>
      <c r="B2068" t="s">
        <v>6111</v>
      </c>
      <c r="C2068" t="s">
        <v>347</v>
      </c>
      <c r="D2068">
        <v>5489</v>
      </c>
      <c r="E2068">
        <v>0</v>
      </c>
      <c r="F2068">
        <v>0</v>
      </c>
      <c r="G2068">
        <f t="shared" si="32"/>
        <v>0</v>
      </c>
    </row>
    <row r="2069" spans="1:7" x14ac:dyDescent="0.25">
      <c r="A2069">
        <v>2017</v>
      </c>
      <c r="B2069" t="s">
        <v>6112</v>
      </c>
      <c r="C2069" t="s">
        <v>310</v>
      </c>
      <c r="D2069">
        <v>5936</v>
      </c>
      <c r="E2069">
        <v>0</v>
      </c>
      <c r="F2069">
        <v>0</v>
      </c>
      <c r="G2069">
        <f t="shared" si="32"/>
        <v>0</v>
      </c>
    </row>
    <row r="2070" spans="1:7" x14ac:dyDescent="0.25">
      <c r="A2070">
        <v>843</v>
      </c>
      <c r="B2070" t="s">
        <v>6113</v>
      </c>
      <c r="C2070" t="s">
        <v>280</v>
      </c>
      <c r="D2070">
        <v>8279</v>
      </c>
      <c r="E2070">
        <v>0</v>
      </c>
      <c r="F2070">
        <v>0</v>
      </c>
      <c r="G2070">
        <f t="shared" si="32"/>
        <v>0</v>
      </c>
    </row>
    <row r="2071" spans="1:7" x14ac:dyDescent="0.25">
      <c r="A2071">
        <v>2067</v>
      </c>
      <c r="B2071" t="s">
        <v>6114</v>
      </c>
      <c r="C2071" t="s">
        <v>176</v>
      </c>
      <c r="D2071">
        <v>14720</v>
      </c>
      <c r="E2071">
        <v>0</v>
      </c>
      <c r="F2071">
        <v>0</v>
      </c>
      <c r="G2071">
        <f t="shared" si="32"/>
        <v>0</v>
      </c>
    </row>
    <row r="2072" spans="1:7" x14ac:dyDescent="0.25">
      <c r="A2072">
        <v>2246</v>
      </c>
      <c r="B2072" t="s">
        <v>6115</v>
      </c>
      <c r="C2072" t="s">
        <v>262</v>
      </c>
      <c r="D2072">
        <v>11369</v>
      </c>
      <c r="E2072">
        <v>0</v>
      </c>
      <c r="F2072">
        <v>0</v>
      </c>
      <c r="G2072">
        <f t="shared" si="32"/>
        <v>0</v>
      </c>
    </row>
    <row r="2073" spans="1:7" x14ac:dyDescent="0.25">
      <c r="A2073">
        <v>1298</v>
      </c>
      <c r="B2073" t="s">
        <v>6116</v>
      </c>
      <c r="C2073" t="s">
        <v>146</v>
      </c>
      <c r="D2073">
        <v>7219</v>
      </c>
      <c r="E2073">
        <v>0</v>
      </c>
      <c r="F2073">
        <v>0</v>
      </c>
      <c r="G2073">
        <f t="shared" si="32"/>
        <v>0</v>
      </c>
    </row>
    <row r="2074" spans="1:7" x14ac:dyDescent="0.25">
      <c r="A2074">
        <v>1518</v>
      </c>
      <c r="B2074" t="s">
        <v>6117</v>
      </c>
      <c r="C2074" t="s">
        <v>135</v>
      </c>
      <c r="D2074">
        <v>30656</v>
      </c>
      <c r="E2074">
        <v>0</v>
      </c>
      <c r="F2074">
        <v>0</v>
      </c>
      <c r="G2074">
        <f t="shared" si="32"/>
        <v>0</v>
      </c>
    </row>
    <row r="2075" spans="1:7" x14ac:dyDescent="0.25">
      <c r="A2075">
        <v>3419</v>
      </c>
      <c r="B2075" t="s">
        <v>6118</v>
      </c>
      <c r="C2075" t="s">
        <v>313</v>
      </c>
      <c r="D2075">
        <v>8849</v>
      </c>
      <c r="E2075">
        <v>1</v>
      </c>
      <c r="F2075">
        <v>0</v>
      </c>
      <c r="G2075">
        <f t="shared" si="32"/>
        <v>1</v>
      </c>
    </row>
    <row r="2076" spans="1:7" x14ac:dyDescent="0.25">
      <c r="A2076">
        <v>2958</v>
      </c>
      <c r="B2076" t="s">
        <v>6119</v>
      </c>
      <c r="C2076" t="s">
        <v>254</v>
      </c>
      <c r="D2076">
        <v>11837</v>
      </c>
      <c r="E2076">
        <v>0</v>
      </c>
      <c r="F2076">
        <v>0</v>
      </c>
      <c r="G2076">
        <f t="shared" si="32"/>
        <v>0</v>
      </c>
    </row>
    <row r="2077" spans="1:7" x14ac:dyDescent="0.25">
      <c r="A2077">
        <v>2652</v>
      </c>
      <c r="B2077" t="s">
        <v>6120</v>
      </c>
      <c r="C2077" t="s">
        <v>365</v>
      </c>
      <c r="D2077">
        <v>8995</v>
      </c>
      <c r="E2077">
        <v>0</v>
      </c>
      <c r="F2077">
        <v>0</v>
      </c>
      <c r="G2077">
        <f t="shared" si="32"/>
        <v>0</v>
      </c>
    </row>
    <row r="2078" spans="1:7" x14ac:dyDescent="0.25">
      <c r="A2078">
        <v>1678</v>
      </c>
      <c r="B2078" t="s">
        <v>6121</v>
      </c>
      <c r="C2078" t="s">
        <v>308</v>
      </c>
      <c r="D2078">
        <v>6833</v>
      </c>
      <c r="E2078">
        <v>0</v>
      </c>
      <c r="F2078">
        <v>0</v>
      </c>
      <c r="G2078">
        <f t="shared" si="32"/>
        <v>0</v>
      </c>
    </row>
    <row r="2079" spans="1:7" x14ac:dyDescent="0.25">
      <c r="A2079">
        <v>2478</v>
      </c>
      <c r="B2079" t="s">
        <v>6122</v>
      </c>
      <c r="C2079" t="s">
        <v>195</v>
      </c>
      <c r="D2079">
        <v>12896</v>
      </c>
      <c r="E2079">
        <v>0</v>
      </c>
      <c r="F2079">
        <v>0</v>
      </c>
      <c r="G2079">
        <f t="shared" si="32"/>
        <v>0</v>
      </c>
    </row>
    <row r="2080" spans="1:7" x14ac:dyDescent="0.25">
      <c r="A2080">
        <v>2248</v>
      </c>
      <c r="B2080" t="s">
        <v>6123</v>
      </c>
      <c r="C2080" t="s">
        <v>215</v>
      </c>
      <c r="D2080">
        <v>5720</v>
      </c>
      <c r="E2080">
        <v>0</v>
      </c>
      <c r="F2080">
        <v>0</v>
      </c>
      <c r="G2080">
        <f t="shared" si="32"/>
        <v>0</v>
      </c>
    </row>
    <row r="2081" spans="1:7" x14ac:dyDescent="0.25">
      <c r="A2081">
        <v>2344</v>
      </c>
      <c r="B2081" t="s">
        <v>6124</v>
      </c>
      <c r="C2081" t="s">
        <v>163</v>
      </c>
      <c r="D2081">
        <v>13238</v>
      </c>
      <c r="E2081">
        <v>0</v>
      </c>
      <c r="F2081">
        <v>0</v>
      </c>
      <c r="G2081">
        <f t="shared" si="32"/>
        <v>0</v>
      </c>
    </row>
    <row r="2082" spans="1:7" x14ac:dyDescent="0.25">
      <c r="A2082">
        <v>1492</v>
      </c>
      <c r="B2082" t="s">
        <v>6125</v>
      </c>
      <c r="C2082" t="s">
        <v>369</v>
      </c>
      <c r="D2082">
        <v>3508</v>
      </c>
      <c r="E2082">
        <v>0</v>
      </c>
      <c r="F2082">
        <v>0</v>
      </c>
      <c r="G2082">
        <f t="shared" si="32"/>
        <v>0</v>
      </c>
    </row>
    <row r="2083" spans="1:7" x14ac:dyDescent="0.25">
      <c r="A2083">
        <v>1881</v>
      </c>
      <c r="B2083" t="s">
        <v>6126</v>
      </c>
      <c r="C2083" t="s">
        <v>176</v>
      </c>
      <c r="D2083">
        <v>7646</v>
      </c>
      <c r="E2083">
        <v>0</v>
      </c>
      <c r="F2083">
        <v>0</v>
      </c>
      <c r="G2083">
        <f t="shared" si="32"/>
        <v>0</v>
      </c>
    </row>
    <row r="2084" spans="1:7" x14ac:dyDescent="0.25">
      <c r="A2084">
        <v>553</v>
      </c>
      <c r="B2084" t="s">
        <v>6127</v>
      </c>
      <c r="C2084" t="s">
        <v>141</v>
      </c>
      <c r="D2084">
        <v>12069</v>
      </c>
      <c r="E2084">
        <v>0</v>
      </c>
      <c r="F2084">
        <v>0</v>
      </c>
      <c r="G2084">
        <f t="shared" si="32"/>
        <v>0</v>
      </c>
    </row>
    <row r="2085" spans="1:7" x14ac:dyDescent="0.25">
      <c r="A2085">
        <v>1409</v>
      </c>
      <c r="B2085" t="s">
        <v>6128</v>
      </c>
      <c r="C2085" t="s">
        <v>116</v>
      </c>
      <c r="D2085">
        <v>11614</v>
      </c>
      <c r="E2085">
        <v>0</v>
      </c>
      <c r="F2085">
        <v>0</v>
      </c>
      <c r="G2085">
        <f t="shared" si="32"/>
        <v>0</v>
      </c>
    </row>
    <row r="2086" spans="1:7" x14ac:dyDescent="0.25">
      <c r="A2086">
        <v>546</v>
      </c>
      <c r="B2086" t="s">
        <v>6129</v>
      </c>
      <c r="C2086" t="s">
        <v>173</v>
      </c>
      <c r="D2086">
        <v>18202</v>
      </c>
      <c r="E2086">
        <v>0</v>
      </c>
      <c r="F2086">
        <v>1</v>
      </c>
      <c r="G2086">
        <f t="shared" si="32"/>
        <v>1</v>
      </c>
    </row>
    <row r="2087" spans="1:7" x14ac:dyDescent="0.25">
      <c r="A2087">
        <v>3905</v>
      </c>
      <c r="B2087" t="s">
        <v>6130</v>
      </c>
      <c r="C2087" t="s">
        <v>262</v>
      </c>
      <c r="D2087">
        <v>1199</v>
      </c>
      <c r="E2087">
        <v>0</v>
      </c>
      <c r="F2087">
        <v>0</v>
      </c>
      <c r="G2087">
        <f t="shared" si="32"/>
        <v>0</v>
      </c>
    </row>
    <row r="2088" spans="1:7" x14ac:dyDescent="0.25">
      <c r="A2088">
        <v>3277</v>
      </c>
      <c r="B2088" t="s">
        <v>6131</v>
      </c>
      <c r="C2088" t="s">
        <v>129</v>
      </c>
      <c r="D2088">
        <v>6679</v>
      </c>
      <c r="E2088">
        <v>0</v>
      </c>
      <c r="F2088">
        <v>0</v>
      </c>
      <c r="G2088">
        <f t="shared" si="32"/>
        <v>0</v>
      </c>
    </row>
    <row r="2089" spans="1:7" x14ac:dyDescent="0.25">
      <c r="A2089">
        <v>1177</v>
      </c>
      <c r="B2089" t="s">
        <v>6132</v>
      </c>
      <c r="C2089" t="s">
        <v>343</v>
      </c>
      <c r="D2089">
        <v>5097</v>
      </c>
      <c r="E2089">
        <v>0</v>
      </c>
      <c r="F2089">
        <v>0</v>
      </c>
      <c r="G2089">
        <f t="shared" si="32"/>
        <v>0</v>
      </c>
    </row>
    <row r="2090" spans="1:7" x14ac:dyDescent="0.25">
      <c r="A2090">
        <v>1146</v>
      </c>
      <c r="B2090" t="s">
        <v>6133</v>
      </c>
      <c r="C2090" t="s">
        <v>187</v>
      </c>
      <c r="D2090">
        <v>9746</v>
      </c>
      <c r="E2090">
        <v>0</v>
      </c>
      <c r="F2090">
        <v>0</v>
      </c>
      <c r="G2090">
        <f t="shared" si="32"/>
        <v>0</v>
      </c>
    </row>
    <row r="2091" spans="1:7" x14ac:dyDescent="0.25">
      <c r="A2091">
        <v>143</v>
      </c>
      <c r="B2091" t="s">
        <v>6134</v>
      </c>
      <c r="C2091" t="s">
        <v>146</v>
      </c>
      <c r="D2091">
        <v>4800</v>
      </c>
      <c r="E2091">
        <v>0</v>
      </c>
      <c r="F2091">
        <v>0</v>
      </c>
      <c r="G2091">
        <f t="shared" si="32"/>
        <v>0</v>
      </c>
    </row>
    <row r="2092" spans="1:7" x14ac:dyDescent="0.25">
      <c r="A2092">
        <v>1477</v>
      </c>
      <c r="B2092" t="s">
        <v>6135</v>
      </c>
      <c r="C2092" t="s">
        <v>201</v>
      </c>
      <c r="D2092">
        <v>16211</v>
      </c>
      <c r="E2092">
        <v>2</v>
      </c>
      <c r="F2092">
        <v>0</v>
      </c>
      <c r="G2092">
        <f t="shared" si="32"/>
        <v>2</v>
      </c>
    </row>
    <row r="2093" spans="1:7" x14ac:dyDescent="0.25">
      <c r="A2093">
        <v>1687</v>
      </c>
      <c r="B2093" t="s">
        <v>6136</v>
      </c>
      <c r="C2093" t="s">
        <v>203</v>
      </c>
      <c r="D2093">
        <v>18615</v>
      </c>
      <c r="E2093">
        <v>1</v>
      </c>
      <c r="F2093">
        <v>0</v>
      </c>
      <c r="G2093">
        <f t="shared" si="32"/>
        <v>1</v>
      </c>
    </row>
    <row r="2094" spans="1:7" x14ac:dyDescent="0.25">
      <c r="A2094">
        <v>1528</v>
      </c>
      <c r="B2094" t="s">
        <v>6137</v>
      </c>
      <c r="C2094" t="s">
        <v>362</v>
      </c>
      <c r="D2094">
        <v>4015</v>
      </c>
      <c r="E2094">
        <v>0</v>
      </c>
      <c r="F2094">
        <v>0</v>
      </c>
      <c r="G2094">
        <f t="shared" si="32"/>
        <v>0</v>
      </c>
    </row>
    <row r="2095" spans="1:7" x14ac:dyDescent="0.25">
      <c r="A2095">
        <v>1015</v>
      </c>
      <c r="B2095" t="s">
        <v>6138</v>
      </c>
      <c r="C2095" t="s">
        <v>284</v>
      </c>
      <c r="D2095">
        <v>8962</v>
      </c>
      <c r="E2095">
        <v>0</v>
      </c>
      <c r="F2095">
        <v>0</v>
      </c>
      <c r="G2095">
        <f t="shared" si="32"/>
        <v>0</v>
      </c>
    </row>
    <row r="2096" spans="1:7" x14ac:dyDescent="0.25">
      <c r="A2096">
        <v>480</v>
      </c>
      <c r="B2096" t="s">
        <v>6139</v>
      </c>
      <c r="C2096" t="s">
        <v>414</v>
      </c>
      <c r="D2096">
        <v>7926</v>
      </c>
      <c r="E2096">
        <v>0</v>
      </c>
      <c r="F2096">
        <v>0</v>
      </c>
      <c r="G2096">
        <f t="shared" si="32"/>
        <v>0</v>
      </c>
    </row>
    <row r="2097" spans="1:7" x14ac:dyDescent="0.25">
      <c r="A2097">
        <v>81</v>
      </c>
      <c r="B2097" t="s">
        <v>6140</v>
      </c>
      <c r="C2097" t="s">
        <v>282</v>
      </c>
      <c r="D2097">
        <v>7519</v>
      </c>
      <c r="E2097">
        <v>0</v>
      </c>
      <c r="F2097">
        <v>0</v>
      </c>
      <c r="G2097">
        <f t="shared" si="32"/>
        <v>0</v>
      </c>
    </row>
    <row r="2098" spans="1:7" x14ac:dyDescent="0.25">
      <c r="A2098">
        <v>705</v>
      </c>
      <c r="B2098" t="s">
        <v>6141</v>
      </c>
      <c r="C2098" t="s">
        <v>341</v>
      </c>
      <c r="D2098">
        <v>7283</v>
      </c>
      <c r="E2098">
        <v>0</v>
      </c>
      <c r="F2098">
        <v>0</v>
      </c>
      <c r="G2098">
        <f t="shared" si="32"/>
        <v>0</v>
      </c>
    </row>
    <row r="2099" spans="1:7" x14ac:dyDescent="0.25">
      <c r="A2099">
        <v>1465</v>
      </c>
      <c r="B2099" t="s">
        <v>6142</v>
      </c>
      <c r="C2099" t="s">
        <v>141</v>
      </c>
      <c r="D2099">
        <v>10634</v>
      </c>
      <c r="E2099">
        <v>0</v>
      </c>
      <c r="F2099">
        <v>0</v>
      </c>
      <c r="G2099">
        <f t="shared" si="32"/>
        <v>0</v>
      </c>
    </row>
    <row r="2100" spans="1:7" x14ac:dyDescent="0.25">
      <c r="A2100">
        <v>269</v>
      </c>
      <c r="B2100" t="s">
        <v>6143</v>
      </c>
      <c r="C2100" t="s">
        <v>131</v>
      </c>
      <c r="D2100">
        <v>20111</v>
      </c>
      <c r="E2100">
        <v>0</v>
      </c>
      <c r="F2100">
        <v>0</v>
      </c>
      <c r="G2100">
        <f t="shared" si="32"/>
        <v>0</v>
      </c>
    </row>
    <row r="2101" spans="1:7" x14ac:dyDescent="0.25">
      <c r="A2101">
        <v>3032</v>
      </c>
      <c r="B2101" t="s">
        <v>6144</v>
      </c>
      <c r="C2101" t="s">
        <v>282</v>
      </c>
      <c r="D2101">
        <v>2464</v>
      </c>
      <c r="E2101">
        <v>0</v>
      </c>
      <c r="F2101">
        <v>0</v>
      </c>
      <c r="G2101">
        <f t="shared" si="32"/>
        <v>0</v>
      </c>
    </row>
    <row r="2102" spans="1:7" x14ac:dyDescent="0.25">
      <c r="A2102">
        <v>1761</v>
      </c>
      <c r="B2102" t="s">
        <v>6145</v>
      </c>
      <c r="C2102" t="s">
        <v>397</v>
      </c>
      <c r="D2102">
        <v>5498</v>
      </c>
      <c r="E2102">
        <v>0</v>
      </c>
      <c r="F2102">
        <v>0</v>
      </c>
      <c r="G2102">
        <f t="shared" si="32"/>
        <v>0</v>
      </c>
    </row>
    <row r="2103" spans="1:7" x14ac:dyDescent="0.25">
      <c r="A2103">
        <v>1091</v>
      </c>
      <c r="B2103" t="s">
        <v>6146</v>
      </c>
      <c r="C2103" t="s">
        <v>131</v>
      </c>
      <c r="D2103">
        <v>10130</v>
      </c>
      <c r="E2103">
        <v>0</v>
      </c>
      <c r="F2103">
        <v>0</v>
      </c>
      <c r="G2103">
        <f t="shared" si="32"/>
        <v>0</v>
      </c>
    </row>
    <row r="2104" spans="1:7" x14ac:dyDescent="0.25">
      <c r="A2104">
        <v>670</v>
      </c>
      <c r="B2104" t="s">
        <v>6147</v>
      </c>
      <c r="C2104" t="s">
        <v>139</v>
      </c>
      <c r="D2104">
        <v>13645</v>
      </c>
      <c r="E2104">
        <v>0</v>
      </c>
      <c r="F2104">
        <v>0</v>
      </c>
      <c r="G2104">
        <f t="shared" si="32"/>
        <v>0</v>
      </c>
    </row>
    <row r="2105" spans="1:7" x14ac:dyDescent="0.25">
      <c r="A2105">
        <v>3469</v>
      </c>
      <c r="B2105" t="s">
        <v>6148</v>
      </c>
      <c r="C2105" t="s">
        <v>230</v>
      </c>
      <c r="D2105">
        <v>1269</v>
      </c>
      <c r="E2105">
        <v>0</v>
      </c>
      <c r="F2105">
        <v>0</v>
      </c>
      <c r="G2105">
        <f t="shared" si="32"/>
        <v>0</v>
      </c>
    </row>
    <row r="2106" spans="1:7" x14ac:dyDescent="0.25">
      <c r="A2106">
        <v>3608</v>
      </c>
      <c r="B2106" t="s">
        <v>6149</v>
      </c>
      <c r="C2106" t="s">
        <v>185</v>
      </c>
      <c r="D2106">
        <v>10616</v>
      </c>
      <c r="E2106">
        <v>0</v>
      </c>
      <c r="F2106">
        <v>0</v>
      </c>
      <c r="G2106">
        <f t="shared" si="32"/>
        <v>0</v>
      </c>
    </row>
    <row r="2107" spans="1:7" x14ac:dyDescent="0.25">
      <c r="A2107">
        <v>412</v>
      </c>
      <c r="B2107" t="s">
        <v>6150</v>
      </c>
      <c r="C2107" t="s">
        <v>470</v>
      </c>
      <c r="D2107">
        <v>3462</v>
      </c>
      <c r="E2107">
        <v>0</v>
      </c>
      <c r="F2107">
        <v>0</v>
      </c>
      <c r="G2107">
        <f t="shared" si="32"/>
        <v>0</v>
      </c>
    </row>
    <row r="2108" spans="1:7" x14ac:dyDescent="0.25">
      <c r="A2108">
        <v>3172</v>
      </c>
      <c r="B2108" t="s">
        <v>6151</v>
      </c>
      <c r="C2108" t="s">
        <v>206</v>
      </c>
      <c r="D2108">
        <v>3592</v>
      </c>
      <c r="E2108">
        <v>0</v>
      </c>
      <c r="F2108">
        <v>0</v>
      </c>
      <c r="G2108">
        <f t="shared" si="32"/>
        <v>0</v>
      </c>
    </row>
    <row r="2109" spans="1:7" x14ac:dyDescent="0.25">
      <c r="A2109">
        <v>1456</v>
      </c>
      <c r="B2109" t="s">
        <v>6152</v>
      </c>
      <c r="C2109" t="s">
        <v>187</v>
      </c>
      <c r="D2109">
        <v>14778</v>
      </c>
      <c r="E2109">
        <v>0</v>
      </c>
      <c r="F2109">
        <v>0</v>
      </c>
      <c r="G2109">
        <f t="shared" si="32"/>
        <v>0</v>
      </c>
    </row>
    <row r="2110" spans="1:7" x14ac:dyDescent="0.25">
      <c r="A2110">
        <v>2210</v>
      </c>
      <c r="B2110" t="s">
        <v>6153</v>
      </c>
      <c r="C2110" t="s">
        <v>152</v>
      </c>
      <c r="D2110">
        <v>4993</v>
      </c>
      <c r="E2110">
        <v>0</v>
      </c>
      <c r="F2110">
        <v>0</v>
      </c>
      <c r="G2110">
        <f t="shared" si="32"/>
        <v>0</v>
      </c>
    </row>
    <row r="2111" spans="1:7" x14ac:dyDescent="0.25">
      <c r="A2111">
        <v>6</v>
      </c>
      <c r="B2111" t="s">
        <v>6154</v>
      </c>
      <c r="C2111" t="s">
        <v>300</v>
      </c>
      <c r="D2111">
        <v>10663</v>
      </c>
      <c r="E2111">
        <v>0</v>
      </c>
      <c r="F2111">
        <v>0</v>
      </c>
      <c r="G2111">
        <f t="shared" si="32"/>
        <v>0</v>
      </c>
    </row>
    <row r="2112" spans="1:7" x14ac:dyDescent="0.25">
      <c r="A2112">
        <v>1296</v>
      </c>
      <c r="B2112" t="s">
        <v>6155</v>
      </c>
      <c r="C2112" t="s">
        <v>169</v>
      </c>
      <c r="D2112">
        <v>7543</v>
      </c>
      <c r="E2112">
        <v>0</v>
      </c>
      <c r="F2112">
        <v>0</v>
      </c>
      <c r="G2112">
        <f t="shared" si="32"/>
        <v>0</v>
      </c>
    </row>
    <row r="2113" spans="1:7" x14ac:dyDescent="0.25">
      <c r="A2113">
        <v>2273</v>
      </c>
      <c r="B2113" t="s">
        <v>6156</v>
      </c>
      <c r="C2113" t="s">
        <v>195</v>
      </c>
      <c r="D2113">
        <v>9517</v>
      </c>
      <c r="E2113">
        <v>0</v>
      </c>
      <c r="F2113">
        <v>0</v>
      </c>
      <c r="G2113">
        <f t="shared" si="32"/>
        <v>0</v>
      </c>
    </row>
    <row r="2114" spans="1:7" x14ac:dyDescent="0.25">
      <c r="A2114">
        <v>1593</v>
      </c>
      <c r="B2114" t="s">
        <v>6157</v>
      </c>
      <c r="C2114" t="s">
        <v>146</v>
      </c>
      <c r="D2114">
        <v>17132</v>
      </c>
      <c r="E2114">
        <v>0</v>
      </c>
      <c r="F2114">
        <v>1</v>
      </c>
      <c r="G2114">
        <f t="shared" ref="G2114:G2177" si="33">E2114+F2114</f>
        <v>1</v>
      </c>
    </row>
    <row r="2115" spans="1:7" x14ac:dyDescent="0.25">
      <c r="A2115">
        <v>2740</v>
      </c>
      <c r="B2115" t="s">
        <v>6158</v>
      </c>
      <c r="C2115" t="s">
        <v>131</v>
      </c>
      <c r="D2115">
        <v>9283</v>
      </c>
      <c r="E2115">
        <v>0</v>
      </c>
      <c r="F2115">
        <v>0</v>
      </c>
      <c r="G2115">
        <f t="shared" si="33"/>
        <v>0</v>
      </c>
    </row>
    <row r="2116" spans="1:7" x14ac:dyDescent="0.25">
      <c r="A2116">
        <v>3522</v>
      </c>
      <c r="B2116" t="s">
        <v>6159</v>
      </c>
      <c r="C2116" t="s">
        <v>144</v>
      </c>
      <c r="D2116">
        <v>19811</v>
      </c>
      <c r="E2116">
        <v>0</v>
      </c>
      <c r="F2116">
        <v>1</v>
      </c>
      <c r="G2116">
        <f t="shared" si="33"/>
        <v>1</v>
      </c>
    </row>
    <row r="2117" spans="1:7" x14ac:dyDescent="0.25">
      <c r="A2117">
        <v>3896</v>
      </c>
      <c r="B2117" t="s">
        <v>6160</v>
      </c>
      <c r="C2117" t="s">
        <v>313</v>
      </c>
      <c r="D2117">
        <v>813</v>
      </c>
      <c r="E2117">
        <v>0</v>
      </c>
      <c r="F2117">
        <v>0</v>
      </c>
      <c r="G2117">
        <f t="shared" si="33"/>
        <v>0</v>
      </c>
    </row>
    <row r="2118" spans="1:7" x14ac:dyDescent="0.25">
      <c r="A2118">
        <v>990</v>
      </c>
      <c r="B2118" t="s">
        <v>6161</v>
      </c>
      <c r="C2118" t="s">
        <v>362</v>
      </c>
      <c r="D2118">
        <v>7440</v>
      </c>
      <c r="E2118">
        <v>0</v>
      </c>
      <c r="F2118">
        <v>0</v>
      </c>
      <c r="G2118">
        <f t="shared" si="33"/>
        <v>0</v>
      </c>
    </row>
    <row r="2119" spans="1:7" x14ac:dyDescent="0.25">
      <c r="A2119">
        <v>3350</v>
      </c>
      <c r="B2119" t="s">
        <v>6162</v>
      </c>
      <c r="C2119" t="s">
        <v>241</v>
      </c>
      <c r="D2119">
        <v>6163</v>
      </c>
      <c r="E2119">
        <v>0</v>
      </c>
      <c r="F2119">
        <v>0</v>
      </c>
      <c r="G2119">
        <f t="shared" si="33"/>
        <v>0</v>
      </c>
    </row>
    <row r="2120" spans="1:7" x14ac:dyDescent="0.25">
      <c r="A2120">
        <v>483</v>
      </c>
      <c r="B2120" t="s">
        <v>6163</v>
      </c>
      <c r="C2120" t="s">
        <v>118</v>
      </c>
      <c r="D2120">
        <v>10889</v>
      </c>
      <c r="E2120">
        <v>0</v>
      </c>
      <c r="F2120">
        <v>3</v>
      </c>
      <c r="G2120">
        <f t="shared" si="33"/>
        <v>3</v>
      </c>
    </row>
    <row r="2121" spans="1:7" x14ac:dyDescent="0.25">
      <c r="A2121">
        <v>588</v>
      </c>
      <c r="B2121" t="s">
        <v>6164</v>
      </c>
      <c r="C2121" t="s">
        <v>280</v>
      </c>
      <c r="D2121">
        <v>13001</v>
      </c>
      <c r="E2121">
        <v>0</v>
      </c>
      <c r="F2121">
        <v>0</v>
      </c>
      <c r="G2121">
        <f t="shared" si="33"/>
        <v>0</v>
      </c>
    </row>
    <row r="2122" spans="1:7" x14ac:dyDescent="0.25">
      <c r="A2122">
        <v>3590</v>
      </c>
      <c r="B2122" t="s">
        <v>6165</v>
      </c>
      <c r="C2122" t="s">
        <v>116</v>
      </c>
      <c r="D2122">
        <v>5030</v>
      </c>
      <c r="E2122">
        <v>1</v>
      </c>
      <c r="F2122">
        <v>0</v>
      </c>
      <c r="G2122">
        <f t="shared" si="33"/>
        <v>1</v>
      </c>
    </row>
    <row r="2123" spans="1:7" x14ac:dyDescent="0.25">
      <c r="A2123">
        <v>1037</v>
      </c>
      <c r="B2123" t="s">
        <v>6166</v>
      </c>
      <c r="C2123" t="s">
        <v>335</v>
      </c>
      <c r="D2123">
        <v>3673</v>
      </c>
      <c r="E2123">
        <v>0</v>
      </c>
      <c r="F2123">
        <v>0</v>
      </c>
      <c r="G2123">
        <f t="shared" si="33"/>
        <v>0</v>
      </c>
    </row>
    <row r="2124" spans="1:7" x14ac:dyDescent="0.25">
      <c r="A2124">
        <v>2672</v>
      </c>
      <c r="B2124" t="s">
        <v>6167</v>
      </c>
      <c r="C2124" t="s">
        <v>343</v>
      </c>
      <c r="D2124">
        <v>7548</v>
      </c>
      <c r="E2124">
        <v>0</v>
      </c>
      <c r="F2124">
        <v>0</v>
      </c>
      <c r="G2124">
        <f t="shared" si="33"/>
        <v>0</v>
      </c>
    </row>
    <row r="2125" spans="1:7" x14ac:dyDescent="0.25">
      <c r="A2125">
        <v>1767</v>
      </c>
      <c r="B2125" t="s">
        <v>6168</v>
      </c>
      <c r="C2125" t="s">
        <v>185</v>
      </c>
      <c r="D2125">
        <v>19542</v>
      </c>
      <c r="E2125">
        <v>0</v>
      </c>
      <c r="F2125">
        <v>0</v>
      </c>
      <c r="G2125">
        <f t="shared" si="33"/>
        <v>0</v>
      </c>
    </row>
    <row r="2126" spans="1:7" x14ac:dyDescent="0.25">
      <c r="A2126">
        <v>2259</v>
      </c>
      <c r="B2126" t="s">
        <v>6169</v>
      </c>
      <c r="C2126" t="s">
        <v>139</v>
      </c>
      <c r="D2126">
        <v>6535</v>
      </c>
      <c r="E2126">
        <v>0</v>
      </c>
      <c r="F2126">
        <v>0</v>
      </c>
      <c r="G2126">
        <f t="shared" si="33"/>
        <v>0</v>
      </c>
    </row>
    <row r="2127" spans="1:7" x14ac:dyDescent="0.25">
      <c r="A2127">
        <v>1990</v>
      </c>
      <c r="B2127" t="s">
        <v>6170</v>
      </c>
      <c r="C2127" t="s">
        <v>201</v>
      </c>
      <c r="D2127">
        <v>7733</v>
      </c>
      <c r="E2127">
        <v>0</v>
      </c>
      <c r="F2127">
        <v>0</v>
      </c>
      <c r="G2127">
        <f t="shared" si="33"/>
        <v>0</v>
      </c>
    </row>
    <row r="2128" spans="1:7" x14ac:dyDescent="0.25">
      <c r="A2128">
        <v>177</v>
      </c>
      <c r="B2128" t="s">
        <v>6171</v>
      </c>
      <c r="C2128" t="s">
        <v>300</v>
      </c>
      <c r="D2128">
        <v>10128</v>
      </c>
      <c r="E2128">
        <v>0</v>
      </c>
      <c r="F2128">
        <v>0</v>
      </c>
      <c r="G2128">
        <f t="shared" si="33"/>
        <v>0</v>
      </c>
    </row>
    <row r="2129" spans="1:7" x14ac:dyDescent="0.25">
      <c r="A2129">
        <v>3245</v>
      </c>
      <c r="B2129" t="s">
        <v>6172</v>
      </c>
      <c r="C2129" t="s">
        <v>123</v>
      </c>
      <c r="D2129">
        <v>26621</v>
      </c>
      <c r="E2129">
        <v>0</v>
      </c>
      <c r="F2129">
        <v>1</v>
      </c>
      <c r="G2129">
        <f t="shared" si="33"/>
        <v>1</v>
      </c>
    </row>
    <row r="2130" spans="1:7" x14ac:dyDescent="0.25">
      <c r="A2130">
        <v>2926</v>
      </c>
      <c r="B2130" t="s">
        <v>6173</v>
      </c>
      <c r="C2130" t="s">
        <v>269</v>
      </c>
      <c r="D2130">
        <v>9572</v>
      </c>
      <c r="E2130">
        <v>0</v>
      </c>
      <c r="F2130">
        <v>0</v>
      </c>
      <c r="G2130">
        <f t="shared" si="33"/>
        <v>0</v>
      </c>
    </row>
    <row r="2131" spans="1:7" x14ac:dyDescent="0.25">
      <c r="A2131">
        <v>2970</v>
      </c>
      <c r="B2131" t="s">
        <v>6174</v>
      </c>
      <c r="C2131" t="s">
        <v>203</v>
      </c>
      <c r="D2131">
        <v>8323</v>
      </c>
      <c r="E2131">
        <v>0</v>
      </c>
      <c r="F2131">
        <v>0</v>
      </c>
      <c r="G2131">
        <f t="shared" si="33"/>
        <v>0</v>
      </c>
    </row>
    <row r="2132" spans="1:7" x14ac:dyDescent="0.25">
      <c r="A2132">
        <v>1343</v>
      </c>
      <c r="B2132" t="s">
        <v>6175</v>
      </c>
      <c r="C2132" t="s">
        <v>126</v>
      </c>
      <c r="D2132">
        <v>5410</v>
      </c>
      <c r="E2132">
        <v>0</v>
      </c>
      <c r="F2132">
        <v>0</v>
      </c>
      <c r="G2132">
        <f t="shared" si="33"/>
        <v>0</v>
      </c>
    </row>
    <row r="2133" spans="1:7" x14ac:dyDescent="0.25">
      <c r="A2133">
        <v>221</v>
      </c>
      <c r="B2133" t="s">
        <v>6176</v>
      </c>
      <c r="C2133" t="s">
        <v>262</v>
      </c>
      <c r="D2133">
        <v>26596</v>
      </c>
      <c r="E2133">
        <v>0</v>
      </c>
      <c r="F2133">
        <v>1</v>
      </c>
      <c r="G2133">
        <f t="shared" si="33"/>
        <v>1</v>
      </c>
    </row>
    <row r="2134" spans="1:7" x14ac:dyDescent="0.25">
      <c r="A2134">
        <v>1428</v>
      </c>
      <c r="B2134" t="s">
        <v>6177</v>
      </c>
      <c r="C2134" t="s">
        <v>290</v>
      </c>
      <c r="D2134">
        <v>4546</v>
      </c>
      <c r="E2134">
        <v>0</v>
      </c>
      <c r="F2134">
        <v>0</v>
      </c>
      <c r="G2134">
        <f t="shared" si="33"/>
        <v>0</v>
      </c>
    </row>
    <row r="2135" spans="1:7" x14ac:dyDescent="0.25">
      <c r="A2135">
        <v>2235</v>
      </c>
      <c r="B2135" t="s">
        <v>6178</v>
      </c>
      <c r="C2135" t="s">
        <v>295</v>
      </c>
      <c r="D2135">
        <v>14188</v>
      </c>
      <c r="E2135">
        <v>0</v>
      </c>
      <c r="F2135">
        <v>0</v>
      </c>
      <c r="G2135">
        <f t="shared" si="33"/>
        <v>0</v>
      </c>
    </row>
    <row r="2136" spans="1:7" x14ac:dyDescent="0.25">
      <c r="A2136">
        <v>2225</v>
      </c>
      <c r="B2136" t="s">
        <v>6179</v>
      </c>
      <c r="C2136" t="s">
        <v>163</v>
      </c>
      <c r="D2136">
        <v>12185</v>
      </c>
      <c r="E2136">
        <v>0</v>
      </c>
      <c r="F2136">
        <v>0</v>
      </c>
      <c r="G2136">
        <f t="shared" si="33"/>
        <v>0</v>
      </c>
    </row>
    <row r="2137" spans="1:7" x14ac:dyDescent="0.25">
      <c r="A2137">
        <v>2622</v>
      </c>
      <c r="B2137" t="s">
        <v>6180</v>
      </c>
      <c r="C2137" t="s">
        <v>420</v>
      </c>
      <c r="D2137">
        <v>4568</v>
      </c>
      <c r="E2137">
        <v>0</v>
      </c>
      <c r="F2137">
        <v>0</v>
      </c>
      <c r="G2137">
        <f t="shared" si="33"/>
        <v>0</v>
      </c>
    </row>
    <row r="2138" spans="1:7" x14ac:dyDescent="0.25">
      <c r="A2138">
        <v>794</v>
      </c>
      <c r="B2138" t="s">
        <v>6181</v>
      </c>
      <c r="C2138" t="s">
        <v>201</v>
      </c>
      <c r="D2138">
        <v>11459</v>
      </c>
      <c r="E2138">
        <v>0</v>
      </c>
      <c r="F2138">
        <v>0</v>
      </c>
      <c r="G2138">
        <f t="shared" si="33"/>
        <v>0</v>
      </c>
    </row>
    <row r="2139" spans="1:7" x14ac:dyDescent="0.25">
      <c r="A2139">
        <v>3224</v>
      </c>
      <c r="B2139" t="s">
        <v>6182</v>
      </c>
      <c r="C2139" t="s">
        <v>262</v>
      </c>
      <c r="D2139">
        <v>13165</v>
      </c>
      <c r="E2139">
        <v>0</v>
      </c>
      <c r="F2139">
        <v>0</v>
      </c>
      <c r="G2139">
        <f t="shared" si="33"/>
        <v>0</v>
      </c>
    </row>
    <row r="2140" spans="1:7" x14ac:dyDescent="0.25">
      <c r="A2140">
        <v>3791</v>
      </c>
      <c r="B2140" t="s">
        <v>6183</v>
      </c>
      <c r="C2140" t="s">
        <v>260</v>
      </c>
      <c r="D2140">
        <v>1095</v>
      </c>
      <c r="E2140">
        <v>0</v>
      </c>
      <c r="F2140">
        <v>1</v>
      </c>
      <c r="G2140">
        <f t="shared" si="33"/>
        <v>1</v>
      </c>
    </row>
    <row r="2141" spans="1:7" x14ac:dyDescent="0.25">
      <c r="A2141">
        <v>802</v>
      </c>
      <c r="B2141" t="s">
        <v>6184</v>
      </c>
      <c r="C2141" t="s">
        <v>120</v>
      </c>
      <c r="D2141">
        <v>8673</v>
      </c>
      <c r="E2141">
        <v>0</v>
      </c>
      <c r="F2141">
        <v>0</v>
      </c>
      <c r="G2141">
        <f t="shared" si="33"/>
        <v>0</v>
      </c>
    </row>
    <row r="2142" spans="1:7" x14ac:dyDescent="0.25">
      <c r="A2142">
        <v>826</v>
      </c>
      <c r="B2142" t="s">
        <v>6185</v>
      </c>
      <c r="C2142" t="s">
        <v>290</v>
      </c>
      <c r="D2142">
        <v>7218</v>
      </c>
      <c r="E2142">
        <v>0</v>
      </c>
      <c r="F2142">
        <v>0</v>
      </c>
      <c r="G2142">
        <f t="shared" si="33"/>
        <v>0</v>
      </c>
    </row>
    <row r="2143" spans="1:7" x14ac:dyDescent="0.25">
      <c r="A2143">
        <v>122</v>
      </c>
      <c r="B2143" t="s">
        <v>6186</v>
      </c>
      <c r="C2143" t="s">
        <v>179</v>
      </c>
      <c r="D2143">
        <v>9738</v>
      </c>
      <c r="E2143">
        <v>0</v>
      </c>
      <c r="F2143">
        <v>0</v>
      </c>
      <c r="G2143">
        <f t="shared" si="33"/>
        <v>0</v>
      </c>
    </row>
    <row r="2144" spans="1:7" x14ac:dyDescent="0.25">
      <c r="A2144">
        <v>2341</v>
      </c>
      <c r="B2144" t="s">
        <v>6187</v>
      </c>
      <c r="C2144" t="s">
        <v>301</v>
      </c>
      <c r="D2144">
        <v>21646</v>
      </c>
      <c r="E2144">
        <v>0</v>
      </c>
      <c r="F2144">
        <v>5</v>
      </c>
      <c r="G2144">
        <f t="shared" si="33"/>
        <v>5</v>
      </c>
    </row>
    <row r="2145" spans="1:7" x14ac:dyDescent="0.25">
      <c r="A2145">
        <v>1656</v>
      </c>
      <c r="B2145" t="s">
        <v>6188</v>
      </c>
      <c r="C2145" t="s">
        <v>308</v>
      </c>
      <c r="D2145">
        <v>11051</v>
      </c>
      <c r="E2145">
        <v>0</v>
      </c>
      <c r="F2145">
        <v>0</v>
      </c>
      <c r="G2145">
        <f t="shared" si="33"/>
        <v>0</v>
      </c>
    </row>
    <row r="2146" spans="1:7" x14ac:dyDescent="0.25">
      <c r="A2146">
        <v>2424</v>
      </c>
      <c r="B2146" t="s">
        <v>6189</v>
      </c>
      <c r="C2146" t="s">
        <v>449</v>
      </c>
      <c r="D2146">
        <v>7630</v>
      </c>
      <c r="E2146">
        <v>0</v>
      </c>
      <c r="F2146">
        <v>0</v>
      </c>
      <c r="G2146">
        <f t="shared" si="33"/>
        <v>0</v>
      </c>
    </row>
    <row r="2147" spans="1:7" x14ac:dyDescent="0.25">
      <c r="A2147">
        <v>1590</v>
      </c>
      <c r="B2147" t="s">
        <v>6190</v>
      </c>
      <c r="C2147" t="s">
        <v>230</v>
      </c>
      <c r="D2147">
        <v>5023</v>
      </c>
      <c r="E2147">
        <v>0</v>
      </c>
      <c r="F2147">
        <v>1</v>
      </c>
      <c r="G2147">
        <f t="shared" si="33"/>
        <v>1</v>
      </c>
    </row>
    <row r="2148" spans="1:7" x14ac:dyDescent="0.25">
      <c r="A2148">
        <v>1448</v>
      </c>
      <c r="B2148" t="s">
        <v>6191</v>
      </c>
      <c r="C2148" t="s">
        <v>126</v>
      </c>
      <c r="D2148">
        <v>16776</v>
      </c>
      <c r="E2148">
        <v>0</v>
      </c>
      <c r="F2148">
        <v>0</v>
      </c>
      <c r="G2148">
        <f t="shared" si="33"/>
        <v>0</v>
      </c>
    </row>
    <row r="2149" spans="1:7" x14ac:dyDescent="0.25">
      <c r="A2149">
        <v>3105</v>
      </c>
      <c r="B2149" t="s">
        <v>6192</v>
      </c>
      <c r="C2149" t="s">
        <v>245</v>
      </c>
      <c r="D2149">
        <v>8646</v>
      </c>
      <c r="E2149">
        <v>0</v>
      </c>
      <c r="F2149">
        <v>0</v>
      </c>
      <c r="G2149">
        <f t="shared" si="33"/>
        <v>0</v>
      </c>
    </row>
    <row r="2150" spans="1:7" x14ac:dyDescent="0.25">
      <c r="A2150">
        <v>1916</v>
      </c>
      <c r="B2150" t="s">
        <v>6193</v>
      </c>
      <c r="C2150" t="s">
        <v>185</v>
      </c>
      <c r="D2150">
        <v>12965</v>
      </c>
      <c r="E2150">
        <v>0</v>
      </c>
      <c r="F2150">
        <v>0</v>
      </c>
      <c r="G2150">
        <f t="shared" si="33"/>
        <v>0</v>
      </c>
    </row>
    <row r="2151" spans="1:7" x14ac:dyDescent="0.25">
      <c r="A2151">
        <v>929</v>
      </c>
      <c r="B2151" t="s">
        <v>6194</v>
      </c>
      <c r="C2151" t="s">
        <v>362</v>
      </c>
      <c r="D2151">
        <v>8761</v>
      </c>
      <c r="E2151">
        <v>0</v>
      </c>
      <c r="F2151">
        <v>0</v>
      </c>
      <c r="G2151">
        <f t="shared" si="33"/>
        <v>0</v>
      </c>
    </row>
    <row r="2152" spans="1:7" x14ac:dyDescent="0.25">
      <c r="A2152">
        <v>3121</v>
      </c>
      <c r="B2152" t="s">
        <v>6195</v>
      </c>
      <c r="C2152" t="s">
        <v>414</v>
      </c>
      <c r="D2152">
        <v>5061</v>
      </c>
      <c r="E2152">
        <v>0</v>
      </c>
      <c r="F2152">
        <v>0</v>
      </c>
      <c r="G2152">
        <f t="shared" si="33"/>
        <v>0</v>
      </c>
    </row>
    <row r="2153" spans="1:7" x14ac:dyDescent="0.25">
      <c r="A2153">
        <v>648</v>
      </c>
      <c r="B2153" t="s">
        <v>6196</v>
      </c>
      <c r="C2153" t="s">
        <v>470</v>
      </c>
      <c r="D2153">
        <v>4924</v>
      </c>
      <c r="E2153">
        <v>0</v>
      </c>
      <c r="F2153">
        <v>0</v>
      </c>
      <c r="G2153">
        <f t="shared" si="33"/>
        <v>0</v>
      </c>
    </row>
    <row r="2154" spans="1:7" x14ac:dyDescent="0.25">
      <c r="A2154">
        <v>151</v>
      </c>
      <c r="B2154" t="s">
        <v>6197</v>
      </c>
      <c r="C2154" t="s">
        <v>310</v>
      </c>
      <c r="D2154">
        <v>7493</v>
      </c>
      <c r="E2154">
        <v>0</v>
      </c>
      <c r="F2154">
        <v>0</v>
      </c>
      <c r="G2154">
        <f t="shared" si="33"/>
        <v>0</v>
      </c>
    </row>
    <row r="2155" spans="1:7" x14ac:dyDescent="0.25">
      <c r="A2155">
        <v>2709</v>
      </c>
      <c r="B2155" t="s">
        <v>6198</v>
      </c>
      <c r="C2155" t="s">
        <v>449</v>
      </c>
      <c r="D2155">
        <v>8465</v>
      </c>
      <c r="E2155">
        <v>0</v>
      </c>
      <c r="F2155">
        <v>0</v>
      </c>
      <c r="G2155">
        <f t="shared" si="33"/>
        <v>0</v>
      </c>
    </row>
    <row r="2156" spans="1:7" x14ac:dyDescent="0.25">
      <c r="A2156">
        <v>1276</v>
      </c>
      <c r="B2156" t="s">
        <v>6199</v>
      </c>
      <c r="C2156" t="s">
        <v>310</v>
      </c>
      <c r="D2156">
        <v>9524</v>
      </c>
      <c r="E2156">
        <v>0</v>
      </c>
      <c r="F2156">
        <v>0</v>
      </c>
      <c r="G2156">
        <f t="shared" si="33"/>
        <v>0</v>
      </c>
    </row>
    <row r="2157" spans="1:7" x14ac:dyDescent="0.25">
      <c r="A2157">
        <v>342</v>
      </c>
      <c r="B2157" t="s">
        <v>6200</v>
      </c>
      <c r="C2157" t="s">
        <v>114</v>
      </c>
      <c r="D2157">
        <v>11523</v>
      </c>
      <c r="E2157">
        <v>1</v>
      </c>
      <c r="F2157">
        <v>0</v>
      </c>
      <c r="G2157">
        <f t="shared" si="33"/>
        <v>1</v>
      </c>
    </row>
    <row r="2158" spans="1:7" x14ac:dyDescent="0.25">
      <c r="A2158">
        <v>3370</v>
      </c>
      <c r="B2158" t="s">
        <v>6201</v>
      </c>
      <c r="C2158" t="s">
        <v>184</v>
      </c>
      <c r="D2158">
        <v>14327</v>
      </c>
      <c r="E2158">
        <v>0</v>
      </c>
      <c r="F2158">
        <v>0</v>
      </c>
      <c r="G2158">
        <f t="shared" si="33"/>
        <v>0</v>
      </c>
    </row>
    <row r="2159" spans="1:7" x14ac:dyDescent="0.25">
      <c r="A2159">
        <v>819</v>
      </c>
      <c r="B2159" t="s">
        <v>6202</v>
      </c>
      <c r="C2159" t="s">
        <v>144</v>
      </c>
      <c r="D2159">
        <v>13162</v>
      </c>
      <c r="E2159">
        <v>0</v>
      </c>
      <c r="F2159">
        <v>0</v>
      </c>
      <c r="G2159">
        <f t="shared" si="33"/>
        <v>0</v>
      </c>
    </row>
    <row r="2160" spans="1:7" x14ac:dyDescent="0.25">
      <c r="A2160">
        <v>1087</v>
      </c>
      <c r="B2160" t="s">
        <v>6203</v>
      </c>
      <c r="C2160" t="s">
        <v>129</v>
      </c>
      <c r="D2160">
        <v>14514</v>
      </c>
      <c r="E2160">
        <v>0</v>
      </c>
      <c r="F2160">
        <v>1</v>
      </c>
      <c r="G2160">
        <f t="shared" si="33"/>
        <v>1</v>
      </c>
    </row>
    <row r="2161" spans="1:7" x14ac:dyDescent="0.25">
      <c r="A2161">
        <v>2533</v>
      </c>
      <c r="B2161" t="s">
        <v>6204</v>
      </c>
      <c r="C2161" t="s">
        <v>199</v>
      </c>
      <c r="D2161">
        <v>8933</v>
      </c>
      <c r="E2161">
        <v>0</v>
      </c>
      <c r="F2161">
        <v>0</v>
      </c>
      <c r="G2161">
        <f t="shared" si="33"/>
        <v>0</v>
      </c>
    </row>
    <row r="2162" spans="1:7" x14ac:dyDescent="0.25">
      <c r="A2162">
        <v>729</v>
      </c>
      <c r="B2162" t="s">
        <v>6205</v>
      </c>
      <c r="C2162" t="s">
        <v>144</v>
      </c>
      <c r="D2162">
        <v>28590</v>
      </c>
      <c r="E2162">
        <v>0</v>
      </c>
      <c r="F2162">
        <v>0</v>
      </c>
      <c r="G2162">
        <f t="shared" si="33"/>
        <v>0</v>
      </c>
    </row>
    <row r="2163" spans="1:7" x14ac:dyDescent="0.25">
      <c r="A2163">
        <v>738</v>
      </c>
      <c r="B2163" t="s">
        <v>6206</v>
      </c>
      <c r="C2163" t="s">
        <v>372</v>
      </c>
      <c r="D2163">
        <v>7607</v>
      </c>
      <c r="E2163">
        <v>0</v>
      </c>
      <c r="F2163">
        <v>0</v>
      </c>
      <c r="G2163">
        <f t="shared" si="33"/>
        <v>0</v>
      </c>
    </row>
    <row r="2164" spans="1:7" x14ac:dyDescent="0.25">
      <c r="A2164">
        <v>689</v>
      </c>
      <c r="B2164" t="s">
        <v>6207</v>
      </c>
      <c r="C2164" t="s">
        <v>341</v>
      </c>
      <c r="D2164">
        <v>3414</v>
      </c>
      <c r="E2164">
        <v>0</v>
      </c>
      <c r="F2164">
        <v>0</v>
      </c>
      <c r="G2164">
        <f t="shared" si="33"/>
        <v>0</v>
      </c>
    </row>
    <row r="2165" spans="1:7" x14ac:dyDescent="0.25">
      <c r="A2165">
        <v>2659</v>
      </c>
      <c r="B2165" t="s">
        <v>6208</v>
      </c>
      <c r="C2165" t="s">
        <v>470</v>
      </c>
      <c r="D2165">
        <v>3160</v>
      </c>
      <c r="E2165">
        <v>0</v>
      </c>
      <c r="F2165">
        <v>0</v>
      </c>
      <c r="G2165">
        <f t="shared" si="33"/>
        <v>0</v>
      </c>
    </row>
    <row r="2166" spans="1:7" x14ac:dyDescent="0.25">
      <c r="A2166">
        <v>3824</v>
      </c>
      <c r="B2166" t="s">
        <v>6209</v>
      </c>
      <c r="C2166" t="s">
        <v>248</v>
      </c>
      <c r="D2166">
        <v>985</v>
      </c>
      <c r="E2166">
        <v>0</v>
      </c>
      <c r="F2166">
        <v>1</v>
      </c>
      <c r="G2166">
        <f t="shared" si="33"/>
        <v>1</v>
      </c>
    </row>
    <row r="2167" spans="1:7" x14ac:dyDescent="0.25">
      <c r="A2167">
        <v>1919</v>
      </c>
      <c r="B2167" t="s">
        <v>6210</v>
      </c>
      <c r="C2167" t="s">
        <v>118</v>
      </c>
      <c r="D2167">
        <v>13308</v>
      </c>
      <c r="E2167">
        <v>0</v>
      </c>
      <c r="F2167">
        <v>0</v>
      </c>
      <c r="G2167">
        <f t="shared" si="33"/>
        <v>0</v>
      </c>
    </row>
    <row r="2168" spans="1:7" x14ac:dyDescent="0.25">
      <c r="A2168">
        <v>2077</v>
      </c>
      <c r="B2168" t="s">
        <v>6211</v>
      </c>
      <c r="C2168" t="s">
        <v>201</v>
      </c>
      <c r="D2168">
        <v>7321</v>
      </c>
      <c r="E2168">
        <v>0</v>
      </c>
      <c r="F2168">
        <v>0</v>
      </c>
      <c r="G2168">
        <f t="shared" si="33"/>
        <v>0</v>
      </c>
    </row>
    <row r="2169" spans="1:7" x14ac:dyDescent="0.25">
      <c r="A2169">
        <v>3278</v>
      </c>
      <c r="B2169" t="s">
        <v>6212</v>
      </c>
      <c r="C2169" t="s">
        <v>126</v>
      </c>
      <c r="D2169">
        <v>8122</v>
      </c>
      <c r="E2169">
        <v>0</v>
      </c>
      <c r="F2169">
        <v>1</v>
      </c>
      <c r="G2169">
        <f t="shared" si="33"/>
        <v>1</v>
      </c>
    </row>
    <row r="2170" spans="1:7" x14ac:dyDescent="0.25">
      <c r="A2170">
        <v>984</v>
      </c>
      <c r="B2170" t="s">
        <v>6213</v>
      </c>
      <c r="C2170" t="s">
        <v>372</v>
      </c>
      <c r="D2170">
        <v>4785</v>
      </c>
      <c r="E2170">
        <v>0</v>
      </c>
      <c r="F2170">
        <v>0</v>
      </c>
      <c r="G2170">
        <f t="shared" si="33"/>
        <v>0</v>
      </c>
    </row>
    <row r="2171" spans="1:7" x14ac:dyDescent="0.25">
      <c r="A2171">
        <v>2914</v>
      </c>
      <c r="B2171" t="s">
        <v>6214</v>
      </c>
      <c r="C2171" t="s">
        <v>110</v>
      </c>
      <c r="D2171">
        <v>10143</v>
      </c>
      <c r="E2171">
        <v>0</v>
      </c>
      <c r="F2171">
        <v>0</v>
      </c>
      <c r="G2171">
        <f t="shared" si="33"/>
        <v>0</v>
      </c>
    </row>
    <row r="2172" spans="1:7" x14ac:dyDescent="0.25">
      <c r="A2172">
        <v>4</v>
      </c>
      <c r="B2172" t="s">
        <v>6215</v>
      </c>
      <c r="C2172" t="s">
        <v>282</v>
      </c>
      <c r="D2172">
        <v>5676</v>
      </c>
      <c r="E2172">
        <v>0</v>
      </c>
      <c r="F2172">
        <v>0</v>
      </c>
      <c r="G2172">
        <f t="shared" si="33"/>
        <v>0</v>
      </c>
    </row>
    <row r="2173" spans="1:7" x14ac:dyDescent="0.25">
      <c r="A2173">
        <v>1582</v>
      </c>
      <c r="B2173" t="s">
        <v>6216</v>
      </c>
      <c r="C2173" t="s">
        <v>397</v>
      </c>
      <c r="D2173">
        <v>2444</v>
      </c>
      <c r="E2173">
        <v>0</v>
      </c>
      <c r="F2173">
        <v>0</v>
      </c>
      <c r="G2173">
        <f t="shared" si="33"/>
        <v>0</v>
      </c>
    </row>
    <row r="2174" spans="1:7" x14ac:dyDescent="0.25">
      <c r="A2174">
        <v>3151</v>
      </c>
      <c r="B2174" t="s">
        <v>6217</v>
      </c>
      <c r="C2174" t="s">
        <v>126</v>
      </c>
      <c r="D2174">
        <v>9922</v>
      </c>
      <c r="E2174">
        <v>0</v>
      </c>
      <c r="F2174">
        <v>0</v>
      </c>
      <c r="G2174">
        <f t="shared" si="33"/>
        <v>0</v>
      </c>
    </row>
    <row r="2175" spans="1:7" x14ac:dyDescent="0.25">
      <c r="A2175">
        <v>2349</v>
      </c>
      <c r="B2175" t="s">
        <v>6218</v>
      </c>
      <c r="C2175" t="s">
        <v>372</v>
      </c>
      <c r="D2175">
        <v>9133</v>
      </c>
      <c r="E2175">
        <v>0</v>
      </c>
      <c r="F2175">
        <v>1</v>
      </c>
      <c r="G2175">
        <f t="shared" si="33"/>
        <v>1</v>
      </c>
    </row>
    <row r="2176" spans="1:7" x14ac:dyDescent="0.25">
      <c r="A2176">
        <v>84</v>
      </c>
      <c r="B2176" t="s">
        <v>6219</v>
      </c>
      <c r="C2176" t="s">
        <v>176</v>
      </c>
      <c r="D2176">
        <v>8641</v>
      </c>
      <c r="E2176">
        <v>0</v>
      </c>
      <c r="F2176">
        <v>0</v>
      </c>
      <c r="G2176">
        <f t="shared" si="33"/>
        <v>0</v>
      </c>
    </row>
    <row r="2177" spans="1:7" x14ac:dyDescent="0.25">
      <c r="A2177">
        <v>654</v>
      </c>
      <c r="B2177" t="s">
        <v>6220</v>
      </c>
      <c r="C2177" t="s">
        <v>282</v>
      </c>
      <c r="D2177">
        <v>1650</v>
      </c>
      <c r="E2177">
        <v>0</v>
      </c>
      <c r="F2177">
        <v>0</v>
      </c>
      <c r="G2177">
        <f t="shared" si="33"/>
        <v>0</v>
      </c>
    </row>
    <row r="2178" spans="1:7" x14ac:dyDescent="0.25">
      <c r="A2178">
        <v>3468</v>
      </c>
      <c r="B2178" t="s">
        <v>6221</v>
      </c>
      <c r="C2178" t="s">
        <v>248</v>
      </c>
      <c r="D2178">
        <v>6658</v>
      </c>
      <c r="E2178">
        <v>0</v>
      </c>
      <c r="F2178">
        <v>0</v>
      </c>
      <c r="G2178">
        <f t="shared" ref="G2178:G2241" si="34">E2178+F2178</f>
        <v>0</v>
      </c>
    </row>
    <row r="2179" spans="1:7" x14ac:dyDescent="0.25">
      <c r="A2179">
        <v>289</v>
      </c>
      <c r="B2179" t="s">
        <v>6222</v>
      </c>
      <c r="C2179" t="s">
        <v>154</v>
      </c>
      <c r="D2179">
        <v>2706</v>
      </c>
      <c r="E2179">
        <v>0</v>
      </c>
      <c r="F2179">
        <v>0</v>
      </c>
      <c r="G2179">
        <f t="shared" si="34"/>
        <v>0</v>
      </c>
    </row>
    <row r="2180" spans="1:7" x14ac:dyDescent="0.25">
      <c r="A2180">
        <v>2056</v>
      </c>
      <c r="B2180" t="s">
        <v>6223</v>
      </c>
      <c r="C2180" t="s">
        <v>443</v>
      </c>
      <c r="D2180">
        <v>14978</v>
      </c>
      <c r="E2180">
        <v>1</v>
      </c>
      <c r="F2180">
        <v>0</v>
      </c>
      <c r="G2180">
        <f t="shared" si="34"/>
        <v>1</v>
      </c>
    </row>
    <row r="2181" spans="1:7" x14ac:dyDescent="0.25">
      <c r="A2181">
        <v>231</v>
      </c>
      <c r="B2181" t="s">
        <v>6224</v>
      </c>
      <c r="C2181" t="s">
        <v>341</v>
      </c>
      <c r="D2181">
        <v>9039</v>
      </c>
      <c r="E2181">
        <v>0</v>
      </c>
      <c r="F2181">
        <v>0</v>
      </c>
      <c r="G2181">
        <f t="shared" si="34"/>
        <v>0</v>
      </c>
    </row>
    <row r="2182" spans="1:7" x14ac:dyDescent="0.25">
      <c r="A2182">
        <v>1168</v>
      </c>
      <c r="B2182" t="s">
        <v>6225</v>
      </c>
      <c r="C2182" t="s">
        <v>221</v>
      </c>
      <c r="D2182">
        <v>18558</v>
      </c>
      <c r="E2182">
        <v>0</v>
      </c>
      <c r="F2182">
        <v>1</v>
      </c>
      <c r="G2182">
        <f t="shared" si="34"/>
        <v>1</v>
      </c>
    </row>
    <row r="2183" spans="1:7" x14ac:dyDescent="0.25">
      <c r="A2183">
        <v>2431</v>
      </c>
      <c r="B2183" t="s">
        <v>6226</v>
      </c>
      <c r="C2183" t="s">
        <v>203</v>
      </c>
      <c r="D2183">
        <v>19915</v>
      </c>
      <c r="E2183">
        <v>0</v>
      </c>
      <c r="F2183">
        <v>0</v>
      </c>
      <c r="G2183">
        <f t="shared" si="34"/>
        <v>0</v>
      </c>
    </row>
    <row r="2184" spans="1:7" x14ac:dyDescent="0.25">
      <c r="A2184">
        <v>1033</v>
      </c>
      <c r="B2184" t="s">
        <v>6227</v>
      </c>
      <c r="C2184" t="s">
        <v>215</v>
      </c>
      <c r="D2184">
        <v>6614</v>
      </c>
      <c r="E2184">
        <v>0</v>
      </c>
      <c r="F2184">
        <v>0</v>
      </c>
      <c r="G2184">
        <f t="shared" si="34"/>
        <v>0</v>
      </c>
    </row>
    <row r="2185" spans="1:7" x14ac:dyDescent="0.25">
      <c r="A2185">
        <v>3747</v>
      </c>
      <c r="B2185" t="s">
        <v>6228</v>
      </c>
      <c r="C2185" t="s">
        <v>313</v>
      </c>
      <c r="D2185">
        <v>994</v>
      </c>
      <c r="E2185">
        <v>0</v>
      </c>
      <c r="F2185">
        <v>0</v>
      </c>
      <c r="G2185">
        <f t="shared" si="34"/>
        <v>0</v>
      </c>
    </row>
    <row r="2186" spans="1:7" x14ac:dyDescent="0.25">
      <c r="A2186">
        <v>2121</v>
      </c>
      <c r="B2186" t="s">
        <v>6229</v>
      </c>
      <c r="C2186" t="s">
        <v>152</v>
      </c>
      <c r="D2186">
        <v>15410</v>
      </c>
      <c r="E2186">
        <v>0</v>
      </c>
      <c r="F2186">
        <v>0</v>
      </c>
      <c r="G2186">
        <f t="shared" si="34"/>
        <v>0</v>
      </c>
    </row>
    <row r="2187" spans="1:7" x14ac:dyDescent="0.25">
      <c r="A2187">
        <v>1313</v>
      </c>
      <c r="B2187" t="s">
        <v>6230</v>
      </c>
      <c r="C2187" t="s">
        <v>116</v>
      </c>
      <c r="D2187">
        <v>13442</v>
      </c>
      <c r="E2187">
        <v>0</v>
      </c>
      <c r="F2187">
        <v>1</v>
      </c>
      <c r="G2187">
        <f t="shared" si="34"/>
        <v>1</v>
      </c>
    </row>
    <row r="2188" spans="1:7" x14ac:dyDescent="0.25">
      <c r="A2188">
        <v>1616</v>
      </c>
      <c r="B2188" t="s">
        <v>6231</v>
      </c>
      <c r="C2188" t="s">
        <v>118</v>
      </c>
      <c r="D2188">
        <v>20289</v>
      </c>
      <c r="E2188">
        <v>0</v>
      </c>
      <c r="F2188">
        <v>0</v>
      </c>
      <c r="G2188">
        <f t="shared" si="34"/>
        <v>0</v>
      </c>
    </row>
    <row r="2189" spans="1:7" x14ac:dyDescent="0.25">
      <c r="A2189">
        <v>2184</v>
      </c>
      <c r="B2189" t="s">
        <v>6232</v>
      </c>
      <c r="C2189" t="s">
        <v>443</v>
      </c>
      <c r="D2189">
        <v>8273</v>
      </c>
      <c r="E2189">
        <v>0</v>
      </c>
      <c r="F2189">
        <v>0</v>
      </c>
      <c r="G2189">
        <f t="shared" si="34"/>
        <v>0</v>
      </c>
    </row>
    <row r="2190" spans="1:7" x14ac:dyDescent="0.25">
      <c r="A2190">
        <v>2697</v>
      </c>
      <c r="B2190" t="s">
        <v>6233</v>
      </c>
      <c r="C2190" t="s">
        <v>166</v>
      </c>
      <c r="D2190">
        <v>7076</v>
      </c>
      <c r="E2190">
        <v>0</v>
      </c>
      <c r="F2190">
        <v>0</v>
      </c>
      <c r="G2190">
        <f t="shared" si="34"/>
        <v>0</v>
      </c>
    </row>
    <row r="2191" spans="1:7" x14ac:dyDescent="0.25">
      <c r="A2191">
        <v>2474</v>
      </c>
      <c r="B2191" t="s">
        <v>6234</v>
      </c>
      <c r="C2191" t="s">
        <v>372</v>
      </c>
      <c r="D2191">
        <v>13680</v>
      </c>
      <c r="E2191">
        <v>1</v>
      </c>
      <c r="F2191">
        <v>0</v>
      </c>
      <c r="G2191">
        <f t="shared" si="34"/>
        <v>1</v>
      </c>
    </row>
    <row r="2192" spans="1:7" x14ac:dyDescent="0.25">
      <c r="A2192">
        <v>1245</v>
      </c>
      <c r="B2192" t="s">
        <v>6235</v>
      </c>
      <c r="C2192" t="s">
        <v>126</v>
      </c>
      <c r="D2192">
        <v>9453</v>
      </c>
      <c r="E2192">
        <v>0</v>
      </c>
      <c r="F2192">
        <v>0</v>
      </c>
      <c r="G2192">
        <f t="shared" si="34"/>
        <v>0</v>
      </c>
    </row>
    <row r="2193" spans="1:7" x14ac:dyDescent="0.25">
      <c r="A2193">
        <v>3335</v>
      </c>
      <c r="B2193" t="s">
        <v>6236</v>
      </c>
      <c r="C2193" t="s">
        <v>248</v>
      </c>
      <c r="D2193">
        <v>8517</v>
      </c>
      <c r="E2193">
        <v>0</v>
      </c>
      <c r="F2193">
        <v>0</v>
      </c>
      <c r="G2193">
        <f t="shared" si="34"/>
        <v>0</v>
      </c>
    </row>
    <row r="2194" spans="1:7" x14ac:dyDescent="0.25">
      <c r="A2194">
        <v>187</v>
      </c>
      <c r="B2194" t="s">
        <v>6237</v>
      </c>
      <c r="C2194" t="s">
        <v>449</v>
      </c>
      <c r="D2194">
        <v>7710</v>
      </c>
      <c r="E2194">
        <v>0</v>
      </c>
      <c r="F2194">
        <v>0</v>
      </c>
      <c r="G2194">
        <f t="shared" si="34"/>
        <v>0</v>
      </c>
    </row>
    <row r="2195" spans="1:7" x14ac:dyDescent="0.25">
      <c r="A2195">
        <v>1167</v>
      </c>
      <c r="B2195" t="s">
        <v>6238</v>
      </c>
      <c r="C2195" t="s">
        <v>116</v>
      </c>
      <c r="D2195">
        <v>14683</v>
      </c>
      <c r="E2195">
        <v>0</v>
      </c>
      <c r="F2195">
        <v>0</v>
      </c>
      <c r="G2195">
        <f t="shared" si="34"/>
        <v>0</v>
      </c>
    </row>
    <row r="2196" spans="1:7" x14ac:dyDescent="0.25">
      <c r="A2196">
        <v>2352</v>
      </c>
      <c r="B2196" t="s">
        <v>6239</v>
      </c>
      <c r="C2196" t="s">
        <v>163</v>
      </c>
      <c r="D2196">
        <v>12845</v>
      </c>
      <c r="E2196">
        <v>0</v>
      </c>
      <c r="F2196">
        <v>0</v>
      </c>
      <c r="G2196">
        <f t="shared" si="34"/>
        <v>0</v>
      </c>
    </row>
    <row r="2197" spans="1:7" x14ac:dyDescent="0.25">
      <c r="A2197">
        <v>1719</v>
      </c>
      <c r="B2197" t="s">
        <v>6240</v>
      </c>
      <c r="C2197" t="s">
        <v>179</v>
      </c>
      <c r="D2197">
        <v>6124</v>
      </c>
      <c r="E2197">
        <v>0</v>
      </c>
      <c r="F2197">
        <v>1</v>
      </c>
      <c r="G2197">
        <f t="shared" si="34"/>
        <v>1</v>
      </c>
    </row>
    <row r="2198" spans="1:7" x14ac:dyDescent="0.25">
      <c r="A2198">
        <v>2875</v>
      </c>
      <c r="B2198" t="s">
        <v>6241</v>
      </c>
      <c r="C2198" t="s">
        <v>449</v>
      </c>
      <c r="D2198">
        <v>3362</v>
      </c>
      <c r="E2198">
        <v>0</v>
      </c>
      <c r="F2198">
        <v>0</v>
      </c>
      <c r="G2198">
        <f t="shared" si="34"/>
        <v>0</v>
      </c>
    </row>
    <row r="2199" spans="1:7" x14ac:dyDescent="0.25">
      <c r="A2199">
        <v>3947</v>
      </c>
      <c r="B2199" t="s">
        <v>6242</v>
      </c>
      <c r="C2199" t="s">
        <v>185</v>
      </c>
      <c r="D2199">
        <v>523</v>
      </c>
      <c r="E2199">
        <v>0</v>
      </c>
      <c r="F2199">
        <v>0</v>
      </c>
      <c r="G2199">
        <f t="shared" si="34"/>
        <v>0</v>
      </c>
    </row>
    <row r="2200" spans="1:7" x14ac:dyDescent="0.25">
      <c r="A2200">
        <v>3845</v>
      </c>
      <c r="B2200" t="s">
        <v>6243</v>
      </c>
      <c r="C2200" t="s">
        <v>171</v>
      </c>
      <c r="D2200">
        <v>2515</v>
      </c>
      <c r="E2200">
        <v>0</v>
      </c>
      <c r="F2200">
        <v>0</v>
      </c>
      <c r="G2200">
        <f t="shared" si="34"/>
        <v>0</v>
      </c>
    </row>
    <row r="2201" spans="1:7" x14ac:dyDescent="0.25">
      <c r="A2201">
        <v>1892</v>
      </c>
      <c r="B2201" t="s">
        <v>6244</v>
      </c>
      <c r="C2201" t="s">
        <v>187</v>
      </c>
      <c r="D2201">
        <v>7088</v>
      </c>
      <c r="E2201">
        <v>0</v>
      </c>
      <c r="F2201">
        <v>0</v>
      </c>
      <c r="G2201">
        <f t="shared" si="34"/>
        <v>0</v>
      </c>
    </row>
    <row r="2202" spans="1:7" x14ac:dyDescent="0.25">
      <c r="A2202">
        <v>2317</v>
      </c>
      <c r="B2202" t="s">
        <v>6245</v>
      </c>
      <c r="C2202" t="s">
        <v>126</v>
      </c>
      <c r="D2202">
        <v>21317</v>
      </c>
      <c r="E2202">
        <v>0</v>
      </c>
      <c r="F2202">
        <v>0</v>
      </c>
      <c r="G2202">
        <f t="shared" si="34"/>
        <v>0</v>
      </c>
    </row>
    <row r="2203" spans="1:7" x14ac:dyDescent="0.25">
      <c r="A2203">
        <v>1626</v>
      </c>
      <c r="B2203" t="s">
        <v>6246</v>
      </c>
      <c r="C2203" t="s">
        <v>372</v>
      </c>
      <c r="D2203">
        <v>7514</v>
      </c>
      <c r="E2203">
        <v>0</v>
      </c>
      <c r="F2203">
        <v>0</v>
      </c>
      <c r="G2203">
        <f t="shared" si="34"/>
        <v>0</v>
      </c>
    </row>
    <row r="2204" spans="1:7" x14ac:dyDescent="0.25">
      <c r="A2204">
        <v>1799</v>
      </c>
      <c r="B2204" t="s">
        <v>6247</v>
      </c>
      <c r="C2204" t="s">
        <v>150</v>
      </c>
      <c r="D2204">
        <v>22732</v>
      </c>
      <c r="E2204">
        <v>3</v>
      </c>
      <c r="F2204">
        <v>0</v>
      </c>
      <c r="G2204">
        <f t="shared" si="34"/>
        <v>3</v>
      </c>
    </row>
    <row r="2205" spans="1:7" x14ac:dyDescent="0.25">
      <c r="A2205">
        <v>1755</v>
      </c>
      <c r="B2205" t="s">
        <v>6248</v>
      </c>
      <c r="C2205" t="s">
        <v>362</v>
      </c>
      <c r="D2205">
        <v>6016</v>
      </c>
      <c r="E2205">
        <v>0</v>
      </c>
      <c r="F2205">
        <v>0</v>
      </c>
      <c r="G2205">
        <f t="shared" si="34"/>
        <v>0</v>
      </c>
    </row>
    <row r="2206" spans="1:7" x14ac:dyDescent="0.25">
      <c r="A2206">
        <v>3602</v>
      </c>
      <c r="B2206" t="s">
        <v>6249</v>
      </c>
      <c r="C2206" t="s">
        <v>290</v>
      </c>
      <c r="D2206">
        <v>18683</v>
      </c>
      <c r="E2206">
        <v>0</v>
      </c>
      <c r="F2206">
        <v>1</v>
      </c>
      <c r="G2206">
        <f t="shared" si="34"/>
        <v>1</v>
      </c>
    </row>
    <row r="2207" spans="1:7" x14ac:dyDescent="0.25">
      <c r="A2207">
        <v>3303</v>
      </c>
      <c r="B2207" t="s">
        <v>6250</v>
      </c>
      <c r="C2207" t="s">
        <v>110</v>
      </c>
      <c r="D2207">
        <v>18392</v>
      </c>
      <c r="E2207">
        <v>0</v>
      </c>
      <c r="F2207">
        <v>0</v>
      </c>
      <c r="G2207">
        <f t="shared" si="34"/>
        <v>0</v>
      </c>
    </row>
    <row r="2208" spans="1:7" x14ac:dyDescent="0.25">
      <c r="A2208">
        <v>2572</v>
      </c>
      <c r="B2208" t="s">
        <v>6251</v>
      </c>
      <c r="C2208" t="s">
        <v>369</v>
      </c>
      <c r="D2208">
        <v>5954</v>
      </c>
      <c r="E2208">
        <v>0</v>
      </c>
      <c r="F2208">
        <v>0</v>
      </c>
      <c r="G2208">
        <f t="shared" si="34"/>
        <v>0</v>
      </c>
    </row>
    <row r="2209" spans="1:7" x14ac:dyDescent="0.25">
      <c r="A2209">
        <v>846</v>
      </c>
      <c r="B2209" t="s">
        <v>6252</v>
      </c>
      <c r="C2209" t="s">
        <v>120</v>
      </c>
      <c r="D2209">
        <v>12800</v>
      </c>
      <c r="E2209">
        <v>0</v>
      </c>
      <c r="F2209">
        <v>1</v>
      </c>
      <c r="G2209">
        <f t="shared" si="34"/>
        <v>1</v>
      </c>
    </row>
    <row r="2210" spans="1:7" x14ac:dyDescent="0.25">
      <c r="A2210">
        <v>309</v>
      </c>
      <c r="B2210" t="s">
        <v>6253</v>
      </c>
      <c r="C2210" t="s">
        <v>310</v>
      </c>
      <c r="D2210">
        <v>13762</v>
      </c>
      <c r="E2210">
        <v>0</v>
      </c>
      <c r="F2210">
        <v>0</v>
      </c>
      <c r="G2210">
        <f t="shared" si="34"/>
        <v>0</v>
      </c>
    </row>
    <row r="2211" spans="1:7" x14ac:dyDescent="0.25">
      <c r="A2211">
        <v>1563</v>
      </c>
      <c r="B2211" t="s">
        <v>6254</v>
      </c>
      <c r="C2211" t="s">
        <v>120</v>
      </c>
      <c r="D2211">
        <v>13179</v>
      </c>
      <c r="E2211">
        <v>0</v>
      </c>
      <c r="F2211">
        <v>0</v>
      </c>
      <c r="G2211">
        <f t="shared" si="34"/>
        <v>0</v>
      </c>
    </row>
    <row r="2212" spans="1:7" x14ac:dyDescent="0.25">
      <c r="A2212">
        <v>1025</v>
      </c>
      <c r="B2212" t="s">
        <v>6255</v>
      </c>
      <c r="C2212" t="s">
        <v>335</v>
      </c>
      <c r="D2212">
        <v>2797</v>
      </c>
      <c r="E2212">
        <v>0</v>
      </c>
      <c r="F2212">
        <v>0</v>
      </c>
      <c r="G2212">
        <f t="shared" si="34"/>
        <v>0</v>
      </c>
    </row>
    <row r="2213" spans="1:7" x14ac:dyDescent="0.25">
      <c r="A2213">
        <v>3847</v>
      </c>
      <c r="B2213" t="s">
        <v>6256</v>
      </c>
      <c r="C2213" t="s">
        <v>365</v>
      </c>
      <c r="D2213">
        <v>502</v>
      </c>
      <c r="E2213">
        <v>0</v>
      </c>
      <c r="F2213">
        <v>0</v>
      </c>
      <c r="G2213">
        <f t="shared" si="34"/>
        <v>0</v>
      </c>
    </row>
    <row r="2214" spans="1:7" x14ac:dyDescent="0.25">
      <c r="A2214">
        <v>2024</v>
      </c>
      <c r="B2214" t="s">
        <v>6257</v>
      </c>
      <c r="C2214" t="s">
        <v>223</v>
      </c>
      <c r="D2214">
        <v>8184</v>
      </c>
      <c r="E2214">
        <v>0</v>
      </c>
      <c r="F2214">
        <v>0</v>
      </c>
      <c r="G2214">
        <f t="shared" si="34"/>
        <v>0</v>
      </c>
    </row>
    <row r="2215" spans="1:7" x14ac:dyDescent="0.25">
      <c r="A2215">
        <v>2062</v>
      </c>
      <c r="B2215" t="s">
        <v>6258</v>
      </c>
      <c r="C2215" t="s">
        <v>184</v>
      </c>
      <c r="D2215">
        <v>17998</v>
      </c>
      <c r="E2215">
        <v>0</v>
      </c>
      <c r="F2215">
        <v>0</v>
      </c>
      <c r="G2215">
        <f t="shared" si="34"/>
        <v>0</v>
      </c>
    </row>
    <row r="2216" spans="1:7" x14ac:dyDescent="0.25">
      <c r="A2216">
        <v>3258</v>
      </c>
      <c r="B2216" t="s">
        <v>6259</v>
      </c>
      <c r="C2216" t="s">
        <v>241</v>
      </c>
      <c r="D2216">
        <v>7912</v>
      </c>
      <c r="E2216">
        <v>0</v>
      </c>
      <c r="F2216">
        <v>1</v>
      </c>
      <c r="G2216">
        <f t="shared" si="34"/>
        <v>1</v>
      </c>
    </row>
    <row r="2217" spans="1:7" x14ac:dyDescent="0.25">
      <c r="A2217">
        <v>3886</v>
      </c>
      <c r="B2217" t="s">
        <v>6260</v>
      </c>
      <c r="C2217" t="s">
        <v>137</v>
      </c>
      <c r="D2217">
        <v>1774</v>
      </c>
      <c r="E2217">
        <v>0</v>
      </c>
      <c r="F2217">
        <v>0</v>
      </c>
      <c r="G2217">
        <f t="shared" si="34"/>
        <v>0</v>
      </c>
    </row>
    <row r="2218" spans="1:7" x14ac:dyDescent="0.25">
      <c r="A2218">
        <v>2111</v>
      </c>
      <c r="B2218" t="s">
        <v>6261</v>
      </c>
      <c r="C2218" t="s">
        <v>369</v>
      </c>
      <c r="D2218">
        <v>6161</v>
      </c>
      <c r="E2218">
        <v>0</v>
      </c>
      <c r="F2218">
        <v>0</v>
      </c>
      <c r="G2218">
        <f t="shared" si="34"/>
        <v>0</v>
      </c>
    </row>
    <row r="2219" spans="1:7" x14ac:dyDescent="0.25">
      <c r="A2219">
        <v>1855</v>
      </c>
      <c r="B2219" t="s">
        <v>6262</v>
      </c>
      <c r="C2219" t="s">
        <v>195</v>
      </c>
      <c r="D2219">
        <v>14410</v>
      </c>
      <c r="E2219">
        <v>0</v>
      </c>
      <c r="F2219">
        <v>0</v>
      </c>
      <c r="G2219">
        <f t="shared" si="34"/>
        <v>0</v>
      </c>
    </row>
    <row r="2220" spans="1:7" x14ac:dyDescent="0.25">
      <c r="A2220">
        <v>2079</v>
      </c>
      <c r="B2220" t="s">
        <v>6263</v>
      </c>
      <c r="C2220" t="s">
        <v>343</v>
      </c>
      <c r="D2220">
        <v>11044</v>
      </c>
      <c r="E2220">
        <v>0</v>
      </c>
      <c r="F2220">
        <v>0</v>
      </c>
      <c r="G2220">
        <f t="shared" si="34"/>
        <v>0</v>
      </c>
    </row>
    <row r="2221" spans="1:7" x14ac:dyDescent="0.25">
      <c r="A2221">
        <v>3164</v>
      </c>
      <c r="B2221" t="s">
        <v>6264</v>
      </c>
      <c r="C2221" t="s">
        <v>284</v>
      </c>
      <c r="D2221">
        <v>4027</v>
      </c>
      <c r="E2221">
        <v>0</v>
      </c>
      <c r="F2221">
        <v>0</v>
      </c>
      <c r="G2221">
        <f t="shared" si="34"/>
        <v>0</v>
      </c>
    </row>
    <row r="2222" spans="1:7" x14ac:dyDescent="0.25">
      <c r="A2222">
        <v>263</v>
      </c>
      <c r="B2222" t="s">
        <v>6265</v>
      </c>
      <c r="C2222" t="s">
        <v>195</v>
      </c>
      <c r="D2222">
        <v>7775</v>
      </c>
      <c r="E2222">
        <v>0</v>
      </c>
      <c r="F2222">
        <v>0</v>
      </c>
      <c r="G2222">
        <f t="shared" si="34"/>
        <v>0</v>
      </c>
    </row>
    <row r="2223" spans="1:7" x14ac:dyDescent="0.25">
      <c r="A2223">
        <v>440</v>
      </c>
      <c r="B2223" t="s">
        <v>6266</v>
      </c>
      <c r="C2223" t="s">
        <v>146</v>
      </c>
      <c r="D2223">
        <v>13359</v>
      </c>
      <c r="E2223">
        <v>0</v>
      </c>
      <c r="F2223">
        <v>0</v>
      </c>
      <c r="G2223">
        <f t="shared" si="34"/>
        <v>0</v>
      </c>
    </row>
    <row r="2224" spans="1:7" x14ac:dyDescent="0.25">
      <c r="A2224">
        <v>118</v>
      </c>
      <c r="B2224" t="s">
        <v>6267</v>
      </c>
      <c r="C2224" t="s">
        <v>187</v>
      </c>
      <c r="D2224">
        <v>13892</v>
      </c>
      <c r="E2224">
        <v>0</v>
      </c>
      <c r="F2224">
        <v>0</v>
      </c>
      <c r="G2224">
        <f t="shared" si="34"/>
        <v>0</v>
      </c>
    </row>
    <row r="2225" spans="1:7" x14ac:dyDescent="0.25">
      <c r="A2225">
        <v>97</v>
      </c>
      <c r="B2225" t="s">
        <v>6268</v>
      </c>
      <c r="C2225" t="s">
        <v>343</v>
      </c>
      <c r="D2225">
        <v>13004</v>
      </c>
      <c r="E2225">
        <v>0</v>
      </c>
      <c r="F2225">
        <v>0</v>
      </c>
      <c r="G2225">
        <f t="shared" si="34"/>
        <v>0</v>
      </c>
    </row>
    <row r="2226" spans="1:7" x14ac:dyDescent="0.25">
      <c r="A2226">
        <v>1611</v>
      </c>
      <c r="B2226" t="s">
        <v>6269</v>
      </c>
      <c r="C2226" t="s">
        <v>135</v>
      </c>
      <c r="D2226">
        <v>21824</v>
      </c>
      <c r="E2226">
        <v>0</v>
      </c>
      <c r="F2226">
        <v>0</v>
      </c>
      <c r="G2226">
        <f t="shared" si="34"/>
        <v>0</v>
      </c>
    </row>
    <row r="2227" spans="1:7" x14ac:dyDescent="0.25">
      <c r="A2227">
        <v>2532</v>
      </c>
      <c r="B2227" t="s">
        <v>6270</v>
      </c>
      <c r="C2227" t="s">
        <v>184</v>
      </c>
      <c r="D2227">
        <v>22791</v>
      </c>
      <c r="E2227">
        <v>0</v>
      </c>
      <c r="F2227">
        <v>0</v>
      </c>
      <c r="G2227">
        <f t="shared" si="34"/>
        <v>0</v>
      </c>
    </row>
    <row r="2228" spans="1:7" x14ac:dyDescent="0.25">
      <c r="A2228">
        <v>3449</v>
      </c>
      <c r="B2228" t="s">
        <v>6271</v>
      </c>
      <c r="C2228" t="s">
        <v>241</v>
      </c>
      <c r="D2228">
        <v>4284</v>
      </c>
      <c r="E2228">
        <v>0</v>
      </c>
      <c r="F2228">
        <v>0</v>
      </c>
      <c r="G2228">
        <f t="shared" si="34"/>
        <v>0</v>
      </c>
    </row>
    <row r="2229" spans="1:7" x14ac:dyDescent="0.25">
      <c r="A2229">
        <v>98</v>
      </c>
      <c r="B2229" t="s">
        <v>6272</v>
      </c>
      <c r="C2229" t="s">
        <v>300</v>
      </c>
      <c r="D2229">
        <v>8077</v>
      </c>
      <c r="E2229">
        <v>0</v>
      </c>
      <c r="F2229">
        <v>0</v>
      </c>
      <c r="G2229">
        <f t="shared" si="34"/>
        <v>0</v>
      </c>
    </row>
    <row r="2230" spans="1:7" x14ac:dyDescent="0.25">
      <c r="A2230">
        <v>218</v>
      </c>
      <c r="B2230" t="s">
        <v>6273</v>
      </c>
      <c r="C2230" t="s">
        <v>262</v>
      </c>
      <c r="D2230">
        <v>24608</v>
      </c>
      <c r="E2230">
        <v>0</v>
      </c>
      <c r="F2230">
        <v>0</v>
      </c>
      <c r="G2230">
        <f t="shared" si="34"/>
        <v>0</v>
      </c>
    </row>
    <row r="2231" spans="1:7" x14ac:dyDescent="0.25">
      <c r="A2231">
        <v>3166</v>
      </c>
      <c r="B2231" t="s">
        <v>6274</v>
      </c>
      <c r="C2231" t="s">
        <v>414</v>
      </c>
      <c r="D2231">
        <v>3850</v>
      </c>
      <c r="E2231">
        <v>0</v>
      </c>
      <c r="F2231">
        <v>0</v>
      </c>
      <c r="G2231">
        <f t="shared" si="34"/>
        <v>0</v>
      </c>
    </row>
    <row r="2232" spans="1:7" x14ac:dyDescent="0.25">
      <c r="A2232">
        <v>3388</v>
      </c>
      <c r="B2232" t="s">
        <v>6275</v>
      </c>
      <c r="C2232" t="s">
        <v>420</v>
      </c>
      <c r="D2232">
        <v>7160</v>
      </c>
      <c r="E2232">
        <v>0</v>
      </c>
      <c r="F2232">
        <v>0</v>
      </c>
      <c r="G2232">
        <f t="shared" si="34"/>
        <v>0</v>
      </c>
    </row>
    <row r="2233" spans="1:7" x14ac:dyDescent="0.25">
      <c r="A2233">
        <v>1784</v>
      </c>
      <c r="B2233" t="s">
        <v>6276</v>
      </c>
      <c r="C2233" t="s">
        <v>414</v>
      </c>
      <c r="D2233">
        <v>4269</v>
      </c>
      <c r="E2233">
        <v>0</v>
      </c>
      <c r="F2233">
        <v>1</v>
      </c>
      <c r="G2233">
        <f t="shared" si="34"/>
        <v>1</v>
      </c>
    </row>
    <row r="2234" spans="1:7" x14ac:dyDescent="0.25">
      <c r="A2234">
        <v>3451</v>
      </c>
      <c r="B2234" t="s">
        <v>6277</v>
      </c>
      <c r="C2234" t="s">
        <v>225</v>
      </c>
      <c r="D2234">
        <v>10050</v>
      </c>
      <c r="E2234">
        <v>0</v>
      </c>
      <c r="F2234">
        <v>0</v>
      </c>
      <c r="G2234">
        <f t="shared" si="34"/>
        <v>0</v>
      </c>
    </row>
    <row r="2235" spans="1:7" x14ac:dyDescent="0.25">
      <c r="A2235">
        <v>2797</v>
      </c>
      <c r="B2235" t="s">
        <v>6278</v>
      </c>
      <c r="C2235" t="s">
        <v>241</v>
      </c>
      <c r="D2235">
        <v>3729</v>
      </c>
      <c r="E2235">
        <v>0</v>
      </c>
      <c r="F2235">
        <v>0</v>
      </c>
      <c r="G2235">
        <f t="shared" si="34"/>
        <v>0</v>
      </c>
    </row>
    <row r="2236" spans="1:7" x14ac:dyDescent="0.25">
      <c r="A2236">
        <v>2050</v>
      </c>
      <c r="B2236" t="s">
        <v>6279</v>
      </c>
      <c r="C2236" t="s">
        <v>414</v>
      </c>
      <c r="D2236">
        <v>2957</v>
      </c>
      <c r="E2236">
        <v>0</v>
      </c>
      <c r="F2236">
        <v>0</v>
      </c>
      <c r="G2236">
        <f t="shared" si="34"/>
        <v>0</v>
      </c>
    </row>
    <row r="2237" spans="1:7" x14ac:dyDescent="0.25">
      <c r="A2237">
        <v>317</v>
      </c>
      <c r="B2237" t="s">
        <v>6280</v>
      </c>
      <c r="C2237" t="s">
        <v>310</v>
      </c>
      <c r="D2237">
        <v>22321</v>
      </c>
      <c r="E2237">
        <v>0</v>
      </c>
      <c r="F2237">
        <v>0</v>
      </c>
      <c r="G2237">
        <f t="shared" si="34"/>
        <v>0</v>
      </c>
    </row>
    <row r="2238" spans="1:7" x14ac:dyDescent="0.25">
      <c r="A2238">
        <v>3338</v>
      </c>
      <c r="B2238" t="s">
        <v>6281</v>
      </c>
      <c r="C2238" t="s">
        <v>284</v>
      </c>
      <c r="D2238">
        <v>8381</v>
      </c>
      <c r="E2238">
        <v>0</v>
      </c>
      <c r="F2238">
        <v>0</v>
      </c>
      <c r="G2238">
        <f t="shared" si="34"/>
        <v>0</v>
      </c>
    </row>
    <row r="2239" spans="1:7" x14ac:dyDescent="0.25">
      <c r="A2239">
        <v>3101</v>
      </c>
      <c r="B2239" t="s">
        <v>6282</v>
      </c>
      <c r="C2239" t="s">
        <v>110</v>
      </c>
      <c r="D2239">
        <v>11620</v>
      </c>
      <c r="E2239">
        <v>0</v>
      </c>
      <c r="F2239">
        <v>0</v>
      </c>
      <c r="G2239">
        <f t="shared" si="34"/>
        <v>0</v>
      </c>
    </row>
    <row r="2240" spans="1:7" x14ac:dyDescent="0.25">
      <c r="A2240">
        <v>3213</v>
      </c>
      <c r="B2240" t="s">
        <v>6283</v>
      </c>
      <c r="C2240" t="s">
        <v>449</v>
      </c>
      <c r="D2240">
        <v>14255</v>
      </c>
      <c r="E2240">
        <v>0</v>
      </c>
      <c r="F2240">
        <v>0</v>
      </c>
      <c r="G2240">
        <f t="shared" si="34"/>
        <v>0</v>
      </c>
    </row>
    <row r="2241" spans="1:7" x14ac:dyDescent="0.25">
      <c r="A2241">
        <v>173</v>
      </c>
      <c r="B2241" t="s">
        <v>6284</v>
      </c>
      <c r="C2241" t="s">
        <v>284</v>
      </c>
      <c r="D2241">
        <v>7819</v>
      </c>
      <c r="E2241">
        <v>0</v>
      </c>
      <c r="F2241">
        <v>0</v>
      </c>
      <c r="G2241">
        <f t="shared" si="34"/>
        <v>0</v>
      </c>
    </row>
    <row r="2242" spans="1:7" x14ac:dyDescent="0.25">
      <c r="A2242">
        <v>673</v>
      </c>
      <c r="B2242" t="s">
        <v>6285</v>
      </c>
      <c r="C2242" t="s">
        <v>152</v>
      </c>
      <c r="D2242">
        <v>10733</v>
      </c>
      <c r="E2242">
        <v>0</v>
      </c>
      <c r="F2242">
        <v>0</v>
      </c>
      <c r="G2242">
        <f t="shared" ref="G2242:G2305" si="35">E2242+F2242</f>
        <v>0</v>
      </c>
    </row>
    <row r="2243" spans="1:7" x14ac:dyDescent="0.25">
      <c r="A2243">
        <v>3398</v>
      </c>
      <c r="B2243" t="s">
        <v>6286</v>
      </c>
      <c r="C2243" t="s">
        <v>221</v>
      </c>
      <c r="D2243">
        <v>5899</v>
      </c>
      <c r="E2243">
        <v>0</v>
      </c>
      <c r="F2243">
        <v>0</v>
      </c>
      <c r="G2243">
        <f t="shared" si="35"/>
        <v>0</v>
      </c>
    </row>
    <row r="2244" spans="1:7" x14ac:dyDescent="0.25">
      <c r="A2244">
        <v>1870</v>
      </c>
      <c r="B2244" t="s">
        <v>6287</v>
      </c>
      <c r="C2244" t="s">
        <v>443</v>
      </c>
      <c r="D2244">
        <v>16248</v>
      </c>
      <c r="E2244">
        <v>0</v>
      </c>
      <c r="F2244">
        <v>0</v>
      </c>
      <c r="G2244">
        <f t="shared" si="35"/>
        <v>0</v>
      </c>
    </row>
    <row r="2245" spans="1:7" x14ac:dyDescent="0.25">
      <c r="A2245">
        <v>589</v>
      </c>
      <c r="B2245" t="s">
        <v>6288</v>
      </c>
      <c r="C2245" t="s">
        <v>282</v>
      </c>
      <c r="D2245">
        <v>4789</v>
      </c>
      <c r="E2245">
        <v>0</v>
      </c>
      <c r="F2245">
        <v>0</v>
      </c>
      <c r="G2245">
        <f t="shared" si="35"/>
        <v>0</v>
      </c>
    </row>
    <row r="2246" spans="1:7" x14ac:dyDescent="0.25">
      <c r="A2246">
        <v>3721</v>
      </c>
      <c r="B2246" t="s">
        <v>6289</v>
      </c>
      <c r="C2246" t="s">
        <v>137</v>
      </c>
      <c r="D2246">
        <v>4060</v>
      </c>
      <c r="E2246">
        <v>0</v>
      </c>
      <c r="F2246">
        <v>0</v>
      </c>
      <c r="G2246">
        <f t="shared" si="35"/>
        <v>0</v>
      </c>
    </row>
    <row r="2247" spans="1:7" x14ac:dyDescent="0.25">
      <c r="A2247">
        <v>2378</v>
      </c>
      <c r="B2247" t="s">
        <v>6290</v>
      </c>
      <c r="C2247" t="s">
        <v>461</v>
      </c>
      <c r="D2247">
        <v>2561</v>
      </c>
      <c r="E2247">
        <v>0</v>
      </c>
      <c r="F2247">
        <v>0</v>
      </c>
      <c r="G2247">
        <f t="shared" si="35"/>
        <v>0</v>
      </c>
    </row>
    <row r="2248" spans="1:7" x14ac:dyDescent="0.25">
      <c r="A2248">
        <v>3344</v>
      </c>
      <c r="B2248" t="s">
        <v>6291</v>
      </c>
      <c r="C2248" t="s">
        <v>260</v>
      </c>
      <c r="D2248">
        <v>16660</v>
      </c>
      <c r="E2248">
        <v>0</v>
      </c>
      <c r="F2248">
        <v>0</v>
      </c>
      <c r="G2248">
        <f t="shared" si="35"/>
        <v>0</v>
      </c>
    </row>
    <row r="2249" spans="1:7" x14ac:dyDescent="0.25">
      <c r="A2249">
        <v>3692</v>
      </c>
      <c r="B2249" t="s">
        <v>6292</v>
      </c>
      <c r="C2249" t="s">
        <v>209</v>
      </c>
      <c r="D2249">
        <v>8534</v>
      </c>
      <c r="E2249">
        <v>0</v>
      </c>
      <c r="F2249">
        <v>0</v>
      </c>
      <c r="G2249">
        <f t="shared" si="35"/>
        <v>0</v>
      </c>
    </row>
    <row r="2250" spans="1:7" x14ac:dyDescent="0.25">
      <c r="A2250">
        <v>3546</v>
      </c>
      <c r="B2250" t="s">
        <v>6293</v>
      </c>
      <c r="C2250" t="s">
        <v>193</v>
      </c>
      <c r="D2250">
        <v>6525</v>
      </c>
      <c r="E2250">
        <v>0</v>
      </c>
      <c r="F2250">
        <v>0</v>
      </c>
      <c r="G2250">
        <f t="shared" si="35"/>
        <v>0</v>
      </c>
    </row>
    <row r="2251" spans="1:7" x14ac:dyDescent="0.25">
      <c r="A2251">
        <v>2411</v>
      </c>
      <c r="B2251" t="s">
        <v>6294</v>
      </c>
      <c r="C2251" t="s">
        <v>195</v>
      </c>
      <c r="D2251">
        <v>8008</v>
      </c>
      <c r="E2251">
        <v>0</v>
      </c>
      <c r="F2251">
        <v>0</v>
      </c>
      <c r="G2251">
        <f t="shared" si="35"/>
        <v>0</v>
      </c>
    </row>
    <row r="2252" spans="1:7" x14ac:dyDescent="0.25">
      <c r="A2252">
        <v>3739</v>
      </c>
      <c r="B2252" t="s">
        <v>6295</v>
      </c>
      <c r="C2252" t="s">
        <v>209</v>
      </c>
      <c r="D2252">
        <v>2364</v>
      </c>
      <c r="E2252">
        <v>0</v>
      </c>
      <c r="F2252">
        <v>0</v>
      </c>
      <c r="G2252">
        <f t="shared" si="35"/>
        <v>0</v>
      </c>
    </row>
    <row r="2253" spans="1:7" x14ac:dyDescent="0.25">
      <c r="A2253">
        <v>1281</v>
      </c>
      <c r="B2253" t="s">
        <v>6296</v>
      </c>
      <c r="C2253" t="s">
        <v>118</v>
      </c>
      <c r="D2253">
        <v>28132</v>
      </c>
      <c r="E2253">
        <v>1</v>
      </c>
      <c r="F2253">
        <v>0</v>
      </c>
      <c r="G2253">
        <f t="shared" si="35"/>
        <v>1</v>
      </c>
    </row>
    <row r="2254" spans="1:7" x14ac:dyDescent="0.25">
      <c r="A2254">
        <v>3223</v>
      </c>
      <c r="B2254" t="s">
        <v>6297</v>
      </c>
      <c r="C2254" t="s">
        <v>107</v>
      </c>
      <c r="D2254">
        <v>7222</v>
      </c>
      <c r="E2254">
        <v>0</v>
      </c>
      <c r="F2254">
        <v>0</v>
      </c>
      <c r="G2254">
        <f t="shared" si="35"/>
        <v>0</v>
      </c>
    </row>
    <row r="2255" spans="1:7" x14ac:dyDescent="0.25">
      <c r="A2255">
        <v>624</v>
      </c>
      <c r="B2255" t="s">
        <v>6298</v>
      </c>
      <c r="C2255" t="s">
        <v>230</v>
      </c>
      <c r="D2255">
        <v>5033</v>
      </c>
      <c r="E2255">
        <v>0</v>
      </c>
      <c r="F2255">
        <v>0</v>
      </c>
      <c r="G2255">
        <f t="shared" si="35"/>
        <v>0</v>
      </c>
    </row>
    <row r="2256" spans="1:7" x14ac:dyDescent="0.25">
      <c r="A2256">
        <v>3588</v>
      </c>
      <c r="B2256" t="s">
        <v>6299</v>
      </c>
      <c r="C2256" t="s">
        <v>129</v>
      </c>
      <c r="D2256">
        <v>16626</v>
      </c>
      <c r="E2256">
        <v>0</v>
      </c>
      <c r="F2256">
        <v>0</v>
      </c>
      <c r="G2256">
        <f t="shared" si="35"/>
        <v>0</v>
      </c>
    </row>
    <row r="2257" spans="1:7" x14ac:dyDescent="0.25">
      <c r="A2257">
        <v>1564</v>
      </c>
      <c r="B2257" t="s">
        <v>6300</v>
      </c>
      <c r="C2257" t="s">
        <v>397</v>
      </c>
      <c r="D2257">
        <v>7931</v>
      </c>
      <c r="E2257">
        <v>1</v>
      </c>
      <c r="F2257">
        <v>0</v>
      </c>
      <c r="G2257">
        <f t="shared" si="35"/>
        <v>1</v>
      </c>
    </row>
    <row r="2258" spans="1:7" x14ac:dyDescent="0.25">
      <c r="A2258">
        <v>1936</v>
      </c>
      <c r="B2258" t="s">
        <v>6301</v>
      </c>
      <c r="C2258" t="s">
        <v>187</v>
      </c>
      <c r="D2258">
        <v>24237</v>
      </c>
      <c r="E2258">
        <v>0</v>
      </c>
      <c r="F2258">
        <v>0</v>
      </c>
      <c r="G2258">
        <f t="shared" si="35"/>
        <v>0</v>
      </c>
    </row>
    <row r="2259" spans="1:7" x14ac:dyDescent="0.25">
      <c r="A2259">
        <v>172</v>
      </c>
      <c r="B2259" t="s">
        <v>6302</v>
      </c>
      <c r="C2259" t="s">
        <v>341</v>
      </c>
      <c r="D2259">
        <v>8084</v>
      </c>
      <c r="E2259">
        <v>0</v>
      </c>
      <c r="F2259">
        <v>0</v>
      </c>
      <c r="G2259">
        <f t="shared" si="35"/>
        <v>0</v>
      </c>
    </row>
    <row r="2260" spans="1:7" x14ac:dyDescent="0.25">
      <c r="A2260">
        <v>2401</v>
      </c>
      <c r="B2260" t="s">
        <v>6303</v>
      </c>
      <c r="C2260" t="s">
        <v>439</v>
      </c>
      <c r="D2260">
        <v>6559</v>
      </c>
      <c r="E2260">
        <v>0</v>
      </c>
      <c r="F2260">
        <v>0</v>
      </c>
      <c r="G2260">
        <f t="shared" si="35"/>
        <v>0</v>
      </c>
    </row>
    <row r="2261" spans="1:7" x14ac:dyDescent="0.25">
      <c r="A2261">
        <v>2729</v>
      </c>
      <c r="B2261" t="s">
        <v>6304</v>
      </c>
      <c r="C2261" t="s">
        <v>120</v>
      </c>
      <c r="D2261">
        <v>19346</v>
      </c>
      <c r="E2261">
        <v>0</v>
      </c>
      <c r="F2261">
        <v>0</v>
      </c>
      <c r="G2261">
        <f t="shared" si="35"/>
        <v>0</v>
      </c>
    </row>
    <row r="2262" spans="1:7" x14ac:dyDescent="0.25">
      <c r="A2262">
        <v>2705</v>
      </c>
      <c r="B2262" t="s">
        <v>6305</v>
      </c>
      <c r="C2262" t="s">
        <v>308</v>
      </c>
      <c r="D2262">
        <v>9528</v>
      </c>
      <c r="E2262">
        <v>0</v>
      </c>
      <c r="F2262">
        <v>0</v>
      </c>
      <c r="G2262">
        <f t="shared" si="35"/>
        <v>0</v>
      </c>
    </row>
    <row r="2263" spans="1:7" x14ac:dyDescent="0.25">
      <c r="A2263">
        <v>2207</v>
      </c>
      <c r="B2263" t="s">
        <v>6306</v>
      </c>
      <c r="C2263" t="s">
        <v>206</v>
      </c>
      <c r="D2263">
        <v>34397</v>
      </c>
      <c r="E2263">
        <v>0</v>
      </c>
      <c r="F2263">
        <v>1</v>
      </c>
      <c r="G2263">
        <f t="shared" si="35"/>
        <v>1</v>
      </c>
    </row>
    <row r="2264" spans="1:7" x14ac:dyDescent="0.25">
      <c r="A2264">
        <v>1540</v>
      </c>
      <c r="B2264" t="s">
        <v>6307</v>
      </c>
      <c r="C2264" t="s">
        <v>284</v>
      </c>
      <c r="D2264">
        <v>5961</v>
      </c>
      <c r="E2264">
        <v>0</v>
      </c>
      <c r="F2264">
        <v>0</v>
      </c>
      <c r="G2264">
        <f t="shared" si="35"/>
        <v>0</v>
      </c>
    </row>
    <row r="2265" spans="1:7" x14ac:dyDescent="0.25">
      <c r="A2265">
        <v>1090</v>
      </c>
      <c r="B2265" t="s">
        <v>6308</v>
      </c>
      <c r="C2265" t="s">
        <v>362</v>
      </c>
      <c r="D2265">
        <v>5701</v>
      </c>
      <c r="E2265">
        <v>0</v>
      </c>
      <c r="F2265">
        <v>0</v>
      </c>
      <c r="G2265">
        <f t="shared" si="35"/>
        <v>0</v>
      </c>
    </row>
    <row r="2266" spans="1:7" x14ac:dyDescent="0.25">
      <c r="A2266">
        <v>1578</v>
      </c>
      <c r="B2266" t="s">
        <v>6309</v>
      </c>
      <c r="C2266" t="s">
        <v>282</v>
      </c>
      <c r="D2266">
        <v>4446</v>
      </c>
      <c r="E2266">
        <v>0</v>
      </c>
      <c r="F2266">
        <v>0</v>
      </c>
      <c r="G2266">
        <f t="shared" si="35"/>
        <v>0</v>
      </c>
    </row>
    <row r="2267" spans="1:7" x14ac:dyDescent="0.25">
      <c r="A2267">
        <v>1004</v>
      </c>
      <c r="B2267" t="s">
        <v>6310</v>
      </c>
      <c r="C2267" t="s">
        <v>144</v>
      </c>
      <c r="D2267">
        <v>28484</v>
      </c>
      <c r="E2267">
        <v>0</v>
      </c>
      <c r="F2267">
        <v>0</v>
      </c>
      <c r="G2267">
        <f t="shared" si="35"/>
        <v>0</v>
      </c>
    </row>
    <row r="2268" spans="1:7" x14ac:dyDescent="0.25">
      <c r="A2268">
        <v>1977</v>
      </c>
      <c r="B2268" t="s">
        <v>6311</v>
      </c>
      <c r="C2268" t="s">
        <v>241</v>
      </c>
      <c r="D2268">
        <v>10235</v>
      </c>
      <c r="E2268">
        <v>0</v>
      </c>
      <c r="F2268">
        <v>0</v>
      </c>
      <c r="G2268">
        <f t="shared" si="35"/>
        <v>0</v>
      </c>
    </row>
    <row r="2269" spans="1:7" x14ac:dyDescent="0.25">
      <c r="A2269">
        <v>2885</v>
      </c>
      <c r="B2269" t="s">
        <v>6312</v>
      </c>
      <c r="C2269" t="s">
        <v>176</v>
      </c>
      <c r="D2269">
        <v>11056</v>
      </c>
      <c r="E2269">
        <v>0</v>
      </c>
      <c r="F2269">
        <v>0</v>
      </c>
      <c r="G2269">
        <f t="shared" si="35"/>
        <v>0</v>
      </c>
    </row>
    <row r="2270" spans="1:7" x14ac:dyDescent="0.25">
      <c r="A2270">
        <v>217</v>
      </c>
      <c r="B2270" t="s">
        <v>6313</v>
      </c>
      <c r="C2270" t="s">
        <v>282</v>
      </c>
      <c r="D2270">
        <v>5453</v>
      </c>
      <c r="E2270">
        <v>0</v>
      </c>
      <c r="F2270">
        <v>0</v>
      </c>
      <c r="G2270">
        <f t="shared" si="35"/>
        <v>0</v>
      </c>
    </row>
    <row r="2271" spans="1:7" x14ac:dyDescent="0.25">
      <c r="A2271">
        <v>2480</v>
      </c>
      <c r="B2271" t="s">
        <v>6314</v>
      </c>
      <c r="C2271" t="s">
        <v>290</v>
      </c>
      <c r="D2271">
        <v>8791</v>
      </c>
      <c r="E2271">
        <v>0</v>
      </c>
      <c r="F2271">
        <v>0</v>
      </c>
      <c r="G2271">
        <f t="shared" si="35"/>
        <v>0</v>
      </c>
    </row>
    <row r="2272" spans="1:7" x14ac:dyDescent="0.25">
      <c r="A2272">
        <v>3705</v>
      </c>
      <c r="B2272" t="s">
        <v>6315</v>
      </c>
      <c r="C2272" t="s">
        <v>166</v>
      </c>
      <c r="D2272">
        <v>2606</v>
      </c>
      <c r="E2272">
        <v>0</v>
      </c>
      <c r="F2272">
        <v>0</v>
      </c>
      <c r="G2272">
        <f t="shared" si="35"/>
        <v>0</v>
      </c>
    </row>
    <row r="2273" spans="1:7" x14ac:dyDescent="0.25">
      <c r="A2273">
        <v>3555</v>
      </c>
      <c r="B2273" t="s">
        <v>6316</v>
      </c>
      <c r="C2273" t="s">
        <v>189</v>
      </c>
      <c r="D2273">
        <v>7009</v>
      </c>
      <c r="E2273">
        <v>0</v>
      </c>
      <c r="F2273">
        <v>0</v>
      </c>
      <c r="G2273">
        <f t="shared" si="35"/>
        <v>0</v>
      </c>
    </row>
    <row r="2274" spans="1:7" x14ac:dyDescent="0.25">
      <c r="A2274">
        <v>1223</v>
      </c>
      <c r="B2274" t="s">
        <v>6317</v>
      </c>
      <c r="C2274" t="s">
        <v>215</v>
      </c>
      <c r="D2274">
        <v>1114</v>
      </c>
      <c r="E2274">
        <v>0</v>
      </c>
      <c r="F2274">
        <v>0</v>
      </c>
      <c r="G2274">
        <f t="shared" si="35"/>
        <v>0</v>
      </c>
    </row>
    <row r="2275" spans="1:7" x14ac:dyDescent="0.25">
      <c r="A2275">
        <v>1832</v>
      </c>
      <c r="B2275" t="s">
        <v>6318</v>
      </c>
      <c r="C2275" t="s">
        <v>131</v>
      </c>
      <c r="D2275">
        <v>23685</v>
      </c>
      <c r="E2275">
        <v>0</v>
      </c>
      <c r="F2275">
        <v>0</v>
      </c>
      <c r="G2275">
        <f t="shared" si="35"/>
        <v>0</v>
      </c>
    </row>
    <row r="2276" spans="1:7" x14ac:dyDescent="0.25">
      <c r="A2276">
        <v>1984</v>
      </c>
      <c r="B2276" t="s">
        <v>6319</v>
      </c>
      <c r="C2276" t="s">
        <v>133</v>
      </c>
      <c r="D2276">
        <v>10117</v>
      </c>
      <c r="E2276">
        <v>0</v>
      </c>
      <c r="F2276">
        <v>1</v>
      </c>
      <c r="G2276">
        <f t="shared" si="35"/>
        <v>1</v>
      </c>
    </row>
    <row r="2277" spans="1:7" x14ac:dyDescent="0.25">
      <c r="A2277">
        <v>2642</v>
      </c>
      <c r="B2277" t="s">
        <v>6320</v>
      </c>
      <c r="C2277" t="s">
        <v>280</v>
      </c>
      <c r="D2277">
        <v>9052</v>
      </c>
      <c r="E2277">
        <v>0</v>
      </c>
      <c r="F2277">
        <v>0</v>
      </c>
      <c r="G2277">
        <f t="shared" si="35"/>
        <v>0</v>
      </c>
    </row>
    <row r="2278" spans="1:7" x14ac:dyDescent="0.25">
      <c r="A2278">
        <v>718</v>
      </c>
      <c r="B2278" t="s">
        <v>6321</v>
      </c>
      <c r="C2278" t="s">
        <v>362</v>
      </c>
      <c r="D2278">
        <v>5908</v>
      </c>
      <c r="E2278">
        <v>0</v>
      </c>
      <c r="F2278">
        <v>0</v>
      </c>
      <c r="G2278">
        <f t="shared" si="35"/>
        <v>0</v>
      </c>
    </row>
    <row r="2279" spans="1:7" x14ac:dyDescent="0.25">
      <c r="A2279">
        <v>2682</v>
      </c>
      <c r="B2279" t="s">
        <v>6322</v>
      </c>
      <c r="C2279" t="s">
        <v>152</v>
      </c>
      <c r="D2279">
        <v>12862</v>
      </c>
      <c r="E2279">
        <v>0</v>
      </c>
      <c r="F2279">
        <v>1</v>
      </c>
      <c r="G2279">
        <f t="shared" si="35"/>
        <v>1</v>
      </c>
    </row>
    <row r="2280" spans="1:7" x14ac:dyDescent="0.25">
      <c r="A2280">
        <v>1813</v>
      </c>
      <c r="B2280" t="s">
        <v>6323</v>
      </c>
      <c r="C2280" t="s">
        <v>114</v>
      </c>
      <c r="D2280">
        <v>34431</v>
      </c>
      <c r="E2280">
        <v>0</v>
      </c>
      <c r="F2280">
        <v>2</v>
      </c>
      <c r="G2280">
        <f t="shared" si="35"/>
        <v>2</v>
      </c>
    </row>
    <row r="2281" spans="1:7" x14ac:dyDescent="0.25">
      <c r="A2281">
        <v>175</v>
      </c>
      <c r="B2281" t="s">
        <v>6324</v>
      </c>
      <c r="C2281" t="s">
        <v>365</v>
      </c>
      <c r="D2281">
        <v>8492</v>
      </c>
      <c r="E2281">
        <v>0</v>
      </c>
      <c r="F2281">
        <v>0</v>
      </c>
      <c r="G2281">
        <f t="shared" si="35"/>
        <v>0</v>
      </c>
    </row>
    <row r="2282" spans="1:7" x14ac:dyDescent="0.25">
      <c r="A2282">
        <v>1648</v>
      </c>
      <c r="B2282" t="s">
        <v>6325</v>
      </c>
      <c r="C2282" t="s">
        <v>189</v>
      </c>
      <c r="D2282">
        <v>9602</v>
      </c>
      <c r="E2282">
        <v>0</v>
      </c>
      <c r="F2282">
        <v>1</v>
      </c>
      <c r="G2282">
        <f t="shared" si="35"/>
        <v>1</v>
      </c>
    </row>
    <row r="2283" spans="1:7" x14ac:dyDescent="0.25">
      <c r="A2283">
        <v>3181</v>
      </c>
      <c r="B2283" t="s">
        <v>6326</v>
      </c>
      <c r="C2283" t="s">
        <v>120</v>
      </c>
      <c r="D2283">
        <v>20159</v>
      </c>
      <c r="E2283">
        <v>0</v>
      </c>
      <c r="F2283">
        <v>0</v>
      </c>
      <c r="G2283">
        <f t="shared" si="35"/>
        <v>0</v>
      </c>
    </row>
    <row r="2284" spans="1:7" x14ac:dyDescent="0.25">
      <c r="A2284">
        <v>2920</v>
      </c>
      <c r="B2284" t="s">
        <v>6327</v>
      </c>
      <c r="C2284" t="s">
        <v>310</v>
      </c>
      <c r="D2284">
        <v>8557</v>
      </c>
      <c r="E2284">
        <v>0</v>
      </c>
      <c r="F2284">
        <v>0</v>
      </c>
      <c r="G2284">
        <f t="shared" si="35"/>
        <v>0</v>
      </c>
    </row>
    <row r="2285" spans="1:7" x14ac:dyDescent="0.25">
      <c r="A2285">
        <v>1333</v>
      </c>
      <c r="B2285" t="s">
        <v>6328</v>
      </c>
      <c r="C2285" t="s">
        <v>262</v>
      </c>
      <c r="D2285">
        <v>12375</v>
      </c>
      <c r="E2285">
        <v>0</v>
      </c>
      <c r="F2285">
        <v>0</v>
      </c>
      <c r="G2285">
        <f t="shared" si="35"/>
        <v>0</v>
      </c>
    </row>
    <row r="2286" spans="1:7" x14ac:dyDescent="0.25">
      <c r="A2286">
        <v>367</v>
      </c>
      <c r="B2286" t="s">
        <v>6329</v>
      </c>
      <c r="C2286" t="s">
        <v>157</v>
      </c>
      <c r="D2286">
        <v>15140</v>
      </c>
      <c r="E2286">
        <v>0</v>
      </c>
      <c r="F2286">
        <v>1</v>
      </c>
      <c r="G2286">
        <f t="shared" si="35"/>
        <v>1</v>
      </c>
    </row>
    <row r="2287" spans="1:7" x14ac:dyDescent="0.25">
      <c r="A2287">
        <v>3706</v>
      </c>
      <c r="B2287" t="s">
        <v>6330</v>
      </c>
      <c r="C2287" t="s">
        <v>166</v>
      </c>
      <c r="D2287">
        <v>2388</v>
      </c>
      <c r="E2287">
        <v>0</v>
      </c>
      <c r="F2287">
        <v>0</v>
      </c>
      <c r="G2287">
        <f t="shared" si="35"/>
        <v>0</v>
      </c>
    </row>
    <row r="2288" spans="1:7" x14ac:dyDescent="0.25">
      <c r="A2288">
        <v>2358</v>
      </c>
      <c r="B2288" t="s">
        <v>6331</v>
      </c>
      <c r="C2288" t="s">
        <v>308</v>
      </c>
      <c r="D2288">
        <v>13678</v>
      </c>
      <c r="E2288">
        <v>0</v>
      </c>
      <c r="F2288">
        <v>0</v>
      </c>
      <c r="G2288">
        <f t="shared" si="35"/>
        <v>0</v>
      </c>
    </row>
    <row r="2289" spans="1:7" x14ac:dyDescent="0.25">
      <c r="A2289">
        <v>82</v>
      </c>
      <c r="B2289" t="s">
        <v>6332</v>
      </c>
      <c r="C2289" t="s">
        <v>290</v>
      </c>
      <c r="D2289">
        <v>9618</v>
      </c>
      <c r="E2289">
        <v>0</v>
      </c>
      <c r="F2289">
        <v>0</v>
      </c>
      <c r="G2289">
        <f t="shared" si="35"/>
        <v>0</v>
      </c>
    </row>
    <row r="2290" spans="1:7" x14ac:dyDescent="0.25">
      <c r="A2290">
        <v>1170</v>
      </c>
      <c r="B2290" t="s">
        <v>6333</v>
      </c>
      <c r="C2290" t="s">
        <v>189</v>
      </c>
      <c r="D2290">
        <v>10352</v>
      </c>
      <c r="E2290">
        <v>0</v>
      </c>
      <c r="F2290">
        <v>0</v>
      </c>
      <c r="G2290">
        <f t="shared" si="35"/>
        <v>0</v>
      </c>
    </row>
    <row r="2291" spans="1:7" x14ac:dyDescent="0.25">
      <c r="A2291">
        <v>1435</v>
      </c>
      <c r="B2291" t="s">
        <v>6334</v>
      </c>
      <c r="C2291" t="s">
        <v>114</v>
      </c>
      <c r="D2291">
        <v>21245</v>
      </c>
      <c r="E2291">
        <v>0</v>
      </c>
      <c r="F2291">
        <v>1</v>
      </c>
      <c r="G2291">
        <f t="shared" si="35"/>
        <v>1</v>
      </c>
    </row>
    <row r="2292" spans="1:7" x14ac:dyDescent="0.25">
      <c r="A2292">
        <v>1103</v>
      </c>
      <c r="B2292" t="s">
        <v>6335</v>
      </c>
      <c r="C2292" t="s">
        <v>254</v>
      </c>
      <c r="D2292">
        <v>10106</v>
      </c>
      <c r="E2292">
        <v>0</v>
      </c>
      <c r="F2292">
        <v>0</v>
      </c>
      <c r="G2292">
        <f t="shared" si="35"/>
        <v>0</v>
      </c>
    </row>
    <row r="2293" spans="1:7" x14ac:dyDescent="0.25">
      <c r="A2293">
        <v>400</v>
      </c>
      <c r="B2293" t="s">
        <v>6336</v>
      </c>
      <c r="C2293" t="s">
        <v>397</v>
      </c>
      <c r="D2293">
        <v>3642</v>
      </c>
      <c r="E2293">
        <v>0</v>
      </c>
      <c r="F2293">
        <v>1</v>
      </c>
      <c r="G2293">
        <f t="shared" si="35"/>
        <v>1</v>
      </c>
    </row>
    <row r="2294" spans="1:7" x14ac:dyDescent="0.25">
      <c r="A2294">
        <v>1912</v>
      </c>
      <c r="B2294" t="s">
        <v>6337</v>
      </c>
      <c r="C2294" t="s">
        <v>166</v>
      </c>
      <c r="D2294">
        <v>16874</v>
      </c>
      <c r="E2294">
        <v>0</v>
      </c>
      <c r="F2294">
        <v>0</v>
      </c>
      <c r="G2294">
        <f t="shared" si="35"/>
        <v>0</v>
      </c>
    </row>
    <row r="2295" spans="1:7" x14ac:dyDescent="0.25">
      <c r="A2295">
        <v>1817</v>
      </c>
      <c r="B2295" t="s">
        <v>6338</v>
      </c>
      <c r="C2295" t="s">
        <v>185</v>
      </c>
      <c r="D2295">
        <v>8390</v>
      </c>
      <c r="E2295">
        <v>0</v>
      </c>
      <c r="F2295">
        <v>0</v>
      </c>
      <c r="G2295">
        <f t="shared" si="35"/>
        <v>0</v>
      </c>
    </row>
    <row r="2296" spans="1:7" x14ac:dyDescent="0.25">
      <c r="A2296">
        <v>91</v>
      </c>
      <c r="B2296" t="s">
        <v>6339</v>
      </c>
      <c r="C2296" t="s">
        <v>203</v>
      </c>
      <c r="D2296">
        <v>11969</v>
      </c>
      <c r="E2296">
        <v>0</v>
      </c>
      <c r="F2296">
        <v>0</v>
      </c>
      <c r="G2296">
        <f t="shared" si="35"/>
        <v>0</v>
      </c>
    </row>
    <row r="2297" spans="1:7" x14ac:dyDescent="0.25">
      <c r="A2297">
        <v>1401</v>
      </c>
      <c r="B2297" t="s">
        <v>6340</v>
      </c>
      <c r="C2297" t="s">
        <v>173</v>
      </c>
      <c r="D2297">
        <v>13896</v>
      </c>
      <c r="E2297">
        <v>0</v>
      </c>
      <c r="F2297">
        <v>1</v>
      </c>
      <c r="G2297">
        <f t="shared" si="35"/>
        <v>1</v>
      </c>
    </row>
    <row r="2298" spans="1:7" x14ac:dyDescent="0.25">
      <c r="A2298">
        <v>2140</v>
      </c>
      <c r="B2298" t="s">
        <v>6341</v>
      </c>
      <c r="C2298" t="s">
        <v>187</v>
      </c>
      <c r="D2298">
        <v>6654</v>
      </c>
      <c r="E2298">
        <v>0</v>
      </c>
      <c r="F2298">
        <v>0</v>
      </c>
      <c r="G2298">
        <f t="shared" si="35"/>
        <v>0</v>
      </c>
    </row>
    <row r="2299" spans="1:7" x14ac:dyDescent="0.25">
      <c r="A2299">
        <v>1517</v>
      </c>
      <c r="B2299" t="s">
        <v>6342</v>
      </c>
      <c r="C2299" t="s">
        <v>470</v>
      </c>
      <c r="D2299">
        <v>6344</v>
      </c>
      <c r="E2299">
        <v>0</v>
      </c>
      <c r="F2299">
        <v>0</v>
      </c>
      <c r="G2299">
        <f t="shared" si="35"/>
        <v>0</v>
      </c>
    </row>
    <row r="2300" spans="1:7" x14ac:dyDescent="0.25">
      <c r="A2300">
        <v>3512</v>
      </c>
      <c r="B2300" t="s">
        <v>6343</v>
      </c>
      <c r="C2300" t="s">
        <v>129</v>
      </c>
      <c r="D2300">
        <v>16284</v>
      </c>
      <c r="E2300">
        <v>0</v>
      </c>
      <c r="F2300">
        <v>0</v>
      </c>
      <c r="G2300">
        <f t="shared" si="35"/>
        <v>0</v>
      </c>
    </row>
    <row r="2301" spans="1:7" x14ac:dyDescent="0.25">
      <c r="A2301">
        <v>2906</v>
      </c>
      <c r="B2301" t="s">
        <v>6344</v>
      </c>
      <c r="C2301" t="s">
        <v>114</v>
      </c>
      <c r="D2301">
        <v>11037</v>
      </c>
      <c r="E2301">
        <v>0</v>
      </c>
      <c r="F2301">
        <v>0</v>
      </c>
      <c r="G2301">
        <f t="shared" si="35"/>
        <v>0</v>
      </c>
    </row>
    <row r="2302" spans="1:7" x14ac:dyDescent="0.25">
      <c r="A2302">
        <v>1523</v>
      </c>
      <c r="B2302" t="s">
        <v>6345</v>
      </c>
      <c r="C2302" t="s">
        <v>300</v>
      </c>
      <c r="D2302">
        <v>7327</v>
      </c>
      <c r="E2302">
        <v>0</v>
      </c>
      <c r="F2302">
        <v>0</v>
      </c>
      <c r="G2302">
        <f t="shared" si="35"/>
        <v>0</v>
      </c>
    </row>
    <row r="2303" spans="1:7" x14ac:dyDescent="0.25">
      <c r="A2303">
        <v>650</v>
      </c>
      <c r="B2303" t="s">
        <v>6346</v>
      </c>
      <c r="C2303" t="s">
        <v>139</v>
      </c>
      <c r="D2303">
        <v>11461</v>
      </c>
      <c r="E2303">
        <v>0</v>
      </c>
      <c r="F2303">
        <v>0</v>
      </c>
      <c r="G2303">
        <f t="shared" si="35"/>
        <v>0</v>
      </c>
    </row>
    <row r="2304" spans="1:7" x14ac:dyDescent="0.25">
      <c r="A2304">
        <v>938</v>
      </c>
      <c r="B2304" t="s">
        <v>6347</v>
      </c>
      <c r="C2304" t="s">
        <v>284</v>
      </c>
      <c r="D2304">
        <v>6943</v>
      </c>
      <c r="E2304">
        <v>0</v>
      </c>
      <c r="F2304">
        <v>0</v>
      </c>
      <c r="G2304">
        <f t="shared" si="35"/>
        <v>0</v>
      </c>
    </row>
    <row r="2305" spans="1:7" x14ac:dyDescent="0.25">
      <c r="A2305">
        <v>1069</v>
      </c>
      <c r="B2305" t="s">
        <v>6348</v>
      </c>
      <c r="C2305" t="s">
        <v>241</v>
      </c>
      <c r="D2305">
        <v>11828</v>
      </c>
      <c r="E2305">
        <v>0</v>
      </c>
      <c r="F2305">
        <v>0</v>
      </c>
      <c r="G2305">
        <f t="shared" si="35"/>
        <v>0</v>
      </c>
    </row>
    <row r="2306" spans="1:7" x14ac:dyDescent="0.25">
      <c r="A2306">
        <v>2464</v>
      </c>
      <c r="B2306" t="s">
        <v>6349</v>
      </c>
      <c r="C2306" t="s">
        <v>313</v>
      </c>
      <c r="D2306">
        <v>7620</v>
      </c>
      <c r="E2306">
        <v>0</v>
      </c>
      <c r="F2306">
        <v>0</v>
      </c>
      <c r="G2306">
        <f t="shared" ref="G2306:G2369" si="36">E2306+F2306</f>
        <v>0</v>
      </c>
    </row>
    <row r="2307" spans="1:7" x14ac:dyDescent="0.25">
      <c r="A2307">
        <v>1690</v>
      </c>
      <c r="B2307" t="s">
        <v>6350</v>
      </c>
      <c r="C2307" t="s">
        <v>372</v>
      </c>
      <c r="D2307">
        <v>8107</v>
      </c>
      <c r="E2307">
        <v>0</v>
      </c>
      <c r="F2307">
        <v>0</v>
      </c>
      <c r="G2307">
        <f t="shared" si="36"/>
        <v>0</v>
      </c>
    </row>
    <row r="2308" spans="1:7" x14ac:dyDescent="0.25">
      <c r="A2308">
        <v>3378</v>
      </c>
      <c r="B2308" t="s">
        <v>6351</v>
      </c>
      <c r="C2308" t="s">
        <v>107</v>
      </c>
      <c r="D2308">
        <v>6919</v>
      </c>
      <c r="E2308">
        <v>0</v>
      </c>
      <c r="F2308">
        <v>0</v>
      </c>
      <c r="G2308">
        <f t="shared" si="36"/>
        <v>0</v>
      </c>
    </row>
    <row r="2309" spans="1:7" x14ac:dyDescent="0.25">
      <c r="A2309">
        <v>426</v>
      </c>
      <c r="B2309" t="s">
        <v>6352</v>
      </c>
      <c r="C2309" t="s">
        <v>461</v>
      </c>
      <c r="D2309">
        <v>13615</v>
      </c>
      <c r="E2309">
        <v>0</v>
      </c>
      <c r="F2309">
        <v>1</v>
      </c>
      <c r="G2309">
        <f t="shared" si="36"/>
        <v>1</v>
      </c>
    </row>
    <row r="2310" spans="1:7" x14ac:dyDescent="0.25">
      <c r="A2310">
        <v>1085</v>
      </c>
      <c r="B2310" t="s">
        <v>6353</v>
      </c>
      <c r="C2310" t="s">
        <v>260</v>
      </c>
      <c r="D2310">
        <v>31876</v>
      </c>
      <c r="E2310">
        <v>0</v>
      </c>
      <c r="F2310">
        <v>0</v>
      </c>
      <c r="G2310">
        <f t="shared" si="36"/>
        <v>0</v>
      </c>
    </row>
    <row r="2311" spans="1:7" x14ac:dyDescent="0.25">
      <c r="A2311">
        <v>2866</v>
      </c>
      <c r="B2311" t="s">
        <v>6354</v>
      </c>
      <c r="C2311" t="s">
        <v>313</v>
      </c>
      <c r="D2311">
        <v>14654</v>
      </c>
      <c r="E2311">
        <v>2</v>
      </c>
      <c r="F2311">
        <v>0</v>
      </c>
      <c r="G2311">
        <f t="shared" si="36"/>
        <v>2</v>
      </c>
    </row>
    <row r="2312" spans="1:7" x14ac:dyDescent="0.25">
      <c r="A2312">
        <v>2529</v>
      </c>
      <c r="B2312" t="s">
        <v>6355</v>
      </c>
      <c r="C2312" t="s">
        <v>112</v>
      </c>
      <c r="D2312">
        <v>10021</v>
      </c>
      <c r="E2312">
        <v>0</v>
      </c>
      <c r="F2312">
        <v>0</v>
      </c>
      <c r="G2312">
        <f t="shared" si="36"/>
        <v>0</v>
      </c>
    </row>
    <row r="2313" spans="1:7" x14ac:dyDescent="0.25">
      <c r="A2313">
        <v>997</v>
      </c>
      <c r="B2313" t="s">
        <v>6356</v>
      </c>
      <c r="C2313" t="s">
        <v>362</v>
      </c>
      <c r="D2313">
        <v>8652</v>
      </c>
      <c r="E2313">
        <v>0</v>
      </c>
      <c r="F2313">
        <v>0</v>
      </c>
      <c r="G2313">
        <f t="shared" si="36"/>
        <v>0</v>
      </c>
    </row>
    <row r="2314" spans="1:7" x14ac:dyDescent="0.25">
      <c r="A2314">
        <v>2587</v>
      </c>
      <c r="B2314" t="s">
        <v>6357</v>
      </c>
      <c r="C2314" t="s">
        <v>241</v>
      </c>
      <c r="D2314">
        <v>5717</v>
      </c>
      <c r="E2314">
        <v>0</v>
      </c>
      <c r="F2314">
        <v>0</v>
      </c>
      <c r="G2314">
        <f t="shared" si="36"/>
        <v>0</v>
      </c>
    </row>
    <row r="2315" spans="1:7" x14ac:dyDescent="0.25">
      <c r="A2315">
        <v>1430</v>
      </c>
      <c r="B2315" t="s">
        <v>6358</v>
      </c>
      <c r="C2315" t="s">
        <v>284</v>
      </c>
      <c r="D2315">
        <v>6434</v>
      </c>
      <c r="E2315">
        <v>0</v>
      </c>
      <c r="F2315">
        <v>0</v>
      </c>
      <c r="G2315">
        <f t="shared" si="36"/>
        <v>0</v>
      </c>
    </row>
    <row r="2316" spans="1:7" x14ac:dyDescent="0.25">
      <c r="A2316">
        <v>2664</v>
      </c>
      <c r="B2316" t="s">
        <v>6359</v>
      </c>
      <c r="C2316" t="s">
        <v>310</v>
      </c>
      <c r="D2316">
        <v>5276</v>
      </c>
      <c r="E2316">
        <v>0</v>
      </c>
      <c r="F2316">
        <v>0</v>
      </c>
      <c r="G2316">
        <f t="shared" si="36"/>
        <v>0</v>
      </c>
    </row>
    <row r="2317" spans="1:7" x14ac:dyDescent="0.25">
      <c r="A2317">
        <v>3940</v>
      </c>
      <c r="B2317" t="s">
        <v>6360</v>
      </c>
      <c r="C2317" t="s">
        <v>123</v>
      </c>
      <c r="D2317">
        <v>335</v>
      </c>
      <c r="E2317">
        <v>0</v>
      </c>
      <c r="F2317">
        <v>0</v>
      </c>
      <c r="G2317">
        <f t="shared" si="36"/>
        <v>0</v>
      </c>
    </row>
    <row r="2318" spans="1:7" x14ac:dyDescent="0.25">
      <c r="A2318">
        <v>2391</v>
      </c>
      <c r="B2318" t="s">
        <v>6361</v>
      </c>
      <c r="C2318" t="s">
        <v>154</v>
      </c>
      <c r="D2318">
        <v>11816</v>
      </c>
      <c r="E2318">
        <v>0</v>
      </c>
      <c r="F2318">
        <v>0</v>
      </c>
      <c r="G2318">
        <f t="shared" si="36"/>
        <v>0</v>
      </c>
    </row>
    <row r="2319" spans="1:7" x14ac:dyDescent="0.25">
      <c r="A2319">
        <v>3382</v>
      </c>
      <c r="B2319" t="s">
        <v>6362</v>
      </c>
      <c r="C2319" t="s">
        <v>120</v>
      </c>
      <c r="D2319">
        <v>8997</v>
      </c>
      <c r="E2319">
        <v>0</v>
      </c>
      <c r="F2319">
        <v>0</v>
      </c>
      <c r="G2319">
        <f t="shared" si="36"/>
        <v>0</v>
      </c>
    </row>
    <row r="2320" spans="1:7" x14ac:dyDescent="0.25">
      <c r="A2320">
        <v>2558</v>
      </c>
      <c r="B2320" t="s">
        <v>6363</v>
      </c>
      <c r="C2320" t="s">
        <v>443</v>
      </c>
      <c r="D2320">
        <v>10715</v>
      </c>
      <c r="E2320">
        <v>0</v>
      </c>
      <c r="F2320">
        <v>0</v>
      </c>
      <c r="G2320">
        <f t="shared" si="36"/>
        <v>0</v>
      </c>
    </row>
    <row r="2321" spans="1:7" x14ac:dyDescent="0.25">
      <c r="A2321">
        <v>842</v>
      </c>
      <c r="B2321" t="s">
        <v>6364</v>
      </c>
      <c r="C2321" t="s">
        <v>439</v>
      </c>
      <c r="D2321">
        <v>12982</v>
      </c>
      <c r="E2321">
        <v>0</v>
      </c>
      <c r="F2321">
        <v>1</v>
      </c>
      <c r="G2321">
        <f t="shared" si="36"/>
        <v>1</v>
      </c>
    </row>
    <row r="2322" spans="1:7" x14ac:dyDescent="0.25">
      <c r="A2322">
        <v>949</v>
      </c>
      <c r="B2322" t="s">
        <v>6365</v>
      </c>
      <c r="C2322" t="s">
        <v>362</v>
      </c>
      <c r="D2322">
        <v>7041</v>
      </c>
      <c r="E2322">
        <v>0</v>
      </c>
      <c r="F2322">
        <v>0</v>
      </c>
      <c r="G2322">
        <f t="shared" si="36"/>
        <v>0</v>
      </c>
    </row>
    <row r="2323" spans="1:7" x14ac:dyDescent="0.25">
      <c r="A2323">
        <v>2825</v>
      </c>
      <c r="B2323" t="s">
        <v>6366</v>
      </c>
      <c r="C2323" t="s">
        <v>241</v>
      </c>
      <c r="D2323">
        <v>31269</v>
      </c>
      <c r="E2323">
        <v>1</v>
      </c>
      <c r="F2323">
        <v>0</v>
      </c>
      <c r="G2323">
        <f t="shared" si="36"/>
        <v>1</v>
      </c>
    </row>
    <row r="2324" spans="1:7" x14ac:dyDescent="0.25">
      <c r="A2324">
        <v>379</v>
      </c>
      <c r="B2324" t="s">
        <v>6367</v>
      </c>
      <c r="C2324" t="s">
        <v>343</v>
      </c>
      <c r="D2324">
        <v>8181</v>
      </c>
      <c r="E2324">
        <v>0</v>
      </c>
      <c r="F2324">
        <v>0</v>
      </c>
      <c r="G2324">
        <f t="shared" si="36"/>
        <v>0</v>
      </c>
    </row>
    <row r="2325" spans="1:7" x14ac:dyDescent="0.25">
      <c r="A2325">
        <v>2695</v>
      </c>
      <c r="B2325" t="s">
        <v>6368</v>
      </c>
      <c r="C2325" t="s">
        <v>157</v>
      </c>
      <c r="D2325">
        <v>12791</v>
      </c>
      <c r="E2325">
        <v>0</v>
      </c>
      <c r="F2325">
        <v>0</v>
      </c>
      <c r="G2325">
        <f t="shared" si="36"/>
        <v>0</v>
      </c>
    </row>
    <row r="2326" spans="1:7" x14ac:dyDescent="0.25">
      <c r="A2326">
        <v>354</v>
      </c>
      <c r="B2326" t="s">
        <v>6369</v>
      </c>
      <c r="C2326" t="s">
        <v>126</v>
      </c>
      <c r="D2326">
        <v>21185</v>
      </c>
      <c r="E2326">
        <v>0</v>
      </c>
      <c r="F2326">
        <v>0</v>
      </c>
      <c r="G2326">
        <f t="shared" si="36"/>
        <v>0</v>
      </c>
    </row>
    <row r="2327" spans="1:7" x14ac:dyDescent="0.25">
      <c r="A2327">
        <v>1187</v>
      </c>
      <c r="B2327" t="s">
        <v>6370</v>
      </c>
      <c r="C2327" t="s">
        <v>254</v>
      </c>
      <c r="D2327">
        <v>10701</v>
      </c>
      <c r="E2327">
        <v>1</v>
      </c>
      <c r="F2327">
        <v>0</v>
      </c>
      <c r="G2327">
        <f t="shared" si="36"/>
        <v>1</v>
      </c>
    </row>
    <row r="2328" spans="1:7" x14ac:dyDescent="0.25">
      <c r="A2328">
        <v>2864</v>
      </c>
      <c r="B2328" t="s">
        <v>6371</v>
      </c>
      <c r="C2328" t="s">
        <v>254</v>
      </c>
      <c r="D2328">
        <v>6954</v>
      </c>
      <c r="E2328">
        <v>0</v>
      </c>
      <c r="F2328">
        <v>0</v>
      </c>
      <c r="G2328">
        <f t="shared" si="36"/>
        <v>0</v>
      </c>
    </row>
    <row r="2329" spans="1:7" x14ac:dyDescent="0.25">
      <c r="A2329">
        <v>3553</v>
      </c>
      <c r="B2329" t="s">
        <v>6372</v>
      </c>
      <c r="C2329" t="s">
        <v>209</v>
      </c>
      <c r="D2329">
        <v>15028</v>
      </c>
      <c r="E2329">
        <v>0</v>
      </c>
      <c r="F2329">
        <v>0</v>
      </c>
      <c r="G2329">
        <f t="shared" si="36"/>
        <v>0</v>
      </c>
    </row>
    <row r="2330" spans="1:7" x14ac:dyDescent="0.25">
      <c r="A2330">
        <v>2822</v>
      </c>
      <c r="B2330" t="s">
        <v>6373</v>
      </c>
      <c r="C2330" t="s">
        <v>335</v>
      </c>
      <c r="D2330">
        <v>5236</v>
      </c>
      <c r="E2330">
        <v>0</v>
      </c>
      <c r="F2330">
        <v>0</v>
      </c>
      <c r="G2330">
        <f t="shared" si="36"/>
        <v>0</v>
      </c>
    </row>
    <row r="2331" spans="1:7" x14ac:dyDescent="0.25">
      <c r="A2331">
        <v>2590</v>
      </c>
      <c r="B2331" t="s">
        <v>6374</v>
      </c>
      <c r="C2331" t="s">
        <v>166</v>
      </c>
      <c r="D2331">
        <v>3893</v>
      </c>
      <c r="E2331">
        <v>0</v>
      </c>
      <c r="F2331">
        <v>0</v>
      </c>
      <c r="G2331">
        <f t="shared" si="36"/>
        <v>0</v>
      </c>
    </row>
    <row r="2332" spans="1:7" x14ac:dyDescent="0.25">
      <c r="A2332">
        <v>255</v>
      </c>
      <c r="B2332" t="s">
        <v>6375</v>
      </c>
      <c r="C2332" t="s">
        <v>310</v>
      </c>
      <c r="D2332">
        <v>6312</v>
      </c>
      <c r="E2332">
        <v>0</v>
      </c>
      <c r="F2332">
        <v>0</v>
      </c>
      <c r="G2332">
        <f t="shared" si="36"/>
        <v>0</v>
      </c>
    </row>
    <row r="2333" spans="1:7" x14ac:dyDescent="0.25">
      <c r="A2333">
        <v>1731</v>
      </c>
      <c r="B2333" t="s">
        <v>6376</v>
      </c>
      <c r="C2333" t="s">
        <v>343</v>
      </c>
      <c r="D2333">
        <v>6107</v>
      </c>
      <c r="E2333">
        <v>0</v>
      </c>
      <c r="F2333">
        <v>0</v>
      </c>
      <c r="G2333">
        <f t="shared" si="36"/>
        <v>0</v>
      </c>
    </row>
    <row r="2334" spans="1:7" x14ac:dyDescent="0.25">
      <c r="A2334">
        <v>3006</v>
      </c>
      <c r="B2334" t="s">
        <v>6377</v>
      </c>
      <c r="C2334" t="s">
        <v>199</v>
      </c>
      <c r="D2334">
        <v>4616</v>
      </c>
      <c r="E2334">
        <v>0</v>
      </c>
      <c r="F2334">
        <v>0</v>
      </c>
      <c r="G2334">
        <f t="shared" si="36"/>
        <v>0</v>
      </c>
    </row>
    <row r="2335" spans="1:7" x14ac:dyDescent="0.25">
      <c r="A2335">
        <v>1981</v>
      </c>
      <c r="B2335" t="s">
        <v>6378</v>
      </c>
      <c r="C2335" t="s">
        <v>308</v>
      </c>
      <c r="D2335">
        <v>5669</v>
      </c>
      <c r="E2335">
        <v>0</v>
      </c>
      <c r="F2335">
        <v>1</v>
      </c>
      <c r="G2335">
        <f t="shared" si="36"/>
        <v>1</v>
      </c>
    </row>
    <row r="2336" spans="1:7" x14ac:dyDescent="0.25">
      <c r="A2336">
        <v>975</v>
      </c>
      <c r="B2336" t="s">
        <v>6379</v>
      </c>
      <c r="C2336" t="s">
        <v>248</v>
      </c>
      <c r="D2336">
        <v>11925</v>
      </c>
      <c r="E2336">
        <v>0</v>
      </c>
      <c r="F2336">
        <v>0</v>
      </c>
      <c r="G2336">
        <f t="shared" si="36"/>
        <v>0</v>
      </c>
    </row>
    <row r="2337" spans="1:7" x14ac:dyDescent="0.25">
      <c r="A2337">
        <v>2645</v>
      </c>
      <c r="B2337" t="s">
        <v>6380</v>
      </c>
      <c r="C2337" t="s">
        <v>362</v>
      </c>
      <c r="D2337">
        <v>6002</v>
      </c>
      <c r="E2337">
        <v>0</v>
      </c>
      <c r="F2337">
        <v>0</v>
      </c>
      <c r="G2337">
        <f t="shared" si="36"/>
        <v>0</v>
      </c>
    </row>
    <row r="2338" spans="1:7" x14ac:dyDescent="0.25">
      <c r="A2338">
        <v>2162</v>
      </c>
      <c r="B2338" t="s">
        <v>6381</v>
      </c>
      <c r="C2338" t="s">
        <v>179</v>
      </c>
      <c r="D2338">
        <v>11939</v>
      </c>
      <c r="E2338">
        <v>0</v>
      </c>
      <c r="F2338">
        <v>1</v>
      </c>
      <c r="G2338">
        <f t="shared" si="36"/>
        <v>1</v>
      </c>
    </row>
    <row r="2339" spans="1:7" x14ac:dyDescent="0.25">
      <c r="A2339">
        <v>238</v>
      </c>
      <c r="B2339" t="s">
        <v>6382</v>
      </c>
      <c r="C2339" t="s">
        <v>347</v>
      </c>
      <c r="D2339">
        <v>18708</v>
      </c>
      <c r="E2339">
        <v>0</v>
      </c>
      <c r="F2339">
        <v>0</v>
      </c>
      <c r="G2339">
        <f t="shared" si="36"/>
        <v>0</v>
      </c>
    </row>
    <row r="2340" spans="1:7" x14ac:dyDescent="0.25">
      <c r="A2340">
        <v>768</v>
      </c>
      <c r="B2340" t="s">
        <v>6383</v>
      </c>
      <c r="C2340" t="s">
        <v>301</v>
      </c>
      <c r="D2340">
        <v>9113</v>
      </c>
      <c r="E2340">
        <v>0</v>
      </c>
      <c r="F2340">
        <v>0</v>
      </c>
      <c r="G2340">
        <f t="shared" si="36"/>
        <v>0</v>
      </c>
    </row>
    <row r="2341" spans="1:7" x14ac:dyDescent="0.25">
      <c r="A2341">
        <v>3564</v>
      </c>
      <c r="B2341" t="s">
        <v>6384</v>
      </c>
      <c r="C2341" t="s">
        <v>193</v>
      </c>
      <c r="D2341">
        <v>15782</v>
      </c>
      <c r="E2341">
        <v>0</v>
      </c>
      <c r="F2341">
        <v>0</v>
      </c>
      <c r="G2341">
        <f t="shared" si="36"/>
        <v>0</v>
      </c>
    </row>
    <row r="2342" spans="1:7" x14ac:dyDescent="0.25">
      <c r="A2342">
        <v>3385</v>
      </c>
      <c r="B2342" t="s">
        <v>6385</v>
      </c>
      <c r="C2342" t="s">
        <v>116</v>
      </c>
      <c r="D2342">
        <v>21581</v>
      </c>
      <c r="E2342">
        <v>0</v>
      </c>
      <c r="F2342">
        <v>0</v>
      </c>
      <c r="G2342">
        <f t="shared" si="36"/>
        <v>0</v>
      </c>
    </row>
    <row r="2343" spans="1:7" x14ac:dyDescent="0.25">
      <c r="A2343">
        <v>2101</v>
      </c>
      <c r="B2343" t="s">
        <v>6386</v>
      </c>
      <c r="C2343" t="s">
        <v>129</v>
      </c>
      <c r="D2343">
        <v>10756</v>
      </c>
      <c r="E2343">
        <v>0</v>
      </c>
      <c r="F2343">
        <v>0</v>
      </c>
      <c r="G2343">
        <f t="shared" si="36"/>
        <v>0</v>
      </c>
    </row>
    <row r="2344" spans="1:7" x14ac:dyDescent="0.25">
      <c r="A2344">
        <v>2815</v>
      </c>
      <c r="B2344" t="s">
        <v>6387</v>
      </c>
      <c r="C2344" t="s">
        <v>163</v>
      </c>
      <c r="D2344">
        <v>14867</v>
      </c>
      <c r="E2344">
        <v>0</v>
      </c>
      <c r="F2344">
        <v>0</v>
      </c>
      <c r="G2344">
        <f t="shared" si="36"/>
        <v>0</v>
      </c>
    </row>
    <row r="2345" spans="1:7" x14ac:dyDescent="0.25">
      <c r="A2345">
        <v>532</v>
      </c>
      <c r="B2345" t="s">
        <v>6388</v>
      </c>
      <c r="C2345" t="s">
        <v>173</v>
      </c>
      <c r="D2345">
        <v>15106</v>
      </c>
      <c r="E2345">
        <v>0</v>
      </c>
      <c r="F2345">
        <v>0</v>
      </c>
      <c r="G2345">
        <f t="shared" si="36"/>
        <v>0</v>
      </c>
    </row>
    <row r="2346" spans="1:7" x14ac:dyDescent="0.25">
      <c r="A2346">
        <v>1605</v>
      </c>
      <c r="B2346" t="s">
        <v>6389</v>
      </c>
      <c r="C2346" t="s">
        <v>343</v>
      </c>
      <c r="D2346">
        <v>11410</v>
      </c>
      <c r="E2346">
        <v>0</v>
      </c>
      <c r="F2346">
        <v>0</v>
      </c>
      <c r="G2346">
        <f t="shared" si="36"/>
        <v>0</v>
      </c>
    </row>
    <row r="2347" spans="1:7" x14ac:dyDescent="0.25">
      <c r="A2347">
        <v>1193</v>
      </c>
      <c r="B2347" t="s">
        <v>6390</v>
      </c>
      <c r="C2347" t="s">
        <v>179</v>
      </c>
      <c r="D2347">
        <v>7275</v>
      </c>
      <c r="E2347">
        <v>0</v>
      </c>
      <c r="F2347">
        <v>0</v>
      </c>
      <c r="G2347">
        <f t="shared" si="36"/>
        <v>0</v>
      </c>
    </row>
    <row r="2348" spans="1:7" x14ac:dyDescent="0.25">
      <c r="A2348">
        <v>203</v>
      </c>
      <c r="B2348" t="s">
        <v>6391</v>
      </c>
      <c r="C2348" t="s">
        <v>282</v>
      </c>
      <c r="D2348">
        <v>4359</v>
      </c>
      <c r="E2348">
        <v>0</v>
      </c>
      <c r="F2348">
        <v>0</v>
      </c>
      <c r="G2348">
        <f t="shared" si="36"/>
        <v>0</v>
      </c>
    </row>
    <row r="2349" spans="1:7" x14ac:dyDescent="0.25">
      <c r="A2349">
        <v>3198</v>
      </c>
      <c r="B2349" t="s">
        <v>6392</v>
      </c>
      <c r="C2349" t="s">
        <v>195</v>
      </c>
      <c r="D2349">
        <v>18454</v>
      </c>
      <c r="E2349">
        <v>1</v>
      </c>
      <c r="F2349">
        <v>0</v>
      </c>
      <c r="G2349">
        <f t="shared" si="36"/>
        <v>1</v>
      </c>
    </row>
    <row r="2350" spans="1:7" x14ac:dyDescent="0.25">
      <c r="A2350">
        <v>2932</v>
      </c>
      <c r="B2350" t="s">
        <v>6393</v>
      </c>
      <c r="C2350" t="s">
        <v>150</v>
      </c>
      <c r="D2350">
        <v>14895</v>
      </c>
      <c r="E2350">
        <v>0</v>
      </c>
      <c r="F2350">
        <v>1</v>
      </c>
      <c r="G2350">
        <f t="shared" si="36"/>
        <v>1</v>
      </c>
    </row>
    <row r="2351" spans="1:7" x14ac:dyDescent="0.25">
      <c r="A2351">
        <v>3510</v>
      </c>
      <c r="B2351" t="s">
        <v>6394</v>
      </c>
      <c r="C2351" t="s">
        <v>193</v>
      </c>
      <c r="D2351">
        <v>20346</v>
      </c>
      <c r="E2351">
        <v>1</v>
      </c>
      <c r="F2351">
        <v>0</v>
      </c>
      <c r="G2351">
        <f t="shared" si="36"/>
        <v>1</v>
      </c>
    </row>
    <row r="2352" spans="1:7" x14ac:dyDescent="0.25">
      <c r="A2352">
        <v>2093</v>
      </c>
      <c r="B2352" t="s">
        <v>6395</v>
      </c>
      <c r="C2352" t="s">
        <v>133</v>
      </c>
      <c r="D2352">
        <v>12471</v>
      </c>
      <c r="E2352">
        <v>0</v>
      </c>
      <c r="F2352">
        <v>0</v>
      </c>
      <c r="G2352">
        <f t="shared" si="36"/>
        <v>0</v>
      </c>
    </row>
    <row r="2353" spans="1:7" x14ac:dyDescent="0.25">
      <c r="A2353">
        <v>1080</v>
      </c>
      <c r="B2353" t="s">
        <v>6396</v>
      </c>
      <c r="C2353" t="s">
        <v>308</v>
      </c>
      <c r="D2353">
        <v>4678</v>
      </c>
      <c r="E2353">
        <v>0</v>
      </c>
      <c r="F2353">
        <v>0</v>
      </c>
      <c r="G2353">
        <f t="shared" si="36"/>
        <v>0</v>
      </c>
    </row>
    <row r="2354" spans="1:7" x14ac:dyDescent="0.25">
      <c r="A2354">
        <v>266</v>
      </c>
      <c r="B2354" t="s">
        <v>6397</v>
      </c>
      <c r="C2354" t="s">
        <v>187</v>
      </c>
      <c r="D2354">
        <v>14391</v>
      </c>
      <c r="E2354">
        <v>0</v>
      </c>
      <c r="F2354">
        <v>0</v>
      </c>
      <c r="G2354">
        <f t="shared" si="36"/>
        <v>0</v>
      </c>
    </row>
    <row r="2355" spans="1:7" x14ac:dyDescent="0.25">
      <c r="A2355">
        <v>2277</v>
      </c>
      <c r="B2355" t="s">
        <v>6398</v>
      </c>
      <c r="C2355" t="s">
        <v>397</v>
      </c>
      <c r="D2355">
        <v>5732</v>
      </c>
      <c r="E2355">
        <v>0</v>
      </c>
      <c r="F2355">
        <v>0</v>
      </c>
      <c r="G2355">
        <f t="shared" si="36"/>
        <v>0</v>
      </c>
    </row>
    <row r="2356" spans="1:7" x14ac:dyDescent="0.25">
      <c r="A2356">
        <v>1702</v>
      </c>
      <c r="B2356" t="s">
        <v>6399</v>
      </c>
      <c r="C2356" t="s">
        <v>112</v>
      </c>
      <c r="D2356">
        <v>32327</v>
      </c>
      <c r="E2356">
        <v>0</v>
      </c>
      <c r="F2356">
        <v>1</v>
      </c>
      <c r="G2356">
        <f t="shared" si="36"/>
        <v>1</v>
      </c>
    </row>
    <row r="2357" spans="1:7" x14ac:dyDescent="0.25">
      <c r="A2357">
        <v>1894</v>
      </c>
      <c r="B2357" t="s">
        <v>6400</v>
      </c>
      <c r="C2357" t="s">
        <v>179</v>
      </c>
      <c r="D2357">
        <v>9147</v>
      </c>
      <c r="E2357">
        <v>0</v>
      </c>
      <c r="F2357">
        <v>0</v>
      </c>
      <c r="G2357">
        <f t="shared" si="36"/>
        <v>0</v>
      </c>
    </row>
    <row r="2358" spans="1:7" x14ac:dyDescent="0.25">
      <c r="A2358">
        <v>1384</v>
      </c>
      <c r="B2358" t="s">
        <v>6401</v>
      </c>
      <c r="C2358" t="s">
        <v>133</v>
      </c>
      <c r="D2358">
        <v>16686</v>
      </c>
      <c r="E2358">
        <v>1</v>
      </c>
      <c r="F2358">
        <v>0</v>
      </c>
      <c r="G2358">
        <f t="shared" si="36"/>
        <v>1</v>
      </c>
    </row>
    <row r="2359" spans="1:7" x14ac:dyDescent="0.25">
      <c r="A2359">
        <v>3722</v>
      </c>
      <c r="B2359" t="s">
        <v>6402</v>
      </c>
      <c r="C2359" t="s">
        <v>209</v>
      </c>
      <c r="D2359">
        <v>4379</v>
      </c>
      <c r="E2359">
        <v>0</v>
      </c>
      <c r="F2359">
        <v>0</v>
      </c>
      <c r="G2359">
        <f t="shared" si="36"/>
        <v>0</v>
      </c>
    </row>
    <row r="2360" spans="1:7" x14ac:dyDescent="0.25">
      <c r="A2360">
        <v>3929</v>
      </c>
      <c r="B2360" t="s">
        <v>6403</v>
      </c>
      <c r="C2360" t="s">
        <v>295</v>
      </c>
      <c r="D2360">
        <v>4034</v>
      </c>
      <c r="E2360">
        <v>0</v>
      </c>
      <c r="F2360">
        <v>0</v>
      </c>
      <c r="G2360">
        <f t="shared" si="36"/>
        <v>0</v>
      </c>
    </row>
    <row r="2361" spans="1:7" x14ac:dyDescent="0.25">
      <c r="A2361">
        <v>2032</v>
      </c>
      <c r="B2361" t="s">
        <v>6404</v>
      </c>
      <c r="C2361" t="s">
        <v>230</v>
      </c>
      <c r="D2361">
        <v>4272</v>
      </c>
      <c r="E2361">
        <v>0</v>
      </c>
      <c r="F2361">
        <v>0</v>
      </c>
      <c r="G2361">
        <f t="shared" si="36"/>
        <v>0</v>
      </c>
    </row>
    <row r="2362" spans="1:7" x14ac:dyDescent="0.25">
      <c r="A2362">
        <v>1819</v>
      </c>
      <c r="B2362" t="s">
        <v>6405</v>
      </c>
      <c r="C2362" t="s">
        <v>126</v>
      </c>
      <c r="D2362">
        <v>11560</v>
      </c>
      <c r="E2362">
        <v>0</v>
      </c>
      <c r="F2362">
        <v>0</v>
      </c>
      <c r="G2362">
        <f t="shared" si="36"/>
        <v>0</v>
      </c>
    </row>
    <row r="2363" spans="1:7" x14ac:dyDescent="0.25">
      <c r="A2363">
        <v>835</v>
      </c>
      <c r="B2363" t="s">
        <v>6406</v>
      </c>
      <c r="C2363" t="s">
        <v>187</v>
      </c>
      <c r="D2363">
        <v>13648</v>
      </c>
      <c r="E2363">
        <v>0</v>
      </c>
      <c r="F2363">
        <v>0</v>
      </c>
      <c r="G2363">
        <f t="shared" si="36"/>
        <v>0</v>
      </c>
    </row>
    <row r="2364" spans="1:7" x14ac:dyDescent="0.25">
      <c r="A2364">
        <v>3035</v>
      </c>
      <c r="B2364" t="s">
        <v>6407</v>
      </c>
      <c r="C2364" t="s">
        <v>341</v>
      </c>
      <c r="D2364">
        <v>4111</v>
      </c>
      <c r="E2364">
        <v>0</v>
      </c>
      <c r="F2364">
        <v>0</v>
      </c>
      <c r="G2364">
        <f t="shared" si="36"/>
        <v>0</v>
      </c>
    </row>
    <row r="2365" spans="1:7" x14ac:dyDescent="0.25">
      <c r="A2365">
        <v>3902</v>
      </c>
      <c r="B2365" t="s">
        <v>6408</v>
      </c>
      <c r="C2365" t="s">
        <v>313</v>
      </c>
      <c r="D2365">
        <v>1018</v>
      </c>
      <c r="E2365">
        <v>0</v>
      </c>
      <c r="F2365">
        <v>0</v>
      </c>
      <c r="G2365">
        <f t="shared" si="36"/>
        <v>0</v>
      </c>
    </row>
    <row r="2366" spans="1:7" x14ac:dyDescent="0.25">
      <c r="A2366">
        <v>3399</v>
      </c>
      <c r="B2366" t="s">
        <v>6409</v>
      </c>
      <c r="C2366" t="s">
        <v>137</v>
      </c>
      <c r="D2366">
        <v>22752</v>
      </c>
      <c r="E2366">
        <v>0</v>
      </c>
      <c r="F2366">
        <v>1</v>
      </c>
      <c r="G2366">
        <f t="shared" si="36"/>
        <v>1</v>
      </c>
    </row>
    <row r="2367" spans="1:7" x14ac:dyDescent="0.25">
      <c r="A2367">
        <v>59</v>
      </c>
      <c r="B2367" t="s">
        <v>6410</v>
      </c>
      <c r="C2367" t="s">
        <v>404</v>
      </c>
      <c r="D2367">
        <v>5538</v>
      </c>
      <c r="E2367">
        <v>0</v>
      </c>
      <c r="F2367">
        <v>0</v>
      </c>
      <c r="G2367">
        <f t="shared" si="36"/>
        <v>0</v>
      </c>
    </row>
    <row r="2368" spans="1:7" x14ac:dyDescent="0.25">
      <c r="A2368">
        <v>3604</v>
      </c>
      <c r="B2368" t="s">
        <v>6411</v>
      </c>
      <c r="C2368" t="s">
        <v>209</v>
      </c>
      <c r="D2368">
        <v>6983</v>
      </c>
      <c r="E2368">
        <v>0</v>
      </c>
      <c r="F2368">
        <v>0</v>
      </c>
      <c r="G2368">
        <f t="shared" si="36"/>
        <v>0</v>
      </c>
    </row>
    <row r="2369" spans="1:7" x14ac:dyDescent="0.25">
      <c r="A2369">
        <v>1762</v>
      </c>
      <c r="B2369" t="s">
        <v>6412</v>
      </c>
      <c r="C2369" t="s">
        <v>347</v>
      </c>
      <c r="D2369">
        <v>4050</v>
      </c>
      <c r="E2369">
        <v>0</v>
      </c>
      <c r="F2369">
        <v>0</v>
      </c>
      <c r="G2369">
        <f t="shared" si="36"/>
        <v>0</v>
      </c>
    </row>
    <row r="2370" spans="1:7" x14ac:dyDescent="0.25">
      <c r="A2370">
        <v>517</v>
      </c>
      <c r="B2370" t="s">
        <v>6413</v>
      </c>
      <c r="C2370" t="s">
        <v>176</v>
      </c>
      <c r="D2370">
        <v>6157</v>
      </c>
      <c r="E2370">
        <v>0</v>
      </c>
      <c r="F2370">
        <v>0</v>
      </c>
      <c r="G2370">
        <f t="shared" ref="G2370:G2433" si="37">E2370+F2370</f>
        <v>0</v>
      </c>
    </row>
    <row r="2371" spans="1:7" x14ac:dyDescent="0.25">
      <c r="A2371">
        <v>3116</v>
      </c>
      <c r="B2371" t="s">
        <v>6414</v>
      </c>
      <c r="C2371" t="s">
        <v>110</v>
      </c>
      <c r="D2371">
        <v>13572</v>
      </c>
      <c r="E2371">
        <v>0</v>
      </c>
      <c r="F2371">
        <v>0</v>
      </c>
      <c r="G2371">
        <f t="shared" si="37"/>
        <v>0</v>
      </c>
    </row>
    <row r="2372" spans="1:7" x14ac:dyDescent="0.25">
      <c r="A2372">
        <v>3298</v>
      </c>
      <c r="B2372" t="s">
        <v>6415</v>
      </c>
      <c r="C2372" t="s">
        <v>120</v>
      </c>
      <c r="D2372">
        <v>5731</v>
      </c>
      <c r="E2372">
        <v>0</v>
      </c>
      <c r="F2372">
        <v>0</v>
      </c>
      <c r="G2372">
        <f t="shared" si="37"/>
        <v>0</v>
      </c>
    </row>
    <row r="2373" spans="1:7" x14ac:dyDescent="0.25">
      <c r="A2373">
        <v>3595</v>
      </c>
      <c r="B2373" t="s">
        <v>6416</v>
      </c>
      <c r="C2373" t="s">
        <v>365</v>
      </c>
      <c r="D2373">
        <v>4623</v>
      </c>
      <c r="E2373">
        <v>0</v>
      </c>
      <c r="F2373">
        <v>0</v>
      </c>
      <c r="G2373">
        <f t="shared" si="37"/>
        <v>0</v>
      </c>
    </row>
    <row r="2374" spans="1:7" x14ac:dyDescent="0.25">
      <c r="A2374">
        <v>211</v>
      </c>
      <c r="B2374" t="s">
        <v>6417</v>
      </c>
      <c r="C2374" t="s">
        <v>120</v>
      </c>
      <c r="D2374">
        <v>15527</v>
      </c>
      <c r="E2374">
        <v>0</v>
      </c>
      <c r="F2374">
        <v>0</v>
      </c>
      <c r="G2374">
        <f t="shared" si="37"/>
        <v>0</v>
      </c>
    </row>
    <row r="2375" spans="1:7" x14ac:dyDescent="0.25">
      <c r="A2375">
        <v>2986</v>
      </c>
      <c r="B2375" t="s">
        <v>6418</v>
      </c>
      <c r="C2375" t="s">
        <v>341</v>
      </c>
      <c r="D2375">
        <v>10764</v>
      </c>
      <c r="E2375">
        <v>0</v>
      </c>
      <c r="F2375">
        <v>0</v>
      </c>
      <c r="G2375">
        <f t="shared" si="37"/>
        <v>0</v>
      </c>
    </row>
    <row r="2376" spans="1:7" x14ac:dyDescent="0.25">
      <c r="A2376">
        <v>2281</v>
      </c>
      <c r="B2376" t="s">
        <v>6419</v>
      </c>
      <c r="C2376" t="s">
        <v>206</v>
      </c>
      <c r="D2376">
        <v>11469</v>
      </c>
      <c r="E2376">
        <v>0</v>
      </c>
      <c r="F2376">
        <v>0</v>
      </c>
      <c r="G2376">
        <f t="shared" si="37"/>
        <v>0</v>
      </c>
    </row>
    <row r="2377" spans="1:7" x14ac:dyDescent="0.25">
      <c r="A2377">
        <v>1474</v>
      </c>
      <c r="B2377" t="s">
        <v>6420</v>
      </c>
      <c r="C2377" t="s">
        <v>290</v>
      </c>
      <c r="D2377">
        <v>5754</v>
      </c>
      <c r="E2377">
        <v>0</v>
      </c>
      <c r="F2377">
        <v>0</v>
      </c>
      <c r="G2377">
        <f t="shared" si="37"/>
        <v>0</v>
      </c>
    </row>
    <row r="2378" spans="1:7" x14ac:dyDescent="0.25">
      <c r="A2378">
        <v>2579</v>
      </c>
      <c r="B2378" t="s">
        <v>6421</v>
      </c>
      <c r="C2378" t="s">
        <v>310</v>
      </c>
      <c r="D2378">
        <v>18034</v>
      </c>
      <c r="E2378">
        <v>1</v>
      </c>
      <c r="F2378">
        <v>0</v>
      </c>
      <c r="G2378">
        <f t="shared" si="37"/>
        <v>1</v>
      </c>
    </row>
    <row r="2379" spans="1:7" x14ac:dyDescent="0.25">
      <c r="A2379">
        <v>2610</v>
      </c>
      <c r="B2379" t="s">
        <v>6422</v>
      </c>
      <c r="C2379" t="s">
        <v>310</v>
      </c>
      <c r="D2379">
        <v>7684</v>
      </c>
      <c r="E2379">
        <v>0</v>
      </c>
      <c r="F2379">
        <v>0</v>
      </c>
      <c r="G2379">
        <f t="shared" si="37"/>
        <v>0</v>
      </c>
    </row>
    <row r="2380" spans="1:7" x14ac:dyDescent="0.25">
      <c r="A2380">
        <v>1763</v>
      </c>
      <c r="B2380" t="s">
        <v>6423</v>
      </c>
      <c r="C2380" t="s">
        <v>284</v>
      </c>
      <c r="D2380">
        <v>13215</v>
      </c>
      <c r="E2380">
        <v>0</v>
      </c>
      <c r="F2380">
        <v>0</v>
      </c>
      <c r="G2380">
        <f t="shared" si="37"/>
        <v>0</v>
      </c>
    </row>
    <row r="2381" spans="1:7" x14ac:dyDescent="0.25">
      <c r="A2381">
        <v>3880</v>
      </c>
      <c r="B2381" t="s">
        <v>6424</v>
      </c>
      <c r="C2381" t="s">
        <v>262</v>
      </c>
      <c r="D2381">
        <v>972</v>
      </c>
      <c r="E2381">
        <v>0</v>
      </c>
      <c r="F2381">
        <v>0</v>
      </c>
      <c r="G2381">
        <f t="shared" si="37"/>
        <v>0</v>
      </c>
    </row>
    <row r="2382" spans="1:7" x14ac:dyDescent="0.25">
      <c r="A2382">
        <v>1129</v>
      </c>
      <c r="B2382" t="s">
        <v>6425</v>
      </c>
      <c r="C2382" t="s">
        <v>129</v>
      </c>
      <c r="D2382">
        <v>12977</v>
      </c>
      <c r="E2382">
        <v>0</v>
      </c>
      <c r="F2382">
        <v>0</v>
      </c>
      <c r="G2382">
        <f t="shared" si="37"/>
        <v>0</v>
      </c>
    </row>
    <row r="2383" spans="1:7" x14ac:dyDescent="0.25">
      <c r="A2383">
        <v>746</v>
      </c>
      <c r="B2383" t="s">
        <v>6426</v>
      </c>
      <c r="C2383" t="s">
        <v>282</v>
      </c>
      <c r="D2383">
        <v>3383</v>
      </c>
      <c r="E2383">
        <v>0</v>
      </c>
      <c r="F2383">
        <v>1</v>
      </c>
      <c r="G2383">
        <f t="shared" si="37"/>
        <v>1</v>
      </c>
    </row>
    <row r="2384" spans="1:7" x14ac:dyDescent="0.25">
      <c r="A2384">
        <v>2829</v>
      </c>
      <c r="B2384" t="s">
        <v>6427</v>
      </c>
      <c r="C2384" t="s">
        <v>123</v>
      </c>
      <c r="D2384">
        <v>17137</v>
      </c>
      <c r="E2384">
        <v>0</v>
      </c>
      <c r="F2384">
        <v>2</v>
      </c>
      <c r="G2384">
        <f t="shared" si="37"/>
        <v>2</v>
      </c>
    </row>
    <row r="2385" spans="1:7" x14ac:dyDescent="0.25">
      <c r="A2385">
        <v>2468</v>
      </c>
      <c r="B2385" t="s">
        <v>6428</v>
      </c>
      <c r="C2385" t="s">
        <v>420</v>
      </c>
      <c r="D2385">
        <v>5346</v>
      </c>
      <c r="E2385">
        <v>0</v>
      </c>
      <c r="F2385">
        <v>0</v>
      </c>
      <c r="G2385">
        <f t="shared" si="37"/>
        <v>0</v>
      </c>
    </row>
    <row r="2386" spans="1:7" x14ac:dyDescent="0.25">
      <c r="A2386">
        <v>2522</v>
      </c>
      <c r="B2386" t="s">
        <v>6429</v>
      </c>
      <c r="C2386" t="s">
        <v>221</v>
      </c>
      <c r="D2386">
        <v>18294</v>
      </c>
      <c r="E2386">
        <v>0</v>
      </c>
      <c r="F2386">
        <v>0</v>
      </c>
      <c r="G2386">
        <f t="shared" si="37"/>
        <v>0</v>
      </c>
    </row>
    <row r="2387" spans="1:7" x14ac:dyDescent="0.25">
      <c r="A2387">
        <v>2013</v>
      </c>
      <c r="B2387" t="s">
        <v>6430</v>
      </c>
      <c r="C2387" t="s">
        <v>203</v>
      </c>
      <c r="D2387">
        <v>12707</v>
      </c>
      <c r="E2387">
        <v>0</v>
      </c>
      <c r="F2387">
        <v>0</v>
      </c>
      <c r="G2387">
        <f t="shared" si="37"/>
        <v>0</v>
      </c>
    </row>
    <row r="2388" spans="1:7" x14ac:dyDescent="0.25">
      <c r="A2388">
        <v>663</v>
      </c>
      <c r="B2388" t="s">
        <v>6431</v>
      </c>
      <c r="C2388" t="s">
        <v>173</v>
      </c>
      <c r="D2388">
        <v>12153</v>
      </c>
      <c r="E2388">
        <v>0</v>
      </c>
      <c r="F2388">
        <v>0</v>
      </c>
      <c r="G2388">
        <f t="shared" si="37"/>
        <v>0</v>
      </c>
    </row>
    <row r="2389" spans="1:7" x14ac:dyDescent="0.25">
      <c r="A2389">
        <v>3351</v>
      </c>
      <c r="B2389" t="s">
        <v>6432</v>
      </c>
      <c r="C2389" t="s">
        <v>449</v>
      </c>
      <c r="D2389">
        <v>4345</v>
      </c>
      <c r="E2389">
        <v>0</v>
      </c>
      <c r="F2389">
        <v>0</v>
      </c>
      <c r="G2389">
        <f t="shared" si="37"/>
        <v>0</v>
      </c>
    </row>
    <row r="2390" spans="1:7" x14ac:dyDescent="0.25">
      <c r="A2390">
        <v>113</v>
      </c>
      <c r="B2390" t="s">
        <v>6433</v>
      </c>
      <c r="C2390" t="s">
        <v>362</v>
      </c>
      <c r="D2390">
        <v>9157</v>
      </c>
      <c r="E2390">
        <v>0</v>
      </c>
      <c r="F2390">
        <v>0</v>
      </c>
      <c r="G2390">
        <f t="shared" si="37"/>
        <v>0</v>
      </c>
    </row>
    <row r="2391" spans="1:7" x14ac:dyDescent="0.25">
      <c r="A2391">
        <v>1067</v>
      </c>
      <c r="B2391" t="s">
        <v>6434</v>
      </c>
      <c r="C2391" t="s">
        <v>300</v>
      </c>
      <c r="D2391">
        <v>5179</v>
      </c>
      <c r="E2391">
        <v>0</v>
      </c>
      <c r="F2391">
        <v>0</v>
      </c>
      <c r="G2391">
        <f t="shared" si="37"/>
        <v>0</v>
      </c>
    </row>
    <row r="2392" spans="1:7" x14ac:dyDescent="0.25">
      <c r="A2392">
        <v>1119</v>
      </c>
      <c r="B2392" t="s">
        <v>6435</v>
      </c>
      <c r="C2392" t="s">
        <v>280</v>
      </c>
      <c r="D2392">
        <v>12305</v>
      </c>
      <c r="E2392">
        <v>0</v>
      </c>
      <c r="F2392">
        <v>0</v>
      </c>
      <c r="G2392">
        <f t="shared" si="37"/>
        <v>0</v>
      </c>
    </row>
    <row r="2393" spans="1:7" x14ac:dyDescent="0.25">
      <c r="A2393">
        <v>1244</v>
      </c>
      <c r="B2393" t="s">
        <v>6436</v>
      </c>
      <c r="C2393" t="s">
        <v>439</v>
      </c>
      <c r="D2393">
        <v>15463</v>
      </c>
      <c r="E2393">
        <v>0</v>
      </c>
      <c r="F2393">
        <v>0</v>
      </c>
      <c r="G2393">
        <f t="shared" si="37"/>
        <v>0</v>
      </c>
    </row>
    <row r="2394" spans="1:7" x14ac:dyDescent="0.25">
      <c r="A2394">
        <v>1271</v>
      </c>
      <c r="B2394" t="s">
        <v>6437</v>
      </c>
      <c r="C2394" t="s">
        <v>225</v>
      </c>
      <c r="D2394">
        <v>21885</v>
      </c>
      <c r="E2394">
        <v>0</v>
      </c>
      <c r="F2394">
        <v>0</v>
      </c>
      <c r="G2394">
        <f t="shared" si="37"/>
        <v>0</v>
      </c>
    </row>
    <row r="2395" spans="1:7" x14ac:dyDescent="0.25">
      <c r="A2395">
        <v>3834</v>
      </c>
      <c r="B2395" t="s">
        <v>6438</v>
      </c>
      <c r="C2395" t="s">
        <v>189</v>
      </c>
      <c r="D2395">
        <v>746</v>
      </c>
      <c r="E2395">
        <v>0</v>
      </c>
      <c r="F2395">
        <v>0</v>
      </c>
      <c r="G2395">
        <f t="shared" si="37"/>
        <v>0</v>
      </c>
    </row>
    <row r="2396" spans="1:7" x14ac:dyDescent="0.25">
      <c r="A2396">
        <v>492</v>
      </c>
      <c r="B2396" t="s">
        <v>6439</v>
      </c>
      <c r="C2396" t="s">
        <v>404</v>
      </c>
      <c r="D2396">
        <v>9453</v>
      </c>
      <c r="E2396">
        <v>1</v>
      </c>
      <c r="F2396">
        <v>0</v>
      </c>
      <c r="G2396">
        <f t="shared" si="37"/>
        <v>1</v>
      </c>
    </row>
    <row r="2397" spans="1:7" x14ac:dyDescent="0.25">
      <c r="A2397">
        <v>3465</v>
      </c>
      <c r="B2397" t="s">
        <v>6440</v>
      </c>
      <c r="C2397" t="s">
        <v>369</v>
      </c>
      <c r="D2397">
        <v>9337</v>
      </c>
      <c r="E2397">
        <v>0</v>
      </c>
      <c r="F2397">
        <v>0</v>
      </c>
      <c r="G2397">
        <f t="shared" si="37"/>
        <v>0</v>
      </c>
    </row>
    <row r="2398" spans="1:7" x14ac:dyDescent="0.25">
      <c r="A2398">
        <v>3073</v>
      </c>
      <c r="B2398" t="s">
        <v>6441</v>
      </c>
      <c r="C2398" t="s">
        <v>254</v>
      </c>
      <c r="D2398">
        <v>3156</v>
      </c>
      <c r="E2398">
        <v>0</v>
      </c>
      <c r="F2398">
        <v>0</v>
      </c>
      <c r="G2398">
        <f t="shared" si="37"/>
        <v>0</v>
      </c>
    </row>
    <row r="2399" spans="1:7" x14ac:dyDescent="0.25">
      <c r="A2399">
        <v>1318</v>
      </c>
      <c r="B2399" t="s">
        <v>6442</v>
      </c>
      <c r="C2399" t="s">
        <v>449</v>
      </c>
      <c r="D2399">
        <v>6281</v>
      </c>
      <c r="E2399">
        <v>0</v>
      </c>
      <c r="F2399">
        <v>0</v>
      </c>
      <c r="G2399">
        <f t="shared" si="37"/>
        <v>0</v>
      </c>
    </row>
    <row r="2400" spans="1:7" x14ac:dyDescent="0.25">
      <c r="A2400">
        <v>3898</v>
      </c>
      <c r="B2400" t="s">
        <v>6443</v>
      </c>
      <c r="C2400" t="s">
        <v>260</v>
      </c>
      <c r="D2400">
        <v>983</v>
      </c>
      <c r="E2400">
        <v>0</v>
      </c>
      <c r="F2400">
        <v>0</v>
      </c>
      <c r="G2400">
        <f t="shared" si="37"/>
        <v>0</v>
      </c>
    </row>
    <row r="2401" spans="1:7" x14ac:dyDescent="0.25">
      <c r="A2401">
        <v>2627</v>
      </c>
      <c r="B2401" t="s">
        <v>6444</v>
      </c>
      <c r="C2401" t="s">
        <v>209</v>
      </c>
      <c r="D2401">
        <v>15524</v>
      </c>
      <c r="E2401">
        <v>0</v>
      </c>
      <c r="F2401">
        <v>0</v>
      </c>
      <c r="G2401">
        <f t="shared" si="37"/>
        <v>0</v>
      </c>
    </row>
    <row r="2402" spans="1:7" x14ac:dyDescent="0.25">
      <c r="A2402">
        <v>3934</v>
      </c>
      <c r="B2402" t="s">
        <v>6445</v>
      </c>
      <c r="C2402" t="s">
        <v>171</v>
      </c>
      <c r="D2402">
        <v>1710</v>
      </c>
      <c r="E2402">
        <v>0</v>
      </c>
      <c r="F2402">
        <v>0</v>
      </c>
      <c r="G2402">
        <f t="shared" si="37"/>
        <v>0</v>
      </c>
    </row>
    <row r="2403" spans="1:7" x14ac:dyDescent="0.25">
      <c r="A2403">
        <v>3610</v>
      </c>
      <c r="B2403" t="s">
        <v>6446</v>
      </c>
      <c r="C2403" t="s">
        <v>118</v>
      </c>
      <c r="D2403">
        <v>10903</v>
      </c>
      <c r="E2403">
        <v>0</v>
      </c>
      <c r="F2403">
        <v>0</v>
      </c>
      <c r="G2403">
        <f t="shared" si="37"/>
        <v>0</v>
      </c>
    </row>
    <row r="2404" spans="1:7" x14ac:dyDescent="0.25">
      <c r="A2404">
        <v>682</v>
      </c>
      <c r="B2404" t="s">
        <v>6447</v>
      </c>
      <c r="C2404" t="s">
        <v>282</v>
      </c>
      <c r="D2404">
        <v>6991</v>
      </c>
      <c r="E2404">
        <v>0</v>
      </c>
      <c r="F2404">
        <v>0</v>
      </c>
      <c r="G2404">
        <f t="shared" si="37"/>
        <v>0</v>
      </c>
    </row>
    <row r="2405" spans="1:7" x14ac:dyDescent="0.25">
      <c r="A2405">
        <v>2253</v>
      </c>
      <c r="B2405" t="s">
        <v>6448</v>
      </c>
      <c r="C2405" t="s">
        <v>372</v>
      </c>
      <c r="D2405">
        <v>4400</v>
      </c>
      <c r="E2405">
        <v>0</v>
      </c>
      <c r="F2405">
        <v>0</v>
      </c>
      <c r="G2405">
        <f t="shared" si="37"/>
        <v>0</v>
      </c>
    </row>
    <row r="2406" spans="1:7" x14ac:dyDescent="0.25">
      <c r="A2406">
        <v>429</v>
      </c>
      <c r="B2406" t="s">
        <v>6449</v>
      </c>
      <c r="C2406" t="s">
        <v>414</v>
      </c>
      <c r="D2406">
        <v>6269</v>
      </c>
      <c r="E2406">
        <v>0</v>
      </c>
      <c r="F2406">
        <v>0</v>
      </c>
      <c r="G2406">
        <f t="shared" si="37"/>
        <v>0</v>
      </c>
    </row>
    <row r="2407" spans="1:7" x14ac:dyDescent="0.25">
      <c r="A2407">
        <v>2412</v>
      </c>
      <c r="B2407" t="s">
        <v>6450</v>
      </c>
      <c r="C2407" t="s">
        <v>120</v>
      </c>
      <c r="D2407">
        <v>8085</v>
      </c>
      <c r="E2407">
        <v>0</v>
      </c>
      <c r="F2407">
        <v>0</v>
      </c>
      <c r="G2407">
        <f t="shared" si="37"/>
        <v>0</v>
      </c>
    </row>
    <row r="2408" spans="1:7" x14ac:dyDescent="0.25">
      <c r="A2408">
        <v>3585</v>
      </c>
      <c r="B2408" t="s">
        <v>6451</v>
      </c>
      <c r="C2408" t="s">
        <v>137</v>
      </c>
      <c r="D2408">
        <v>20489</v>
      </c>
      <c r="E2408">
        <v>0</v>
      </c>
      <c r="F2408">
        <v>1</v>
      </c>
      <c r="G2408">
        <f t="shared" si="37"/>
        <v>1</v>
      </c>
    </row>
    <row r="2409" spans="1:7" x14ac:dyDescent="0.25">
      <c r="A2409">
        <v>3265</v>
      </c>
      <c r="B2409" t="s">
        <v>6452</v>
      </c>
      <c r="C2409" t="s">
        <v>449</v>
      </c>
      <c r="D2409">
        <v>6511</v>
      </c>
      <c r="E2409">
        <v>0</v>
      </c>
      <c r="F2409">
        <v>0</v>
      </c>
      <c r="G2409">
        <f t="shared" si="37"/>
        <v>0</v>
      </c>
    </row>
    <row r="2410" spans="1:7" x14ac:dyDescent="0.25">
      <c r="A2410">
        <v>1604</v>
      </c>
      <c r="B2410" t="s">
        <v>6453</v>
      </c>
      <c r="C2410" t="s">
        <v>369</v>
      </c>
      <c r="D2410">
        <v>3645</v>
      </c>
      <c r="E2410">
        <v>0</v>
      </c>
      <c r="F2410">
        <v>0</v>
      </c>
      <c r="G2410">
        <f t="shared" si="37"/>
        <v>0</v>
      </c>
    </row>
    <row r="2411" spans="1:7" x14ac:dyDescent="0.25">
      <c r="A2411">
        <v>3315</v>
      </c>
      <c r="B2411" t="s">
        <v>6454</v>
      </c>
      <c r="C2411" t="s">
        <v>163</v>
      </c>
      <c r="D2411">
        <v>14866</v>
      </c>
      <c r="E2411">
        <v>0</v>
      </c>
      <c r="F2411">
        <v>1</v>
      </c>
      <c r="G2411">
        <f t="shared" si="37"/>
        <v>1</v>
      </c>
    </row>
    <row r="2412" spans="1:7" x14ac:dyDescent="0.25">
      <c r="A2412">
        <v>2192</v>
      </c>
      <c r="B2412" t="s">
        <v>6455</v>
      </c>
      <c r="C2412" t="s">
        <v>152</v>
      </c>
      <c r="D2412">
        <v>9719</v>
      </c>
      <c r="E2412">
        <v>0</v>
      </c>
      <c r="F2412">
        <v>1</v>
      </c>
      <c r="G2412">
        <f t="shared" si="37"/>
        <v>1</v>
      </c>
    </row>
    <row r="2413" spans="1:7" x14ac:dyDescent="0.25">
      <c r="A2413">
        <v>2215</v>
      </c>
      <c r="B2413" t="s">
        <v>6456</v>
      </c>
      <c r="C2413" t="s">
        <v>461</v>
      </c>
      <c r="D2413">
        <v>4707</v>
      </c>
      <c r="E2413">
        <v>0</v>
      </c>
      <c r="F2413">
        <v>0</v>
      </c>
      <c r="G2413">
        <f t="shared" si="37"/>
        <v>0</v>
      </c>
    </row>
    <row r="2414" spans="1:7" x14ac:dyDescent="0.25">
      <c r="A2414">
        <v>1652</v>
      </c>
      <c r="B2414" t="s">
        <v>6457</v>
      </c>
      <c r="C2414" t="s">
        <v>284</v>
      </c>
      <c r="D2414">
        <v>5947</v>
      </c>
      <c r="E2414">
        <v>0</v>
      </c>
      <c r="F2414">
        <v>0</v>
      </c>
      <c r="G2414">
        <f t="shared" si="37"/>
        <v>0</v>
      </c>
    </row>
    <row r="2415" spans="1:7" x14ac:dyDescent="0.25">
      <c r="A2415">
        <v>966</v>
      </c>
      <c r="B2415" t="s">
        <v>6458</v>
      </c>
      <c r="C2415" t="s">
        <v>365</v>
      </c>
      <c r="D2415">
        <v>10756</v>
      </c>
      <c r="E2415">
        <v>0</v>
      </c>
      <c r="F2415">
        <v>2</v>
      </c>
      <c r="G2415">
        <f t="shared" si="37"/>
        <v>2</v>
      </c>
    </row>
    <row r="2416" spans="1:7" x14ac:dyDescent="0.25">
      <c r="A2416">
        <v>3871</v>
      </c>
      <c r="B2416" t="s">
        <v>6459</v>
      </c>
      <c r="C2416" t="s">
        <v>365</v>
      </c>
      <c r="D2416">
        <v>978</v>
      </c>
      <c r="E2416">
        <v>0</v>
      </c>
      <c r="F2416">
        <v>0</v>
      </c>
      <c r="G2416">
        <f t="shared" si="37"/>
        <v>0</v>
      </c>
    </row>
    <row r="2417" spans="1:7" x14ac:dyDescent="0.25">
      <c r="A2417">
        <v>828</v>
      </c>
      <c r="B2417" t="s">
        <v>6460</v>
      </c>
      <c r="C2417" t="s">
        <v>290</v>
      </c>
      <c r="D2417">
        <v>6110</v>
      </c>
      <c r="E2417">
        <v>0</v>
      </c>
      <c r="F2417">
        <v>0</v>
      </c>
      <c r="G2417">
        <f t="shared" si="37"/>
        <v>0</v>
      </c>
    </row>
    <row r="2418" spans="1:7" x14ac:dyDescent="0.25">
      <c r="A2418">
        <v>1113</v>
      </c>
      <c r="B2418" t="s">
        <v>6461</v>
      </c>
      <c r="C2418" t="s">
        <v>404</v>
      </c>
      <c r="D2418">
        <v>8121</v>
      </c>
      <c r="E2418">
        <v>0</v>
      </c>
      <c r="F2418">
        <v>0</v>
      </c>
      <c r="G2418">
        <f t="shared" si="37"/>
        <v>0</v>
      </c>
    </row>
    <row r="2419" spans="1:7" x14ac:dyDescent="0.25">
      <c r="A2419">
        <v>894</v>
      </c>
      <c r="B2419" t="s">
        <v>6462</v>
      </c>
      <c r="C2419" t="s">
        <v>139</v>
      </c>
      <c r="D2419">
        <v>7484</v>
      </c>
      <c r="E2419">
        <v>0</v>
      </c>
      <c r="F2419">
        <v>0</v>
      </c>
      <c r="G2419">
        <f t="shared" si="37"/>
        <v>0</v>
      </c>
    </row>
    <row r="2420" spans="1:7" x14ac:dyDescent="0.25">
      <c r="A2420">
        <v>2582</v>
      </c>
      <c r="B2420" t="s">
        <v>6463</v>
      </c>
      <c r="C2420" t="s">
        <v>112</v>
      </c>
      <c r="D2420">
        <v>18308</v>
      </c>
      <c r="E2420">
        <v>0</v>
      </c>
      <c r="F2420">
        <v>0</v>
      </c>
      <c r="G2420">
        <f t="shared" si="37"/>
        <v>0</v>
      </c>
    </row>
    <row r="2421" spans="1:7" x14ac:dyDescent="0.25">
      <c r="A2421">
        <v>3519</v>
      </c>
      <c r="B2421" t="s">
        <v>6464</v>
      </c>
      <c r="C2421" t="s">
        <v>169</v>
      </c>
      <c r="D2421">
        <v>8198</v>
      </c>
      <c r="E2421">
        <v>0</v>
      </c>
      <c r="F2421">
        <v>0</v>
      </c>
      <c r="G2421">
        <f t="shared" si="37"/>
        <v>0</v>
      </c>
    </row>
    <row r="2422" spans="1:7" x14ac:dyDescent="0.25">
      <c r="A2422">
        <v>864</v>
      </c>
      <c r="B2422" t="s">
        <v>6465</v>
      </c>
      <c r="C2422" t="s">
        <v>301</v>
      </c>
      <c r="D2422">
        <v>11899</v>
      </c>
      <c r="E2422">
        <v>0</v>
      </c>
      <c r="F2422">
        <v>1</v>
      </c>
      <c r="G2422">
        <f t="shared" si="37"/>
        <v>1</v>
      </c>
    </row>
    <row r="2423" spans="1:7" x14ac:dyDescent="0.25">
      <c r="A2423">
        <v>1514</v>
      </c>
      <c r="B2423" t="s">
        <v>6466</v>
      </c>
      <c r="C2423" t="s">
        <v>397</v>
      </c>
      <c r="D2423">
        <v>8311</v>
      </c>
      <c r="E2423">
        <v>0</v>
      </c>
      <c r="F2423">
        <v>0</v>
      </c>
      <c r="G2423">
        <f t="shared" si="37"/>
        <v>0</v>
      </c>
    </row>
    <row r="2424" spans="1:7" x14ac:dyDescent="0.25">
      <c r="A2424">
        <v>1787</v>
      </c>
      <c r="B2424" t="s">
        <v>6467</v>
      </c>
      <c r="C2424" t="s">
        <v>215</v>
      </c>
      <c r="D2424">
        <v>7661</v>
      </c>
      <c r="E2424">
        <v>0</v>
      </c>
      <c r="F2424">
        <v>1</v>
      </c>
      <c r="G2424">
        <f t="shared" si="37"/>
        <v>1</v>
      </c>
    </row>
    <row r="2425" spans="1:7" x14ac:dyDescent="0.25">
      <c r="A2425">
        <v>3148</v>
      </c>
      <c r="B2425" t="s">
        <v>6468</v>
      </c>
      <c r="C2425" t="s">
        <v>420</v>
      </c>
      <c r="D2425">
        <v>10362</v>
      </c>
      <c r="E2425">
        <v>0</v>
      </c>
      <c r="F2425">
        <v>0</v>
      </c>
      <c r="G2425">
        <f t="shared" si="37"/>
        <v>0</v>
      </c>
    </row>
    <row r="2426" spans="1:7" x14ac:dyDescent="0.25">
      <c r="A2426">
        <v>1754</v>
      </c>
      <c r="B2426" t="s">
        <v>6469</v>
      </c>
      <c r="C2426" t="s">
        <v>141</v>
      </c>
      <c r="D2426">
        <v>10853</v>
      </c>
      <c r="E2426">
        <v>0</v>
      </c>
      <c r="F2426">
        <v>0</v>
      </c>
      <c r="G2426">
        <f t="shared" si="37"/>
        <v>0</v>
      </c>
    </row>
    <row r="2427" spans="1:7" x14ac:dyDescent="0.25">
      <c r="A2427">
        <v>830</v>
      </c>
      <c r="B2427" t="s">
        <v>6470</v>
      </c>
      <c r="C2427" t="s">
        <v>139</v>
      </c>
      <c r="D2427">
        <v>16408</v>
      </c>
      <c r="E2427">
        <v>0</v>
      </c>
      <c r="F2427">
        <v>0</v>
      </c>
      <c r="G2427">
        <f t="shared" si="37"/>
        <v>0</v>
      </c>
    </row>
    <row r="2428" spans="1:7" x14ac:dyDescent="0.25">
      <c r="A2428">
        <v>1115</v>
      </c>
      <c r="B2428" t="s">
        <v>6471</v>
      </c>
      <c r="C2428" t="s">
        <v>193</v>
      </c>
      <c r="D2428">
        <v>14826</v>
      </c>
      <c r="E2428">
        <v>0</v>
      </c>
      <c r="F2428">
        <v>0</v>
      </c>
      <c r="G2428">
        <f t="shared" si="37"/>
        <v>0</v>
      </c>
    </row>
    <row r="2429" spans="1:7" x14ac:dyDescent="0.25">
      <c r="A2429">
        <v>1161</v>
      </c>
      <c r="B2429" t="s">
        <v>6472</v>
      </c>
      <c r="C2429" t="s">
        <v>308</v>
      </c>
      <c r="D2429">
        <v>9673</v>
      </c>
      <c r="E2429">
        <v>0</v>
      </c>
      <c r="F2429">
        <v>0</v>
      </c>
      <c r="G2429">
        <f t="shared" si="37"/>
        <v>0</v>
      </c>
    </row>
    <row r="2430" spans="1:7" x14ac:dyDescent="0.25">
      <c r="A2430">
        <v>1464</v>
      </c>
      <c r="B2430" t="s">
        <v>6473</v>
      </c>
      <c r="C2430" t="s">
        <v>201</v>
      </c>
      <c r="D2430">
        <v>14290</v>
      </c>
      <c r="E2430">
        <v>1</v>
      </c>
      <c r="F2430">
        <v>0</v>
      </c>
      <c r="G2430">
        <f t="shared" si="37"/>
        <v>1</v>
      </c>
    </row>
    <row r="2431" spans="1:7" x14ac:dyDescent="0.25">
      <c r="A2431">
        <v>3068</v>
      </c>
      <c r="B2431" t="s">
        <v>6474</v>
      </c>
      <c r="C2431" t="s">
        <v>179</v>
      </c>
      <c r="D2431">
        <v>5516</v>
      </c>
      <c r="E2431">
        <v>0</v>
      </c>
      <c r="F2431">
        <v>0</v>
      </c>
      <c r="G2431">
        <f t="shared" si="37"/>
        <v>0</v>
      </c>
    </row>
    <row r="2432" spans="1:7" x14ac:dyDescent="0.25">
      <c r="A2432">
        <v>3364</v>
      </c>
      <c r="B2432" t="s">
        <v>6475</v>
      </c>
      <c r="C2432" t="s">
        <v>284</v>
      </c>
      <c r="D2432">
        <v>6629</v>
      </c>
      <c r="E2432">
        <v>0</v>
      </c>
      <c r="F2432">
        <v>1</v>
      </c>
      <c r="G2432">
        <f t="shared" si="37"/>
        <v>1</v>
      </c>
    </row>
    <row r="2433" spans="1:7" x14ac:dyDescent="0.25">
      <c r="A2433">
        <v>2596</v>
      </c>
      <c r="B2433" t="s">
        <v>6476</v>
      </c>
      <c r="C2433" t="s">
        <v>110</v>
      </c>
      <c r="D2433">
        <v>10496</v>
      </c>
      <c r="E2433">
        <v>0</v>
      </c>
      <c r="F2433">
        <v>0</v>
      </c>
      <c r="G2433">
        <f t="shared" si="37"/>
        <v>0</v>
      </c>
    </row>
    <row r="2434" spans="1:7" x14ac:dyDescent="0.25">
      <c r="A2434">
        <v>592</v>
      </c>
      <c r="B2434" t="s">
        <v>6477</v>
      </c>
      <c r="C2434" t="s">
        <v>116</v>
      </c>
      <c r="D2434">
        <v>14368</v>
      </c>
      <c r="E2434">
        <v>1</v>
      </c>
      <c r="F2434">
        <v>0</v>
      </c>
      <c r="G2434">
        <f t="shared" ref="G2434:G2497" si="38">E2434+F2434</f>
        <v>1</v>
      </c>
    </row>
    <row r="2435" spans="1:7" x14ac:dyDescent="0.25">
      <c r="A2435">
        <v>1483</v>
      </c>
      <c r="B2435" t="s">
        <v>6478</v>
      </c>
      <c r="C2435" t="s">
        <v>335</v>
      </c>
      <c r="D2435">
        <v>1373</v>
      </c>
      <c r="E2435">
        <v>0</v>
      </c>
      <c r="F2435">
        <v>0</v>
      </c>
      <c r="G2435">
        <f t="shared" si="38"/>
        <v>0</v>
      </c>
    </row>
    <row r="2436" spans="1:7" x14ac:dyDescent="0.25">
      <c r="A2436">
        <v>2548</v>
      </c>
      <c r="B2436" t="s">
        <v>6479</v>
      </c>
      <c r="C2436" t="s">
        <v>369</v>
      </c>
      <c r="D2436">
        <v>8769</v>
      </c>
      <c r="E2436">
        <v>1</v>
      </c>
      <c r="F2436">
        <v>1</v>
      </c>
      <c r="G2436">
        <f t="shared" si="38"/>
        <v>2</v>
      </c>
    </row>
    <row r="2437" spans="1:7" x14ac:dyDescent="0.25">
      <c r="A2437">
        <v>3275</v>
      </c>
      <c r="B2437" t="s">
        <v>6480</v>
      </c>
      <c r="C2437" t="s">
        <v>137</v>
      </c>
      <c r="D2437">
        <v>13679</v>
      </c>
      <c r="E2437">
        <v>0</v>
      </c>
      <c r="F2437">
        <v>1</v>
      </c>
      <c r="G2437">
        <f t="shared" si="38"/>
        <v>1</v>
      </c>
    </row>
    <row r="2438" spans="1:7" x14ac:dyDescent="0.25">
      <c r="A2438">
        <v>2423</v>
      </c>
      <c r="B2438" t="s">
        <v>6481</v>
      </c>
      <c r="C2438" t="s">
        <v>154</v>
      </c>
      <c r="D2438">
        <v>6673</v>
      </c>
      <c r="E2438">
        <v>0</v>
      </c>
      <c r="F2438">
        <v>0</v>
      </c>
      <c r="G2438">
        <f t="shared" si="38"/>
        <v>0</v>
      </c>
    </row>
    <row r="2439" spans="1:7" x14ac:dyDescent="0.25">
      <c r="A2439">
        <v>385</v>
      </c>
      <c r="B2439" t="s">
        <v>6482</v>
      </c>
      <c r="C2439" t="s">
        <v>230</v>
      </c>
      <c r="D2439">
        <v>10734</v>
      </c>
      <c r="E2439">
        <v>0</v>
      </c>
      <c r="F2439">
        <v>0</v>
      </c>
      <c r="G2439">
        <f t="shared" si="38"/>
        <v>0</v>
      </c>
    </row>
    <row r="2440" spans="1:7" x14ac:dyDescent="0.25">
      <c r="A2440">
        <v>1481</v>
      </c>
      <c r="B2440" t="s">
        <v>6483</v>
      </c>
      <c r="C2440" t="s">
        <v>369</v>
      </c>
      <c r="D2440">
        <v>5770</v>
      </c>
      <c r="E2440">
        <v>0</v>
      </c>
      <c r="F2440">
        <v>0</v>
      </c>
      <c r="G2440">
        <f t="shared" si="38"/>
        <v>0</v>
      </c>
    </row>
    <row r="2441" spans="1:7" x14ac:dyDescent="0.25">
      <c r="A2441">
        <v>3033</v>
      </c>
      <c r="B2441" t="s">
        <v>6484</v>
      </c>
      <c r="C2441" t="s">
        <v>282</v>
      </c>
      <c r="D2441">
        <v>7487</v>
      </c>
      <c r="E2441">
        <v>0</v>
      </c>
      <c r="F2441">
        <v>1</v>
      </c>
      <c r="G2441">
        <f t="shared" si="38"/>
        <v>1</v>
      </c>
    </row>
    <row r="2442" spans="1:7" x14ac:dyDescent="0.25">
      <c r="A2442">
        <v>2591</v>
      </c>
      <c r="B2442" t="s">
        <v>6485</v>
      </c>
      <c r="C2442" t="s">
        <v>133</v>
      </c>
      <c r="D2442">
        <v>12782</v>
      </c>
      <c r="E2442">
        <v>0</v>
      </c>
      <c r="F2442">
        <v>0</v>
      </c>
      <c r="G2442">
        <f t="shared" si="38"/>
        <v>0</v>
      </c>
    </row>
    <row r="2443" spans="1:7" x14ac:dyDescent="0.25">
      <c r="A2443">
        <v>1121</v>
      </c>
      <c r="B2443" t="s">
        <v>6486</v>
      </c>
      <c r="C2443" t="s">
        <v>179</v>
      </c>
      <c r="D2443">
        <v>9952</v>
      </c>
      <c r="E2443">
        <v>0</v>
      </c>
      <c r="F2443">
        <v>0</v>
      </c>
      <c r="G2443">
        <f t="shared" si="38"/>
        <v>0</v>
      </c>
    </row>
    <row r="2444" spans="1:7" x14ac:dyDescent="0.25">
      <c r="A2444">
        <v>2373</v>
      </c>
      <c r="B2444" t="s">
        <v>6487</v>
      </c>
      <c r="C2444" t="s">
        <v>301</v>
      </c>
      <c r="D2444">
        <v>14141</v>
      </c>
      <c r="E2444">
        <v>0</v>
      </c>
      <c r="F2444">
        <v>0</v>
      </c>
      <c r="G2444">
        <f t="shared" si="38"/>
        <v>0</v>
      </c>
    </row>
    <row r="2445" spans="1:7" x14ac:dyDescent="0.25">
      <c r="A2445">
        <v>1711</v>
      </c>
      <c r="B2445" t="s">
        <v>6488</v>
      </c>
      <c r="C2445" t="s">
        <v>114</v>
      </c>
      <c r="D2445">
        <v>32807</v>
      </c>
      <c r="E2445">
        <v>0</v>
      </c>
      <c r="F2445">
        <v>0</v>
      </c>
      <c r="G2445">
        <f t="shared" si="38"/>
        <v>0</v>
      </c>
    </row>
    <row r="2446" spans="1:7" x14ac:dyDescent="0.25">
      <c r="A2446">
        <v>1028</v>
      </c>
      <c r="B2446" t="s">
        <v>6489</v>
      </c>
      <c r="C2446" t="s">
        <v>173</v>
      </c>
      <c r="D2446">
        <v>12031</v>
      </c>
      <c r="E2446">
        <v>0</v>
      </c>
      <c r="F2446">
        <v>1</v>
      </c>
      <c r="G2446">
        <f t="shared" si="38"/>
        <v>1</v>
      </c>
    </row>
    <row r="2447" spans="1:7" x14ac:dyDescent="0.25">
      <c r="A2447">
        <v>1814</v>
      </c>
      <c r="B2447" t="s">
        <v>6490</v>
      </c>
      <c r="C2447" t="s">
        <v>362</v>
      </c>
      <c r="D2447">
        <v>8589</v>
      </c>
      <c r="E2447">
        <v>0</v>
      </c>
      <c r="F2447">
        <v>0</v>
      </c>
      <c r="G2447">
        <f t="shared" si="38"/>
        <v>0</v>
      </c>
    </row>
    <row r="2448" spans="1:7" x14ac:dyDescent="0.25">
      <c r="A2448">
        <v>681</v>
      </c>
      <c r="B2448" t="s">
        <v>6491</v>
      </c>
      <c r="C2448" t="s">
        <v>139</v>
      </c>
      <c r="D2448">
        <v>12872</v>
      </c>
      <c r="E2448">
        <v>0</v>
      </c>
      <c r="F2448">
        <v>0</v>
      </c>
      <c r="G2448">
        <f t="shared" si="38"/>
        <v>0</v>
      </c>
    </row>
    <row r="2449" spans="1:7" x14ac:dyDescent="0.25">
      <c r="A2449">
        <v>903</v>
      </c>
      <c r="B2449" t="s">
        <v>6492</v>
      </c>
      <c r="C2449" t="s">
        <v>141</v>
      </c>
      <c r="D2449">
        <v>8553</v>
      </c>
      <c r="E2449">
        <v>0</v>
      </c>
      <c r="F2449">
        <v>0</v>
      </c>
      <c r="G2449">
        <f t="shared" si="38"/>
        <v>0</v>
      </c>
    </row>
    <row r="2450" spans="1:7" x14ac:dyDescent="0.25">
      <c r="A2450">
        <v>3273</v>
      </c>
      <c r="B2450" t="s">
        <v>6493</v>
      </c>
      <c r="C2450" t="s">
        <v>347</v>
      </c>
      <c r="D2450">
        <v>8440</v>
      </c>
      <c r="E2450">
        <v>0</v>
      </c>
      <c r="F2450">
        <v>0</v>
      </c>
      <c r="G2450">
        <f t="shared" si="38"/>
        <v>0</v>
      </c>
    </row>
    <row r="2451" spans="1:7" x14ac:dyDescent="0.25">
      <c r="A2451">
        <v>2598</v>
      </c>
      <c r="B2451" t="s">
        <v>6494</v>
      </c>
      <c r="C2451" t="s">
        <v>414</v>
      </c>
      <c r="D2451">
        <v>3959</v>
      </c>
      <c r="E2451">
        <v>0</v>
      </c>
      <c r="F2451">
        <v>0</v>
      </c>
      <c r="G2451">
        <f t="shared" si="38"/>
        <v>0</v>
      </c>
    </row>
    <row r="2452" spans="1:7" x14ac:dyDescent="0.25">
      <c r="A2452">
        <v>3330</v>
      </c>
      <c r="B2452" t="s">
        <v>6495</v>
      </c>
      <c r="C2452" t="s">
        <v>135</v>
      </c>
      <c r="D2452">
        <v>20354</v>
      </c>
      <c r="E2452">
        <v>0</v>
      </c>
      <c r="F2452">
        <v>0</v>
      </c>
      <c r="G2452">
        <f t="shared" si="38"/>
        <v>0</v>
      </c>
    </row>
    <row r="2453" spans="1:7" x14ac:dyDescent="0.25">
      <c r="A2453">
        <v>3470</v>
      </c>
      <c r="B2453" t="s">
        <v>6496</v>
      </c>
      <c r="C2453" t="s">
        <v>369</v>
      </c>
      <c r="D2453">
        <v>9732</v>
      </c>
      <c r="E2453">
        <v>0</v>
      </c>
      <c r="F2453">
        <v>0</v>
      </c>
      <c r="G2453">
        <f t="shared" si="38"/>
        <v>0</v>
      </c>
    </row>
    <row r="2454" spans="1:7" x14ac:dyDescent="0.25">
      <c r="A2454">
        <v>1451</v>
      </c>
      <c r="B2454" t="s">
        <v>6497</v>
      </c>
      <c r="C2454" t="s">
        <v>169</v>
      </c>
      <c r="D2454">
        <v>8795</v>
      </c>
      <c r="E2454">
        <v>0</v>
      </c>
      <c r="F2454">
        <v>0</v>
      </c>
      <c r="G2454">
        <f t="shared" si="38"/>
        <v>0</v>
      </c>
    </row>
    <row r="2455" spans="1:7" x14ac:dyDescent="0.25">
      <c r="A2455">
        <v>453</v>
      </c>
      <c r="B2455" t="s">
        <v>6498</v>
      </c>
      <c r="C2455" t="s">
        <v>154</v>
      </c>
      <c r="D2455">
        <v>7960</v>
      </c>
      <c r="E2455">
        <v>0</v>
      </c>
      <c r="F2455">
        <v>0</v>
      </c>
      <c r="G2455">
        <f t="shared" si="38"/>
        <v>0</v>
      </c>
    </row>
    <row r="2456" spans="1:7" x14ac:dyDescent="0.25">
      <c r="A2456">
        <v>2574</v>
      </c>
      <c r="B2456" t="s">
        <v>6499</v>
      </c>
      <c r="C2456" t="s">
        <v>262</v>
      </c>
      <c r="D2456">
        <v>17056</v>
      </c>
      <c r="E2456">
        <v>0</v>
      </c>
      <c r="F2456">
        <v>0</v>
      </c>
      <c r="G2456">
        <f t="shared" si="38"/>
        <v>0</v>
      </c>
    </row>
    <row r="2457" spans="1:7" x14ac:dyDescent="0.25">
      <c r="A2457">
        <v>364</v>
      </c>
      <c r="B2457" t="s">
        <v>6500</v>
      </c>
      <c r="C2457" t="s">
        <v>313</v>
      </c>
      <c r="D2457">
        <v>13060</v>
      </c>
      <c r="E2457">
        <v>0</v>
      </c>
      <c r="F2457">
        <v>1</v>
      </c>
      <c r="G2457">
        <f t="shared" si="38"/>
        <v>1</v>
      </c>
    </row>
    <row r="2458" spans="1:7" x14ac:dyDescent="0.25">
      <c r="A2458">
        <v>3064</v>
      </c>
      <c r="B2458" t="s">
        <v>6501</v>
      </c>
      <c r="C2458" t="s">
        <v>225</v>
      </c>
      <c r="D2458">
        <v>7387</v>
      </c>
      <c r="E2458">
        <v>0</v>
      </c>
      <c r="F2458">
        <v>0</v>
      </c>
      <c r="G2458">
        <f t="shared" si="38"/>
        <v>0</v>
      </c>
    </row>
    <row r="2459" spans="1:7" x14ac:dyDescent="0.25">
      <c r="A2459">
        <v>117</v>
      </c>
      <c r="B2459" t="s">
        <v>6502</v>
      </c>
      <c r="C2459" t="s">
        <v>290</v>
      </c>
      <c r="D2459">
        <v>8228</v>
      </c>
      <c r="E2459">
        <v>0</v>
      </c>
      <c r="F2459">
        <v>0</v>
      </c>
      <c r="G2459">
        <f t="shared" si="38"/>
        <v>0</v>
      </c>
    </row>
    <row r="2460" spans="1:7" x14ac:dyDescent="0.25">
      <c r="A2460">
        <v>368</v>
      </c>
      <c r="B2460" t="s">
        <v>6503</v>
      </c>
      <c r="C2460" t="s">
        <v>300</v>
      </c>
      <c r="D2460">
        <v>9906</v>
      </c>
      <c r="E2460">
        <v>0</v>
      </c>
      <c r="F2460">
        <v>0</v>
      </c>
      <c r="G2460">
        <f t="shared" si="38"/>
        <v>0</v>
      </c>
    </row>
    <row r="2461" spans="1:7" x14ac:dyDescent="0.25">
      <c r="A2461">
        <v>1438</v>
      </c>
      <c r="B2461" t="s">
        <v>6504</v>
      </c>
      <c r="C2461" t="s">
        <v>300</v>
      </c>
      <c r="D2461">
        <v>10885</v>
      </c>
      <c r="E2461">
        <v>0</v>
      </c>
      <c r="F2461">
        <v>0</v>
      </c>
      <c r="G2461">
        <f t="shared" si="38"/>
        <v>0</v>
      </c>
    </row>
    <row r="2462" spans="1:7" x14ac:dyDescent="0.25">
      <c r="A2462">
        <v>1010</v>
      </c>
      <c r="B2462" t="s">
        <v>6505</v>
      </c>
      <c r="C2462" t="s">
        <v>206</v>
      </c>
      <c r="D2462">
        <v>6844</v>
      </c>
      <c r="E2462">
        <v>0</v>
      </c>
      <c r="F2462">
        <v>0</v>
      </c>
      <c r="G2462">
        <f t="shared" si="38"/>
        <v>0</v>
      </c>
    </row>
    <row r="2463" spans="1:7" x14ac:dyDescent="0.25">
      <c r="A2463">
        <v>2830</v>
      </c>
      <c r="B2463" t="s">
        <v>6506</v>
      </c>
      <c r="C2463" t="s">
        <v>215</v>
      </c>
      <c r="D2463">
        <v>7285</v>
      </c>
      <c r="E2463">
        <v>0</v>
      </c>
      <c r="F2463">
        <v>0</v>
      </c>
      <c r="G2463">
        <f t="shared" si="38"/>
        <v>0</v>
      </c>
    </row>
    <row r="2464" spans="1:7" x14ac:dyDescent="0.25">
      <c r="A2464">
        <v>1969</v>
      </c>
      <c r="B2464" t="s">
        <v>6507</v>
      </c>
      <c r="C2464" t="s">
        <v>185</v>
      </c>
      <c r="D2464">
        <v>16093</v>
      </c>
      <c r="E2464">
        <v>0</v>
      </c>
      <c r="F2464">
        <v>0</v>
      </c>
      <c r="G2464">
        <f t="shared" si="38"/>
        <v>0</v>
      </c>
    </row>
    <row r="2465" spans="1:7" x14ac:dyDescent="0.25">
      <c r="A2465">
        <v>610</v>
      </c>
      <c r="B2465" t="s">
        <v>6508</v>
      </c>
      <c r="C2465" t="s">
        <v>223</v>
      </c>
      <c r="D2465">
        <v>10507</v>
      </c>
      <c r="E2465">
        <v>0</v>
      </c>
      <c r="F2465">
        <v>0</v>
      </c>
      <c r="G2465">
        <f t="shared" si="38"/>
        <v>0</v>
      </c>
    </row>
    <row r="2466" spans="1:7" x14ac:dyDescent="0.25">
      <c r="A2466">
        <v>2221</v>
      </c>
      <c r="B2466" t="s">
        <v>6509</v>
      </c>
      <c r="C2466" t="s">
        <v>126</v>
      </c>
      <c r="D2466">
        <v>12146</v>
      </c>
      <c r="E2466">
        <v>0</v>
      </c>
      <c r="F2466">
        <v>0</v>
      </c>
      <c r="G2466">
        <f t="shared" si="38"/>
        <v>0</v>
      </c>
    </row>
    <row r="2467" spans="1:7" x14ac:dyDescent="0.25">
      <c r="A2467">
        <v>3533</v>
      </c>
      <c r="B2467" t="s">
        <v>6510</v>
      </c>
      <c r="C2467" t="s">
        <v>189</v>
      </c>
      <c r="D2467">
        <v>6198</v>
      </c>
      <c r="E2467">
        <v>0</v>
      </c>
      <c r="F2467">
        <v>0</v>
      </c>
      <c r="G2467">
        <f t="shared" si="38"/>
        <v>0</v>
      </c>
    </row>
    <row r="2468" spans="1:7" x14ac:dyDescent="0.25">
      <c r="A2468">
        <v>1697</v>
      </c>
      <c r="B2468" t="s">
        <v>6511</v>
      </c>
      <c r="C2468" t="s">
        <v>420</v>
      </c>
      <c r="D2468">
        <v>10224</v>
      </c>
      <c r="E2468">
        <v>0</v>
      </c>
      <c r="F2468">
        <v>1</v>
      </c>
      <c r="G2468">
        <f t="shared" si="38"/>
        <v>1</v>
      </c>
    </row>
    <row r="2469" spans="1:7" x14ac:dyDescent="0.25">
      <c r="A2469">
        <v>1400</v>
      </c>
      <c r="B2469" t="s">
        <v>6512</v>
      </c>
      <c r="C2469" t="s">
        <v>118</v>
      </c>
      <c r="D2469">
        <v>24929</v>
      </c>
      <c r="E2469">
        <v>0</v>
      </c>
      <c r="F2469">
        <v>0</v>
      </c>
      <c r="G2469">
        <f t="shared" si="38"/>
        <v>0</v>
      </c>
    </row>
    <row r="2470" spans="1:7" x14ac:dyDescent="0.25">
      <c r="A2470">
        <v>559</v>
      </c>
      <c r="B2470" t="s">
        <v>6513</v>
      </c>
      <c r="C2470" t="s">
        <v>414</v>
      </c>
      <c r="D2470">
        <v>7832</v>
      </c>
      <c r="E2470">
        <v>0</v>
      </c>
      <c r="F2470">
        <v>0</v>
      </c>
      <c r="G2470">
        <f t="shared" si="38"/>
        <v>0</v>
      </c>
    </row>
    <row r="2471" spans="1:7" x14ac:dyDescent="0.25">
      <c r="A2471">
        <v>346</v>
      </c>
      <c r="B2471" t="s">
        <v>6514</v>
      </c>
      <c r="C2471" t="s">
        <v>225</v>
      </c>
      <c r="D2471">
        <v>16891</v>
      </c>
      <c r="E2471">
        <v>0</v>
      </c>
      <c r="F2471">
        <v>0</v>
      </c>
      <c r="G2471">
        <f t="shared" si="38"/>
        <v>0</v>
      </c>
    </row>
    <row r="2472" spans="1:7" x14ac:dyDescent="0.25">
      <c r="A2472">
        <v>1515</v>
      </c>
      <c r="B2472" t="s">
        <v>6515</v>
      </c>
      <c r="C2472" t="s">
        <v>369</v>
      </c>
      <c r="D2472">
        <v>13110</v>
      </c>
      <c r="E2472">
        <v>1</v>
      </c>
      <c r="F2472">
        <v>0</v>
      </c>
      <c r="G2472">
        <f t="shared" si="38"/>
        <v>1</v>
      </c>
    </row>
    <row r="2473" spans="1:7" x14ac:dyDescent="0.25">
      <c r="A2473">
        <v>2457</v>
      </c>
      <c r="B2473" t="s">
        <v>6516</v>
      </c>
      <c r="C2473" t="s">
        <v>110</v>
      </c>
      <c r="D2473">
        <v>10826</v>
      </c>
      <c r="E2473">
        <v>0</v>
      </c>
      <c r="F2473">
        <v>0</v>
      </c>
      <c r="G2473">
        <f t="shared" si="38"/>
        <v>0</v>
      </c>
    </row>
    <row r="2474" spans="1:7" x14ac:dyDescent="0.25">
      <c r="A2474">
        <v>3193</v>
      </c>
      <c r="B2474" t="s">
        <v>6517</v>
      </c>
      <c r="C2474" t="s">
        <v>241</v>
      </c>
      <c r="D2474">
        <v>6859</v>
      </c>
      <c r="E2474">
        <v>0</v>
      </c>
      <c r="F2474">
        <v>0</v>
      </c>
      <c r="G2474">
        <f t="shared" si="38"/>
        <v>0</v>
      </c>
    </row>
    <row r="2475" spans="1:7" x14ac:dyDescent="0.25">
      <c r="A2475">
        <v>3573</v>
      </c>
      <c r="B2475" t="s">
        <v>6518</v>
      </c>
      <c r="C2475" t="s">
        <v>189</v>
      </c>
      <c r="D2475">
        <v>9308</v>
      </c>
      <c r="E2475">
        <v>0</v>
      </c>
      <c r="F2475">
        <v>0</v>
      </c>
      <c r="G2475">
        <f t="shared" si="38"/>
        <v>0</v>
      </c>
    </row>
    <row r="2476" spans="1:7" x14ac:dyDescent="0.25">
      <c r="A2476">
        <v>1446</v>
      </c>
      <c r="B2476" t="s">
        <v>6519</v>
      </c>
      <c r="C2476" t="s">
        <v>420</v>
      </c>
      <c r="D2476">
        <v>8620</v>
      </c>
      <c r="E2476">
        <v>0</v>
      </c>
      <c r="F2476">
        <v>0</v>
      </c>
      <c r="G2476">
        <f t="shared" si="38"/>
        <v>0</v>
      </c>
    </row>
    <row r="2477" spans="1:7" x14ac:dyDescent="0.25">
      <c r="A2477">
        <v>70</v>
      </c>
      <c r="B2477" t="s">
        <v>6520</v>
      </c>
      <c r="C2477" t="s">
        <v>141</v>
      </c>
      <c r="D2477">
        <v>9202</v>
      </c>
      <c r="E2477">
        <v>0</v>
      </c>
      <c r="F2477">
        <v>0</v>
      </c>
      <c r="G2477">
        <f t="shared" si="38"/>
        <v>0</v>
      </c>
    </row>
    <row r="2478" spans="1:7" x14ac:dyDescent="0.25">
      <c r="A2478">
        <v>3809</v>
      </c>
      <c r="B2478" t="s">
        <v>6521</v>
      </c>
      <c r="C2478" t="s">
        <v>135</v>
      </c>
      <c r="D2478">
        <v>2874</v>
      </c>
      <c r="E2478">
        <v>0</v>
      </c>
      <c r="F2478">
        <v>1</v>
      </c>
      <c r="G2478">
        <f t="shared" si="38"/>
        <v>1</v>
      </c>
    </row>
    <row r="2479" spans="1:7" x14ac:dyDescent="0.25">
      <c r="A2479">
        <v>3549</v>
      </c>
      <c r="B2479" t="s">
        <v>6522</v>
      </c>
      <c r="C2479" t="s">
        <v>189</v>
      </c>
      <c r="D2479">
        <v>10504</v>
      </c>
      <c r="E2479">
        <v>0</v>
      </c>
      <c r="F2479">
        <v>0</v>
      </c>
      <c r="G2479">
        <f t="shared" si="38"/>
        <v>0</v>
      </c>
    </row>
    <row r="2480" spans="1:7" x14ac:dyDescent="0.25">
      <c r="A2480">
        <v>1900</v>
      </c>
      <c r="B2480" t="s">
        <v>6523</v>
      </c>
      <c r="C2480" t="s">
        <v>308</v>
      </c>
      <c r="D2480">
        <v>16722</v>
      </c>
      <c r="E2480">
        <v>0</v>
      </c>
      <c r="F2480">
        <v>2</v>
      </c>
      <c r="G2480">
        <f t="shared" si="38"/>
        <v>2</v>
      </c>
    </row>
    <row r="2481" spans="1:7" x14ac:dyDescent="0.25">
      <c r="A2481">
        <v>3363</v>
      </c>
      <c r="B2481" t="s">
        <v>6524</v>
      </c>
      <c r="C2481" t="s">
        <v>414</v>
      </c>
      <c r="D2481">
        <v>4193</v>
      </c>
      <c r="E2481">
        <v>0</v>
      </c>
      <c r="F2481">
        <v>0</v>
      </c>
      <c r="G2481">
        <f t="shared" si="38"/>
        <v>0</v>
      </c>
    </row>
    <row r="2482" spans="1:7" x14ac:dyDescent="0.25">
      <c r="A2482">
        <v>1052</v>
      </c>
      <c r="B2482" t="s">
        <v>6525</v>
      </c>
      <c r="C2482" t="s">
        <v>193</v>
      </c>
      <c r="D2482">
        <v>14137</v>
      </c>
      <c r="E2482">
        <v>0</v>
      </c>
      <c r="F2482">
        <v>0</v>
      </c>
      <c r="G2482">
        <f t="shared" si="38"/>
        <v>0</v>
      </c>
    </row>
    <row r="2483" spans="1:7" x14ac:dyDescent="0.25">
      <c r="A2483">
        <v>1623</v>
      </c>
      <c r="B2483" t="s">
        <v>6526</v>
      </c>
      <c r="C2483" t="s">
        <v>449</v>
      </c>
      <c r="D2483">
        <v>8865</v>
      </c>
      <c r="E2483">
        <v>0</v>
      </c>
      <c r="F2483">
        <v>0</v>
      </c>
      <c r="G2483">
        <f t="shared" si="38"/>
        <v>0</v>
      </c>
    </row>
    <row r="2484" spans="1:7" x14ac:dyDescent="0.25">
      <c r="A2484">
        <v>2337</v>
      </c>
      <c r="B2484" t="s">
        <v>6527</v>
      </c>
      <c r="C2484" t="s">
        <v>439</v>
      </c>
      <c r="D2484">
        <v>17435</v>
      </c>
      <c r="E2484">
        <v>0</v>
      </c>
      <c r="F2484">
        <v>0</v>
      </c>
      <c r="G2484">
        <f t="shared" si="38"/>
        <v>0</v>
      </c>
    </row>
    <row r="2485" spans="1:7" x14ac:dyDescent="0.25">
      <c r="A2485">
        <v>1266</v>
      </c>
      <c r="B2485" t="s">
        <v>6528</v>
      </c>
      <c r="C2485" t="s">
        <v>290</v>
      </c>
      <c r="D2485">
        <v>11693</v>
      </c>
      <c r="E2485">
        <v>1</v>
      </c>
      <c r="F2485">
        <v>0</v>
      </c>
      <c r="G2485">
        <f t="shared" si="38"/>
        <v>1</v>
      </c>
    </row>
    <row r="2486" spans="1:7" x14ac:dyDescent="0.25">
      <c r="A2486">
        <v>1249</v>
      </c>
      <c r="B2486" t="s">
        <v>6529</v>
      </c>
      <c r="C2486" t="s">
        <v>300</v>
      </c>
      <c r="D2486">
        <v>4656</v>
      </c>
      <c r="E2486">
        <v>0</v>
      </c>
      <c r="F2486">
        <v>0</v>
      </c>
      <c r="G2486">
        <f t="shared" si="38"/>
        <v>0</v>
      </c>
    </row>
    <row r="2487" spans="1:7" x14ac:dyDescent="0.25">
      <c r="A2487">
        <v>104</v>
      </c>
      <c r="B2487" t="s">
        <v>6530</v>
      </c>
      <c r="C2487" t="s">
        <v>199</v>
      </c>
      <c r="D2487">
        <v>23103</v>
      </c>
      <c r="E2487">
        <v>0</v>
      </c>
      <c r="F2487">
        <v>0</v>
      </c>
      <c r="G2487">
        <f t="shared" si="38"/>
        <v>0</v>
      </c>
    </row>
    <row r="2488" spans="1:7" x14ac:dyDescent="0.25">
      <c r="A2488">
        <v>2160</v>
      </c>
      <c r="B2488" t="s">
        <v>6531</v>
      </c>
      <c r="C2488" t="s">
        <v>195</v>
      </c>
      <c r="D2488">
        <v>13163</v>
      </c>
      <c r="E2488">
        <v>0</v>
      </c>
      <c r="F2488">
        <v>0</v>
      </c>
      <c r="G2488">
        <f t="shared" si="38"/>
        <v>0</v>
      </c>
    </row>
    <row r="2489" spans="1:7" x14ac:dyDescent="0.25">
      <c r="A2489">
        <v>783</v>
      </c>
      <c r="B2489" t="s">
        <v>6532</v>
      </c>
      <c r="C2489" t="s">
        <v>414</v>
      </c>
      <c r="D2489">
        <v>2870</v>
      </c>
      <c r="E2489">
        <v>0</v>
      </c>
      <c r="F2489">
        <v>0</v>
      </c>
      <c r="G2489">
        <f t="shared" si="38"/>
        <v>0</v>
      </c>
    </row>
    <row r="2490" spans="1:7" x14ac:dyDescent="0.25">
      <c r="A2490">
        <v>2262</v>
      </c>
      <c r="B2490" t="s">
        <v>6533</v>
      </c>
      <c r="C2490" t="s">
        <v>221</v>
      </c>
      <c r="D2490">
        <v>17110</v>
      </c>
      <c r="E2490">
        <v>0</v>
      </c>
      <c r="F2490">
        <v>0</v>
      </c>
      <c r="G2490">
        <f t="shared" si="38"/>
        <v>0</v>
      </c>
    </row>
    <row r="2491" spans="1:7" x14ac:dyDescent="0.25">
      <c r="A2491">
        <v>435</v>
      </c>
      <c r="B2491" t="s">
        <v>6534</v>
      </c>
      <c r="C2491" t="s">
        <v>157</v>
      </c>
      <c r="D2491">
        <v>17900</v>
      </c>
      <c r="E2491">
        <v>0</v>
      </c>
      <c r="F2491">
        <v>0</v>
      </c>
      <c r="G2491">
        <f t="shared" si="38"/>
        <v>0</v>
      </c>
    </row>
    <row r="2492" spans="1:7" x14ac:dyDescent="0.25">
      <c r="A2492">
        <v>3433</v>
      </c>
      <c r="B2492" t="s">
        <v>6535</v>
      </c>
      <c r="C2492" t="s">
        <v>262</v>
      </c>
      <c r="D2492">
        <v>22752</v>
      </c>
      <c r="E2492">
        <v>0</v>
      </c>
      <c r="F2492">
        <v>0</v>
      </c>
      <c r="G2492">
        <f t="shared" si="38"/>
        <v>0</v>
      </c>
    </row>
    <row r="2493" spans="1:7" x14ac:dyDescent="0.25">
      <c r="A2493">
        <v>277</v>
      </c>
      <c r="B2493" t="s">
        <v>6536</v>
      </c>
      <c r="C2493" t="s">
        <v>310</v>
      </c>
      <c r="D2493">
        <v>5648</v>
      </c>
      <c r="E2493">
        <v>0</v>
      </c>
      <c r="F2493">
        <v>0</v>
      </c>
      <c r="G2493">
        <f t="shared" si="38"/>
        <v>0</v>
      </c>
    </row>
    <row r="2494" spans="1:7" x14ac:dyDescent="0.25">
      <c r="A2494">
        <v>2387</v>
      </c>
      <c r="B2494" t="s">
        <v>6537</v>
      </c>
      <c r="C2494" t="s">
        <v>146</v>
      </c>
      <c r="D2494">
        <v>6006</v>
      </c>
      <c r="E2494">
        <v>0</v>
      </c>
      <c r="F2494">
        <v>0</v>
      </c>
      <c r="G2494">
        <f t="shared" si="38"/>
        <v>0</v>
      </c>
    </row>
    <row r="2495" spans="1:7" x14ac:dyDescent="0.25">
      <c r="A2495">
        <v>509</v>
      </c>
      <c r="B2495" t="s">
        <v>6538</v>
      </c>
      <c r="C2495" t="s">
        <v>139</v>
      </c>
      <c r="D2495">
        <v>7560</v>
      </c>
      <c r="E2495">
        <v>0</v>
      </c>
      <c r="F2495">
        <v>0</v>
      </c>
      <c r="G2495">
        <f t="shared" si="38"/>
        <v>0</v>
      </c>
    </row>
    <row r="2496" spans="1:7" x14ac:dyDescent="0.25">
      <c r="A2496">
        <v>2370</v>
      </c>
      <c r="B2496" t="s">
        <v>6539</v>
      </c>
      <c r="C2496" t="s">
        <v>308</v>
      </c>
      <c r="D2496">
        <v>8457</v>
      </c>
      <c r="E2496">
        <v>0</v>
      </c>
      <c r="F2496">
        <v>0</v>
      </c>
      <c r="G2496">
        <f t="shared" si="38"/>
        <v>0</v>
      </c>
    </row>
    <row r="2497" spans="1:7" x14ac:dyDescent="0.25">
      <c r="A2497">
        <v>3450</v>
      </c>
      <c r="B2497" t="s">
        <v>6540</v>
      </c>
      <c r="C2497" t="s">
        <v>137</v>
      </c>
      <c r="D2497">
        <v>12966</v>
      </c>
      <c r="E2497">
        <v>0</v>
      </c>
      <c r="F2497">
        <v>1</v>
      </c>
      <c r="G2497">
        <f t="shared" si="38"/>
        <v>1</v>
      </c>
    </row>
    <row r="2498" spans="1:7" x14ac:dyDescent="0.25">
      <c r="A2498">
        <v>247</v>
      </c>
      <c r="B2498" t="s">
        <v>6541</v>
      </c>
      <c r="C2498" t="s">
        <v>347</v>
      </c>
      <c r="D2498">
        <v>5476</v>
      </c>
      <c r="E2498">
        <v>0</v>
      </c>
      <c r="F2498">
        <v>0</v>
      </c>
      <c r="G2498">
        <f t="shared" ref="G2498:G2561" si="39">E2498+F2498</f>
        <v>0</v>
      </c>
    </row>
    <row r="2499" spans="1:7" x14ac:dyDescent="0.25">
      <c r="A2499">
        <v>1782</v>
      </c>
      <c r="B2499" t="s">
        <v>6542</v>
      </c>
      <c r="C2499" t="s">
        <v>150</v>
      </c>
      <c r="D2499">
        <v>18571</v>
      </c>
      <c r="E2499">
        <v>0</v>
      </c>
      <c r="F2499">
        <v>0</v>
      </c>
      <c r="G2499">
        <f t="shared" si="39"/>
        <v>0</v>
      </c>
    </row>
    <row r="2500" spans="1:7" x14ac:dyDescent="0.25">
      <c r="A2500">
        <v>3272</v>
      </c>
      <c r="B2500" t="s">
        <v>6543</v>
      </c>
      <c r="C2500" t="s">
        <v>341</v>
      </c>
      <c r="D2500">
        <v>6456</v>
      </c>
      <c r="E2500">
        <v>0</v>
      </c>
      <c r="F2500">
        <v>0</v>
      </c>
      <c r="G2500">
        <f t="shared" si="39"/>
        <v>0</v>
      </c>
    </row>
    <row r="2501" spans="1:7" x14ac:dyDescent="0.25">
      <c r="A2501">
        <v>3167</v>
      </c>
      <c r="B2501" t="s">
        <v>6544</v>
      </c>
      <c r="C2501" t="s">
        <v>126</v>
      </c>
      <c r="D2501">
        <v>17061</v>
      </c>
      <c r="E2501">
        <v>0</v>
      </c>
      <c r="F2501">
        <v>0</v>
      </c>
      <c r="G2501">
        <f t="shared" si="39"/>
        <v>0</v>
      </c>
    </row>
    <row r="2502" spans="1:7" x14ac:dyDescent="0.25">
      <c r="A2502">
        <v>3698</v>
      </c>
      <c r="B2502" t="s">
        <v>6545</v>
      </c>
      <c r="C2502" t="s">
        <v>209</v>
      </c>
      <c r="D2502">
        <v>8511</v>
      </c>
      <c r="E2502">
        <v>0</v>
      </c>
      <c r="F2502">
        <v>1</v>
      </c>
      <c r="G2502">
        <f t="shared" si="39"/>
        <v>1</v>
      </c>
    </row>
    <row r="2503" spans="1:7" x14ac:dyDescent="0.25">
      <c r="A2503">
        <v>1046</v>
      </c>
      <c r="B2503" t="s">
        <v>6546</v>
      </c>
      <c r="C2503" t="s">
        <v>439</v>
      </c>
      <c r="D2503">
        <v>13051</v>
      </c>
      <c r="E2503">
        <v>0</v>
      </c>
      <c r="F2503">
        <v>0</v>
      </c>
      <c r="G2503">
        <f t="shared" si="39"/>
        <v>0</v>
      </c>
    </row>
    <row r="2504" spans="1:7" x14ac:dyDescent="0.25">
      <c r="A2504">
        <v>3120</v>
      </c>
      <c r="B2504" t="s">
        <v>6547</v>
      </c>
      <c r="C2504" t="s">
        <v>404</v>
      </c>
      <c r="D2504">
        <v>5804</v>
      </c>
      <c r="E2504">
        <v>0</v>
      </c>
      <c r="F2504">
        <v>0</v>
      </c>
      <c r="G2504">
        <f t="shared" si="39"/>
        <v>0</v>
      </c>
    </row>
    <row r="2505" spans="1:7" x14ac:dyDescent="0.25">
      <c r="A2505">
        <v>359</v>
      </c>
      <c r="B2505" t="s">
        <v>6548</v>
      </c>
      <c r="C2505" t="s">
        <v>230</v>
      </c>
      <c r="D2505">
        <v>3849</v>
      </c>
      <c r="E2505">
        <v>0</v>
      </c>
      <c r="F2505">
        <v>0</v>
      </c>
      <c r="G2505">
        <f t="shared" si="39"/>
        <v>0</v>
      </c>
    </row>
    <row r="2506" spans="1:7" x14ac:dyDescent="0.25">
      <c r="A2506">
        <v>2390</v>
      </c>
      <c r="B2506" t="s">
        <v>6549</v>
      </c>
      <c r="C2506" t="s">
        <v>133</v>
      </c>
      <c r="D2506">
        <v>11291</v>
      </c>
      <c r="E2506">
        <v>0</v>
      </c>
      <c r="F2506">
        <v>0</v>
      </c>
      <c r="G2506">
        <f t="shared" si="39"/>
        <v>0</v>
      </c>
    </row>
    <row r="2507" spans="1:7" x14ac:dyDescent="0.25">
      <c r="A2507">
        <v>3300</v>
      </c>
      <c r="B2507" t="s">
        <v>6550</v>
      </c>
      <c r="C2507" t="s">
        <v>414</v>
      </c>
      <c r="D2507">
        <v>4388</v>
      </c>
      <c r="E2507">
        <v>0</v>
      </c>
      <c r="F2507">
        <v>0</v>
      </c>
      <c r="G2507">
        <f t="shared" si="39"/>
        <v>0</v>
      </c>
    </row>
    <row r="2508" spans="1:7" x14ac:dyDescent="0.25">
      <c r="A2508">
        <v>692</v>
      </c>
      <c r="B2508" t="s">
        <v>6551</v>
      </c>
      <c r="C2508" t="s">
        <v>362</v>
      </c>
      <c r="D2508">
        <v>4704</v>
      </c>
      <c r="E2508">
        <v>0</v>
      </c>
      <c r="F2508">
        <v>0</v>
      </c>
      <c r="G2508">
        <f t="shared" si="39"/>
        <v>0</v>
      </c>
    </row>
    <row r="2509" spans="1:7" x14ac:dyDescent="0.25">
      <c r="A2509">
        <v>3740</v>
      </c>
      <c r="B2509" t="s">
        <v>6552</v>
      </c>
      <c r="C2509" t="s">
        <v>209</v>
      </c>
      <c r="D2509">
        <v>2802</v>
      </c>
      <c r="E2509">
        <v>0</v>
      </c>
      <c r="F2509">
        <v>0</v>
      </c>
      <c r="G2509">
        <f t="shared" si="39"/>
        <v>0</v>
      </c>
    </row>
    <row r="2510" spans="1:7" x14ac:dyDescent="0.25">
      <c r="A2510">
        <v>741</v>
      </c>
      <c r="B2510" t="s">
        <v>6553</v>
      </c>
      <c r="C2510" t="s">
        <v>114</v>
      </c>
      <c r="D2510">
        <v>35558</v>
      </c>
      <c r="E2510">
        <v>0</v>
      </c>
      <c r="F2510">
        <v>1</v>
      </c>
      <c r="G2510">
        <f t="shared" si="39"/>
        <v>1</v>
      </c>
    </row>
    <row r="2511" spans="1:7" x14ac:dyDescent="0.25">
      <c r="A2511">
        <v>925</v>
      </c>
      <c r="B2511" t="s">
        <v>6554</v>
      </c>
      <c r="C2511" t="s">
        <v>184</v>
      </c>
      <c r="D2511">
        <v>20049</v>
      </c>
      <c r="E2511">
        <v>0</v>
      </c>
      <c r="F2511">
        <v>0</v>
      </c>
      <c r="G2511">
        <f t="shared" si="39"/>
        <v>0</v>
      </c>
    </row>
    <row r="2512" spans="1:7" x14ac:dyDescent="0.25">
      <c r="A2512">
        <v>3094</v>
      </c>
      <c r="B2512" t="s">
        <v>6555</v>
      </c>
      <c r="C2512" t="s">
        <v>157</v>
      </c>
      <c r="D2512">
        <v>23910</v>
      </c>
      <c r="E2512">
        <v>0</v>
      </c>
      <c r="F2512">
        <v>0</v>
      </c>
      <c r="G2512">
        <f t="shared" si="39"/>
        <v>0</v>
      </c>
    </row>
    <row r="2513" spans="1:7" x14ac:dyDescent="0.25">
      <c r="A2513">
        <v>3410</v>
      </c>
      <c r="B2513" t="s">
        <v>6556</v>
      </c>
      <c r="C2513" t="s">
        <v>335</v>
      </c>
      <c r="D2513">
        <v>3650</v>
      </c>
      <c r="E2513">
        <v>0</v>
      </c>
      <c r="F2513">
        <v>0</v>
      </c>
      <c r="G2513">
        <f t="shared" si="39"/>
        <v>0</v>
      </c>
    </row>
    <row r="2514" spans="1:7" x14ac:dyDescent="0.25">
      <c r="A2514">
        <v>1962</v>
      </c>
      <c r="B2514" t="s">
        <v>6557</v>
      </c>
      <c r="C2514" t="s">
        <v>163</v>
      </c>
      <c r="D2514">
        <v>24755</v>
      </c>
      <c r="E2514">
        <v>0</v>
      </c>
      <c r="F2514">
        <v>1</v>
      </c>
      <c r="G2514">
        <f t="shared" si="39"/>
        <v>1</v>
      </c>
    </row>
    <row r="2515" spans="1:7" x14ac:dyDescent="0.25">
      <c r="A2515">
        <v>3080</v>
      </c>
      <c r="B2515" t="s">
        <v>6558</v>
      </c>
      <c r="C2515" t="s">
        <v>146</v>
      </c>
      <c r="D2515">
        <v>8190</v>
      </c>
      <c r="E2515">
        <v>0</v>
      </c>
      <c r="F2515">
        <v>0</v>
      </c>
      <c r="G2515">
        <f t="shared" si="39"/>
        <v>0</v>
      </c>
    </row>
    <row r="2516" spans="1:7" x14ac:dyDescent="0.25">
      <c r="A2516">
        <v>237</v>
      </c>
      <c r="B2516" t="s">
        <v>6559</v>
      </c>
      <c r="C2516" t="s">
        <v>347</v>
      </c>
      <c r="D2516">
        <v>6145</v>
      </c>
      <c r="E2516">
        <v>0</v>
      </c>
      <c r="F2516">
        <v>0</v>
      </c>
      <c r="G2516">
        <f t="shared" si="39"/>
        <v>0</v>
      </c>
    </row>
    <row r="2517" spans="1:7" x14ac:dyDescent="0.25">
      <c r="A2517">
        <v>904</v>
      </c>
      <c r="B2517" t="s">
        <v>6560</v>
      </c>
      <c r="C2517" t="s">
        <v>301</v>
      </c>
      <c r="D2517">
        <v>26910</v>
      </c>
      <c r="E2517">
        <v>0</v>
      </c>
      <c r="F2517">
        <v>1</v>
      </c>
      <c r="G2517">
        <f t="shared" si="39"/>
        <v>1</v>
      </c>
    </row>
    <row r="2518" spans="1:7" x14ac:dyDescent="0.25">
      <c r="A2518">
        <v>807</v>
      </c>
      <c r="B2518" t="s">
        <v>6561</v>
      </c>
      <c r="C2518" t="s">
        <v>176</v>
      </c>
      <c r="D2518">
        <v>18979</v>
      </c>
      <c r="E2518">
        <v>0</v>
      </c>
      <c r="F2518">
        <v>0</v>
      </c>
      <c r="G2518">
        <f t="shared" si="39"/>
        <v>0</v>
      </c>
    </row>
    <row r="2519" spans="1:7" x14ac:dyDescent="0.25">
      <c r="A2519">
        <v>184</v>
      </c>
      <c r="B2519" t="s">
        <v>6562</v>
      </c>
      <c r="C2519" t="s">
        <v>461</v>
      </c>
      <c r="D2519">
        <v>2750</v>
      </c>
      <c r="E2519">
        <v>0</v>
      </c>
      <c r="F2519">
        <v>0</v>
      </c>
      <c r="G2519">
        <f t="shared" si="39"/>
        <v>0</v>
      </c>
    </row>
    <row r="2520" spans="1:7" x14ac:dyDescent="0.25">
      <c r="A2520">
        <v>1655</v>
      </c>
      <c r="B2520" t="s">
        <v>6563</v>
      </c>
      <c r="C2520" t="s">
        <v>118</v>
      </c>
      <c r="D2520">
        <v>25204</v>
      </c>
      <c r="E2520">
        <v>0</v>
      </c>
      <c r="F2520">
        <v>1</v>
      </c>
      <c r="G2520">
        <f t="shared" si="39"/>
        <v>1</v>
      </c>
    </row>
    <row r="2521" spans="1:7" x14ac:dyDescent="0.25">
      <c r="A2521">
        <v>759</v>
      </c>
      <c r="B2521" t="s">
        <v>6564</v>
      </c>
      <c r="C2521" t="s">
        <v>203</v>
      </c>
      <c r="D2521">
        <v>10787</v>
      </c>
      <c r="E2521">
        <v>0</v>
      </c>
      <c r="F2521">
        <v>0</v>
      </c>
      <c r="G2521">
        <f t="shared" si="39"/>
        <v>0</v>
      </c>
    </row>
    <row r="2522" spans="1:7" x14ac:dyDescent="0.25">
      <c r="A2522">
        <v>2556</v>
      </c>
      <c r="B2522" t="s">
        <v>6565</v>
      </c>
      <c r="C2522" t="s">
        <v>129</v>
      </c>
      <c r="D2522">
        <v>9831</v>
      </c>
      <c r="E2522">
        <v>0</v>
      </c>
      <c r="F2522">
        <v>0</v>
      </c>
      <c r="G2522">
        <f t="shared" si="39"/>
        <v>0</v>
      </c>
    </row>
    <row r="2523" spans="1:7" x14ac:dyDescent="0.25">
      <c r="A2523">
        <v>1693</v>
      </c>
      <c r="B2523" t="s">
        <v>6566</v>
      </c>
      <c r="C2523" t="s">
        <v>335</v>
      </c>
      <c r="D2523">
        <v>3028</v>
      </c>
      <c r="E2523">
        <v>0</v>
      </c>
      <c r="F2523">
        <v>0</v>
      </c>
      <c r="G2523">
        <f t="shared" si="39"/>
        <v>0</v>
      </c>
    </row>
    <row r="2524" spans="1:7" x14ac:dyDescent="0.25">
      <c r="A2524">
        <v>1883</v>
      </c>
      <c r="B2524" t="s">
        <v>6567</v>
      </c>
      <c r="C2524" t="s">
        <v>154</v>
      </c>
      <c r="D2524">
        <v>9322</v>
      </c>
      <c r="E2524">
        <v>0</v>
      </c>
      <c r="F2524">
        <v>0</v>
      </c>
      <c r="G2524">
        <f t="shared" si="39"/>
        <v>0</v>
      </c>
    </row>
    <row r="2525" spans="1:7" x14ac:dyDescent="0.25">
      <c r="A2525">
        <v>2681</v>
      </c>
      <c r="B2525" t="s">
        <v>6568</v>
      </c>
      <c r="C2525" t="s">
        <v>171</v>
      </c>
      <c r="D2525">
        <v>27348</v>
      </c>
      <c r="E2525">
        <v>0</v>
      </c>
      <c r="F2525">
        <v>2</v>
      </c>
      <c r="G2525">
        <f t="shared" si="39"/>
        <v>2</v>
      </c>
    </row>
    <row r="2526" spans="1:7" x14ac:dyDescent="0.25">
      <c r="A2526">
        <v>2433</v>
      </c>
      <c r="B2526" t="s">
        <v>6569</v>
      </c>
      <c r="C2526" t="s">
        <v>184</v>
      </c>
      <c r="D2526">
        <v>21888</v>
      </c>
      <c r="E2526">
        <v>0</v>
      </c>
      <c r="F2526">
        <v>0</v>
      </c>
      <c r="G2526">
        <f t="shared" si="39"/>
        <v>0</v>
      </c>
    </row>
    <row r="2527" spans="1:7" x14ac:dyDescent="0.25">
      <c r="A2527">
        <v>2964</v>
      </c>
      <c r="B2527" t="s">
        <v>6570</v>
      </c>
      <c r="C2527" t="s">
        <v>449</v>
      </c>
      <c r="D2527">
        <v>4939</v>
      </c>
      <c r="E2527">
        <v>0</v>
      </c>
      <c r="F2527">
        <v>0</v>
      </c>
      <c r="G2527">
        <f t="shared" si="39"/>
        <v>0</v>
      </c>
    </row>
    <row r="2528" spans="1:7" x14ac:dyDescent="0.25">
      <c r="A2528">
        <v>3155</v>
      </c>
      <c r="B2528" t="s">
        <v>6571</v>
      </c>
      <c r="C2528" t="s">
        <v>195</v>
      </c>
      <c r="D2528">
        <v>5240</v>
      </c>
      <c r="E2528">
        <v>0</v>
      </c>
      <c r="F2528">
        <v>0</v>
      </c>
      <c r="G2528">
        <f t="shared" si="39"/>
        <v>0</v>
      </c>
    </row>
    <row r="2529" spans="1:7" x14ac:dyDescent="0.25">
      <c r="A2529">
        <v>3130</v>
      </c>
      <c r="B2529" t="s">
        <v>6572</v>
      </c>
      <c r="C2529" t="s">
        <v>343</v>
      </c>
      <c r="D2529">
        <v>5415</v>
      </c>
      <c r="E2529">
        <v>0</v>
      </c>
      <c r="F2529">
        <v>0</v>
      </c>
      <c r="G2529">
        <f t="shared" si="39"/>
        <v>0</v>
      </c>
    </row>
    <row r="2530" spans="1:7" x14ac:dyDescent="0.25">
      <c r="A2530">
        <v>3209</v>
      </c>
      <c r="B2530" t="s">
        <v>6573</v>
      </c>
      <c r="C2530" t="s">
        <v>241</v>
      </c>
      <c r="D2530">
        <v>6557</v>
      </c>
      <c r="E2530">
        <v>0</v>
      </c>
      <c r="F2530">
        <v>0</v>
      </c>
      <c r="G2530">
        <f t="shared" si="39"/>
        <v>0</v>
      </c>
    </row>
    <row r="2531" spans="1:7" x14ac:dyDescent="0.25">
      <c r="A2531">
        <v>2943</v>
      </c>
      <c r="B2531" t="s">
        <v>6574</v>
      </c>
      <c r="C2531" t="s">
        <v>187</v>
      </c>
      <c r="D2531">
        <v>6659</v>
      </c>
      <c r="E2531">
        <v>0</v>
      </c>
      <c r="F2531">
        <v>0</v>
      </c>
      <c r="G2531">
        <f t="shared" si="39"/>
        <v>0</v>
      </c>
    </row>
    <row r="2532" spans="1:7" x14ac:dyDescent="0.25">
      <c r="A2532">
        <v>3472</v>
      </c>
      <c r="B2532" t="s">
        <v>6575</v>
      </c>
      <c r="C2532" t="s">
        <v>107</v>
      </c>
      <c r="D2532">
        <v>4386</v>
      </c>
      <c r="E2532">
        <v>0</v>
      </c>
      <c r="F2532">
        <v>0</v>
      </c>
      <c r="G2532">
        <f t="shared" si="39"/>
        <v>0</v>
      </c>
    </row>
    <row r="2533" spans="1:7" x14ac:dyDescent="0.25">
      <c r="A2533">
        <v>3771</v>
      </c>
      <c r="B2533" t="s">
        <v>6576</v>
      </c>
      <c r="C2533" t="s">
        <v>260</v>
      </c>
      <c r="D2533">
        <v>2718</v>
      </c>
      <c r="E2533">
        <v>0</v>
      </c>
      <c r="F2533">
        <v>0</v>
      </c>
      <c r="G2533">
        <f t="shared" si="39"/>
        <v>0</v>
      </c>
    </row>
    <row r="2534" spans="1:7" x14ac:dyDescent="0.25">
      <c r="A2534">
        <v>1760</v>
      </c>
      <c r="B2534" t="s">
        <v>6577</v>
      </c>
      <c r="C2534" t="s">
        <v>254</v>
      </c>
      <c r="D2534">
        <v>8726</v>
      </c>
      <c r="E2534">
        <v>0</v>
      </c>
      <c r="F2534">
        <v>1</v>
      </c>
      <c r="G2534">
        <f t="shared" si="39"/>
        <v>1</v>
      </c>
    </row>
    <row r="2535" spans="1:7" x14ac:dyDescent="0.25">
      <c r="A2535">
        <v>2106</v>
      </c>
      <c r="B2535" t="s">
        <v>6578</v>
      </c>
      <c r="C2535" t="s">
        <v>470</v>
      </c>
      <c r="D2535">
        <v>4619</v>
      </c>
      <c r="E2535">
        <v>0</v>
      </c>
      <c r="F2535">
        <v>0</v>
      </c>
      <c r="G2535">
        <f t="shared" si="39"/>
        <v>0</v>
      </c>
    </row>
    <row r="2536" spans="1:7" x14ac:dyDescent="0.25">
      <c r="A2536">
        <v>2643</v>
      </c>
      <c r="B2536" t="s">
        <v>6579</v>
      </c>
      <c r="C2536" t="s">
        <v>206</v>
      </c>
      <c r="D2536">
        <v>18060</v>
      </c>
      <c r="E2536">
        <v>0</v>
      </c>
      <c r="F2536">
        <v>1</v>
      </c>
      <c r="G2536">
        <f t="shared" si="39"/>
        <v>1</v>
      </c>
    </row>
    <row r="2537" spans="1:7" x14ac:dyDescent="0.25">
      <c r="A2537">
        <v>1006</v>
      </c>
      <c r="B2537" t="s">
        <v>6580</v>
      </c>
      <c r="C2537" t="s">
        <v>470</v>
      </c>
      <c r="D2537">
        <v>6549</v>
      </c>
      <c r="E2537">
        <v>0</v>
      </c>
      <c r="F2537">
        <v>0</v>
      </c>
      <c r="G2537">
        <f t="shared" si="39"/>
        <v>0</v>
      </c>
    </row>
    <row r="2538" spans="1:7" x14ac:dyDescent="0.25">
      <c r="A2538">
        <v>3395</v>
      </c>
      <c r="B2538" t="s">
        <v>6581</v>
      </c>
      <c r="C2538" t="s">
        <v>166</v>
      </c>
      <c r="D2538">
        <v>7670</v>
      </c>
      <c r="E2538">
        <v>0</v>
      </c>
      <c r="F2538">
        <v>0</v>
      </c>
      <c r="G2538">
        <f t="shared" si="39"/>
        <v>0</v>
      </c>
    </row>
    <row r="2539" spans="1:7" x14ac:dyDescent="0.25">
      <c r="A2539">
        <v>1356</v>
      </c>
      <c r="B2539" t="s">
        <v>6582</v>
      </c>
      <c r="C2539" t="s">
        <v>141</v>
      </c>
      <c r="D2539">
        <v>11813</v>
      </c>
      <c r="E2539">
        <v>0</v>
      </c>
      <c r="F2539">
        <v>0</v>
      </c>
      <c r="G2539">
        <f t="shared" si="39"/>
        <v>0</v>
      </c>
    </row>
    <row r="2540" spans="1:7" x14ac:dyDescent="0.25">
      <c r="A2540">
        <v>3793</v>
      </c>
      <c r="B2540" t="s">
        <v>6583</v>
      </c>
      <c r="C2540" t="s">
        <v>137</v>
      </c>
      <c r="D2540">
        <v>1977</v>
      </c>
      <c r="E2540">
        <v>0</v>
      </c>
      <c r="F2540">
        <v>0</v>
      </c>
      <c r="G2540">
        <f t="shared" si="39"/>
        <v>0</v>
      </c>
    </row>
    <row r="2541" spans="1:7" x14ac:dyDescent="0.25">
      <c r="A2541">
        <v>1259</v>
      </c>
      <c r="B2541" t="s">
        <v>6584</v>
      </c>
      <c r="C2541" t="s">
        <v>300</v>
      </c>
      <c r="D2541">
        <v>6501</v>
      </c>
      <c r="E2541">
        <v>0</v>
      </c>
      <c r="F2541">
        <v>0</v>
      </c>
      <c r="G2541">
        <f t="shared" si="39"/>
        <v>0</v>
      </c>
    </row>
    <row r="2542" spans="1:7" x14ac:dyDescent="0.25">
      <c r="A2542">
        <v>2951</v>
      </c>
      <c r="B2542" t="s">
        <v>6585</v>
      </c>
      <c r="C2542" t="s">
        <v>179</v>
      </c>
      <c r="D2542">
        <v>6214</v>
      </c>
      <c r="E2542">
        <v>0</v>
      </c>
      <c r="F2542">
        <v>0</v>
      </c>
      <c r="G2542">
        <f t="shared" si="39"/>
        <v>0</v>
      </c>
    </row>
    <row r="2543" spans="1:7" x14ac:dyDescent="0.25">
      <c r="A2543">
        <v>1440</v>
      </c>
      <c r="B2543" t="s">
        <v>6586</v>
      </c>
      <c r="C2543" t="s">
        <v>116</v>
      </c>
      <c r="D2543">
        <v>13524</v>
      </c>
      <c r="E2543">
        <v>0</v>
      </c>
      <c r="F2543">
        <v>1</v>
      </c>
      <c r="G2543">
        <f t="shared" si="39"/>
        <v>1</v>
      </c>
    </row>
    <row r="2544" spans="1:7" x14ac:dyDescent="0.25">
      <c r="A2544">
        <v>3271</v>
      </c>
      <c r="B2544" t="s">
        <v>6587</v>
      </c>
      <c r="C2544" t="s">
        <v>133</v>
      </c>
      <c r="D2544">
        <v>12334</v>
      </c>
      <c r="E2544">
        <v>1</v>
      </c>
      <c r="F2544">
        <v>2</v>
      </c>
      <c r="G2544">
        <f t="shared" si="39"/>
        <v>3</v>
      </c>
    </row>
    <row r="2545" spans="1:7" x14ac:dyDescent="0.25">
      <c r="A2545">
        <v>1771</v>
      </c>
      <c r="B2545" t="s">
        <v>6588</v>
      </c>
      <c r="C2545" t="s">
        <v>150</v>
      </c>
      <c r="D2545">
        <v>24843</v>
      </c>
      <c r="E2545">
        <v>0</v>
      </c>
      <c r="F2545">
        <v>0</v>
      </c>
      <c r="G2545">
        <f t="shared" si="39"/>
        <v>0</v>
      </c>
    </row>
    <row r="2546" spans="1:7" x14ac:dyDescent="0.25">
      <c r="A2546">
        <v>752</v>
      </c>
      <c r="B2546" t="s">
        <v>6589</v>
      </c>
      <c r="C2546" t="s">
        <v>114</v>
      </c>
      <c r="D2546">
        <v>21353</v>
      </c>
      <c r="E2546">
        <v>0</v>
      </c>
      <c r="F2546">
        <v>1</v>
      </c>
      <c r="G2546">
        <f t="shared" si="39"/>
        <v>1</v>
      </c>
    </row>
    <row r="2547" spans="1:7" x14ac:dyDescent="0.25">
      <c r="A2547">
        <v>2717</v>
      </c>
      <c r="B2547" t="s">
        <v>6590</v>
      </c>
      <c r="C2547" t="s">
        <v>199</v>
      </c>
      <c r="D2547">
        <v>6285</v>
      </c>
      <c r="E2547">
        <v>0</v>
      </c>
      <c r="F2547">
        <v>0</v>
      </c>
      <c r="G2547">
        <f t="shared" si="39"/>
        <v>0</v>
      </c>
    </row>
    <row r="2548" spans="1:7" x14ac:dyDescent="0.25">
      <c r="A2548">
        <v>2291</v>
      </c>
      <c r="B2548" t="s">
        <v>6591</v>
      </c>
      <c r="C2548" t="s">
        <v>369</v>
      </c>
      <c r="D2548">
        <v>3051</v>
      </c>
      <c r="E2548">
        <v>0</v>
      </c>
      <c r="F2548">
        <v>0</v>
      </c>
      <c r="G2548">
        <f t="shared" si="39"/>
        <v>0</v>
      </c>
    </row>
    <row r="2549" spans="1:7" x14ac:dyDescent="0.25">
      <c r="A2549">
        <v>2581</v>
      </c>
      <c r="B2549" t="s">
        <v>6592</v>
      </c>
      <c r="C2549" t="s">
        <v>248</v>
      </c>
      <c r="D2549">
        <v>15067</v>
      </c>
      <c r="E2549">
        <v>0</v>
      </c>
      <c r="F2549">
        <v>0</v>
      </c>
      <c r="G2549">
        <f t="shared" si="39"/>
        <v>0</v>
      </c>
    </row>
    <row r="2550" spans="1:7" x14ac:dyDescent="0.25">
      <c r="A2550">
        <v>2978</v>
      </c>
      <c r="B2550" t="s">
        <v>6593</v>
      </c>
      <c r="C2550" t="s">
        <v>146</v>
      </c>
      <c r="D2550">
        <v>3665</v>
      </c>
      <c r="E2550">
        <v>0</v>
      </c>
      <c r="F2550">
        <v>0</v>
      </c>
      <c r="G2550">
        <f t="shared" si="39"/>
        <v>0</v>
      </c>
    </row>
    <row r="2551" spans="1:7" x14ac:dyDescent="0.25">
      <c r="A2551">
        <v>1380</v>
      </c>
      <c r="B2551" t="s">
        <v>6594</v>
      </c>
      <c r="C2551" t="s">
        <v>230</v>
      </c>
      <c r="D2551">
        <v>3313</v>
      </c>
      <c r="E2551">
        <v>0</v>
      </c>
      <c r="F2551">
        <v>0</v>
      </c>
      <c r="G2551">
        <f t="shared" si="39"/>
        <v>0</v>
      </c>
    </row>
    <row r="2552" spans="1:7" x14ac:dyDescent="0.25">
      <c r="A2552">
        <v>2752</v>
      </c>
      <c r="B2552" t="s">
        <v>6595</v>
      </c>
      <c r="C2552" t="s">
        <v>120</v>
      </c>
      <c r="D2552">
        <v>8911</v>
      </c>
      <c r="E2552">
        <v>0</v>
      </c>
      <c r="F2552">
        <v>0</v>
      </c>
      <c r="G2552">
        <f t="shared" si="39"/>
        <v>0</v>
      </c>
    </row>
    <row r="2553" spans="1:7" x14ac:dyDescent="0.25">
      <c r="A2553">
        <v>609</v>
      </c>
      <c r="B2553" t="s">
        <v>6596</v>
      </c>
      <c r="C2553" t="s">
        <v>347</v>
      </c>
      <c r="D2553">
        <v>5999</v>
      </c>
      <c r="E2553">
        <v>0</v>
      </c>
      <c r="F2553">
        <v>0</v>
      </c>
      <c r="G2553">
        <f t="shared" si="39"/>
        <v>0</v>
      </c>
    </row>
    <row r="2554" spans="1:7" x14ac:dyDescent="0.25">
      <c r="A2554">
        <v>1453</v>
      </c>
      <c r="B2554" t="s">
        <v>6597</v>
      </c>
      <c r="C2554" t="s">
        <v>150</v>
      </c>
      <c r="D2554">
        <v>16656</v>
      </c>
      <c r="E2554">
        <v>0</v>
      </c>
      <c r="F2554">
        <v>0</v>
      </c>
      <c r="G2554">
        <f t="shared" si="39"/>
        <v>0</v>
      </c>
    </row>
    <row r="2555" spans="1:7" x14ac:dyDescent="0.25">
      <c r="A2555">
        <v>2693</v>
      </c>
      <c r="B2555" t="s">
        <v>6598</v>
      </c>
      <c r="C2555" t="s">
        <v>449</v>
      </c>
      <c r="D2555">
        <v>11377</v>
      </c>
      <c r="E2555">
        <v>0</v>
      </c>
      <c r="F2555">
        <v>0</v>
      </c>
      <c r="G2555">
        <f t="shared" si="39"/>
        <v>0</v>
      </c>
    </row>
    <row r="2556" spans="1:7" x14ac:dyDescent="0.25">
      <c r="A2556">
        <v>3297</v>
      </c>
      <c r="B2556" t="s">
        <v>6599</v>
      </c>
      <c r="C2556" t="s">
        <v>133</v>
      </c>
      <c r="D2556">
        <v>10221</v>
      </c>
      <c r="E2556">
        <v>0</v>
      </c>
      <c r="F2556">
        <v>1</v>
      </c>
      <c r="G2556">
        <f t="shared" si="39"/>
        <v>1</v>
      </c>
    </row>
    <row r="2557" spans="1:7" x14ac:dyDescent="0.25">
      <c r="A2557">
        <v>3090</v>
      </c>
      <c r="B2557" t="s">
        <v>6600</v>
      </c>
      <c r="C2557" t="s">
        <v>449</v>
      </c>
      <c r="D2557">
        <v>7603</v>
      </c>
      <c r="E2557">
        <v>0</v>
      </c>
      <c r="F2557">
        <v>0</v>
      </c>
      <c r="G2557">
        <f t="shared" si="39"/>
        <v>0</v>
      </c>
    </row>
    <row r="2558" spans="1:7" x14ac:dyDescent="0.25">
      <c r="A2558">
        <v>551</v>
      </c>
      <c r="B2558" t="s">
        <v>372</v>
      </c>
      <c r="C2558" t="s">
        <v>372</v>
      </c>
      <c r="D2558">
        <v>2538</v>
      </c>
      <c r="E2558">
        <v>0</v>
      </c>
      <c r="F2558">
        <v>0</v>
      </c>
      <c r="G2558">
        <f t="shared" si="39"/>
        <v>0</v>
      </c>
    </row>
    <row r="2559" spans="1:7" x14ac:dyDescent="0.25">
      <c r="A2559">
        <v>1026</v>
      </c>
      <c r="B2559" t="s">
        <v>6601</v>
      </c>
      <c r="C2559" t="s">
        <v>169</v>
      </c>
      <c r="D2559">
        <v>8634</v>
      </c>
      <c r="E2559">
        <v>0</v>
      </c>
      <c r="F2559">
        <v>0</v>
      </c>
      <c r="G2559">
        <f t="shared" si="39"/>
        <v>0</v>
      </c>
    </row>
    <row r="2560" spans="1:7" x14ac:dyDescent="0.25">
      <c r="A2560">
        <v>3106</v>
      </c>
      <c r="B2560" t="s">
        <v>6602</v>
      </c>
      <c r="C2560" t="s">
        <v>206</v>
      </c>
      <c r="D2560">
        <v>6117</v>
      </c>
      <c r="E2560">
        <v>0</v>
      </c>
      <c r="F2560">
        <v>0</v>
      </c>
      <c r="G2560">
        <f t="shared" si="39"/>
        <v>0</v>
      </c>
    </row>
    <row r="2561" spans="1:7" x14ac:dyDescent="0.25">
      <c r="A2561">
        <v>128</v>
      </c>
      <c r="B2561" t="s">
        <v>6603</v>
      </c>
      <c r="C2561" t="s">
        <v>310</v>
      </c>
      <c r="D2561">
        <v>13706</v>
      </c>
      <c r="E2561">
        <v>0</v>
      </c>
      <c r="F2561">
        <v>0</v>
      </c>
      <c r="G2561">
        <f t="shared" si="39"/>
        <v>0</v>
      </c>
    </row>
    <row r="2562" spans="1:7" x14ac:dyDescent="0.25">
      <c r="A2562">
        <v>3339</v>
      </c>
      <c r="B2562" t="s">
        <v>6604</v>
      </c>
      <c r="C2562" t="s">
        <v>157</v>
      </c>
      <c r="D2562">
        <v>24601</v>
      </c>
      <c r="E2562">
        <v>0</v>
      </c>
      <c r="F2562">
        <v>0</v>
      </c>
      <c r="G2562">
        <f t="shared" ref="G2562:G2625" si="40">E2562+F2562</f>
        <v>0</v>
      </c>
    </row>
    <row r="2563" spans="1:7" x14ac:dyDescent="0.25">
      <c r="A2563">
        <v>298</v>
      </c>
      <c r="B2563" t="s">
        <v>6605</v>
      </c>
      <c r="C2563" t="s">
        <v>154</v>
      </c>
      <c r="D2563">
        <v>8492</v>
      </c>
      <c r="E2563">
        <v>0</v>
      </c>
      <c r="F2563">
        <v>0</v>
      </c>
      <c r="G2563">
        <f t="shared" si="40"/>
        <v>0</v>
      </c>
    </row>
    <row r="2564" spans="1:7" x14ac:dyDescent="0.25">
      <c r="A2564">
        <v>1844</v>
      </c>
      <c r="B2564" t="s">
        <v>6606</v>
      </c>
      <c r="C2564" t="s">
        <v>439</v>
      </c>
      <c r="D2564">
        <v>17300</v>
      </c>
      <c r="E2564">
        <v>0</v>
      </c>
      <c r="F2564">
        <v>0</v>
      </c>
      <c r="G2564">
        <f t="shared" si="40"/>
        <v>0</v>
      </c>
    </row>
    <row r="2565" spans="1:7" x14ac:dyDescent="0.25">
      <c r="A2565">
        <v>3883</v>
      </c>
      <c r="B2565" t="s">
        <v>6607</v>
      </c>
      <c r="C2565" t="s">
        <v>313</v>
      </c>
      <c r="D2565">
        <v>858</v>
      </c>
      <c r="E2565">
        <v>0</v>
      </c>
      <c r="F2565">
        <v>0</v>
      </c>
      <c r="G2565">
        <f t="shared" si="40"/>
        <v>0</v>
      </c>
    </row>
    <row r="2566" spans="1:7" x14ac:dyDescent="0.25">
      <c r="A2566">
        <v>1639</v>
      </c>
      <c r="B2566" t="s">
        <v>6608</v>
      </c>
      <c r="C2566" t="s">
        <v>189</v>
      </c>
      <c r="D2566">
        <v>13088</v>
      </c>
      <c r="E2566">
        <v>0</v>
      </c>
      <c r="F2566">
        <v>1</v>
      </c>
      <c r="G2566">
        <f t="shared" si="40"/>
        <v>1</v>
      </c>
    </row>
    <row r="2567" spans="1:7" x14ac:dyDescent="0.25">
      <c r="A2567">
        <v>320</v>
      </c>
      <c r="B2567" t="s">
        <v>6609</v>
      </c>
      <c r="C2567" t="s">
        <v>112</v>
      </c>
      <c r="D2567">
        <v>25520</v>
      </c>
      <c r="E2567">
        <v>0</v>
      </c>
      <c r="F2567">
        <v>2</v>
      </c>
      <c r="G2567">
        <f t="shared" si="40"/>
        <v>2</v>
      </c>
    </row>
    <row r="2568" spans="1:7" x14ac:dyDescent="0.25">
      <c r="A2568">
        <v>290</v>
      </c>
      <c r="B2568" t="s">
        <v>6610</v>
      </c>
      <c r="C2568" t="s">
        <v>449</v>
      </c>
      <c r="D2568">
        <v>8592</v>
      </c>
      <c r="E2568">
        <v>0</v>
      </c>
      <c r="F2568">
        <v>0</v>
      </c>
      <c r="G2568">
        <f t="shared" si="40"/>
        <v>0</v>
      </c>
    </row>
    <row r="2569" spans="1:7" x14ac:dyDescent="0.25">
      <c r="A2569">
        <v>806</v>
      </c>
      <c r="B2569" t="s">
        <v>6611</v>
      </c>
      <c r="C2569" t="s">
        <v>372</v>
      </c>
      <c r="D2569">
        <v>10383</v>
      </c>
      <c r="E2569">
        <v>0</v>
      </c>
      <c r="F2569">
        <v>0</v>
      </c>
      <c r="G2569">
        <f t="shared" si="40"/>
        <v>0</v>
      </c>
    </row>
    <row r="2570" spans="1:7" x14ac:dyDescent="0.25">
      <c r="A2570">
        <v>115</v>
      </c>
      <c r="B2570" t="s">
        <v>6612</v>
      </c>
      <c r="C2570" t="s">
        <v>310</v>
      </c>
      <c r="D2570">
        <v>5021</v>
      </c>
      <c r="E2570">
        <v>0</v>
      </c>
      <c r="F2570">
        <v>0</v>
      </c>
      <c r="G2570">
        <f t="shared" si="40"/>
        <v>0</v>
      </c>
    </row>
    <row r="2571" spans="1:7" x14ac:dyDescent="0.25">
      <c r="A2571">
        <v>417</v>
      </c>
      <c r="B2571" t="s">
        <v>6613</v>
      </c>
      <c r="C2571" t="s">
        <v>461</v>
      </c>
      <c r="D2571">
        <v>7783</v>
      </c>
      <c r="E2571">
        <v>0</v>
      </c>
      <c r="F2571">
        <v>0</v>
      </c>
      <c r="G2571">
        <f t="shared" si="40"/>
        <v>0</v>
      </c>
    </row>
    <row r="2572" spans="1:7" x14ac:dyDescent="0.25">
      <c r="A2572">
        <v>1501</v>
      </c>
      <c r="B2572" t="s">
        <v>6614</v>
      </c>
      <c r="C2572" t="s">
        <v>300</v>
      </c>
      <c r="D2572">
        <v>9521</v>
      </c>
      <c r="E2572">
        <v>0</v>
      </c>
      <c r="F2572">
        <v>0</v>
      </c>
      <c r="G2572">
        <f t="shared" si="40"/>
        <v>0</v>
      </c>
    </row>
    <row r="2573" spans="1:7" x14ac:dyDescent="0.25">
      <c r="A2573">
        <v>399</v>
      </c>
      <c r="B2573" t="s">
        <v>6615</v>
      </c>
      <c r="C2573" t="s">
        <v>313</v>
      </c>
      <c r="D2573">
        <v>9362</v>
      </c>
      <c r="E2573">
        <v>0</v>
      </c>
      <c r="F2573">
        <v>0</v>
      </c>
      <c r="G2573">
        <f t="shared" si="40"/>
        <v>0</v>
      </c>
    </row>
    <row r="2574" spans="1:7" x14ac:dyDescent="0.25">
      <c r="A2574">
        <v>3619</v>
      </c>
      <c r="B2574" t="s">
        <v>6616</v>
      </c>
      <c r="C2574" t="s">
        <v>310</v>
      </c>
      <c r="D2574">
        <v>2483</v>
      </c>
      <c r="E2574">
        <v>0</v>
      </c>
      <c r="F2574">
        <v>0</v>
      </c>
      <c r="G2574">
        <f t="shared" si="40"/>
        <v>0</v>
      </c>
    </row>
    <row r="2575" spans="1:7" x14ac:dyDescent="0.25">
      <c r="A2575">
        <v>259</v>
      </c>
      <c r="B2575" t="s">
        <v>6617</v>
      </c>
      <c r="C2575" t="s">
        <v>112</v>
      </c>
      <c r="D2575">
        <v>27455</v>
      </c>
      <c r="E2575">
        <v>0</v>
      </c>
      <c r="F2575">
        <v>0</v>
      </c>
      <c r="G2575">
        <f t="shared" si="40"/>
        <v>0</v>
      </c>
    </row>
    <row r="2576" spans="1:7" x14ac:dyDescent="0.25">
      <c r="A2576">
        <v>2076</v>
      </c>
      <c r="B2576" t="s">
        <v>6618</v>
      </c>
      <c r="C2576" t="s">
        <v>369</v>
      </c>
      <c r="D2576">
        <v>8706</v>
      </c>
      <c r="E2576">
        <v>0</v>
      </c>
      <c r="F2576">
        <v>0</v>
      </c>
      <c r="G2576">
        <f t="shared" si="40"/>
        <v>0</v>
      </c>
    </row>
    <row r="2577" spans="1:7" x14ac:dyDescent="0.25">
      <c r="A2577">
        <v>694</v>
      </c>
      <c r="B2577" t="s">
        <v>6619</v>
      </c>
      <c r="C2577" t="s">
        <v>176</v>
      </c>
      <c r="D2577">
        <v>16919</v>
      </c>
      <c r="E2577">
        <v>0</v>
      </c>
      <c r="F2577">
        <v>0</v>
      </c>
      <c r="G2577">
        <f t="shared" si="40"/>
        <v>0</v>
      </c>
    </row>
    <row r="2578" spans="1:7" x14ac:dyDescent="0.25">
      <c r="A2578">
        <v>126</v>
      </c>
      <c r="B2578" t="s">
        <v>6620</v>
      </c>
      <c r="C2578" t="s">
        <v>310</v>
      </c>
      <c r="D2578">
        <v>5755</v>
      </c>
      <c r="E2578">
        <v>0</v>
      </c>
      <c r="F2578">
        <v>0</v>
      </c>
      <c r="G2578">
        <f t="shared" si="40"/>
        <v>0</v>
      </c>
    </row>
    <row r="2579" spans="1:7" x14ac:dyDescent="0.25">
      <c r="A2579">
        <v>1908</v>
      </c>
      <c r="B2579" t="s">
        <v>6621</v>
      </c>
      <c r="C2579" t="s">
        <v>157</v>
      </c>
      <c r="D2579">
        <v>30101</v>
      </c>
      <c r="E2579">
        <v>0</v>
      </c>
      <c r="F2579">
        <v>0</v>
      </c>
      <c r="G2579">
        <f t="shared" si="40"/>
        <v>0</v>
      </c>
    </row>
    <row r="2580" spans="1:7" x14ac:dyDescent="0.25">
      <c r="A2580">
        <v>668</v>
      </c>
      <c r="B2580" t="s">
        <v>6622</v>
      </c>
      <c r="C2580" t="s">
        <v>176</v>
      </c>
      <c r="D2580">
        <v>23928</v>
      </c>
      <c r="E2580">
        <v>0</v>
      </c>
      <c r="F2580">
        <v>0</v>
      </c>
      <c r="G2580">
        <f t="shared" si="40"/>
        <v>0</v>
      </c>
    </row>
    <row r="2581" spans="1:7" x14ac:dyDescent="0.25">
      <c r="A2581">
        <v>1733</v>
      </c>
      <c r="B2581" t="s">
        <v>6623</v>
      </c>
      <c r="C2581" t="s">
        <v>133</v>
      </c>
      <c r="D2581">
        <v>17581</v>
      </c>
      <c r="E2581">
        <v>0</v>
      </c>
      <c r="F2581">
        <v>0</v>
      </c>
      <c r="G2581">
        <f t="shared" si="40"/>
        <v>0</v>
      </c>
    </row>
    <row r="2582" spans="1:7" x14ac:dyDescent="0.25">
      <c r="A2582">
        <v>520</v>
      </c>
      <c r="B2582" t="s">
        <v>6624</v>
      </c>
      <c r="C2582" t="s">
        <v>179</v>
      </c>
      <c r="D2582">
        <v>8023</v>
      </c>
      <c r="E2582">
        <v>0</v>
      </c>
      <c r="F2582">
        <v>0</v>
      </c>
      <c r="G2582">
        <f t="shared" si="40"/>
        <v>0</v>
      </c>
    </row>
    <row r="2583" spans="1:7" x14ac:dyDescent="0.25">
      <c r="A2583">
        <v>1934</v>
      </c>
      <c r="B2583" t="s">
        <v>6625</v>
      </c>
      <c r="C2583" t="s">
        <v>185</v>
      </c>
      <c r="D2583">
        <v>10803</v>
      </c>
      <c r="E2583">
        <v>0</v>
      </c>
      <c r="F2583">
        <v>0</v>
      </c>
      <c r="G2583">
        <f t="shared" si="40"/>
        <v>0</v>
      </c>
    </row>
    <row r="2584" spans="1:7" x14ac:dyDescent="0.25">
      <c r="A2584">
        <v>1823</v>
      </c>
      <c r="B2584" t="s">
        <v>6626</v>
      </c>
      <c r="C2584" t="s">
        <v>116</v>
      </c>
      <c r="D2584">
        <v>25591</v>
      </c>
      <c r="E2584">
        <v>0</v>
      </c>
      <c r="F2584">
        <v>2</v>
      </c>
      <c r="G2584">
        <f t="shared" si="40"/>
        <v>2</v>
      </c>
    </row>
    <row r="2585" spans="1:7" x14ac:dyDescent="0.25">
      <c r="A2585">
        <v>1144</v>
      </c>
      <c r="B2585" t="s">
        <v>6627</v>
      </c>
      <c r="C2585" t="s">
        <v>223</v>
      </c>
      <c r="D2585">
        <v>5170</v>
      </c>
      <c r="E2585">
        <v>0</v>
      </c>
      <c r="F2585">
        <v>0</v>
      </c>
      <c r="G2585">
        <f t="shared" si="40"/>
        <v>0</v>
      </c>
    </row>
    <row r="2586" spans="1:7" x14ac:dyDescent="0.25">
      <c r="A2586">
        <v>2125</v>
      </c>
      <c r="B2586" t="s">
        <v>6628</v>
      </c>
      <c r="C2586" t="s">
        <v>223</v>
      </c>
      <c r="D2586">
        <v>7030</v>
      </c>
      <c r="E2586">
        <v>0</v>
      </c>
      <c r="F2586">
        <v>0</v>
      </c>
      <c r="G2586">
        <f t="shared" si="40"/>
        <v>0</v>
      </c>
    </row>
    <row r="2587" spans="1:7" x14ac:dyDescent="0.25">
      <c r="A2587">
        <v>3695</v>
      </c>
      <c r="B2587" t="s">
        <v>6629</v>
      </c>
      <c r="C2587" t="s">
        <v>112</v>
      </c>
      <c r="D2587">
        <v>2059</v>
      </c>
      <c r="E2587">
        <v>0</v>
      </c>
      <c r="F2587">
        <v>0</v>
      </c>
      <c r="G2587">
        <f t="shared" si="40"/>
        <v>0</v>
      </c>
    </row>
    <row r="2588" spans="1:7" x14ac:dyDescent="0.25">
      <c r="A2588">
        <v>1166</v>
      </c>
      <c r="B2588" t="s">
        <v>6630</v>
      </c>
      <c r="C2588" t="s">
        <v>221</v>
      </c>
      <c r="D2588">
        <v>18830</v>
      </c>
      <c r="E2588">
        <v>0</v>
      </c>
      <c r="F2588">
        <v>0</v>
      </c>
      <c r="G2588">
        <f t="shared" si="40"/>
        <v>0</v>
      </c>
    </row>
    <row r="2589" spans="1:7" x14ac:dyDescent="0.25">
      <c r="A2589">
        <v>2114</v>
      </c>
      <c r="B2589" t="s">
        <v>6631</v>
      </c>
      <c r="C2589" t="s">
        <v>335</v>
      </c>
      <c r="D2589">
        <v>4754</v>
      </c>
      <c r="E2589">
        <v>0</v>
      </c>
      <c r="F2589">
        <v>0</v>
      </c>
      <c r="G2589">
        <f t="shared" si="40"/>
        <v>0</v>
      </c>
    </row>
    <row r="2590" spans="1:7" x14ac:dyDescent="0.25">
      <c r="A2590">
        <v>2245</v>
      </c>
      <c r="B2590" t="s">
        <v>6632</v>
      </c>
      <c r="C2590" t="s">
        <v>152</v>
      </c>
      <c r="D2590">
        <v>7182</v>
      </c>
      <c r="E2590">
        <v>0</v>
      </c>
      <c r="F2590">
        <v>0</v>
      </c>
      <c r="G2590">
        <f t="shared" si="40"/>
        <v>0</v>
      </c>
    </row>
    <row r="2591" spans="1:7" x14ac:dyDescent="0.25">
      <c r="A2591">
        <v>358</v>
      </c>
      <c r="B2591" t="s">
        <v>6633</v>
      </c>
      <c r="C2591" t="s">
        <v>146</v>
      </c>
      <c r="D2591">
        <v>15929</v>
      </c>
      <c r="E2591">
        <v>0</v>
      </c>
      <c r="F2591">
        <v>0</v>
      </c>
      <c r="G2591">
        <f t="shared" si="40"/>
        <v>0</v>
      </c>
    </row>
    <row r="2592" spans="1:7" x14ac:dyDescent="0.25">
      <c r="A2592">
        <v>633</v>
      </c>
      <c r="B2592" t="s">
        <v>6634</v>
      </c>
      <c r="C2592" t="s">
        <v>335</v>
      </c>
      <c r="D2592">
        <v>8375</v>
      </c>
      <c r="E2592">
        <v>0</v>
      </c>
      <c r="F2592">
        <v>0</v>
      </c>
      <c r="G2592">
        <f t="shared" si="40"/>
        <v>0</v>
      </c>
    </row>
    <row r="2593" spans="1:7" x14ac:dyDescent="0.25">
      <c r="A2593">
        <v>437</v>
      </c>
      <c r="B2593" t="s">
        <v>6635</v>
      </c>
      <c r="C2593" t="s">
        <v>152</v>
      </c>
      <c r="D2593">
        <v>19658</v>
      </c>
      <c r="E2593">
        <v>0</v>
      </c>
      <c r="F2593">
        <v>0</v>
      </c>
      <c r="G2593">
        <f t="shared" si="40"/>
        <v>0</v>
      </c>
    </row>
    <row r="2594" spans="1:7" x14ac:dyDescent="0.25">
      <c r="A2594">
        <v>3083</v>
      </c>
      <c r="B2594" t="s">
        <v>6636</v>
      </c>
      <c r="C2594" t="s">
        <v>300</v>
      </c>
      <c r="D2594">
        <v>3104</v>
      </c>
      <c r="E2594">
        <v>0</v>
      </c>
      <c r="F2594">
        <v>0</v>
      </c>
      <c r="G2594">
        <f t="shared" si="40"/>
        <v>0</v>
      </c>
    </row>
    <row r="2595" spans="1:7" x14ac:dyDescent="0.25">
      <c r="A2595">
        <v>1735</v>
      </c>
      <c r="B2595" t="s">
        <v>6637</v>
      </c>
      <c r="C2595" t="s">
        <v>114</v>
      </c>
      <c r="D2595">
        <v>12955</v>
      </c>
      <c r="E2595">
        <v>1</v>
      </c>
      <c r="F2595">
        <v>0</v>
      </c>
      <c r="G2595">
        <f t="shared" si="40"/>
        <v>1</v>
      </c>
    </row>
    <row r="2596" spans="1:7" x14ac:dyDescent="0.25">
      <c r="A2596">
        <v>63</v>
      </c>
      <c r="B2596" t="s">
        <v>6638</v>
      </c>
      <c r="C2596" t="s">
        <v>254</v>
      </c>
      <c r="D2596">
        <v>6758</v>
      </c>
      <c r="E2596">
        <v>0</v>
      </c>
      <c r="F2596">
        <v>0</v>
      </c>
      <c r="G2596">
        <f t="shared" si="40"/>
        <v>0</v>
      </c>
    </row>
    <row r="2597" spans="1:7" x14ac:dyDescent="0.25">
      <c r="A2597">
        <v>852</v>
      </c>
      <c r="B2597" t="s">
        <v>6639</v>
      </c>
      <c r="C2597" t="s">
        <v>301</v>
      </c>
      <c r="D2597">
        <v>3932</v>
      </c>
      <c r="E2597">
        <v>0</v>
      </c>
      <c r="F2597">
        <v>0</v>
      </c>
      <c r="G2597">
        <f t="shared" si="40"/>
        <v>0</v>
      </c>
    </row>
    <row r="2598" spans="1:7" x14ac:dyDescent="0.25">
      <c r="A2598">
        <v>1634</v>
      </c>
      <c r="B2598" t="s">
        <v>6640</v>
      </c>
      <c r="C2598" t="s">
        <v>187</v>
      </c>
      <c r="D2598">
        <v>12470</v>
      </c>
      <c r="E2598">
        <v>0</v>
      </c>
      <c r="F2598">
        <v>0</v>
      </c>
      <c r="G2598">
        <f t="shared" si="40"/>
        <v>0</v>
      </c>
    </row>
    <row r="2599" spans="1:7" x14ac:dyDescent="0.25">
      <c r="A2599">
        <v>3429</v>
      </c>
      <c r="B2599" t="s">
        <v>6641</v>
      </c>
      <c r="C2599" t="s">
        <v>201</v>
      </c>
      <c r="D2599">
        <v>11836</v>
      </c>
      <c r="E2599">
        <v>0</v>
      </c>
      <c r="F2599">
        <v>0</v>
      </c>
      <c r="G2599">
        <f t="shared" si="40"/>
        <v>0</v>
      </c>
    </row>
    <row r="2600" spans="1:7" x14ac:dyDescent="0.25">
      <c r="A2600">
        <v>1226</v>
      </c>
      <c r="B2600" t="s">
        <v>6642</v>
      </c>
      <c r="C2600" t="s">
        <v>254</v>
      </c>
      <c r="D2600">
        <v>5859</v>
      </c>
      <c r="E2600">
        <v>0</v>
      </c>
      <c r="F2600">
        <v>1</v>
      </c>
      <c r="G2600">
        <f t="shared" si="40"/>
        <v>1</v>
      </c>
    </row>
    <row r="2601" spans="1:7" x14ac:dyDescent="0.25">
      <c r="A2601">
        <v>3236</v>
      </c>
      <c r="B2601" t="s">
        <v>6643</v>
      </c>
      <c r="C2601" t="s">
        <v>120</v>
      </c>
      <c r="D2601">
        <v>9943</v>
      </c>
      <c r="E2601">
        <v>0</v>
      </c>
      <c r="F2601">
        <v>0</v>
      </c>
      <c r="G2601">
        <f t="shared" si="40"/>
        <v>0</v>
      </c>
    </row>
    <row r="2602" spans="1:7" x14ac:dyDescent="0.25">
      <c r="A2602">
        <v>1304</v>
      </c>
      <c r="B2602" t="s">
        <v>6644</v>
      </c>
      <c r="C2602" t="s">
        <v>284</v>
      </c>
      <c r="D2602">
        <v>6382</v>
      </c>
      <c r="E2602">
        <v>0</v>
      </c>
      <c r="F2602">
        <v>2</v>
      </c>
      <c r="G2602">
        <f t="shared" si="40"/>
        <v>2</v>
      </c>
    </row>
    <row r="2603" spans="1:7" x14ac:dyDescent="0.25">
      <c r="A2603">
        <v>884</v>
      </c>
      <c r="B2603" t="s">
        <v>6645</v>
      </c>
      <c r="C2603" t="s">
        <v>139</v>
      </c>
      <c r="D2603">
        <v>6599</v>
      </c>
      <c r="E2603">
        <v>0</v>
      </c>
      <c r="F2603">
        <v>0</v>
      </c>
      <c r="G2603">
        <f t="shared" si="40"/>
        <v>0</v>
      </c>
    </row>
    <row r="2604" spans="1:7" x14ac:dyDescent="0.25">
      <c r="A2604">
        <v>604</v>
      </c>
      <c r="B2604" t="s">
        <v>6646</v>
      </c>
      <c r="C2604" t="s">
        <v>139</v>
      </c>
      <c r="D2604">
        <v>13506</v>
      </c>
      <c r="E2604">
        <v>0</v>
      </c>
      <c r="F2604">
        <v>0</v>
      </c>
      <c r="G2604">
        <f t="shared" si="40"/>
        <v>0</v>
      </c>
    </row>
    <row r="2605" spans="1:7" x14ac:dyDescent="0.25">
      <c r="A2605">
        <v>902</v>
      </c>
      <c r="B2605" t="s">
        <v>6647</v>
      </c>
      <c r="C2605" t="s">
        <v>313</v>
      </c>
      <c r="D2605">
        <v>5621</v>
      </c>
      <c r="E2605">
        <v>1</v>
      </c>
      <c r="F2605">
        <v>0</v>
      </c>
      <c r="G2605">
        <f t="shared" si="40"/>
        <v>1</v>
      </c>
    </row>
    <row r="2606" spans="1:7" x14ac:dyDescent="0.25">
      <c r="A2606">
        <v>3754</v>
      </c>
      <c r="B2606" t="s">
        <v>6648</v>
      </c>
      <c r="C2606" t="s">
        <v>171</v>
      </c>
      <c r="D2606">
        <v>2650</v>
      </c>
      <c r="E2606">
        <v>0</v>
      </c>
      <c r="F2606">
        <v>0</v>
      </c>
      <c r="G2606">
        <f t="shared" si="40"/>
        <v>0</v>
      </c>
    </row>
    <row r="2607" spans="1:7" x14ac:dyDescent="0.25">
      <c r="A2607">
        <v>940</v>
      </c>
      <c r="B2607" t="s">
        <v>6649</v>
      </c>
      <c r="C2607" t="s">
        <v>343</v>
      </c>
      <c r="D2607">
        <v>5331</v>
      </c>
      <c r="E2607">
        <v>0</v>
      </c>
      <c r="F2607">
        <v>0</v>
      </c>
      <c r="G2607">
        <f t="shared" si="40"/>
        <v>0</v>
      </c>
    </row>
    <row r="2608" spans="1:7" x14ac:dyDescent="0.25">
      <c r="A2608">
        <v>5</v>
      </c>
      <c r="B2608" t="s">
        <v>6650</v>
      </c>
      <c r="C2608" t="s">
        <v>223</v>
      </c>
      <c r="D2608">
        <v>14678</v>
      </c>
      <c r="E2608">
        <v>0</v>
      </c>
      <c r="F2608">
        <v>0</v>
      </c>
      <c r="G2608">
        <f t="shared" si="40"/>
        <v>0</v>
      </c>
    </row>
    <row r="2609" spans="1:7" x14ac:dyDescent="0.25">
      <c r="A2609">
        <v>1800</v>
      </c>
      <c r="B2609" t="s">
        <v>6651</v>
      </c>
      <c r="C2609" t="s">
        <v>254</v>
      </c>
      <c r="D2609">
        <v>4529</v>
      </c>
      <c r="E2609">
        <v>0</v>
      </c>
      <c r="F2609">
        <v>0</v>
      </c>
      <c r="G2609">
        <f t="shared" si="40"/>
        <v>0</v>
      </c>
    </row>
    <row r="2610" spans="1:7" x14ac:dyDescent="0.25">
      <c r="A2610">
        <v>3557</v>
      </c>
      <c r="B2610" t="s">
        <v>6652</v>
      </c>
      <c r="C2610" t="s">
        <v>248</v>
      </c>
      <c r="D2610">
        <v>12726</v>
      </c>
      <c r="E2610">
        <v>0</v>
      </c>
      <c r="F2610">
        <v>0</v>
      </c>
      <c r="G2610">
        <f t="shared" si="40"/>
        <v>0</v>
      </c>
    </row>
    <row r="2611" spans="1:7" x14ac:dyDescent="0.25">
      <c r="A2611">
        <v>1426</v>
      </c>
      <c r="B2611" t="s">
        <v>6653</v>
      </c>
      <c r="C2611" t="s">
        <v>189</v>
      </c>
      <c r="D2611">
        <v>11541</v>
      </c>
      <c r="E2611">
        <v>0</v>
      </c>
      <c r="F2611">
        <v>0</v>
      </c>
      <c r="G2611">
        <f t="shared" si="40"/>
        <v>0</v>
      </c>
    </row>
    <row r="2612" spans="1:7" x14ac:dyDescent="0.25">
      <c r="A2612">
        <v>3819</v>
      </c>
      <c r="B2612" t="s">
        <v>6654</v>
      </c>
      <c r="C2612" t="s">
        <v>269</v>
      </c>
      <c r="D2612">
        <v>2070</v>
      </c>
      <c r="E2612">
        <v>0</v>
      </c>
      <c r="F2612">
        <v>1</v>
      </c>
      <c r="G2612">
        <f t="shared" si="40"/>
        <v>1</v>
      </c>
    </row>
    <row r="2613" spans="1:7" x14ac:dyDescent="0.25">
      <c r="A2613">
        <v>3180</v>
      </c>
      <c r="B2613" t="s">
        <v>6655</v>
      </c>
      <c r="C2613" t="s">
        <v>241</v>
      </c>
      <c r="D2613">
        <v>10370</v>
      </c>
      <c r="E2613">
        <v>0</v>
      </c>
      <c r="F2613">
        <v>0</v>
      </c>
      <c r="G2613">
        <f t="shared" si="40"/>
        <v>0</v>
      </c>
    </row>
    <row r="2614" spans="1:7" x14ac:dyDescent="0.25">
      <c r="A2614">
        <v>1847</v>
      </c>
      <c r="B2614" t="s">
        <v>6656</v>
      </c>
      <c r="C2614" t="s">
        <v>110</v>
      </c>
      <c r="D2614">
        <v>19471</v>
      </c>
      <c r="E2614">
        <v>0</v>
      </c>
      <c r="F2614">
        <v>0</v>
      </c>
      <c r="G2614">
        <f t="shared" si="40"/>
        <v>0</v>
      </c>
    </row>
    <row r="2615" spans="1:7" x14ac:dyDescent="0.25">
      <c r="A2615">
        <v>595</v>
      </c>
      <c r="B2615" t="s">
        <v>6657</v>
      </c>
      <c r="C2615" t="s">
        <v>341</v>
      </c>
      <c r="D2615">
        <v>3266</v>
      </c>
      <c r="E2615">
        <v>0</v>
      </c>
      <c r="F2615">
        <v>0</v>
      </c>
      <c r="G2615">
        <f t="shared" si="40"/>
        <v>0</v>
      </c>
    </row>
    <row r="2616" spans="1:7" x14ac:dyDescent="0.25">
      <c r="A2616">
        <v>2042</v>
      </c>
      <c r="B2616" t="s">
        <v>6658</v>
      </c>
      <c r="C2616" t="s">
        <v>347</v>
      </c>
      <c r="D2616">
        <v>16695</v>
      </c>
      <c r="E2616">
        <v>0</v>
      </c>
      <c r="F2616">
        <v>0</v>
      </c>
      <c r="G2616">
        <f t="shared" si="40"/>
        <v>0</v>
      </c>
    </row>
    <row r="2617" spans="1:7" x14ac:dyDescent="0.25">
      <c r="A2617">
        <v>1570</v>
      </c>
      <c r="B2617" t="s">
        <v>6659</v>
      </c>
      <c r="C2617" t="s">
        <v>179</v>
      </c>
      <c r="D2617">
        <v>4086</v>
      </c>
      <c r="E2617">
        <v>0</v>
      </c>
      <c r="F2617">
        <v>0</v>
      </c>
      <c r="G2617">
        <f t="shared" si="40"/>
        <v>0</v>
      </c>
    </row>
    <row r="2618" spans="1:7" x14ac:dyDescent="0.25">
      <c r="A2618">
        <v>333</v>
      </c>
      <c r="B2618" t="s">
        <v>6660</v>
      </c>
      <c r="C2618" t="s">
        <v>154</v>
      </c>
      <c r="D2618">
        <v>21260</v>
      </c>
      <c r="E2618">
        <v>0</v>
      </c>
      <c r="F2618">
        <v>0</v>
      </c>
      <c r="G2618">
        <f t="shared" si="40"/>
        <v>0</v>
      </c>
    </row>
    <row r="2619" spans="1:7" x14ac:dyDescent="0.25">
      <c r="A2619">
        <v>1142</v>
      </c>
      <c r="B2619" t="s">
        <v>6661</v>
      </c>
      <c r="C2619" t="s">
        <v>341</v>
      </c>
      <c r="D2619">
        <v>4603</v>
      </c>
      <c r="E2619">
        <v>0</v>
      </c>
      <c r="F2619">
        <v>0</v>
      </c>
      <c r="G2619">
        <f t="shared" si="40"/>
        <v>0</v>
      </c>
    </row>
    <row r="2620" spans="1:7" x14ac:dyDescent="0.25">
      <c r="A2620">
        <v>2507</v>
      </c>
      <c r="B2620" t="s">
        <v>6662</v>
      </c>
      <c r="C2620" t="s">
        <v>110</v>
      </c>
      <c r="D2620">
        <v>7960</v>
      </c>
      <c r="E2620">
        <v>0</v>
      </c>
      <c r="F2620">
        <v>0</v>
      </c>
      <c r="G2620">
        <f t="shared" si="40"/>
        <v>0</v>
      </c>
    </row>
    <row r="2621" spans="1:7" x14ac:dyDescent="0.25">
      <c r="A2621">
        <v>833</v>
      </c>
      <c r="B2621" t="s">
        <v>6663</v>
      </c>
      <c r="C2621" t="s">
        <v>290</v>
      </c>
      <c r="D2621">
        <v>4955</v>
      </c>
      <c r="E2621">
        <v>0</v>
      </c>
      <c r="F2621">
        <v>0</v>
      </c>
      <c r="G2621">
        <f t="shared" si="40"/>
        <v>0</v>
      </c>
    </row>
    <row r="2622" spans="1:7" x14ac:dyDescent="0.25">
      <c r="A2622">
        <v>767</v>
      </c>
      <c r="B2622" t="s">
        <v>6664</v>
      </c>
      <c r="C2622" t="s">
        <v>290</v>
      </c>
      <c r="D2622">
        <v>9759</v>
      </c>
      <c r="E2622">
        <v>0</v>
      </c>
      <c r="F2622">
        <v>0</v>
      </c>
      <c r="G2622">
        <f t="shared" si="40"/>
        <v>0</v>
      </c>
    </row>
    <row r="2623" spans="1:7" x14ac:dyDescent="0.25">
      <c r="A2623">
        <v>1163</v>
      </c>
      <c r="B2623" t="s">
        <v>6665</v>
      </c>
      <c r="C2623" t="s">
        <v>107</v>
      </c>
      <c r="D2623">
        <v>8358</v>
      </c>
      <c r="E2623">
        <v>0</v>
      </c>
      <c r="F2623">
        <v>1</v>
      </c>
      <c r="G2623">
        <f t="shared" si="40"/>
        <v>1</v>
      </c>
    </row>
    <row r="2624" spans="1:7" x14ac:dyDescent="0.25">
      <c r="A2624">
        <v>2397</v>
      </c>
      <c r="B2624" t="s">
        <v>6666</v>
      </c>
      <c r="C2624" t="s">
        <v>248</v>
      </c>
      <c r="D2624">
        <v>8969</v>
      </c>
      <c r="E2624">
        <v>0</v>
      </c>
      <c r="F2624">
        <v>0</v>
      </c>
      <c r="G2624">
        <f t="shared" si="40"/>
        <v>0</v>
      </c>
    </row>
    <row r="2625" spans="1:7" x14ac:dyDescent="0.25">
      <c r="A2625">
        <v>2197</v>
      </c>
      <c r="B2625" t="s">
        <v>6667</v>
      </c>
      <c r="C2625" t="s">
        <v>230</v>
      </c>
      <c r="D2625">
        <v>13556</v>
      </c>
      <c r="E2625">
        <v>0</v>
      </c>
      <c r="F2625">
        <v>0</v>
      </c>
      <c r="G2625">
        <f t="shared" si="40"/>
        <v>0</v>
      </c>
    </row>
    <row r="2626" spans="1:7" x14ac:dyDescent="0.25">
      <c r="A2626">
        <v>1615</v>
      </c>
      <c r="B2626" t="s">
        <v>6668</v>
      </c>
      <c r="C2626" t="s">
        <v>173</v>
      </c>
      <c r="D2626">
        <v>10285</v>
      </c>
      <c r="E2626">
        <v>0</v>
      </c>
      <c r="F2626">
        <v>0</v>
      </c>
      <c r="G2626">
        <f t="shared" ref="G2626:G2689" si="41">E2626+F2626</f>
        <v>0</v>
      </c>
    </row>
    <row r="2627" spans="1:7" x14ac:dyDescent="0.25">
      <c r="A2627">
        <v>1327</v>
      </c>
      <c r="B2627" t="s">
        <v>6669</v>
      </c>
      <c r="C2627" t="s">
        <v>116</v>
      </c>
      <c r="D2627">
        <v>16870</v>
      </c>
      <c r="E2627">
        <v>4</v>
      </c>
      <c r="F2627">
        <v>0</v>
      </c>
      <c r="G2627">
        <f t="shared" si="41"/>
        <v>4</v>
      </c>
    </row>
    <row r="2628" spans="1:7" x14ac:dyDescent="0.25">
      <c r="A2628">
        <v>450</v>
      </c>
      <c r="B2628" t="s">
        <v>6670</v>
      </c>
      <c r="C2628" t="s">
        <v>163</v>
      </c>
      <c r="D2628">
        <v>11069</v>
      </c>
      <c r="E2628">
        <v>0</v>
      </c>
      <c r="F2628">
        <v>0</v>
      </c>
      <c r="G2628">
        <f t="shared" si="41"/>
        <v>0</v>
      </c>
    </row>
    <row r="2629" spans="1:7" x14ac:dyDescent="0.25">
      <c r="A2629">
        <v>3545</v>
      </c>
      <c r="B2629" t="s">
        <v>6671</v>
      </c>
      <c r="C2629" t="s">
        <v>118</v>
      </c>
      <c r="D2629">
        <v>9256</v>
      </c>
      <c r="E2629">
        <v>0</v>
      </c>
      <c r="F2629">
        <v>1</v>
      </c>
      <c r="G2629">
        <f t="shared" si="41"/>
        <v>1</v>
      </c>
    </row>
    <row r="2630" spans="1:7" x14ac:dyDescent="0.25">
      <c r="A2630">
        <v>1137</v>
      </c>
      <c r="B2630" t="s">
        <v>6672</v>
      </c>
      <c r="C2630" t="s">
        <v>110</v>
      </c>
      <c r="D2630">
        <v>11373</v>
      </c>
      <c r="E2630">
        <v>0</v>
      </c>
      <c r="F2630">
        <v>0</v>
      </c>
      <c r="G2630">
        <f t="shared" si="41"/>
        <v>0</v>
      </c>
    </row>
    <row r="2631" spans="1:7" x14ac:dyDescent="0.25">
      <c r="A2631">
        <v>3699</v>
      </c>
      <c r="B2631" t="s">
        <v>6673</v>
      </c>
      <c r="C2631" t="s">
        <v>123</v>
      </c>
      <c r="D2631">
        <v>5544</v>
      </c>
      <c r="E2631">
        <v>1</v>
      </c>
      <c r="F2631">
        <v>0</v>
      </c>
      <c r="G2631">
        <f t="shared" si="41"/>
        <v>1</v>
      </c>
    </row>
    <row r="2632" spans="1:7" x14ac:dyDescent="0.25">
      <c r="A2632">
        <v>1441</v>
      </c>
      <c r="B2632" t="s">
        <v>6674</v>
      </c>
      <c r="C2632" t="s">
        <v>118</v>
      </c>
      <c r="D2632">
        <v>25299</v>
      </c>
      <c r="E2632">
        <v>0</v>
      </c>
      <c r="F2632">
        <v>0</v>
      </c>
      <c r="G2632">
        <f t="shared" si="41"/>
        <v>0</v>
      </c>
    </row>
    <row r="2633" spans="1:7" x14ac:dyDescent="0.25">
      <c r="A2633">
        <v>3082</v>
      </c>
      <c r="B2633" t="s">
        <v>6675</v>
      </c>
      <c r="C2633" t="s">
        <v>365</v>
      </c>
      <c r="D2633">
        <v>7417</v>
      </c>
      <c r="E2633">
        <v>0</v>
      </c>
      <c r="F2633">
        <v>0</v>
      </c>
      <c r="G2633">
        <f t="shared" si="41"/>
        <v>0</v>
      </c>
    </row>
    <row r="2634" spans="1:7" x14ac:dyDescent="0.25">
      <c r="A2634">
        <v>3528</v>
      </c>
      <c r="B2634" t="s">
        <v>6676</v>
      </c>
      <c r="C2634" t="s">
        <v>116</v>
      </c>
      <c r="D2634">
        <v>11079</v>
      </c>
      <c r="E2634">
        <v>0</v>
      </c>
      <c r="F2634">
        <v>0</v>
      </c>
      <c r="G2634">
        <f t="shared" si="41"/>
        <v>0</v>
      </c>
    </row>
    <row r="2635" spans="1:7" x14ac:dyDescent="0.25">
      <c r="A2635">
        <v>2619</v>
      </c>
      <c r="B2635" t="s">
        <v>6677</v>
      </c>
      <c r="C2635" t="s">
        <v>133</v>
      </c>
      <c r="D2635">
        <v>15633</v>
      </c>
      <c r="E2635">
        <v>1</v>
      </c>
      <c r="F2635">
        <v>1</v>
      </c>
      <c r="G2635">
        <f t="shared" si="41"/>
        <v>2</v>
      </c>
    </row>
    <row r="2636" spans="1:7" x14ac:dyDescent="0.25">
      <c r="A2636">
        <v>224</v>
      </c>
      <c r="B2636" t="s">
        <v>6678</v>
      </c>
      <c r="C2636" t="s">
        <v>199</v>
      </c>
      <c r="D2636">
        <v>10324</v>
      </c>
      <c r="E2636">
        <v>0</v>
      </c>
      <c r="F2636">
        <v>0</v>
      </c>
      <c r="G2636">
        <f t="shared" si="41"/>
        <v>0</v>
      </c>
    </row>
    <row r="2637" spans="1:7" x14ac:dyDescent="0.25">
      <c r="A2637">
        <v>3764</v>
      </c>
      <c r="B2637" t="s">
        <v>6679</v>
      </c>
      <c r="C2637" t="s">
        <v>206</v>
      </c>
      <c r="D2637">
        <v>1512</v>
      </c>
      <c r="E2637">
        <v>0</v>
      </c>
      <c r="F2637">
        <v>0</v>
      </c>
      <c r="G2637">
        <f t="shared" si="41"/>
        <v>0</v>
      </c>
    </row>
    <row r="2638" spans="1:7" x14ac:dyDescent="0.25">
      <c r="A2638">
        <v>1330</v>
      </c>
      <c r="B2638" t="s">
        <v>6680</v>
      </c>
      <c r="C2638" t="s">
        <v>185</v>
      </c>
      <c r="D2638">
        <v>5327</v>
      </c>
      <c r="E2638">
        <v>0</v>
      </c>
      <c r="F2638">
        <v>0</v>
      </c>
      <c r="G2638">
        <f t="shared" si="41"/>
        <v>0</v>
      </c>
    </row>
    <row r="2639" spans="1:7" x14ac:dyDescent="0.25">
      <c r="A2639">
        <v>1207</v>
      </c>
      <c r="B2639" t="s">
        <v>6681</v>
      </c>
      <c r="C2639" t="s">
        <v>245</v>
      </c>
      <c r="D2639">
        <v>11459</v>
      </c>
      <c r="E2639">
        <v>0</v>
      </c>
      <c r="F2639">
        <v>0</v>
      </c>
      <c r="G2639">
        <f t="shared" si="41"/>
        <v>0</v>
      </c>
    </row>
    <row r="2640" spans="1:7" x14ac:dyDescent="0.25">
      <c r="A2640">
        <v>2968</v>
      </c>
      <c r="B2640" t="s">
        <v>6682</v>
      </c>
      <c r="C2640" t="s">
        <v>209</v>
      </c>
      <c r="D2640">
        <v>20048</v>
      </c>
      <c r="E2640">
        <v>1</v>
      </c>
      <c r="F2640">
        <v>0</v>
      </c>
      <c r="G2640">
        <f t="shared" si="41"/>
        <v>1</v>
      </c>
    </row>
    <row r="2641" spans="1:7" x14ac:dyDescent="0.25">
      <c r="A2641">
        <v>1788</v>
      </c>
      <c r="B2641" t="s">
        <v>6683</v>
      </c>
      <c r="C2641" t="s">
        <v>230</v>
      </c>
      <c r="D2641">
        <v>3636</v>
      </c>
      <c r="E2641">
        <v>0</v>
      </c>
      <c r="F2641">
        <v>0</v>
      </c>
      <c r="G2641">
        <f t="shared" si="41"/>
        <v>0</v>
      </c>
    </row>
    <row r="2642" spans="1:7" x14ac:dyDescent="0.25">
      <c r="A2642">
        <v>1778</v>
      </c>
      <c r="B2642" t="s">
        <v>6684</v>
      </c>
      <c r="C2642" t="s">
        <v>404</v>
      </c>
      <c r="D2642">
        <v>3253</v>
      </c>
      <c r="E2642">
        <v>0</v>
      </c>
      <c r="F2642">
        <v>1</v>
      </c>
      <c r="G2642">
        <f t="shared" si="41"/>
        <v>1</v>
      </c>
    </row>
    <row r="2643" spans="1:7" x14ac:dyDescent="0.25">
      <c r="A2643">
        <v>2685</v>
      </c>
      <c r="B2643" t="s">
        <v>6685</v>
      </c>
      <c r="C2643" t="s">
        <v>254</v>
      </c>
      <c r="D2643">
        <v>9259</v>
      </c>
      <c r="E2643">
        <v>0</v>
      </c>
      <c r="F2643">
        <v>0</v>
      </c>
      <c r="G2643">
        <f t="shared" si="41"/>
        <v>0</v>
      </c>
    </row>
    <row r="2644" spans="1:7" x14ac:dyDescent="0.25">
      <c r="A2644">
        <v>2175</v>
      </c>
      <c r="B2644" t="s">
        <v>6686</v>
      </c>
      <c r="C2644" t="s">
        <v>176</v>
      </c>
      <c r="D2644">
        <v>15618</v>
      </c>
      <c r="E2644">
        <v>0</v>
      </c>
      <c r="F2644">
        <v>0</v>
      </c>
      <c r="G2644">
        <f t="shared" si="41"/>
        <v>0</v>
      </c>
    </row>
    <row r="2645" spans="1:7" x14ac:dyDescent="0.25">
      <c r="A2645">
        <v>1695</v>
      </c>
      <c r="B2645" t="s">
        <v>6687</v>
      </c>
      <c r="C2645" t="s">
        <v>110</v>
      </c>
      <c r="D2645">
        <v>29757</v>
      </c>
      <c r="E2645">
        <v>0</v>
      </c>
      <c r="F2645">
        <v>0</v>
      </c>
      <c r="G2645">
        <f t="shared" si="41"/>
        <v>0</v>
      </c>
    </row>
    <row r="2646" spans="1:7" x14ac:dyDescent="0.25">
      <c r="A2646">
        <v>380</v>
      </c>
      <c r="B2646" t="s">
        <v>6688</v>
      </c>
      <c r="C2646" t="s">
        <v>230</v>
      </c>
      <c r="D2646">
        <v>11357</v>
      </c>
      <c r="E2646">
        <v>0</v>
      </c>
      <c r="F2646">
        <v>0</v>
      </c>
      <c r="G2646">
        <f t="shared" si="41"/>
        <v>0</v>
      </c>
    </row>
    <row r="2647" spans="1:7" x14ac:dyDescent="0.25">
      <c r="A2647">
        <v>389</v>
      </c>
      <c r="B2647" t="s">
        <v>6689</v>
      </c>
      <c r="C2647" t="s">
        <v>369</v>
      </c>
      <c r="D2647">
        <v>3844</v>
      </c>
      <c r="E2647">
        <v>0</v>
      </c>
      <c r="F2647">
        <v>0</v>
      </c>
      <c r="G2647">
        <f t="shared" si="41"/>
        <v>0</v>
      </c>
    </row>
    <row r="2648" spans="1:7" x14ac:dyDescent="0.25">
      <c r="A2648">
        <v>1444</v>
      </c>
      <c r="B2648" t="s">
        <v>6690</v>
      </c>
      <c r="C2648" t="s">
        <v>139</v>
      </c>
      <c r="D2648">
        <v>8110</v>
      </c>
      <c r="E2648">
        <v>0</v>
      </c>
      <c r="F2648">
        <v>0</v>
      </c>
      <c r="G2648">
        <f t="shared" si="41"/>
        <v>0</v>
      </c>
    </row>
    <row r="2649" spans="1:7" x14ac:dyDescent="0.25">
      <c r="A2649">
        <v>3831</v>
      </c>
      <c r="B2649" t="s">
        <v>6691</v>
      </c>
      <c r="C2649" t="s">
        <v>248</v>
      </c>
      <c r="D2649">
        <v>570</v>
      </c>
      <c r="E2649">
        <v>0</v>
      </c>
      <c r="F2649">
        <v>0</v>
      </c>
      <c r="G2649">
        <f t="shared" si="41"/>
        <v>0</v>
      </c>
    </row>
    <row r="2650" spans="1:7" x14ac:dyDescent="0.25">
      <c r="A2650">
        <v>3779</v>
      </c>
      <c r="B2650" t="s">
        <v>6692</v>
      </c>
      <c r="C2650" t="s">
        <v>221</v>
      </c>
      <c r="D2650">
        <v>801</v>
      </c>
      <c r="E2650">
        <v>0</v>
      </c>
      <c r="F2650">
        <v>0</v>
      </c>
      <c r="G2650">
        <f t="shared" si="41"/>
        <v>0</v>
      </c>
    </row>
    <row r="2651" spans="1:7" x14ac:dyDescent="0.25">
      <c r="A2651">
        <v>1594</v>
      </c>
      <c r="B2651" t="s">
        <v>6693</v>
      </c>
      <c r="C2651" t="s">
        <v>241</v>
      </c>
      <c r="D2651">
        <v>9149</v>
      </c>
      <c r="E2651">
        <v>0</v>
      </c>
      <c r="F2651">
        <v>1</v>
      </c>
      <c r="G2651">
        <f t="shared" si="41"/>
        <v>1</v>
      </c>
    </row>
    <row r="2652" spans="1:7" x14ac:dyDescent="0.25">
      <c r="A2652">
        <v>110</v>
      </c>
      <c r="B2652" t="s">
        <v>6694</v>
      </c>
      <c r="C2652" t="s">
        <v>362</v>
      </c>
      <c r="D2652">
        <v>7572</v>
      </c>
      <c r="E2652">
        <v>0</v>
      </c>
      <c r="F2652">
        <v>0</v>
      </c>
      <c r="G2652">
        <f t="shared" si="41"/>
        <v>0</v>
      </c>
    </row>
    <row r="2653" spans="1:7" x14ac:dyDescent="0.25">
      <c r="A2653">
        <v>1301</v>
      </c>
      <c r="B2653" t="s">
        <v>6695</v>
      </c>
      <c r="C2653" t="s">
        <v>372</v>
      </c>
      <c r="D2653">
        <v>4485</v>
      </c>
      <c r="E2653">
        <v>0</v>
      </c>
      <c r="F2653">
        <v>0</v>
      </c>
      <c r="G2653">
        <f t="shared" si="41"/>
        <v>0</v>
      </c>
    </row>
    <row r="2654" spans="1:7" x14ac:dyDescent="0.25">
      <c r="A2654">
        <v>577</v>
      </c>
      <c r="B2654" t="s">
        <v>6696</v>
      </c>
      <c r="C2654" t="s">
        <v>404</v>
      </c>
      <c r="D2654">
        <v>5260</v>
      </c>
      <c r="E2654">
        <v>0</v>
      </c>
      <c r="F2654">
        <v>0</v>
      </c>
      <c r="G2654">
        <f t="shared" si="41"/>
        <v>0</v>
      </c>
    </row>
    <row r="2655" spans="1:7" x14ac:dyDescent="0.25">
      <c r="A2655">
        <v>1261</v>
      </c>
      <c r="B2655" t="s">
        <v>6697</v>
      </c>
      <c r="C2655" t="s">
        <v>420</v>
      </c>
      <c r="D2655">
        <v>5263</v>
      </c>
      <c r="E2655">
        <v>0</v>
      </c>
      <c r="F2655">
        <v>0</v>
      </c>
      <c r="G2655">
        <f t="shared" si="41"/>
        <v>0</v>
      </c>
    </row>
    <row r="2656" spans="1:7" x14ac:dyDescent="0.25">
      <c r="A2656">
        <v>2686</v>
      </c>
      <c r="B2656" t="s">
        <v>110</v>
      </c>
      <c r="C2656" t="s">
        <v>110</v>
      </c>
      <c r="D2656">
        <v>7492</v>
      </c>
      <c r="E2656">
        <v>0</v>
      </c>
      <c r="F2656">
        <v>0</v>
      </c>
      <c r="G2656">
        <f t="shared" si="41"/>
        <v>0</v>
      </c>
    </row>
    <row r="2657" spans="1:7" x14ac:dyDescent="0.25">
      <c r="A2657">
        <v>3045</v>
      </c>
      <c r="B2657" t="s">
        <v>6698</v>
      </c>
      <c r="C2657" t="s">
        <v>347</v>
      </c>
      <c r="D2657">
        <v>4853</v>
      </c>
      <c r="E2657">
        <v>0</v>
      </c>
      <c r="F2657">
        <v>0</v>
      </c>
      <c r="G2657">
        <f t="shared" si="41"/>
        <v>0</v>
      </c>
    </row>
    <row r="2658" spans="1:7" x14ac:dyDescent="0.25">
      <c r="A2658">
        <v>3173</v>
      </c>
      <c r="B2658" t="s">
        <v>6699</v>
      </c>
      <c r="C2658" t="s">
        <v>184</v>
      </c>
      <c r="D2658">
        <v>10813</v>
      </c>
      <c r="E2658">
        <v>0</v>
      </c>
      <c r="F2658">
        <v>0</v>
      </c>
      <c r="G2658">
        <f t="shared" si="41"/>
        <v>0</v>
      </c>
    </row>
    <row r="2659" spans="1:7" x14ac:dyDescent="0.25">
      <c r="A2659">
        <v>590</v>
      </c>
      <c r="B2659" t="s">
        <v>6700</v>
      </c>
      <c r="C2659" t="s">
        <v>290</v>
      </c>
      <c r="D2659">
        <v>12243</v>
      </c>
      <c r="E2659">
        <v>0</v>
      </c>
      <c r="F2659">
        <v>0</v>
      </c>
      <c r="G2659">
        <f t="shared" si="41"/>
        <v>0</v>
      </c>
    </row>
    <row r="2660" spans="1:7" x14ac:dyDescent="0.25">
      <c r="A2660">
        <v>3403</v>
      </c>
      <c r="B2660" t="s">
        <v>6701</v>
      </c>
      <c r="C2660" t="s">
        <v>420</v>
      </c>
      <c r="D2660">
        <v>18864</v>
      </c>
      <c r="E2660">
        <v>1</v>
      </c>
      <c r="F2660">
        <v>1</v>
      </c>
      <c r="G2660">
        <f t="shared" si="41"/>
        <v>2</v>
      </c>
    </row>
    <row r="2661" spans="1:7" x14ac:dyDescent="0.25">
      <c r="A2661">
        <v>645</v>
      </c>
      <c r="B2661" t="s">
        <v>6702</v>
      </c>
      <c r="C2661" t="s">
        <v>230</v>
      </c>
      <c r="D2661">
        <v>5378</v>
      </c>
      <c r="E2661">
        <v>0</v>
      </c>
      <c r="F2661">
        <v>0</v>
      </c>
      <c r="G2661">
        <f t="shared" si="41"/>
        <v>0</v>
      </c>
    </row>
    <row r="2662" spans="1:7" x14ac:dyDescent="0.25">
      <c r="A2662">
        <v>2569</v>
      </c>
      <c r="B2662" t="s">
        <v>6703</v>
      </c>
      <c r="C2662" t="s">
        <v>308</v>
      </c>
      <c r="D2662">
        <v>8429</v>
      </c>
      <c r="E2662">
        <v>0</v>
      </c>
      <c r="F2662">
        <v>0</v>
      </c>
      <c r="G2662">
        <f t="shared" si="41"/>
        <v>0</v>
      </c>
    </row>
    <row r="2663" spans="1:7" x14ac:dyDescent="0.25">
      <c r="A2663">
        <v>123</v>
      </c>
      <c r="B2663" t="s">
        <v>6704</v>
      </c>
      <c r="C2663" t="s">
        <v>179</v>
      </c>
      <c r="D2663">
        <v>8629</v>
      </c>
      <c r="E2663">
        <v>0</v>
      </c>
      <c r="F2663">
        <v>0</v>
      </c>
      <c r="G2663">
        <f t="shared" si="41"/>
        <v>0</v>
      </c>
    </row>
    <row r="2664" spans="1:7" x14ac:dyDescent="0.25">
      <c r="A2664">
        <v>1285</v>
      </c>
      <c r="B2664" t="s">
        <v>6705</v>
      </c>
      <c r="C2664" t="s">
        <v>195</v>
      </c>
      <c r="D2664">
        <v>8910</v>
      </c>
      <c r="E2664">
        <v>1</v>
      </c>
      <c r="F2664">
        <v>0</v>
      </c>
      <c r="G2664">
        <f t="shared" si="41"/>
        <v>1</v>
      </c>
    </row>
    <row r="2665" spans="1:7" x14ac:dyDescent="0.25">
      <c r="A2665">
        <v>1914</v>
      </c>
      <c r="B2665" t="s">
        <v>6706</v>
      </c>
      <c r="C2665" t="s">
        <v>397</v>
      </c>
      <c r="D2665">
        <v>3866</v>
      </c>
      <c r="E2665">
        <v>0</v>
      </c>
      <c r="F2665">
        <v>0</v>
      </c>
      <c r="G2665">
        <f t="shared" si="41"/>
        <v>0</v>
      </c>
    </row>
    <row r="2666" spans="1:7" x14ac:dyDescent="0.25">
      <c r="A2666">
        <v>2965</v>
      </c>
      <c r="B2666" t="s">
        <v>6707</v>
      </c>
      <c r="C2666" t="s">
        <v>146</v>
      </c>
      <c r="D2666">
        <v>7858</v>
      </c>
      <c r="E2666">
        <v>0</v>
      </c>
      <c r="F2666">
        <v>0</v>
      </c>
      <c r="G2666">
        <f t="shared" si="41"/>
        <v>0</v>
      </c>
    </row>
    <row r="2667" spans="1:7" x14ac:dyDescent="0.25">
      <c r="A2667">
        <v>2422</v>
      </c>
      <c r="B2667" t="s">
        <v>6708</v>
      </c>
      <c r="C2667" t="s">
        <v>308</v>
      </c>
      <c r="D2667">
        <v>7761</v>
      </c>
      <c r="E2667">
        <v>0</v>
      </c>
      <c r="F2667">
        <v>0</v>
      </c>
      <c r="G2667">
        <f t="shared" si="41"/>
        <v>0</v>
      </c>
    </row>
    <row r="2668" spans="1:7" x14ac:dyDescent="0.25">
      <c r="A2668">
        <v>2027</v>
      </c>
      <c r="B2668" t="s">
        <v>6709</v>
      </c>
      <c r="C2668" t="s">
        <v>133</v>
      </c>
      <c r="D2668">
        <v>16746</v>
      </c>
      <c r="E2668">
        <v>0</v>
      </c>
      <c r="F2668">
        <v>0</v>
      </c>
      <c r="G2668">
        <f t="shared" si="41"/>
        <v>0</v>
      </c>
    </row>
    <row r="2669" spans="1:7" x14ac:dyDescent="0.25">
      <c r="A2669">
        <v>431</v>
      </c>
      <c r="B2669" t="s">
        <v>6710</v>
      </c>
      <c r="C2669" t="s">
        <v>341</v>
      </c>
      <c r="D2669">
        <v>10855</v>
      </c>
      <c r="E2669">
        <v>0</v>
      </c>
      <c r="F2669">
        <v>0</v>
      </c>
      <c r="G2669">
        <f t="shared" si="41"/>
        <v>0</v>
      </c>
    </row>
    <row r="2670" spans="1:7" x14ac:dyDescent="0.25">
      <c r="A2670">
        <v>2922</v>
      </c>
      <c r="B2670" t="s">
        <v>6711</v>
      </c>
      <c r="C2670" t="s">
        <v>133</v>
      </c>
      <c r="D2670">
        <v>15545</v>
      </c>
      <c r="E2670">
        <v>0</v>
      </c>
      <c r="F2670">
        <v>0</v>
      </c>
      <c r="G2670">
        <f t="shared" si="41"/>
        <v>0</v>
      </c>
    </row>
    <row r="2671" spans="1:7" x14ac:dyDescent="0.25">
      <c r="A2671">
        <v>2862</v>
      </c>
      <c r="B2671" t="s">
        <v>6712</v>
      </c>
      <c r="C2671" t="s">
        <v>203</v>
      </c>
      <c r="D2671">
        <v>8508</v>
      </c>
      <c r="E2671">
        <v>0</v>
      </c>
      <c r="F2671">
        <v>0</v>
      </c>
      <c r="G2671">
        <f t="shared" si="41"/>
        <v>0</v>
      </c>
    </row>
    <row r="2672" spans="1:7" x14ac:dyDescent="0.25">
      <c r="A2672">
        <v>2540</v>
      </c>
      <c r="B2672" t="s">
        <v>6713</v>
      </c>
      <c r="C2672" t="s">
        <v>221</v>
      </c>
      <c r="D2672">
        <v>9030</v>
      </c>
      <c r="E2672">
        <v>0</v>
      </c>
      <c r="F2672">
        <v>0</v>
      </c>
      <c r="G2672">
        <f t="shared" si="41"/>
        <v>0</v>
      </c>
    </row>
    <row r="2673" spans="1:7" x14ac:dyDescent="0.25">
      <c r="A2673">
        <v>736</v>
      </c>
      <c r="B2673" t="s">
        <v>6714</v>
      </c>
      <c r="C2673" t="s">
        <v>372</v>
      </c>
      <c r="D2673">
        <v>5847</v>
      </c>
      <c r="E2673">
        <v>0</v>
      </c>
      <c r="F2673">
        <v>0</v>
      </c>
      <c r="G2673">
        <f t="shared" si="41"/>
        <v>0</v>
      </c>
    </row>
    <row r="2674" spans="1:7" x14ac:dyDescent="0.25">
      <c r="A2674">
        <v>1485</v>
      </c>
      <c r="B2674" t="s">
        <v>6715</v>
      </c>
      <c r="C2674" t="s">
        <v>362</v>
      </c>
      <c r="D2674">
        <v>8064</v>
      </c>
      <c r="E2674">
        <v>0</v>
      </c>
      <c r="F2674">
        <v>0</v>
      </c>
      <c r="G2674">
        <f t="shared" si="41"/>
        <v>0</v>
      </c>
    </row>
    <row r="2675" spans="1:7" x14ac:dyDescent="0.25">
      <c r="A2675">
        <v>1495</v>
      </c>
      <c r="B2675" t="s">
        <v>6716</v>
      </c>
      <c r="C2675" t="s">
        <v>439</v>
      </c>
      <c r="D2675">
        <v>9313</v>
      </c>
      <c r="E2675">
        <v>0</v>
      </c>
      <c r="F2675">
        <v>0</v>
      </c>
      <c r="G2675">
        <f t="shared" si="41"/>
        <v>0</v>
      </c>
    </row>
    <row r="2676" spans="1:7" x14ac:dyDescent="0.25">
      <c r="A2676">
        <v>1620</v>
      </c>
      <c r="B2676" t="s">
        <v>6717</v>
      </c>
      <c r="C2676" t="s">
        <v>133</v>
      </c>
      <c r="D2676">
        <v>15259</v>
      </c>
      <c r="E2676">
        <v>0</v>
      </c>
      <c r="F2676">
        <v>0</v>
      </c>
      <c r="G2676">
        <f t="shared" si="41"/>
        <v>0</v>
      </c>
    </row>
    <row r="2677" spans="1:7" x14ac:dyDescent="0.25">
      <c r="A2677">
        <v>839</v>
      </c>
      <c r="B2677" t="s">
        <v>6718</v>
      </c>
      <c r="C2677" t="s">
        <v>461</v>
      </c>
      <c r="D2677">
        <v>4936</v>
      </c>
      <c r="E2677">
        <v>0</v>
      </c>
      <c r="F2677">
        <v>0</v>
      </c>
      <c r="G2677">
        <f t="shared" si="41"/>
        <v>0</v>
      </c>
    </row>
    <row r="2678" spans="1:7" x14ac:dyDescent="0.25">
      <c r="A2678">
        <v>3188</v>
      </c>
      <c r="B2678" t="s">
        <v>6719</v>
      </c>
      <c r="C2678" t="s">
        <v>420</v>
      </c>
      <c r="D2678">
        <v>14107</v>
      </c>
      <c r="E2678">
        <v>1</v>
      </c>
      <c r="F2678">
        <v>0</v>
      </c>
      <c r="G2678">
        <f t="shared" si="41"/>
        <v>1</v>
      </c>
    </row>
    <row r="2679" spans="1:7" x14ac:dyDescent="0.25">
      <c r="A2679">
        <v>504</v>
      </c>
      <c r="B2679" t="s">
        <v>6720</v>
      </c>
      <c r="C2679" t="s">
        <v>230</v>
      </c>
      <c r="D2679">
        <v>14578</v>
      </c>
      <c r="E2679">
        <v>0</v>
      </c>
      <c r="F2679">
        <v>0</v>
      </c>
      <c r="G2679">
        <f t="shared" si="41"/>
        <v>0</v>
      </c>
    </row>
    <row r="2680" spans="1:7" x14ac:dyDescent="0.25">
      <c r="A2680">
        <v>136</v>
      </c>
      <c r="B2680" t="s">
        <v>6721</v>
      </c>
      <c r="C2680" t="s">
        <v>179</v>
      </c>
      <c r="D2680">
        <v>7662</v>
      </c>
      <c r="E2680">
        <v>0</v>
      </c>
      <c r="F2680">
        <v>1</v>
      </c>
      <c r="G2680">
        <f t="shared" si="41"/>
        <v>1</v>
      </c>
    </row>
    <row r="2681" spans="1:7" x14ac:dyDescent="0.25">
      <c r="A2681">
        <v>2638</v>
      </c>
      <c r="B2681" t="s">
        <v>6722</v>
      </c>
      <c r="C2681" t="s">
        <v>269</v>
      </c>
      <c r="D2681">
        <v>8475</v>
      </c>
      <c r="E2681">
        <v>0</v>
      </c>
      <c r="F2681">
        <v>0</v>
      </c>
      <c r="G2681">
        <f t="shared" si="41"/>
        <v>0</v>
      </c>
    </row>
    <row r="2682" spans="1:7" x14ac:dyDescent="0.25">
      <c r="A2682">
        <v>3319</v>
      </c>
      <c r="B2682" t="s">
        <v>6723</v>
      </c>
      <c r="C2682" t="s">
        <v>443</v>
      </c>
      <c r="D2682">
        <v>6416</v>
      </c>
      <c r="E2682">
        <v>0</v>
      </c>
      <c r="F2682">
        <v>0</v>
      </c>
      <c r="G2682">
        <f t="shared" si="41"/>
        <v>0</v>
      </c>
    </row>
    <row r="2683" spans="1:7" x14ac:dyDescent="0.25">
      <c r="A2683">
        <v>3594</v>
      </c>
      <c r="B2683" t="s">
        <v>6724</v>
      </c>
      <c r="C2683" t="s">
        <v>313</v>
      </c>
      <c r="D2683">
        <v>13407</v>
      </c>
      <c r="E2683">
        <v>0</v>
      </c>
      <c r="F2683">
        <v>0</v>
      </c>
      <c r="G2683">
        <f t="shared" si="41"/>
        <v>0</v>
      </c>
    </row>
    <row r="2684" spans="1:7" x14ac:dyDescent="0.25">
      <c r="A2684">
        <v>2865</v>
      </c>
      <c r="B2684" t="s">
        <v>6725</v>
      </c>
      <c r="C2684" t="s">
        <v>254</v>
      </c>
      <c r="D2684">
        <v>7835</v>
      </c>
      <c r="E2684">
        <v>0</v>
      </c>
      <c r="F2684">
        <v>0</v>
      </c>
      <c r="G2684">
        <f t="shared" si="41"/>
        <v>0</v>
      </c>
    </row>
    <row r="2685" spans="1:7" x14ac:dyDescent="0.25">
      <c r="A2685">
        <v>1051</v>
      </c>
      <c r="B2685" t="s">
        <v>6726</v>
      </c>
      <c r="C2685" t="s">
        <v>139</v>
      </c>
      <c r="D2685">
        <v>8237</v>
      </c>
      <c r="E2685">
        <v>0</v>
      </c>
      <c r="F2685">
        <v>0</v>
      </c>
      <c r="G2685">
        <f t="shared" si="41"/>
        <v>0</v>
      </c>
    </row>
    <row r="2686" spans="1:7" x14ac:dyDescent="0.25">
      <c r="A2686">
        <v>3355</v>
      </c>
      <c r="B2686" t="s">
        <v>6727</v>
      </c>
      <c r="C2686" t="s">
        <v>313</v>
      </c>
      <c r="D2686">
        <v>4515</v>
      </c>
      <c r="E2686">
        <v>0</v>
      </c>
      <c r="F2686">
        <v>0</v>
      </c>
      <c r="G2686">
        <f t="shared" si="41"/>
        <v>0</v>
      </c>
    </row>
    <row r="2687" spans="1:7" x14ac:dyDescent="0.25">
      <c r="A2687">
        <v>583</v>
      </c>
      <c r="B2687" t="s">
        <v>6728</v>
      </c>
      <c r="C2687" t="s">
        <v>141</v>
      </c>
      <c r="D2687">
        <v>21525</v>
      </c>
      <c r="E2687">
        <v>0</v>
      </c>
      <c r="F2687">
        <v>0</v>
      </c>
      <c r="G2687">
        <f t="shared" si="41"/>
        <v>0</v>
      </c>
    </row>
    <row r="2688" spans="1:7" x14ac:dyDescent="0.25">
      <c r="A2688">
        <v>1018</v>
      </c>
      <c r="B2688" t="s">
        <v>6729</v>
      </c>
      <c r="C2688" t="s">
        <v>152</v>
      </c>
      <c r="D2688">
        <v>5551</v>
      </c>
      <c r="E2688">
        <v>0</v>
      </c>
      <c r="F2688">
        <v>0</v>
      </c>
      <c r="G2688">
        <f t="shared" si="41"/>
        <v>0</v>
      </c>
    </row>
    <row r="2689" spans="1:7" x14ac:dyDescent="0.25">
      <c r="A2689">
        <v>635</v>
      </c>
      <c r="B2689" t="s">
        <v>6730</v>
      </c>
      <c r="C2689" t="s">
        <v>195</v>
      </c>
      <c r="D2689">
        <v>20616</v>
      </c>
      <c r="E2689">
        <v>0</v>
      </c>
      <c r="F2689">
        <v>0</v>
      </c>
      <c r="G2689">
        <f t="shared" si="41"/>
        <v>0</v>
      </c>
    </row>
    <row r="2690" spans="1:7" x14ac:dyDescent="0.25">
      <c r="A2690">
        <v>295</v>
      </c>
      <c r="B2690" t="s">
        <v>6731</v>
      </c>
      <c r="C2690" t="s">
        <v>112</v>
      </c>
      <c r="D2690">
        <v>18835</v>
      </c>
      <c r="E2690">
        <v>0</v>
      </c>
      <c r="F2690">
        <v>2</v>
      </c>
      <c r="G2690">
        <f t="shared" ref="G2690:G2753" si="42">E2690+F2690</f>
        <v>2</v>
      </c>
    </row>
    <row r="2691" spans="1:7" x14ac:dyDescent="0.25">
      <c r="A2691">
        <v>914</v>
      </c>
      <c r="B2691" t="s">
        <v>6732</v>
      </c>
      <c r="C2691" t="s">
        <v>118</v>
      </c>
      <c r="D2691">
        <v>12383</v>
      </c>
      <c r="E2691">
        <v>0</v>
      </c>
      <c r="F2691">
        <v>1</v>
      </c>
      <c r="G2691">
        <f t="shared" si="42"/>
        <v>1</v>
      </c>
    </row>
    <row r="2692" spans="1:7" x14ac:dyDescent="0.25">
      <c r="A2692">
        <v>3027</v>
      </c>
      <c r="B2692" t="s">
        <v>6733</v>
      </c>
      <c r="C2692" t="s">
        <v>347</v>
      </c>
      <c r="D2692">
        <v>3327</v>
      </c>
      <c r="E2692">
        <v>0</v>
      </c>
      <c r="F2692">
        <v>0</v>
      </c>
      <c r="G2692">
        <f t="shared" si="42"/>
        <v>0</v>
      </c>
    </row>
    <row r="2693" spans="1:7" x14ac:dyDescent="0.25">
      <c r="A2693">
        <v>2266</v>
      </c>
      <c r="B2693" t="s">
        <v>6734</v>
      </c>
      <c r="C2693" t="s">
        <v>195</v>
      </c>
      <c r="D2693">
        <v>7326</v>
      </c>
      <c r="E2693">
        <v>0</v>
      </c>
      <c r="F2693">
        <v>0</v>
      </c>
      <c r="G2693">
        <f t="shared" si="42"/>
        <v>0</v>
      </c>
    </row>
    <row r="2694" spans="1:7" x14ac:dyDescent="0.25">
      <c r="A2694">
        <v>2605</v>
      </c>
      <c r="B2694" t="s">
        <v>6735</v>
      </c>
      <c r="C2694" t="s">
        <v>131</v>
      </c>
      <c r="D2694">
        <v>14069</v>
      </c>
      <c r="E2694">
        <v>0</v>
      </c>
      <c r="F2694">
        <v>0</v>
      </c>
      <c r="G2694">
        <f t="shared" si="42"/>
        <v>0</v>
      </c>
    </row>
    <row r="2695" spans="1:7" x14ac:dyDescent="0.25">
      <c r="A2695">
        <v>1790</v>
      </c>
      <c r="B2695" t="s">
        <v>6736</v>
      </c>
      <c r="C2695" t="s">
        <v>139</v>
      </c>
      <c r="D2695">
        <v>10815</v>
      </c>
      <c r="E2695">
        <v>0</v>
      </c>
      <c r="F2695">
        <v>0</v>
      </c>
      <c r="G2695">
        <f t="shared" si="42"/>
        <v>0</v>
      </c>
    </row>
    <row r="2696" spans="1:7" x14ac:dyDescent="0.25">
      <c r="A2696">
        <v>1014</v>
      </c>
      <c r="B2696" t="s">
        <v>6737</v>
      </c>
      <c r="C2696" t="s">
        <v>284</v>
      </c>
      <c r="D2696">
        <v>3182</v>
      </c>
      <c r="E2696">
        <v>0</v>
      </c>
      <c r="F2696">
        <v>0</v>
      </c>
      <c r="G2696">
        <f t="shared" si="42"/>
        <v>0</v>
      </c>
    </row>
    <row r="2697" spans="1:7" x14ac:dyDescent="0.25">
      <c r="A2697">
        <v>3572</v>
      </c>
      <c r="B2697" t="s">
        <v>6738</v>
      </c>
      <c r="C2697" t="s">
        <v>189</v>
      </c>
      <c r="D2697">
        <v>5984</v>
      </c>
      <c r="E2697">
        <v>0</v>
      </c>
      <c r="F2697">
        <v>0</v>
      </c>
      <c r="G2697">
        <f t="shared" si="42"/>
        <v>0</v>
      </c>
    </row>
    <row r="2698" spans="1:7" x14ac:dyDescent="0.25">
      <c r="A2698">
        <v>3444</v>
      </c>
      <c r="B2698" t="s">
        <v>6739</v>
      </c>
      <c r="C2698" t="s">
        <v>241</v>
      </c>
      <c r="D2698">
        <v>9073</v>
      </c>
      <c r="E2698">
        <v>0</v>
      </c>
      <c r="F2698">
        <v>0</v>
      </c>
      <c r="G2698">
        <f t="shared" si="42"/>
        <v>0</v>
      </c>
    </row>
    <row r="2699" spans="1:7" x14ac:dyDescent="0.25">
      <c r="A2699">
        <v>2315</v>
      </c>
      <c r="B2699" t="s">
        <v>6740</v>
      </c>
      <c r="C2699" t="s">
        <v>206</v>
      </c>
      <c r="D2699">
        <v>31951</v>
      </c>
      <c r="E2699">
        <v>0</v>
      </c>
      <c r="F2699">
        <v>1</v>
      </c>
      <c r="G2699">
        <f t="shared" si="42"/>
        <v>1</v>
      </c>
    </row>
    <row r="2700" spans="1:7" x14ac:dyDescent="0.25">
      <c r="A2700">
        <v>2552</v>
      </c>
      <c r="B2700" t="s">
        <v>6741</v>
      </c>
      <c r="C2700" t="s">
        <v>221</v>
      </c>
      <c r="D2700">
        <v>17638</v>
      </c>
      <c r="E2700">
        <v>0</v>
      </c>
      <c r="F2700">
        <v>2</v>
      </c>
      <c r="G2700">
        <f t="shared" si="42"/>
        <v>2</v>
      </c>
    </row>
    <row r="2701" spans="1:7" x14ac:dyDescent="0.25">
      <c r="A2701">
        <v>2925</v>
      </c>
      <c r="B2701" t="s">
        <v>6742</v>
      </c>
      <c r="C2701" t="s">
        <v>245</v>
      </c>
      <c r="D2701">
        <v>13897</v>
      </c>
      <c r="E2701">
        <v>0</v>
      </c>
      <c r="F2701">
        <v>2</v>
      </c>
      <c r="G2701">
        <f t="shared" si="42"/>
        <v>2</v>
      </c>
    </row>
    <row r="2702" spans="1:7" x14ac:dyDescent="0.25">
      <c r="A2702">
        <v>685</v>
      </c>
      <c r="B2702" t="s">
        <v>6743</v>
      </c>
      <c r="C2702" t="s">
        <v>404</v>
      </c>
      <c r="D2702">
        <v>2498</v>
      </c>
      <c r="E2702">
        <v>0</v>
      </c>
      <c r="F2702">
        <v>0</v>
      </c>
      <c r="G2702">
        <f t="shared" si="42"/>
        <v>0</v>
      </c>
    </row>
    <row r="2703" spans="1:7" x14ac:dyDescent="0.25">
      <c r="A2703">
        <v>165</v>
      </c>
      <c r="B2703" t="s">
        <v>6744</v>
      </c>
      <c r="C2703" t="s">
        <v>341</v>
      </c>
      <c r="D2703">
        <v>11893</v>
      </c>
      <c r="E2703">
        <v>0</v>
      </c>
      <c r="F2703">
        <v>0</v>
      </c>
      <c r="G2703">
        <f t="shared" si="42"/>
        <v>0</v>
      </c>
    </row>
    <row r="2704" spans="1:7" x14ac:dyDescent="0.25">
      <c r="A2704">
        <v>1995</v>
      </c>
      <c r="B2704" t="s">
        <v>6745</v>
      </c>
      <c r="C2704" t="s">
        <v>262</v>
      </c>
      <c r="D2704">
        <v>27624</v>
      </c>
      <c r="E2704">
        <v>0</v>
      </c>
      <c r="F2704">
        <v>1</v>
      </c>
      <c r="G2704">
        <f t="shared" si="42"/>
        <v>1</v>
      </c>
    </row>
    <row r="2705" spans="1:7" x14ac:dyDescent="0.25">
      <c r="A2705">
        <v>2505</v>
      </c>
      <c r="B2705" t="s">
        <v>6746</v>
      </c>
      <c r="C2705" t="s">
        <v>449</v>
      </c>
      <c r="D2705">
        <v>10321</v>
      </c>
      <c r="E2705">
        <v>0</v>
      </c>
      <c r="F2705">
        <v>0</v>
      </c>
      <c r="G2705">
        <f t="shared" si="42"/>
        <v>0</v>
      </c>
    </row>
    <row r="2706" spans="1:7" x14ac:dyDescent="0.25">
      <c r="A2706">
        <v>1970</v>
      </c>
      <c r="B2706" t="s">
        <v>6747</v>
      </c>
      <c r="C2706" t="s">
        <v>129</v>
      </c>
      <c r="D2706">
        <v>11031</v>
      </c>
      <c r="E2706">
        <v>0</v>
      </c>
      <c r="F2706">
        <v>0</v>
      </c>
      <c r="G2706">
        <f t="shared" si="42"/>
        <v>0</v>
      </c>
    </row>
    <row r="2707" spans="1:7" x14ac:dyDescent="0.25">
      <c r="A2707">
        <v>1035</v>
      </c>
      <c r="B2707" t="s">
        <v>6748</v>
      </c>
      <c r="C2707" t="s">
        <v>443</v>
      </c>
      <c r="D2707">
        <v>8624</v>
      </c>
      <c r="E2707">
        <v>0</v>
      </c>
      <c r="F2707">
        <v>0</v>
      </c>
      <c r="G2707">
        <f t="shared" si="42"/>
        <v>0</v>
      </c>
    </row>
    <row r="2708" spans="1:7" x14ac:dyDescent="0.25">
      <c r="A2708">
        <v>3216</v>
      </c>
      <c r="B2708" t="s">
        <v>6749</v>
      </c>
      <c r="C2708" t="s">
        <v>221</v>
      </c>
      <c r="D2708">
        <v>15956</v>
      </c>
      <c r="E2708">
        <v>0</v>
      </c>
      <c r="F2708">
        <v>0</v>
      </c>
      <c r="G2708">
        <f t="shared" si="42"/>
        <v>0</v>
      </c>
    </row>
    <row r="2709" spans="1:7" x14ac:dyDescent="0.25">
      <c r="A2709">
        <v>335</v>
      </c>
      <c r="B2709" t="s">
        <v>6750</v>
      </c>
      <c r="C2709" t="s">
        <v>335</v>
      </c>
      <c r="D2709">
        <v>7520</v>
      </c>
      <c r="E2709">
        <v>0</v>
      </c>
      <c r="F2709">
        <v>0</v>
      </c>
      <c r="G2709">
        <f t="shared" si="42"/>
        <v>0</v>
      </c>
    </row>
    <row r="2710" spans="1:7" x14ac:dyDescent="0.25">
      <c r="A2710">
        <v>945</v>
      </c>
      <c r="B2710" t="s">
        <v>6751</v>
      </c>
      <c r="C2710" t="s">
        <v>187</v>
      </c>
      <c r="D2710">
        <v>21867</v>
      </c>
      <c r="E2710">
        <v>0</v>
      </c>
      <c r="F2710">
        <v>0</v>
      </c>
      <c r="G2710">
        <f t="shared" si="42"/>
        <v>0</v>
      </c>
    </row>
    <row r="2711" spans="1:7" x14ac:dyDescent="0.25">
      <c r="A2711">
        <v>3107</v>
      </c>
      <c r="B2711" t="s">
        <v>6752</v>
      </c>
      <c r="C2711" t="s">
        <v>280</v>
      </c>
      <c r="D2711">
        <v>8481</v>
      </c>
      <c r="E2711">
        <v>0</v>
      </c>
      <c r="F2711">
        <v>0</v>
      </c>
      <c r="G2711">
        <f t="shared" si="42"/>
        <v>0</v>
      </c>
    </row>
    <row r="2712" spans="1:7" x14ac:dyDescent="0.25">
      <c r="A2712">
        <v>3248</v>
      </c>
      <c r="B2712" t="s">
        <v>6753</v>
      </c>
      <c r="C2712" t="s">
        <v>225</v>
      </c>
      <c r="D2712">
        <v>7612</v>
      </c>
      <c r="E2712">
        <v>0</v>
      </c>
      <c r="F2712">
        <v>0</v>
      </c>
      <c r="G2712">
        <f t="shared" si="42"/>
        <v>0</v>
      </c>
    </row>
    <row r="2713" spans="1:7" x14ac:dyDescent="0.25">
      <c r="A2713">
        <v>3941</v>
      </c>
      <c r="B2713" t="s">
        <v>6754</v>
      </c>
      <c r="C2713" t="s">
        <v>201</v>
      </c>
      <c r="D2713">
        <v>1090</v>
      </c>
      <c r="E2713">
        <v>0</v>
      </c>
      <c r="F2713">
        <v>0</v>
      </c>
      <c r="G2713">
        <f t="shared" si="42"/>
        <v>0</v>
      </c>
    </row>
    <row r="2714" spans="1:7" x14ac:dyDescent="0.25">
      <c r="A2714">
        <v>3443</v>
      </c>
      <c r="B2714" t="s">
        <v>6755</v>
      </c>
      <c r="C2714" t="s">
        <v>166</v>
      </c>
      <c r="D2714">
        <v>6364</v>
      </c>
      <c r="E2714">
        <v>0</v>
      </c>
      <c r="F2714">
        <v>0</v>
      </c>
      <c r="G2714">
        <f t="shared" si="42"/>
        <v>0</v>
      </c>
    </row>
    <row r="2715" spans="1:7" x14ac:dyDescent="0.25">
      <c r="A2715">
        <v>2016</v>
      </c>
      <c r="B2715" t="s">
        <v>6756</v>
      </c>
      <c r="C2715" t="s">
        <v>397</v>
      </c>
      <c r="D2715">
        <v>3954</v>
      </c>
      <c r="E2715">
        <v>0</v>
      </c>
      <c r="F2715">
        <v>0</v>
      </c>
      <c r="G2715">
        <f t="shared" si="42"/>
        <v>0</v>
      </c>
    </row>
    <row r="2716" spans="1:7" x14ac:dyDescent="0.25">
      <c r="A2716">
        <v>3347</v>
      </c>
      <c r="B2716" t="s">
        <v>6757</v>
      </c>
      <c r="C2716" t="s">
        <v>284</v>
      </c>
      <c r="D2716">
        <v>6143</v>
      </c>
      <c r="E2716">
        <v>0</v>
      </c>
      <c r="F2716">
        <v>0</v>
      </c>
      <c r="G2716">
        <f t="shared" si="42"/>
        <v>0</v>
      </c>
    </row>
    <row r="2717" spans="1:7" x14ac:dyDescent="0.25">
      <c r="A2717">
        <v>3516</v>
      </c>
      <c r="B2717" t="s">
        <v>6758</v>
      </c>
      <c r="C2717" t="s">
        <v>144</v>
      </c>
      <c r="D2717">
        <v>17471</v>
      </c>
      <c r="E2717">
        <v>0</v>
      </c>
      <c r="F2717">
        <v>0</v>
      </c>
      <c r="G2717">
        <f t="shared" si="42"/>
        <v>0</v>
      </c>
    </row>
    <row r="2718" spans="1:7" x14ac:dyDescent="0.25">
      <c r="A2718">
        <v>2293</v>
      </c>
      <c r="B2718" t="s">
        <v>6759</v>
      </c>
      <c r="C2718" t="s">
        <v>146</v>
      </c>
      <c r="D2718">
        <v>6442</v>
      </c>
      <c r="E2718">
        <v>0</v>
      </c>
      <c r="F2718">
        <v>0</v>
      </c>
      <c r="G2718">
        <f t="shared" si="42"/>
        <v>0</v>
      </c>
    </row>
    <row r="2719" spans="1:7" x14ac:dyDescent="0.25">
      <c r="A2719">
        <v>281</v>
      </c>
      <c r="B2719" t="s">
        <v>6760</v>
      </c>
      <c r="C2719" t="s">
        <v>154</v>
      </c>
      <c r="D2719">
        <v>2897</v>
      </c>
      <c r="E2719">
        <v>0</v>
      </c>
      <c r="F2719">
        <v>0</v>
      </c>
      <c r="G2719">
        <f t="shared" si="42"/>
        <v>0</v>
      </c>
    </row>
    <row r="2720" spans="1:7" x14ac:dyDescent="0.25">
      <c r="A2720">
        <v>697</v>
      </c>
      <c r="B2720" t="s">
        <v>6761</v>
      </c>
      <c r="C2720" t="s">
        <v>173</v>
      </c>
      <c r="D2720">
        <v>14453</v>
      </c>
      <c r="E2720">
        <v>0</v>
      </c>
      <c r="F2720">
        <v>0</v>
      </c>
      <c r="G2720">
        <f t="shared" si="42"/>
        <v>0</v>
      </c>
    </row>
    <row r="2721" spans="1:7" x14ac:dyDescent="0.25">
      <c r="A2721">
        <v>1963</v>
      </c>
      <c r="B2721" t="s">
        <v>6762</v>
      </c>
      <c r="C2721" t="s">
        <v>126</v>
      </c>
      <c r="D2721">
        <v>14587</v>
      </c>
      <c r="E2721">
        <v>2</v>
      </c>
      <c r="F2721">
        <v>0</v>
      </c>
      <c r="G2721">
        <f t="shared" si="42"/>
        <v>2</v>
      </c>
    </row>
    <row r="2722" spans="1:7" x14ac:dyDescent="0.25">
      <c r="A2722">
        <v>339</v>
      </c>
      <c r="B2722" t="s">
        <v>6763</v>
      </c>
      <c r="C2722" t="s">
        <v>335</v>
      </c>
      <c r="D2722">
        <v>9921</v>
      </c>
      <c r="E2722">
        <v>0</v>
      </c>
      <c r="F2722">
        <v>0</v>
      </c>
      <c r="G2722">
        <f t="shared" si="42"/>
        <v>0</v>
      </c>
    </row>
    <row r="2723" spans="1:7" x14ac:dyDescent="0.25">
      <c r="A2723">
        <v>3707</v>
      </c>
      <c r="B2723" t="s">
        <v>6764</v>
      </c>
      <c r="C2723" t="s">
        <v>137</v>
      </c>
      <c r="D2723">
        <v>7961</v>
      </c>
      <c r="E2723">
        <v>0</v>
      </c>
      <c r="F2723">
        <v>0</v>
      </c>
      <c r="G2723">
        <f t="shared" si="42"/>
        <v>0</v>
      </c>
    </row>
    <row r="2724" spans="1:7" x14ac:dyDescent="0.25">
      <c r="A2724">
        <v>1840</v>
      </c>
      <c r="B2724" t="s">
        <v>6765</v>
      </c>
      <c r="C2724" t="s">
        <v>439</v>
      </c>
      <c r="D2724">
        <v>24384</v>
      </c>
      <c r="E2724">
        <v>0</v>
      </c>
      <c r="F2724">
        <v>0</v>
      </c>
      <c r="G2724">
        <f t="shared" si="42"/>
        <v>0</v>
      </c>
    </row>
    <row r="2725" spans="1:7" x14ac:dyDescent="0.25">
      <c r="A2725">
        <v>964</v>
      </c>
      <c r="B2725" t="s">
        <v>6766</v>
      </c>
      <c r="C2725" t="s">
        <v>362</v>
      </c>
      <c r="D2725">
        <v>5819</v>
      </c>
      <c r="E2725">
        <v>0</v>
      </c>
      <c r="F2725">
        <v>0</v>
      </c>
      <c r="G2725">
        <f t="shared" si="42"/>
        <v>0</v>
      </c>
    </row>
    <row r="2726" spans="1:7" x14ac:dyDescent="0.25">
      <c r="A2726">
        <v>485</v>
      </c>
      <c r="B2726" t="s">
        <v>6767</v>
      </c>
      <c r="C2726" t="s">
        <v>184</v>
      </c>
      <c r="D2726">
        <v>14584</v>
      </c>
      <c r="E2726">
        <v>0</v>
      </c>
      <c r="F2726">
        <v>0</v>
      </c>
      <c r="G2726">
        <f t="shared" si="42"/>
        <v>0</v>
      </c>
    </row>
    <row r="2727" spans="1:7" x14ac:dyDescent="0.25">
      <c r="A2727">
        <v>888</v>
      </c>
      <c r="B2727" t="s">
        <v>6768</v>
      </c>
      <c r="C2727" t="s">
        <v>343</v>
      </c>
      <c r="D2727">
        <v>9542</v>
      </c>
      <c r="E2727">
        <v>0</v>
      </c>
      <c r="F2727">
        <v>0</v>
      </c>
      <c r="G2727">
        <f t="shared" si="42"/>
        <v>0</v>
      </c>
    </row>
    <row r="2728" spans="1:7" x14ac:dyDescent="0.25">
      <c r="A2728">
        <v>1332</v>
      </c>
      <c r="B2728" t="s">
        <v>6769</v>
      </c>
      <c r="C2728" t="s">
        <v>139</v>
      </c>
      <c r="D2728">
        <v>15641</v>
      </c>
      <c r="E2728">
        <v>0</v>
      </c>
      <c r="F2728">
        <v>0</v>
      </c>
      <c r="G2728">
        <f t="shared" si="42"/>
        <v>0</v>
      </c>
    </row>
    <row r="2729" spans="1:7" x14ac:dyDescent="0.25">
      <c r="A2729">
        <v>200</v>
      </c>
      <c r="B2729" t="s">
        <v>6770</v>
      </c>
      <c r="C2729" t="s">
        <v>341</v>
      </c>
      <c r="D2729">
        <v>13252</v>
      </c>
      <c r="E2729">
        <v>0</v>
      </c>
      <c r="F2729">
        <v>0</v>
      </c>
      <c r="G2729">
        <f t="shared" si="42"/>
        <v>0</v>
      </c>
    </row>
    <row r="2730" spans="1:7" x14ac:dyDescent="0.25">
      <c r="A2730">
        <v>1997</v>
      </c>
      <c r="B2730" t="s">
        <v>6771</v>
      </c>
      <c r="C2730" t="s">
        <v>189</v>
      </c>
      <c r="D2730">
        <v>10538</v>
      </c>
      <c r="E2730">
        <v>0</v>
      </c>
      <c r="F2730">
        <v>0</v>
      </c>
      <c r="G2730">
        <f t="shared" si="42"/>
        <v>0</v>
      </c>
    </row>
    <row r="2731" spans="1:7" x14ac:dyDescent="0.25">
      <c r="A2731">
        <v>2451</v>
      </c>
      <c r="B2731" t="s">
        <v>6772</v>
      </c>
      <c r="C2731" t="s">
        <v>254</v>
      </c>
      <c r="D2731">
        <v>8744</v>
      </c>
      <c r="E2731">
        <v>0</v>
      </c>
      <c r="F2731">
        <v>0</v>
      </c>
      <c r="G2731">
        <f t="shared" si="42"/>
        <v>0</v>
      </c>
    </row>
    <row r="2732" spans="1:7" x14ac:dyDescent="0.25">
      <c r="A2732">
        <v>2001</v>
      </c>
      <c r="B2732" t="s">
        <v>6773</v>
      </c>
      <c r="C2732" t="s">
        <v>141</v>
      </c>
      <c r="D2732">
        <v>10952</v>
      </c>
      <c r="E2732">
        <v>0</v>
      </c>
      <c r="F2732">
        <v>0</v>
      </c>
      <c r="G2732">
        <f t="shared" si="42"/>
        <v>0</v>
      </c>
    </row>
    <row r="2733" spans="1:7" x14ac:dyDescent="0.25">
      <c r="A2733">
        <v>726</v>
      </c>
      <c r="B2733" t="s">
        <v>6774</v>
      </c>
      <c r="C2733" t="s">
        <v>470</v>
      </c>
      <c r="D2733">
        <v>5403</v>
      </c>
      <c r="E2733">
        <v>0</v>
      </c>
      <c r="F2733">
        <v>0</v>
      </c>
      <c r="G2733">
        <f t="shared" si="42"/>
        <v>0</v>
      </c>
    </row>
    <row r="2734" spans="1:7" x14ac:dyDescent="0.25">
      <c r="A2734">
        <v>1308</v>
      </c>
      <c r="B2734" t="s">
        <v>6775</v>
      </c>
      <c r="C2734" t="s">
        <v>335</v>
      </c>
      <c r="D2734">
        <v>3812</v>
      </c>
      <c r="E2734">
        <v>0</v>
      </c>
      <c r="F2734">
        <v>0</v>
      </c>
      <c r="G2734">
        <f t="shared" si="42"/>
        <v>0</v>
      </c>
    </row>
    <row r="2735" spans="1:7" x14ac:dyDescent="0.25">
      <c r="A2735">
        <v>3125</v>
      </c>
      <c r="B2735" t="s">
        <v>6776</v>
      </c>
      <c r="C2735" t="s">
        <v>372</v>
      </c>
      <c r="D2735">
        <v>4212</v>
      </c>
      <c r="E2735">
        <v>0</v>
      </c>
      <c r="F2735">
        <v>0</v>
      </c>
      <c r="G2735">
        <f t="shared" si="42"/>
        <v>0</v>
      </c>
    </row>
    <row r="2736" spans="1:7" x14ac:dyDescent="0.25">
      <c r="A2736">
        <v>3005</v>
      </c>
      <c r="B2736" t="s">
        <v>6777</v>
      </c>
      <c r="C2736" t="s">
        <v>179</v>
      </c>
      <c r="D2736">
        <v>5840</v>
      </c>
      <c r="E2736">
        <v>0</v>
      </c>
      <c r="F2736">
        <v>0</v>
      </c>
      <c r="G2736">
        <f t="shared" si="42"/>
        <v>0</v>
      </c>
    </row>
    <row r="2737" spans="1:7" x14ac:dyDescent="0.25">
      <c r="A2737">
        <v>1599</v>
      </c>
      <c r="B2737" t="s">
        <v>6778</v>
      </c>
      <c r="C2737" t="s">
        <v>295</v>
      </c>
      <c r="D2737">
        <v>18350</v>
      </c>
      <c r="E2737">
        <v>0</v>
      </c>
      <c r="F2737">
        <v>0</v>
      </c>
      <c r="G2737">
        <f t="shared" si="42"/>
        <v>0</v>
      </c>
    </row>
    <row r="2738" spans="1:7" x14ac:dyDescent="0.25">
      <c r="A2738">
        <v>1923</v>
      </c>
      <c r="B2738" t="s">
        <v>6779</v>
      </c>
      <c r="C2738" t="s">
        <v>154</v>
      </c>
      <c r="D2738">
        <v>8747</v>
      </c>
      <c r="E2738">
        <v>0</v>
      </c>
      <c r="F2738">
        <v>0</v>
      </c>
      <c r="G2738">
        <f t="shared" si="42"/>
        <v>0</v>
      </c>
    </row>
    <row r="2739" spans="1:7" x14ac:dyDescent="0.25">
      <c r="A2739">
        <v>1729</v>
      </c>
      <c r="B2739" t="s">
        <v>6780</v>
      </c>
      <c r="C2739" t="s">
        <v>163</v>
      </c>
      <c r="D2739">
        <v>13580</v>
      </c>
      <c r="E2739">
        <v>0</v>
      </c>
      <c r="F2739">
        <v>1</v>
      </c>
      <c r="G2739">
        <f t="shared" si="42"/>
        <v>1</v>
      </c>
    </row>
    <row r="2740" spans="1:7" x14ac:dyDescent="0.25">
      <c r="A2740">
        <v>1689</v>
      </c>
      <c r="B2740" t="s">
        <v>6781</v>
      </c>
      <c r="C2740" t="s">
        <v>173</v>
      </c>
      <c r="D2740">
        <v>31091</v>
      </c>
      <c r="E2740">
        <v>0</v>
      </c>
      <c r="F2740">
        <v>0</v>
      </c>
      <c r="G2740">
        <f t="shared" si="42"/>
        <v>0</v>
      </c>
    </row>
    <row r="2741" spans="1:7" x14ac:dyDescent="0.25">
      <c r="A2741">
        <v>3179</v>
      </c>
      <c r="B2741" t="s">
        <v>6782</v>
      </c>
      <c r="C2741" t="s">
        <v>118</v>
      </c>
      <c r="D2741">
        <v>9642</v>
      </c>
      <c r="E2741">
        <v>0</v>
      </c>
      <c r="F2741">
        <v>0</v>
      </c>
      <c r="G2741">
        <f t="shared" si="42"/>
        <v>0</v>
      </c>
    </row>
    <row r="2742" spans="1:7" x14ac:dyDescent="0.25">
      <c r="A2742">
        <v>1701</v>
      </c>
      <c r="B2742" t="s">
        <v>6783</v>
      </c>
      <c r="C2742" t="s">
        <v>248</v>
      </c>
      <c r="D2742">
        <v>15484</v>
      </c>
      <c r="E2742">
        <v>0</v>
      </c>
      <c r="F2742">
        <v>0</v>
      </c>
      <c r="G2742">
        <f t="shared" si="42"/>
        <v>0</v>
      </c>
    </row>
    <row r="2743" spans="1:7" x14ac:dyDescent="0.25">
      <c r="A2743">
        <v>1555</v>
      </c>
      <c r="B2743" t="s">
        <v>6784</v>
      </c>
      <c r="C2743" t="s">
        <v>262</v>
      </c>
      <c r="D2743">
        <v>24773</v>
      </c>
      <c r="E2743">
        <v>0</v>
      </c>
      <c r="F2743">
        <v>1</v>
      </c>
      <c r="G2743">
        <f t="shared" si="42"/>
        <v>1</v>
      </c>
    </row>
    <row r="2744" spans="1:7" x14ac:dyDescent="0.25">
      <c r="A2744">
        <v>267</v>
      </c>
      <c r="B2744" t="s">
        <v>6785</v>
      </c>
      <c r="C2744" t="s">
        <v>230</v>
      </c>
      <c r="D2744">
        <v>7895</v>
      </c>
      <c r="E2744">
        <v>0</v>
      </c>
      <c r="F2744">
        <v>0</v>
      </c>
      <c r="G2744">
        <f t="shared" si="42"/>
        <v>0</v>
      </c>
    </row>
    <row r="2745" spans="1:7" x14ac:dyDescent="0.25">
      <c r="A2745">
        <v>2578</v>
      </c>
      <c r="B2745" t="s">
        <v>6786</v>
      </c>
      <c r="C2745" t="s">
        <v>420</v>
      </c>
      <c r="D2745">
        <v>6975</v>
      </c>
      <c r="E2745">
        <v>0</v>
      </c>
      <c r="F2745">
        <v>0</v>
      </c>
      <c r="G2745">
        <f t="shared" si="42"/>
        <v>0</v>
      </c>
    </row>
    <row r="2746" spans="1:7" x14ac:dyDescent="0.25">
      <c r="A2746">
        <v>3945</v>
      </c>
      <c r="B2746" t="s">
        <v>6787</v>
      </c>
      <c r="C2746" t="s">
        <v>260</v>
      </c>
      <c r="D2746">
        <v>1771</v>
      </c>
      <c r="E2746">
        <v>0</v>
      </c>
      <c r="F2746">
        <v>0</v>
      </c>
      <c r="G2746">
        <f t="shared" si="42"/>
        <v>0</v>
      </c>
    </row>
    <row r="2747" spans="1:7" x14ac:dyDescent="0.25">
      <c r="A2747">
        <v>973</v>
      </c>
      <c r="B2747" t="s">
        <v>6788</v>
      </c>
      <c r="C2747" t="s">
        <v>362</v>
      </c>
      <c r="D2747">
        <v>10699</v>
      </c>
      <c r="E2747">
        <v>0</v>
      </c>
      <c r="F2747">
        <v>0</v>
      </c>
      <c r="G2747">
        <f t="shared" si="42"/>
        <v>0</v>
      </c>
    </row>
    <row r="2748" spans="1:7" x14ac:dyDescent="0.25">
      <c r="A2748">
        <v>2897</v>
      </c>
      <c r="B2748" t="s">
        <v>6789</v>
      </c>
      <c r="C2748" t="s">
        <v>110</v>
      </c>
      <c r="D2748">
        <v>7365</v>
      </c>
      <c r="E2748">
        <v>0</v>
      </c>
      <c r="F2748">
        <v>0</v>
      </c>
      <c r="G2748">
        <f t="shared" si="42"/>
        <v>0</v>
      </c>
    </row>
    <row r="2749" spans="1:7" x14ac:dyDescent="0.25">
      <c r="A2749">
        <v>1715</v>
      </c>
      <c r="B2749" t="s">
        <v>6790</v>
      </c>
      <c r="C2749" t="s">
        <v>201</v>
      </c>
      <c r="D2749">
        <v>17158</v>
      </c>
      <c r="E2749">
        <v>0</v>
      </c>
      <c r="F2749">
        <v>1</v>
      </c>
      <c r="G2749">
        <f t="shared" si="42"/>
        <v>1</v>
      </c>
    </row>
    <row r="2750" spans="1:7" x14ac:dyDescent="0.25">
      <c r="A2750">
        <v>3134</v>
      </c>
      <c r="B2750" t="s">
        <v>6791</v>
      </c>
      <c r="C2750" t="s">
        <v>397</v>
      </c>
      <c r="D2750">
        <v>2982</v>
      </c>
      <c r="E2750">
        <v>0</v>
      </c>
      <c r="F2750">
        <v>0</v>
      </c>
      <c r="G2750">
        <f t="shared" si="42"/>
        <v>0</v>
      </c>
    </row>
    <row r="2751" spans="1:7" x14ac:dyDescent="0.25">
      <c r="A2751">
        <v>953</v>
      </c>
      <c r="B2751" t="s">
        <v>6792</v>
      </c>
      <c r="C2751" t="s">
        <v>120</v>
      </c>
      <c r="D2751">
        <v>11655</v>
      </c>
      <c r="E2751">
        <v>0</v>
      </c>
      <c r="F2751">
        <v>0</v>
      </c>
      <c r="G2751">
        <f t="shared" si="42"/>
        <v>0</v>
      </c>
    </row>
    <row r="2752" spans="1:7" x14ac:dyDescent="0.25">
      <c r="A2752">
        <v>311</v>
      </c>
      <c r="B2752" t="s">
        <v>6793</v>
      </c>
      <c r="C2752" t="s">
        <v>154</v>
      </c>
      <c r="D2752">
        <v>13274</v>
      </c>
      <c r="E2752">
        <v>0</v>
      </c>
      <c r="F2752">
        <v>0</v>
      </c>
      <c r="G2752">
        <f t="shared" si="42"/>
        <v>0</v>
      </c>
    </row>
    <row r="2753" spans="1:7" x14ac:dyDescent="0.25">
      <c r="A2753">
        <v>985</v>
      </c>
      <c r="B2753" t="s">
        <v>6794</v>
      </c>
      <c r="C2753" t="s">
        <v>439</v>
      </c>
      <c r="D2753">
        <v>10399</v>
      </c>
      <c r="E2753">
        <v>0</v>
      </c>
      <c r="F2753">
        <v>0</v>
      </c>
      <c r="G2753">
        <f t="shared" si="42"/>
        <v>0</v>
      </c>
    </row>
    <row r="2754" spans="1:7" x14ac:dyDescent="0.25">
      <c r="A2754">
        <v>3500</v>
      </c>
      <c r="B2754" t="s">
        <v>6795</v>
      </c>
      <c r="C2754" t="s">
        <v>135</v>
      </c>
      <c r="D2754">
        <v>26126</v>
      </c>
      <c r="E2754">
        <v>4</v>
      </c>
      <c r="F2754">
        <v>0</v>
      </c>
      <c r="G2754">
        <f t="shared" ref="G2754:G2817" si="43">E2754+F2754</f>
        <v>4</v>
      </c>
    </row>
    <row r="2755" spans="1:7" x14ac:dyDescent="0.25">
      <c r="A2755">
        <v>2290</v>
      </c>
      <c r="B2755" t="s">
        <v>6796</v>
      </c>
      <c r="C2755" t="s">
        <v>335</v>
      </c>
      <c r="D2755">
        <v>1414</v>
      </c>
      <c r="E2755">
        <v>0</v>
      </c>
      <c r="F2755">
        <v>0</v>
      </c>
      <c r="G2755">
        <f t="shared" si="43"/>
        <v>0</v>
      </c>
    </row>
    <row r="2756" spans="1:7" x14ac:dyDescent="0.25">
      <c r="A2756">
        <v>1227</v>
      </c>
      <c r="B2756" t="s">
        <v>6797</v>
      </c>
      <c r="C2756" t="s">
        <v>144</v>
      </c>
      <c r="D2756">
        <v>16415</v>
      </c>
      <c r="E2756">
        <v>0</v>
      </c>
      <c r="F2756">
        <v>0</v>
      </c>
      <c r="G2756">
        <f t="shared" si="43"/>
        <v>0</v>
      </c>
    </row>
    <row r="2757" spans="1:7" x14ac:dyDescent="0.25">
      <c r="A2757">
        <v>2699</v>
      </c>
      <c r="B2757" t="s">
        <v>6798</v>
      </c>
      <c r="C2757" t="s">
        <v>215</v>
      </c>
      <c r="D2757">
        <v>7526</v>
      </c>
      <c r="E2757">
        <v>0</v>
      </c>
      <c r="F2757">
        <v>0</v>
      </c>
      <c r="G2757">
        <f t="shared" si="43"/>
        <v>0</v>
      </c>
    </row>
    <row r="2758" spans="1:7" x14ac:dyDescent="0.25">
      <c r="A2758">
        <v>407</v>
      </c>
      <c r="B2758" t="s">
        <v>6799</v>
      </c>
      <c r="C2758" t="s">
        <v>223</v>
      </c>
      <c r="D2758">
        <v>7969</v>
      </c>
      <c r="E2758">
        <v>0</v>
      </c>
      <c r="F2758">
        <v>0</v>
      </c>
      <c r="G2758">
        <f t="shared" si="43"/>
        <v>0</v>
      </c>
    </row>
    <row r="2759" spans="1:7" x14ac:dyDescent="0.25">
      <c r="A2759">
        <v>148</v>
      </c>
      <c r="B2759" t="s">
        <v>6800</v>
      </c>
      <c r="C2759" t="s">
        <v>254</v>
      </c>
      <c r="D2759">
        <v>12401</v>
      </c>
      <c r="E2759">
        <v>0</v>
      </c>
      <c r="F2759">
        <v>0</v>
      </c>
      <c r="G2759">
        <f t="shared" si="43"/>
        <v>0</v>
      </c>
    </row>
    <row r="2760" spans="1:7" x14ac:dyDescent="0.25">
      <c r="A2760">
        <v>3253</v>
      </c>
      <c r="B2760" t="s">
        <v>6801</v>
      </c>
      <c r="C2760" t="s">
        <v>206</v>
      </c>
      <c r="D2760">
        <v>11768</v>
      </c>
      <c r="E2760">
        <v>0</v>
      </c>
      <c r="F2760">
        <v>0</v>
      </c>
      <c r="G2760">
        <f t="shared" si="43"/>
        <v>0</v>
      </c>
    </row>
    <row r="2761" spans="1:7" x14ac:dyDescent="0.25">
      <c r="A2761">
        <v>2226</v>
      </c>
      <c r="B2761" t="s">
        <v>6802</v>
      </c>
      <c r="C2761" t="s">
        <v>187</v>
      </c>
      <c r="D2761">
        <v>12329</v>
      </c>
      <c r="E2761">
        <v>0</v>
      </c>
      <c r="F2761">
        <v>0</v>
      </c>
      <c r="G2761">
        <f t="shared" si="43"/>
        <v>0</v>
      </c>
    </row>
    <row r="2762" spans="1:7" x14ac:dyDescent="0.25">
      <c r="A2762">
        <v>1947</v>
      </c>
      <c r="B2762" t="s">
        <v>6803</v>
      </c>
      <c r="C2762" t="s">
        <v>157</v>
      </c>
      <c r="D2762">
        <v>21670</v>
      </c>
      <c r="E2762">
        <v>0</v>
      </c>
      <c r="F2762">
        <v>0</v>
      </c>
      <c r="G2762">
        <f t="shared" si="43"/>
        <v>0</v>
      </c>
    </row>
    <row r="2763" spans="1:7" x14ac:dyDescent="0.25">
      <c r="A2763">
        <v>1395</v>
      </c>
      <c r="B2763" t="s">
        <v>6804</v>
      </c>
      <c r="C2763" t="s">
        <v>290</v>
      </c>
      <c r="D2763">
        <v>10957</v>
      </c>
      <c r="E2763">
        <v>0</v>
      </c>
      <c r="F2763">
        <v>0</v>
      </c>
      <c r="G2763">
        <f t="shared" si="43"/>
        <v>0</v>
      </c>
    </row>
    <row r="2764" spans="1:7" x14ac:dyDescent="0.25">
      <c r="A2764">
        <v>2136</v>
      </c>
      <c r="B2764" t="s">
        <v>6805</v>
      </c>
      <c r="C2764" t="s">
        <v>301</v>
      </c>
      <c r="D2764">
        <v>8258</v>
      </c>
      <c r="E2764">
        <v>0</v>
      </c>
      <c r="F2764">
        <v>0</v>
      </c>
      <c r="G2764">
        <f t="shared" si="43"/>
        <v>0</v>
      </c>
    </row>
    <row r="2765" spans="1:7" x14ac:dyDescent="0.25">
      <c r="A2765">
        <v>536</v>
      </c>
      <c r="B2765" t="s">
        <v>6806</v>
      </c>
      <c r="C2765" t="s">
        <v>310</v>
      </c>
      <c r="D2765">
        <v>11717</v>
      </c>
      <c r="E2765">
        <v>0</v>
      </c>
      <c r="F2765">
        <v>0</v>
      </c>
      <c r="G2765">
        <f t="shared" si="43"/>
        <v>0</v>
      </c>
    </row>
    <row r="2766" spans="1:7" x14ac:dyDescent="0.25">
      <c r="A2766">
        <v>144</v>
      </c>
      <c r="B2766" t="s">
        <v>195</v>
      </c>
      <c r="C2766" t="s">
        <v>195</v>
      </c>
      <c r="D2766">
        <v>5113</v>
      </c>
      <c r="E2766">
        <v>0</v>
      </c>
      <c r="F2766">
        <v>0</v>
      </c>
      <c r="G2766">
        <f t="shared" si="43"/>
        <v>0</v>
      </c>
    </row>
    <row r="2767" spans="1:7" x14ac:dyDescent="0.25">
      <c r="A2767">
        <v>3098</v>
      </c>
      <c r="B2767" t="s">
        <v>6807</v>
      </c>
      <c r="C2767" t="s">
        <v>362</v>
      </c>
      <c r="D2767">
        <v>5482</v>
      </c>
      <c r="E2767">
        <v>0</v>
      </c>
      <c r="F2767">
        <v>0</v>
      </c>
      <c r="G2767">
        <f t="shared" si="43"/>
        <v>0</v>
      </c>
    </row>
    <row r="2768" spans="1:7" x14ac:dyDescent="0.25">
      <c r="A2768">
        <v>708</v>
      </c>
      <c r="B2768" t="s">
        <v>6808</v>
      </c>
      <c r="C2768" t="s">
        <v>300</v>
      </c>
      <c r="D2768">
        <v>12072</v>
      </c>
      <c r="E2768">
        <v>0</v>
      </c>
      <c r="F2768">
        <v>0</v>
      </c>
      <c r="G2768">
        <f t="shared" si="43"/>
        <v>0</v>
      </c>
    </row>
    <row r="2769" spans="1:7" x14ac:dyDescent="0.25">
      <c r="A2769">
        <v>160</v>
      </c>
      <c r="B2769" t="s">
        <v>6809</v>
      </c>
      <c r="C2769" t="s">
        <v>341</v>
      </c>
      <c r="D2769">
        <v>7255</v>
      </c>
      <c r="E2769">
        <v>0</v>
      </c>
      <c r="F2769">
        <v>0</v>
      </c>
      <c r="G2769">
        <f t="shared" si="43"/>
        <v>0</v>
      </c>
    </row>
    <row r="2770" spans="1:7" x14ac:dyDescent="0.25">
      <c r="A2770">
        <v>3480</v>
      </c>
      <c r="B2770" t="s">
        <v>6810</v>
      </c>
      <c r="C2770" t="s">
        <v>262</v>
      </c>
      <c r="D2770">
        <v>11665</v>
      </c>
      <c r="E2770">
        <v>0</v>
      </c>
      <c r="F2770">
        <v>1</v>
      </c>
      <c r="G2770">
        <f t="shared" si="43"/>
        <v>1</v>
      </c>
    </row>
    <row r="2771" spans="1:7" x14ac:dyDescent="0.25">
      <c r="A2771">
        <v>134</v>
      </c>
      <c r="B2771" t="s">
        <v>6811</v>
      </c>
      <c r="C2771" t="s">
        <v>241</v>
      </c>
      <c r="D2771">
        <v>17403</v>
      </c>
      <c r="E2771">
        <v>0</v>
      </c>
      <c r="F2771">
        <v>0</v>
      </c>
      <c r="G2771">
        <f t="shared" si="43"/>
        <v>0</v>
      </c>
    </row>
    <row r="2772" spans="1:7" x14ac:dyDescent="0.25">
      <c r="A2772">
        <v>564</v>
      </c>
      <c r="B2772" t="s">
        <v>6812</v>
      </c>
      <c r="C2772" t="s">
        <v>362</v>
      </c>
      <c r="D2772">
        <v>5662</v>
      </c>
      <c r="E2772">
        <v>0</v>
      </c>
      <c r="F2772">
        <v>0</v>
      </c>
      <c r="G2772">
        <f t="shared" si="43"/>
        <v>0</v>
      </c>
    </row>
    <row r="2773" spans="1:7" x14ac:dyDescent="0.25">
      <c r="A2773">
        <v>2612</v>
      </c>
      <c r="B2773" t="s">
        <v>6813</v>
      </c>
      <c r="C2773" t="s">
        <v>199</v>
      </c>
      <c r="D2773">
        <v>10459</v>
      </c>
      <c r="E2773">
        <v>0</v>
      </c>
      <c r="F2773">
        <v>0</v>
      </c>
      <c r="G2773">
        <f t="shared" si="43"/>
        <v>0</v>
      </c>
    </row>
    <row r="2774" spans="1:7" x14ac:dyDescent="0.25">
      <c r="A2774">
        <v>1601</v>
      </c>
      <c r="B2774" t="s">
        <v>6814</v>
      </c>
      <c r="C2774" t="s">
        <v>184</v>
      </c>
      <c r="D2774">
        <v>17880</v>
      </c>
      <c r="E2774">
        <v>0</v>
      </c>
      <c r="F2774">
        <v>0</v>
      </c>
      <c r="G2774">
        <f t="shared" si="43"/>
        <v>0</v>
      </c>
    </row>
    <row r="2775" spans="1:7" x14ac:dyDescent="0.25">
      <c r="A2775">
        <v>2644</v>
      </c>
      <c r="B2775" t="s">
        <v>6815</v>
      </c>
      <c r="C2775" t="s">
        <v>199</v>
      </c>
      <c r="D2775">
        <v>7641</v>
      </c>
      <c r="E2775">
        <v>0</v>
      </c>
      <c r="F2775">
        <v>0</v>
      </c>
      <c r="G2775">
        <f t="shared" si="43"/>
        <v>0</v>
      </c>
    </row>
    <row r="2776" spans="1:7" x14ac:dyDescent="0.25">
      <c r="A2776">
        <v>455</v>
      </c>
      <c r="B2776" t="s">
        <v>6816</v>
      </c>
      <c r="C2776" t="s">
        <v>223</v>
      </c>
      <c r="D2776">
        <v>15399</v>
      </c>
      <c r="E2776">
        <v>0</v>
      </c>
      <c r="F2776">
        <v>0</v>
      </c>
      <c r="G2776">
        <f t="shared" si="43"/>
        <v>0</v>
      </c>
    </row>
    <row r="2777" spans="1:7" x14ac:dyDescent="0.25">
      <c r="A2777">
        <v>2167</v>
      </c>
      <c r="B2777" t="s">
        <v>6817</v>
      </c>
      <c r="C2777" t="s">
        <v>308</v>
      </c>
      <c r="D2777">
        <v>8882</v>
      </c>
      <c r="E2777">
        <v>0</v>
      </c>
      <c r="F2777">
        <v>0</v>
      </c>
      <c r="G2777">
        <f t="shared" si="43"/>
        <v>0</v>
      </c>
    </row>
    <row r="2778" spans="1:7" x14ac:dyDescent="0.25">
      <c r="A2778">
        <v>446</v>
      </c>
      <c r="B2778" t="s">
        <v>6818</v>
      </c>
      <c r="C2778" t="s">
        <v>110</v>
      </c>
      <c r="D2778">
        <v>11080</v>
      </c>
      <c r="E2778">
        <v>0</v>
      </c>
      <c r="F2778">
        <v>0</v>
      </c>
      <c r="G2778">
        <f t="shared" si="43"/>
        <v>0</v>
      </c>
    </row>
    <row r="2779" spans="1:7" x14ac:dyDescent="0.25">
      <c r="A2779">
        <v>1385</v>
      </c>
      <c r="B2779" t="s">
        <v>6819</v>
      </c>
      <c r="C2779" t="s">
        <v>131</v>
      </c>
      <c r="D2779">
        <v>15765</v>
      </c>
      <c r="E2779">
        <v>0</v>
      </c>
      <c r="F2779">
        <v>0</v>
      </c>
      <c r="G2779">
        <f t="shared" si="43"/>
        <v>0</v>
      </c>
    </row>
    <row r="2780" spans="1:7" x14ac:dyDescent="0.25">
      <c r="A2780">
        <v>3066</v>
      </c>
      <c r="B2780" t="s">
        <v>6820</v>
      </c>
      <c r="C2780" t="s">
        <v>114</v>
      </c>
      <c r="D2780">
        <v>14359</v>
      </c>
      <c r="E2780">
        <v>0</v>
      </c>
      <c r="F2780">
        <v>0</v>
      </c>
      <c r="G2780">
        <f t="shared" si="43"/>
        <v>0</v>
      </c>
    </row>
    <row r="2781" spans="1:7" x14ac:dyDescent="0.25">
      <c r="A2781">
        <v>2000</v>
      </c>
      <c r="B2781" t="s">
        <v>6821</v>
      </c>
      <c r="C2781" t="s">
        <v>157</v>
      </c>
      <c r="D2781">
        <v>16274</v>
      </c>
      <c r="E2781">
        <v>0</v>
      </c>
      <c r="F2781">
        <v>0</v>
      </c>
      <c r="G2781">
        <f t="shared" si="43"/>
        <v>0</v>
      </c>
    </row>
    <row r="2782" spans="1:7" x14ac:dyDescent="0.25">
      <c r="A2782">
        <v>3598</v>
      </c>
      <c r="B2782" t="s">
        <v>6822</v>
      </c>
      <c r="C2782" t="s">
        <v>209</v>
      </c>
      <c r="D2782">
        <v>6235</v>
      </c>
      <c r="E2782">
        <v>0</v>
      </c>
      <c r="F2782">
        <v>0</v>
      </c>
      <c r="G2782">
        <f t="shared" si="43"/>
        <v>0</v>
      </c>
    </row>
    <row r="2783" spans="1:7" x14ac:dyDescent="0.25">
      <c r="A2783">
        <v>2236</v>
      </c>
      <c r="B2783" t="s">
        <v>6823</v>
      </c>
      <c r="C2783" t="s">
        <v>139</v>
      </c>
      <c r="D2783">
        <v>8367</v>
      </c>
      <c r="E2783">
        <v>0</v>
      </c>
      <c r="F2783">
        <v>0</v>
      </c>
      <c r="G2783">
        <f t="shared" si="43"/>
        <v>0</v>
      </c>
    </row>
    <row r="2784" spans="1:7" x14ac:dyDescent="0.25">
      <c r="A2784">
        <v>2163</v>
      </c>
      <c r="B2784" t="s">
        <v>6824</v>
      </c>
      <c r="C2784" t="s">
        <v>154</v>
      </c>
      <c r="D2784">
        <v>5622</v>
      </c>
      <c r="E2784">
        <v>0</v>
      </c>
      <c r="F2784">
        <v>0</v>
      </c>
      <c r="G2784">
        <f t="shared" si="43"/>
        <v>0</v>
      </c>
    </row>
    <row r="2785" spans="1:7" x14ac:dyDescent="0.25">
      <c r="A2785">
        <v>1003</v>
      </c>
      <c r="B2785" t="s">
        <v>6825</v>
      </c>
      <c r="C2785" t="s">
        <v>290</v>
      </c>
      <c r="D2785">
        <v>11141</v>
      </c>
      <c r="E2785">
        <v>0</v>
      </c>
      <c r="F2785">
        <v>0</v>
      </c>
      <c r="G2785">
        <f t="shared" si="43"/>
        <v>0</v>
      </c>
    </row>
    <row r="2786" spans="1:7" x14ac:dyDescent="0.25">
      <c r="A2786">
        <v>703</v>
      </c>
      <c r="B2786" t="s">
        <v>6826</v>
      </c>
      <c r="C2786" t="s">
        <v>290</v>
      </c>
      <c r="D2786">
        <v>17286</v>
      </c>
      <c r="E2786">
        <v>0</v>
      </c>
      <c r="F2786">
        <v>0</v>
      </c>
      <c r="G2786">
        <f t="shared" si="43"/>
        <v>0</v>
      </c>
    </row>
    <row r="2787" spans="1:7" x14ac:dyDescent="0.25">
      <c r="A2787">
        <v>2727</v>
      </c>
      <c r="B2787" t="s">
        <v>6827</v>
      </c>
      <c r="C2787" t="s">
        <v>365</v>
      </c>
      <c r="D2787">
        <v>5469</v>
      </c>
      <c r="E2787">
        <v>0</v>
      </c>
      <c r="F2787">
        <v>0</v>
      </c>
      <c r="G2787">
        <f t="shared" si="43"/>
        <v>0</v>
      </c>
    </row>
    <row r="2788" spans="1:7" x14ac:dyDescent="0.25">
      <c r="A2788">
        <v>1950</v>
      </c>
      <c r="B2788" t="s">
        <v>6828</v>
      </c>
      <c r="C2788" t="s">
        <v>201</v>
      </c>
      <c r="D2788">
        <v>30463</v>
      </c>
      <c r="E2788">
        <v>0</v>
      </c>
      <c r="F2788">
        <v>0</v>
      </c>
      <c r="G2788">
        <f t="shared" si="43"/>
        <v>0</v>
      </c>
    </row>
    <row r="2789" spans="1:7" x14ac:dyDescent="0.25">
      <c r="A2789">
        <v>2498</v>
      </c>
      <c r="B2789" t="s">
        <v>6829</v>
      </c>
      <c r="C2789" t="s">
        <v>369</v>
      </c>
      <c r="D2789">
        <v>6432</v>
      </c>
      <c r="E2789">
        <v>0</v>
      </c>
      <c r="F2789">
        <v>0</v>
      </c>
      <c r="G2789">
        <f t="shared" si="43"/>
        <v>0</v>
      </c>
    </row>
    <row r="2790" spans="1:7" x14ac:dyDescent="0.25">
      <c r="A2790">
        <v>1482</v>
      </c>
      <c r="B2790" t="s">
        <v>6830</v>
      </c>
      <c r="C2790" t="s">
        <v>154</v>
      </c>
      <c r="D2790">
        <v>9472</v>
      </c>
      <c r="E2790">
        <v>0</v>
      </c>
      <c r="F2790">
        <v>0</v>
      </c>
      <c r="G2790">
        <f t="shared" si="43"/>
        <v>0</v>
      </c>
    </row>
    <row r="2791" spans="1:7" x14ac:dyDescent="0.25">
      <c r="A2791">
        <v>3448</v>
      </c>
      <c r="B2791" t="s">
        <v>6831</v>
      </c>
      <c r="C2791" t="s">
        <v>248</v>
      </c>
      <c r="D2791">
        <v>10759</v>
      </c>
      <c r="E2791">
        <v>0</v>
      </c>
      <c r="F2791">
        <v>1</v>
      </c>
      <c r="G2791">
        <f t="shared" si="43"/>
        <v>1</v>
      </c>
    </row>
    <row r="2792" spans="1:7" x14ac:dyDescent="0.25">
      <c r="A2792">
        <v>1265</v>
      </c>
      <c r="B2792" t="s">
        <v>6832</v>
      </c>
      <c r="C2792" t="s">
        <v>223</v>
      </c>
      <c r="D2792">
        <v>11226</v>
      </c>
      <c r="E2792">
        <v>0</v>
      </c>
      <c r="F2792">
        <v>1</v>
      </c>
      <c r="G2792">
        <f t="shared" si="43"/>
        <v>1</v>
      </c>
    </row>
    <row r="2793" spans="1:7" x14ac:dyDescent="0.25">
      <c r="A2793">
        <v>469</v>
      </c>
      <c r="B2793" t="s">
        <v>6833</v>
      </c>
      <c r="C2793" t="s">
        <v>404</v>
      </c>
      <c r="D2793">
        <v>9217</v>
      </c>
      <c r="E2793">
        <v>0</v>
      </c>
      <c r="F2793">
        <v>0</v>
      </c>
      <c r="G2793">
        <f t="shared" si="43"/>
        <v>0</v>
      </c>
    </row>
    <row r="2794" spans="1:7" x14ac:dyDescent="0.25">
      <c r="A2794">
        <v>1507</v>
      </c>
      <c r="B2794" t="s">
        <v>6834</v>
      </c>
      <c r="C2794" t="s">
        <v>372</v>
      </c>
      <c r="D2794">
        <v>3885</v>
      </c>
      <c r="E2794">
        <v>0</v>
      </c>
      <c r="F2794">
        <v>0</v>
      </c>
      <c r="G2794">
        <f t="shared" si="43"/>
        <v>0</v>
      </c>
    </row>
    <row r="2795" spans="1:7" x14ac:dyDescent="0.25">
      <c r="A2795">
        <v>3353</v>
      </c>
      <c r="B2795" t="s">
        <v>6835</v>
      </c>
      <c r="C2795" t="s">
        <v>248</v>
      </c>
      <c r="D2795">
        <v>9028</v>
      </c>
      <c r="E2795">
        <v>0</v>
      </c>
      <c r="F2795">
        <v>0</v>
      </c>
      <c r="G2795">
        <f t="shared" si="43"/>
        <v>0</v>
      </c>
    </row>
    <row r="2796" spans="1:7" x14ac:dyDescent="0.25">
      <c r="A2796">
        <v>3859</v>
      </c>
      <c r="B2796" t="s">
        <v>6836</v>
      </c>
      <c r="C2796" t="s">
        <v>137</v>
      </c>
      <c r="D2796">
        <v>3906</v>
      </c>
      <c r="E2796">
        <v>0</v>
      </c>
      <c r="F2796">
        <v>0</v>
      </c>
      <c r="G2796">
        <f t="shared" si="43"/>
        <v>0</v>
      </c>
    </row>
    <row r="2797" spans="1:7" x14ac:dyDescent="0.25">
      <c r="A2797">
        <v>338</v>
      </c>
      <c r="B2797" t="s">
        <v>6837</v>
      </c>
      <c r="C2797" t="s">
        <v>414</v>
      </c>
      <c r="D2797">
        <v>4614</v>
      </c>
      <c r="E2797">
        <v>0</v>
      </c>
      <c r="F2797">
        <v>1</v>
      </c>
      <c r="G2797">
        <f t="shared" si="43"/>
        <v>1</v>
      </c>
    </row>
    <row r="2798" spans="1:7" x14ac:dyDescent="0.25">
      <c r="A2798">
        <v>1320</v>
      </c>
      <c r="B2798" t="s">
        <v>6838</v>
      </c>
      <c r="C2798" t="s">
        <v>310</v>
      </c>
      <c r="D2798">
        <v>7641</v>
      </c>
      <c r="E2798">
        <v>0</v>
      </c>
      <c r="F2798">
        <v>0</v>
      </c>
      <c r="G2798">
        <f t="shared" si="43"/>
        <v>0</v>
      </c>
    </row>
    <row r="2799" spans="1:7" x14ac:dyDescent="0.25">
      <c r="A2799">
        <v>1863</v>
      </c>
      <c r="B2799" t="s">
        <v>6839</v>
      </c>
      <c r="C2799" t="s">
        <v>129</v>
      </c>
      <c r="D2799">
        <v>6210</v>
      </c>
      <c r="E2799">
        <v>0</v>
      </c>
      <c r="F2799">
        <v>0</v>
      </c>
      <c r="G2799">
        <f t="shared" si="43"/>
        <v>0</v>
      </c>
    </row>
    <row r="2800" spans="1:7" x14ac:dyDescent="0.25">
      <c r="A2800">
        <v>3110</v>
      </c>
      <c r="B2800" t="s">
        <v>6840</v>
      </c>
      <c r="C2800" t="s">
        <v>245</v>
      </c>
      <c r="D2800">
        <v>18467</v>
      </c>
      <c r="E2800">
        <v>0</v>
      </c>
      <c r="F2800">
        <v>0</v>
      </c>
      <c r="G2800">
        <f t="shared" si="43"/>
        <v>0</v>
      </c>
    </row>
    <row r="2801" spans="1:7" x14ac:dyDescent="0.25">
      <c r="A2801">
        <v>2275</v>
      </c>
      <c r="B2801" t="s">
        <v>6841</v>
      </c>
      <c r="C2801" t="s">
        <v>225</v>
      </c>
      <c r="D2801">
        <v>7101</v>
      </c>
      <c r="E2801">
        <v>0</v>
      </c>
      <c r="F2801">
        <v>0</v>
      </c>
      <c r="G2801">
        <f t="shared" si="43"/>
        <v>0</v>
      </c>
    </row>
    <row r="2802" spans="1:7" x14ac:dyDescent="0.25">
      <c r="A2802">
        <v>941</v>
      </c>
      <c r="B2802" t="s">
        <v>6842</v>
      </c>
      <c r="C2802" t="s">
        <v>284</v>
      </c>
      <c r="D2802">
        <v>8696</v>
      </c>
      <c r="E2802">
        <v>0</v>
      </c>
      <c r="F2802">
        <v>0</v>
      </c>
      <c r="G2802">
        <f t="shared" si="43"/>
        <v>0</v>
      </c>
    </row>
    <row r="2803" spans="1:7" x14ac:dyDescent="0.25">
      <c r="A2803">
        <v>3321</v>
      </c>
      <c r="B2803" t="s">
        <v>6843</v>
      </c>
      <c r="C2803" t="s">
        <v>107</v>
      </c>
      <c r="D2803">
        <v>8285</v>
      </c>
      <c r="E2803">
        <v>0</v>
      </c>
      <c r="F2803">
        <v>0</v>
      </c>
      <c r="G2803">
        <f t="shared" si="43"/>
        <v>0</v>
      </c>
    </row>
    <row r="2804" spans="1:7" x14ac:dyDescent="0.25">
      <c r="A2804">
        <v>3314</v>
      </c>
      <c r="B2804" t="s">
        <v>6844</v>
      </c>
      <c r="C2804" t="s">
        <v>443</v>
      </c>
      <c r="D2804">
        <v>8421</v>
      </c>
      <c r="E2804">
        <v>0</v>
      </c>
      <c r="F2804">
        <v>0</v>
      </c>
      <c r="G2804">
        <f t="shared" si="43"/>
        <v>0</v>
      </c>
    </row>
    <row r="2805" spans="1:7" x14ac:dyDescent="0.25">
      <c r="A2805">
        <v>2623</v>
      </c>
      <c r="B2805" t="s">
        <v>6845</v>
      </c>
      <c r="C2805" t="s">
        <v>221</v>
      </c>
      <c r="D2805">
        <v>10706</v>
      </c>
      <c r="E2805">
        <v>0</v>
      </c>
      <c r="F2805">
        <v>0</v>
      </c>
      <c r="G2805">
        <f t="shared" si="43"/>
        <v>0</v>
      </c>
    </row>
    <row r="2806" spans="1:7" x14ac:dyDescent="0.25">
      <c r="A2806">
        <v>829</v>
      </c>
      <c r="B2806" t="s">
        <v>6846</v>
      </c>
      <c r="C2806" t="s">
        <v>201</v>
      </c>
      <c r="D2806">
        <v>12249</v>
      </c>
      <c r="E2806">
        <v>0</v>
      </c>
      <c r="F2806">
        <v>0</v>
      </c>
      <c r="G2806">
        <f t="shared" si="43"/>
        <v>0</v>
      </c>
    </row>
    <row r="2807" spans="1:7" x14ac:dyDescent="0.25">
      <c r="A2807">
        <v>1454</v>
      </c>
      <c r="B2807" t="s">
        <v>6847</v>
      </c>
      <c r="C2807" t="s">
        <v>126</v>
      </c>
      <c r="D2807">
        <v>12739</v>
      </c>
      <c r="E2807">
        <v>0</v>
      </c>
      <c r="F2807">
        <v>0</v>
      </c>
      <c r="G2807">
        <f t="shared" si="43"/>
        <v>0</v>
      </c>
    </row>
    <row r="2808" spans="1:7" x14ac:dyDescent="0.25">
      <c r="A2808">
        <v>965</v>
      </c>
      <c r="B2808" t="s">
        <v>6848</v>
      </c>
      <c r="C2808" t="s">
        <v>343</v>
      </c>
      <c r="D2808">
        <v>12529</v>
      </c>
      <c r="E2808">
        <v>0</v>
      </c>
      <c r="F2808">
        <v>0</v>
      </c>
      <c r="G2808">
        <f t="shared" si="43"/>
        <v>0</v>
      </c>
    </row>
    <row r="2809" spans="1:7" x14ac:dyDescent="0.25">
      <c r="A2809">
        <v>2145</v>
      </c>
      <c r="B2809" t="s">
        <v>6849</v>
      </c>
      <c r="C2809" t="s">
        <v>110</v>
      </c>
      <c r="D2809">
        <v>29200</v>
      </c>
      <c r="E2809">
        <v>0</v>
      </c>
      <c r="F2809">
        <v>1</v>
      </c>
      <c r="G2809">
        <f t="shared" si="43"/>
        <v>1</v>
      </c>
    </row>
    <row r="2810" spans="1:7" x14ac:dyDescent="0.25">
      <c r="A2810">
        <v>1994</v>
      </c>
      <c r="B2810" t="s">
        <v>6850</v>
      </c>
      <c r="C2810" t="s">
        <v>126</v>
      </c>
      <c r="D2810">
        <v>17720</v>
      </c>
      <c r="E2810">
        <v>0</v>
      </c>
      <c r="F2810">
        <v>0</v>
      </c>
      <c r="G2810">
        <f t="shared" si="43"/>
        <v>0</v>
      </c>
    </row>
    <row r="2811" spans="1:7" x14ac:dyDescent="0.25">
      <c r="A2811">
        <v>3491</v>
      </c>
      <c r="B2811" t="s">
        <v>6851</v>
      </c>
      <c r="C2811" t="s">
        <v>365</v>
      </c>
      <c r="D2811">
        <v>8419</v>
      </c>
      <c r="E2811">
        <v>2</v>
      </c>
      <c r="F2811">
        <v>0</v>
      </c>
      <c r="G2811">
        <f t="shared" si="43"/>
        <v>2</v>
      </c>
    </row>
    <row r="2812" spans="1:7" x14ac:dyDescent="0.25">
      <c r="A2812">
        <v>1219</v>
      </c>
      <c r="B2812" t="s">
        <v>6852</v>
      </c>
      <c r="C2812" t="s">
        <v>116</v>
      </c>
      <c r="D2812">
        <v>23802</v>
      </c>
      <c r="E2812">
        <v>0</v>
      </c>
      <c r="F2812">
        <v>2</v>
      </c>
      <c r="G2812">
        <f t="shared" si="43"/>
        <v>2</v>
      </c>
    </row>
    <row r="2813" spans="1:7" x14ac:dyDescent="0.25">
      <c r="A2813">
        <v>1151</v>
      </c>
      <c r="B2813" t="s">
        <v>6853</v>
      </c>
      <c r="C2813" t="s">
        <v>248</v>
      </c>
      <c r="D2813">
        <v>22367</v>
      </c>
      <c r="E2813">
        <v>0</v>
      </c>
      <c r="F2813">
        <v>0</v>
      </c>
      <c r="G2813">
        <f t="shared" si="43"/>
        <v>0</v>
      </c>
    </row>
    <row r="2814" spans="1:7" x14ac:dyDescent="0.25">
      <c r="A2814">
        <v>2625</v>
      </c>
      <c r="B2814" t="s">
        <v>6854</v>
      </c>
      <c r="C2814" t="s">
        <v>146</v>
      </c>
      <c r="D2814">
        <v>6052</v>
      </c>
      <c r="E2814">
        <v>0</v>
      </c>
      <c r="F2814">
        <v>0</v>
      </c>
      <c r="G2814">
        <f t="shared" si="43"/>
        <v>0</v>
      </c>
    </row>
    <row r="2815" spans="1:7" x14ac:dyDescent="0.25">
      <c r="A2815">
        <v>2377</v>
      </c>
      <c r="B2815" t="s">
        <v>6855</v>
      </c>
      <c r="C2815" t="s">
        <v>146</v>
      </c>
      <c r="D2815">
        <v>4441</v>
      </c>
      <c r="E2815">
        <v>0</v>
      </c>
      <c r="F2815">
        <v>0</v>
      </c>
      <c r="G2815">
        <f t="shared" si="43"/>
        <v>0</v>
      </c>
    </row>
    <row r="2816" spans="1:7" x14ac:dyDescent="0.25">
      <c r="A2816">
        <v>2497</v>
      </c>
      <c r="B2816" t="s">
        <v>6856</v>
      </c>
      <c r="C2816" t="s">
        <v>206</v>
      </c>
      <c r="D2816">
        <v>24482</v>
      </c>
      <c r="E2816">
        <v>0</v>
      </c>
      <c r="F2816">
        <v>1</v>
      </c>
      <c r="G2816">
        <f t="shared" si="43"/>
        <v>1</v>
      </c>
    </row>
    <row r="2817" spans="1:7" x14ac:dyDescent="0.25">
      <c r="A2817">
        <v>1554</v>
      </c>
      <c r="B2817" t="s">
        <v>6857</v>
      </c>
      <c r="C2817" t="s">
        <v>343</v>
      </c>
      <c r="D2817">
        <v>6279</v>
      </c>
      <c r="E2817">
        <v>0</v>
      </c>
      <c r="F2817">
        <v>0</v>
      </c>
      <c r="G2817">
        <f t="shared" si="43"/>
        <v>0</v>
      </c>
    </row>
    <row r="2818" spans="1:7" x14ac:dyDescent="0.25">
      <c r="A2818">
        <v>2909</v>
      </c>
      <c r="B2818" t="s">
        <v>6858</v>
      </c>
      <c r="C2818" t="s">
        <v>397</v>
      </c>
      <c r="D2818">
        <v>4461</v>
      </c>
      <c r="E2818">
        <v>0</v>
      </c>
      <c r="F2818">
        <v>0</v>
      </c>
      <c r="G2818">
        <f t="shared" ref="G2818:G2881" si="44">E2818+F2818</f>
        <v>0</v>
      </c>
    </row>
    <row r="2819" spans="1:7" x14ac:dyDescent="0.25">
      <c r="A2819">
        <v>2604</v>
      </c>
      <c r="B2819" t="s">
        <v>6859</v>
      </c>
      <c r="C2819" t="s">
        <v>248</v>
      </c>
      <c r="D2819">
        <v>11897</v>
      </c>
      <c r="E2819">
        <v>0</v>
      </c>
      <c r="F2819">
        <v>0</v>
      </c>
      <c r="G2819">
        <f t="shared" si="44"/>
        <v>0</v>
      </c>
    </row>
    <row r="2820" spans="1:7" x14ac:dyDescent="0.25">
      <c r="A2820">
        <v>3092</v>
      </c>
      <c r="B2820" t="s">
        <v>6860</v>
      </c>
      <c r="C2820" t="s">
        <v>129</v>
      </c>
      <c r="D2820">
        <v>10189</v>
      </c>
      <c r="E2820">
        <v>0</v>
      </c>
      <c r="F2820">
        <v>0</v>
      </c>
      <c r="G2820">
        <f t="shared" si="44"/>
        <v>0</v>
      </c>
    </row>
    <row r="2821" spans="1:7" x14ac:dyDescent="0.25">
      <c r="A2821">
        <v>1479</v>
      </c>
      <c r="B2821" t="s">
        <v>6861</v>
      </c>
      <c r="C2821" t="s">
        <v>230</v>
      </c>
      <c r="D2821">
        <v>20461</v>
      </c>
      <c r="E2821">
        <v>0</v>
      </c>
      <c r="F2821">
        <v>0</v>
      </c>
      <c r="G2821">
        <f t="shared" si="44"/>
        <v>0</v>
      </c>
    </row>
    <row r="2822" spans="1:7" x14ac:dyDescent="0.25">
      <c r="A2822">
        <v>430</v>
      </c>
      <c r="B2822" t="s">
        <v>6862</v>
      </c>
      <c r="C2822" t="s">
        <v>112</v>
      </c>
      <c r="D2822">
        <v>22522</v>
      </c>
      <c r="E2822">
        <v>0</v>
      </c>
      <c r="F2822">
        <v>0</v>
      </c>
      <c r="G2822">
        <f t="shared" si="44"/>
        <v>0</v>
      </c>
    </row>
    <row r="2823" spans="1:7" x14ac:dyDescent="0.25">
      <c r="A2823">
        <v>1042</v>
      </c>
      <c r="B2823" t="s">
        <v>6863</v>
      </c>
      <c r="C2823" t="s">
        <v>215</v>
      </c>
      <c r="D2823">
        <v>7180</v>
      </c>
      <c r="E2823">
        <v>0</v>
      </c>
      <c r="F2823">
        <v>0</v>
      </c>
      <c r="G2823">
        <f t="shared" si="44"/>
        <v>0</v>
      </c>
    </row>
    <row r="2824" spans="1:7" x14ac:dyDescent="0.25">
      <c r="A2824">
        <v>377</v>
      </c>
      <c r="B2824" t="s">
        <v>6864</v>
      </c>
      <c r="C2824" t="s">
        <v>223</v>
      </c>
      <c r="D2824">
        <v>4372</v>
      </c>
      <c r="E2824">
        <v>0</v>
      </c>
      <c r="F2824">
        <v>0</v>
      </c>
      <c r="G2824">
        <f t="shared" si="44"/>
        <v>0</v>
      </c>
    </row>
    <row r="2825" spans="1:7" x14ac:dyDescent="0.25">
      <c r="A2825">
        <v>2781</v>
      </c>
      <c r="B2825" t="s">
        <v>6865</v>
      </c>
      <c r="C2825" t="s">
        <v>310</v>
      </c>
      <c r="D2825">
        <v>4566</v>
      </c>
      <c r="E2825">
        <v>0</v>
      </c>
      <c r="F2825">
        <v>0</v>
      </c>
      <c r="G2825">
        <f t="shared" si="44"/>
        <v>0</v>
      </c>
    </row>
    <row r="2826" spans="1:7" x14ac:dyDescent="0.25">
      <c r="A2826">
        <v>3884</v>
      </c>
      <c r="B2826" t="s">
        <v>6866</v>
      </c>
      <c r="C2826" t="s">
        <v>260</v>
      </c>
      <c r="D2826">
        <v>1863</v>
      </c>
      <c r="E2826">
        <v>0</v>
      </c>
      <c r="F2826">
        <v>0</v>
      </c>
      <c r="G2826">
        <f t="shared" si="44"/>
        <v>0</v>
      </c>
    </row>
    <row r="2827" spans="1:7" x14ac:dyDescent="0.25">
      <c r="A2827">
        <v>302</v>
      </c>
      <c r="B2827" t="s">
        <v>6867</v>
      </c>
      <c r="C2827" t="s">
        <v>154</v>
      </c>
      <c r="D2827">
        <v>28370</v>
      </c>
      <c r="E2827">
        <v>0</v>
      </c>
      <c r="F2827">
        <v>0</v>
      </c>
      <c r="G2827">
        <f t="shared" si="44"/>
        <v>0</v>
      </c>
    </row>
    <row r="2828" spans="1:7" x14ac:dyDescent="0.25">
      <c r="A2828">
        <v>2196</v>
      </c>
      <c r="B2828" t="s">
        <v>6868</v>
      </c>
      <c r="C2828" t="s">
        <v>470</v>
      </c>
      <c r="D2828">
        <v>2824</v>
      </c>
      <c r="E2828">
        <v>0</v>
      </c>
      <c r="F2828">
        <v>1</v>
      </c>
      <c r="G2828">
        <f t="shared" si="44"/>
        <v>1</v>
      </c>
    </row>
    <row r="2829" spans="1:7" x14ac:dyDescent="0.25">
      <c r="A2829">
        <v>3084</v>
      </c>
      <c r="B2829" t="s">
        <v>6869</v>
      </c>
      <c r="C2829" t="s">
        <v>245</v>
      </c>
      <c r="D2829">
        <v>10404</v>
      </c>
      <c r="E2829">
        <v>0</v>
      </c>
      <c r="F2829">
        <v>0</v>
      </c>
      <c r="G2829">
        <f t="shared" si="44"/>
        <v>0</v>
      </c>
    </row>
    <row r="2830" spans="1:7" x14ac:dyDescent="0.25">
      <c r="A2830">
        <v>278</v>
      </c>
      <c r="B2830" t="s">
        <v>6870</v>
      </c>
      <c r="C2830" t="s">
        <v>301</v>
      </c>
      <c r="D2830">
        <v>6180</v>
      </c>
      <c r="E2830">
        <v>0</v>
      </c>
      <c r="F2830">
        <v>0</v>
      </c>
      <c r="G2830">
        <f t="shared" si="44"/>
        <v>0</v>
      </c>
    </row>
    <row r="2831" spans="1:7" x14ac:dyDescent="0.25">
      <c r="A2831">
        <v>1667</v>
      </c>
      <c r="B2831" t="s">
        <v>6871</v>
      </c>
      <c r="C2831" t="s">
        <v>189</v>
      </c>
      <c r="D2831">
        <v>10526</v>
      </c>
      <c r="E2831">
        <v>0</v>
      </c>
      <c r="F2831">
        <v>0</v>
      </c>
      <c r="G2831">
        <f t="shared" si="44"/>
        <v>0</v>
      </c>
    </row>
    <row r="2832" spans="1:7" x14ac:dyDescent="0.25">
      <c r="A2832">
        <v>585</v>
      </c>
      <c r="B2832" t="s">
        <v>6872</v>
      </c>
      <c r="C2832" t="s">
        <v>150</v>
      </c>
      <c r="D2832">
        <v>19414</v>
      </c>
      <c r="E2832">
        <v>3</v>
      </c>
      <c r="F2832">
        <v>0</v>
      </c>
      <c r="G2832">
        <f t="shared" si="44"/>
        <v>3</v>
      </c>
    </row>
    <row r="2833" spans="1:7" x14ac:dyDescent="0.25">
      <c r="A2833">
        <v>2194</v>
      </c>
      <c r="B2833" t="s">
        <v>6873</v>
      </c>
      <c r="C2833" t="s">
        <v>262</v>
      </c>
      <c r="D2833">
        <v>18833</v>
      </c>
      <c r="E2833">
        <v>0</v>
      </c>
      <c r="F2833">
        <v>0</v>
      </c>
      <c r="G2833">
        <f t="shared" si="44"/>
        <v>0</v>
      </c>
    </row>
    <row r="2834" spans="1:7" x14ac:dyDescent="0.25">
      <c r="A2834">
        <v>2179</v>
      </c>
      <c r="B2834" t="s">
        <v>6874</v>
      </c>
      <c r="C2834" t="s">
        <v>129</v>
      </c>
      <c r="D2834">
        <v>6417</v>
      </c>
      <c r="E2834">
        <v>0</v>
      </c>
      <c r="F2834">
        <v>0</v>
      </c>
      <c r="G2834">
        <f t="shared" si="44"/>
        <v>0</v>
      </c>
    </row>
    <row r="2835" spans="1:7" x14ac:dyDescent="0.25">
      <c r="A2835">
        <v>3256</v>
      </c>
      <c r="B2835" t="s">
        <v>6875</v>
      </c>
      <c r="C2835" t="s">
        <v>131</v>
      </c>
      <c r="D2835">
        <v>21931</v>
      </c>
      <c r="E2835">
        <v>0</v>
      </c>
      <c r="F2835">
        <v>1</v>
      </c>
      <c r="G2835">
        <f t="shared" si="44"/>
        <v>1</v>
      </c>
    </row>
    <row r="2836" spans="1:7" x14ac:dyDescent="0.25">
      <c r="A2836">
        <v>1252</v>
      </c>
      <c r="B2836" t="s">
        <v>6876</v>
      </c>
      <c r="C2836" t="s">
        <v>248</v>
      </c>
      <c r="D2836">
        <v>7901</v>
      </c>
      <c r="E2836">
        <v>0</v>
      </c>
      <c r="F2836">
        <v>1</v>
      </c>
      <c r="G2836">
        <f t="shared" si="44"/>
        <v>1</v>
      </c>
    </row>
    <row r="2837" spans="1:7" x14ac:dyDescent="0.25">
      <c r="A2837">
        <v>2954</v>
      </c>
      <c r="B2837" t="s">
        <v>6877</v>
      </c>
      <c r="C2837" t="s">
        <v>110</v>
      </c>
      <c r="D2837">
        <v>11257</v>
      </c>
      <c r="E2837">
        <v>0</v>
      </c>
      <c r="F2837">
        <v>0</v>
      </c>
      <c r="G2837">
        <f t="shared" si="44"/>
        <v>0</v>
      </c>
    </row>
    <row r="2838" spans="1:7" x14ac:dyDescent="0.25">
      <c r="A2838">
        <v>2152</v>
      </c>
      <c r="B2838" t="s">
        <v>6878</v>
      </c>
      <c r="C2838" t="s">
        <v>135</v>
      </c>
      <c r="D2838">
        <v>25690</v>
      </c>
      <c r="E2838">
        <v>0</v>
      </c>
      <c r="F2838">
        <v>0</v>
      </c>
      <c r="G2838">
        <f t="shared" si="44"/>
        <v>0</v>
      </c>
    </row>
    <row r="2839" spans="1:7" x14ac:dyDescent="0.25">
      <c r="A2839">
        <v>3537</v>
      </c>
      <c r="B2839" t="s">
        <v>6879</v>
      </c>
      <c r="C2839" t="s">
        <v>116</v>
      </c>
      <c r="D2839">
        <v>15592</v>
      </c>
      <c r="E2839">
        <v>0</v>
      </c>
      <c r="F2839">
        <v>2</v>
      </c>
      <c r="G2839">
        <f t="shared" si="44"/>
        <v>2</v>
      </c>
    </row>
    <row r="2840" spans="1:7" x14ac:dyDescent="0.25">
      <c r="A2840">
        <v>1230</v>
      </c>
      <c r="B2840" t="s">
        <v>6880</v>
      </c>
      <c r="C2840" t="s">
        <v>107</v>
      </c>
      <c r="D2840">
        <v>5002</v>
      </c>
      <c r="E2840">
        <v>0</v>
      </c>
      <c r="F2840">
        <v>0</v>
      </c>
      <c r="G2840">
        <f t="shared" si="44"/>
        <v>0</v>
      </c>
    </row>
    <row r="2841" spans="1:7" x14ac:dyDescent="0.25">
      <c r="A2841">
        <v>500</v>
      </c>
      <c r="B2841" t="s">
        <v>6881</v>
      </c>
      <c r="C2841" t="s">
        <v>310</v>
      </c>
      <c r="D2841">
        <v>42506</v>
      </c>
      <c r="E2841">
        <v>0</v>
      </c>
      <c r="F2841">
        <v>0</v>
      </c>
      <c r="G2841">
        <f t="shared" si="44"/>
        <v>0</v>
      </c>
    </row>
    <row r="2842" spans="1:7" x14ac:dyDescent="0.25">
      <c r="A2842">
        <v>2930</v>
      </c>
      <c r="B2842" t="s">
        <v>6882</v>
      </c>
      <c r="C2842" t="s">
        <v>209</v>
      </c>
      <c r="D2842">
        <v>18267</v>
      </c>
      <c r="E2842">
        <v>1</v>
      </c>
      <c r="F2842">
        <v>0</v>
      </c>
      <c r="G2842">
        <f t="shared" si="44"/>
        <v>1</v>
      </c>
    </row>
    <row r="2843" spans="1:7" x14ac:dyDescent="0.25">
      <c r="A2843">
        <v>3274</v>
      </c>
      <c r="B2843" t="s">
        <v>6883</v>
      </c>
      <c r="C2843" t="s">
        <v>201</v>
      </c>
      <c r="D2843">
        <v>11487</v>
      </c>
      <c r="E2843">
        <v>0</v>
      </c>
      <c r="F2843">
        <v>0</v>
      </c>
      <c r="G2843">
        <f t="shared" si="44"/>
        <v>0</v>
      </c>
    </row>
    <row r="2844" spans="1:7" x14ac:dyDescent="0.25">
      <c r="A2844">
        <v>1600</v>
      </c>
      <c r="B2844" t="s">
        <v>6884</v>
      </c>
      <c r="C2844" t="s">
        <v>439</v>
      </c>
      <c r="D2844">
        <v>8771</v>
      </c>
      <c r="E2844">
        <v>0</v>
      </c>
      <c r="F2844">
        <v>0</v>
      </c>
      <c r="G2844">
        <f t="shared" si="44"/>
        <v>0</v>
      </c>
    </row>
    <row r="2845" spans="1:7" x14ac:dyDescent="0.25">
      <c r="A2845">
        <v>753</v>
      </c>
      <c r="B2845" t="s">
        <v>6885</v>
      </c>
      <c r="C2845" t="s">
        <v>372</v>
      </c>
      <c r="D2845">
        <v>5434</v>
      </c>
      <c r="E2845">
        <v>0</v>
      </c>
      <c r="F2845">
        <v>0</v>
      </c>
      <c r="G2845">
        <f t="shared" si="44"/>
        <v>0</v>
      </c>
    </row>
    <row r="2846" spans="1:7" x14ac:dyDescent="0.25">
      <c r="A2846">
        <v>3250</v>
      </c>
      <c r="B2846" t="s">
        <v>6886</v>
      </c>
      <c r="C2846" t="s">
        <v>254</v>
      </c>
      <c r="D2846">
        <v>4670</v>
      </c>
      <c r="E2846">
        <v>0</v>
      </c>
      <c r="F2846">
        <v>0</v>
      </c>
      <c r="G2846">
        <f t="shared" si="44"/>
        <v>0</v>
      </c>
    </row>
    <row r="2847" spans="1:7" x14ac:dyDescent="0.25">
      <c r="A2847">
        <v>1040</v>
      </c>
      <c r="B2847" t="s">
        <v>6887</v>
      </c>
      <c r="C2847" t="s">
        <v>157</v>
      </c>
      <c r="D2847">
        <v>17451</v>
      </c>
      <c r="E2847">
        <v>0</v>
      </c>
      <c r="F2847">
        <v>0</v>
      </c>
      <c r="G2847">
        <f t="shared" si="44"/>
        <v>0</v>
      </c>
    </row>
    <row r="2848" spans="1:7" x14ac:dyDescent="0.25">
      <c r="A2848">
        <v>514</v>
      </c>
      <c r="B2848" t="s">
        <v>6888</v>
      </c>
      <c r="C2848" t="s">
        <v>176</v>
      </c>
      <c r="D2848">
        <v>29328</v>
      </c>
      <c r="E2848">
        <v>0</v>
      </c>
      <c r="F2848">
        <v>0</v>
      </c>
      <c r="G2848">
        <f t="shared" si="44"/>
        <v>0</v>
      </c>
    </row>
    <row r="2849" spans="1:7" x14ac:dyDescent="0.25">
      <c r="A2849">
        <v>2972</v>
      </c>
      <c r="B2849" t="s">
        <v>6889</v>
      </c>
      <c r="C2849" t="s">
        <v>131</v>
      </c>
      <c r="D2849">
        <v>26760</v>
      </c>
      <c r="E2849">
        <v>0</v>
      </c>
      <c r="F2849">
        <v>0</v>
      </c>
      <c r="G2849">
        <f t="shared" si="44"/>
        <v>0</v>
      </c>
    </row>
    <row r="2850" spans="1:7" x14ac:dyDescent="0.25">
      <c r="A2850">
        <v>86</v>
      </c>
      <c r="B2850" t="s">
        <v>6890</v>
      </c>
      <c r="C2850" t="s">
        <v>301</v>
      </c>
      <c r="D2850">
        <v>9143</v>
      </c>
      <c r="E2850">
        <v>0</v>
      </c>
      <c r="F2850">
        <v>0</v>
      </c>
      <c r="G2850">
        <f t="shared" si="44"/>
        <v>0</v>
      </c>
    </row>
    <row r="2851" spans="1:7" x14ac:dyDescent="0.25">
      <c r="A2851">
        <v>2961</v>
      </c>
      <c r="B2851" t="s">
        <v>6891</v>
      </c>
      <c r="C2851" t="s">
        <v>185</v>
      </c>
      <c r="D2851">
        <v>8928</v>
      </c>
      <c r="E2851">
        <v>0</v>
      </c>
      <c r="F2851">
        <v>0</v>
      </c>
      <c r="G2851">
        <f t="shared" si="44"/>
        <v>0</v>
      </c>
    </row>
    <row r="2852" spans="1:7" x14ac:dyDescent="0.25">
      <c r="A2852">
        <v>1635</v>
      </c>
      <c r="B2852" t="s">
        <v>6892</v>
      </c>
      <c r="C2852" t="s">
        <v>248</v>
      </c>
      <c r="D2852">
        <v>14228</v>
      </c>
      <c r="E2852">
        <v>0</v>
      </c>
      <c r="F2852">
        <v>0</v>
      </c>
      <c r="G2852">
        <f t="shared" si="44"/>
        <v>0</v>
      </c>
    </row>
    <row r="2853" spans="1:7" x14ac:dyDescent="0.25">
      <c r="A2853">
        <v>824</v>
      </c>
      <c r="B2853" t="s">
        <v>6893</v>
      </c>
      <c r="C2853" t="s">
        <v>280</v>
      </c>
      <c r="D2853">
        <v>8342</v>
      </c>
      <c r="E2853">
        <v>0</v>
      </c>
      <c r="F2853">
        <v>0</v>
      </c>
      <c r="G2853">
        <f t="shared" si="44"/>
        <v>0</v>
      </c>
    </row>
    <row r="2854" spans="1:7" x14ac:dyDescent="0.25">
      <c r="A2854">
        <v>3530</v>
      </c>
      <c r="B2854" t="s">
        <v>6894</v>
      </c>
      <c r="C2854" t="s">
        <v>189</v>
      </c>
      <c r="D2854">
        <v>8871</v>
      </c>
      <c r="E2854">
        <v>0</v>
      </c>
      <c r="F2854">
        <v>0</v>
      </c>
      <c r="G2854">
        <f t="shared" si="44"/>
        <v>0</v>
      </c>
    </row>
    <row r="2855" spans="1:7" x14ac:dyDescent="0.25">
      <c r="A2855">
        <v>1480</v>
      </c>
      <c r="B2855" t="s">
        <v>6895</v>
      </c>
      <c r="C2855" t="s">
        <v>157</v>
      </c>
      <c r="D2855">
        <v>19924</v>
      </c>
      <c r="E2855">
        <v>0</v>
      </c>
      <c r="F2855">
        <v>1</v>
      </c>
      <c r="G2855">
        <f t="shared" si="44"/>
        <v>1</v>
      </c>
    </row>
    <row r="2856" spans="1:7" x14ac:dyDescent="0.25">
      <c r="A2856">
        <v>1236</v>
      </c>
      <c r="B2856" t="s">
        <v>6896</v>
      </c>
      <c r="C2856" t="s">
        <v>223</v>
      </c>
      <c r="D2856">
        <v>4054</v>
      </c>
      <c r="E2856">
        <v>0</v>
      </c>
      <c r="F2856">
        <v>0</v>
      </c>
      <c r="G2856">
        <f t="shared" si="44"/>
        <v>0</v>
      </c>
    </row>
    <row r="2857" spans="1:7" x14ac:dyDescent="0.25">
      <c r="A2857">
        <v>1114</v>
      </c>
      <c r="B2857" t="s">
        <v>6897</v>
      </c>
      <c r="C2857" t="s">
        <v>110</v>
      </c>
      <c r="D2857">
        <v>13195</v>
      </c>
      <c r="E2857">
        <v>0</v>
      </c>
      <c r="F2857">
        <v>0</v>
      </c>
      <c r="G2857">
        <f t="shared" si="44"/>
        <v>0</v>
      </c>
    </row>
    <row r="2858" spans="1:7" x14ac:dyDescent="0.25">
      <c r="A2858">
        <v>1325</v>
      </c>
      <c r="B2858" t="s">
        <v>6898</v>
      </c>
      <c r="C2858" t="s">
        <v>225</v>
      </c>
      <c r="D2858">
        <v>25453</v>
      </c>
      <c r="E2858">
        <v>0</v>
      </c>
      <c r="F2858">
        <v>0</v>
      </c>
      <c r="G2858">
        <f t="shared" si="44"/>
        <v>0</v>
      </c>
    </row>
    <row r="2859" spans="1:7" x14ac:dyDescent="0.25">
      <c r="A2859">
        <v>3755</v>
      </c>
      <c r="B2859" t="s">
        <v>6899</v>
      </c>
      <c r="C2859" t="s">
        <v>171</v>
      </c>
      <c r="D2859">
        <v>6328</v>
      </c>
      <c r="E2859">
        <v>0</v>
      </c>
      <c r="F2859">
        <v>2</v>
      </c>
      <c r="G2859">
        <f t="shared" si="44"/>
        <v>2</v>
      </c>
    </row>
    <row r="2860" spans="1:7" x14ac:dyDescent="0.25">
      <c r="A2860">
        <v>1628</v>
      </c>
      <c r="B2860" t="s">
        <v>6900</v>
      </c>
      <c r="C2860" t="s">
        <v>310</v>
      </c>
      <c r="D2860">
        <v>6118</v>
      </c>
      <c r="E2860">
        <v>0</v>
      </c>
      <c r="F2860">
        <v>0</v>
      </c>
      <c r="G2860">
        <f t="shared" si="44"/>
        <v>0</v>
      </c>
    </row>
    <row r="2861" spans="1:7" x14ac:dyDescent="0.25">
      <c r="A2861">
        <v>638</v>
      </c>
      <c r="B2861" t="s">
        <v>6901</v>
      </c>
      <c r="C2861" t="s">
        <v>282</v>
      </c>
      <c r="D2861">
        <v>3816</v>
      </c>
      <c r="E2861">
        <v>0</v>
      </c>
      <c r="F2861">
        <v>0</v>
      </c>
      <c r="G2861">
        <f t="shared" si="44"/>
        <v>0</v>
      </c>
    </row>
    <row r="2862" spans="1:7" x14ac:dyDescent="0.25">
      <c r="A2862">
        <v>240</v>
      </c>
      <c r="B2862" t="s">
        <v>6902</v>
      </c>
      <c r="C2862" t="s">
        <v>120</v>
      </c>
      <c r="D2862">
        <v>17437</v>
      </c>
      <c r="E2862">
        <v>0</v>
      </c>
      <c r="F2862">
        <v>1</v>
      </c>
      <c r="G2862">
        <f t="shared" si="44"/>
        <v>1</v>
      </c>
    </row>
    <row r="2863" spans="1:7" x14ac:dyDescent="0.25">
      <c r="A2863">
        <v>2907</v>
      </c>
      <c r="B2863" t="s">
        <v>6903</v>
      </c>
      <c r="C2863" t="s">
        <v>187</v>
      </c>
      <c r="D2863">
        <v>6365</v>
      </c>
      <c r="E2863">
        <v>0</v>
      </c>
      <c r="F2863">
        <v>0</v>
      </c>
      <c r="G2863">
        <f t="shared" si="44"/>
        <v>0</v>
      </c>
    </row>
    <row r="2864" spans="1:7" x14ac:dyDescent="0.25">
      <c r="A2864">
        <v>2116</v>
      </c>
      <c r="B2864" t="s">
        <v>6904</v>
      </c>
      <c r="C2864" t="s">
        <v>173</v>
      </c>
      <c r="D2864">
        <v>13508</v>
      </c>
      <c r="E2864">
        <v>1</v>
      </c>
      <c r="F2864">
        <v>0</v>
      </c>
      <c r="G2864">
        <f t="shared" si="44"/>
        <v>1</v>
      </c>
    </row>
    <row r="2865" spans="1:7" x14ac:dyDescent="0.25">
      <c r="A2865">
        <v>16</v>
      </c>
      <c r="B2865" t="s">
        <v>6905</v>
      </c>
      <c r="C2865" t="s">
        <v>404</v>
      </c>
      <c r="D2865">
        <v>6442</v>
      </c>
      <c r="E2865">
        <v>0</v>
      </c>
      <c r="F2865">
        <v>0</v>
      </c>
      <c r="G2865">
        <f t="shared" si="44"/>
        <v>0</v>
      </c>
    </row>
    <row r="2866" spans="1:7" x14ac:dyDescent="0.25">
      <c r="A2866">
        <v>3462</v>
      </c>
      <c r="B2866" t="s">
        <v>6906</v>
      </c>
      <c r="C2866" t="s">
        <v>262</v>
      </c>
      <c r="D2866">
        <v>8609</v>
      </c>
      <c r="E2866">
        <v>0</v>
      </c>
      <c r="F2866">
        <v>0</v>
      </c>
      <c r="G2866">
        <f t="shared" si="44"/>
        <v>0</v>
      </c>
    </row>
    <row r="2867" spans="1:7" x14ac:dyDescent="0.25">
      <c r="A2867">
        <v>1424</v>
      </c>
      <c r="B2867" t="s">
        <v>6907</v>
      </c>
      <c r="C2867" t="s">
        <v>193</v>
      </c>
      <c r="D2867">
        <v>14491</v>
      </c>
      <c r="E2867">
        <v>0</v>
      </c>
      <c r="F2867">
        <v>0</v>
      </c>
      <c r="G2867">
        <f t="shared" si="44"/>
        <v>0</v>
      </c>
    </row>
    <row r="2868" spans="1:7" x14ac:dyDescent="0.25">
      <c r="A2868">
        <v>567</v>
      </c>
      <c r="B2868" t="s">
        <v>6908</v>
      </c>
      <c r="C2868" t="s">
        <v>120</v>
      </c>
      <c r="D2868">
        <v>9041</v>
      </c>
      <c r="E2868">
        <v>0</v>
      </c>
      <c r="F2868">
        <v>2</v>
      </c>
      <c r="G2868">
        <f t="shared" si="44"/>
        <v>2</v>
      </c>
    </row>
    <row r="2869" spans="1:7" x14ac:dyDescent="0.25">
      <c r="A2869">
        <v>3745</v>
      </c>
      <c r="B2869" t="s">
        <v>6909</v>
      </c>
      <c r="C2869" t="s">
        <v>248</v>
      </c>
      <c r="D2869">
        <v>2142</v>
      </c>
      <c r="E2869">
        <v>0</v>
      </c>
      <c r="F2869">
        <v>0</v>
      </c>
      <c r="G2869">
        <f t="shared" si="44"/>
        <v>0</v>
      </c>
    </row>
    <row r="2870" spans="1:7" x14ac:dyDescent="0.25">
      <c r="A2870">
        <v>3247</v>
      </c>
      <c r="B2870" t="s">
        <v>6910</v>
      </c>
      <c r="C2870" t="s">
        <v>163</v>
      </c>
      <c r="D2870">
        <v>10170</v>
      </c>
      <c r="E2870">
        <v>0</v>
      </c>
      <c r="F2870">
        <v>0</v>
      </c>
      <c r="G2870">
        <f t="shared" si="44"/>
        <v>0</v>
      </c>
    </row>
    <row r="2871" spans="1:7" x14ac:dyDescent="0.25">
      <c r="A2871">
        <v>1976</v>
      </c>
      <c r="B2871" t="s">
        <v>6911</v>
      </c>
      <c r="C2871" t="s">
        <v>118</v>
      </c>
      <c r="D2871">
        <v>19873</v>
      </c>
      <c r="E2871">
        <v>0</v>
      </c>
      <c r="F2871">
        <v>2</v>
      </c>
      <c r="G2871">
        <f t="shared" si="44"/>
        <v>2</v>
      </c>
    </row>
    <row r="2872" spans="1:7" x14ac:dyDescent="0.25">
      <c r="A2872">
        <v>2064</v>
      </c>
      <c r="B2872" t="s">
        <v>6912</v>
      </c>
      <c r="C2872" t="s">
        <v>369</v>
      </c>
      <c r="D2872">
        <v>4190</v>
      </c>
      <c r="E2872">
        <v>0</v>
      </c>
      <c r="F2872">
        <v>0</v>
      </c>
      <c r="G2872">
        <f t="shared" si="44"/>
        <v>0</v>
      </c>
    </row>
    <row r="2873" spans="1:7" x14ac:dyDescent="0.25">
      <c r="A2873">
        <v>396</v>
      </c>
      <c r="B2873" t="s">
        <v>6913</v>
      </c>
      <c r="C2873" t="s">
        <v>470</v>
      </c>
      <c r="D2873">
        <v>5444</v>
      </c>
      <c r="E2873">
        <v>0</v>
      </c>
      <c r="F2873">
        <v>0</v>
      </c>
      <c r="G2873">
        <f t="shared" si="44"/>
        <v>0</v>
      </c>
    </row>
    <row r="2874" spans="1:7" x14ac:dyDescent="0.25">
      <c r="A2874">
        <v>2348</v>
      </c>
      <c r="B2874" t="s">
        <v>6914</v>
      </c>
      <c r="C2874" t="s">
        <v>215</v>
      </c>
      <c r="D2874">
        <v>6259</v>
      </c>
      <c r="E2874">
        <v>0</v>
      </c>
      <c r="F2874">
        <v>0</v>
      </c>
      <c r="G2874">
        <f t="shared" si="44"/>
        <v>0</v>
      </c>
    </row>
    <row r="2875" spans="1:7" x14ac:dyDescent="0.25">
      <c r="A2875">
        <v>840</v>
      </c>
      <c r="B2875" t="s">
        <v>6915</v>
      </c>
      <c r="C2875" t="s">
        <v>144</v>
      </c>
      <c r="D2875">
        <v>42172</v>
      </c>
      <c r="E2875">
        <v>1</v>
      </c>
      <c r="F2875">
        <v>0</v>
      </c>
      <c r="G2875">
        <f t="shared" si="44"/>
        <v>1</v>
      </c>
    </row>
    <row r="2876" spans="1:7" x14ac:dyDescent="0.25">
      <c r="A2876">
        <v>2944</v>
      </c>
      <c r="B2876" t="s">
        <v>6916</v>
      </c>
      <c r="C2876" t="s">
        <v>225</v>
      </c>
      <c r="D2876">
        <v>14281</v>
      </c>
      <c r="E2876">
        <v>0</v>
      </c>
      <c r="F2876">
        <v>0</v>
      </c>
      <c r="G2876">
        <f t="shared" si="44"/>
        <v>0</v>
      </c>
    </row>
    <row r="2877" spans="1:7" x14ac:dyDescent="0.25">
      <c r="A2877">
        <v>2036</v>
      </c>
      <c r="B2877" t="s">
        <v>6917</v>
      </c>
      <c r="C2877" t="s">
        <v>126</v>
      </c>
      <c r="D2877">
        <v>10217</v>
      </c>
      <c r="E2877">
        <v>0</v>
      </c>
      <c r="F2877">
        <v>0</v>
      </c>
      <c r="G2877">
        <f t="shared" si="44"/>
        <v>0</v>
      </c>
    </row>
    <row r="2878" spans="1:7" x14ac:dyDescent="0.25">
      <c r="A2878">
        <v>1172</v>
      </c>
      <c r="B2878" t="s">
        <v>6918</v>
      </c>
      <c r="C2878" t="s">
        <v>301</v>
      </c>
      <c r="D2878">
        <v>7407</v>
      </c>
      <c r="E2878">
        <v>0</v>
      </c>
      <c r="F2878">
        <v>0</v>
      </c>
      <c r="G2878">
        <f t="shared" si="44"/>
        <v>0</v>
      </c>
    </row>
    <row r="2879" spans="1:7" x14ac:dyDescent="0.25">
      <c r="A2879">
        <v>524</v>
      </c>
      <c r="B2879" t="s">
        <v>6919</v>
      </c>
      <c r="C2879" t="s">
        <v>139</v>
      </c>
      <c r="D2879">
        <v>8453</v>
      </c>
      <c r="E2879">
        <v>0</v>
      </c>
      <c r="F2879">
        <v>0</v>
      </c>
      <c r="G2879">
        <f t="shared" si="44"/>
        <v>0</v>
      </c>
    </row>
    <row r="2880" spans="1:7" x14ac:dyDescent="0.25">
      <c r="A2880">
        <v>1918</v>
      </c>
      <c r="B2880" t="s">
        <v>6920</v>
      </c>
      <c r="C2880" t="s">
        <v>245</v>
      </c>
      <c r="D2880">
        <v>5564</v>
      </c>
      <c r="E2880">
        <v>0</v>
      </c>
      <c r="F2880">
        <v>0</v>
      </c>
      <c r="G2880">
        <f t="shared" si="44"/>
        <v>0</v>
      </c>
    </row>
    <row r="2881" spans="1:7" x14ac:dyDescent="0.25">
      <c r="A2881">
        <v>1985</v>
      </c>
      <c r="B2881" t="s">
        <v>6921</v>
      </c>
      <c r="C2881" t="s">
        <v>137</v>
      </c>
      <c r="D2881">
        <v>14783</v>
      </c>
      <c r="E2881">
        <v>0</v>
      </c>
      <c r="F2881">
        <v>0</v>
      </c>
      <c r="G2881">
        <f t="shared" si="44"/>
        <v>0</v>
      </c>
    </row>
    <row r="2882" spans="1:7" x14ac:dyDescent="0.25">
      <c r="A2882">
        <v>383</v>
      </c>
      <c r="B2882" t="s">
        <v>6922</v>
      </c>
      <c r="C2882" t="s">
        <v>414</v>
      </c>
      <c r="D2882">
        <v>6882</v>
      </c>
      <c r="E2882">
        <v>0</v>
      </c>
      <c r="F2882">
        <v>0</v>
      </c>
      <c r="G2882">
        <f t="shared" ref="G2882:G2945" si="45">E2882+F2882</f>
        <v>0</v>
      </c>
    </row>
    <row r="2883" spans="1:7" x14ac:dyDescent="0.25">
      <c r="A2883">
        <v>3241</v>
      </c>
      <c r="B2883" t="s">
        <v>6923</v>
      </c>
      <c r="C2883" t="s">
        <v>123</v>
      </c>
      <c r="D2883">
        <v>27290</v>
      </c>
      <c r="E2883">
        <v>0</v>
      </c>
      <c r="F2883">
        <v>2</v>
      </c>
      <c r="G2883">
        <f t="shared" si="45"/>
        <v>2</v>
      </c>
    </row>
    <row r="2884" spans="1:7" x14ac:dyDescent="0.25">
      <c r="A2884">
        <v>1520</v>
      </c>
      <c r="B2884" t="s">
        <v>6924</v>
      </c>
      <c r="C2884" t="s">
        <v>449</v>
      </c>
      <c r="D2884">
        <v>11715</v>
      </c>
      <c r="E2884">
        <v>0</v>
      </c>
      <c r="F2884">
        <v>0</v>
      </c>
      <c r="G2884">
        <f t="shared" si="45"/>
        <v>0</v>
      </c>
    </row>
    <row r="2885" spans="1:7" x14ac:dyDescent="0.25">
      <c r="A2885">
        <v>3238</v>
      </c>
      <c r="B2885" t="s">
        <v>6925</v>
      </c>
      <c r="C2885" t="s">
        <v>248</v>
      </c>
      <c r="D2885">
        <v>11276</v>
      </c>
      <c r="E2885">
        <v>0</v>
      </c>
      <c r="F2885">
        <v>0</v>
      </c>
      <c r="G2885">
        <f t="shared" si="45"/>
        <v>0</v>
      </c>
    </row>
    <row r="2886" spans="1:7" x14ac:dyDescent="0.25">
      <c r="A2886">
        <v>3888</v>
      </c>
      <c r="B2886" t="s">
        <v>6926</v>
      </c>
      <c r="C2886" t="s">
        <v>135</v>
      </c>
      <c r="D2886">
        <v>1856</v>
      </c>
      <c r="E2886">
        <v>0</v>
      </c>
      <c r="F2886">
        <v>1</v>
      </c>
      <c r="G2886">
        <f t="shared" si="45"/>
        <v>1</v>
      </c>
    </row>
    <row r="2887" spans="1:7" x14ac:dyDescent="0.25">
      <c r="A2887">
        <v>3025</v>
      </c>
      <c r="B2887" t="s">
        <v>6927</v>
      </c>
      <c r="C2887" t="s">
        <v>341</v>
      </c>
      <c r="D2887">
        <v>7443</v>
      </c>
      <c r="E2887">
        <v>0</v>
      </c>
      <c r="F2887">
        <v>0</v>
      </c>
      <c r="G2887">
        <f t="shared" si="45"/>
        <v>0</v>
      </c>
    </row>
    <row r="2888" spans="1:7" x14ac:dyDescent="0.25">
      <c r="A2888">
        <v>1830</v>
      </c>
      <c r="B2888" t="s">
        <v>6928</v>
      </c>
      <c r="C2888" t="s">
        <v>343</v>
      </c>
      <c r="D2888">
        <v>5976</v>
      </c>
      <c r="E2888">
        <v>0</v>
      </c>
      <c r="F2888">
        <v>0</v>
      </c>
      <c r="G2888">
        <f t="shared" si="45"/>
        <v>0</v>
      </c>
    </row>
    <row r="2889" spans="1:7" x14ac:dyDescent="0.25">
      <c r="A2889">
        <v>576</v>
      </c>
      <c r="B2889" t="s">
        <v>6929</v>
      </c>
      <c r="C2889" t="s">
        <v>414</v>
      </c>
      <c r="D2889">
        <v>7837</v>
      </c>
      <c r="E2889">
        <v>0</v>
      </c>
      <c r="F2889">
        <v>0</v>
      </c>
      <c r="G2889">
        <f t="shared" si="45"/>
        <v>0</v>
      </c>
    </row>
    <row r="2890" spans="1:7" x14ac:dyDescent="0.25">
      <c r="A2890">
        <v>3505</v>
      </c>
      <c r="B2890" t="s">
        <v>6930</v>
      </c>
      <c r="C2890" t="s">
        <v>199</v>
      </c>
      <c r="D2890">
        <v>8024</v>
      </c>
      <c r="E2890">
        <v>0</v>
      </c>
      <c r="F2890">
        <v>0</v>
      </c>
      <c r="G2890">
        <f t="shared" si="45"/>
        <v>0</v>
      </c>
    </row>
    <row r="2891" spans="1:7" x14ac:dyDescent="0.25">
      <c r="A2891">
        <v>2380</v>
      </c>
      <c r="B2891" t="s">
        <v>6931</v>
      </c>
      <c r="C2891" t="s">
        <v>120</v>
      </c>
      <c r="D2891">
        <v>11262</v>
      </c>
      <c r="E2891">
        <v>0</v>
      </c>
      <c r="F2891">
        <v>0</v>
      </c>
      <c r="G2891">
        <f t="shared" si="45"/>
        <v>0</v>
      </c>
    </row>
    <row r="2892" spans="1:7" x14ac:dyDescent="0.25">
      <c r="A2892">
        <v>3252</v>
      </c>
      <c r="B2892" t="s">
        <v>6932</v>
      </c>
      <c r="C2892" t="s">
        <v>133</v>
      </c>
      <c r="D2892">
        <v>13375</v>
      </c>
      <c r="E2892">
        <v>0</v>
      </c>
      <c r="F2892">
        <v>0</v>
      </c>
      <c r="G2892">
        <f t="shared" si="45"/>
        <v>0</v>
      </c>
    </row>
    <row r="2893" spans="1:7" x14ac:dyDescent="0.25">
      <c r="A2893">
        <v>1610</v>
      </c>
      <c r="B2893" t="s">
        <v>6933</v>
      </c>
      <c r="C2893" t="s">
        <v>206</v>
      </c>
      <c r="D2893">
        <v>16006</v>
      </c>
      <c r="E2893">
        <v>0</v>
      </c>
      <c r="F2893">
        <v>0</v>
      </c>
      <c r="G2893">
        <f t="shared" si="45"/>
        <v>0</v>
      </c>
    </row>
    <row r="2894" spans="1:7" x14ac:dyDescent="0.25">
      <c r="A2894">
        <v>1643</v>
      </c>
      <c r="B2894" t="s">
        <v>6934</v>
      </c>
      <c r="C2894" t="s">
        <v>129</v>
      </c>
      <c r="D2894">
        <v>19902</v>
      </c>
      <c r="E2894">
        <v>1</v>
      </c>
      <c r="F2894">
        <v>0</v>
      </c>
      <c r="G2894">
        <f t="shared" si="45"/>
        <v>1</v>
      </c>
    </row>
    <row r="2895" spans="1:7" x14ac:dyDescent="0.25">
      <c r="A2895">
        <v>3799</v>
      </c>
      <c r="B2895" t="s">
        <v>6935</v>
      </c>
      <c r="C2895" t="s">
        <v>189</v>
      </c>
      <c r="D2895">
        <v>1041</v>
      </c>
      <c r="E2895">
        <v>0</v>
      </c>
      <c r="F2895">
        <v>0</v>
      </c>
      <c r="G2895">
        <f t="shared" si="45"/>
        <v>0</v>
      </c>
    </row>
    <row r="2896" spans="1:7" x14ac:dyDescent="0.25">
      <c r="A2896">
        <v>3206</v>
      </c>
      <c r="B2896" t="s">
        <v>6936</v>
      </c>
      <c r="C2896" t="s">
        <v>195</v>
      </c>
      <c r="D2896">
        <v>16581</v>
      </c>
      <c r="E2896">
        <v>0</v>
      </c>
      <c r="F2896">
        <v>0</v>
      </c>
      <c r="G2896">
        <f t="shared" si="45"/>
        <v>0</v>
      </c>
    </row>
    <row r="2897" spans="1:7" x14ac:dyDescent="0.25">
      <c r="A2897">
        <v>2966</v>
      </c>
      <c r="B2897" t="s">
        <v>6937</v>
      </c>
      <c r="C2897" t="s">
        <v>420</v>
      </c>
      <c r="D2897">
        <v>7432</v>
      </c>
      <c r="E2897">
        <v>0</v>
      </c>
      <c r="F2897">
        <v>0</v>
      </c>
      <c r="G2897">
        <f t="shared" si="45"/>
        <v>0</v>
      </c>
    </row>
    <row r="2898" spans="1:7" x14ac:dyDescent="0.25">
      <c r="A2898">
        <v>2688</v>
      </c>
      <c r="B2898" t="s">
        <v>6938</v>
      </c>
      <c r="C2898" t="s">
        <v>248</v>
      </c>
      <c r="D2898">
        <v>20760</v>
      </c>
      <c r="E2898">
        <v>1</v>
      </c>
      <c r="F2898">
        <v>0</v>
      </c>
      <c r="G2898">
        <f t="shared" si="45"/>
        <v>1</v>
      </c>
    </row>
    <row r="2899" spans="1:7" x14ac:dyDescent="0.25">
      <c r="A2899">
        <v>2678</v>
      </c>
      <c r="B2899" t="s">
        <v>6939</v>
      </c>
      <c r="C2899" t="s">
        <v>280</v>
      </c>
      <c r="D2899">
        <v>15957</v>
      </c>
      <c r="E2899">
        <v>0</v>
      </c>
      <c r="F2899">
        <v>1</v>
      </c>
      <c r="G2899">
        <f t="shared" si="45"/>
        <v>1</v>
      </c>
    </row>
    <row r="2900" spans="1:7" x14ac:dyDescent="0.25">
      <c r="A2900">
        <v>876</v>
      </c>
      <c r="B2900" t="s">
        <v>6940</v>
      </c>
      <c r="C2900" t="s">
        <v>152</v>
      </c>
      <c r="D2900">
        <v>26229</v>
      </c>
      <c r="E2900">
        <v>0</v>
      </c>
      <c r="F2900">
        <v>0</v>
      </c>
      <c r="G2900">
        <f t="shared" si="45"/>
        <v>0</v>
      </c>
    </row>
    <row r="2901" spans="1:7" x14ac:dyDescent="0.25">
      <c r="A2901">
        <v>2811</v>
      </c>
      <c r="B2901" t="s">
        <v>6941</v>
      </c>
      <c r="C2901" t="s">
        <v>152</v>
      </c>
      <c r="D2901">
        <v>7030</v>
      </c>
      <c r="E2901">
        <v>0</v>
      </c>
      <c r="F2901">
        <v>0</v>
      </c>
      <c r="G2901">
        <f t="shared" si="45"/>
        <v>0</v>
      </c>
    </row>
    <row r="2902" spans="1:7" x14ac:dyDescent="0.25">
      <c r="A2902">
        <v>3502</v>
      </c>
      <c r="B2902" t="s">
        <v>6942</v>
      </c>
      <c r="C2902" t="s">
        <v>166</v>
      </c>
      <c r="D2902">
        <v>10472</v>
      </c>
      <c r="E2902">
        <v>0</v>
      </c>
      <c r="F2902">
        <v>0</v>
      </c>
      <c r="G2902">
        <f t="shared" si="45"/>
        <v>0</v>
      </c>
    </row>
    <row r="2903" spans="1:7" x14ac:dyDescent="0.25">
      <c r="A2903">
        <v>2765</v>
      </c>
      <c r="B2903" t="s">
        <v>6943</v>
      </c>
      <c r="C2903" t="s">
        <v>313</v>
      </c>
      <c r="D2903">
        <v>8428</v>
      </c>
      <c r="E2903">
        <v>0</v>
      </c>
      <c r="F2903">
        <v>1</v>
      </c>
      <c r="G2903">
        <f t="shared" si="45"/>
        <v>1</v>
      </c>
    </row>
    <row r="2904" spans="1:7" x14ac:dyDescent="0.25">
      <c r="A2904">
        <v>188</v>
      </c>
      <c r="B2904" t="s">
        <v>6944</v>
      </c>
      <c r="C2904" t="s">
        <v>254</v>
      </c>
      <c r="D2904">
        <v>11429</v>
      </c>
      <c r="E2904">
        <v>0</v>
      </c>
      <c r="F2904">
        <v>0</v>
      </c>
      <c r="G2904">
        <f t="shared" si="45"/>
        <v>0</v>
      </c>
    </row>
    <row r="2905" spans="1:7" x14ac:dyDescent="0.25">
      <c r="A2905">
        <v>3690</v>
      </c>
      <c r="B2905" t="s">
        <v>6945</v>
      </c>
      <c r="C2905" t="s">
        <v>110</v>
      </c>
      <c r="D2905">
        <v>5449</v>
      </c>
      <c r="E2905">
        <v>0</v>
      </c>
      <c r="F2905">
        <v>0</v>
      </c>
      <c r="G2905">
        <f t="shared" si="45"/>
        <v>0</v>
      </c>
    </row>
    <row r="2906" spans="1:7" x14ac:dyDescent="0.25">
      <c r="A2906">
        <v>2306</v>
      </c>
      <c r="B2906" t="s">
        <v>6946</v>
      </c>
      <c r="C2906" t="s">
        <v>397</v>
      </c>
      <c r="D2906">
        <v>3532</v>
      </c>
      <c r="E2906">
        <v>0</v>
      </c>
      <c r="F2906">
        <v>0</v>
      </c>
      <c r="G2906">
        <f t="shared" si="45"/>
        <v>0</v>
      </c>
    </row>
    <row r="2907" spans="1:7" x14ac:dyDescent="0.25">
      <c r="A2907">
        <v>3718</v>
      </c>
      <c r="B2907" t="s">
        <v>6947</v>
      </c>
      <c r="C2907" t="s">
        <v>123</v>
      </c>
      <c r="D2907">
        <v>7583</v>
      </c>
      <c r="E2907">
        <v>0</v>
      </c>
      <c r="F2907">
        <v>0</v>
      </c>
      <c r="G2907">
        <f t="shared" si="45"/>
        <v>0</v>
      </c>
    </row>
    <row r="2908" spans="1:7" x14ac:dyDescent="0.25">
      <c r="A2908">
        <v>1597</v>
      </c>
      <c r="B2908" t="s">
        <v>6948</v>
      </c>
      <c r="C2908" t="s">
        <v>397</v>
      </c>
      <c r="D2908">
        <v>2167</v>
      </c>
      <c r="E2908">
        <v>0</v>
      </c>
      <c r="F2908">
        <v>0</v>
      </c>
      <c r="G2908">
        <f t="shared" si="45"/>
        <v>0</v>
      </c>
    </row>
    <row r="2909" spans="1:7" x14ac:dyDescent="0.25">
      <c r="A2909">
        <v>823</v>
      </c>
      <c r="B2909" t="s">
        <v>6949</v>
      </c>
      <c r="C2909" t="s">
        <v>152</v>
      </c>
      <c r="D2909">
        <v>11736</v>
      </c>
      <c r="E2909">
        <v>0</v>
      </c>
      <c r="F2909">
        <v>0</v>
      </c>
      <c r="G2909">
        <f t="shared" si="45"/>
        <v>0</v>
      </c>
    </row>
    <row r="2910" spans="1:7" x14ac:dyDescent="0.25">
      <c r="A2910">
        <v>378</v>
      </c>
      <c r="B2910" t="s">
        <v>6950</v>
      </c>
      <c r="C2910" t="s">
        <v>308</v>
      </c>
      <c r="D2910">
        <v>8489</v>
      </c>
      <c r="E2910">
        <v>0</v>
      </c>
      <c r="F2910">
        <v>0</v>
      </c>
      <c r="G2910">
        <f t="shared" si="45"/>
        <v>0</v>
      </c>
    </row>
    <row r="2911" spans="1:7" x14ac:dyDescent="0.25">
      <c r="A2911">
        <v>963</v>
      </c>
      <c r="B2911" t="s">
        <v>6951</v>
      </c>
      <c r="C2911" t="s">
        <v>470</v>
      </c>
      <c r="D2911">
        <v>3030</v>
      </c>
      <c r="E2911">
        <v>0</v>
      </c>
      <c r="F2911">
        <v>0</v>
      </c>
      <c r="G2911">
        <f t="shared" si="45"/>
        <v>0</v>
      </c>
    </row>
    <row r="2912" spans="1:7" x14ac:dyDescent="0.25">
      <c r="A2912">
        <v>2080</v>
      </c>
      <c r="B2912" t="s">
        <v>6952</v>
      </c>
      <c r="C2912" t="s">
        <v>372</v>
      </c>
      <c r="D2912">
        <v>3407</v>
      </c>
      <c r="E2912">
        <v>0</v>
      </c>
      <c r="F2912">
        <v>0</v>
      </c>
      <c r="G2912">
        <f t="shared" si="45"/>
        <v>0</v>
      </c>
    </row>
    <row r="2913" spans="1:7" x14ac:dyDescent="0.25">
      <c r="A2913">
        <v>1097</v>
      </c>
      <c r="B2913" t="s">
        <v>6953</v>
      </c>
      <c r="C2913" t="s">
        <v>199</v>
      </c>
      <c r="D2913">
        <v>9004</v>
      </c>
      <c r="E2913">
        <v>0</v>
      </c>
      <c r="F2913">
        <v>0</v>
      </c>
      <c r="G2913">
        <f t="shared" si="45"/>
        <v>0</v>
      </c>
    </row>
    <row r="2914" spans="1:7" x14ac:dyDescent="0.25">
      <c r="A2914">
        <v>158</v>
      </c>
      <c r="B2914" t="s">
        <v>6954</v>
      </c>
      <c r="C2914" t="s">
        <v>157</v>
      </c>
      <c r="D2914">
        <v>23418</v>
      </c>
      <c r="E2914">
        <v>0</v>
      </c>
      <c r="F2914">
        <v>0</v>
      </c>
      <c r="G2914">
        <f t="shared" si="45"/>
        <v>0</v>
      </c>
    </row>
    <row r="2915" spans="1:7" x14ac:dyDescent="0.25">
      <c r="A2915">
        <v>3514</v>
      </c>
      <c r="B2915" t="s">
        <v>6955</v>
      </c>
      <c r="C2915" t="s">
        <v>369</v>
      </c>
      <c r="D2915">
        <v>4804</v>
      </c>
      <c r="E2915">
        <v>0</v>
      </c>
      <c r="F2915">
        <v>1</v>
      </c>
      <c r="G2915">
        <f t="shared" si="45"/>
        <v>1</v>
      </c>
    </row>
    <row r="2916" spans="1:7" x14ac:dyDescent="0.25">
      <c r="A2916">
        <v>2142</v>
      </c>
      <c r="B2916" t="s">
        <v>6956</v>
      </c>
      <c r="C2916" t="s">
        <v>179</v>
      </c>
      <c r="D2916">
        <v>4124</v>
      </c>
      <c r="E2916">
        <v>0</v>
      </c>
      <c r="F2916">
        <v>0</v>
      </c>
      <c r="G2916">
        <f t="shared" si="45"/>
        <v>0</v>
      </c>
    </row>
    <row r="2917" spans="1:7" x14ac:dyDescent="0.25">
      <c r="A2917">
        <v>2520</v>
      </c>
      <c r="B2917" t="s">
        <v>6957</v>
      </c>
      <c r="C2917" t="s">
        <v>133</v>
      </c>
      <c r="D2917">
        <v>8497</v>
      </c>
      <c r="E2917">
        <v>0</v>
      </c>
      <c r="F2917">
        <v>1</v>
      </c>
      <c r="G2917">
        <f t="shared" si="45"/>
        <v>1</v>
      </c>
    </row>
    <row r="2918" spans="1:7" x14ac:dyDescent="0.25">
      <c r="A2918">
        <v>2205</v>
      </c>
      <c r="B2918" t="s">
        <v>6958</v>
      </c>
      <c r="C2918" t="s">
        <v>139</v>
      </c>
      <c r="D2918">
        <v>14946</v>
      </c>
      <c r="E2918">
        <v>0</v>
      </c>
      <c r="F2918">
        <v>1</v>
      </c>
      <c r="G2918">
        <f t="shared" si="45"/>
        <v>1</v>
      </c>
    </row>
    <row r="2919" spans="1:7" x14ac:dyDescent="0.25">
      <c r="A2919">
        <v>3724</v>
      </c>
      <c r="B2919" t="s">
        <v>6959</v>
      </c>
      <c r="C2919" t="s">
        <v>209</v>
      </c>
      <c r="D2919">
        <v>4530</v>
      </c>
      <c r="E2919">
        <v>0</v>
      </c>
      <c r="F2919">
        <v>0</v>
      </c>
      <c r="G2919">
        <f t="shared" si="45"/>
        <v>0</v>
      </c>
    </row>
    <row r="2920" spans="1:7" x14ac:dyDescent="0.25">
      <c r="A2920">
        <v>274</v>
      </c>
      <c r="B2920" t="s">
        <v>6960</v>
      </c>
      <c r="C2920" t="s">
        <v>310</v>
      </c>
      <c r="D2920">
        <v>4866</v>
      </c>
      <c r="E2920">
        <v>0</v>
      </c>
      <c r="F2920">
        <v>0</v>
      </c>
      <c r="G2920">
        <f t="shared" si="45"/>
        <v>0</v>
      </c>
    </row>
    <row r="2921" spans="1:7" x14ac:dyDescent="0.25">
      <c r="A2921">
        <v>2806</v>
      </c>
      <c r="B2921" t="s">
        <v>6961</v>
      </c>
      <c r="C2921" t="s">
        <v>295</v>
      </c>
      <c r="D2921">
        <v>19767</v>
      </c>
      <c r="E2921">
        <v>0</v>
      </c>
      <c r="F2921">
        <v>0</v>
      </c>
      <c r="G2921">
        <f t="shared" si="45"/>
        <v>0</v>
      </c>
    </row>
    <row r="2922" spans="1:7" x14ac:dyDescent="0.25">
      <c r="A2922">
        <v>106</v>
      </c>
      <c r="B2922" t="s">
        <v>120</v>
      </c>
      <c r="C2922" t="s">
        <v>120</v>
      </c>
      <c r="D2922">
        <v>19396</v>
      </c>
      <c r="E2922">
        <v>0</v>
      </c>
      <c r="F2922">
        <v>0</v>
      </c>
      <c r="G2922">
        <f t="shared" si="45"/>
        <v>0</v>
      </c>
    </row>
    <row r="2923" spans="1:7" x14ac:dyDescent="0.25">
      <c r="A2923">
        <v>2969</v>
      </c>
      <c r="B2923" t="s">
        <v>6962</v>
      </c>
      <c r="C2923" t="s">
        <v>245</v>
      </c>
      <c r="D2923">
        <v>9911</v>
      </c>
      <c r="E2923">
        <v>0</v>
      </c>
      <c r="F2923">
        <v>0</v>
      </c>
      <c r="G2923">
        <f t="shared" si="45"/>
        <v>0</v>
      </c>
    </row>
    <row r="2924" spans="1:7" x14ac:dyDescent="0.25">
      <c r="A2924">
        <v>1527</v>
      </c>
      <c r="B2924" t="s">
        <v>6963</v>
      </c>
      <c r="C2924" t="s">
        <v>118</v>
      </c>
      <c r="D2924">
        <v>11944</v>
      </c>
      <c r="E2924">
        <v>0</v>
      </c>
      <c r="F2924">
        <v>0</v>
      </c>
      <c r="G2924">
        <f t="shared" si="45"/>
        <v>0</v>
      </c>
    </row>
    <row r="2925" spans="1:7" x14ac:dyDescent="0.25">
      <c r="A2925">
        <v>1111</v>
      </c>
      <c r="B2925" t="s">
        <v>6964</v>
      </c>
      <c r="C2925" t="s">
        <v>301</v>
      </c>
      <c r="D2925">
        <v>20440</v>
      </c>
      <c r="E2925">
        <v>0</v>
      </c>
      <c r="F2925">
        <v>0</v>
      </c>
      <c r="G2925">
        <f t="shared" si="45"/>
        <v>0</v>
      </c>
    </row>
    <row r="2926" spans="1:7" x14ac:dyDescent="0.25">
      <c r="A2926">
        <v>730</v>
      </c>
      <c r="B2926" t="s">
        <v>6965</v>
      </c>
      <c r="C2926" t="s">
        <v>470</v>
      </c>
      <c r="D2926">
        <v>4494</v>
      </c>
      <c r="E2926">
        <v>0</v>
      </c>
      <c r="F2926">
        <v>0</v>
      </c>
      <c r="G2926">
        <f t="shared" si="45"/>
        <v>0</v>
      </c>
    </row>
    <row r="2927" spans="1:7" x14ac:dyDescent="0.25">
      <c r="A2927">
        <v>3873</v>
      </c>
      <c r="B2927" t="s">
        <v>6966</v>
      </c>
      <c r="C2927" t="s">
        <v>260</v>
      </c>
      <c r="D2927">
        <v>3934</v>
      </c>
      <c r="E2927">
        <v>0</v>
      </c>
      <c r="F2927">
        <v>0</v>
      </c>
      <c r="G2927">
        <f t="shared" si="45"/>
        <v>0</v>
      </c>
    </row>
    <row r="2928" spans="1:7" x14ac:dyDescent="0.25">
      <c r="A2928">
        <v>2021</v>
      </c>
      <c r="B2928" t="s">
        <v>6967</v>
      </c>
      <c r="C2928" t="s">
        <v>120</v>
      </c>
      <c r="D2928">
        <v>10579</v>
      </c>
      <c r="E2928">
        <v>0</v>
      </c>
      <c r="F2928">
        <v>0</v>
      </c>
      <c r="G2928">
        <f t="shared" si="45"/>
        <v>0</v>
      </c>
    </row>
    <row r="2929" spans="1:7" x14ac:dyDescent="0.25">
      <c r="A2929">
        <v>3774</v>
      </c>
      <c r="B2929" t="s">
        <v>6968</v>
      </c>
      <c r="C2929" t="s">
        <v>201</v>
      </c>
      <c r="D2929">
        <v>678</v>
      </c>
      <c r="E2929">
        <v>0</v>
      </c>
      <c r="F2929">
        <v>0</v>
      </c>
      <c r="G2929">
        <f t="shared" si="45"/>
        <v>0</v>
      </c>
    </row>
    <row r="2930" spans="1:7" x14ac:dyDescent="0.25">
      <c r="A2930">
        <v>722</v>
      </c>
      <c r="B2930" t="s">
        <v>6969</v>
      </c>
      <c r="C2930" t="s">
        <v>173</v>
      </c>
      <c r="D2930">
        <v>10439</v>
      </c>
      <c r="E2930">
        <v>0</v>
      </c>
      <c r="F2930">
        <v>0</v>
      </c>
      <c r="G2930">
        <f t="shared" si="45"/>
        <v>0</v>
      </c>
    </row>
    <row r="2931" spans="1:7" x14ac:dyDescent="0.25">
      <c r="A2931">
        <v>1663</v>
      </c>
      <c r="B2931" t="s">
        <v>6970</v>
      </c>
      <c r="C2931" t="s">
        <v>439</v>
      </c>
      <c r="D2931">
        <v>9452</v>
      </c>
      <c r="E2931">
        <v>0</v>
      </c>
      <c r="F2931">
        <v>0</v>
      </c>
      <c r="G2931">
        <f t="shared" si="45"/>
        <v>0</v>
      </c>
    </row>
    <row r="2932" spans="1:7" x14ac:dyDescent="0.25">
      <c r="A2932">
        <v>340</v>
      </c>
      <c r="B2932" t="s">
        <v>6971</v>
      </c>
      <c r="C2932" t="s">
        <v>112</v>
      </c>
      <c r="D2932">
        <v>21845</v>
      </c>
      <c r="E2932">
        <v>0</v>
      </c>
      <c r="F2932">
        <v>0</v>
      </c>
      <c r="G2932">
        <f t="shared" si="45"/>
        <v>0</v>
      </c>
    </row>
    <row r="2933" spans="1:7" x14ac:dyDescent="0.25">
      <c r="A2933">
        <v>3846</v>
      </c>
      <c r="B2933" t="s">
        <v>6972</v>
      </c>
      <c r="C2933" t="s">
        <v>209</v>
      </c>
      <c r="D2933">
        <v>3787</v>
      </c>
      <c r="E2933">
        <v>0</v>
      </c>
      <c r="F2933">
        <v>0</v>
      </c>
      <c r="G2933">
        <f t="shared" si="45"/>
        <v>0</v>
      </c>
    </row>
    <row r="2934" spans="1:7" x14ac:dyDescent="0.25">
      <c r="A2934">
        <v>2168</v>
      </c>
      <c r="B2934" t="s">
        <v>6973</v>
      </c>
      <c r="C2934" t="s">
        <v>118</v>
      </c>
      <c r="D2934">
        <v>15969</v>
      </c>
      <c r="E2934">
        <v>0</v>
      </c>
      <c r="F2934">
        <v>0</v>
      </c>
      <c r="G2934">
        <f t="shared" si="45"/>
        <v>0</v>
      </c>
    </row>
    <row r="2935" spans="1:7" x14ac:dyDescent="0.25">
      <c r="A2935">
        <v>2606</v>
      </c>
      <c r="B2935" t="s">
        <v>6974</v>
      </c>
      <c r="C2935" t="s">
        <v>139</v>
      </c>
      <c r="D2935">
        <v>8372</v>
      </c>
      <c r="E2935">
        <v>0</v>
      </c>
      <c r="F2935">
        <v>1</v>
      </c>
      <c r="G2935">
        <f t="shared" si="45"/>
        <v>1</v>
      </c>
    </row>
    <row r="2936" spans="1:7" x14ac:dyDescent="0.25">
      <c r="A2936">
        <v>3776</v>
      </c>
      <c r="B2936" t="s">
        <v>6975</v>
      </c>
      <c r="C2936" t="s">
        <v>206</v>
      </c>
      <c r="D2936">
        <v>1807</v>
      </c>
      <c r="E2936">
        <v>0</v>
      </c>
      <c r="F2936">
        <v>0</v>
      </c>
      <c r="G2936">
        <f t="shared" si="45"/>
        <v>0</v>
      </c>
    </row>
    <row r="2937" spans="1:7" x14ac:dyDescent="0.25">
      <c r="A2937">
        <v>1398</v>
      </c>
      <c r="B2937" t="s">
        <v>6976</v>
      </c>
      <c r="C2937" t="s">
        <v>449</v>
      </c>
      <c r="D2937">
        <v>4812</v>
      </c>
      <c r="E2937">
        <v>0</v>
      </c>
      <c r="F2937">
        <v>0</v>
      </c>
      <c r="G2937">
        <f t="shared" si="45"/>
        <v>0</v>
      </c>
    </row>
    <row r="2938" spans="1:7" x14ac:dyDescent="0.25">
      <c r="A2938">
        <v>566</v>
      </c>
      <c r="B2938" t="s">
        <v>6977</v>
      </c>
      <c r="C2938" t="s">
        <v>404</v>
      </c>
      <c r="D2938">
        <v>5187</v>
      </c>
      <c r="E2938">
        <v>0</v>
      </c>
      <c r="F2938">
        <v>0</v>
      </c>
      <c r="G2938">
        <f t="shared" si="45"/>
        <v>0</v>
      </c>
    </row>
    <row r="2939" spans="1:7" x14ac:dyDescent="0.25">
      <c r="A2939">
        <v>1253</v>
      </c>
      <c r="B2939" t="s">
        <v>6978</v>
      </c>
      <c r="C2939" t="s">
        <v>313</v>
      </c>
      <c r="D2939">
        <v>4653</v>
      </c>
      <c r="E2939">
        <v>0</v>
      </c>
      <c r="F2939">
        <v>0</v>
      </c>
      <c r="G2939">
        <f t="shared" si="45"/>
        <v>0</v>
      </c>
    </row>
    <row r="2940" spans="1:7" x14ac:dyDescent="0.25">
      <c r="A2940">
        <v>2065</v>
      </c>
      <c r="B2940" t="s">
        <v>6979</v>
      </c>
      <c r="C2940" t="s">
        <v>139</v>
      </c>
      <c r="D2940">
        <v>8873</v>
      </c>
      <c r="E2940">
        <v>0</v>
      </c>
      <c r="F2940">
        <v>0</v>
      </c>
      <c r="G2940">
        <f t="shared" si="45"/>
        <v>0</v>
      </c>
    </row>
    <row r="2941" spans="1:7" x14ac:dyDescent="0.25">
      <c r="A2941">
        <v>3930</v>
      </c>
      <c r="B2941" t="s">
        <v>6980</v>
      </c>
      <c r="C2941" t="s">
        <v>206</v>
      </c>
      <c r="D2941">
        <v>1206</v>
      </c>
      <c r="E2941">
        <v>0</v>
      </c>
      <c r="F2941">
        <v>0</v>
      </c>
      <c r="G2941">
        <f t="shared" si="45"/>
        <v>0</v>
      </c>
    </row>
    <row r="2942" spans="1:7" x14ac:dyDescent="0.25">
      <c r="A2942">
        <v>1294</v>
      </c>
      <c r="B2942" t="s">
        <v>6981</v>
      </c>
      <c r="C2942" t="s">
        <v>343</v>
      </c>
      <c r="D2942">
        <v>8746</v>
      </c>
      <c r="E2942">
        <v>0</v>
      </c>
      <c r="F2942">
        <v>0</v>
      </c>
      <c r="G2942">
        <f t="shared" si="45"/>
        <v>0</v>
      </c>
    </row>
    <row r="2943" spans="1:7" x14ac:dyDescent="0.25">
      <c r="A2943">
        <v>535</v>
      </c>
      <c r="B2943" t="s">
        <v>6982</v>
      </c>
      <c r="C2943" t="s">
        <v>146</v>
      </c>
      <c r="D2943">
        <v>7456</v>
      </c>
      <c r="E2943">
        <v>0</v>
      </c>
      <c r="F2943">
        <v>0</v>
      </c>
      <c r="G2943">
        <f t="shared" si="45"/>
        <v>0</v>
      </c>
    </row>
    <row r="2944" spans="1:7" x14ac:dyDescent="0.25">
      <c r="A2944">
        <v>1473</v>
      </c>
      <c r="B2944" t="s">
        <v>6983</v>
      </c>
      <c r="C2944" t="s">
        <v>215</v>
      </c>
      <c r="D2944">
        <v>6106</v>
      </c>
      <c r="E2944">
        <v>1</v>
      </c>
      <c r="F2944">
        <v>0</v>
      </c>
      <c r="G2944">
        <f t="shared" si="45"/>
        <v>1</v>
      </c>
    </row>
    <row r="2945" spans="1:7" x14ac:dyDescent="0.25">
      <c r="A2945">
        <v>2700</v>
      </c>
      <c r="B2945" t="s">
        <v>6984</v>
      </c>
      <c r="C2945" t="s">
        <v>157</v>
      </c>
      <c r="D2945">
        <v>26632</v>
      </c>
      <c r="E2945">
        <v>1</v>
      </c>
      <c r="F2945">
        <v>0</v>
      </c>
      <c r="G2945">
        <f t="shared" si="45"/>
        <v>1</v>
      </c>
    </row>
    <row r="2946" spans="1:7" x14ac:dyDescent="0.25">
      <c r="A2946">
        <v>3057</v>
      </c>
      <c r="B2946" t="s">
        <v>6985</v>
      </c>
      <c r="C2946" t="s">
        <v>414</v>
      </c>
      <c r="D2946">
        <v>6217</v>
      </c>
      <c r="E2946">
        <v>0</v>
      </c>
      <c r="F2946">
        <v>0</v>
      </c>
      <c r="G2946">
        <f t="shared" ref="G2946:G3009" si="46">E2946+F2946</f>
        <v>0</v>
      </c>
    </row>
    <row r="2947" spans="1:7" x14ac:dyDescent="0.25">
      <c r="A2947">
        <v>2170</v>
      </c>
      <c r="B2947" t="s">
        <v>6986</v>
      </c>
      <c r="C2947" t="s">
        <v>133</v>
      </c>
      <c r="D2947">
        <v>19977</v>
      </c>
      <c r="E2947">
        <v>0</v>
      </c>
      <c r="F2947">
        <v>0</v>
      </c>
      <c r="G2947">
        <f t="shared" si="46"/>
        <v>0</v>
      </c>
    </row>
    <row r="2948" spans="1:7" x14ac:dyDescent="0.25">
      <c r="A2948">
        <v>1102</v>
      </c>
      <c r="B2948" t="s">
        <v>6987</v>
      </c>
      <c r="C2948" t="s">
        <v>300</v>
      </c>
      <c r="D2948">
        <v>5643</v>
      </c>
      <c r="E2948">
        <v>0</v>
      </c>
      <c r="F2948">
        <v>0</v>
      </c>
      <c r="G2948">
        <f t="shared" si="46"/>
        <v>0</v>
      </c>
    </row>
    <row r="2949" spans="1:7" x14ac:dyDescent="0.25">
      <c r="A2949">
        <v>1538</v>
      </c>
      <c r="B2949" t="s">
        <v>6988</v>
      </c>
      <c r="C2949" t="s">
        <v>343</v>
      </c>
      <c r="D2949">
        <v>10201</v>
      </c>
      <c r="E2949">
        <v>0</v>
      </c>
      <c r="F2949">
        <v>0</v>
      </c>
      <c r="G2949">
        <f t="shared" si="46"/>
        <v>0</v>
      </c>
    </row>
    <row r="2950" spans="1:7" x14ac:dyDescent="0.25">
      <c r="A2950">
        <v>955</v>
      </c>
      <c r="B2950" t="s">
        <v>6989</v>
      </c>
      <c r="C2950" t="s">
        <v>152</v>
      </c>
      <c r="D2950">
        <v>9765</v>
      </c>
      <c r="E2950">
        <v>0</v>
      </c>
      <c r="F2950">
        <v>0</v>
      </c>
      <c r="G2950">
        <f t="shared" si="46"/>
        <v>0</v>
      </c>
    </row>
    <row r="2951" spans="1:7" x14ac:dyDescent="0.25">
      <c r="A2951">
        <v>1117</v>
      </c>
      <c r="B2951" t="s">
        <v>6990</v>
      </c>
      <c r="C2951" t="s">
        <v>201</v>
      </c>
      <c r="D2951">
        <v>15034</v>
      </c>
      <c r="E2951">
        <v>0</v>
      </c>
      <c r="F2951">
        <v>0</v>
      </c>
      <c r="G2951">
        <f t="shared" si="46"/>
        <v>0</v>
      </c>
    </row>
    <row r="2952" spans="1:7" x14ac:dyDescent="0.25">
      <c r="A2952">
        <v>3756</v>
      </c>
      <c r="B2952" t="s">
        <v>6991</v>
      </c>
      <c r="C2952" t="s">
        <v>295</v>
      </c>
      <c r="D2952">
        <v>2808</v>
      </c>
      <c r="E2952">
        <v>0</v>
      </c>
      <c r="F2952">
        <v>0</v>
      </c>
      <c r="G2952">
        <f t="shared" si="46"/>
        <v>0</v>
      </c>
    </row>
    <row r="2953" spans="1:7" x14ac:dyDescent="0.25">
      <c r="A2953">
        <v>3484</v>
      </c>
      <c r="B2953" t="s">
        <v>6992</v>
      </c>
      <c r="C2953" t="s">
        <v>107</v>
      </c>
      <c r="D2953">
        <v>5945</v>
      </c>
      <c r="E2953">
        <v>0</v>
      </c>
      <c r="F2953">
        <v>0</v>
      </c>
      <c r="G2953">
        <f t="shared" si="46"/>
        <v>0</v>
      </c>
    </row>
    <row r="2954" spans="1:7" x14ac:dyDescent="0.25">
      <c r="A2954">
        <v>3416</v>
      </c>
      <c r="B2954" t="s">
        <v>6993</v>
      </c>
      <c r="C2954" t="s">
        <v>146</v>
      </c>
      <c r="D2954">
        <v>5837</v>
      </c>
      <c r="E2954">
        <v>0</v>
      </c>
      <c r="F2954">
        <v>0</v>
      </c>
      <c r="G2954">
        <f t="shared" si="46"/>
        <v>0</v>
      </c>
    </row>
    <row r="2955" spans="1:7" x14ac:dyDescent="0.25">
      <c r="A2955">
        <v>710</v>
      </c>
      <c r="B2955" t="s">
        <v>6994</v>
      </c>
      <c r="C2955" t="s">
        <v>290</v>
      </c>
      <c r="D2955">
        <v>5262</v>
      </c>
      <c r="E2955">
        <v>0</v>
      </c>
      <c r="F2955">
        <v>0</v>
      </c>
      <c r="G2955">
        <f t="shared" si="46"/>
        <v>0</v>
      </c>
    </row>
    <row r="2956" spans="1:7" x14ac:dyDescent="0.25">
      <c r="A2956">
        <v>3185</v>
      </c>
      <c r="B2956" t="s">
        <v>6995</v>
      </c>
      <c r="C2956" t="s">
        <v>176</v>
      </c>
      <c r="D2956">
        <v>13980</v>
      </c>
      <c r="E2956">
        <v>0</v>
      </c>
      <c r="F2956">
        <v>0</v>
      </c>
      <c r="G2956">
        <f t="shared" si="46"/>
        <v>0</v>
      </c>
    </row>
    <row r="2957" spans="1:7" x14ac:dyDescent="0.25">
      <c r="A2957">
        <v>3843</v>
      </c>
      <c r="B2957" t="s">
        <v>6996</v>
      </c>
      <c r="C2957" t="s">
        <v>189</v>
      </c>
      <c r="D2957">
        <v>1530</v>
      </c>
      <c r="E2957">
        <v>0</v>
      </c>
      <c r="F2957">
        <v>0</v>
      </c>
      <c r="G2957">
        <f t="shared" si="46"/>
        <v>0</v>
      </c>
    </row>
    <row r="2958" spans="1:7" x14ac:dyDescent="0.25">
      <c r="A2958">
        <v>2191</v>
      </c>
      <c r="B2958" t="s">
        <v>6997</v>
      </c>
      <c r="C2958" t="s">
        <v>362</v>
      </c>
      <c r="D2958">
        <v>10533</v>
      </c>
      <c r="E2958">
        <v>0</v>
      </c>
      <c r="F2958">
        <v>0</v>
      </c>
      <c r="G2958">
        <f t="shared" si="46"/>
        <v>0</v>
      </c>
    </row>
    <row r="2959" spans="1:7" x14ac:dyDescent="0.25">
      <c r="A2959">
        <v>3473</v>
      </c>
      <c r="B2959" t="s">
        <v>6998</v>
      </c>
      <c r="C2959" t="s">
        <v>166</v>
      </c>
      <c r="D2959">
        <v>6992</v>
      </c>
      <c r="E2959">
        <v>0</v>
      </c>
      <c r="F2959">
        <v>1</v>
      </c>
      <c r="G2959">
        <f t="shared" si="46"/>
        <v>1</v>
      </c>
    </row>
    <row r="2960" spans="1:7" x14ac:dyDescent="0.25">
      <c r="A2960">
        <v>2502</v>
      </c>
      <c r="B2960" t="s">
        <v>6999</v>
      </c>
      <c r="C2960" t="s">
        <v>154</v>
      </c>
      <c r="D2960">
        <v>4399</v>
      </c>
      <c r="E2960">
        <v>0</v>
      </c>
      <c r="F2960">
        <v>0</v>
      </c>
      <c r="G2960">
        <f t="shared" si="46"/>
        <v>0</v>
      </c>
    </row>
    <row r="2961" spans="1:7" x14ac:dyDescent="0.25">
      <c r="A2961">
        <v>2689</v>
      </c>
      <c r="B2961" t="s">
        <v>7000</v>
      </c>
      <c r="C2961" t="s">
        <v>365</v>
      </c>
      <c r="D2961">
        <v>6041</v>
      </c>
      <c r="E2961">
        <v>0</v>
      </c>
      <c r="F2961">
        <v>0</v>
      </c>
      <c r="G2961">
        <f t="shared" si="46"/>
        <v>0</v>
      </c>
    </row>
    <row r="2962" spans="1:7" x14ac:dyDescent="0.25">
      <c r="A2962">
        <v>2355</v>
      </c>
      <c r="B2962" t="s">
        <v>7001</v>
      </c>
      <c r="C2962" t="s">
        <v>157</v>
      </c>
      <c r="D2962">
        <v>12690</v>
      </c>
      <c r="E2962">
        <v>0</v>
      </c>
      <c r="F2962">
        <v>0</v>
      </c>
      <c r="G2962">
        <f t="shared" si="46"/>
        <v>0</v>
      </c>
    </row>
    <row r="2963" spans="1:7" x14ac:dyDescent="0.25">
      <c r="A2963">
        <v>1662</v>
      </c>
      <c r="B2963" t="s">
        <v>7002</v>
      </c>
      <c r="C2963" t="s">
        <v>470</v>
      </c>
      <c r="D2963">
        <v>2946</v>
      </c>
      <c r="E2963">
        <v>0</v>
      </c>
      <c r="F2963">
        <v>0</v>
      </c>
      <c r="G2963">
        <f t="shared" si="46"/>
        <v>0</v>
      </c>
    </row>
    <row r="2964" spans="1:7" x14ac:dyDescent="0.25">
      <c r="A2964">
        <v>1996</v>
      </c>
      <c r="B2964" t="s">
        <v>7003</v>
      </c>
      <c r="C2964" t="s">
        <v>335</v>
      </c>
      <c r="D2964">
        <v>6126</v>
      </c>
      <c r="E2964">
        <v>0</v>
      </c>
      <c r="F2964">
        <v>0</v>
      </c>
      <c r="G2964">
        <f t="shared" si="46"/>
        <v>0</v>
      </c>
    </row>
    <row r="2965" spans="1:7" x14ac:dyDescent="0.25">
      <c r="A2965">
        <v>3474</v>
      </c>
      <c r="B2965" t="s">
        <v>7004</v>
      </c>
      <c r="C2965" t="s">
        <v>248</v>
      </c>
      <c r="D2965">
        <v>14571</v>
      </c>
      <c r="E2965">
        <v>0</v>
      </c>
      <c r="F2965">
        <v>0</v>
      </c>
      <c r="G2965">
        <f t="shared" si="46"/>
        <v>0</v>
      </c>
    </row>
    <row r="2966" spans="1:7" x14ac:dyDescent="0.25">
      <c r="A2966">
        <v>1508</v>
      </c>
      <c r="B2966" t="s">
        <v>7005</v>
      </c>
      <c r="C2966" t="s">
        <v>341</v>
      </c>
      <c r="D2966">
        <v>8259</v>
      </c>
      <c r="E2966">
        <v>0</v>
      </c>
      <c r="F2966">
        <v>0</v>
      </c>
      <c r="G2966">
        <f t="shared" si="46"/>
        <v>0</v>
      </c>
    </row>
    <row r="2967" spans="1:7" x14ac:dyDescent="0.25">
      <c r="A2967">
        <v>2055</v>
      </c>
      <c r="B2967" t="s">
        <v>7006</v>
      </c>
      <c r="C2967" t="s">
        <v>110</v>
      </c>
      <c r="D2967">
        <v>23013</v>
      </c>
      <c r="E2967">
        <v>0</v>
      </c>
      <c r="F2967">
        <v>0</v>
      </c>
      <c r="G2967">
        <f t="shared" si="46"/>
        <v>0</v>
      </c>
    </row>
    <row r="2968" spans="1:7" x14ac:dyDescent="0.25">
      <c r="A2968">
        <v>3703</v>
      </c>
      <c r="B2968" t="s">
        <v>7007</v>
      </c>
      <c r="C2968" t="s">
        <v>137</v>
      </c>
      <c r="D2968">
        <v>7068</v>
      </c>
      <c r="E2968">
        <v>0</v>
      </c>
      <c r="F2968">
        <v>0</v>
      </c>
      <c r="G2968">
        <f t="shared" si="46"/>
        <v>0</v>
      </c>
    </row>
    <row r="2969" spans="1:7" x14ac:dyDescent="0.25">
      <c r="A2969">
        <v>1532</v>
      </c>
      <c r="B2969" t="s">
        <v>7008</v>
      </c>
      <c r="C2969" t="s">
        <v>118</v>
      </c>
      <c r="D2969">
        <v>17509</v>
      </c>
      <c r="E2969">
        <v>0</v>
      </c>
      <c r="F2969">
        <v>0</v>
      </c>
      <c r="G2969">
        <f t="shared" si="46"/>
        <v>0</v>
      </c>
    </row>
    <row r="2970" spans="1:7" x14ac:dyDescent="0.25">
      <c r="A2970">
        <v>1073</v>
      </c>
      <c r="B2970" t="s">
        <v>7009</v>
      </c>
      <c r="C2970" t="s">
        <v>362</v>
      </c>
      <c r="D2970">
        <v>7378</v>
      </c>
      <c r="E2970">
        <v>0</v>
      </c>
      <c r="F2970">
        <v>0</v>
      </c>
      <c r="G2970">
        <f t="shared" si="46"/>
        <v>0</v>
      </c>
    </row>
    <row r="2971" spans="1:7" x14ac:dyDescent="0.25">
      <c r="A2971">
        <v>1459</v>
      </c>
      <c r="B2971" t="s">
        <v>7010</v>
      </c>
      <c r="C2971" t="s">
        <v>420</v>
      </c>
      <c r="D2971">
        <v>10894</v>
      </c>
      <c r="E2971">
        <v>0</v>
      </c>
      <c r="F2971">
        <v>0</v>
      </c>
      <c r="G2971">
        <f t="shared" si="46"/>
        <v>0</v>
      </c>
    </row>
    <row r="2972" spans="1:7" x14ac:dyDescent="0.25">
      <c r="A2972">
        <v>3234</v>
      </c>
      <c r="B2972" t="s">
        <v>7011</v>
      </c>
      <c r="C2972" t="s">
        <v>185</v>
      </c>
      <c r="D2972">
        <v>15949</v>
      </c>
      <c r="E2972">
        <v>0</v>
      </c>
      <c r="F2972">
        <v>0</v>
      </c>
      <c r="G2972">
        <f t="shared" si="46"/>
        <v>0</v>
      </c>
    </row>
    <row r="2973" spans="1:7" x14ac:dyDescent="0.25">
      <c r="A2973">
        <v>496</v>
      </c>
      <c r="B2973" t="s">
        <v>7012</v>
      </c>
      <c r="C2973" t="s">
        <v>223</v>
      </c>
      <c r="D2973">
        <v>5174</v>
      </c>
      <c r="E2973">
        <v>0</v>
      </c>
      <c r="F2973">
        <v>0</v>
      </c>
      <c r="G2973">
        <f t="shared" si="46"/>
        <v>0</v>
      </c>
    </row>
    <row r="2974" spans="1:7" x14ac:dyDescent="0.25">
      <c r="A2974">
        <v>3770</v>
      </c>
      <c r="B2974" t="s">
        <v>7013</v>
      </c>
      <c r="C2974" t="s">
        <v>295</v>
      </c>
      <c r="D2974">
        <v>2860</v>
      </c>
      <c r="E2974">
        <v>0</v>
      </c>
      <c r="F2974">
        <v>0</v>
      </c>
      <c r="G2974">
        <f t="shared" si="46"/>
        <v>0</v>
      </c>
    </row>
    <row r="2975" spans="1:7" x14ac:dyDescent="0.25">
      <c r="A2975">
        <v>2280</v>
      </c>
      <c r="B2975" t="s">
        <v>7014</v>
      </c>
      <c r="C2975" t="s">
        <v>176</v>
      </c>
      <c r="D2975">
        <v>28157</v>
      </c>
      <c r="E2975">
        <v>2</v>
      </c>
      <c r="F2975">
        <v>0</v>
      </c>
      <c r="G2975">
        <f t="shared" si="46"/>
        <v>2</v>
      </c>
    </row>
    <row r="2976" spans="1:7" x14ac:dyDescent="0.25">
      <c r="A2976">
        <v>3562</v>
      </c>
      <c r="B2976" t="s">
        <v>7015</v>
      </c>
      <c r="C2976" t="s">
        <v>209</v>
      </c>
      <c r="D2976">
        <v>9105</v>
      </c>
      <c r="E2976">
        <v>0</v>
      </c>
      <c r="F2976">
        <v>0</v>
      </c>
      <c r="G2976">
        <f t="shared" si="46"/>
        <v>0</v>
      </c>
    </row>
    <row r="2977" spans="1:7" x14ac:dyDescent="0.25">
      <c r="A2977">
        <v>1917</v>
      </c>
      <c r="B2977" t="s">
        <v>7016</v>
      </c>
      <c r="C2977" t="s">
        <v>245</v>
      </c>
      <c r="D2977">
        <v>14536</v>
      </c>
      <c r="E2977">
        <v>0</v>
      </c>
      <c r="F2977">
        <v>2</v>
      </c>
      <c r="G2977">
        <f t="shared" si="46"/>
        <v>2</v>
      </c>
    </row>
    <row r="2978" spans="1:7" x14ac:dyDescent="0.25">
      <c r="A2978">
        <v>560</v>
      </c>
      <c r="B2978" t="s">
        <v>7017</v>
      </c>
      <c r="C2978" t="s">
        <v>141</v>
      </c>
      <c r="D2978">
        <v>12624</v>
      </c>
      <c r="E2978">
        <v>0</v>
      </c>
      <c r="F2978">
        <v>0</v>
      </c>
      <c r="G2978">
        <f t="shared" si="46"/>
        <v>0</v>
      </c>
    </row>
    <row r="2979" spans="1:7" x14ac:dyDescent="0.25">
      <c r="A2979">
        <v>1209</v>
      </c>
      <c r="B2979" t="s">
        <v>7018</v>
      </c>
      <c r="C2979" t="s">
        <v>118</v>
      </c>
      <c r="D2979">
        <v>20245</v>
      </c>
      <c r="E2979">
        <v>0</v>
      </c>
      <c r="F2979">
        <v>0</v>
      </c>
      <c r="G2979">
        <f t="shared" si="46"/>
        <v>0</v>
      </c>
    </row>
    <row r="2980" spans="1:7" x14ac:dyDescent="0.25">
      <c r="A2980">
        <v>861</v>
      </c>
      <c r="B2980" t="s">
        <v>7019</v>
      </c>
      <c r="C2980" t="s">
        <v>199</v>
      </c>
      <c r="D2980">
        <v>14113</v>
      </c>
      <c r="E2980">
        <v>0</v>
      </c>
      <c r="F2980">
        <v>0</v>
      </c>
      <c r="G2980">
        <f t="shared" si="46"/>
        <v>0</v>
      </c>
    </row>
    <row r="2981" spans="1:7" x14ac:dyDescent="0.25">
      <c r="A2981">
        <v>2115</v>
      </c>
      <c r="B2981" t="s">
        <v>7020</v>
      </c>
      <c r="C2981" t="s">
        <v>135</v>
      </c>
      <c r="D2981">
        <v>44277</v>
      </c>
      <c r="E2981">
        <v>0</v>
      </c>
      <c r="F2981">
        <v>0</v>
      </c>
      <c r="G2981">
        <f t="shared" si="46"/>
        <v>0</v>
      </c>
    </row>
    <row r="2982" spans="1:7" x14ac:dyDescent="0.25">
      <c r="A2982">
        <v>1077</v>
      </c>
      <c r="B2982" t="s">
        <v>7021</v>
      </c>
      <c r="C2982" t="s">
        <v>262</v>
      </c>
      <c r="D2982">
        <v>9382</v>
      </c>
      <c r="E2982">
        <v>0</v>
      </c>
      <c r="F2982">
        <v>0</v>
      </c>
      <c r="G2982">
        <f t="shared" si="46"/>
        <v>0</v>
      </c>
    </row>
    <row r="2983" spans="1:7" x14ac:dyDescent="0.25">
      <c r="A2983">
        <v>116</v>
      </c>
      <c r="B2983" t="s">
        <v>7022</v>
      </c>
      <c r="C2983" t="s">
        <v>290</v>
      </c>
      <c r="D2983">
        <v>13342</v>
      </c>
      <c r="E2983">
        <v>0</v>
      </c>
      <c r="F2983">
        <v>0</v>
      </c>
      <c r="G2983">
        <f t="shared" si="46"/>
        <v>0</v>
      </c>
    </row>
    <row r="2984" spans="1:7" x14ac:dyDescent="0.25">
      <c r="A2984">
        <v>1978</v>
      </c>
      <c r="B2984" t="s">
        <v>7023</v>
      </c>
      <c r="C2984" t="s">
        <v>171</v>
      </c>
      <c r="D2984">
        <v>23894</v>
      </c>
      <c r="E2984">
        <v>0</v>
      </c>
      <c r="F2984">
        <v>1</v>
      </c>
      <c r="G2984">
        <f t="shared" si="46"/>
        <v>1</v>
      </c>
    </row>
    <row r="2985" spans="1:7" x14ac:dyDescent="0.25">
      <c r="A2985">
        <v>3376</v>
      </c>
      <c r="B2985" t="s">
        <v>7024</v>
      </c>
      <c r="C2985" t="s">
        <v>120</v>
      </c>
      <c r="D2985">
        <v>12506</v>
      </c>
      <c r="E2985">
        <v>0</v>
      </c>
      <c r="F2985">
        <v>0</v>
      </c>
      <c r="G2985">
        <f t="shared" si="46"/>
        <v>0</v>
      </c>
    </row>
    <row r="2986" spans="1:7" x14ac:dyDescent="0.25">
      <c r="A2986">
        <v>3442</v>
      </c>
      <c r="B2986" t="s">
        <v>7025</v>
      </c>
      <c r="C2986" t="s">
        <v>414</v>
      </c>
      <c r="D2986">
        <v>3356</v>
      </c>
      <c r="E2986">
        <v>0</v>
      </c>
      <c r="F2986">
        <v>0</v>
      </c>
      <c r="G2986">
        <f t="shared" si="46"/>
        <v>0</v>
      </c>
    </row>
    <row r="2987" spans="1:7" x14ac:dyDescent="0.25">
      <c r="A2987">
        <v>2030</v>
      </c>
      <c r="B2987" t="s">
        <v>7026</v>
      </c>
      <c r="C2987" t="s">
        <v>184</v>
      </c>
      <c r="D2987">
        <v>15303</v>
      </c>
      <c r="E2987">
        <v>0</v>
      </c>
      <c r="F2987">
        <v>1</v>
      </c>
      <c r="G2987">
        <f t="shared" si="46"/>
        <v>1</v>
      </c>
    </row>
    <row r="2988" spans="1:7" x14ac:dyDescent="0.25">
      <c r="A2988">
        <v>2617</v>
      </c>
      <c r="B2988" t="s">
        <v>7027</v>
      </c>
      <c r="C2988" t="s">
        <v>215</v>
      </c>
      <c r="D2988">
        <v>3946</v>
      </c>
      <c r="E2988">
        <v>0</v>
      </c>
      <c r="F2988">
        <v>0</v>
      </c>
      <c r="G2988">
        <f t="shared" si="46"/>
        <v>0</v>
      </c>
    </row>
    <row r="2989" spans="1:7" x14ac:dyDescent="0.25">
      <c r="A2989">
        <v>848</v>
      </c>
      <c r="B2989" t="s">
        <v>7028</v>
      </c>
      <c r="C2989" t="s">
        <v>372</v>
      </c>
      <c r="D2989">
        <v>7240</v>
      </c>
      <c r="E2989">
        <v>0</v>
      </c>
      <c r="F2989">
        <v>0</v>
      </c>
      <c r="G2989">
        <f t="shared" si="46"/>
        <v>0</v>
      </c>
    </row>
    <row r="2990" spans="1:7" x14ac:dyDescent="0.25">
      <c r="A2990">
        <v>3043</v>
      </c>
      <c r="B2990" t="s">
        <v>7029</v>
      </c>
      <c r="C2990" t="s">
        <v>300</v>
      </c>
      <c r="D2990">
        <v>6791</v>
      </c>
      <c r="E2990">
        <v>0</v>
      </c>
      <c r="F2990">
        <v>0</v>
      </c>
      <c r="G2990">
        <f t="shared" si="46"/>
        <v>0</v>
      </c>
    </row>
    <row r="2991" spans="1:7" x14ac:dyDescent="0.25">
      <c r="A2991">
        <v>1636</v>
      </c>
      <c r="B2991" t="s">
        <v>7030</v>
      </c>
      <c r="C2991" t="s">
        <v>189</v>
      </c>
      <c r="D2991">
        <v>7385</v>
      </c>
      <c r="E2991">
        <v>0</v>
      </c>
      <c r="F2991">
        <v>0</v>
      </c>
      <c r="G2991">
        <f t="shared" si="46"/>
        <v>0</v>
      </c>
    </row>
    <row r="2992" spans="1:7" x14ac:dyDescent="0.25">
      <c r="A2992">
        <v>2713</v>
      </c>
      <c r="B2992" t="s">
        <v>7031</v>
      </c>
      <c r="C2992" t="s">
        <v>110</v>
      </c>
      <c r="D2992">
        <v>11153</v>
      </c>
      <c r="E2992">
        <v>0</v>
      </c>
      <c r="F2992">
        <v>1</v>
      </c>
      <c r="G2992">
        <f t="shared" si="46"/>
        <v>1</v>
      </c>
    </row>
    <row r="2993" spans="1:7" x14ac:dyDescent="0.25">
      <c r="A2993">
        <v>470</v>
      </c>
      <c r="B2993" t="s">
        <v>7032</v>
      </c>
      <c r="C2993" t="s">
        <v>461</v>
      </c>
      <c r="D2993">
        <v>4200</v>
      </c>
      <c r="E2993">
        <v>0</v>
      </c>
      <c r="F2993">
        <v>0</v>
      </c>
      <c r="G2993">
        <f t="shared" si="46"/>
        <v>0</v>
      </c>
    </row>
    <row r="2994" spans="1:7" x14ac:dyDescent="0.25">
      <c r="A2994">
        <v>2203</v>
      </c>
      <c r="B2994" t="s">
        <v>7033</v>
      </c>
      <c r="C2994" t="s">
        <v>203</v>
      </c>
      <c r="D2994">
        <v>10455</v>
      </c>
      <c r="E2994">
        <v>0</v>
      </c>
      <c r="F2994">
        <v>0</v>
      </c>
      <c r="G2994">
        <f t="shared" si="46"/>
        <v>0</v>
      </c>
    </row>
    <row r="2995" spans="1:7" x14ac:dyDescent="0.25">
      <c r="A2995">
        <v>2395</v>
      </c>
      <c r="B2995" t="s">
        <v>7034</v>
      </c>
      <c r="C2995" t="s">
        <v>241</v>
      </c>
      <c r="D2995">
        <v>20017</v>
      </c>
      <c r="E2995">
        <v>0</v>
      </c>
      <c r="F2995">
        <v>0</v>
      </c>
      <c r="G2995">
        <f t="shared" si="46"/>
        <v>0</v>
      </c>
    </row>
    <row r="2996" spans="1:7" x14ac:dyDescent="0.25">
      <c r="A2996">
        <v>436</v>
      </c>
      <c r="B2996" t="s">
        <v>7035</v>
      </c>
      <c r="C2996" t="s">
        <v>282</v>
      </c>
      <c r="D2996">
        <v>6929</v>
      </c>
      <c r="E2996">
        <v>0</v>
      </c>
      <c r="F2996">
        <v>0</v>
      </c>
      <c r="G2996">
        <f t="shared" si="46"/>
        <v>0</v>
      </c>
    </row>
    <row r="2997" spans="1:7" x14ac:dyDescent="0.25">
      <c r="A2997">
        <v>1323</v>
      </c>
      <c r="B2997" t="s">
        <v>7036</v>
      </c>
      <c r="C2997" t="s">
        <v>173</v>
      </c>
      <c r="D2997">
        <v>9204</v>
      </c>
      <c r="E2997">
        <v>0</v>
      </c>
      <c r="F2997">
        <v>0</v>
      </c>
      <c r="G2997">
        <f t="shared" si="46"/>
        <v>0</v>
      </c>
    </row>
    <row r="2998" spans="1:7" x14ac:dyDescent="0.25">
      <c r="A2998">
        <v>774</v>
      </c>
      <c r="B2998" t="s">
        <v>7037</v>
      </c>
      <c r="C2998" t="s">
        <v>372</v>
      </c>
      <c r="D2998">
        <v>7479</v>
      </c>
      <c r="E2998">
        <v>0</v>
      </c>
      <c r="F2998">
        <v>0</v>
      </c>
      <c r="G2998">
        <f t="shared" si="46"/>
        <v>0</v>
      </c>
    </row>
    <row r="2999" spans="1:7" x14ac:dyDescent="0.25">
      <c r="A2999">
        <v>531</v>
      </c>
      <c r="B2999" t="s">
        <v>7038</v>
      </c>
      <c r="C2999" t="s">
        <v>341</v>
      </c>
      <c r="D2999">
        <v>12238</v>
      </c>
      <c r="E2999">
        <v>1</v>
      </c>
      <c r="F2999">
        <v>0</v>
      </c>
      <c r="G2999">
        <f t="shared" si="46"/>
        <v>1</v>
      </c>
    </row>
    <row r="3000" spans="1:7" x14ac:dyDescent="0.25">
      <c r="A3000">
        <v>76</v>
      </c>
      <c r="B3000" t="s">
        <v>7039</v>
      </c>
      <c r="C3000" t="s">
        <v>347</v>
      </c>
      <c r="D3000">
        <v>12621</v>
      </c>
      <c r="E3000">
        <v>0</v>
      </c>
      <c r="F3000">
        <v>0</v>
      </c>
      <c r="G3000">
        <f t="shared" si="46"/>
        <v>0</v>
      </c>
    </row>
    <row r="3001" spans="1:7" x14ac:dyDescent="0.25">
      <c r="A3001">
        <v>891</v>
      </c>
      <c r="B3001" t="s">
        <v>7040</v>
      </c>
      <c r="C3001" t="s">
        <v>295</v>
      </c>
      <c r="D3001">
        <v>14573</v>
      </c>
      <c r="E3001">
        <v>0</v>
      </c>
      <c r="F3001">
        <v>0</v>
      </c>
      <c r="G3001">
        <f t="shared" si="46"/>
        <v>0</v>
      </c>
    </row>
    <row r="3002" spans="1:7" x14ac:dyDescent="0.25">
      <c r="A3002">
        <v>1602</v>
      </c>
      <c r="B3002" t="s">
        <v>7042</v>
      </c>
      <c r="C3002" t="s">
        <v>201</v>
      </c>
      <c r="D3002">
        <v>10687</v>
      </c>
      <c r="E3002">
        <v>0</v>
      </c>
      <c r="F3002">
        <v>0</v>
      </c>
      <c r="G3002">
        <f t="shared" si="46"/>
        <v>0</v>
      </c>
    </row>
    <row r="3003" spans="1:7" x14ac:dyDescent="0.25">
      <c r="A3003">
        <v>1803</v>
      </c>
      <c r="B3003" t="s">
        <v>7043</v>
      </c>
      <c r="C3003" t="s">
        <v>241</v>
      </c>
      <c r="D3003">
        <v>3104</v>
      </c>
      <c r="E3003">
        <v>0</v>
      </c>
      <c r="F3003">
        <v>0</v>
      </c>
      <c r="G3003">
        <f t="shared" si="46"/>
        <v>0</v>
      </c>
    </row>
    <row r="3004" spans="1:7" x14ac:dyDescent="0.25">
      <c r="A3004">
        <v>3445</v>
      </c>
      <c r="B3004" t="s">
        <v>7044</v>
      </c>
      <c r="C3004" t="s">
        <v>201</v>
      </c>
      <c r="D3004">
        <v>21702</v>
      </c>
      <c r="E3004">
        <v>0</v>
      </c>
      <c r="F3004">
        <v>1</v>
      </c>
      <c r="G3004">
        <f t="shared" si="46"/>
        <v>1</v>
      </c>
    </row>
    <row r="3005" spans="1:7" x14ac:dyDescent="0.25">
      <c r="A3005">
        <v>2342</v>
      </c>
      <c r="B3005" t="s">
        <v>7045</v>
      </c>
      <c r="C3005" t="s">
        <v>301</v>
      </c>
      <c r="D3005">
        <v>6844</v>
      </c>
      <c r="E3005">
        <v>0</v>
      </c>
      <c r="F3005">
        <v>0</v>
      </c>
      <c r="G3005">
        <f t="shared" si="46"/>
        <v>0</v>
      </c>
    </row>
    <row r="3006" spans="1:7" x14ac:dyDescent="0.25">
      <c r="A3006">
        <v>2542</v>
      </c>
      <c r="B3006" t="s">
        <v>7046</v>
      </c>
      <c r="C3006" t="s">
        <v>290</v>
      </c>
      <c r="D3006">
        <v>8718</v>
      </c>
      <c r="E3006">
        <v>0</v>
      </c>
      <c r="F3006">
        <v>0</v>
      </c>
      <c r="G3006">
        <f t="shared" si="46"/>
        <v>0</v>
      </c>
    </row>
    <row r="3007" spans="1:7" x14ac:dyDescent="0.25">
      <c r="A3007">
        <v>3935</v>
      </c>
      <c r="B3007" t="s">
        <v>7047</v>
      </c>
      <c r="C3007" t="s">
        <v>209</v>
      </c>
      <c r="D3007">
        <v>3199</v>
      </c>
      <c r="E3007">
        <v>0</v>
      </c>
      <c r="F3007">
        <v>0</v>
      </c>
      <c r="G3007">
        <f t="shared" si="46"/>
        <v>0</v>
      </c>
    </row>
    <row r="3008" spans="1:7" x14ac:dyDescent="0.25">
      <c r="A3008">
        <v>146</v>
      </c>
      <c r="B3008" t="s">
        <v>7048</v>
      </c>
      <c r="C3008" t="s">
        <v>146</v>
      </c>
      <c r="D3008">
        <v>6157</v>
      </c>
      <c r="E3008">
        <v>0</v>
      </c>
      <c r="F3008">
        <v>0</v>
      </c>
      <c r="G3008">
        <f t="shared" si="46"/>
        <v>0</v>
      </c>
    </row>
    <row r="3009" spans="1:7" x14ac:dyDescent="0.25">
      <c r="A3009">
        <v>2172</v>
      </c>
      <c r="B3009" t="s">
        <v>7049</v>
      </c>
      <c r="C3009" t="s">
        <v>439</v>
      </c>
      <c r="D3009">
        <v>10436</v>
      </c>
      <c r="E3009">
        <v>0</v>
      </c>
      <c r="F3009">
        <v>1</v>
      </c>
      <c r="G3009">
        <f t="shared" si="46"/>
        <v>1</v>
      </c>
    </row>
    <row r="3010" spans="1:7" x14ac:dyDescent="0.25">
      <c r="A3010">
        <v>1726</v>
      </c>
      <c r="B3010" t="s">
        <v>7050</v>
      </c>
      <c r="C3010" t="s">
        <v>146</v>
      </c>
      <c r="D3010">
        <v>8984</v>
      </c>
      <c r="E3010">
        <v>0</v>
      </c>
      <c r="F3010">
        <v>0</v>
      </c>
      <c r="G3010">
        <f t="shared" ref="G3010:G3073" si="47">E3010+F3010</f>
        <v>0</v>
      </c>
    </row>
    <row r="3011" spans="1:7" x14ac:dyDescent="0.25">
      <c r="A3011">
        <v>511</v>
      </c>
      <c r="B3011" t="s">
        <v>7051</v>
      </c>
      <c r="C3011" t="s">
        <v>280</v>
      </c>
      <c r="D3011">
        <v>11635</v>
      </c>
      <c r="E3011">
        <v>0</v>
      </c>
      <c r="F3011">
        <v>0</v>
      </c>
      <c r="G3011">
        <f t="shared" si="47"/>
        <v>0</v>
      </c>
    </row>
    <row r="3012" spans="1:7" x14ac:dyDescent="0.25">
      <c r="A3012">
        <v>2287</v>
      </c>
      <c r="B3012" t="s">
        <v>7052</v>
      </c>
      <c r="C3012" t="s">
        <v>114</v>
      </c>
      <c r="D3012">
        <v>21727</v>
      </c>
      <c r="E3012">
        <v>0</v>
      </c>
      <c r="F3012">
        <v>0</v>
      </c>
      <c r="G3012">
        <f t="shared" si="47"/>
        <v>0</v>
      </c>
    </row>
    <row r="3013" spans="1:7" x14ac:dyDescent="0.25">
      <c r="A3013">
        <v>1232</v>
      </c>
      <c r="B3013" t="s">
        <v>7053</v>
      </c>
      <c r="C3013" t="s">
        <v>139</v>
      </c>
      <c r="D3013">
        <v>4253</v>
      </c>
      <c r="E3013">
        <v>0</v>
      </c>
      <c r="F3013">
        <v>0</v>
      </c>
      <c r="G3013">
        <f t="shared" si="47"/>
        <v>0</v>
      </c>
    </row>
    <row r="3014" spans="1:7" x14ac:dyDescent="0.25">
      <c r="A3014">
        <v>3574</v>
      </c>
      <c r="B3014" t="s">
        <v>7054</v>
      </c>
      <c r="C3014" t="s">
        <v>209</v>
      </c>
      <c r="D3014">
        <v>20139</v>
      </c>
      <c r="E3014">
        <v>2</v>
      </c>
      <c r="F3014">
        <v>0</v>
      </c>
      <c r="G3014">
        <f t="shared" si="47"/>
        <v>2</v>
      </c>
    </row>
    <row r="3015" spans="1:7" x14ac:dyDescent="0.25">
      <c r="A3015">
        <v>2224</v>
      </c>
      <c r="B3015" t="s">
        <v>7055</v>
      </c>
      <c r="C3015" t="s">
        <v>269</v>
      </c>
      <c r="D3015">
        <v>6642</v>
      </c>
      <c r="E3015">
        <v>0</v>
      </c>
      <c r="F3015">
        <v>1</v>
      </c>
      <c r="G3015">
        <f t="shared" si="47"/>
        <v>1</v>
      </c>
    </row>
    <row r="3016" spans="1:7" x14ac:dyDescent="0.25">
      <c r="A3016">
        <v>2724</v>
      </c>
      <c r="B3016" t="s">
        <v>7056</v>
      </c>
      <c r="C3016" t="s">
        <v>280</v>
      </c>
      <c r="D3016">
        <v>9780</v>
      </c>
      <c r="E3016">
        <v>0</v>
      </c>
      <c r="F3016">
        <v>0</v>
      </c>
      <c r="G3016">
        <f t="shared" si="47"/>
        <v>0</v>
      </c>
    </row>
    <row r="3017" spans="1:7" x14ac:dyDescent="0.25">
      <c r="A3017">
        <v>498</v>
      </c>
      <c r="B3017" t="s">
        <v>7057</v>
      </c>
      <c r="C3017" t="s">
        <v>154</v>
      </c>
      <c r="D3017">
        <v>14199</v>
      </c>
      <c r="E3017">
        <v>0</v>
      </c>
      <c r="F3017">
        <v>0</v>
      </c>
      <c r="G3017">
        <f t="shared" si="47"/>
        <v>0</v>
      </c>
    </row>
    <row r="3018" spans="1:7" x14ac:dyDescent="0.25">
      <c r="A3018">
        <v>3446</v>
      </c>
      <c r="B3018" t="s">
        <v>7058</v>
      </c>
      <c r="C3018" t="s">
        <v>420</v>
      </c>
      <c r="D3018">
        <v>3402</v>
      </c>
      <c r="E3018">
        <v>0</v>
      </c>
      <c r="F3018">
        <v>0</v>
      </c>
      <c r="G3018">
        <f t="shared" si="47"/>
        <v>0</v>
      </c>
    </row>
    <row r="3019" spans="1:7" x14ac:dyDescent="0.25">
      <c r="A3019">
        <v>1412</v>
      </c>
      <c r="B3019" t="s">
        <v>7059</v>
      </c>
      <c r="C3019" t="s">
        <v>262</v>
      </c>
      <c r="D3019">
        <v>24644</v>
      </c>
      <c r="E3019">
        <v>0</v>
      </c>
      <c r="F3019">
        <v>0</v>
      </c>
      <c r="G3019">
        <f t="shared" si="47"/>
        <v>0</v>
      </c>
    </row>
    <row r="3020" spans="1:7" x14ac:dyDescent="0.25">
      <c r="A3020">
        <v>1796</v>
      </c>
      <c r="B3020" t="s">
        <v>7060</v>
      </c>
      <c r="C3020" t="s">
        <v>245</v>
      </c>
      <c r="D3020">
        <v>8317</v>
      </c>
      <c r="E3020">
        <v>0</v>
      </c>
      <c r="F3020">
        <v>0</v>
      </c>
      <c r="G3020">
        <f t="shared" si="47"/>
        <v>0</v>
      </c>
    </row>
    <row r="3021" spans="1:7" x14ac:dyDescent="0.25">
      <c r="A3021">
        <v>2787</v>
      </c>
      <c r="B3021" t="s">
        <v>7061</v>
      </c>
      <c r="C3021" t="s">
        <v>461</v>
      </c>
      <c r="D3021">
        <v>3125</v>
      </c>
      <c r="E3021">
        <v>0</v>
      </c>
      <c r="F3021">
        <v>0</v>
      </c>
      <c r="G3021">
        <f t="shared" si="47"/>
        <v>0</v>
      </c>
    </row>
    <row r="3022" spans="1:7" x14ac:dyDescent="0.25">
      <c r="A3022">
        <v>761</v>
      </c>
      <c r="B3022" t="s">
        <v>7062</v>
      </c>
      <c r="C3022" t="s">
        <v>141</v>
      </c>
      <c r="D3022">
        <v>9042</v>
      </c>
      <c r="E3022">
        <v>0</v>
      </c>
      <c r="F3022">
        <v>0</v>
      </c>
      <c r="G3022">
        <f t="shared" si="47"/>
        <v>0</v>
      </c>
    </row>
    <row r="3023" spans="1:7" x14ac:dyDescent="0.25">
      <c r="A3023">
        <v>3554</v>
      </c>
      <c r="B3023" t="s">
        <v>7063</v>
      </c>
      <c r="C3023" t="s">
        <v>209</v>
      </c>
      <c r="D3023">
        <v>7584</v>
      </c>
      <c r="E3023">
        <v>0</v>
      </c>
      <c r="F3023">
        <v>0</v>
      </c>
      <c r="G3023">
        <f t="shared" si="47"/>
        <v>0</v>
      </c>
    </row>
    <row r="3024" spans="1:7" x14ac:dyDescent="0.25">
      <c r="A3024">
        <v>2641</v>
      </c>
      <c r="B3024" t="s">
        <v>7064</v>
      </c>
      <c r="C3024" t="s">
        <v>254</v>
      </c>
      <c r="D3024">
        <v>8606</v>
      </c>
      <c r="E3024">
        <v>0</v>
      </c>
      <c r="F3024">
        <v>0</v>
      </c>
      <c r="G3024">
        <f t="shared" si="47"/>
        <v>0</v>
      </c>
    </row>
    <row r="3025" spans="1:7" x14ac:dyDescent="0.25">
      <c r="A3025">
        <v>1818</v>
      </c>
      <c r="B3025" t="s">
        <v>7065</v>
      </c>
      <c r="C3025" t="s">
        <v>269</v>
      </c>
      <c r="D3025">
        <v>11430</v>
      </c>
      <c r="E3025">
        <v>0</v>
      </c>
      <c r="F3025">
        <v>1</v>
      </c>
      <c r="G3025">
        <f t="shared" si="47"/>
        <v>1</v>
      </c>
    </row>
    <row r="3026" spans="1:7" x14ac:dyDescent="0.25">
      <c r="A3026">
        <v>2719</v>
      </c>
      <c r="B3026" t="s">
        <v>7066</v>
      </c>
      <c r="C3026" t="s">
        <v>365</v>
      </c>
      <c r="D3026">
        <v>2918</v>
      </c>
      <c r="E3026">
        <v>0</v>
      </c>
      <c r="F3026">
        <v>0</v>
      </c>
      <c r="G3026">
        <f t="shared" si="47"/>
        <v>0</v>
      </c>
    </row>
    <row r="3027" spans="1:7" x14ac:dyDescent="0.25">
      <c r="A3027">
        <v>195</v>
      </c>
      <c r="B3027" t="s">
        <v>7067</v>
      </c>
      <c r="C3027" t="s">
        <v>223</v>
      </c>
      <c r="D3027">
        <v>6414</v>
      </c>
      <c r="E3027">
        <v>0</v>
      </c>
      <c r="F3027">
        <v>0</v>
      </c>
      <c r="G3027">
        <f t="shared" si="47"/>
        <v>0</v>
      </c>
    </row>
    <row r="3028" spans="1:7" x14ac:dyDescent="0.25">
      <c r="A3028">
        <v>1846</v>
      </c>
      <c r="B3028" t="s">
        <v>7068</v>
      </c>
      <c r="C3028" t="s">
        <v>225</v>
      </c>
      <c r="D3028">
        <v>15783</v>
      </c>
      <c r="E3028">
        <v>0</v>
      </c>
      <c r="F3028">
        <v>0</v>
      </c>
      <c r="G3028">
        <f t="shared" si="47"/>
        <v>0</v>
      </c>
    </row>
    <row r="3029" spans="1:7" x14ac:dyDescent="0.25">
      <c r="A3029">
        <v>2009</v>
      </c>
      <c r="B3029" t="s">
        <v>7069</v>
      </c>
      <c r="C3029" t="s">
        <v>215</v>
      </c>
      <c r="D3029">
        <v>3635</v>
      </c>
      <c r="E3029">
        <v>0</v>
      </c>
      <c r="F3029">
        <v>0</v>
      </c>
      <c r="G3029">
        <f t="shared" si="47"/>
        <v>0</v>
      </c>
    </row>
    <row r="3030" spans="1:7" x14ac:dyDescent="0.25">
      <c r="A3030">
        <v>2831</v>
      </c>
      <c r="B3030" t="s">
        <v>7070</v>
      </c>
      <c r="C3030" t="s">
        <v>223</v>
      </c>
      <c r="D3030">
        <v>3838</v>
      </c>
      <c r="E3030">
        <v>0</v>
      </c>
      <c r="F3030">
        <v>0</v>
      </c>
      <c r="G3030">
        <f t="shared" si="47"/>
        <v>0</v>
      </c>
    </row>
    <row r="3031" spans="1:7" x14ac:dyDescent="0.25">
      <c r="A3031">
        <v>2407</v>
      </c>
      <c r="B3031" t="s">
        <v>7071</v>
      </c>
      <c r="C3031" t="s">
        <v>112</v>
      </c>
      <c r="D3031">
        <v>12772</v>
      </c>
      <c r="E3031">
        <v>0</v>
      </c>
      <c r="F3031">
        <v>1</v>
      </c>
      <c r="G3031">
        <f t="shared" si="47"/>
        <v>1</v>
      </c>
    </row>
    <row r="3032" spans="1:7" x14ac:dyDescent="0.25">
      <c r="A3032">
        <v>621</v>
      </c>
      <c r="B3032" t="s">
        <v>7072</v>
      </c>
      <c r="C3032" t="s">
        <v>335</v>
      </c>
      <c r="D3032">
        <v>2962</v>
      </c>
      <c r="E3032">
        <v>0</v>
      </c>
      <c r="F3032">
        <v>0</v>
      </c>
      <c r="G3032">
        <f t="shared" si="47"/>
        <v>0</v>
      </c>
    </row>
    <row r="3033" spans="1:7" x14ac:dyDescent="0.25">
      <c r="A3033">
        <v>1254</v>
      </c>
      <c r="B3033" t="s">
        <v>7073</v>
      </c>
      <c r="C3033" t="s">
        <v>163</v>
      </c>
      <c r="D3033">
        <v>10079</v>
      </c>
      <c r="E3033">
        <v>0</v>
      </c>
      <c r="F3033">
        <v>0</v>
      </c>
      <c r="G3033">
        <f t="shared" si="47"/>
        <v>0</v>
      </c>
    </row>
    <row r="3034" spans="1:7" x14ac:dyDescent="0.25">
      <c r="A3034">
        <v>265</v>
      </c>
      <c r="B3034" t="s">
        <v>7074</v>
      </c>
      <c r="C3034" t="s">
        <v>308</v>
      </c>
      <c r="D3034">
        <v>14087</v>
      </c>
      <c r="E3034">
        <v>0</v>
      </c>
      <c r="F3034">
        <v>0</v>
      </c>
      <c r="G3034">
        <f t="shared" si="47"/>
        <v>0</v>
      </c>
    </row>
    <row r="3035" spans="1:7" x14ac:dyDescent="0.25">
      <c r="A3035">
        <v>2436</v>
      </c>
      <c r="B3035" t="s">
        <v>7075</v>
      </c>
      <c r="C3035" t="s">
        <v>141</v>
      </c>
      <c r="D3035">
        <v>17963</v>
      </c>
      <c r="E3035">
        <v>1</v>
      </c>
      <c r="F3035">
        <v>0</v>
      </c>
      <c r="G3035">
        <f t="shared" si="47"/>
        <v>1</v>
      </c>
    </row>
    <row r="3036" spans="1:7" x14ac:dyDescent="0.25">
      <c r="A3036">
        <v>866</v>
      </c>
      <c r="B3036" t="s">
        <v>7076</v>
      </c>
      <c r="C3036" t="s">
        <v>301</v>
      </c>
      <c r="D3036">
        <v>6045</v>
      </c>
      <c r="E3036">
        <v>0</v>
      </c>
      <c r="F3036">
        <v>0</v>
      </c>
      <c r="G3036">
        <f t="shared" si="47"/>
        <v>0</v>
      </c>
    </row>
    <row r="3037" spans="1:7" x14ac:dyDescent="0.25">
      <c r="A3037">
        <v>2589</v>
      </c>
      <c r="B3037" t="s">
        <v>7077</v>
      </c>
      <c r="C3037" t="s">
        <v>313</v>
      </c>
      <c r="D3037">
        <v>4691</v>
      </c>
      <c r="E3037">
        <v>0</v>
      </c>
      <c r="F3037">
        <v>0</v>
      </c>
      <c r="G3037">
        <f t="shared" si="47"/>
        <v>0</v>
      </c>
    </row>
    <row r="3038" spans="1:7" x14ac:dyDescent="0.25">
      <c r="A3038">
        <v>2432</v>
      </c>
      <c r="B3038" t="s">
        <v>7078</v>
      </c>
      <c r="C3038" t="s">
        <v>189</v>
      </c>
      <c r="D3038">
        <v>20313</v>
      </c>
      <c r="E3038">
        <v>0</v>
      </c>
      <c r="F3038">
        <v>0</v>
      </c>
      <c r="G3038">
        <f t="shared" si="47"/>
        <v>0</v>
      </c>
    </row>
    <row r="3039" spans="1:7" x14ac:dyDescent="0.25">
      <c r="A3039">
        <v>1314</v>
      </c>
      <c r="B3039" t="s">
        <v>7079</v>
      </c>
      <c r="C3039" t="s">
        <v>223</v>
      </c>
      <c r="D3039">
        <v>11180</v>
      </c>
      <c r="E3039">
        <v>0</v>
      </c>
      <c r="F3039">
        <v>0</v>
      </c>
      <c r="G3039">
        <f t="shared" si="47"/>
        <v>0</v>
      </c>
    </row>
    <row r="3040" spans="1:7" x14ac:dyDescent="0.25">
      <c r="A3040">
        <v>54</v>
      </c>
      <c r="B3040" t="s">
        <v>7080</v>
      </c>
      <c r="C3040" t="s">
        <v>199</v>
      </c>
      <c r="D3040">
        <v>17673</v>
      </c>
      <c r="E3040">
        <v>0</v>
      </c>
      <c r="F3040">
        <v>0</v>
      </c>
      <c r="G3040">
        <f t="shared" si="47"/>
        <v>0</v>
      </c>
    </row>
    <row r="3041" spans="1:7" x14ac:dyDescent="0.25">
      <c r="A3041">
        <v>61</v>
      </c>
      <c r="B3041" t="s">
        <v>7081</v>
      </c>
      <c r="C3041" t="s">
        <v>341</v>
      </c>
      <c r="D3041">
        <v>9657</v>
      </c>
      <c r="E3041">
        <v>0</v>
      </c>
      <c r="F3041">
        <v>0</v>
      </c>
      <c r="G3041">
        <f t="shared" si="47"/>
        <v>0</v>
      </c>
    </row>
    <row r="3042" spans="1:7" x14ac:dyDescent="0.25">
      <c r="A3042">
        <v>3566</v>
      </c>
      <c r="B3042" t="s">
        <v>7082</v>
      </c>
      <c r="C3042" t="s">
        <v>199</v>
      </c>
      <c r="D3042">
        <v>8371</v>
      </c>
      <c r="E3042">
        <v>0</v>
      </c>
      <c r="F3042">
        <v>0</v>
      </c>
      <c r="G3042">
        <f t="shared" si="47"/>
        <v>0</v>
      </c>
    </row>
    <row r="3043" spans="1:7" x14ac:dyDescent="0.25">
      <c r="A3043">
        <v>1842</v>
      </c>
      <c r="B3043" t="s">
        <v>7083</v>
      </c>
      <c r="C3043" t="s">
        <v>131</v>
      </c>
      <c r="D3043">
        <v>12039</v>
      </c>
      <c r="E3043">
        <v>0</v>
      </c>
      <c r="F3043">
        <v>0</v>
      </c>
      <c r="G3043">
        <f t="shared" si="47"/>
        <v>0</v>
      </c>
    </row>
    <row r="3044" spans="1:7" x14ac:dyDescent="0.25">
      <c r="A3044">
        <v>749</v>
      </c>
      <c r="B3044" t="s">
        <v>7084</v>
      </c>
      <c r="C3044" t="s">
        <v>470</v>
      </c>
      <c r="D3044">
        <v>1900</v>
      </c>
      <c r="E3044">
        <v>0</v>
      </c>
      <c r="F3044">
        <v>0</v>
      </c>
      <c r="G3044">
        <f t="shared" si="47"/>
        <v>0</v>
      </c>
    </row>
    <row r="3045" spans="1:7" x14ac:dyDescent="0.25">
      <c r="A3045">
        <v>2530</v>
      </c>
      <c r="B3045" t="s">
        <v>7085</v>
      </c>
      <c r="C3045" t="s">
        <v>343</v>
      </c>
      <c r="D3045">
        <v>6712</v>
      </c>
      <c r="E3045">
        <v>0</v>
      </c>
      <c r="F3045">
        <v>0</v>
      </c>
      <c r="G3045">
        <f t="shared" si="47"/>
        <v>0</v>
      </c>
    </row>
    <row r="3046" spans="1:7" x14ac:dyDescent="0.25">
      <c r="A3046">
        <v>1487</v>
      </c>
      <c r="B3046" t="s">
        <v>7086</v>
      </c>
      <c r="C3046" t="s">
        <v>362</v>
      </c>
      <c r="D3046">
        <v>8628</v>
      </c>
      <c r="E3046">
        <v>0</v>
      </c>
      <c r="F3046">
        <v>0</v>
      </c>
      <c r="G3046">
        <f t="shared" si="47"/>
        <v>0</v>
      </c>
    </row>
    <row r="3047" spans="1:7" x14ac:dyDescent="0.25">
      <c r="A3047">
        <v>1457</v>
      </c>
      <c r="B3047" t="s">
        <v>7087</v>
      </c>
      <c r="C3047" t="s">
        <v>171</v>
      </c>
      <c r="D3047">
        <v>26603</v>
      </c>
      <c r="E3047">
        <v>0</v>
      </c>
      <c r="F3047">
        <v>1</v>
      </c>
      <c r="G3047">
        <f t="shared" si="47"/>
        <v>1</v>
      </c>
    </row>
    <row r="3048" spans="1:7" x14ac:dyDescent="0.25">
      <c r="A3048">
        <v>1746</v>
      </c>
      <c r="B3048" t="s">
        <v>7088</v>
      </c>
      <c r="C3048" t="s">
        <v>169</v>
      </c>
      <c r="D3048">
        <v>15276</v>
      </c>
      <c r="E3048">
        <v>0</v>
      </c>
      <c r="F3048">
        <v>0</v>
      </c>
      <c r="G3048">
        <f t="shared" si="47"/>
        <v>0</v>
      </c>
    </row>
    <row r="3049" spans="1:7" x14ac:dyDescent="0.25">
      <c r="A3049">
        <v>1837</v>
      </c>
      <c r="B3049" t="s">
        <v>7089</v>
      </c>
      <c r="C3049" t="s">
        <v>254</v>
      </c>
      <c r="D3049">
        <v>10826</v>
      </c>
      <c r="E3049">
        <v>0</v>
      </c>
      <c r="F3049">
        <v>0</v>
      </c>
      <c r="G3049">
        <f t="shared" si="47"/>
        <v>0</v>
      </c>
    </row>
    <row r="3050" spans="1:7" x14ac:dyDescent="0.25">
      <c r="A3050">
        <v>494</v>
      </c>
      <c r="B3050" t="s">
        <v>7090</v>
      </c>
      <c r="C3050" t="s">
        <v>347</v>
      </c>
      <c r="D3050">
        <v>11943</v>
      </c>
      <c r="E3050">
        <v>0</v>
      </c>
      <c r="F3050">
        <v>0</v>
      </c>
      <c r="G3050">
        <f t="shared" si="47"/>
        <v>0</v>
      </c>
    </row>
    <row r="3051" spans="1:7" x14ac:dyDescent="0.25">
      <c r="A3051">
        <v>2835</v>
      </c>
      <c r="B3051" t="s">
        <v>7091</v>
      </c>
      <c r="C3051" t="s">
        <v>152</v>
      </c>
      <c r="D3051">
        <v>6511</v>
      </c>
      <c r="E3051">
        <v>0</v>
      </c>
      <c r="F3051">
        <v>0</v>
      </c>
      <c r="G3051">
        <f t="shared" si="47"/>
        <v>0</v>
      </c>
    </row>
    <row r="3052" spans="1:7" x14ac:dyDescent="0.25">
      <c r="A3052">
        <v>1744</v>
      </c>
      <c r="B3052" t="s">
        <v>7092</v>
      </c>
      <c r="C3052" t="s">
        <v>144</v>
      </c>
      <c r="D3052">
        <v>9382</v>
      </c>
      <c r="E3052">
        <v>0</v>
      </c>
      <c r="F3052">
        <v>0</v>
      </c>
      <c r="G3052">
        <f t="shared" si="47"/>
        <v>0</v>
      </c>
    </row>
    <row r="3053" spans="1:7" x14ac:dyDescent="0.25">
      <c r="A3053">
        <v>2147</v>
      </c>
      <c r="B3053" t="s">
        <v>7093</v>
      </c>
      <c r="C3053" t="s">
        <v>369</v>
      </c>
      <c r="D3053">
        <v>5104</v>
      </c>
      <c r="E3053">
        <v>0</v>
      </c>
      <c r="F3053">
        <v>1</v>
      </c>
      <c r="G3053">
        <f t="shared" si="47"/>
        <v>1</v>
      </c>
    </row>
    <row r="3054" spans="1:7" x14ac:dyDescent="0.25">
      <c r="A3054">
        <v>1221</v>
      </c>
      <c r="B3054" t="s">
        <v>7094</v>
      </c>
      <c r="C3054" t="s">
        <v>439</v>
      </c>
      <c r="D3054">
        <v>3167</v>
      </c>
      <c r="E3054">
        <v>0</v>
      </c>
      <c r="F3054">
        <v>1</v>
      </c>
      <c r="G3054">
        <f t="shared" si="47"/>
        <v>1</v>
      </c>
    </row>
    <row r="3055" spans="1:7" x14ac:dyDescent="0.25">
      <c r="A3055">
        <v>2774</v>
      </c>
      <c r="B3055" t="s">
        <v>7095</v>
      </c>
      <c r="C3055" t="s">
        <v>206</v>
      </c>
      <c r="D3055">
        <v>6398</v>
      </c>
      <c r="E3055">
        <v>0</v>
      </c>
      <c r="F3055">
        <v>0</v>
      </c>
      <c r="G3055">
        <f t="shared" si="47"/>
        <v>0</v>
      </c>
    </row>
    <row r="3056" spans="1:7" x14ac:dyDescent="0.25">
      <c r="A3056">
        <v>541</v>
      </c>
      <c r="B3056" t="s">
        <v>7096</v>
      </c>
      <c r="C3056" t="s">
        <v>404</v>
      </c>
      <c r="D3056">
        <v>5556</v>
      </c>
      <c r="E3056">
        <v>0</v>
      </c>
      <c r="F3056">
        <v>0</v>
      </c>
      <c r="G3056">
        <f t="shared" si="47"/>
        <v>0</v>
      </c>
    </row>
    <row r="3057" spans="1:7" x14ac:dyDescent="0.25">
      <c r="A3057">
        <v>3150</v>
      </c>
      <c r="B3057" t="s">
        <v>7097</v>
      </c>
      <c r="C3057" t="s">
        <v>137</v>
      </c>
      <c r="D3057">
        <v>8910</v>
      </c>
      <c r="E3057">
        <v>0</v>
      </c>
      <c r="F3057">
        <v>0</v>
      </c>
      <c r="G3057">
        <f t="shared" si="47"/>
        <v>0</v>
      </c>
    </row>
    <row r="3058" spans="1:7" x14ac:dyDescent="0.25">
      <c r="A3058">
        <v>2818</v>
      </c>
      <c r="B3058" t="s">
        <v>7098</v>
      </c>
      <c r="C3058" t="s">
        <v>171</v>
      </c>
      <c r="D3058">
        <v>22180</v>
      </c>
      <c r="E3058">
        <v>0</v>
      </c>
      <c r="F3058">
        <v>0</v>
      </c>
      <c r="G3058">
        <f t="shared" si="47"/>
        <v>0</v>
      </c>
    </row>
    <row r="3059" spans="1:7" x14ac:dyDescent="0.25">
      <c r="A3059">
        <v>2070</v>
      </c>
      <c r="B3059" t="s">
        <v>7099</v>
      </c>
      <c r="C3059" t="s">
        <v>139</v>
      </c>
      <c r="D3059">
        <v>7927</v>
      </c>
      <c r="E3059">
        <v>0</v>
      </c>
      <c r="F3059">
        <v>1</v>
      </c>
      <c r="G3059">
        <f t="shared" si="47"/>
        <v>1</v>
      </c>
    </row>
    <row r="3060" spans="1:7" x14ac:dyDescent="0.25">
      <c r="A3060">
        <v>2937</v>
      </c>
      <c r="B3060" t="s">
        <v>7100</v>
      </c>
      <c r="C3060" t="s">
        <v>110</v>
      </c>
      <c r="D3060">
        <v>6793</v>
      </c>
      <c r="E3060">
        <v>0</v>
      </c>
      <c r="F3060">
        <v>0</v>
      </c>
      <c r="G3060">
        <f t="shared" si="47"/>
        <v>0</v>
      </c>
    </row>
    <row r="3061" spans="1:7" x14ac:dyDescent="0.25">
      <c r="A3061">
        <v>2113</v>
      </c>
      <c r="B3061" t="s">
        <v>7101</v>
      </c>
      <c r="C3061" t="s">
        <v>308</v>
      </c>
      <c r="D3061">
        <v>16432</v>
      </c>
      <c r="E3061">
        <v>1</v>
      </c>
      <c r="F3061">
        <v>0</v>
      </c>
      <c r="G3061">
        <f t="shared" si="47"/>
        <v>1</v>
      </c>
    </row>
    <row r="3062" spans="1:7" x14ac:dyDescent="0.25">
      <c r="A3062">
        <v>1650</v>
      </c>
      <c r="B3062" t="s">
        <v>7102</v>
      </c>
      <c r="C3062" t="s">
        <v>414</v>
      </c>
      <c r="D3062">
        <v>3805</v>
      </c>
      <c r="E3062">
        <v>0</v>
      </c>
      <c r="F3062">
        <v>0</v>
      </c>
      <c r="G3062">
        <f t="shared" si="47"/>
        <v>0</v>
      </c>
    </row>
    <row r="3063" spans="1:7" x14ac:dyDescent="0.25">
      <c r="A3063">
        <v>1676</v>
      </c>
      <c r="B3063" t="s">
        <v>7103</v>
      </c>
      <c r="C3063" t="s">
        <v>185</v>
      </c>
      <c r="D3063">
        <v>10126</v>
      </c>
      <c r="E3063">
        <v>0</v>
      </c>
      <c r="F3063">
        <v>0</v>
      </c>
      <c r="G3063">
        <f t="shared" si="47"/>
        <v>0</v>
      </c>
    </row>
    <row r="3064" spans="1:7" x14ac:dyDescent="0.25">
      <c r="A3064">
        <v>3828</v>
      </c>
      <c r="B3064" t="s">
        <v>7104</v>
      </c>
      <c r="C3064" t="s">
        <v>206</v>
      </c>
      <c r="D3064">
        <v>636</v>
      </c>
      <c r="E3064">
        <v>0</v>
      </c>
      <c r="F3064">
        <v>2</v>
      </c>
      <c r="G3064">
        <f t="shared" si="47"/>
        <v>2</v>
      </c>
    </row>
    <row r="3065" spans="1:7" x14ac:dyDescent="0.25">
      <c r="A3065">
        <v>2335</v>
      </c>
      <c r="B3065" t="s">
        <v>7105</v>
      </c>
      <c r="C3065" t="s">
        <v>372</v>
      </c>
      <c r="D3065">
        <v>3131</v>
      </c>
      <c r="E3065">
        <v>0</v>
      </c>
      <c r="F3065">
        <v>0</v>
      </c>
      <c r="G3065">
        <f t="shared" si="47"/>
        <v>0</v>
      </c>
    </row>
    <row r="3066" spans="1:7" x14ac:dyDescent="0.25">
      <c r="A3066">
        <v>1138</v>
      </c>
      <c r="B3066" t="s">
        <v>7106</v>
      </c>
      <c r="C3066" t="s">
        <v>187</v>
      </c>
      <c r="D3066">
        <v>13611</v>
      </c>
      <c r="E3066">
        <v>0</v>
      </c>
      <c r="F3066">
        <v>0</v>
      </c>
      <c r="G3066">
        <f t="shared" si="47"/>
        <v>0</v>
      </c>
    </row>
    <row r="3067" spans="1:7" x14ac:dyDescent="0.25">
      <c r="A3067">
        <v>1888</v>
      </c>
      <c r="B3067" t="s">
        <v>7107</v>
      </c>
      <c r="C3067" t="s">
        <v>362</v>
      </c>
      <c r="D3067">
        <v>1838</v>
      </c>
      <c r="E3067">
        <v>0</v>
      </c>
      <c r="F3067">
        <v>0</v>
      </c>
      <c r="G3067">
        <f t="shared" si="47"/>
        <v>0</v>
      </c>
    </row>
    <row r="3068" spans="1:7" x14ac:dyDescent="0.25">
      <c r="A3068">
        <v>2535</v>
      </c>
      <c r="B3068" t="s">
        <v>7108</v>
      </c>
      <c r="C3068" t="s">
        <v>110</v>
      </c>
      <c r="D3068">
        <v>11078</v>
      </c>
      <c r="E3068">
        <v>0</v>
      </c>
      <c r="F3068">
        <v>0</v>
      </c>
      <c r="G3068">
        <f t="shared" si="47"/>
        <v>0</v>
      </c>
    </row>
    <row r="3069" spans="1:7" x14ac:dyDescent="0.25">
      <c r="A3069">
        <v>3805</v>
      </c>
      <c r="B3069" t="s">
        <v>7109</v>
      </c>
      <c r="C3069" t="s">
        <v>245</v>
      </c>
      <c r="D3069">
        <v>1674</v>
      </c>
      <c r="E3069">
        <v>0</v>
      </c>
      <c r="F3069">
        <v>0</v>
      </c>
      <c r="G3069">
        <f t="shared" si="47"/>
        <v>0</v>
      </c>
    </row>
    <row r="3070" spans="1:7" x14ac:dyDescent="0.25">
      <c r="A3070">
        <v>1496</v>
      </c>
      <c r="B3070" t="s">
        <v>7110</v>
      </c>
      <c r="C3070" t="s">
        <v>201</v>
      </c>
      <c r="D3070">
        <v>17792</v>
      </c>
      <c r="E3070">
        <v>0</v>
      </c>
      <c r="F3070">
        <v>0</v>
      </c>
      <c r="G3070">
        <f t="shared" si="47"/>
        <v>0</v>
      </c>
    </row>
    <row r="3071" spans="1:7" x14ac:dyDescent="0.25">
      <c r="A3071">
        <v>1092</v>
      </c>
      <c r="B3071" t="s">
        <v>7111</v>
      </c>
      <c r="C3071" t="s">
        <v>118</v>
      </c>
      <c r="D3071">
        <v>20977</v>
      </c>
      <c r="E3071">
        <v>0</v>
      </c>
      <c r="F3071">
        <v>1</v>
      </c>
      <c r="G3071">
        <f t="shared" si="47"/>
        <v>1</v>
      </c>
    </row>
    <row r="3072" spans="1:7" x14ac:dyDescent="0.25">
      <c r="A3072">
        <v>3205</v>
      </c>
      <c r="B3072" t="s">
        <v>7112</v>
      </c>
      <c r="C3072" t="s">
        <v>241</v>
      </c>
      <c r="D3072">
        <v>5286</v>
      </c>
      <c r="E3072">
        <v>0</v>
      </c>
      <c r="F3072">
        <v>0</v>
      </c>
      <c r="G3072">
        <f t="shared" si="47"/>
        <v>0</v>
      </c>
    </row>
    <row r="3073" spans="1:7" x14ac:dyDescent="0.25">
      <c r="A3073">
        <v>2528</v>
      </c>
      <c r="B3073" t="s">
        <v>7113</v>
      </c>
      <c r="C3073" t="s">
        <v>112</v>
      </c>
      <c r="D3073">
        <v>14945</v>
      </c>
      <c r="E3073">
        <v>0</v>
      </c>
      <c r="F3073">
        <v>0</v>
      </c>
      <c r="G3073">
        <f t="shared" si="47"/>
        <v>0</v>
      </c>
    </row>
    <row r="3074" spans="1:7" x14ac:dyDescent="0.25">
      <c r="A3074">
        <v>18</v>
      </c>
      <c r="B3074" t="s">
        <v>7114</v>
      </c>
      <c r="C3074" t="s">
        <v>223</v>
      </c>
      <c r="D3074">
        <v>6592</v>
      </c>
      <c r="E3074">
        <v>0</v>
      </c>
      <c r="F3074">
        <v>0</v>
      </c>
      <c r="G3074">
        <f t="shared" ref="G3074:G3137" si="48">E3074+F3074</f>
        <v>0</v>
      </c>
    </row>
    <row r="3075" spans="1:7" x14ac:dyDescent="0.25">
      <c r="A3075">
        <v>625</v>
      </c>
      <c r="B3075" t="s">
        <v>7115</v>
      </c>
      <c r="C3075" t="s">
        <v>341</v>
      </c>
      <c r="D3075">
        <v>2958</v>
      </c>
      <c r="E3075">
        <v>0</v>
      </c>
      <c r="F3075">
        <v>0</v>
      </c>
      <c r="G3075">
        <f t="shared" si="48"/>
        <v>0</v>
      </c>
    </row>
    <row r="3076" spans="1:7" x14ac:dyDescent="0.25">
      <c r="A3076">
        <v>3781</v>
      </c>
      <c r="B3076" t="s">
        <v>7116</v>
      </c>
      <c r="C3076" t="s">
        <v>313</v>
      </c>
      <c r="D3076">
        <v>1335</v>
      </c>
      <c r="E3076">
        <v>0</v>
      </c>
      <c r="F3076">
        <v>0</v>
      </c>
      <c r="G3076">
        <f t="shared" si="48"/>
        <v>0</v>
      </c>
    </row>
    <row r="3077" spans="1:7" x14ac:dyDescent="0.25">
      <c r="A3077">
        <v>3215</v>
      </c>
      <c r="B3077" t="s">
        <v>7117</v>
      </c>
      <c r="C3077" t="s">
        <v>146</v>
      </c>
      <c r="D3077">
        <v>12860</v>
      </c>
      <c r="E3077">
        <v>0</v>
      </c>
      <c r="F3077">
        <v>0</v>
      </c>
      <c r="G3077">
        <f t="shared" si="48"/>
        <v>0</v>
      </c>
    </row>
    <row r="3078" spans="1:7" x14ac:dyDescent="0.25">
      <c r="A3078">
        <v>2452</v>
      </c>
      <c r="B3078" t="s">
        <v>7118</v>
      </c>
      <c r="C3078" t="s">
        <v>166</v>
      </c>
      <c r="D3078">
        <v>17927</v>
      </c>
      <c r="E3078">
        <v>0</v>
      </c>
      <c r="F3078">
        <v>0</v>
      </c>
      <c r="G3078">
        <f t="shared" si="48"/>
        <v>0</v>
      </c>
    </row>
    <row r="3079" spans="1:7" x14ac:dyDescent="0.25">
      <c r="A3079">
        <v>25</v>
      </c>
      <c r="B3079" t="s">
        <v>7119</v>
      </c>
      <c r="C3079" t="s">
        <v>470</v>
      </c>
      <c r="D3079">
        <v>4176</v>
      </c>
      <c r="E3079">
        <v>0</v>
      </c>
      <c r="F3079">
        <v>0</v>
      </c>
      <c r="G3079">
        <f t="shared" si="48"/>
        <v>0</v>
      </c>
    </row>
    <row r="3080" spans="1:7" x14ac:dyDescent="0.25">
      <c r="A3080">
        <v>3424</v>
      </c>
      <c r="B3080" t="s">
        <v>7120</v>
      </c>
      <c r="C3080" t="s">
        <v>112</v>
      </c>
      <c r="D3080">
        <v>19332</v>
      </c>
      <c r="E3080">
        <v>0</v>
      </c>
      <c r="F3080">
        <v>1</v>
      </c>
      <c r="G3080">
        <f t="shared" si="48"/>
        <v>1</v>
      </c>
    </row>
    <row r="3081" spans="1:7" x14ac:dyDescent="0.25">
      <c r="A3081">
        <v>1291</v>
      </c>
      <c r="B3081" t="s">
        <v>7121</v>
      </c>
      <c r="C3081" t="s">
        <v>118</v>
      </c>
      <c r="D3081">
        <v>19051</v>
      </c>
      <c r="E3081">
        <v>3</v>
      </c>
      <c r="F3081">
        <v>0</v>
      </c>
      <c r="G3081">
        <f t="shared" si="48"/>
        <v>3</v>
      </c>
    </row>
    <row r="3082" spans="1:7" x14ac:dyDescent="0.25">
      <c r="A3082">
        <v>974</v>
      </c>
      <c r="B3082" t="s">
        <v>7122</v>
      </c>
      <c r="C3082" t="s">
        <v>179</v>
      </c>
      <c r="D3082">
        <v>5008</v>
      </c>
      <c r="E3082">
        <v>0</v>
      </c>
      <c r="F3082">
        <v>0</v>
      </c>
      <c r="G3082">
        <f t="shared" si="48"/>
        <v>0</v>
      </c>
    </row>
    <row r="3083" spans="1:7" x14ac:dyDescent="0.25">
      <c r="A3083">
        <v>1688</v>
      </c>
      <c r="B3083" t="s">
        <v>7123</v>
      </c>
      <c r="C3083" t="s">
        <v>171</v>
      </c>
      <c r="D3083">
        <v>23120</v>
      </c>
      <c r="E3083">
        <v>0</v>
      </c>
      <c r="F3083">
        <v>0</v>
      </c>
      <c r="G3083">
        <f t="shared" si="48"/>
        <v>0</v>
      </c>
    </row>
    <row r="3084" spans="1:7" x14ac:dyDescent="0.25">
      <c r="A3084">
        <v>2989</v>
      </c>
      <c r="B3084" t="s">
        <v>7124</v>
      </c>
      <c r="C3084" t="s">
        <v>131</v>
      </c>
      <c r="D3084">
        <v>13401</v>
      </c>
      <c r="E3084">
        <v>0</v>
      </c>
      <c r="F3084">
        <v>0</v>
      </c>
      <c r="G3084">
        <f t="shared" si="48"/>
        <v>0</v>
      </c>
    </row>
    <row r="3085" spans="1:7" x14ac:dyDescent="0.25">
      <c r="A3085">
        <v>3542</v>
      </c>
      <c r="B3085" t="s">
        <v>7125</v>
      </c>
      <c r="C3085" t="s">
        <v>118</v>
      </c>
      <c r="D3085">
        <v>10761</v>
      </c>
      <c r="E3085">
        <v>0</v>
      </c>
      <c r="F3085">
        <v>0</v>
      </c>
      <c r="G3085">
        <f t="shared" si="48"/>
        <v>0</v>
      </c>
    </row>
    <row r="3086" spans="1:7" x14ac:dyDescent="0.25">
      <c r="A3086">
        <v>1820</v>
      </c>
      <c r="B3086" t="s">
        <v>7126</v>
      </c>
      <c r="C3086" t="s">
        <v>163</v>
      </c>
      <c r="D3086">
        <v>25250</v>
      </c>
      <c r="E3086">
        <v>0</v>
      </c>
      <c r="F3086">
        <v>1</v>
      </c>
      <c r="G3086">
        <f t="shared" si="48"/>
        <v>1</v>
      </c>
    </row>
    <row r="3087" spans="1:7" x14ac:dyDescent="0.25">
      <c r="A3087">
        <v>2790</v>
      </c>
      <c r="B3087" t="s">
        <v>7127</v>
      </c>
      <c r="C3087" t="s">
        <v>443</v>
      </c>
      <c r="D3087">
        <v>10695</v>
      </c>
      <c r="E3087">
        <v>0</v>
      </c>
      <c r="F3087">
        <v>0</v>
      </c>
      <c r="G3087">
        <f t="shared" si="48"/>
        <v>0</v>
      </c>
    </row>
    <row r="3088" spans="1:7" x14ac:dyDescent="0.25">
      <c r="A3088">
        <v>3804</v>
      </c>
      <c r="B3088" t="s">
        <v>7128</v>
      </c>
      <c r="C3088" t="s">
        <v>189</v>
      </c>
      <c r="D3088">
        <v>1570</v>
      </c>
      <c r="E3088">
        <v>0</v>
      </c>
      <c r="F3088">
        <v>0</v>
      </c>
      <c r="G3088">
        <f t="shared" si="48"/>
        <v>0</v>
      </c>
    </row>
    <row r="3089" spans="1:7" x14ac:dyDescent="0.25">
      <c r="A3089">
        <v>627</v>
      </c>
      <c r="B3089" t="s">
        <v>7129</v>
      </c>
      <c r="C3089" t="s">
        <v>223</v>
      </c>
      <c r="D3089">
        <v>7363</v>
      </c>
      <c r="E3089">
        <v>0</v>
      </c>
      <c r="F3089">
        <v>0</v>
      </c>
      <c r="G3089">
        <f t="shared" si="48"/>
        <v>0</v>
      </c>
    </row>
    <row r="3090" spans="1:7" x14ac:dyDescent="0.25">
      <c r="A3090">
        <v>2437</v>
      </c>
      <c r="B3090" t="s">
        <v>7130</v>
      </c>
      <c r="C3090" t="s">
        <v>110</v>
      </c>
      <c r="D3090">
        <v>10434</v>
      </c>
      <c r="E3090">
        <v>0</v>
      </c>
      <c r="F3090">
        <v>0</v>
      </c>
      <c r="G3090">
        <f t="shared" si="48"/>
        <v>0</v>
      </c>
    </row>
    <row r="3091" spans="1:7" x14ac:dyDescent="0.25">
      <c r="A3091">
        <v>1184</v>
      </c>
      <c r="B3091" t="s">
        <v>7131</v>
      </c>
      <c r="C3091" t="s">
        <v>157</v>
      </c>
      <c r="D3091">
        <v>26125</v>
      </c>
      <c r="E3091">
        <v>0</v>
      </c>
      <c r="F3091">
        <v>0</v>
      </c>
      <c r="G3091">
        <f t="shared" si="48"/>
        <v>0</v>
      </c>
    </row>
    <row r="3092" spans="1:7" x14ac:dyDescent="0.25">
      <c r="A3092">
        <v>922</v>
      </c>
      <c r="B3092" t="s">
        <v>7132</v>
      </c>
      <c r="C3092" t="s">
        <v>184</v>
      </c>
      <c r="D3092">
        <v>15460</v>
      </c>
      <c r="E3092">
        <v>0</v>
      </c>
      <c r="F3092">
        <v>0</v>
      </c>
      <c r="G3092">
        <f t="shared" si="48"/>
        <v>0</v>
      </c>
    </row>
    <row r="3093" spans="1:7" x14ac:dyDescent="0.25">
      <c r="A3093">
        <v>2676</v>
      </c>
      <c r="B3093" t="s">
        <v>7133</v>
      </c>
      <c r="C3093" t="s">
        <v>365</v>
      </c>
      <c r="D3093">
        <v>8871</v>
      </c>
      <c r="E3093">
        <v>0</v>
      </c>
      <c r="F3093">
        <v>0</v>
      </c>
      <c r="G3093">
        <f t="shared" si="48"/>
        <v>0</v>
      </c>
    </row>
    <row r="3094" spans="1:7" x14ac:dyDescent="0.25">
      <c r="A3094">
        <v>467</v>
      </c>
      <c r="B3094" t="s">
        <v>7134</v>
      </c>
      <c r="C3094" t="s">
        <v>193</v>
      </c>
      <c r="D3094">
        <v>22491</v>
      </c>
      <c r="E3094">
        <v>0</v>
      </c>
      <c r="F3094">
        <v>2</v>
      </c>
      <c r="G3094">
        <f t="shared" si="48"/>
        <v>2</v>
      </c>
    </row>
    <row r="3095" spans="1:7" x14ac:dyDescent="0.25">
      <c r="A3095">
        <v>2112</v>
      </c>
      <c r="B3095" t="s">
        <v>7135</v>
      </c>
      <c r="C3095" t="s">
        <v>470</v>
      </c>
      <c r="D3095">
        <v>3210</v>
      </c>
      <c r="E3095">
        <v>0</v>
      </c>
      <c r="F3095">
        <v>0</v>
      </c>
      <c r="G3095">
        <f t="shared" si="48"/>
        <v>0</v>
      </c>
    </row>
    <row r="3096" spans="1:7" x14ac:dyDescent="0.25">
      <c r="A3096">
        <v>936</v>
      </c>
      <c r="B3096" t="s">
        <v>7136</v>
      </c>
      <c r="C3096" t="s">
        <v>135</v>
      </c>
      <c r="D3096">
        <v>24441</v>
      </c>
      <c r="E3096">
        <v>0</v>
      </c>
      <c r="F3096">
        <v>1</v>
      </c>
      <c r="G3096">
        <f t="shared" si="48"/>
        <v>1</v>
      </c>
    </row>
    <row r="3097" spans="1:7" x14ac:dyDescent="0.25">
      <c r="A3097">
        <v>3568</v>
      </c>
      <c r="B3097" t="s">
        <v>7137</v>
      </c>
      <c r="C3097" t="s">
        <v>123</v>
      </c>
      <c r="D3097">
        <v>5214</v>
      </c>
      <c r="E3097">
        <v>0</v>
      </c>
      <c r="F3097">
        <v>0</v>
      </c>
      <c r="G3097">
        <f t="shared" si="48"/>
        <v>0</v>
      </c>
    </row>
    <row r="3098" spans="1:7" x14ac:dyDescent="0.25">
      <c r="A3098">
        <v>2052</v>
      </c>
      <c r="B3098" t="s">
        <v>7138</v>
      </c>
      <c r="C3098" t="s">
        <v>112</v>
      </c>
      <c r="D3098">
        <v>25605</v>
      </c>
      <c r="E3098">
        <v>0</v>
      </c>
      <c r="F3098">
        <v>0</v>
      </c>
      <c r="G3098">
        <f t="shared" si="48"/>
        <v>0</v>
      </c>
    </row>
    <row r="3099" spans="1:7" x14ac:dyDescent="0.25">
      <c r="A3099">
        <v>3452</v>
      </c>
      <c r="B3099" t="s">
        <v>7139</v>
      </c>
      <c r="C3099" t="s">
        <v>133</v>
      </c>
      <c r="D3099">
        <v>9954</v>
      </c>
      <c r="E3099">
        <v>0</v>
      </c>
      <c r="F3099">
        <v>0</v>
      </c>
      <c r="G3099">
        <f t="shared" si="48"/>
        <v>0</v>
      </c>
    </row>
    <row r="3100" spans="1:7" x14ac:dyDescent="0.25">
      <c r="A3100">
        <v>287</v>
      </c>
      <c r="B3100" t="s">
        <v>7140</v>
      </c>
      <c r="C3100" t="s">
        <v>154</v>
      </c>
      <c r="D3100">
        <v>6748</v>
      </c>
      <c r="E3100">
        <v>0</v>
      </c>
      <c r="F3100">
        <v>0</v>
      </c>
      <c r="G3100">
        <f t="shared" si="48"/>
        <v>0</v>
      </c>
    </row>
    <row r="3101" spans="1:7" x14ac:dyDescent="0.25">
      <c r="A3101">
        <v>3616</v>
      </c>
      <c r="B3101" t="s">
        <v>7141</v>
      </c>
      <c r="C3101" t="s">
        <v>260</v>
      </c>
      <c r="D3101">
        <v>16528</v>
      </c>
      <c r="E3101">
        <v>0</v>
      </c>
      <c r="F3101">
        <v>0</v>
      </c>
      <c r="G3101">
        <f t="shared" si="48"/>
        <v>0</v>
      </c>
    </row>
    <row r="3102" spans="1:7" x14ac:dyDescent="0.25">
      <c r="A3102">
        <v>3479</v>
      </c>
      <c r="B3102" t="s">
        <v>7142</v>
      </c>
      <c r="C3102" t="s">
        <v>248</v>
      </c>
      <c r="D3102">
        <v>9643</v>
      </c>
      <c r="E3102">
        <v>0</v>
      </c>
      <c r="F3102">
        <v>0</v>
      </c>
      <c r="G3102">
        <f t="shared" si="48"/>
        <v>0</v>
      </c>
    </row>
    <row r="3103" spans="1:7" x14ac:dyDescent="0.25">
      <c r="A3103">
        <v>1086</v>
      </c>
      <c r="B3103" t="s">
        <v>7143</v>
      </c>
      <c r="C3103" t="s">
        <v>343</v>
      </c>
      <c r="D3103">
        <v>8409</v>
      </c>
      <c r="E3103">
        <v>0</v>
      </c>
      <c r="F3103">
        <v>0</v>
      </c>
      <c r="G3103">
        <f t="shared" si="48"/>
        <v>0</v>
      </c>
    </row>
    <row r="3104" spans="1:7" x14ac:dyDescent="0.25">
      <c r="A3104">
        <v>2936</v>
      </c>
      <c r="B3104" t="s">
        <v>7144</v>
      </c>
      <c r="C3104" t="s">
        <v>154</v>
      </c>
      <c r="D3104">
        <v>5645</v>
      </c>
      <c r="E3104">
        <v>0</v>
      </c>
      <c r="F3104">
        <v>0</v>
      </c>
      <c r="G3104">
        <f t="shared" si="48"/>
        <v>0</v>
      </c>
    </row>
    <row r="3105" spans="1:7" x14ac:dyDescent="0.25">
      <c r="A3105">
        <v>3394</v>
      </c>
      <c r="B3105" t="s">
        <v>7145</v>
      </c>
      <c r="C3105" t="s">
        <v>245</v>
      </c>
      <c r="D3105">
        <v>5324</v>
      </c>
      <c r="E3105">
        <v>0</v>
      </c>
      <c r="F3105">
        <v>0</v>
      </c>
      <c r="G3105">
        <f t="shared" si="48"/>
        <v>0</v>
      </c>
    </row>
    <row r="3106" spans="1:7" x14ac:dyDescent="0.25">
      <c r="A3106">
        <v>537</v>
      </c>
      <c r="B3106" t="s">
        <v>7146</v>
      </c>
      <c r="C3106" t="s">
        <v>404</v>
      </c>
      <c r="D3106">
        <v>3201</v>
      </c>
      <c r="E3106">
        <v>0</v>
      </c>
      <c r="F3106">
        <v>0</v>
      </c>
      <c r="G3106">
        <f t="shared" si="48"/>
        <v>0</v>
      </c>
    </row>
    <row r="3107" spans="1:7" x14ac:dyDescent="0.25">
      <c r="A3107">
        <v>3581</v>
      </c>
      <c r="B3107" t="s">
        <v>7147</v>
      </c>
      <c r="C3107" t="s">
        <v>166</v>
      </c>
      <c r="D3107">
        <v>6236</v>
      </c>
      <c r="E3107">
        <v>0</v>
      </c>
      <c r="F3107">
        <v>0</v>
      </c>
      <c r="G3107">
        <f t="shared" si="48"/>
        <v>0</v>
      </c>
    </row>
    <row r="3108" spans="1:7" x14ac:dyDescent="0.25">
      <c r="A3108">
        <v>2856</v>
      </c>
      <c r="B3108" t="s">
        <v>7148</v>
      </c>
      <c r="C3108" t="s">
        <v>295</v>
      </c>
      <c r="D3108">
        <v>15808</v>
      </c>
      <c r="E3108">
        <v>0</v>
      </c>
      <c r="F3108">
        <v>0</v>
      </c>
      <c r="G3108">
        <f t="shared" si="48"/>
        <v>0</v>
      </c>
    </row>
    <row r="3109" spans="1:7" x14ac:dyDescent="0.25">
      <c r="A3109">
        <v>3294</v>
      </c>
      <c r="B3109" t="s">
        <v>7149</v>
      </c>
      <c r="C3109" t="s">
        <v>300</v>
      </c>
      <c r="D3109">
        <v>3744</v>
      </c>
      <c r="E3109">
        <v>0</v>
      </c>
      <c r="F3109">
        <v>0</v>
      </c>
      <c r="G3109">
        <f t="shared" si="48"/>
        <v>0</v>
      </c>
    </row>
    <row r="3110" spans="1:7" x14ac:dyDescent="0.25">
      <c r="A3110">
        <v>1143</v>
      </c>
      <c r="B3110" t="s">
        <v>7150</v>
      </c>
      <c r="C3110" t="s">
        <v>135</v>
      </c>
      <c r="D3110">
        <v>30662</v>
      </c>
      <c r="E3110">
        <v>0</v>
      </c>
      <c r="F3110">
        <v>0</v>
      </c>
      <c r="G3110">
        <f t="shared" si="48"/>
        <v>0</v>
      </c>
    </row>
    <row r="3111" spans="1:7" x14ac:dyDescent="0.25">
      <c r="A3111">
        <v>2394</v>
      </c>
      <c r="B3111" t="s">
        <v>7151</v>
      </c>
      <c r="C3111" t="s">
        <v>280</v>
      </c>
      <c r="D3111">
        <v>3448</v>
      </c>
      <c r="E3111">
        <v>0</v>
      </c>
      <c r="F3111">
        <v>0</v>
      </c>
      <c r="G3111">
        <f t="shared" si="48"/>
        <v>0</v>
      </c>
    </row>
    <row r="3112" spans="1:7" x14ac:dyDescent="0.25">
      <c r="A3112">
        <v>1982</v>
      </c>
      <c r="B3112" t="s">
        <v>7152</v>
      </c>
      <c r="C3112" t="s">
        <v>137</v>
      </c>
      <c r="D3112">
        <v>12645</v>
      </c>
      <c r="E3112">
        <v>0</v>
      </c>
      <c r="F3112">
        <v>0</v>
      </c>
      <c r="G3112">
        <f t="shared" si="48"/>
        <v>0</v>
      </c>
    </row>
    <row r="3113" spans="1:7" x14ac:dyDescent="0.25">
      <c r="A3113">
        <v>1286</v>
      </c>
      <c r="B3113" t="s">
        <v>7153</v>
      </c>
      <c r="C3113" t="s">
        <v>166</v>
      </c>
      <c r="D3113">
        <v>11511</v>
      </c>
      <c r="E3113">
        <v>0</v>
      </c>
      <c r="F3113">
        <v>0</v>
      </c>
      <c r="G3113">
        <f t="shared" si="48"/>
        <v>0</v>
      </c>
    </row>
    <row r="3114" spans="1:7" x14ac:dyDescent="0.25">
      <c r="A3114">
        <v>2609</v>
      </c>
      <c r="B3114" t="s">
        <v>7154</v>
      </c>
      <c r="C3114" t="s">
        <v>248</v>
      </c>
      <c r="D3114">
        <v>18525</v>
      </c>
      <c r="E3114">
        <v>0</v>
      </c>
      <c r="F3114">
        <v>0</v>
      </c>
      <c r="G3114">
        <f t="shared" si="48"/>
        <v>0</v>
      </c>
    </row>
    <row r="3115" spans="1:7" x14ac:dyDescent="0.25">
      <c r="A3115">
        <v>1560</v>
      </c>
      <c r="B3115" t="s">
        <v>7155</v>
      </c>
      <c r="C3115" t="s">
        <v>269</v>
      </c>
      <c r="D3115">
        <v>12479</v>
      </c>
      <c r="E3115">
        <v>0</v>
      </c>
      <c r="F3115">
        <v>0</v>
      </c>
      <c r="G3115">
        <f t="shared" si="48"/>
        <v>0</v>
      </c>
    </row>
    <row r="3116" spans="1:7" x14ac:dyDescent="0.25">
      <c r="A3116">
        <v>3047</v>
      </c>
      <c r="B3116" t="s">
        <v>7156</v>
      </c>
      <c r="C3116" t="s">
        <v>282</v>
      </c>
      <c r="D3116">
        <v>7730</v>
      </c>
      <c r="E3116">
        <v>0</v>
      </c>
      <c r="F3116">
        <v>0</v>
      </c>
      <c r="G3116">
        <f t="shared" si="48"/>
        <v>0</v>
      </c>
    </row>
    <row r="3117" spans="1:7" x14ac:dyDescent="0.25">
      <c r="A3117">
        <v>337</v>
      </c>
      <c r="B3117" t="s">
        <v>7157</v>
      </c>
      <c r="C3117" t="s">
        <v>176</v>
      </c>
      <c r="D3117">
        <v>19771</v>
      </c>
      <c r="E3117">
        <v>1</v>
      </c>
      <c r="F3117">
        <v>0</v>
      </c>
      <c r="G3117">
        <f t="shared" si="48"/>
        <v>1</v>
      </c>
    </row>
    <row r="3118" spans="1:7" x14ac:dyDescent="0.25">
      <c r="A3118">
        <v>813</v>
      </c>
      <c r="B3118" t="s">
        <v>7158</v>
      </c>
      <c r="C3118" t="s">
        <v>372</v>
      </c>
      <c r="D3118">
        <v>4856</v>
      </c>
      <c r="E3118">
        <v>0</v>
      </c>
      <c r="F3118">
        <v>0</v>
      </c>
      <c r="G3118">
        <f t="shared" si="48"/>
        <v>0</v>
      </c>
    </row>
    <row r="3119" spans="1:7" x14ac:dyDescent="0.25">
      <c r="A3119">
        <v>3018</v>
      </c>
      <c r="B3119" t="s">
        <v>7159</v>
      </c>
      <c r="C3119" t="s">
        <v>150</v>
      </c>
      <c r="D3119">
        <v>13308</v>
      </c>
      <c r="E3119">
        <v>2</v>
      </c>
      <c r="F3119">
        <v>0</v>
      </c>
      <c r="G3119">
        <f t="shared" si="48"/>
        <v>2</v>
      </c>
    </row>
    <row r="3120" spans="1:7" x14ac:dyDescent="0.25">
      <c r="A3120">
        <v>3386</v>
      </c>
      <c r="B3120" t="s">
        <v>7160</v>
      </c>
      <c r="C3120" t="s">
        <v>225</v>
      </c>
      <c r="D3120">
        <v>8489</v>
      </c>
      <c r="E3120">
        <v>0</v>
      </c>
      <c r="F3120">
        <v>0</v>
      </c>
      <c r="G3120">
        <f t="shared" si="48"/>
        <v>0</v>
      </c>
    </row>
    <row r="3121" spans="1:7" x14ac:dyDescent="0.25">
      <c r="A3121">
        <v>2208</v>
      </c>
      <c r="B3121" t="s">
        <v>7161</v>
      </c>
      <c r="C3121" t="s">
        <v>129</v>
      </c>
      <c r="D3121">
        <v>9096</v>
      </c>
      <c r="E3121">
        <v>0</v>
      </c>
      <c r="F3121">
        <v>0</v>
      </c>
      <c r="G3121">
        <f t="shared" si="48"/>
        <v>0</v>
      </c>
    </row>
    <row r="3122" spans="1:7" x14ac:dyDescent="0.25">
      <c r="A3122">
        <v>3762</v>
      </c>
      <c r="B3122" t="s">
        <v>7162</v>
      </c>
      <c r="C3122" t="s">
        <v>209</v>
      </c>
      <c r="D3122">
        <v>3781</v>
      </c>
      <c r="E3122">
        <v>0</v>
      </c>
      <c r="F3122">
        <v>0</v>
      </c>
      <c r="G3122">
        <f t="shared" si="48"/>
        <v>0</v>
      </c>
    </row>
    <row r="3123" spans="1:7" x14ac:dyDescent="0.25">
      <c r="A3123">
        <v>3453</v>
      </c>
      <c r="B3123" t="s">
        <v>7163</v>
      </c>
      <c r="C3123" t="s">
        <v>171</v>
      </c>
      <c r="D3123">
        <v>14391</v>
      </c>
      <c r="E3123">
        <v>0</v>
      </c>
      <c r="F3123">
        <v>1</v>
      </c>
      <c r="G3123">
        <f t="shared" si="48"/>
        <v>1</v>
      </c>
    </row>
    <row r="3124" spans="1:7" x14ac:dyDescent="0.25">
      <c r="A3124">
        <v>2534</v>
      </c>
      <c r="B3124" t="s">
        <v>7164</v>
      </c>
      <c r="C3124" t="s">
        <v>139</v>
      </c>
      <c r="D3124">
        <v>5260</v>
      </c>
      <c r="E3124">
        <v>0</v>
      </c>
      <c r="F3124">
        <v>0</v>
      </c>
      <c r="G3124">
        <f t="shared" si="48"/>
        <v>0</v>
      </c>
    </row>
    <row r="3125" spans="1:7" x14ac:dyDescent="0.25">
      <c r="A3125">
        <v>3203</v>
      </c>
      <c r="B3125" t="s">
        <v>7165</v>
      </c>
      <c r="C3125" t="s">
        <v>241</v>
      </c>
      <c r="D3125">
        <v>5457</v>
      </c>
      <c r="E3125">
        <v>0</v>
      </c>
      <c r="F3125">
        <v>0</v>
      </c>
      <c r="G3125">
        <f t="shared" si="48"/>
        <v>0</v>
      </c>
    </row>
    <row r="3126" spans="1:7" x14ac:dyDescent="0.25">
      <c r="A3126">
        <v>1432</v>
      </c>
      <c r="B3126" t="s">
        <v>7166</v>
      </c>
      <c r="C3126" t="s">
        <v>193</v>
      </c>
      <c r="D3126">
        <v>13605</v>
      </c>
      <c r="E3126">
        <v>0</v>
      </c>
      <c r="F3126">
        <v>1</v>
      </c>
      <c r="G3126">
        <f t="shared" si="48"/>
        <v>1</v>
      </c>
    </row>
    <row r="3127" spans="1:7" x14ac:dyDescent="0.25">
      <c r="A3127">
        <v>1241</v>
      </c>
      <c r="B3127" t="s">
        <v>7167</v>
      </c>
      <c r="C3127" t="s">
        <v>118</v>
      </c>
      <c r="D3127">
        <v>24900</v>
      </c>
      <c r="E3127">
        <v>0</v>
      </c>
      <c r="F3127">
        <v>1</v>
      </c>
      <c r="G3127">
        <f t="shared" si="48"/>
        <v>1</v>
      </c>
    </row>
    <row r="3128" spans="1:7" x14ac:dyDescent="0.25">
      <c r="A3128">
        <v>1585</v>
      </c>
      <c r="B3128" t="s">
        <v>7168</v>
      </c>
      <c r="C3128" t="s">
        <v>173</v>
      </c>
      <c r="D3128">
        <v>5289</v>
      </c>
      <c r="E3128">
        <v>0</v>
      </c>
      <c r="F3128">
        <v>0</v>
      </c>
      <c r="G3128">
        <f t="shared" si="48"/>
        <v>0</v>
      </c>
    </row>
    <row r="3129" spans="1:7" x14ac:dyDescent="0.25">
      <c r="A3129">
        <v>3133</v>
      </c>
      <c r="B3129" t="s">
        <v>7169</v>
      </c>
      <c r="C3129" t="s">
        <v>199</v>
      </c>
      <c r="D3129">
        <v>10922</v>
      </c>
      <c r="E3129">
        <v>0</v>
      </c>
      <c r="F3129">
        <v>0</v>
      </c>
      <c r="G3129">
        <f t="shared" si="48"/>
        <v>0</v>
      </c>
    </row>
    <row r="3130" spans="1:7" x14ac:dyDescent="0.25">
      <c r="A3130">
        <v>1885</v>
      </c>
      <c r="B3130" t="s">
        <v>7170</v>
      </c>
      <c r="C3130" t="s">
        <v>230</v>
      </c>
      <c r="D3130">
        <v>4776</v>
      </c>
      <c r="E3130">
        <v>0</v>
      </c>
      <c r="F3130">
        <v>0</v>
      </c>
      <c r="G3130">
        <f t="shared" si="48"/>
        <v>0</v>
      </c>
    </row>
    <row r="3131" spans="1:7" x14ac:dyDescent="0.25">
      <c r="A3131">
        <v>3490</v>
      </c>
      <c r="B3131" t="s">
        <v>7171</v>
      </c>
      <c r="C3131" t="s">
        <v>199</v>
      </c>
      <c r="D3131">
        <v>5471</v>
      </c>
      <c r="E3131">
        <v>0</v>
      </c>
      <c r="F3131">
        <v>0</v>
      </c>
      <c r="G3131">
        <f t="shared" si="48"/>
        <v>0</v>
      </c>
    </row>
    <row r="3132" spans="1:7" x14ac:dyDescent="0.25">
      <c r="A3132">
        <v>1149</v>
      </c>
      <c r="B3132" t="s">
        <v>7172</v>
      </c>
      <c r="C3132" t="s">
        <v>107</v>
      </c>
      <c r="D3132">
        <v>12057</v>
      </c>
      <c r="E3132">
        <v>0</v>
      </c>
      <c r="F3132">
        <v>1</v>
      </c>
      <c r="G3132">
        <f t="shared" si="48"/>
        <v>1</v>
      </c>
    </row>
    <row r="3133" spans="1:7" x14ac:dyDescent="0.25">
      <c r="A3133">
        <v>3406</v>
      </c>
      <c r="B3133" t="s">
        <v>7173</v>
      </c>
      <c r="C3133" t="s">
        <v>248</v>
      </c>
      <c r="D3133">
        <v>8058</v>
      </c>
      <c r="E3133">
        <v>0</v>
      </c>
      <c r="F3133">
        <v>0</v>
      </c>
      <c r="G3133">
        <f t="shared" si="48"/>
        <v>0</v>
      </c>
    </row>
    <row r="3134" spans="1:7" x14ac:dyDescent="0.25">
      <c r="A3134">
        <v>2722</v>
      </c>
      <c r="B3134" t="s">
        <v>7174</v>
      </c>
      <c r="C3134" t="s">
        <v>221</v>
      </c>
      <c r="D3134">
        <v>10404</v>
      </c>
      <c r="E3134">
        <v>0</v>
      </c>
      <c r="F3134">
        <v>0</v>
      </c>
      <c r="G3134">
        <f t="shared" si="48"/>
        <v>0</v>
      </c>
    </row>
    <row r="3135" spans="1:7" x14ac:dyDescent="0.25">
      <c r="A3135">
        <v>71</v>
      </c>
      <c r="B3135" t="s">
        <v>7175</v>
      </c>
      <c r="C3135" t="s">
        <v>141</v>
      </c>
      <c r="D3135">
        <v>11927</v>
      </c>
      <c r="E3135">
        <v>0</v>
      </c>
      <c r="F3135">
        <v>0</v>
      </c>
      <c r="G3135">
        <f t="shared" si="48"/>
        <v>0</v>
      </c>
    </row>
    <row r="3136" spans="1:7" x14ac:dyDescent="0.25">
      <c r="A3136">
        <v>887</v>
      </c>
      <c r="B3136" t="s">
        <v>7176</v>
      </c>
      <c r="C3136" t="s">
        <v>301</v>
      </c>
      <c r="D3136">
        <v>6334</v>
      </c>
      <c r="E3136">
        <v>0</v>
      </c>
      <c r="F3136">
        <v>0</v>
      </c>
      <c r="G3136">
        <f t="shared" si="48"/>
        <v>0</v>
      </c>
    </row>
    <row r="3137" spans="1:7" x14ac:dyDescent="0.25">
      <c r="A3137">
        <v>3062</v>
      </c>
      <c r="B3137" t="s">
        <v>7177</v>
      </c>
      <c r="C3137" t="s">
        <v>225</v>
      </c>
      <c r="D3137">
        <v>10002</v>
      </c>
      <c r="E3137">
        <v>0</v>
      </c>
      <c r="F3137">
        <v>0</v>
      </c>
      <c r="G3137">
        <f t="shared" si="48"/>
        <v>0</v>
      </c>
    </row>
    <row r="3138" spans="1:7" x14ac:dyDescent="0.25">
      <c r="A3138">
        <v>3070</v>
      </c>
      <c r="B3138" t="s">
        <v>7178</v>
      </c>
      <c r="C3138" t="s">
        <v>225</v>
      </c>
      <c r="D3138">
        <v>16546</v>
      </c>
      <c r="E3138">
        <v>0</v>
      </c>
      <c r="F3138">
        <v>0</v>
      </c>
      <c r="G3138">
        <f t="shared" ref="G3138:G3201" si="49">E3138+F3138</f>
        <v>0</v>
      </c>
    </row>
    <row r="3139" spans="1:7" x14ac:dyDescent="0.25">
      <c r="A3139">
        <v>1274</v>
      </c>
      <c r="B3139" t="s">
        <v>7179</v>
      </c>
      <c r="C3139" t="s">
        <v>284</v>
      </c>
      <c r="D3139">
        <v>10029</v>
      </c>
      <c r="E3139">
        <v>0</v>
      </c>
      <c r="F3139">
        <v>0</v>
      </c>
      <c r="G3139">
        <f t="shared" si="49"/>
        <v>0</v>
      </c>
    </row>
    <row r="3140" spans="1:7" x14ac:dyDescent="0.25">
      <c r="A3140">
        <v>2783</v>
      </c>
      <c r="B3140" t="s">
        <v>7180</v>
      </c>
      <c r="C3140" t="s">
        <v>157</v>
      </c>
      <c r="D3140">
        <v>11812</v>
      </c>
      <c r="E3140">
        <v>0</v>
      </c>
      <c r="F3140">
        <v>0</v>
      </c>
      <c r="G3140">
        <f t="shared" si="49"/>
        <v>0</v>
      </c>
    </row>
    <row r="3141" spans="1:7" x14ac:dyDescent="0.25">
      <c r="A3141">
        <v>2396</v>
      </c>
      <c r="B3141" t="s">
        <v>7181</v>
      </c>
      <c r="C3141" t="s">
        <v>114</v>
      </c>
      <c r="D3141">
        <v>9729</v>
      </c>
      <c r="E3141">
        <v>0</v>
      </c>
      <c r="F3141">
        <v>0</v>
      </c>
      <c r="G3141">
        <f t="shared" si="49"/>
        <v>0</v>
      </c>
    </row>
    <row r="3142" spans="1:7" x14ac:dyDescent="0.25">
      <c r="A3142">
        <v>87</v>
      </c>
      <c r="B3142" t="s">
        <v>7182</v>
      </c>
      <c r="C3142" t="s">
        <v>203</v>
      </c>
      <c r="D3142">
        <v>25346</v>
      </c>
      <c r="E3142">
        <v>0</v>
      </c>
      <c r="F3142">
        <v>0</v>
      </c>
      <c r="G3142">
        <f t="shared" si="49"/>
        <v>0</v>
      </c>
    </row>
    <row r="3143" spans="1:7" x14ac:dyDescent="0.25">
      <c r="A3143">
        <v>772</v>
      </c>
      <c r="B3143" t="s">
        <v>7183</v>
      </c>
      <c r="C3143" t="s">
        <v>144</v>
      </c>
      <c r="D3143">
        <v>7409</v>
      </c>
      <c r="E3143">
        <v>0</v>
      </c>
      <c r="F3143">
        <v>0</v>
      </c>
      <c r="G3143">
        <f t="shared" si="49"/>
        <v>0</v>
      </c>
    </row>
    <row r="3144" spans="1:7" x14ac:dyDescent="0.25">
      <c r="A3144">
        <v>1205</v>
      </c>
      <c r="B3144" t="s">
        <v>7184</v>
      </c>
      <c r="C3144" t="s">
        <v>133</v>
      </c>
      <c r="D3144">
        <v>24770</v>
      </c>
      <c r="E3144">
        <v>0</v>
      </c>
      <c r="F3144">
        <v>0</v>
      </c>
      <c r="G3144">
        <f t="shared" si="49"/>
        <v>0</v>
      </c>
    </row>
    <row r="3145" spans="1:7" x14ac:dyDescent="0.25">
      <c r="A3145">
        <v>951</v>
      </c>
      <c r="B3145" t="s">
        <v>7185</v>
      </c>
      <c r="C3145" t="s">
        <v>141</v>
      </c>
      <c r="D3145">
        <v>20459</v>
      </c>
      <c r="E3145">
        <v>0</v>
      </c>
      <c r="F3145">
        <v>0</v>
      </c>
      <c r="G3145">
        <f t="shared" si="49"/>
        <v>0</v>
      </c>
    </row>
    <row r="3146" spans="1:7" x14ac:dyDescent="0.25">
      <c r="A3146">
        <v>3924</v>
      </c>
      <c r="B3146" t="s">
        <v>7186</v>
      </c>
      <c r="C3146" t="s">
        <v>116</v>
      </c>
      <c r="D3146">
        <v>1337</v>
      </c>
      <c r="E3146">
        <v>0</v>
      </c>
      <c r="F3146">
        <v>0</v>
      </c>
      <c r="G3146">
        <f t="shared" si="49"/>
        <v>0</v>
      </c>
    </row>
    <row r="3147" spans="1:7" x14ac:dyDescent="0.25">
      <c r="A3147">
        <v>3816</v>
      </c>
      <c r="B3147" t="s">
        <v>7187</v>
      </c>
      <c r="C3147" t="s">
        <v>166</v>
      </c>
      <c r="D3147">
        <v>1418</v>
      </c>
      <c r="E3147">
        <v>0</v>
      </c>
      <c r="F3147">
        <v>0</v>
      </c>
      <c r="G3147">
        <f t="shared" si="49"/>
        <v>0</v>
      </c>
    </row>
    <row r="3148" spans="1:7" x14ac:dyDescent="0.25">
      <c r="A3148">
        <v>2550</v>
      </c>
      <c r="B3148" t="s">
        <v>7188</v>
      </c>
      <c r="C3148" t="s">
        <v>284</v>
      </c>
      <c r="D3148">
        <v>8374</v>
      </c>
      <c r="E3148">
        <v>0</v>
      </c>
      <c r="F3148">
        <v>0</v>
      </c>
      <c r="G3148">
        <f t="shared" si="49"/>
        <v>0</v>
      </c>
    </row>
    <row r="3149" spans="1:7" x14ac:dyDescent="0.25">
      <c r="A3149">
        <v>3423</v>
      </c>
      <c r="B3149" t="s">
        <v>7189</v>
      </c>
      <c r="C3149" t="s">
        <v>133</v>
      </c>
      <c r="D3149">
        <v>14469</v>
      </c>
      <c r="E3149">
        <v>0</v>
      </c>
      <c r="F3149">
        <v>3</v>
      </c>
      <c r="G3149">
        <f t="shared" si="49"/>
        <v>3</v>
      </c>
    </row>
    <row r="3150" spans="1:7" x14ac:dyDescent="0.25">
      <c r="A3150">
        <v>2028</v>
      </c>
      <c r="B3150" t="s">
        <v>7190</v>
      </c>
      <c r="C3150" t="s">
        <v>203</v>
      </c>
      <c r="D3150">
        <v>16302</v>
      </c>
      <c r="E3150">
        <v>0</v>
      </c>
      <c r="F3150">
        <v>1</v>
      </c>
      <c r="G3150">
        <f t="shared" si="49"/>
        <v>1</v>
      </c>
    </row>
    <row r="3151" spans="1:7" x14ac:dyDescent="0.25">
      <c r="A3151">
        <v>602</v>
      </c>
      <c r="B3151" t="s">
        <v>7191</v>
      </c>
      <c r="C3151" t="s">
        <v>347</v>
      </c>
      <c r="D3151">
        <v>5420</v>
      </c>
      <c r="E3151">
        <v>0</v>
      </c>
      <c r="F3151">
        <v>0</v>
      </c>
      <c r="G3151">
        <f t="shared" si="49"/>
        <v>0</v>
      </c>
    </row>
    <row r="3152" spans="1:7" x14ac:dyDescent="0.25">
      <c r="A3152">
        <v>2099</v>
      </c>
      <c r="B3152" t="s">
        <v>7192</v>
      </c>
      <c r="C3152" t="s">
        <v>254</v>
      </c>
      <c r="D3152">
        <v>6802</v>
      </c>
      <c r="E3152">
        <v>0</v>
      </c>
      <c r="F3152">
        <v>0</v>
      </c>
      <c r="G3152">
        <f t="shared" si="49"/>
        <v>0</v>
      </c>
    </row>
    <row r="3153" spans="1:7" x14ac:dyDescent="0.25">
      <c r="A3153">
        <v>3728</v>
      </c>
      <c r="B3153" t="s">
        <v>7193</v>
      </c>
      <c r="C3153" t="s">
        <v>123</v>
      </c>
      <c r="D3153">
        <v>5515</v>
      </c>
      <c r="E3153">
        <v>0</v>
      </c>
      <c r="F3153">
        <v>0</v>
      </c>
      <c r="G3153">
        <f t="shared" si="49"/>
        <v>0</v>
      </c>
    </row>
    <row r="3154" spans="1:7" x14ac:dyDescent="0.25">
      <c r="A3154">
        <v>980</v>
      </c>
      <c r="B3154" t="s">
        <v>7194</v>
      </c>
      <c r="C3154" t="s">
        <v>184</v>
      </c>
      <c r="D3154">
        <v>28547</v>
      </c>
      <c r="E3154">
        <v>0</v>
      </c>
      <c r="F3154">
        <v>0</v>
      </c>
      <c r="G3154">
        <f t="shared" si="49"/>
        <v>0</v>
      </c>
    </row>
    <row r="3155" spans="1:7" x14ac:dyDescent="0.25">
      <c r="A3155">
        <v>3772</v>
      </c>
      <c r="B3155" t="s">
        <v>7195</v>
      </c>
      <c r="C3155" t="s">
        <v>135</v>
      </c>
      <c r="D3155">
        <v>7891</v>
      </c>
      <c r="E3155">
        <v>1</v>
      </c>
      <c r="F3155">
        <v>0</v>
      </c>
      <c r="G3155">
        <f t="shared" si="49"/>
        <v>1</v>
      </c>
    </row>
    <row r="3156" spans="1:7" x14ac:dyDescent="0.25">
      <c r="A3156">
        <v>257</v>
      </c>
      <c r="B3156" t="s">
        <v>7196</v>
      </c>
      <c r="C3156" t="s">
        <v>310</v>
      </c>
      <c r="D3156">
        <v>7467</v>
      </c>
      <c r="E3156">
        <v>0</v>
      </c>
      <c r="F3156">
        <v>0</v>
      </c>
      <c r="G3156">
        <f t="shared" si="49"/>
        <v>0</v>
      </c>
    </row>
    <row r="3157" spans="1:7" x14ac:dyDescent="0.25">
      <c r="A3157">
        <v>3358</v>
      </c>
      <c r="B3157" t="s">
        <v>7197</v>
      </c>
      <c r="C3157" t="s">
        <v>137</v>
      </c>
      <c r="D3157">
        <v>7527</v>
      </c>
      <c r="E3157">
        <v>0</v>
      </c>
      <c r="F3157">
        <v>0</v>
      </c>
      <c r="G3157">
        <f t="shared" si="49"/>
        <v>0</v>
      </c>
    </row>
    <row r="3158" spans="1:7" x14ac:dyDescent="0.25">
      <c r="A3158">
        <v>2663</v>
      </c>
      <c r="B3158" t="s">
        <v>7198</v>
      </c>
      <c r="C3158" t="s">
        <v>245</v>
      </c>
      <c r="D3158">
        <v>5960</v>
      </c>
      <c r="E3158">
        <v>0</v>
      </c>
      <c r="F3158">
        <v>0</v>
      </c>
      <c r="G3158">
        <f t="shared" si="49"/>
        <v>0</v>
      </c>
    </row>
    <row r="3159" spans="1:7" x14ac:dyDescent="0.25">
      <c r="A3159">
        <v>1713</v>
      </c>
      <c r="B3159" t="s">
        <v>7199</v>
      </c>
      <c r="C3159" t="s">
        <v>254</v>
      </c>
      <c r="D3159">
        <v>7335</v>
      </c>
      <c r="E3159">
        <v>0</v>
      </c>
      <c r="F3159">
        <v>0</v>
      </c>
      <c r="G3159">
        <f t="shared" si="49"/>
        <v>0</v>
      </c>
    </row>
    <row r="3160" spans="1:7" x14ac:dyDescent="0.25">
      <c r="A3160">
        <v>460</v>
      </c>
      <c r="B3160" t="s">
        <v>7200</v>
      </c>
      <c r="C3160" t="s">
        <v>193</v>
      </c>
      <c r="D3160">
        <v>11822</v>
      </c>
      <c r="E3160">
        <v>0</v>
      </c>
      <c r="F3160">
        <v>0</v>
      </c>
      <c r="G3160">
        <f t="shared" si="49"/>
        <v>0</v>
      </c>
    </row>
    <row r="3161" spans="1:7" x14ac:dyDescent="0.25">
      <c r="A3161">
        <v>181</v>
      </c>
      <c r="B3161" t="s">
        <v>7201</v>
      </c>
      <c r="C3161" t="s">
        <v>347</v>
      </c>
      <c r="D3161">
        <v>8328</v>
      </c>
      <c r="E3161">
        <v>0</v>
      </c>
      <c r="F3161">
        <v>0</v>
      </c>
      <c r="G3161">
        <f t="shared" si="49"/>
        <v>0</v>
      </c>
    </row>
    <row r="3162" spans="1:7" x14ac:dyDescent="0.25">
      <c r="A3162">
        <v>2267</v>
      </c>
      <c r="B3162" t="s">
        <v>7202</v>
      </c>
      <c r="C3162" t="s">
        <v>280</v>
      </c>
      <c r="D3162">
        <v>15483</v>
      </c>
      <c r="E3162">
        <v>0</v>
      </c>
      <c r="F3162">
        <v>0</v>
      </c>
      <c r="G3162">
        <f t="shared" si="49"/>
        <v>0</v>
      </c>
    </row>
    <row r="3163" spans="1:7" x14ac:dyDescent="0.25">
      <c r="A3163">
        <v>1946</v>
      </c>
      <c r="B3163" t="s">
        <v>7203</v>
      </c>
      <c r="C3163" t="s">
        <v>193</v>
      </c>
      <c r="D3163">
        <v>15331</v>
      </c>
      <c r="E3163">
        <v>0</v>
      </c>
      <c r="F3163">
        <v>0</v>
      </c>
      <c r="G3163">
        <f t="shared" si="49"/>
        <v>0</v>
      </c>
    </row>
    <row r="3164" spans="1:7" x14ac:dyDescent="0.25">
      <c r="A3164">
        <v>3551</v>
      </c>
      <c r="B3164" t="s">
        <v>7204</v>
      </c>
      <c r="C3164" t="s">
        <v>189</v>
      </c>
      <c r="D3164">
        <v>4625</v>
      </c>
      <c r="E3164">
        <v>0</v>
      </c>
      <c r="F3164">
        <v>0</v>
      </c>
      <c r="G3164">
        <f t="shared" si="49"/>
        <v>0</v>
      </c>
    </row>
    <row r="3165" spans="1:7" x14ac:dyDescent="0.25">
      <c r="A3165">
        <v>2933</v>
      </c>
      <c r="B3165" t="s">
        <v>7205</v>
      </c>
      <c r="C3165" t="s">
        <v>120</v>
      </c>
      <c r="D3165">
        <v>4820</v>
      </c>
      <c r="E3165">
        <v>0</v>
      </c>
      <c r="F3165">
        <v>0</v>
      </c>
      <c r="G3165">
        <f t="shared" si="49"/>
        <v>0</v>
      </c>
    </row>
    <row r="3166" spans="1:7" x14ac:dyDescent="0.25">
      <c r="A3166">
        <v>3291</v>
      </c>
      <c r="B3166" t="s">
        <v>7206</v>
      </c>
      <c r="C3166" t="s">
        <v>347</v>
      </c>
      <c r="D3166">
        <v>1471</v>
      </c>
      <c r="E3166">
        <v>0</v>
      </c>
      <c r="F3166">
        <v>0</v>
      </c>
      <c r="G3166">
        <f t="shared" si="49"/>
        <v>0</v>
      </c>
    </row>
    <row r="3167" spans="1:7" x14ac:dyDescent="0.25">
      <c r="A3167">
        <v>3413</v>
      </c>
      <c r="B3167" t="s">
        <v>7207</v>
      </c>
      <c r="C3167" t="s">
        <v>173</v>
      </c>
      <c r="D3167">
        <v>7030</v>
      </c>
      <c r="E3167">
        <v>0</v>
      </c>
      <c r="F3167">
        <v>0</v>
      </c>
      <c r="G3167">
        <f t="shared" si="49"/>
        <v>0</v>
      </c>
    </row>
    <row r="3168" spans="1:7" x14ac:dyDescent="0.25">
      <c r="A3168">
        <v>2095</v>
      </c>
      <c r="B3168" t="s">
        <v>7208</v>
      </c>
      <c r="C3168" t="s">
        <v>110</v>
      </c>
      <c r="D3168">
        <v>15156</v>
      </c>
      <c r="E3168">
        <v>0</v>
      </c>
      <c r="F3168">
        <v>0</v>
      </c>
      <c r="G3168">
        <f t="shared" si="49"/>
        <v>0</v>
      </c>
    </row>
    <row r="3169" spans="1:7" x14ac:dyDescent="0.25">
      <c r="A3169">
        <v>1433</v>
      </c>
      <c r="B3169" t="s">
        <v>7209</v>
      </c>
      <c r="C3169" t="s">
        <v>120</v>
      </c>
      <c r="D3169">
        <v>8070</v>
      </c>
      <c r="E3169">
        <v>0</v>
      </c>
      <c r="F3169">
        <v>0</v>
      </c>
      <c r="G3169">
        <f t="shared" si="49"/>
        <v>0</v>
      </c>
    </row>
    <row r="3170" spans="1:7" x14ac:dyDescent="0.25">
      <c r="A3170">
        <v>3719</v>
      </c>
      <c r="B3170" t="s">
        <v>7210</v>
      </c>
      <c r="C3170" t="s">
        <v>166</v>
      </c>
      <c r="D3170">
        <v>1431</v>
      </c>
      <c r="E3170">
        <v>0</v>
      </c>
      <c r="F3170">
        <v>0</v>
      </c>
      <c r="G3170">
        <f t="shared" si="49"/>
        <v>0</v>
      </c>
    </row>
    <row r="3171" spans="1:7" x14ac:dyDescent="0.25">
      <c r="A3171">
        <v>1638</v>
      </c>
      <c r="B3171" t="s">
        <v>7211</v>
      </c>
      <c r="C3171" t="s">
        <v>118</v>
      </c>
      <c r="D3171">
        <v>16983</v>
      </c>
      <c r="E3171">
        <v>0</v>
      </c>
      <c r="F3171">
        <v>0</v>
      </c>
      <c r="G3171">
        <f t="shared" si="49"/>
        <v>0</v>
      </c>
    </row>
    <row r="3172" spans="1:7" x14ac:dyDescent="0.25">
      <c r="A3172">
        <v>629</v>
      </c>
      <c r="B3172" t="s">
        <v>7212</v>
      </c>
      <c r="C3172" t="s">
        <v>282</v>
      </c>
      <c r="D3172">
        <v>4146</v>
      </c>
      <c r="E3172">
        <v>0</v>
      </c>
      <c r="F3172">
        <v>0</v>
      </c>
      <c r="G3172">
        <f t="shared" si="49"/>
        <v>0</v>
      </c>
    </row>
    <row r="3173" spans="1:7" x14ac:dyDescent="0.25">
      <c r="A3173">
        <v>2704</v>
      </c>
      <c r="B3173" t="s">
        <v>7213</v>
      </c>
      <c r="C3173" t="s">
        <v>157</v>
      </c>
      <c r="D3173">
        <v>18841</v>
      </c>
      <c r="E3173">
        <v>0</v>
      </c>
      <c r="F3173">
        <v>1</v>
      </c>
      <c r="G3173">
        <f t="shared" si="49"/>
        <v>1</v>
      </c>
    </row>
    <row r="3174" spans="1:7" x14ac:dyDescent="0.25">
      <c r="A3174">
        <v>3591</v>
      </c>
      <c r="B3174" t="s">
        <v>7214</v>
      </c>
      <c r="C3174" t="s">
        <v>365</v>
      </c>
      <c r="D3174">
        <v>5887</v>
      </c>
      <c r="E3174">
        <v>2</v>
      </c>
      <c r="F3174">
        <v>0</v>
      </c>
      <c r="G3174">
        <f t="shared" si="49"/>
        <v>2</v>
      </c>
    </row>
    <row r="3175" spans="1:7" x14ac:dyDescent="0.25">
      <c r="A3175">
        <v>797</v>
      </c>
      <c r="B3175" t="s">
        <v>7215</v>
      </c>
      <c r="C3175" t="s">
        <v>470</v>
      </c>
      <c r="D3175">
        <v>5514</v>
      </c>
      <c r="E3175">
        <v>0</v>
      </c>
      <c r="F3175">
        <v>0</v>
      </c>
      <c r="G3175">
        <f t="shared" si="49"/>
        <v>0</v>
      </c>
    </row>
    <row r="3176" spans="1:7" x14ac:dyDescent="0.25">
      <c r="A3176">
        <v>387</v>
      </c>
      <c r="B3176" t="s">
        <v>7216</v>
      </c>
      <c r="C3176" t="s">
        <v>112</v>
      </c>
      <c r="D3176">
        <v>22707</v>
      </c>
      <c r="E3176">
        <v>0</v>
      </c>
      <c r="F3176">
        <v>0</v>
      </c>
      <c r="G3176">
        <f t="shared" si="49"/>
        <v>0</v>
      </c>
    </row>
    <row r="3177" spans="1:7" x14ac:dyDescent="0.25">
      <c r="A3177">
        <v>910</v>
      </c>
      <c r="B3177" t="s">
        <v>7217</v>
      </c>
      <c r="C3177" t="s">
        <v>215</v>
      </c>
      <c r="D3177">
        <v>4877</v>
      </c>
      <c r="E3177">
        <v>0</v>
      </c>
      <c r="F3177">
        <v>0</v>
      </c>
      <c r="G3177">
        <f t="shared" si="49"/>
        <v>0</v>
      </c>
    </row>
    <row r="3178" spans="1:7" x14ac:dyDescent="0.25">
      <c r="A3178">
        <v>3715</v>
      </c>
      <c r="B3178" t="s">
        <v>7218</v>
      </c>
      <c r="C3178" t="s">
        <v>260</v>
      </c>
      <c r="D3178">
        <v>12520</v>
      </c>
      <c r="E3178">
        <v>0</v>
      </c>
      <c r="F3178">
        <v>0</v>
      </c>
      <c r="G3178">
        <f t="shared" si="49"/>
        <v>0</v>
      </c>
    </row>
    <row r="3179" spans="1:7" x14ac:dyDescent="0.25">
      <c r="A3179">
        <v>714</v>
      </c>
      <c r="B3179" t="s">
        <v>7219</v>
      </c>
      <c r="C3179" t="s">
        <v>139</v>
      </c>
      <c r="D3179">
        <v>9700</v>
      </c>
      <c r="E3179">
        <v>0</v>
      </c>
      <c r="F3179">
        <v>0</v>
      </c>
      <c r="G3179">
        <f t="shared" si="49"/>
        <v>0</v>
      </c>
    </row>
    <row r="3180" spans="1:7" x14ac:dyDescent="0.25">
      <c r="A3180">
        <v>1571</v>
      </c>
      <c r="B3180" t="s">
        <v>7220</v>
      </c>
      <c r="C3180" t="s">
        <v>187</v>
      </c>
      <c r="D3180">
        <v>15250</v>
      </c>
      <c r="E3180">
        <v>0</v>
      </c>
      <c r="F3180">
        <v>0</v>
      </c>
      <c r="G3180">
        <f t="shared" si="49"/>
        <v>0</v>
      </c>
    </row>
    <row r="3181" spans="1:7" x14ac:dyDescent="0.25">
      <c r="A3181">
        <v>2696</v>
      </c>
      <c r="B3181" t="s">
        <v>7221</v>
      </c>
      <c r="C3181" t="s">
        <v>335</v>
      </c>
      <c r="D3181">
        <v>3270</v>
      </c>
      <c r="E3181">
        <v>0</v>
      </c>
      <c r="F3181">
        <v>0</v>
      </c>
      <c r="G3181">
        <f t="shared" si="49"/>
        <v>0</v>
      </c>
    </row>
    <row r="3182" spans="1:7" x14ac:dyDescent="0.25">
      <c r="A3182">
        <v>411</v>
      </c>
      <c r="B3182" t="s">
        <v>7222</v>
      </c>
      <c r="C3182" t="s">
        <v>223</v>
      </c>
      <c r="D3182">
        <v>6643</v>
      </c>
      <c r="E3182">
        <v>0</v>
      </c>
      <c r="F3182">
        <v>0</v>
      </c>
      <c r="G3182">
        <f t="shared" si="49"/>
        <v>0</v>
      </c>
    </row>
    <row r="3183" spans="1:7" x14ac:dyDescent="0.25">
      <c r="A3183">
        <v>2691</v>
      </c>
      <c r="B3183" t="s">
        <v>7223</v>
      </c>
      <c r="C3183" t="s">
        <v>365</v>
      </c>
      <c r="D3183">
        <v>13447</v>
      </c>
      <c r="E3183">
        <v>0</v>
      </c>
      <c r="F3183">
        <v>1</v>
      </c>
      <c r="G3183">
        <f t="shared" si="49"/>
        <v>1</v>
      </c>
    </row>
    <row r="3184" spans="1:7" x14ac:dyDescent="0.25">
      <c r="A3184">
        <v>3115</v>
      </c>
      <c r="B3184" t="s">
        <v>7224</v>
      </c>
      <c r="C3184" t="s">
        <v>439</v>
      </c>
      <c r="D3184">
        <v>5638</v>
      </c>
      <c r="E3184">
        <v>0</v>
      </c>
      <c r="F3184">
        <v>0</v>
      </c>
      <c r="G3184">
        <f t="shared" si="49"/>
        <v>0</v>
      </c>
    </row>
    <row r="3185" spans="1:7" x14ac:dyDescent="0.25">
      <c r="A3185">
        <v>2877</v>
      </c>
      <c r="B3185" t="s">
        <v>7225</v>
      </c>
      <c r="C3185" t="s">
        <v>241</v>
      </c>
      <c r="D3185">
        <v>4755</v>
      </c>
      <c r="E3185">
        <v>0</v>
      </c>
      <c r="F3185">
        <v>0</v>
      </c>
      <c r="G3185">
        <f t="shared" si="49"/>
        <v>0</v>
      </c>
    </row>
    <row r="3186" spans="1:7" x14ac:dyDescent="0.25">
      <c r="A3186">
        <v>727</v>
      </c>
      <c r="B3186" t="s">
        <v>7226</v>
      </c>
      <c r="C3186" t="s">
        <v>300</v>
      </c>
      <c r="D3186">
        <v>6693</v>
      </c>
      <c r="E3186">
        <v>0</v>
      </c>
      <c r="F3186">
        <v>0</v>
      </c>
      <c r="G3186">
        <f t="shared" si="49"/>
        <v>0</v>
      </c>
    </row>
    <row r="3187" spans="1:7" x14ac:dyDescent="0.25">
      <c r="A3187">
        <v>769</v>
      </c>
      <c r="B3187" t="s">
        <v>7227</v>
      </c>
      <c r="C3187" t="s">
        <v>152</v>
      </c>
      <c r="D3187">
        <v>12524</v>
      </c>
      <c r="E3187">
        <v>0</v>
      </c>
      <c r="F3187">
        <v>1</v>
      </c>
      <c r="G3187">
        <f t="shared" si="49"/>
        <v>1</v>
      </c>
    </row>
    <row r="3188" spans="1:7" x14ac:dyDescent="0.25">
      <c r="A3188">
        <v>1158</v>
      </c>
      <c r="B3188" t="s">
        <v>7228</v>
      </c>
      <c r="C3188" t="s">
        <v>129</v>
      </c>
      <c r="D3188">
        <v>8471</v>
      </c>
      <c r="E3188">
        <v>0</v>
      </c>
      <c r="F3188">
        <v>0</v>
      </c>
      <c r="G3188">
        <f t="shared" si="49"/>
        <v>0</v>
      </c>
    </row>
    <row r="3189" spans="1:7" x14ac:dyDescent="0.25">
      <c r="A3189">
        <v>3848</v>
      </c>
      <c r="B3189" t="s">
        <v>7229</v>
      </c>
      <c r="C3189" t="s">
        <v>137</v>
      </c>
      <c r="D3189">
        <v>1082</v>
      </c>
      <c r="E3189">
        <v>0</v>
      </c>
      <c r="F3189">
        <v>0</v>
      </c>
      <c r="G3189">
        <f t="shared" si="49"/>
        <v>0</v>
      </c>
    </row>
    <row r="3190" spans="1:7" x14ac:dyDescent="0.25">
      <c r="A3190">
        <v>507</v>
      </c>
      <c r="B3190" t="s">
        <v>7230</v>
      </c>
      <c r="C3190" t="s">
        <v>116</v>
      </c>
      <c r="D3190">
        <v>17917</v>
      </c>
      <c r="E3190">
        <v>0</v>
      </c>
      <c r="F3190">
        <v>3</v>
      </c>
      <c r="G3190">
        <f t="shared" si="49"/>
        <v>3</v>
      </c>
    </row>
    <row r="3191" spans="1:7" x14ac:dyDescent="0.25">
      <c r="A3191">
        <v>1889</v>
      </c>
      <c r="B3191" t="s">
        <v>7231</v>
      </c>
      <c r="C3191" t="s">
        <v>187</v>
      </c>
      <c r="D3191">
        <v>11832</v>
      </c>
      <c r="E3191">
        <v>0</v>
      </c>
      <c r="F3191">
        <v>0</v>
      </c>
      <c r="G3191">
        <f t="shared" si="49"/>
        <v>0</v>
      </c>
    </row>
    <row r="3192" spans="1:7" x14ac:dyDescent="0.25">
      <c r="A3192">
        <v>1661</v>
      </c>
      <c r="B3192" t="s">
        <v>7232</v>
      </c>
      <c r="C3192" t="s">
        <v>420</v>
      </c>
      <c r="D3192">
        <v>5001</v>
      </c>
      <c r="E3192">
        <v>0</v>
      </c>
      <c r="F3192">
        <v>0</v>
      </c>
      <c r="G3192">
        <f t="shared" si="49"/>
        <v>0</v>
      </c>
    </row>
    <row r="3193" spans="1:7" x14ac:dyDescent="0.25">
      <c r="A3193">
        <v>3837</v>
      </c>
      <c r="B3193" t="s">
        <v>7233</v>
      </c>
      <c r="C3193" t="s">
        <v>137</v>
      </c>
      <c r="D3193">
        <v>4075</v>
      </c>
      <c r="E3193">
        <v>3</v>
      </c>
      <c r="F3193">
        <v>0</v>
      </c>
      <c r="G3193">
        <f t="shared" si="49"/>
        <v>3</v>
      </c>
    </row>
    <row r="3194" spans="1:7" x14ac:dyDescent="0.25">
      <c r="A3194">
        <v>795</v>
      </c>
      <c r="B3194" t="s">
        <v>7234</v>
      </c>
      <c r="C3194" t="s">
        <v>150</v>
      </c>
      <c r="D3194">
        <v>26945</v>
      </c>
      <c r="E3194">
        <v>0</v>
      </c>
      <c r="F3194">
        <v>0</v>
      </c>
      <c r="G3194">
        <f t="shared" si="49"/>
        <v>0</v>
      </c>
    </row>
    <row r="3195" spans="1:7" x14ac:dyDescent="0.25">
      <c r="A3195">
        <v>912</v>
      </c>
      <c r="B3195" t="s">
        <v>7235</v>
      </c>
      <c r="C3195" t="s">
        <v>206</v>
      </c>
      <c r="D3195">
        <v>14483</v>
      </c>
      <c r="E3195">
        <v>0</v>
      </c>
      <c r="F3195">
        <v>0</v>
      </c>
      <c r="G3195">
        <f t="shared" si="49"/>
        <v>0</v>
      </c>
    </row>
    <row r="3196" spans="1:7" x14ac:dyDescent="0.25">
      <c r="A3196">
        <v>3823</v>
      </c>
      <c r="B3196" t="s">
        <v>7236</v>
      </c>
      <c r="C3196" t="s">
        <v>260</v>
      </c>
      <c r="D3196">
        <v>1988</v>
      </c>
      <c r="E3196">
        <v>0</v>
      </c>
      <c r="F3196">
        <v>0</v>
      </c>
      <c r="G3196">
        <f t="shared" si="49"/>
        <v>0</v>
      </c>
    </row>
    <row r="3197" spans="1:7" x14ac:dyDescent="0.25">
      <c r="A3197">
        <v>1815</v>
      </c>
      <c r="B3197" t="s">
        <v>7237</v>
      </c>
      <c r="C3197" t="s">
        <v>347</v>
      </c>
      <c r="D3197">
        <v>4020</v>
      </c>
      <c r="E3197">
        <v>0</v>
      </c>
      <c r="F3197">
        <v>1</v>
      </c>
      <c r="G3197">
        <f t="shared" si="49"/>
        <v>1</v>
      </c>
    </row>
    <row r="3198" spans="1:7" x14ac:dyDescent="0.25">
      <c r="A3198">
        <v>879</v>
      </c>
      <c r="B3198" t="s">
        <v>7238</v>
      </c>
      <c r="C3198" t="s">
        <v>141</v>
      </c>
      <c r="D3198">
        <v>16702</v>
      </c>
      <c r="E3198">
        <v>0</v>
      </c>
      <c r="F3198">
        <v>0</v>
      </c>
      <c r="G3198">
        <f t="shared" si="49"/>
        <v>0</v>
      </c>
    </row>
    <row r="3199" spans="1:7" x14ac:dyDescent="0.25">
      <c r="A3199">
        <v>1180</v>
      </c>
      <c r="B3199" t="s">
        <v>7239</v>
      </c>
      <c r="C3199" t="s">
        <v>201</v>
      </c>
      <c r="D3199">
        <v>24508</v>
      </c>
      <c r="E3199">
        <v>0</v>
      </c>
      <c r="F3199">
        <v>0</v>
      </c>
      <c r="G3199">
        <f t="shared" si="49"/>
        <v>0</v>
      </c>
    </row>
    <row r="3200" spans="1:7" x14ac:dyDescent="0.25">
      <c r="A3200">
        <v>2733</v>
      </c>
      <c r="B3200" t="s">
        <v>7240</v>
      </c>
      <c r="C3200" t="s">
        <v>129</v>
      </c>
      <c r="D3200">
        <v>6078</v>
      </c>
      <c r="E3200">
        <v>0</v>
      </c>
      <c r="F3200">
        <v>0</v>
      </c>
      <c r="G3200">
        <f t="shared" si="49"/>
        <v>0</v>
      </c>
    </row>
    <row r="3201" spans="1:7" x14ac:dyDescent="0.25">
      <c r="A3201">
        <v>3899</v>
      </c>
      <c r="B3201" t="s">
        <v>7241</v>
      </c>
      <c r="C3201" t="s">
        <v>262</v>
      </c>
      <c r="D3201">
        <v>1146</v>
      </c>
      <c r="E3201">
        <v>0</v>
      </c>
      <c r="F3201">
        <v>0</v>
      </c>
      <c r="G3201">
        <f t="shared" si="49"/>
        <v>0</v>
      </c>
    </row>
    <row r="3202" spans="1:7" x14ac:dyDescent="0.25">
      <c r="A3202">
        <v>2846</v>
      </c>
      <c r="B3202" t="s">
        <v>7242</v>
      </c>
      <c r="C3202" t="s">
        <v>343</v>
      </c>
      <c r="D3202">
        <v>3999</v>
      </c>
      <c r="E3202">
        <v>0</v>
      </c>
      <c r="F3202">
        <v>0</v>
      </c>
      <c r="G3202">
        <f t="shared" ref="G3202:G3265" si="50">E3202+F3202</f>
        <v>0</v>
      </c>
    </row>
    <row r="3203" spans="1:7" x14ac:dyDescent="0.25">
      <c r="A3203">
        <v>2716</v>
      </c>
      <c r="B3203" t="s">
        <v>7243</v>
      </c>
      <c r="C3203" t="s">
        <v>269</v>
      </c>
      <c r="D3203">
        <v>7654</v>
      </c>
      <c r="E3203">
        <v>0</v>
      </c>
      <c r="F3203">
        <v>2</v>
      </c>
      <c r="G3203">
        <f t="shared" si="50"/>
        <v>2</v>
      </c>
    </row>
    <row r="3204" spans="1:7" x14ac:dyDescent="0.25">
      <c r="A3204">
        <v>3456</v>
      </c>
      <c r="B3204" t="s">
        <v>7244</v>
      </c>
      <c r="C3204" t="s">
        <v>420</v>
      </c>
      <c r="D3204">
        <v>3635</v>
      </c>
      <c r="E3204">
        <v>0</v>
      </c>
      <c r="F3204">
        <v>0</v>
      </c>
      <c r="G3204">
        <f t="shared" si="50"/>
        <v>0</v>
      </c>
    </row>
    <row r="3205" spans="1:7" x14ac:dyDescent="0.25">
      <c r="A3205">
        <v>3939</v>
      </c>
      <c r="B3205" t="s">
        <v>7245</v>
      </c>
      <c r="C3205" t="s">
        <v>123</v>
      </c>
      <c r="D3205">
        <v>1229</v>
      </c>
      <c r="E3205">
        <v>0</v>
      </c>
      <c r="F3205">
        <v>0</v>
      </c>
      <c r="G3205">
        <f t="shared" si="50"/>
        <v>0</v>
      </c>
    </row>
    <row r="3206" spans="1:7" x14ac:dyDescent="0.25">
      <c r="A3206">
        <v>2081</v>
      </c>
      <c r="B3206" t="s">
        <v>7246</v>
      </c>
      <c r="C3206" t="s">
        <v>335</v>
      </c>
      <c r="D3206">
        <v>2016</v>
      </c>
      <c r="E3206">
        <v>0</v>
      </c>
      <c r="F3206">
        <v>0</v>
      </c>
      <c r="G3206">
        <f t="shared" si="50"/>
        <v>0</v>
      </c>
    </row>
    <row r="3207" spans="1:7" x14ac:dyDescent="0.25">
      <c r="A3207">
        <v>1331</v>
      </c>
      <c r="B3207" t="s">
        <v>7247</v>
      </c>
      <c r="C3207" t="s">
        <v>193</v>
      </c>
      <c r="D3207">
        <v>8042</v>
      </c>
      <c r="E3207">
        <v>0</v>
      </c>
      <c r="F3207">
        <v>1</v>
      </c>
      <c r="G3207">
        <f t="shared" si="50"/>
        <v>1</v>
      </c>
    </row>
    <row r="3208" spans="1:7" x14ac:dyDescent="0.25">
      <c r="A3208">
        <v>2274</v>
      </c>
      <c r="B3208" t="s">
        <v>7248</v>
      </c>
      <c r="C3208" t="s">
        <v>461</v>
      </c>
      <c r="D3208">
        <v>4993</v>
      </c>
      <c r="E3208">
        <v>0</v>
      </c>
      <c r="F3208">
        <v>0</v>
      </c>
      <c r="G3208">
        <f t="shared" si="50"/>
        <v>0</v>
      </c>
    </row>
    <row r="3209" spans="1:7" x14ac:dyDescent="0.25">
      <c r="A3209">
        <v>1868</v>
      </c>
      <c r="B3209" t="s">
        <v>7249</v>
      </c>
      <c r="C3209" t="s">
        <v>169</v>
      </c>
      <c r="D3209">
        <v>19655</v>
      </c>
      <c r="E3209">
        <v>0</v>
      </c>
      <c r="F3209">
        <v>0</v>
      </c>
      <c r="G3209">
        <f t="shared" si="50"/>
        <v>0</v>
      </c>
    </row>
    <row r="3210" spans="1:7" x14ac:dyDescent="0.25">
      <c r="A3210">
        <v>935</v>
      </c>
      <c r="B3210" t="s">
        <v>7250</v>
      </c>
      <c r="C3210" t="s">
        <v>284</v>
      </c>
      <c r="D3210">
        <v>6672</v>
      </c>
      <c r="E3210">
        <v>0</v>
      </c>
      <c r="F3210">
        <v>0</v>
      </c>
      <c r="G3210">
        <f t="shared" si="50"/>
        <v>0</v>
      </c>
    </row>
    <row r="3211" spans="1:7" x14ac:dyDescent="0.25">
      <c r="A3211">
        <v>3108</v>
      </c>
      <c r="B3211" t="s">
        <v>7251</v>
      </c>
      <c r="C3211" t="s">
        <v>308</v>
      </c>
      <c r="D3211">
        <v>6888</v>
      </c>
      <c r="E3211">
        <v>0</v>
      </c>
      <c r="F3211">
        <v>0</v>
      </c>
      <c r="G3211">
        <f t="shared" si="50"/>
        <v>0</v>
      </c>
    </row>
    <row r="3212" spans="1:7" x14ac:dyDescent="0.25">
      <c r="A3212">
        <v>1903</v>
      </c>
      <c r="B3212" t="s">
        <v>7252</v>
      </c>
      <c r="C3212" t="s">
        <v>135</v>
      </c>
      <c r="D3212">
        <v>26244</v>
      </c>
      <c r="E3212">
        <v>3</v>
      </c>
      <c r="F3212">
        <v>0</v>
      </c>
      <c r="G3212">
        <f t="shared" si="50"/>
        <v>3</v>
      </c>
    </row>
    <row r="3213" spans="1:7" x14ac:dyDescent="0.25">
      <c r="A3213">
        <v>1751</v>
      </c>
      <c r="B3213" t="s">
        <v>7253</v>
      </c>
      <c r="C3213" t="s">
        <v>300</v>
      </c>
      <c r="D3213">
        <v>4800</v>
      </c>
      <c r="E3213">
        <v>0</v>
      </c>
      <c r="F3213">
        <v>0</v>
      </c>
      <c r="G3213">
        <f t="shared" si="50"/>
        <v>0</v>
      </c>
    </row>
    <row r="3214" spans="1:7" x14ac:dyDescent="0.25">
      <c r="A3214">
        <v>3589</v>
      </c>
      <c r="B3214" t="s">
        <v>7254</v>
      </c>
      <c r="C3214" t="s">
        <v>123</v>
      </c>
      <c r="D3214">
        <v>19917</v>
      </c>
      <c r="E3214">
        <v>0</v>
      </c>
      <c r="F3214">
        <v>2</v>
      </c>
      <c r="G3214">
        <f t="shared" si="50"/>
        <v>2</v>
      </c>
    </row>
    <row r="3215" spans="1:7" x14ac:dyDescent="0.25">
      <c r="A3215">
        <v>2249</v>
      </c>
      <c r="B3215" t="s">
        <v>7255</v>
      </c>
      <c r="C3215" t="s">
        <v>260</v>
      </c>
      <c r="D3215">
        <v>38170</v>
      </c>
      <c r="E3215">
        <v>0</v>
      </c>
      <c r="F3215">
        <v>1</v>
      </c>
      <c r="G3215">
        <f t="shared" si="50"/>
        <v>1</v>
      </c>
    </row>
    <row r="3216" spans="1:7" x14ac:dyDescent="0.25">
      <c r="A3216">
        <v>1854</v>
      </c>
      <c r="B3216" t="s">
        <v>7256</v>
      </c>
      <c r="C3216" t="s">
        <v>439</v>
      </c>
      <c r="D3216">
        <v>7495</v>
      </c>
      <c r="E3216">
        <v>0</v>
      </c>
      <c r="F3216">
        <v>0</v>
      </c>
      <c r="G3216">
        <f t="shared" si="50"/>
        <v>0</v>
      </c>
    </row>
    <row r="3217" spans="1:7" x14ac:dyDescent="0.25">
      <c r="A3217">
        <v>1224</v>
      </c>
      <c r="B3217" t="s">
        <v>7257</v>
      </c>
      <c r="C3217" t="s">
        <v>372</v>
      </c>
      <c r="D3217">
        <v>9508</v>
      </c>
      <c r="E3217">
        <v>0</v>
      </c>
      <c r="F3217">
        <v>0</v>
      </c>
      <c r="G3217">
        <f t="shared" si="50"/>
        <v>0</v>
      </c>
    </row>
    <row r="3218" spans="1:7" x14ac:dyDescent="0.25">
      <c r="A3218">
        <v>1583</v>
      </c>
      <c r="B3218" t="s">
        <v>7258</v>
      </c>
      <c r="C3218" t="s">
        <v>420</v>
      </c>
      <c r="D3218">
        <v>6366</v>
      </c>
      <c r="E3218">
        <v>1</v>
      </c>
      <c r="F3218">
        <v>0</v>
      </c>
      <c r="G3218">
        <f t="shared" si="50"/>
        <v>1</v>
      </c>
    </row>
    <row r="3219" spans="1:7" x14ac:dyDescent="0.25">
      <c r="A3219">
        <v>2006</v>
      </c>
      <c r="B3219" t="s">
        <v>7259</v>
      </c>
      <c r="C3219" t="s">
        <v>449</v>
      </c>
      <c r="D3219">
        <v>10455</v>
      </c>
      <c r="E3219">
        <v>0</v>
      </c>
      <c r="F3219">
        <v>1</v>
      </c>
      <c r="G3219">
        <f t="shared" si="50"/>
        <v>1</v>
      </c>
    </row>
    <row r="3220" spans="1:7" x14ac:dyDescent="0.25">
      <c r="A3220">
        <v>3375</v>
      </c>
      <c r="B3220" t="s">
        <v>7260</v>
      </c>
      <c r="C3220" t="s">
        <v>248</v>
      </c>
      <c r="D3220">
        <v>7940</v>
      </c>
      <c r="E3220">
        <v>0</v>
      </c>
      <c r="F3220">
        <v>0</v>
      </c>
      <c r="G3220">
        <f t="shared" si="50"/>
        <v>0</v>
      </c>
    </row>
    <row r="3221" spans="1:7" x14ac:dyDescent="0.25">
      <c r="A3221">
        <v>288</v>
      </c>
      <c r="B3221" t="s">
        <v>7261</v>
      </c>
      <c r="C3221" t="s">
        <v>223</v>
      </c>
      <c r="D3221">
        <v>7327</v>
      </c>
      <c r="E3221">
        <v>0</v>
      </c>
      <c r="F3221">
        <v>0</v>
      </c>
      <c r="G3221">
        <f t="shared" si="50"/>
        <v>0</v>
      </c>
    </row>
    <row r="3222" spans="1:7" x14ac:dyDescent="0.25">
      <c r="A3222">
        <v>1206</v>
      </c>
      <c r="B3222" t="s">
        <v>7262</v>
      </c>
      <c r="C3222" t="s">
        <v>201</v>
      </c>
      <c r="D3222">
        <v>6322</v>
      </c>
      <c r="E3222">
        <v>0</v>
      </c>
      <c r="F3222">
        <v>0</v>
      </c>
      <c r="G3222">
        <f t="shared" si="50"/>
        <v>0</v>
      </c>
    </row>
    <row r="3223" spans="1:7" x14ac:dyDescent="0.25">
      <c r="A3223">
        <v>3586</v>
      </c>
      <c r="B3223" t="s">
        <v>7263</v>
      </c>
      <c r="C3223" t="s">
        <v>173</v>
      </c>
      <c r="D3223">
        <v>6307</v>
      </c>
      <c r="E3223">
        <v>0</v>
      </c>
      <c r="F3223">
        <v>0</v>
      </c>
      <c r="G3223">
        <f t="shared" si="50"/>
        <v>0</v>
      </c>
    </row>
    <row r="3224" spans="1:7" x14ac:dyDescent="0.25">
      <c r="A3224">
        <v>3808</v>
      </c>
      <c r="B3224" t="s">
        <v>7264</v>
      </c>
      <c r="C3224" t="s">
        <v>193</v>
      </c>
      <c r="D3224">
        <v>957</v>
      </c>
      <c r="E3224">
        <v>0</v>
      </c>
      <c r="F3224">
        <v>0</v>
      </c>
      <c r="G3224">
        <f t="shared" si="50"/>
        <v>0</v>
      </c>
    </row>
    <row r="3225" spans="1:7" x14ac:dyDescent="0.25">
      <c r="A3225">
        <v>3194</v>
      </c>
      <c r="B3225" t="s">
        <v>7265</v>
      </c>
      <c r="C3225" t="s">
        <v>241</v>
      </c>
      <c r="D3225">
        <v>6783</v>
      </c>
      <c r="E3225">
        <v>0</v>
      </c>
      <c r="F3225">
        <v>0</v>
      </c>
      <c r="G3225">
        <f t="shared" si="50"/>
        <v>0</v>
      </c>
    </row>
    <row r="3226" spans="1:7" x14ac:dyDescent="0.25">
      <c r="A3226">
        <v>1267</v>
      </c>
      <c r="B3226" t="s">
        <v>7266</v>
      </c>
      <c r="C3226" t="s">
        <v>116</v>
      </c>
      <c r="D3226">
        <v>27996</v>
      </c>
      <c r="E3226">
        <v>0</v>
      </c>
      <c r="F3226">
        <v>0</v>
      </c>
      <c r="G3226">
        <f t="shared" si="50"/>
        <v>0</v>
      </c>
    </row>
    <row r="3227" spans="1:7" x14ac:dyDescent="0.25">
      <c r="A3227">
        <v>1834</v>
      </c>
      <c r="B3227" t="s">
        <v>7267</v>
      </c>
      <c r="C3227" t="s">
        <v>179</v>
      </c>
      <c r="D3227">
        <v>5581</v>
      </c>
      <c r="E3227">
        <v>0</v>
      </c>
      <c r="F3227">
        <v>0</v>
      </c>
      <c r="G3227">
        <f t="shared" si="50"/>
        <v>0</v>
      </c>
    </row>
    <row r="3228" spans="1:7" x14ac:dyDescent="0.25">
      <c r="A3228">
        <v>1436</v>
      </c>
      <c r="B3228" t="s">
        <v>7268</v>
      </c>
      <c r="C3228" t="s">
        <v>284</v>
      </c>
      <c r="D3228">
        <v>5783</v>
      </c>
      <c r="E3228">
        <v>0</v>
      </c>
      <c r="F3228">
        <v>0</v>
      </c>
      <c r="G3228">
        <f t="shared" si="50"/>
        <v>0</v>
      </c>
    </row>
    <row r="3229" spans="1:7" x14ac:dyDescent="0.25">
      <c r="A3229">
        <v>1644</v>
      </c>
      <c r="B3229" t="s">
        <v>7269</v>
      </c>
      <c r="C3229" t="s">
        <v>126</v>
      </c>
      <c r="D3229">
        <v>27267</v>
      </c>
      <c r="E3229">
        <v>0</v>
      </c>
      <c r="F3229">
        <v>1</v>
      </c>
      <c r="G3229">
        <f t="shared" si="50"/>
        <v>1</v>
      </c>
    </row>
    <row r="3230" spans="1:7" x14ac:dyDescent="0.25">
      <c r="A3230">
        <v>688</v>
      </c>
      <c r="B3230" t="s">
        <v>7270</v>
      </c>
      <c r="C3230" t="s">
        <v>282</v>
      </c>
      <c r="D3230">
        <v>2686</v>
      </c>
      <c r="E3230">
        <v>0</v>
      </c>
      <c r="F3230">
        <v>0</v>
      </c>
      <c r="G3230">
        <f t="shared" si="50"/>
        <v>0</v>
      </c>
    </row>
    <row r="3231" spans="1:7" x14ac:dyDescent="0.25">
      <c r="A3231">
        <v>1486</v>
      </c>
      <c r="B3231" t="s">
        <v>7271</v>
      </c>
      <c r="C3231" t="s">
        <v>118</v>
      </c>
      <c r="D3231">
        <v>30312</v>
      </c>
      <c r="E3231">
        <v>2</v>
      </c>
      <c r="F3231">
        <v>0</v>
      </c>
      <c r="G3231">
        <f t="shared" si="50"/>
        <v>2</v>
      </c>
    </row>
    <row r="3232" spans="1:7" x14ac:dyDescent="0.25">
      <c r="A3232">
        <v>881</v>
      </c>
      <c r="B3232" t="s">
        <v>7272</v>
      </c>
      <c r="C3232" t="s">
        <v>301</v>
      </c>
      <c r="D3232">
        <v>9550</v>
      </c>
      <c r="E3232">
        <v>0</v>
      </c>
      <c r="F3232">
        <v>0</v>
      </c>
      <c r="G3232">
        <f t="shared" si="50"/>
        <v>0</v>
      </c>
    </row>
    <row r="3233" spans="1:7" x14ac:dyDescent="0.25">
      <c r="A3233">
        <v>1346</v>
      </c>
      <c r="B3233" t="s">
        <v>7273</v>
      </c>
      <c r="C3233" t="s">
        <v>193</v>
      </c>
      <c r="D3233">
        <v>7133</v>
      </c>
      <c r="E3233">
        <v>1</v>
      </c>
      <c r="F3233">
        <v>0</v>
      </c>
      <c r="G3233">
        <f t="shared" si="50"/>
        <v>1</v>
      </c>
    </row>
    <row r="3234" spans="1:7" x14ac:dyDescent="0.25">
      <c r="A3234">
        <v>1513</v>
      </c>
      <c r="B3234" t="s">
        <v>7274</v>
      </c>
      <c r="C3234" t="s">
        <v>173</v>
      </c>
      <c r="D3234">
        <v>11544</v>
      </c>
      <c r="E3234">
        <v>0</v>
      </c>
      <c r="F3234">
        <v>0</v>
      </c>
      <c r="G3234">
        <f t="shared" si="50"/>
        <v>0</v>
      </c>
    </row>
    <row r="3235" spans="1:7" x14ac:dyDescent="0.25">
      <c r="A3235">
        <v>2538</v>
      </c>
      <c r="B3235" t="s">
        <v>7275</v>
      </c>
      <c r="C3235" t="s">
        <v>163</v>
      </c>
      <c r="D3235">
        <v>11924</v>
      </c>
      <c r="E3235">
        <v>0</v>
      </c>
      <c r="F3235">
        <v>0</v>
      </c>
      <c r="G3235">
        <f t="shared" si="50"/>
        <v>0</v>
      </c>
    </row>
    <row r="3236" spans="1:7" x14ac:dyDescent="0.25">
      <c r="A3236">
        <v>816</v>
      </c>
      <c r="B3236" t="s">
        <v>7276</v>
      </c>
      <c r="C3236" t="s">
        <v>439</v>
      </c>
      <c r="D3236">
        <v>15113</v>
      </c>
      <c r="E3236">
        <v>0</v>
      </c>
      <c r="F3236">
        <v>0</v>
      </c>
      <c r="G3236">
        <f t="shared" si="50"/>
        <v>0</v>
      </c>
    </row>
    <row r="3237" spans="1:7" x14ac:dyDescent="0.25">
      <c r="A3237">
        <v>2888</v>
      </c>
      <c r="B3237" t="s">
        <v>7277</v>
      </c>
      <c r="C3237" t="s">
        <v>131</v>
      </c>
      <c r="D3237">
        <v>7806</v>
      </c>
      <c r="E3237">
        <v>0</v>
      </c>
      <c r="F3237">
        <v>1</v>
      </c>
      <c r="G3237">
        <f t="shared" si="50"/>
        <v>1</v>
      </c>
    </row>
    <row r="3238" spans="1:7" x14ac:dyDescent="0.25">
      <c r="A3238">
        <v>3866</v>
      </c>
      <c r="B3238" t="s">
        <v>7278</v>
      </c>
      <c r="C3238" t="s">
        <v>201</v>
      </c>
      <c r="D3238">
        <v>1128</v>
      </c>
      <c r="E3238">
        <v>0</v>
      </c>
      <c r="F3238">
        <v>0</v>
      </c>
      <c r="G3238">
        <f t="shared" si="50"/>
        <v>0</v>
      </c>
    </row>
    <row r="3239" spans="1:7" x14ac:dyDescent="0.25">
      <c r="A3239">
        <v>2946</v>
      </c>
      <c r="B3239" t="s">
        <v>7279</v>
      </c>
      <c r="C3239" t="s">
        <v>461</v>
      </c>
      <c r="D3239">
        <v>3107</v>
      </c>
      <c r="E3239">
        <v>0</v>
      </c>
      <c r="F3239">
        <v>0</v>
      </c>
      <c r="G3239">
        <f t="shared" si="50"/>
        <v>0</v>
      </c>
    </row>
    <row r="3240" spans="1:7" x14ac:dyDescent="0.25">
      <c r="A3240">
        <v>3310</v>
      </c>
      <c r="B3240" t="s">
        <v>7280</v>
      </c>
      <c r="C3240" t="s">
        <v>262</v>
      </c>
      <c r="D3240">
        <v>9824</v>
      </c>
      <c r="E3240">
        <v>0</v>
      </c>
      <c r="F3240">
        <v>1</v>
      </c>
      <c r="G3240">
        <f t="shared" si="50"/>
        <v>1</v>
      </c>
    </row>
    <row r="3241" spans="1:7" x14ac:dyDescent="0.25">
      <c r="A3241">
        <v>3409</v>
      </c>
      <c r="B3241" t="s">
        <v>7281</v>
      </c>
      <c r="C3241" t="s">
        <v>365</v>
      </c>
      <c r="D3241">
        <v>20690</v>
      </c>
      <c r="E3241">
        <v>0</v>
      </c>
      <c r="F3241">
        <v>3</v>
      </c>
      <c r="G3241">
        <f t="shared" si="50"/>
        <v>3</v>
      </c>
    </row>
    <row r="3242" spans="1:7" x14ac:dyDescent="0.25">
      <c r="A3242">
        <v>1017</v>
      </c>
      <c r="B3242" t="s">
        <v>7282</v>
      </c>
      <c r="C3242" t="s">
        <v>335</v>
      </c>
      <c r="D3242">
        <v>3598</v>
      </c>
      <c r="E3242">
        <v>0</v>
      </c>
      <c r="F3242">
        <v>0</v>
      </c>
      <c r="G3242">
        <f t="shared" si="50"/>
        <v>0</v>
      </c>
    </row>
    <row r="3243" spans="1:7" x14ac:dyDescent="0.25">
      <c r="A3243">
        <v>3833</v>
      </c>
      <c r="B3243" t="s">
        <v>7283</v>
      </c>
      <c r="C3243" t="s">
        <v>193</v>
      </c>
      <c r="D3243">
        <v>1570</v>
      </c>
      <c r="E3243">
        <v>0</v>
      </c>
      <c r="F3243">
        <v>0</v>
      </c>
      <c r="G3243">
        <f t="shared" si="50"/>
        <v>0</v>
      </c>
    </row>
    <row r="3244" spans="1:7" x14ac:dyDescent="0.25">
      <c r="A3244">
        <v>667</v>
      </c>
      <c r="B3244" t="s">
        <v>7284</v>
      </c>
      <c r="C3244" t="s">
        <v>341</v>
      </c>
      <c r="D3244">
        <v>2123</v>
      </c>
      <c r="E3244">
        <v>0</v>
      </c>
      <c r="F3244">
        <v>0</v>
      </c>
      <c r="G3244">
        <f t="shared" si="50"/>
        <v>0</v>
      </c>
    </row>
    <row r="3245" spans="1:7" x14ac:dyDescent="0.25">
      <c r="A3245">
        <v>3432</v>
      </c>
      <c r="B3245" t="s">
        <v>7285</v>
      </c>
      <c r="C3245" t="s">
        <v>414</v>
      </c>
      <c r="D3245">
        <v>5080</v>
      </c>
      <c r="E3245">
        <v>0</v>
      </c>
      <c r="F3245">
        <v>0</v>
      </c>
      <c r="G3245">
        <f t="shared" si="50"/>
        <v>0</v>
      </c>
    </row>
    <row r="3246" spans="1:7" x14ac:dyDescent="0.25">
      <c r="A3246">
        <v>2375</v>
      </c>
      <c r="B3246" t="s">
        <v>7286</v>
      </c>
      <c r="C3246" t="s">
        <v>133</v>
      </c>
      <c r="D3246">
        <v>14614</v>
      </c>
      <c r="E3246">
        <v>0</v>
      </c>
      <c r="F3246">
        <v>0</v>
      </c>
      <c r="G3246">
        <f t="shared" si="50"/>
        <v>0</v>
      </c>
    </row>
    <row r="3247" spans="1:7" x14ac:dyDescent="0.25">
      <c r="A3247">
        <v>1809</v>
      </c>
      <c r="B3247" t="s">
        <v>7287</v>
      </c>
      <c r="C3247" t="s">
        <v>248</v>
      </c>
      <c r="D3247">
        <v>26596</v>
      </c>
      <c r="E3247">
        <v>0</v>
      </c>
      <c r="F3247">
        <v>0</v>
      </c>
      <c r="G3247">
        <f t="shared" si="50"/>
        <v>0</v>
      </c>
    </row>
    <row r="3248" spans="1:7" x14ac:dyDescent="0.25">
      <c r="A3248">
        <v>1971</v>
      </c>
      <c r="B3248" t="s">
        <v>7288</v>
      </c>
      <c r="C3248" t="s">
        <v>141</v>
      </c>
      <c r="D3248">
        <v>12919</v>
      </c>
      <c r="E3248">
        <v>0</v>
      </c>
      <c r="F3248">
        <v>0</v>
      </c>
      <c r="G3248">
        <f t="shared" si="50"/>
        <v>0</v>
      </c>
    </row>
    <row r="3249" spans="1:7" x14ac:dyDescent="0.25">
      <c r="A3249">
        <v>851</v>
      </c>
      <c r="B3249" t="s">
        <v>7289</v>
      </c>
      <c r="C3249" t="s">
        <v>176</v>
      </c>
      <c r="D3249">
        <v>11401</v>
      </c>
      <c r="E3249">
        <v>0</v>
      </c>
      <c r="F3249">
        <v>0</v>
      </c>
      <c r="G3249">
        <f t="shared" si="50"/>
        <v>0</v>
      </c>
    </row>
    <row r="3250" spans="1:7" x14ac:dyDescent="0.25">
      <c r="A3250">
        <v>347</v>
      </c>
      <c r="B3250" t="s">
        <v>7290</v>
      </c>
      <c r="C3250" t="s">
        <v>449</v>
      </c>
      <c r="D3250">
        <v>7899</v>
      </c>
      <c r="E3250">
        <v>0</v>
      </c>
      <c r="F3250">
        <v>0</v>
      </c>
      <c r="G3250">
        <f t="shared" si="50"/>
        <v>0</v>
      </c>
    </row>
    <row r="3251" spans="1:7" x14ac:dyDescent="0.25">
      <c r="A3251">
        <v>2537</v>
      </c>
      <c r="B3251" t="s">
        <v>7291</v>
      </c>
      <c r="C3251" t="s">
        <v>187</v>
      </c>
      <c r="D3251">
        <v>14186</v>
      </c>
      <c r="E3251">
        <v>0</v>
      </c>
      <c r="F3251">
        <v>0</v>
      </c>
      <c r="G3251">
        <f t="shared" si="50"/>
        <v>0</v>
      </c>
    </row>
    <row r="3252" spans="1:7" x14ac:dyDescent="0.25">
      <c r="A3252">
        <v>1500</v>
      </c>
      <c r="B3252" t="s">
        <v>7292</v>
      </c>
      <c r="C3252" t="s">
        <v>284</v>
      </c>
      <c r="D3252">
        <v>9387</v>
      </c>
      <c r="E3252">
        <v>0</v>
      </c>
      <c r="F3252">
        <v>0</v>
      </c>
      <c r="G3252">
        <f t="shared" si="50"/>
        <v>0</v>
      </c>
    </row>
    <row r="3253" spans="1:7" x14ac:dyDescent="0.25">
      <c r="A3253">
        <v>1792</v>
      </c>
      <c r="B3253" t="s">
        <v>7293</v>
      </c>
      <c r="C3253" t="s">
        <v>154</v>
      </c>
      <c r="D3253">
        <v>5989</v>
      </c>
      <c r="E3253">
        <v>0</v>
      </c>
      <c r="F3253">
        <v>0</v>
      </c>
      <c r="G3253">
        <f t="shared" si="50"/>
        <v>0</v>
      </c>
    </row>
    <row r="3254" spans="1:7" x14ac:dyDescent="0.25">
      <c r="A3254">
        <v>995</v>
      </c>
      <c r="B3254" t="s">
        <v>7294</v>
      </c>
      <c r="C3254" t="s">
        <v>176</v>
      </c>
      <c r="D3254">
        <v>14429</v>
      </c>
      <c r="E3254">
        <v>0</v>
      </c>
      <c r="F3254">
        <v>0</v>
      </c>
      <c r="G3254">
        <f t="shared" si="50"/>
        <v>0</v>
      </c>
    </row>
    <row r="3255" spans="1:7" x14ac:dyDescent="0.25">
      <c r="A3255">
        <v>7</v>
      </c>
      <c r="B3255" t="s">
        <v>7295</v>
      </c>
      <c r="C3255" t="s">
        <v>341</v>
      </c>
      <c r="D3255">
        <v>11956</v>
      </c>
      <c r="E3255">
        <v>0</v>
      </c>
      <c r="F3255">
        <v>0</v>
      </c>
      <c r="G3255">
        <f t="shared" si="50"/>
        <v>0</v>
      </c>
    </row>
    <row r="3256" spans="1:7" x14ac:dyDescent="0.25">
      <c r="A3256">
        <v>1299</v>
      </c>
      <c r="B3256" t="s">
        <v>7296</v>
      </c>
      <c r="C3256" t="s">
        <v>290</v>
      </c>
      <c r="D3256">
        <v>11765</v>
      </c>
      <c r="E3256">
        <v>0</v>
      </c>
      <c r="F3256">
        <v>1</v>
      </c>
      <c r="G3256">
        <f t="shared" si="50"/>
        <v>1</v>
      </c>
    </row>
    <row r="3257" spans="1:7" x14ac:dyDescent="0.25">
      <c r="A3257">
        <v>1225</v>
      </c>
      <c r="B3257" t="s">
        <v>7297</v>
      </c>
      <c r="C3257" t="s">
        <v>131</v>
      </c>
      <c r="D3257">
        <v>14974</v>
      </c>
      <c r="E3257">
        <v>0</v>
      </c>
      <c r="F3257">
        <v>0</v>
      </c>
      <c r="G3257">
        <f t="shared" si="50"/>
        <v>0</v>
      </c>
    </row>
    <row r="3258" spans="1:7" x14ac:dyDescent="0.25">
      <c r="A3258">
        <v>2512</v>
      </c>
      <c r="B3258" t="s">
        <v>7298</v>
      </c>
      <c r="C3258" t="s">
        <v>163</v>
      </c>
      <c r="D3258">
        <v>12704</v>
      </c>
      <c r="E3258">
        <v>0</v>
      </c>
      <c r="F3258">
        <v>1</v>
      </c>
      <c r="G3258">
        <f t="shared" si="50"/>
        <v>1</v>
      </c>
    </row>
    <row r="3259" spans="1:7" x14ac:dyDescent="0.25">
      <c r="A3259">
        <v>2956</v>
      </c>
      <c r="B3259" t="s">
        <v>7299</v>
      </c>
      <c r="C3259" t="s">
        <v>203</v>
      </c>
      <c r="D3259">
        <v>23173</v>
      </c>
      <c r="E3259">
        <v>0</v>
      </c>
      <c r="F3259">
        <v>1</v>
      </c>
      <c r="G3259">
        <f t="shared" si="50"/>
        <v>1</v>
      </c>
    </row>
    <row r="3260" spans="1:7" x14ac:dyDescent="0.25">
      <c r="A3260">
        <v>2443</v>
      </c>
      <c r="B3260" t="s">
        <v>7300</v>
      </c>
      <c r="C3260" t="s">
        <v>420</v>
      </c>
      <c r="D3260">
        <v>12770</v>
      </c>
      <c r="E3260">
        <v>0</v>
      </c>
      <c r="F3260">
        <v>0</v>
      </c>
      <c r="G3260">
        <f t="shared" si="50"/>
        <v>0</v>
      </c>
    </row>
    <row r="3261" spans="1:7" x14ac:dyDescent="0.25">
      <c r="A3261">
        <v>2621</v>
      </c>
      <c r="B3261" t="s">
        <v>7301</v>
      </c>
      <c r="C3261" t="s">
        <v>443</v>
      </c>
      <c r="D3261">
        <v>3298</v>
      </c>
      <c r="E3261">
        <v>0</v>
      </c>
      <c r="F3261">
        <v>0</v>
      </c>
      <c r="G3261">
        <f t="shared" si="50"/>
        <v>0</v>
      </c>
    </row>
    <row r="3262" spans="1:7" x14ac:dyDescent="0.25">
      <c r="A3262">
        <v>907</v>
      </c>
      <c r="B3262" t="s">
        <v>7302</v>
      </c>
      <c r="C3262" t="s">
        <v>439</v>
      </c>
      <c r="D3262">
        <v>6129</v>
      </c>
      <c r="E3262">
        <v>0</v>
      </c>
      <c r="F3262">
        <v>0</v>
      </c>
      <c r="G3262">
        <f t="shared" si="50"/>
        <v>0</v>
      </c>
    </row>
    <row r="3263" spans="1:7" x14ac:dyDescent="0.25">
      <c r="A3263">
        <v>3412</v>
      </c>
      <c r="B3263" t="s">
        <v>7303</v>
      </c>
      <c r="C3263" t="s">
        <v>131</v>
      </c>
      <c r="D3263">
        <v>15023</v>
      </c>
      <c r="E3263">
        <v>0</v>
      </c>
      <c r="F3263">
        <v>0</v>
      </c>
      <c r="G3263">
        <f t="shared" si="50"/>
        <v>0</v>
      </c>
    </row>
    <row r="3264" spans="1:7" x14ac:dyDescent="0.25">
      <c r="A3264">
        <v>3918</v>
      </c>
      <c r="B3264" t="s">
        <v>7304</v>
      </c>
      <c r="C3264" t="s">
        <v>169</v>
      </c>
      <c r="D3264">
        <v>1435</v>
      </c>
      <c r="E3264">
        <v>1</v>
      </c>
      <c r="F3264">
        <v>0</v>
      </c>
      <c r="G3264">
        <f t="shared" si="50"/>
        <v>1</v>
      </c>
    </row>
    <row r="3265" spans="1:7" x14ac:dyDescent="0.25">
      <c r="A3265">
        <v>135</v>
      </c>
      <c r="B3265" t="s">
        <v>7305</v>
      </c>
      <c r="C3265" t="s">
        <v>179</v>
      </c>
      <c r="D3265">
        <v>12148</v>
      </c>
      <c r="E3265">
        <v>0</v>
      </c>
      <c r="F3265">
        <v>0</v>
      </c>
      <c r="G3265">
        <f t="shared" si="50"/>
        <v>0</v>
      </c>
    </row>
    <row r="3266" spans="1:7" x14ac:dyDescent="0.25">
      <c r="A3266">
        <v>1943</v>
      </c>
      <c r="B3266" t="s">
        <v>7306</v>
      </c>
      <c r="C3266" t="s">
        <v>163</v>
      </c>
      <c r="D3266">
        <v>19959</v>
      </c>
      <c r="E3266">
        <v>0</v>
      </c>
      <c r="F3266">
        <v>0</v>
      </c>
      <c r="G3266">
        <f t="shared" ref="G3266:G3329" si="51">E3266+F3266</f>
        <v>0</v>
      </c>
    </row>
    <row r="3267" spans="1:7" x14ac:dyDescent="0.25">
      <c r="A3267">
        <v>2466</v>
      </c>
      <c r="B3267" t="s">
        <v>7307</v>
      </c>
      <c r="C3267" t="s">
        <v>369</v>
      </c>
      <c r="D3267">
        <v>2275</v>
      </c>
      <c r="E3267">
        <v>0</v>
      </c>
      <c r="F3267">
        <v>0</v>
      </c>
      <c r="G3267">
        <f t="shared" si="51"/>
        <v>0</v>
      </c>
    </row>
    <row r="3268" spans="1:7" x14ac:dyDescent="0.25">
      <c r="A3268">
        <v>1877</v>
      </c>
      <c r="B3268" t="s">
        <v>7308</v>
      </c>
      <c r="C3268" t="s">
        <v>126</v>
      </c>
      <c r="D3268">
        <v>20971</v>
      </c>
      <c r="E3268">
        <v>0</v>
      </c>
      <c r="F3268">
        <v>1</v>
      </c>
      <c r="G3268">
        <f t="shared" si="51"/>
        <v>1</v>
      </c>
    </row>
    <row r="3269" spans="1:7" x14ac:dyDescent="0.25">
      <c r="A3269">
        <v>2769</v>
      </c>
      <c r="B3269" t="s">
        <v>7309</v>
      </c>
      <c r="C3269" t="s">
        <v>397</v>
      </c>
      <c r="D3269">
        <v>2778</v>
      </c>
      <c r="E3269">
        <v>0</v>
      </c>
      <c r="F3269">
        <v>0</v>
      </c>
      <c r="G3269">
        <f t="shared" si="51"/>
        <v>0</v>
      </c>
    </row>
    <row r="3270" spans="1:7" x14ac:dyDescent="0.25">
      <c r="A3270">
        <v>1986</v>
      </c>
      <c r="B3270" t="s">
        <v>7310</v>
      </c>
      <c r="C3270" t="s">
        <v>203</v>
      </c>
      <c r="D3270">
        <v>10316</v>
      </c>
      <c r="E3270">
        <v>3</v>
      </c>
      <c r="F3270">
        <v>0</v>
      </c>
      <c r="G3270">
        <f t="shared" si="51"/>
        <v>3</v>
      </c>
    </row>
    <row r="3271" spans="1:7" x14ac:dyDescent="0.25">
      <c r="A3271">
        <v>793</v>
      </c>
      <c r="B3271" t="s">
        <v>7311</v>
      </c>
      <c r="C3271" t="s">
        <v>470</v>
      </c>
      <c r="D3271">
        <v>2883</v>
      </c>
      <c r="E3271">
        <v>0</v>
      </c>
      <c r="F3271">
        <v>0</v>
      </c>
      <c r="G3271">
        <f t="shared" si="51"/>
        <v>0</v>
      </c>
    </row>
    <row r="3272" spans="1:7" x14ac:dyDescent="0.25">
      <c r="A3272">
        <v>707</v>
      </c>
      <c r="B3272" t="s">
        <v>7312</v>
      </c>
      <c r="C3272" t="s">
        <v>414</v>
      </c>
      <c r="D3272">
        <v>9822</v>
      </c>
      <c r="E3272">
        <v>0</v>
      </c>
      <c r="F3272">
        <v>0</v>
      </c>
      <c r="G3272">
        <f t="shared" si="51"/>
        <v>0</v>
      </c>
    </row>
    <row r="3273" spans="1:7" x14ac:dyDescent="0.25">
      <c r="A3273">
        <v>2614</v>
      </c>
      <c r="B3273" t="s">
        <v>7313</v>
      </c>
      <c r="C3273" t="s">
        <v>254</v>
      </c>
      <c r="D3273">
        <v>12500</v>
      </c>
      <c r="E3273">
        <v>0</v>
      </c>
      <c r="F3273">
        <v>0</v>
      </c>
      <c r="G3273">
        <f t="shared" si="51"/>
        <v>0</v>
      </c>
    </row>
    <row r="3274" spans="1:7" x14ac:dyDescent="0.25">
      <c r="A3274">
        <v>439</v>
      </c>
      <c r="B3274" t="s">
        <v>7314</v>
      </c>
      <c r="C3274" t="s">
        <v>152</v>
      </c>
      <c r="D3274">
        <v>6925</v>
      </c>
      <c r="E3274">
        <v>0</v>
      </c>
      <c r="F3274">
        <v>0</v>
      </c>
      <c r="G3274">
        <f t="shared" si="51"/>
        <v>0</v>
      </c>
    </row>
    <row r="3275" spans="1:7" x14ac:dyDescent="0.25">
      <c r="A3275">
        <v>2371</v>
      </c>
      <c r="B3275" t="s">
        <v>7315</v>
      </c>
      <c r="C3275" t="s">
        <v>112</v>
      </c>
      <c r="D3275">
        <v>16299</v>
      </c>
      <c r="E3275">
        <v>0</v>
      </c>
      <c r="F3275">
        <v>1</v>
      </c>
      <c r="G3275">
        <f t="shared" si="51"/>
        <v>1</v>
      </c>
    </row>
    <row r="3276" spans="1:7" x14ac:dyDescent="0.25">
      <c r="A3276">
        <v>462</v>
      </c>
      <c r="B3276" t="s">
        <v>7316</v>
      </c>
      <c r="C3276" t="s">
        <v>114</v>
      </c>
      <c r="D3276">
        <v>13250</v>
      </c>
      <c r="E3276">
        <v>0</v>
      </c>
      <c r="F3276">
        <v>1</v>
      </c>
      <c r="G3276">
        <f t="shared" si="51"/>
        <v>1</v>
      </c>
    </row>
    <row r="3277" spans="1:7" x14ac:dyDescent="0.25">
      <c r="A3277">
        <v>392</v>
      </c>
      <c r="B3277" t="s">
        <v>7317</v>
      </c>
      <c r="C3277" t="s">
        <v>201</v>
      </c>
      <c r="D3277">
        <v>9517</v>
      </c>
      <c r="E3277">
        <v>0</v>
      </c>
      <c r="F3277">
        <v>0</v>
      </c>
      <c r="G3277">
        <f t="shared" si="51"/>
        <v>0</v>
      </c>
    </row>
    <row r="3278" spans="1:7" x14ac:dyDescent="0.25">
      <c r="A3278">
        <v>3374</v>
      </c>
      <c r="B3278" t="s">
        <v>7318</v>
      </c>
      <c r="C3278" t="s">
        <v>245</v>
      </c>
      <c r="D3278">
        <v>6525</v>
      </c>
      <c r="E3278">
        <v>0</v>
      </c>
      <c r="F3278">
        <v>0</v>
      </c>
      <c r="G3278">
        <f t="shared" si="51"/>
        <v>0</v>
      </c>
    </row>
    <row r="3279" spans="1:7" x14ac:dyDescent="0.25">
      <c r="A3279">
        <v>191</v>
      </c>
      <c r="B3279" t="s">
        <v>7319</v>
      </c>
      <c r="C3279" t="s">
        <v>461</v>
      </c>
      <c r="D3279">
        <v>5504</v>
      </c>
      <c r="E3279">
        <v>0</v>
      </c>
      <c r="F3279">
        <v>0</v>
      </c>
      <c r="G3279">
        <f t="shared" si="51"/>
        <v>0</v>
      </c>
    </row>
    <row r="3280" spans="1:7" x14ac:dyDescent="0.25">
      <c r="A3280">
        <v>2887</v>
      </c>
      <c r="B3280" t="s">
        <v>7320</v>
      </c>
      <c r="C3280" t="s">
        <v>201</v>
      </c>
      <c r="D3280">
        <v>12151</v>
      </c>
      <c r="E3280">
        <v>0</v>
      </c>
      <c r="F3280">
        <v>0</v>
      </c>
      <c r="G3280">
        <f t="shared" si="51"/>
        <v>0</v>
      </c>
    </row>
    <row r="3281" spans="1:7" x14ac:dyDescent="0.25">
      <c r="A3281">
        <v>484</v>
      </c>
      <c r="B3281" t="s">
        <v>7321</v>
      </c>
      <c r="C3281" t="s">
        <v>290</v>
      </c>
      <c r="D3281">
        <v>4555</v>
      </c>
      <c r="E3281">
        <v>0</v>
      </c>
      <c r="F3281">
        <v>0</v>
      </c>
      <c r="G3281">
        <f t="shared" si="51"/>
        <v>0</v>
      </c>
    </row>
    <row r="3282" spans="1:7" x14ac:dyDescent="0.25">
      <c r="A3282">
        <v>3007</v>
      </c>
      <c r="B3282" t="s">
        <v>7322</v>
      </c>
      <c r="C3282" t="s">
        <v>248</v>
      </c>
      <c r="D3282">
        <v>16039</v>
      </c>
      <c r="E3282">
        <v>0</v>
      </c>
      <c r="F3282">
        <v>0</v>
      </c>
      <c r="G3282">
        <f t="shared" si="51"/>
        <v>0</v>
      </c>
    </row>
    <row r="3283" spans="1:7" x14ac:dyDescent="0.25">
      <c r="A3283">
        <v>2586</v>
      </c>
      <c r="B3283" t="s">
        <v>7323</v>
      </c>
      <c r="C3283" t="s">
        <v>284</v>
      </c>
      <c r="D3283">
        <v>8297</v>
      </c>
      <c r="E3283">
        <v>0</v>
      </c>
      <c r="F3283">
        <v>0</v>
      </c>
      <c r="G3283">
        <f t="shared" si="51"/>
        <v>0</v>
      </c>
    </row>
    <row r="3284" spans="1:7" x14ac:dyDescent="0.25">
      <c r="A3284">
        <v>983</v>
      </c>
      <c r="B3284" t="s">
        <v>7324</v>
      </c>
      <c r="C3284" t="s">
        <v>139</v>
      </c>
      <c r="D3284">
        <v>16093</v>
      </c>
      <c r="E3284">
        <v>0</v>
      </c>
      <c r="F3284">
        <v>1</v>
      </c>
      <c r="G3284">
        <f t="shared" si="51"/>
        <v>1</v>
      </c>
    </row>
    <row r="3285" spans="1:7" x14ac:dyDescent="0.25">
      <c r="A3285">
        <v>1321</v>
      </c>
      <c r="B3285" t="s">
        <v>7325</v>
      </c>
      <c r="C3285" t="s">
        <v>335</v>
      </c>
      <c r="D3285">
        <v>4080</v>
      </c>
      <c r="E3285">
        <v>0</v>
      </c>
      <c r="F3285">
        <v>0</v>
      </c>
      <c r="G3285">
        <f t="shared" si="51"/>
        <v>0</v>
      </c>
    </row>
    <row r="3286" spans="1:7" x14ac:dyDescent="0.25">
      <c r="A3286">
        <v>1738</v>
      </c>
      <c r="B3286" t="s">
        <v>7326</v>
      </c>
      <c r="C3286" t="s">
        <v>230</v>
      </c>
      <c r="D3286">
        <v>1455</v>
      </c>
      <c r="E3286">
        <v>0</v>
      </c>
      <c r="F3286">
        <v>0</v>
      </c>
      <c r="G3286">
        <f t="shared" si="51"/>
        <v>0</v>
      </c>
    </row>
    <row r="3287" spans="1:7" x14ac:dyDescent="0.25">
      <c r="A3287">
        <v>2456</v>
      </c>
      <c r="B3287" t="s">
        <v>7327</v>
      </c>
      <c r="C3287" t="s">
        <v>308</v>
      </c>
      <c r="D3287">
        <v>6877</v>
      </c>
      <c r="E3287">
        <v>0</v>
      </c>
      <c r="F3287">
        <v>0</v>
      </c>
      <c r="G3287">
        <f t="shared" si="51"/>
        <v>0</v>
      </c>
    </row>
    <row r="3288" spans="1:7" x14ac:dyDescent="0.25">
      <c r="A3288">
        <v>219</v>
      </c>
      <c r="B3288" t="s">
        <v>7328</v>
      </c>
      <c r="C3288" t="s">
        <v>341</v>
      </c>
      <c r="D3288">
        <v>19163</v>
      </c>
      <c r="E3288">
        <v>0</v>
      </c>
      <c r="F3288">
        <v>0</v>
      </c>
      <c r="G3288">
        <f t="shared" si="51"/>
        <v>0</v>
      </c>
    </row>
    <row r="3289" spans="1:7" x14ac:dyDescent="0.25">
      <c r="A3289">
        <v>1181</v>
      </c>
      <c r="B3289" t="s">
        <v>7329</v>
      </c>
      <c r="C3289" t="s">
        <v>404</v>
      </c>
      <c r="D3289">
        <v>6235</v>
      </c>
      <c r="E3289">
        <v>0</v>
      </c>
      <c r="F3289">
        <v>0</v>
      </c>
      <c r="G3289">
        <f t="shared" si="51"/>
        <v>0</v>
      </c>
    </row>
    <row r="3290" spans="1:7" x14ac:dyDescent="0.25">
      <c r="A3290">
        <v>2801</v>
      </c>
      <c r="B3290" t="s">
        <v>7330</v>
      </c>
      <c r="C3290" t="s">
        <v>443</v>
      </c>
      <c r="D3290">
        <v>7978</v>
      </c>
      <c r="E3290">
        <v>0</v>
      </c>
      <c r="F3290">
        <v>1</v>
      </c>
      <c r="G3290">
        <f t="shared" si="51"/>
        <v>1</v>
      </c>
    </row>
    <row r="3291" spans="1:7" x14ac:dyDescent="0.25">
      <c r="A3291">
        <v>3232</v>
      </c>
      <c r="B3291" t="s">
        <v>7331</v>
      </c>
      <c r="C3291" t="s">
        <v>241</v>
      </c>
      <c r="D3291">
        <v>5960</v>
      </c>
      <c r="E3291">
        <v>0</v>
      </c>
      <c r="F3291">
        <v>0</v>
      </c>
      <c r="G3291">
        <f t="shared" si="51"/>
        <v>0</v>
      </c>
    </row>
    <row r="3292" spans="1:7" x14ac:dyDescent="0.25">
      <c r="A3292">
        <v>2650</v>
      </c>
      <c r="B3292" t="s">
        <v>7332</v>
      </c>
      <c r="C3292" t="s">
        <v>449</v>
      </c>
      <c r="D3292">
        <v>4570</v>
      </c>
      <c r="E3292">
        <v>0</v>
      </c>
      <c r="F3292">
        <v>0</v>
      </c>
      <c r="G3292">
        <f t="shared" si="51"/>
        <v>0</v>
      </c>
    </row>
    <row r="3293" spans="1:7" x14ac:dyDescent="0.25">
      <c r="A3293">
        <v>1961</v>
      </c>
      <c r="B3293" t="s">
        <v>7333</v>
      </c>
      <c r="C3293" t="s">
        <v>470</v>
      </c>
      <c r="D3293">
        <v>6675</v>
      </c>
      <c r="E3293">
        <v>0</v>
      </c>
      <c r="F3293">
        <v>0</v>
      </c>
      <c r="G3293">
        <f t="shared" si="51"/>
        <v>0</v>
      </c>
    </row>
    <row r="3294" spans="1:7" x14ac:dyDescent="0.25">
      <c r="A3294">
        <v>1383</v>
      </c>
      <c r="B3294" t="s">
        <v>7334</v>
      </c>
      <c r="C3294" t="s">
        <v>341</v>
      </c>
      <c r="D3294">
        <v>5919</v>
      </c>
      <c r="E3294">
        <v>0</v>
      </c>
      <c r="F3294">
        <v>0</v>
      </c>
      <c r="G3294">
        <f t="shared" si="51"/>
        <v>0</v>
      </c>
    </row>
    <row r="3295" spans="1:7" x14ac:dyDescent="0.25">
      <c r="A3295">
        <v>2824</v>
      </c>
      <c r="B3295" t="s">
        <v>7335</v>
      </c>
      <c r="C3295" t="s">
        <v>449</v>
      </c>
      <c r="D3295">
        <v>6951</v>
      </c>
      <c r="E3295">
        <v>0</v>
      </c>
      <c r="F3295">
        <v>0</v>
      </c>
      <c r="G3295">
        <f t="shared" si="51"/>
        <v>0</v>
      </c>
    </row>
    <row r="3296" spans="1:7" x14ac:dyDescent="0.25">
      <c r="A3296">
        <v>2998</v>
      </c>
      <c r="B3296" t="s">
        <v>7336</v>
      </c>
      <c r="C3296" t="s">
        <v>420</v>
      </c>
      <c r="D3296">
        <v>10088</v>
      </c>
      <c r="E3296">
        <v>0</v>
      </c>
      <c r="F3296">
        <v>0</v>
      </c>
      <c r="G3296">
        <f t="shared" si="51"/>
        <v>0</v>
      </c>
    </row>
    <row r="3297" spans="1:7" x14ac:dyDescent="0.25">
      <c r="A3297">
        <v>473</v>
      </c>
      <c r="B3297" t="s">
        <v>7337</v>
      </c>
      <c r="C3297" t="s">
        <v>184</v>
      </c>
      <c r="D3297">
        <v>24867</v>
      </c>
      <c r="E3297">
        <v>0</v>
      </c>
      <c r="F3297">
        <v>0</v>
      </c>
      <c r="G3297">
        <f t="shared" si="51"/>
        <v>0</v>
      </c>
    </row>
    <row r="3298" spans="1:7" x14ac:dyDescent="0.25">
      <c r="A3298">
        <v>3597</v>
      </c>
      <c r="B3298" t="s">
        <v>7338</v>
      </c>
      <c r="C3298" t="s">
        <v>150</v>
      </c>
      <c r="D3298">
        <v>7659</v>
      </c>
      <c r="E3298">
        <v>0</v>
      </c>
      <c r="F3298">
        <v>0</v>
      </c>
      <c r="G3298">
        <f t="shared" si="51"/>
        <v>0</v>
      </c>
    </row>
    <row r="3299" spans="1:7" x14ac:dyDescent="0.25">
      <c r="A3299">
        <v>3769</v>
      </c>
      <c r="B3299" t="s">
        <v>7339</v>
      </c>
      <c r="C3299" t="s">
        <v>150</v>
      </c>
      <c r="D3299">
        <v>986</v>
      </c>
      <c r="E3299">
        <v>0</v>
      </c>
      <c r="F3299">
        <v>0</v>
      </c>
      <c r="G3299">
        <f t="shared" si="51"/>
        <v>0</v>
      </c>
    </row>
    <row r="3300" spans="1:7" x14ac:dyDescent="0.25">
      <c r="A3300">
        <v>3780</v>
      </c>
      <c r="B3300" t="s">
        <v>7340</v>
      </c>
      <c r="C3300" t="s">
        <v>365</v>
      </c>
      <c r="D3300">
        <v>611</v>
      </c>
      <c r="E3300">
        <v>0</v>
      </c>
      <c r="F3300">
        <v>0</v>
      </c>
      <c r="G3300">
        <f t="shared" si="51"/>
        <v>0</v>
      </c>
    </row>
    <row r="3301" spans="1:7" x14ac:dyDescent="0.25">
      <c r="A3301">
        <v>72</v>
      </c>
      <c r="B3301" t="s">
        <v>7341</v>
      </c>
      <c r="C3301" t="s">
        <v>372</v>
      </c>
      <c r="D3301">
        <v>8823</v>
      </c>
      <c r="E3301">
        <v>0</v>
      </c>
      <c r="F3301">
        <v>0</v>
      </c>
      <c r="G3301">
        <f t="shared" si="51"/>
        <v>0</v>
      </c>
    </row>
    <row r="3302" spans="1:7" x14ac:dyDescent="0.25">
      <c r="A3302">
        <v>2967</v>
      </c>
      <c r="B3302" t="s">
        <v>7342</v>
      </c>
      <c r="C3302" t="s">
        <v>245</v>
      </c>
      <c r="D3302">
        <v>12454</v>
      </c>
      <c r="E3302">
        <v>0</v>
      </c>
      <c r="F3302">
        <v>2</v>
      </c>
      <c r="G3302">
        <f t="shared" si="51"/>
        <v>2</v>
      </c>
    </row>
    <row r="3303" spans="1:7" x14ac:dyDescent="0.25">
      <c r="A3303">
        <v>120</v>
      </c>
      <c r="B3303" t="s">
        <v>7343</v>
      </c>
      <c r="C3303" t="s">
        <v>343</v>
      </c>
      <c r="D3303">
        <v>8032</v>
      </c>
      <c r="E3303">
        <v>0</v>
      </c>
      <c r="F3303">
        <v>0</v>
      </c>
      <c r="G3303">
        <f t="shared" si="51"/>
        <v>0</v>
      </c>
    </row>
    <row r="3304" spans="1:7" x14ac:dyDescent="0.25">
      <c r="A3304">
        <v>1081</v>
      </c>
      <c r="B3304" t="s">
        <v>7344</v>
      </c>
      <c r="C3304" t="s">
        <v>184</v>
      </c>
      <c r="D3304">
        <v>19789</v>
      </c>
      <c r="E3304">
        <v>0</v>
      </c>
      <c r="F3304">
        <v>0</v>
      </c>
      <c r="G3304">
        <f t="shared" si="51"/>
        <v>0</v>
      </c>
    </row>
    <row r="3305" spans="1:7" x14ac:dyDescent="0.25">
      <c r="A3305">
        <v>934</v>
      </c>
      <c r="B3305" t="s">
        <v>7345</v>
      </c>
      <c r="C3305" t="s">
        <v>372</v>
      </c>
      <c r="D3305">
        <v>12140</v>
      </c>
      <c r="E3305">
        <v>0</v>
      </c>
      <c r="F3305">
        <v>0</v>
      </c>
      <c r="G3305">
        <f t="shared" si="51"/>
        <v>0</v>
      </c>
    </row>
    <row r="3306" spans="1:7" x14ac:dyDescent="0.25">
      <c r="A3306">
        <v>743</v>
      </c>
      <c r="B3306" t="s">
        <v>7346</v>
      </c>
      <c r="C3306" t="s">
        <v>372</v>
      </c>
      <c r="D3306">
        <v>10011</v>
      </c>
      <c r="E3306">
        <v>1</v>
      </c>
      <c r="F3306">
        <v>0</v>
      </c>
      <c r="G3306">
        <f t="shared" si="51"/>
        <v>1</v>
      </c>
    </row>
    <row r="3307" spans="1:7" x14ac:dyDescent="0.25">
      <c r="A3307">
        <v>2794</v>
      </c>
      <c r="B3307" t="s">
        <v>7347</v>
      </c>
      <c r="C3307" t="s">
        <v>131</v>
      </c>
      <c r="D3307">
        <v>16390</v>
      </c>
      <c r="E3307">
        <v>0</v>
      </c>
      <c r="F3307">
        <v>0</v>
      </c>
      <c r="G3307">
        <f t="shared" si="51"/>
        <v>0</v>
      </c>
    </row>
    <row r="3308" spans="1:7" x14ac:dyDescent="0.25">
      <c r="A3308">
        <v>1526</v>
      </c>
      <c r="B3308" t="s">
        <v>7348</v>
      </c>
      <c r="C3308" t="s">
        <v>269</v>
      </c>
      <c r="D3308">
        <v>13057</v>
      </c>
      <c r="E3308">
        <v>0</v>
      </c>
      <c r="F3308">
        <v>1</v>
      </c>
      <c r="G3308">
        <f t="shared" si="51"/>
        <v>1</v>
      </c>
    </row>
    <row r="3309" spans="1:7" x14ac:dyDescent="0.25">
      <c r="A3309">
        <v>2119</v>
      </c>
      <c r="B3309" t="s">
        <v>7349</v>
      </c>
      <c r="C3309" t="s">
        <v>184</v>
      </c>
      <c r="D3309">
        <v>13787</v>
      </c>
      <c r="E3309">
        <v>0</v>
      </c>
      <c r="F3309">
        <v>0</v>
      </c>
      <c r="G3309">
        <f t="shared" si="51"/>
        <v>0</v>
      </c>
    </row>
    <row r="3310" spans="1:7" x14ac:dyDescent="0.25">
      <c r="A3310">
        <v>647</v>
      </c>
      <c r="B3310" t="s">
        <v>7350</v>
      </c>
      <c r="C3310" t="s">
        <v>141</v>
      </c>
      <c r="D3310">
        <v>13680</v>
      </c>
      <c r="E3310">
        <v>0</v>
      </c>
      <c r="F3310">
        <v>0</v>
      </c>
      <c r="G3310">
        <f t="shared" si="51"/>
        <v>0</v>
      </c>
    </row>
    <row r="3311" spans="1:7" x14ac:dyDescent="0.25">
      <c r="A3311">
        <v>1461</v>
      </c>
      <c r="B3311" t="s">
        <v>7351</v>
      </c>
      <c r="C3311" t="s">
        <v>310</v>
      </c>
      <c r="D3311">
        <v>7373</v>
      </c>
      <c r="E3311">
        <v>0</v>
      </c>
      <c r="F3311">
        <v>0</v>
      </c>
      <c r="G3311">
        <f t="shared" si="51"/>
        <v>0</v>
      </c>
    </row>
    <row r="3312" spans="1:7" x14ac:dyDescent="0.25">
      <c r="A3312">
        <v>1361</v>
      </c>
      <c r="B3312" t="s">
        <v>7352</v>
      </c>
      <c r="C3312" t="s">
        <v>179</v>
      </c>
      <c r="D3312">
        <v>10416</v>
      </c>
      <c r="E3312">
        <v>0</v>
      </c>
      <c r="F3312">
        <v>0</v>
      </c>
      <c r="G3312">
        <f t="shared" si="51"/>
        <v>0</v>
      </c>
    </row>
    <row r="3313" spans="1:7" x14ac:dyDescent="0.25">
      <c r="A3313">
        <v>1810</v>
      </c>
      <c r="B3313" t="s">
        <v>7353</v>
      </c>
      <c r="C3313" t="s">
        <v>169</v>
      </c>
      <c r="D3313">
        <v>12720</v>
      </c>
      <c r="E3313">
        <v>0</v>
      </c>
      <c r="F3313">
        <v>0</v>
      </c>
      <c r="G3313">
        <f t="shared" si="51"/>
        <v>0</v>
      </c>
    </row>
    <row r="3314" spans="1:7" x14ac:dyDescent="0.25">
      <c r="A3314">
        <v>1449</v>
      </c>
      <c r="B3314" t="s">
        <v>7354</v>
      </c>
      <c r="C3314" t="s">
        <v>114</v>
      </c>
      <c r="D3314">
        <v>19180</v>
      </c>
      <c r="E3314">
        <v>0</v>
      </c>
      <c r="F3314">
        <v>0</v>
      </c>
      <c r="G3314">
        <f t="shared" si="51"/>
        <v>0</v>
      </c>
    </row>
    <row r="3315" spans="1:7" x14ac:dyDescent="0.25">
      <c r="A3315">
        <v>734</v>
      </c>
      <c r="B3315" t="s">
        <v>7355</v>
      </c>
      <c r="C3315" t="s">
        <v>290</v>
      </c>
      <c r="D3315">
        <v>8573</v>
      </c>
      <c r="E3315">
        <v>0</v>
      </c>
      <c r="F3315">
        <v>0</v>
      </c>
      <c r="G3315">
        <f t="shared" si="51"/>
        <v>0</v>
      </c>
    </row>
    <row r="3316" spans="1:7" x14ac:dyDescent="0.25">
      <c r="A3316">
        <v>3405</v>
      </c>
      <c r="B3316" t="s">
        <v>7356</v>
      </c>
      <c r="C3316" t="s">
        <v>201</v>
      </c>
      <c r="D3316">
        <v>15409</v>
      </c>
      <c r="E3316">
        <v>0</v>
      </c>
      <c r="F3316">
        <v>0</v>
      </c>
      <c r="G3316">
        <f t="shared" si="51"/>
        <v>0</v>
      </c>
    </row>
    <row r="3317" spans="1:7" x14ac:dyDescent="0.25">
      <c r="A3317">
        <v>10</v>
      </c>
      <c r="B3317" t="s">
        <v>7357</v>
      </c>
      <c r="C3317" t="s">
        <v>223</v>
      </c>
      <c r="D3317">
        <v>10752</v>
      </c>
      <c r="E3317">
        <v>0</v>
      </c>
      <c r="F3317">
        <v>0</v>
      </c>
      <c r="G3317">
        <f t="shared" si="51"/>
        <v>0</v>
      </c>
    </row>
    <row r="3318" spans="1:7" x14ac:dyDescent="0.25">
      <c r="A3318">
        <v>1807</v>
      </c>
      <c r="B3318" t="s">
        <v>7358</v>
      </c>
      <c r="C3318" t="s">
        <v>282</v>
      </c>
      <c r="D3318">
        <v>2543</v>
      </c>
      <c r="E3318">
        <v>0</v>
      </c>
      <c r="F3318">
        <v>0</v>
      </c>
      <c r="G3318">
        <f t="shared" si="51"/>
        <v>0</v>
      </c>
    </row>
    <row r="3319" spans="1:7" x14ac:dyDescent="0.25">
      <c r="A3319">
        <v>133</v>
      </c>
      <c r="B3319" t="s">
        <v>7359</v>
      </c>
      <c r="C3319" t="s">
        <v>365</v>
      </c>
      <c r="D3319">
        <v>10983</v>
      </c>
      <c r="E3319">
        <v>0</v>
      </c>
      <c r="F3319">
        <v>0</v>
      </c>
      <c r="G3319">
        <f t="shared" si="51"/>
        <v>0</v>
      </c>
    </row>
    <row r="3320" spans="1:7" x14ac:dyDescent="0.25">
      <c r="A3320">
        <v>3306</v>
      </c>
      <c r="B3320" t="s">
        <v>7360</v>
      </c>
      <c r="C3320" t="s">
        <v>241</v>
      </c>
      <c r="D3320">
        <v>8087</v>
      </c>
      <c r="E3320">
        <v>0</v>
      </c>
      <c r="F3320">
        <v>0</v>
      </c>
      <c r="G3320">
        <f t="shared" si="51"/>
        <v>0</v>
      </c>
    </row>
    <row r="3321" spans="1:7" x14ac:dyDescent="0.25">
      <c r="A3321">
        <v>758</v>
      </c>
      <c r="B3321" t="s">
        <v>7361</v>
      </c>
      <c r="C3321" t="s">
        <v>139</v>
      </c>
      <c r="D3321">
        <v>13654</v>
      </c>
      <c r="E3321">
        <v>0</v>
      </c>
      <c r="F3321">
        <v>0</v>
      </c>
      <c r="G3321">
        <f t="shared" si="51"/>
        <v>0</v>
      </c>
    </row>
    <row r="3322" spans="1:7" x14ac:dyDescent="0.25">
      <c r="A3322">
        <v>2868</v>
      </c>
      <c r="B3322" t="s">
        <v>7362</v>
      </c>
      <c r="C3322" t="s">
        <v>126</v>
      </c>
      <c r="D3322">
        <v>12801</v>
      </c>
      <c r="E3322">
        <v>0</v>
      </c>
      <c r="F3322">
        <v>0</v>
      </c>
      <c r="G3322">
        <f t="shared" si="51"/>
        <v>0</v>
      </c>
    </row>
    <row r="3323" spans="1:7" x14ac:dyDescent="0.25">
      <c r="A3323">
        <v>1468</v>
      </c>
      <c r="B3323" t="s">
        <v>7363</v>
      </c>
      <c r="C3323" t="s">
        <v>461</v>
      </c>
      <c r="D3323">
        <v>2387</v>
      </c>
      <c r="E3323">
        <v>0</v>
      </c>
      <c r="F3323">
        <v>0</v>
      </c>
      <c r="G3323">
        <f t="shared" si="51"/>
        <v>0</v>
      </c>
    </row>
    <row r="3324" spans="1:7" x14ac:dyDescent="0.25">
      <c r="A3324">
        <v>2927</v>
      </c>
      <c r="B3324" t="s">
        <v>7364</v>
      </c>
      <c r="C3324" t="s">
        <v>284</v>
      </c>
      <c r="D3324">
        <v>5402</v>
      </c>
      <c r="E3324">
        <v>0</v>
      </c>
      <c r="F3324">
        <v>0</v>
      </c>
      <c r="G3324">
        <f t="shared" si="51"/>
        <v>0</v>
      </c>
    </row>
    <row r="3325" spans="1:7" x14ac:dyDescent="0.25">
      <c r="A3325">
        <v>724</v>
      </c>
      <c r="B3325" t="s">
        <v>7365</v>
      </c>
      <c r="C3325" t="s">
        <v>230</v>
      </c>
      <c r="D3325">
        <v>8676</v>
      </c>
      <c r="E3325">
        <v>0</v>
      </c>
      <c r="F3325">
        <v>0</v>
      </c>
      <c r="G3325">
        <f t="shared" si="51"/>
        <v>0</v>
      </c>
    </row>
    <row r="3326" spans="1:7" x14ac:dyDescent="0.25">
      <c r="A3326">
        <v>58</v>
      </c>
      <c r="B3326" t="s">
        <v>7366</v>
      </c>
      <c r="C3326" t="s">
        <v>404</v>
      </c>
      <c r="D3326">
        <v>6583</v>
      </c>
      <c r="E3326">
        <v>0</v>
      </c>
      <c r="F3326">
        <v>0</v>
      </c>
      <c r="G3326">
        <f t="shared" si="51"/>
        <v>0</v>
      </c>
    </row>
    <row r="3327" spans="1:7" x14ac:dyDescent="0.25">
      <c r="A3327">
        <v>2803</v>
      </c>
      <c r="B3327" t="s">
        <v>7367</v>
      </c>
      <c r="C3327" t="s">
        <v>139</v>
      </c>
      <c r="D3327">
        <v>9500</v>
      </c>
      <c r="E3327">
        <v>0</v>
      </c>
      <c r="F3327">
        <v>0</v>
      </c>
      <c r="G3327">
        <f t="shared" si="51"/>
        <v>0</v>
      </c>
    </row>
    <row r="3328" spans="1:7" x14ac:dyDescent="0.25">
      <c r="A3328">
        <v>683</v>
      </c>
      <c r="B3328" t="s">
        <v>7368</v>
      </c>
      <c r="C3328" t="s">
        <v>141</v>
      </c>
      <c r="D3328">
        <v>21723</v>
      </c>
      <c r="E3328">
        <v>0</v>
      </c>
      <c r="F3328">
        <v>0</v>
      </c>
      <c r="G3328">
        <f t="shared" si="51"/>
        <v>0</v>
      </c>
    </row>
    <row r="3329" spans="1:7" x14ac:dyDescent="0.25">
      <c r="A3329">
        <v>1336</v>
      </c>
      <c r="B3329" t="s">
        <v>7369</v>
      </c>
      <c r="C3329" t="s">
        <v>290</v>
      </c>
      <c r="D3329">
        <v>4234</v>
      </c>
      <c r="E3329">
        <v>0</v>
      </c>
      <c r="F3329">
        <v>0</v>
      </c>
      <c r="G3329">
        <f t="shared" si="51"/>
        <v>0</v>
      </c>
    </row>
    <row r="3330" spans="1:7" x14ac:dyDescent="0.25">
      <c r="A3330">
        <v>2312</v>
      </c>
      <c r="B3330" t="s">
        <v>7370</v>
      </c>
      <c r="C3330" t="s">
        <v>114</v>
      </c>
      <c r="D3330">
        <v>22328</v>
      </c>
      <c r="E3330">
        <v>1</v>
      </c>
      <c r="F3330">
        <v>0</v>
      </c>
      <c r="G3330">
        <f t="shared" ref="G3330:G3393" si="52">E3330+F3330</f>
        <v>1</v>
      </c>
    </row>
    <row r="3331" spans="1:7" x14ac:dyDescent="0.25">
      <c r="A3331">
        <v>2929</v>
      </c>
      <c r="B3331" t="s">
        <v>7371</v>
      </c>
      <c r="C3331" t="s">
        <v>209</v>
      </c>
      <c r="D3331">
        <v>12067</v>
      </c>
      <c r="E3331">
        <v>0</v>
      </c>
      <c r="F3331">
        <v>0</v>
      </c>
      <c r="G3331">
        <f t="shared" si="52"/>
        <v>0</v>
      </c>
    </row>
    <row r="3332" spans="1:7" x14ac:dyDescent="0.25">
      <c r="A3332">
        <v>3517</v>
      </c>
      <c r="B3332" t="s">
        <v>7372</v>
      </c>
      <c r="C3332" t="s">
        <v>189</v>
      </c>
      <c r="D3332">
        <v>9676</v>
      </c>
      <c r="E3332">
        <v>0</v>
      </c>
      <c r="F3332">
        <v>0</v>
      </c>
      <c r="G3332">
        <f t="shared" si="52"/>
        <v>0</v>
      </c>
    </row>
    <row r="3333" spans="1:7" x14ac:dyDescent="0.25">
      <c r="A3333">
        <v>867</v>
      </c>
      <c r="B3333" t="s">
        <v>7373</v>
      </c>
      <c r="C3333" t="s">
        <v>461</v>
      </c>
      <c r="D3333">
        <v>7309</v>
      </c>
      <c r="E3333">
        <v>0</v>
      </c>
      <c r="F3333">
        <v>0</v>
      </c>
      <c r="G3333">
        <f t="shared" si="52"/>
        <v>0</v>
      </c>
    </row>
    <row r="3334" spans="1:7" x14ac:dyDescent="0.25">
      <c r="A3334">
        <v>2517</v>
      </c>
      <c r="B3334" t="s">
        <v>7374</v>
      </c>
      <c r="C3334" t="s">
        <v>169</v>
      </c>
      <c r="D3334">
        <v>9272</v>
      </c>
      <c r="E3334">
        <v>0</v>
      </c>
      <c r="F3334">
        <v>0</v>
      </c>
      <c r="G3334">
        <f t="shared" si="52"/>
        <v>0</v>
      </c>
    </row>
    <row r="3335" spans="1:7" x14ac:dyDescent="0.25">
      <c r="A3335">
        <v>3022</v>
      </c>
      <c r="B3335" t="s">
        <v>7375</v>
      </c>
      <c r="C3335" t="s">
        <v>341</v>
      </c>
      <c r="D3335">
        <v>3206</v>
      </c>
      <c r="E3335">
        <v>0</v>
      </c>
      <c r="F3335">
        <v>0</v>
      </c>
      <c r="G3335">
        <f t="shared" si="52"/>
        <v>0</v>
      </c>
    </row>
    <row r="3336" spans="1:7" x14ac:dyDescent="0.25">
      <c r="A3336">
        <v>593</v>
      </c>
      <c r="B3336" t="s">
        <v>7376</v>
      </c>
      <c r="C3336" t="s">
        <v>152</v>
      </c>
      <c r="D3336">
        <v>8510</v>
      </c>
      <c r="E3336">
        <v>0</v>
      </c>
      <c r="F3336">
        <v>0</v>
      </c>
      <c r="G3336">
        <f t="shared" si="52"/>
        <v>0</v>
      </c>
    </row>
    <row r="3337" spans="1:7" x14ac:dyDescent="0.25">
      <c r="A3337">
        <v>836</v>
      </c>
      <c r="B3337" t="s">
        <v>7377</v>
      </c>
      <c r="C3337" t="s">
        <v>139</v>
      </c>
      <c r="D3337">
        <v>10872</v>
      </c>
      <c r="E3337">
        <v>0</v>
      </c>
      <c r="F3337">
        <v>0</v>
      </c>
      <c r="G3337">
        <f t="shared" si="52"/>
        <v>0</v>
      </c>
    </row>
    <row r="3338" spans="1:7" x14ac:dyDescent="0.25">
      <c r="A3338">
        <v>1248</v>
      </c>
      <c r="B3338" t="s">
        <v>7378</v>
      </c>
      <c r="C3338" t="s">
        <v>118</v>
      </c>
      <c r="D3338">
        <v>28811</v>
      </c>
      <c r="E3338">
        <v>0</v>
      </c>
      <c r="F3338">
        <v>0</v>
      </c>
      <c r="G3338">
        <f t="shared" si="52"/>
        <v>0</v>
      </c>
    </row>
    <row r="3339" spans="1:7" x14ac:dyDescent="0.25">
      <c r="A3339">
        <v>1125</v>
      </c>
      <c r="B3339" t="s">
        <v>7379</v>
      </c>
      <c r="C3339" t="s">
        <v>116</v>
      </c>
      <c r="D3339">
        <v>29444</v>
      </c>
      <c r="E3339">
        <v>0</v>
      </c>
      <c r="F3339">
        <v>2</v>
      </c>
      <c r="G3339">
        <f t="shared" si="52"/>
        <v>2</v>
      </c>
    </row>
    <row r="3340" spans="1:7" x14ac:dyDescent="0.25">
      <c r="A3340">
        <v>2917</v>
      </c>
      <c r="B3340" t="s">
        <v>7380</v>
      </c>
      <c r="C3340" t="s">
        <v>215</v>
      </c>
      <c r="D3340">
        <v>20781</v>
      </c>
      <c r="E3340">
        <v>0</v>
      </c>
      <c r="F3340">
        <v>2</v>
      </c>
      <c r="G3340">
        <f t="shared" si="52"/>
        <v>2</v>
      </c>
    </row>
    <row r="3341" spans="1:7" x14ac:dyDescent="0.25">
      <c r="A3341">
        <v>3927</v>
      </c>
      <c r="B3341" t="s">
        <v>7381</v>
      </c>
      <c r="C3341" t="s">
        <v>260</v>
      </c>
      <c r="D3341">
        <v>2658</v>
      </c>
      <c r="E3341">
        <v>0</v>
      </c>
      <c r="F3341">
        <v>0</v>
      </c>
      <c r="G3341">
        <f t="shared" si="52"/>
        <v>0</v>
      </c>
    </row>
    <row r="3342" spans="1:7" x14ac:dyDescent="0.25">
      <c r="A3342">
        <v>19</v>
      </c>
      <c r="B3342" t="s">
        <v>7382</v>
      </c>
      <c r="C3342" t="s">
        <v>223</v>
      </c>
      <c r="D3342">
        <v>7048</v>
      </c>
      <c r="E3342">
        <v>0</v>
      </c>
      <c r="F3342">
        <v>1</v>
      </c>
      <c r="G3342">
        <f t="shared" si="52"/>
        <v>1</v>
      </c>
    </row>
    <row r="3343" spans="1:7" x14ac:dyDescent="0.25">
      <c r="A3343">
        <v>2083</v>
      </c>
      <c r="B3343" t="s">
        <v>7383</v>
      </c>
      <c r="C3343" t="s">
        <v>461</v>
      </c>
      <c r="D3343">
        <v>4857</v>
      </c>
      <c r="E3343">
        <v>0</v>
      </c>
      <c r="F3343">
        <v>0</v>
      </c>
      <c r="G3343">
        <f t="shared" si="52"/>
        <v>0</v>
      </c>
    </row>
    <row r="3344" spans="1:7" x14ac:dyDescent="0.25">
      <c r="A3344">
        <v>597</v>
      </c>
      <c r="B3344" t="s">
        <v>7384</v>
      </c>
      <c r="C3344" t="s">
        <v>176</v>
      </c>
      <c r="D3344">
        <v>13541</v>
      </c>
      <c r="E3344">
        <v>0</v>
      </c>
      <c r="F3344">
        <v>0</v>
      </c>
      <c r="G3344">
        <f t="shared" si="52"/>
        <v>0</v>
      </c>
    </row>
    <row r="3345" spans="1:7" x14ac:dyDescent="0.25">
      <c r="A3345">
        <v>2952</v>
      </c>
      <c r="B3345" t="s">
        <v>7385</v>
      </c>
      <c r="C3345" t="s">
        <v>290</v>
      </c>
      <c r="D3345">
        <v>11241</v>
      </c>
      <c r="E3345">
        <v>0</v>
      </c>
      <c r="F3345">
        <v>0</v>
      </c>
      <c r="G3345">
        <f t="shared" si="52"/>
        <v>0</v>
      </c>
    </row>
    <row r="3346" spans="1:7" x14ac:dyDescent="0.25">
      <c r="A3346">
        <v>547</v>
      </c>
      <c r="B3346" t="s">
        <v>7386</v>
      </c>
      <c r="C3346" t="s">
        <v>223</v>
      </c>
      <c r="D3346">
        <v>8518</v>
      </c>
      <c r="E3346">
        <v>0</v>
      </c>
      <c r="F3346">
        <v>0</v>
      </c>
      <c r="G3346">
        <f t="shared" si="52"/>
        <v>0</v>
      </c>
    </row>
    <row r="3347" spans="1:7" x14ac:dyDescent="0.25">
      <c r="A3347">
        <v>2031</v>
      </c>
      <c r="B3347" t="s">
        <v>7387</v>
      </c>
      <c r="C3347" t="s">
        <v>369</v>
      </c>
      <c r="D3347">
        <v>4077</v>
      </c>
      <c r="E3347">
        <v>1</v>
      </c>
      <c r="F3347">
        <v>0</v>
      </c>
      <c r="G3347">
        <f t="shared" si="52"/>
        <v>1</v>
      </c>
    </row>
    <row r="3348" spans="1:7" x14ac:dyDescent="0.25">
      <c r="A3348">
        <v>1614</v>
      </c>
      <c r="B3348" t="s">
        <v>7388</v>
      </c>
      <c r="C3348" t="s">
        <v>449</v>
      </c>
      <c r="D3348">
        <v>6330</v>
      </c>
      <c r="E3348">
        <v>0</v>
      </c>
      <c r="F3348">
        <v>0</v>
      </c>
      <c r="G3348">
        <f t="shared" si="52"/>
        <v>0</v>
      </c>
    </row>
    <row r="3349" spans="1:7" x14ac:dyDescent="0.25">
      <c r="A3349">
        <v>2732</v>
      </c>
      <c r="B3349" t="s">
        <v>7389</v>
      </c>
      <c r="C3349" t="s">
        <v>163</v>
      </c>
      <c r="D3349">
        <v>9731</v>
      </c>
      <c r="E3349">
        <v>0</v>
      </c>
      <c r="F3349">
        <v>0</v>
      </c>
      <c r="G3349">
        <f t="shared" si="52"/>
        <v>0</v>
      </c>
    </row>
    <row r="3350" spans="1:7" x14ac:dyDescent="0.25">
      <c r="A3350">
        <v>2169</v>
      </c>
      <c r="B3350" t="s">
        <v>7390</v>
      </c>
      <c r="C3350" t="s">
        <v>310</v>
      </c>
      <c r="D3350">
        <v>5878</v>
      </c>
      <c r="E3350">
        <v>0</v>
      </c>
      <c r="F3350">
        <v>0</v>
      </c>
      <c r="G3350">
        <f t="shared" si="52"/>
        <v>0</v>
      </c>
    </row>
    <row r="3351" spans="1:7" x14ac:dyDescent="0.25">
      <c r="A3351">
        <v>1134</v>
      </c>
      <c r="B3351" t="s">
        <v>7391</v>
      </c>
      <c r="C3351" t="s">
        <v>404</v>
      </c>
      <c r="D3351">
        <v>6432</v>
      </c>
      <c r="E3351">
        <v>0</v>
      </c>
      <c r="F3351">
        <v>0</v>
      </c>
      <c r="G3351">
        <f t="shared" si="52"/>
        <v>0</v>
      </c>
    </row>
    <row r="3352" spans="1:7" x14ac:dyDescent="0.25">
      <c r="A3352">
        <v>2059</v>
      </c>
      <c r="B3352" t="s">
        <v>7392</v>
      </c>
      <c r="C3352" t="s">
        <v>163</v>
      </c>
      <c r="D3352">
        <v>16491</v>
      </c>
      <c r="E3352">
        <v>0</v>
      </c>
      <c r="F3352">
        <v>0</v>
      </c>
      <c r="G3352">
        <f t="shared" si="52"/>
        <v>0</v>
      </c>
    </row>
    <row r="3353" spans="1:7" x14ac:dyDescent="0.25">
      <c r="A3353">
        <v>2656</v>
      </c>
      <c r="B3353" t="s">
        <v>7393</v>
      </c>
      <c r="C3353" t="s">
        <v>185</v>
      </c>
      <c r="D3353">
        <v>7305</v>
      </c>
      <c r="E3353">
        <v>0</v>
      </c>
      <c r="F3353">
        <v>0</v>
      </c>
      <c r="G3353">
        <f t="shared" si="52"/>
        <v>0</v>
      </c>
    </row>
    <row r="3354" spans="1:7" x14ac:dyDescent="0.25">
      <c r="A3354">
        <v>1450</v>
      </c>
      <c r="B3354" t="s">
        <v>7394</v>
      </c>
      <c r="C3354" t="s">
        <v>187</v>
      </c>
      <c r="D3354">
        <v>22001</v>
      </c>
      <c r="E3354">
        <v>1</v>
      </c>
      <c r="F3354">
        <v>0</v>
      </c>
      <c r="G3354">
        <f t="shared" si="52"/>
        <v>1</v>
      </c>
    </row>
    <row r="3355" spans="1:7" x14ac:dyDescent="0.25">
      <c r="A3355">
        <v>1856</v>
      </c>
      <c r="B3355" t="s">
        <v>7395</v>
      </c>
      <c r="C3355" t="s">
        <v>187</v>
      </c>
      <c r="D3355">
        <v>8262</v>
      </c>
      <c r="E3355">
        <v>0</v>
      </c>
      <c r="F3355">
        <v>0</v>
      </c>
      <c r="G3355">
        <f t="shared" si="52"/>
        <v>0</v>
      </c>
    </row>
    <row r="3356" spans="1:7" x14ac:dyDescent="0.25">
      <c r="A3356">
        <v>1027</v>
      </c>
      <c r="B3356" t="s">
        <v>7396</v>
      </c>
      <c r="C3356" t="s">
        <v>372</v>
      </c>
      <c r="D3356">
        <v>6897</v>
      </c>
      <c r="E3356">
        <v>0</v>
      </c>
      <c r="F3356">
        <v>0</v>
      </c>
      <c r="G3356">
        <f t="shared" si="52"/>
        <v>0</v>
      </c>
    </row>
    <row r="3357" spans="1:7" x14ac:dyDescent="0.25">
      <c r="A3357">
        <v>3317</v>
      </c>
      <c r="B3357" t="s">
        <v>7397</v>
      </c>
      <c r="C3357" t="s">
        <v>245</v>
      </c>
      <c r="D3357">
        <v>10187</v>
      </c>
      <c r="E3357">
        <v>0</v>
      </c>
      <c r="F3357">
        <v>0</v>
      </c>
      <c r="G3357">
        <f t="shared" si="52"/>
        <v>0</v>
      </c>
    </row>
    <row r="3358" spans="1:7" x14ac:dyDescent="0.25">
      <c r="A3358">
        <v>1088</v>
      </c>
      <c r="B3358" t="s">
        <v>7398</v>
      </c>
      <c r="C3358" t="s">
        <v>372</v>
      </c>
      <c r="D3358">
        <v>1868</v>
      </c>
      <c r="E3358">
        <v>0</v>
      </c>
      <c r="F3358">
        <v>0</v>
      </c>
      <c r="G3358">
        <f t="shared" si="52"/>
        <v>0</v>
      </c>
    </row>
    <row r="3359" spans="1:7" x14ac:dyDescent="0.25">
      <c r="A3359">
        <v>525</v>
      </c>
      <c r="B3359" t="s">
        <v>7399</v>
      </c>
      <c r="C3359" t="s">
        <v>414</v>
      </c>
      <c r="D3359">
        <v>5015</v>
      </c>
      <c r="E3359">
        <v>0</v>
      </c>
      <c r="F3359">
        <v>1</v>
      </c>
      <c r="G3359">
        <f t="shared" si="52"/>
        <v>1</v>
      </c>
    </row>
    <row r="3360" spans="1:7" x14ac:dyDescent="0.25">
      <c r="A3360">
        <v>2785</v>
      </c>
      <c r="B3360" t="s">
        <v>7400</v>
      </c>
      <c r="C3360" t="s">
        <v>443</v>
      </c>
      <c r="D3360">
        <v>9146</v>
      </c>
      <c r="E3360">
        <v>0</v>
      </c>
      <c r="F3360">
        <v>0</v>
      </c>
      <c r="G3360">
        <f t="shared" si="52"/>
        <v>0</v>
      </c>
    </row>
    <row r="3361" spans="1:7" x14ac:dyDescent="0.25">
      <c r="A3361">
        <v>152</v>
      </c>
      <c r="B3361" t="s">
        <v>7401</v>
      </c>
      <c r="C3361" t="s">
        <v>280</v>
      </c>
      <c r="D3361">
        <v>14023</v>
      </c>
      <c r="E3361">
        <v>0</v>
      </c>
      <c r="F3361">
        <v>0</v>
      </c>
      <c r="G3361">
        <f t="shared" si="52"/>
        <v>0</v>
      </c>
    </row>
    <row r="3362" spans="1:7" x14ac:dyDescent="0.25">
      <c r="A3362">
        <v>680</v>
      </c>
      <c r="B3362" t="s">
        <v>7402</v>
      </c>
      <c r="C3362" t="s">
        <v>282</v>
      </c>
      <c r="D3362">
        <v>4095</v>
      </c>
      <c r="E3362">
        <v>0</v>
      </c>
      <c r="F3362">
        <v>0</v>
      </c>
      <c r="G3362">
        <f t="shared" si="52"/>
        <v>0</v>
      </c>
    </row>
    <row r="3363" spans="1:7" x14ac:dyDescent="0.25">
      <c r="A3363">
        <v>622</v>
      </c>
      <c r="B3363" t="s">
        <v>7403</v>
      </c>
      <c r="C3363" t="s">
        <v>223</v>
      </c>
      <c r="D3363">
        <v>3303</v>
      </c>
      <c r="E3363">
        <v>0</v>
      </c>
      <c r="F3363">
        <v>0</v>
      </c>
      <c r="G3363">
        <f t="shared" si="52"/>
        <v>0</v>
      </c>
    </row>
    <row r="3364" spans="1:7" x14ac:dyDescent="0.25">
      <c r="A3364">
        <v>1893</v>
      </c>
      <c r="B3364" t="s">
        <v>7404</v>
      </c>
      <c r="C3364" t="s">
        <v>245</v>
      </c>
      <c r="D3364">
        <v>10763</v>
      </c>
      <c r="E3364">
        <v>1</v>
      </c>
      <c r="F3364">
        <v>0</v>
      </c>
      <c r="G3364">
        <f t="shared" si="52"/>
        <v>1</v>
      </c>
    </row>
    <row r="3365" spans="1:7" x14ac:dyDescent="0.25">
      <c r="A3365">
        <v>920</v>
      </c>
      <c r="B3365" t="s">
        <v>7405</v>
      </c>
      <c r="C3365" t="s">
        <v>179</v>
      </c>
      <c r="D3365">
        <v>5141</v>
      </c>
      <c r="E3365">
        <v>0</v>
      </c>
      <c r="F3365">
        <v>0</v>
      </c>
      <c r="G3365">
        <f t="shared" si="52"/>
        <v>0</v>
      </c>
    </row>
    <row r="3366" spans="1:7" x14ac:dyDescent="0.25">
      <c r="A3366">
        <v>2593</v>
      </c>
      <c r="B3366" t="s">
        <v>7406</v>
      </c>
      <c r="C3366" t="s">
        <v>420</v>
      </c>
      <c r="D3366">
        <v>9591</v>
      </c>
      <c r="E3366">
        <v>0</v>
      </c>
      <c r="F3366">
        <v>0</v>
      </c>
      <c r="G3366">
        <f t="shared" si="52"/>
        <v>0</v>
      </c>
    </row>
    <row r="3367" spans="1:7" x14ac:dyDescent="0.25">
      <c r="A3367">
        <v>2018</v>
      </c>
      <c r="B3367" t="s">
        <v>7407</v>
      </c>
      <c r="C3367" t="s">
        <v>152</v>
      </c>
      <c r="D3367">
        <v>8378</v>
      </c>
      <c r="E3367">
        <v>0</v>
      </c>
      <c r="F3367">
        <v>0</v>
      </c>
      <c r="G3367">
        <f t="shared" si="52"/>
        <v>0</v>
      </c>
    </row>
    <row r="3368" spans="1:7" x14ac:dyDescent="0.25">
      <c r="A3368">
        <v>3556</v>
      </c>
      <c r="B3368" t="s">
        <v>7408</v>
      </c>
      <c r="C3368" t="s">
        <v>189</v>
      </c>
      <c r="D3368">
        <v>15746</v>
      </c>
      <c r="E3368">
        <v>0</v>
      </c>
      <c r="F3368">
        <v>0</v>
      </c>
      <c r="G3368">
        <f t="shared" si="52"/>
        <v>0</v>
      </c>
    </row>
    <row r="3369" spans="1:7" x14ac:dyDescent="0.25">
      <c r="A3369">
        <v>3131</v>
      </c>
      <c r="B3369" t="s">
        <v>7409</v>
      </c>
      <c r="C3369" t="s">
        <v>280</v>
      </c>
      <c r="D3369">
        <v>6170</v>
      </c>
      <c r="E3369">
        <v>0</v>
      </c>
      <c r="F3369">
        <v>0</v>
      </c>
      <c r="G3369">
        <f t="shared" si="52"/>
        <v>0</v>
      </c>
    </row>
    <row r="3370" spans="1:7" x14ac:dyDescent="0.25">
      <c r="A3370">
        <v>2755</v>
      </c>
      <c r="B3370" t="s">
        <v>7410</v>
      </c>
      <c r="C3370" t="s">
        <v>341</v>
      </c>
      <c r="D3370">
        <v>4617</v>
      </c>
      <c r="E3370">
        <v>0</v>
      </c>
      <c r="F3370">
        <v>0</v>
      </c>
      <c r="G3370">
        <f t="shared" si="52"/>
        <v>0</v>
      </c>
    </row>
    <row r="3371" spans="1:7" x14ac:dyDescent="0.25">
      <c r="A3371">
        <v>2654</v>
      </c>
      <c r="B3371" t="s">
        <v>7411</v>
      </c>
      <c r="C3371" t="s">
        <v>221</v>
      </c>
      <c r="D3371">
        <v>11546</v>
      </c>
      <c r="E3371">
        <v>0</v>
      </c>
      <c r="F3371">
        <v>0</v>
      </c>
      <c r="G3371">
        <f t="shared" si="52"/>
        <v>0</v>
      </c>
    </row>
    <row r="3372" spans="1:7" x14ac:dyDescent="0.25">
      <c r="A3372">
        <v>1196</v>
      </c>
      <c r="B3372" t="s">
        <v>7412</v>
      </c>
      <c r="C3372" t="s">
        <v>166</v>
      </c>
      <c r="D3372">
        <v>7885</v>
      </c>
      <c r="E3372">
        <v>0</v>
      </c>
      <c r="F3372">
        <v>0</v>
      </c>
      <c r="G3372">
        <f t="shared" si="52"/>
        <v>0</v>
      </c>
    </row>
    <row r="3373" spans="1:7" x14ac:dyDescent="0.25">
      <c r="A3373">
        <v>3868</v>
      </c>
      <c r="B3373" t="s">
        <v>7413</v>
      </c>
      <c r="C3373" t="s">
        <v>262</v>
      </c>
      <c r="D3373">
        <v>928</v>
      </c>
      <c r="E3373">
        <v>0</v>
      </c>
      <c r="F3373">
        <v>0</v>
      </c>
      <c r="G3373">
        <f t="shared" si="52"/>
        <v>0</v>
      </c>
    </row>
    <row r="3374" spans="1:7" x14ac:dyDescent="0.25">
      <c r="A3374">
        <v>3171</v>
      </c>
      <c r="B3374" t="s">
        <v>7414</v>
      </c>
      <c r="C3374" t="s">
        <v>206</v>
      </c>
      <c r="D3374">
        <v>4343</v>
      </c>
      <c r="E3374">
        <v>0</v>
      </c>
      <c r="F3374">
        <v>0</v>
      </c>
      <c r="G3374">
        <f t="shared" si="52"/>
        <v>0</v>
      </c>
    </row>
    <row r="3375" spans="1:7" x14ac:dyDescent="0.25">
      <c r="A3375">
        <v>2368</v>
      </c>
      <c r="B3375" t="s">
        <v>7415</v>
      </c>
      <c r="C3375" t="s">
        <v>221</v>
      </c>
      <c r="D3375">
        <v>15577</v>
      </c>
      <c r="E3375">
        <v>0</v>
      </c>
      <c r="F3375">
        <v>1</v>
      </c>
      <c r="G3375">
        <f t="shared" si="52"/>
        <v>1</v>
      </c>
    </row>
    <row r="3376" spans="1:7" x14ac:dyDescent="0.25">
      <c r="A3376">
        <v>1070</v>
      </c>
      <c r="B3376" t="s">
        <v>7416</v>
      </c>
      <c r="C3376" t="s">
        <v>163</v>
      </c>
      <c r="D3376">
        <v>16787</v>
      </c>
      <c r="E3376">
        <v>0</v>
      </c>
      <c r="F3376">
        <v>0</v>
      </c>
      <c r="G3376">
        <f t="shared" si="52"/>
        <v>0</v>
      </c>
    </row>
    <row r="3377" spans="1:7" x14ac:dyDescent="0.25">
      <c r="A3377">
        <v>251</v>
      </c>
      <c r="B3377" t="s">
        <v>7417</v>
      </c>
      <c r="C3377" t="s">
        <v>414</v>
      </c>
      <c r="D3377">
        <v>8000</v>
      </c>
      <c r="E3377">
        <v>0</v>
      </c>
      <c r="F3377">
        <v>0</v>
      </c>
      <c r="G3377">
        <f t="shared" si="52"/>
        <v>0</v>
      </c>
    </row>
    <row r="3378" spans="1:7" x14ac:dyDescent="0.25">
      <c r="A3378">
        <v>2187</v>
      </c>
      <c r="B3378" t="s">
        <v>7418</v>
      </c>
      <c r="C3378" t="s">
        <v>169</v>
      </c>
      <c r="D3378">
        <v>24446</v>
      </c>
      <c r="E3378">
        <v>0</v>
      </c>
      <c r="F3378">
        <v>0</v>
      </c>
      <c r="G3378">
        <f t="shared" si="52"/>
        <v>0</v>
      </c>
    </row>
    <row r="3379" spans="1:7" x14ac:dyDescent="0.25">
      <c r="A3379">
        <v>3284</v>
      </c>
      <c r="B3379" t="s">
        <v>7419</v>
      </c>
      <c r="C3379" t="s">
        <v>443</v>
      </c>
      <c r="D3379">
        <v>12693</v>
      </c>
      <c r="E3379">
        <v>0</v>
      </c>
      <c r="F3379">
        <v>0</v>
      </c>
      <c r="G3379">
        <f t="shared" si="52"/>
        <v>0</v>
      </c>
    </row>
    <row r="3380" spans="1:7" x14ac:dyDescent="0.25">
      <c r="A3380">
        <v>1882</v>
      </c>
      <c r="B3380" t="s">
        <v>7420</v>
      </c>
      <c r="C3380" t="s">
        <v>443</v>
      </c>
      <c r="D3380">
        <v>16221</v>
      </c>
      <c r="E3380">
        <v>0</v>
      </c>
      <c r="F3380">
        <v>0</v>
      </c>
      <c r="G3380">
        <f t="shared" si="52"/>
        <v>0</v>
      </c>
    </row>
    <row r="3381" spans="1:7" x14ac:dyDescent="0.25">
      <c r="A3381">
        <v>1890</v>
      </c>
      <c r="B3381" t="s">
        <v>7421</v>
      </c>
      <c r="C3381" t="s">
        <v>414</v>
      </c>
      <c r="D3381">
        <v>4421</v>
      </c>
      <c r="E3381">
        <v>0</v>
      </c>
      <c r="F3381">
        <v>0</v>
      </c>
      <c r="G3381">
        <f t="shared" si="52"/>
        <v>0</v>
      </c>
    </row>
    <row r="3382" spans="1:7" x14ac:dyDescent="0.25">
      <c r="A3382">
        <v>2219</v>
      </c>
      <c r="B3382" t="s">
        <v>7422</v>
      </c>
      <c r="C3382" t="s">
        <v>269</v>
      </c>
      <c r="D3382">
        <v>7447</v>
      </c>
      <c r="E3382">
        <v>0</v>
      </c>
      <c r="F3382">
        <v>0</v>
      </c>
      <c r="G3382">
        <f t="shared" si="52"/>
        <v>0</v>
      </c>
    </row>
    <row r="3383" spans="1:7" x14ac:dyDescent="0.25">
      <c r="A3383">
        <v>952</v>
      </c>
      <c r="B3383" t="s">
        <v>7423</v>
      </c>
      <c r="C3383" t="s">
        <v>141</v>
      </c>
      <c r="D3383">
        <v>9107</v>
      </c>
      <c r="E3383">
        <v>0</v>
      </c>
      <c r="F3383">
        <v>0</v>
      </c>
      <c r="G3383">
        <f t="shared" si="52"/>
        <v>0</v>
      </c>
    </row>
    <row r="3384" spans="1:7" x14ac:dyDescent="0.25">
      <c r="A3384">
        <v>643</v>
      </c>
      <c r="B3384" t="s">
        <v>7424</v>
      </c>
      <c r="C3384" t="s">
        <v>341</v>
      </c>
      <c r="D3384">
        <v>4396</v>
      </c>
      <c r="E3384">
        <v>0</v>
      </c>
      <c r="F3384">
        <v>0</v>
      </c>
      <c r="G3384">
        <f t="shared" si="52"/>
        <v>0</v>
      </c>
    </row>
    <row r="3385" spans="1:7" x14ac:dyDescent="0.25">
      <c r="A3385">
        <v>1135</v>
      </c>
      <c r="B3385" t="s">
        <v>7425</v>
      </c>
      <c r="C3385" t="s">
        <v>284</v>
      </c>
      <c r="D3385">
        <v>12178</v>
      </c>
      <c r="E3385">
        <v>0</v>
      </c>
      <c r="F3385">
        <v>0</v>
      </c>
      <c r="G3385">
        <f t="shared" si="52"/>
        <v>0</v>
      </c>
    </row>
    <row r="3386" spans="1:7" x14ac:dyDescent="0.25">
      <c r="A3386">
        <v>428</v>
      </c>
      <c r="B3386" t="s">
        <v>7426</v>
      </c>
      <c r="C3386" t="s">
        <v>157</v>
      </c>
      <c r="D3386">
        <v>20782</v>
      </c>
      <c r="E3386">
        <v>0</v>
      </c>
      <c r="F3386">
        <v>0</v>
      </c>
      <c r="G3386">
        <f t="shared" si="52"/>
        <v>0</v>
      </c>
    </row>
    <row r="3387" spans="1:7" x14ac:dyDescent="0.25">
      <c r="A3387">
        <v>114</v>
      </c>
      <c r="B3387" t="s">
        <v>7427</v>
      </c>
      <c r="C3387" t="s">
        <v>310</v>
      </c>
      <c r="D3387">
        <v>12012</v>
      </c>
      <c r="E3387">
        <v>0</v>
      </c>
      <c r="F3387">
        <v>0</v>
      </c>
      <c r="G3387">
        <f t="shared" si="52"/>
        <v>0</v>
      </c>
    </row>
    <row r="3388" spans="1:7" x14ac:dyDescent="0.25">
      <c r="A3388">
        <v>3026</v>
      </c>
      <c r="B3388" t="s">
        <v>7428</v>
      </c>
      <c r="C3388" t="s">
        <v>347</v>
      </c>
      <c r="D3388">
        <v>4040</v>
      </c>
      <c r="E3388">
        <v>0</v>
      </c>
      <c r="F3388">
        <v>0</v>
      </c>
      <c r="G3388">
        <f t="shared" si="52"/>
        <v>0</v>
      </c>
    </row>
    <row r="3389" spans="1:7" x14ac:dyDescent="0.25">
      <c r="A3389">
        <v>1255</v>
      </c>
      <c r="B3389" t="s">
        <v>7429</v>
      </c>
      <c r="C3389" t="s">
        <v>179</v>
      </c>
      <c r="D3389">
        <v>7168</v>
      </c>
      <c r="E3389">
        <v>0</v>
      </c>
      <c r="F3389">
        <v>0</v>
      </c>
      <c r="G3389">
        <f t="shared" si="52"/>
        <v>0</v>
      </c>
    </row>
    <row r="3390" spans="1:7" x14ac:dyDescent="0.25">
      <c r="A3390">
        <v>1534</v>
      </c>
      <c r="B3390" t="s">
        <v>7430</v>
      </c>
      <c r="C3390" t="s">
        <v>269</v>
      </c>
      <c r="D3390">
        <v>9238</v>
      </c>
      <c r="E3390">
        <v>0</v>
      </c>
      <c r="F3390">
        <v>0</v>
      </c>
      <c r="G3390">
        <f t="shared" si="52"/>
        <v>0</v>
      </c>
    </row>
    <row r="3391" spans="1:7" x14ac:dyDescent="0.25">
      <c r="A3391">
        <v>2768</v>
      </c>
      <c r="B3391" t="s">
        <v>7431</v>
      </c>
      <c r="C3391" t="s">
        <v>107</v>
      </c>
      <c r="D3391">
        <v>6369</v>
      </c>
      <c r="E3391">
        <v>0</v>
      </c>
      <c r="F3391">
        <v>0</v>
      </c>
      <c r="G3391">
        <f t="shared" si="52"/>
        <v>0</v>
      </c>
    </row>
    <row r="3392" spans="1:7" x14ac:dyDescent="0.25">
      <c r="A3392">
        <v>814</v>
      </c>
      <c r="B3392" t="s">
        <v>7432</v>
      </c>
      <c r="C3392" t="s">
        <v>362</v>
      </c>
      <c r="D3392">
        <v>7512</v>
      </c>
      <c r="E3392">
        <v>0</v>
      </c>
      <c r="F3392">
        <v>0</v>
      </c>
      <c r="G3392">
        <f t="shared" si="52"/>
        <v>0</v>
      </c>
    </row>
    <row r="3393" spans="1:7" x14ac:dyDescent="0.25">
      <c r="A3393">
        <v>2487</v>
      </c>
      <c r="B3393" t="s">
        <v>7433</v>
      </c>
      <c r="C3393" t="s">
        <v>146</v>
      </c>
      <c r="D3393">
        <v>20135</v>
      </c>
      <c r="E3393">
        <v>0</v>
      </c>
      <c r="F3393">
        <v>0</v>
      </c>
      <c r="G3393">
        <f t="shared" si="52"/>
        <v>0</v>
      </c>
    </row>
    <row r="3394" spans="1:7" x14ac:dyDescent="0.25">
      <c r="A3394">
        <v>2302</v>
      </c>
      <c r="B3394" t="s">
        <v>7434</v>
      </c>
      <c r="C3394" t="s">
        <v>131</v>
      </c>
      <c r="D3394">
        <v>14026</v>
      </c>
      <c r="E3394">
        <v>0</v>
      </c>
      <c r="F3394">
        <v>0</v>
      </c>
      <c r="G3394">
        <f t="shared" ref="G3394:G3457" si="53">E3394+F3394</f>
        <v>0</v>
      </c>
    </row>
    <row r="3395" spans="1:7" x14ac:dyDescent="0.25">
      <c r="A3395">
        <v>2857</v>
      </c>
      <c r="B3395" t="s">
        <v>7435</v>
      </c>
      <c r="C3395" t="s">
        <v>225</v>
      </c>
      <c r="D3395">
        <v>9693</v>
      </c>
      <c r="E3395">
        <v>1</v>
      </c>
      <c r="F3395">
        <v>0</v>
      </c>
      <c r="G3395">
        <f t="shared" si="53"/>
        <v>1</v>
      </c>
    </row>
    <row r="3396" spans="1:7" x14ac:dyDescent="0.25">
      <c r="A3396">
        <v>2198</v>
      </c>
      <c r="B3396" t="s">
        <v>7436</v>
      </c>
      <c r="C3396" t="s">
        <v>362</v>
      </c>
      <c r="D3396">
        <v>2606</v>
      </c>
      <c r="E3396">
        <v>0</v>
      </c>
      <c r="F3396">
        <v>0</v>
      </c>
      <c r="G3396">
        <f t="shared" si="53"/>
        <v>0</v>
      </c>
    </row>
    <row r="3397" spans="1:7" x14ac:dyDescent="0.25">
      <c r="A3397">
        <v>3908</v>
      </c>
      <c r="B3397" t="s">
        <v>7437</v>
      </c>
      <c r="C3397" t="s">
        <v>166</v>
      </c>
      <c r="D3397">
        <v>987</v>
      </c>
      <c r="E3397">
        <v>0</v>
      </c>
      <c r="F3397">
        <v>0</v>
      </c>
      <c r="G3397">
        <f t="shared" si="53"/>
        <v>0</v>
      </c>
    </row>
    <row r="3398" spans="1:7" x14ac:dyDescent="0.25">
      <c r="A3398">
        <v>634</v>
      </c>
      <c r="B3398" t="s">
        <v>7438</v>
      </c>
      <c r="C3398" t="s">
        <v>152</v>
      </c>
      <c r="D3398">
        <v>13100</v>
      </c>
      <c r="E3398">
        <v>0</v>
      </c>
      <c r="F3398">
        <v>0</v>
      </c>
      <c r="G3398">
        <f t="shared" si="53"/>
        <v>0</v>
      </c>
    </row>
    <row r="3399" spans="1:7" x14ac:dyDescent="0.25">
      <c r="A3399">
        <v>1415</v>
      </c>
      <c r="B3399" t="s">
        <v>7439</v>
      </c>
      <c r="C3399" t="s">
        <v>179</v>
      </c>
      <c r="D3399">
        <v>9075</v>
      </c>
      <c r="E3399">
        <v>0</v>
      </c>
      <c r="F3399">
        <v>0</v>
      </c>
      <c r="G3399">
        <f t="shared" si="53"/>
        <v>0</v>
      </c>
    </row>
    <row r="3400" spans="1:7" x14ac:dyDescent="0.25">
      <c r="A3400">
        <v>3077</v>
      </c>
      <c r="B3400" t="s">
        <v>7440</v>
      </c>
      <c r="C3400" t="s">
        <v>107</v>
      </c>
      <c r="D3400">
        <v>9767</v>
      </c>
      <c r="E3400">
        <v>0</v>
      </c>
      <c r="F3400">
        <v>0</v>
      </c>
      <c r="G3400">
        <f t="shared" si="53"/>
        <v>0</v>
      </c>
    </row>
    <row r="3401" spans="1:7" x14ac:dyDescent="0.25">
      <c r="A3401">
        <v>1118</v>
      </c>
      <c r="B3401" t="s">
        <v>7441</v>
      </c>
      <c r="C3401" t="s">
        <v>215</v>
      </c>
      <c r="D3401">
        <v>8517</v>
      </c>
      <c r="E3401">
        <v>0</v>
      </c>
      <c r="F3401">
        <v>0</v>
      </c>
      <c r="G3401">
        <f t="shared" si="53"/>
        <v>0</v>
      </c>
    </row>
    <row r="3402" spans="1:7" x14ac:dyDescent="0.25">
      <c r="A3402">
        <v>1141</v>
      </c>
      <c r="B3402" t="s">
        <v>7442</v>
      </c>
      <c r="C3402" t="s">
        <v>241</v>
      </c>
      <c r="D3402">
        <v>10069</v>
      </c>
      <c r="E3402">
        <v>0</v>
      </c>
      <c r="F3402">
        <v>0</v>
      </c>
      <c r="G3402">
        <f t="shared" si="53"/>
        <v>0</v>
      </c>
    </row>
    <row r="3403" spans="1:7" x14ac:dyDescent="0.25">
      <c r="A3403">
        <v>977</v>
      </c>
      <c r="B3403" t="s">
        <v>7443</v>
      </c>
      <c r="C3403" t="s">
        <v>141</v>
      </c>
      <c r="D3403">
        <v>12222</v>
      </c>
      <c r="E3403">
        <v>0</v>
      </c>
      <c r="F3403">
        <v>0</v>
      </c>
      <c r="G3403">
        <f t="shared" si="53"/>
        <v>0</v>
      </c>
    </row>
    <row r="3404" spans="1:7" x14ac:dyDescent="0.25">
      <c r="A3404">
        <v>791</v>
      </c>
      <c r="B3404" t="s">
        <v>7444</v>
      </c>
      <c r="C3404" t="s">
        <v>144</v>
      </c>
      <c r="D3404">
        <v>37726</v>
      </c>
      <c r="E3404">
        <v>0</v>
      </c>
      <c r="F3404">
        <v>1</v>
      </c>
      <c r="G3404">
        <f t="shared" si="53"/>
        <v>1</v>
      </c>
    </row>
    <row r="3405" spans="1:7" x14ac:dyDescent="0.25">
      <c r="A3405">
        <v>2429</v>
      </c>
      <c r="B3405" t="s">
        <v>7445</v>
      </c>
      <c r="C3405" t="s">
        <v>369</v>
      </c>
      <c r="D3405">
        <v>7384</v>
      </c>
      <c r="E3405">
        <v>0</v>
      </c>
      <c r="F3405">
        <v>0</v>
      </c>
      <c r="G3405">
        <f t="shared" si="53"/>
        <v>0</v>
      </c>
    </row>
    <row r="3406" spans="1:7" x14ac:dyDescent="0.25">
      <c r="A3406">
        <v>3749</v>
      </c>
      <c r="B3406" t="s">
        <v>7446</v>
      </c>
      <c r="C3406" t="s">
        <v>193</v>
      </c>
      <c r="D3406">
        <v>1761</v>
      </c>
      <c r="E3406">
        <v>0</v>
      </c>
      <c r="F3406">
        <v>0</v>
      </c>
      <c r="G3406">
        <f t="shared" si="53"/>
        <v>0</v>
      </c>
    </row>
    <row r="3407" spans="1:7" x14ac:dyDescent="0.25">
      <c r="A3407">
        <v>1772</v>
      </c>
      <c r="B3407" t="s">
        <v>7447</v>
      </c>
      <c r="C3407" t="s">
        <v>150</v>
      </c>
      <c r="D3407">
        <v>19342</v>
      </c>
      <c r="E3407">
        <v>0</v>
      </c>
      <c r="F3407">
        <v>0</v>
      </c>
      <c r="G3407">
        <f t="shared" si="53"/>
        <v>0</v>
      </c>
    </row>
    <row r="3408" spans="1:7" x14ac:dyDescent="0.25">
      <c r="A3408">
        <v>3599</v>
      </c>
      <c r="B3408" t="s">
        <v>7448</v>
      </c>
      <c r="C3408" t="s">
        <v>365</v>
      </c>
      <c r="D3408">
        <v>8692</v>
      </c>
      <c r="E3408">
        <v>0</v>
      </c>
      <c r="F3408">
        <v>0</v>
      </c>
      <c r="G3408">
        <f t="shared" si="53"/>
        <v>0</v>
      </c>
    </row>
    <row r="3409" spans="1:7" x14ac:dyDescent="0.25">
      <c r="A3409">
        <v>1565</v>
      </c>
      <c r="B3409" t="s">
        <v>7449</v>
      </c>
      <c r="C3409" t="s">
        <v>171</v>
      </c>
      <c r="D3409">
        <v>27799</v>
      </c>
      <c r="E3409">
        <v>0</v>
      </c>
      <c r="F3409">
        <v>1</v>
      </c>
      <c r="G3409">
        <f t="shared" si="53"/>
        <v>1</v>
      </c>
    </row>
    <row r="3410" spans="1:7" x14ac:dyDescent="0.25">
      <c r="A3410">
        <v>1530</v>
      </c>
      <c r="B3410" t="s">
        <v>7450</v>
      </c>
      <c r="C3410" t="s">
        <v>189</v>
      </c>
      <c r="D3410">
        <v>12880</v>
      </c>
      <c r="E3410">
        <v>0</v>
      </c>
      <c r="F3410">
        <v>0</v>
      </c>
      <c r="G3410">
        <f t="shared" si="53"/>
        <v>0</v>
      </c>
    </row>
    <row r="3411" spans="1:7" x14ac:dyDescent="0.25">
      <c r="A3411">
        <v>2427</v>
      </c>
      <c r="B3411" t="s">
        <v>7451</v>
      </c>
      <c r="C3411" t="s">
        <v>461</v>
      </c>
      <c r="D3411">
        <v>9941</v>
      </c>
      <c r="E3411">
        <v>0</v>
      </c>
      <c r="F3411">
        <v>0</v>
      </c>
      <c r="G3411">
        <f t="shared" si="53"/>
        <v>0</v>
      </c>
    </row>
    <row r="3412" spans="1:7" x14ac:dyDescent="0.25">
      <c r="A3412">
        <v>2239</v>
      </c>
      <c r="B3412" t="s">
        <v>7452</v>
      </c>
      <c r="C3412" t="s">
        <v>116</v>
      </c>
      <c r="D3412">
        <v>20066</v>
      </c>
      <c r="E3412">
        <v>0</v>
      </c>
      <c r="F3412">
        <v>0</v>
      </c>
      <c r="G3412">
        <f t="shared" si="53"/>
        <v>0</v>
      </c>
    </row>
    <row r="3413" spans="1:7" x14ac:dyDescent="0.25">
      <c r="A3413">
        <v>811</v>
      </c>
      <c r="B3413" t="s">
        <v>7453</v>
      </c>
      <c r="C3413" t="s">
        <v>141</v>
      </c>
      <c r="D3413">
        <v>20726</v>
      </c>
      <c r="E3413">
        <v>0</v>
      </c>
      <c r="F3413">
        <v>1</v>
      </c>
      <c r="G3413">
        <f t="shared" si="53"/>
        <v>1</v>
      </c>
    </row>
    <row r="3414" spans="1:7" x14ac:dyDescent="0.25">
      <c r="A3414">
        <v>1022</v>
      </c>
      <c r="B3414" t="s">
        <v>7454</v>
      </c>
      <c r="C3414" t="s">
        <v>335</v>
      </c>
      <c r="D3414">
        <v>2006</v>
      </c>
      <c r="E3414">
        <v>0</v>
      </c>
      <c r="F3414">
        <v>0</v>
      </c>
      <c r="G3414">
        <f t="shared" si="53"/>
        <v>0</v>
      </c>
    </row>
    <row r="3415" spans="1:7" x14ac:dyDescent="0.25">
      <c r="A3415">
        <v>225</v>
      </c>
      <c r="B3415" t="s">
        <v>7455</v>
      </c>
      <c r="C3415" t="s">
        <v>282</v>
      </c>
      <c r="D3415">
        <v>6862</v>
      </c>
      <c r="E3415">
        <v>0</v>
      </c>
      <c r="F3415">
        <v>0</v>
      </c>
      <c r="G3415">
        <f t="shared" si="53"/>
        <v>0</v>
      </c>
    </row>
    <row r="3416" spans="1:7" x14ac:dyDescent="0.25">
      <c r="A3416">
        <v>433</v>
      </c>
      <c r="B3416" t="s">
        <v>7456</v>
      </c>
      <c r="C3416" t="s">
        <v>184</v>
      </c>
      <c r="D3416">
        <v>18490</v>
      </c>
      <c r="E3416">
        <v>0</v>
      </c>
      <c r="F3416">
        <v>0</v>
      </c>
      <c r="G3416">
        <f t="shared" si="53"/>
        <v>0</v>
      </c>
    </row>
    <row r="3417" spans="1:7" x14ac:dyDescent="0.25">
      <c r="A3417">
        <v>2849</v>
      </c>
      <c r="B3417" t="s">
        <v>7457</v>
      </c>
      <c r="C3417" t="s">
        <v>141</v>
      </c>
      <c r="D3417">
        <v>6722</v>
      </c>
      <c r="E3417">
        <v>0</v>
      </c>
      <c r="F3417">
        <v>0</v>
      </c>
      <c r="G3417">
        <f t="shared" si="53"/>
        <v>0</v>
      </c>
    </row>
    <row r="3418" spans="1:7" x14ac:dyDescent="0.25">
      <c r="A3418">
        <v>2776</v>
      </c>
      <c r="B3418" t="s">
        <v>7458</v>
      </c>
      <c r="C3418" t="s">
        <v>335</v>
      </c>
      <c r="D3418">
        <v>3838</v>
      </c>
      <c r="E3418">
        <v>0</v>
      </c>
      <c r="F3418">
        <v>1</v>
      </c>
      <c r="G3418">
        <f t="shared" si="53"/>
        <v>1</v>
      </c>
    </row>
    <row r="3419" spans="1:7" x14ac:dyDescent="0.25">
      <c r="A3419">
        <v>3225</v>
      </c>
      <c r="B3419" t="s">
        <v>7459</v>
      </c>
      <c r="C3419" t="s">
        <v>185</v>
      </c>
      <c r="D3419">
        <v>12973</v>
      </c>
      <c r="E3419">
        <v>0</v>
      </c>
      <c r="F3419">
        <v>0</v>
      </c>
      <c r="G3419">
        <f t="shared" si="53"/>
        <v>0</v>
      </c>
    </row>
    <row r="3420" spans="1:7" x14ac:dyDescent="0.25">
      <c r="A3420">
        <v>2848</v>
      </c>
      <c r="B3420" t="s">
        <v>7460</v>
      </c>
      <c r="C3420" t="s">
        <v>199</v>
      </c>
      <c r="D3420">
        <v>7139</v>
      </c>
      <c r="E3420">
        <v>0</v>
      </c>
      <c r="F3420">
        <v>0</v>
      </c>
      <c r="G3420">
        <f t="shared" si="53"/>
        <v>0</v>
      </c>
    </row>
    <row r="3421" spans="1:7" x14ac:dyDescent="0.25">
      <c r="A3421">
        <v>808</v>
      </c>
      <c r="B3421" t="s">
        <v>7461</v>
      </c>
      <c r="C3421" t="s">
        <v>439</v>
      </c>
      <c r="D3421">
        <v>22588</v>
      </c>
      <c r="E3421">
        <v>0</v>
      </c>
      <c r="F3421">
        <v>0</v>
      </c>
      <c r="G3421">
        <f t="shared" si="53"/>
        <v>0</v>
      </c>
    </row>
    <row r="3422" spans="1:7" x14ac:dyDescent="0.25">
      <c r="A3422">
        <v>3890</v>
      </c>
      <c r="B3422" t="s">
        <v>7462</v>
      </c>
      <c r="C3422" t="s">
        <v>295</v>
      </c>
      <c r="D3422">
        <v>2232</v>
      </c>
      <c r="E3422">
        <v>0</v>
      </c>
      <c r="F3422">
        <v>0</v>
      </c>
      <c r="G3422">
        <f t="shared" si="53"/>
        <v>0</v>
      </c>
    </row>
    <row r="3423" spans="1:7" x14ac:dyDescent="0.25">
      <c r="A3423">
        <v>777</v>
      </c>
      <c r="B3423" t="s">
        <v>7463</v>
      </c>
      <c r="C3423" t="s">
        <v>152</v>
      </c>
      <c r="D3423">
        <v>13937</v>
      </c>
      <c r="E3423">
        <v>0</v>
      </c>
      <c r="F3423">
        <v>0</v>
      </c>
      <c r="G3423">
        <f t="shared" si="53"/>
        <v>0</v>
      </c>
    </row>
    <row r="3424" spans="1:7" x14ac:dyDescent="0.25">
      <c r="A3424">
        <v>1812</v>
      </c>
      <c r="B3424" t="s">
        <v>7464</v>
      </c>
      <c r="C3424" t="s">
        <v>187</v>
      </c>
      <c r="D3424">
        <v>10366</v>
      </c>
      <c r="E3424">
        <v>0</v>
      </c>
      <c r="F3424">
        <v>1</v>
      </c>
      <c r="G3424">
        <f t="shared" si="53"/>
        <v>1</v>
      </c>
    </row>
    <row r="3425" spans="1:7" x14ac:dyDescent="0.25">
      <c r="A3425">
        <v>3565</v>
      </c>
      <c r="B3425" t="s">
        <v>7465</v>
      </c>
      <c r="C3425" t="s">
        <v>209</v>
      </c>
      <c r="D3425">
        <v>6755</v>
      </c>
      <c r="E3425">
        <v>0</v>
      </c>
      <c r="F3425">
        <v>0</v>
      </c>
      <c r="G3425">
        <f t="shared" si="53"/>
        <v>0</v>
      </c>
    </row>
    <row r="3426" spans="1:7" x14ac:dyDescent="0.25">
      <c r="A3426">
        <v>2490</v>
      </c>
      <c r="B3426" t="s">
        <v>7466</v>
      </c>
      <c r="C3426" t="s">
        <v>139</v>
      </c>
      <c r="D3426">
        <v>3436</v>
      </c>
      <c r="E3426">
        <v>0</v>
      </c>
      <c r="F3426">
        <v>0</v>
      </c>
      <c r="G3426">
        <f t="shared" si="53"/>
        <v>0</v>
      </c>
    </row>
    <row r="3427" spans="1:7" x14ac:dyDescent="0.25">
      <c r="A3427">
        <v>2680</v>
      </c>
      <c r="B3427" t="s">
        <v>7467</v>
      </c>
      <c r="C3427" t="s">
        <v>129</v>
      </c>
      <c r="D3427">
        <v>5675</v>
      </c>
      <c r="E3427">
        <v>0</v>
      </c>
      <c r="F3427">
        <v>0</v>
      </c>
      <c r="G3427">
        <f t="shared" si="53"/>
        <v>0</v>
      </c>
    </row>
    <row r="3428" spans="1:7" x14ac:dyDescent="0.25">
      <c r="A3428">
        <v>3786</v>
      </c>
      <c r="B3428" t="s">
        <v>7468</v>
      </c>
      <c r="C3428" t="s">
        <v>137</v>
      </c>
      <c r="D3428">
        <v>2929</v>
      </c>
      <c r="E3428">
        <v>0</v>
      </c>
      <c r="F3428">
        <v>0</v>
      </c>
      <c r="G3428">
        <f t="shared" si="53"/>
        <v>0</v>
      </c>
    </row>
    <row r="3429" spans="1:7" x14ac:dyDescent="0.25">
      <c r="A3429">
        <v>2180</v>
      </c>
      <c r="B3429" t="s">
        <v>7469</v>
      </c>
      <c r="C3429" t="s">
        <v>184</v>
      </c>
      <c r="D3429">
        <v>5887</v>
      </c>
      <c r="E3429">
        <v>0</v>
      </c>
      <c r="F3429">
        <v>0</v>
      </c>
      <c r="G3429">
        <f t="shared" si="53"/>
        <v>0</v>
      </c>
    </row>
    <row r="3430" spans="1:7" x14ac:dyDescent="0.25">
      <c r="A3430">
        <v>1897</v>
      </c>
      <c r="B3430" t="s">
        <v>7470</v>
      </c>
      <c r="C3430" t="s">
        <v>262</v>
      </c>
      <c r="D3430">
        <v>26537</v>
      </c>
      <c r="E3430">
        <v>0</v>
      </c>
      <c r="F3430">
        <v>0</v>
      </c>
      <c r="G3430">
        <f t="shared" si="53"/>
        <v>0</v>
      </c>
    </row>
    <row r="3431" spans="1:7" x14ac:dyDescent="0.25">
      <c r="A3431">
        <v>2438</v>
      </c>
      <c r="B3431" t="s">
        <v>7471</v>
      </c>
      <c r="C3431" t="s">
        <v>461</v>
      </c>
      <c r="D3431">
        <v>4912</v>
      </c>
      <c r="E3431">
        <v>0</v>
      </c>
      <c r="F3431">
        <v>0</v>
      </c>
      <c r="G3431">
        <f t="shared" si="53"/>
        <v>0</v>
      </c>
    </row>
    <row r="3432" spans="1:7" x14ac:dyDescent="0.25">
      <c r="A3432">
        <v>1463</v>
      </c>
      <c r="B3432" t="s">
        <v>7472</v>
      </c>
      <c r="C3432" t="s">
        <v>254</v>
      </c>
      <c r="D3432">
        <v>18230</v>
      </c>
      <c r="E3432">
        <v>0</v>
      </c>
      <c r="F3432">
        <v>0</v>
      </c>
      <c r="G3432">
        <f t="shared" si="53"/>
        <v>0</v>
      </c>
    </row>
    <row r="3433" spans="1:7" x14ac:dyDescent="0.25">
      <c r="A3433">
        <v>2201</v>
      </c>
      <c r="B3433" t="s">
        <v>7473</v>
      </c>
      <c r="C3433" t="s">
        <v>114</v>
      </c>
      <c r="D3433">
        <v>20237</v>
      </c>
      <c r="E3433">
        <v>0</v>
      </c>
      <c r="F3433">
        <v>0</v>
      </c>
      <c r="G3433">
        <f t="shared" si="53"/>
        <v>0</v>
      </c>
    </row>
    <row r="3434" spans="1:7" x14ac:dyDescent="0.25">
      <c r="A3434">
        <v>3600</v>
      </c>
      <c r="B3434" t="s">
        <v>7474</v>
      </c>
      <c r="C3434" t="s">
        <v>173</v>
      </c>
      <c r="D3434">
        <v>15654</v>
      </c>
      <c r="E3434">
        <v>0</v>
      </c>
      <c r="F3434">
        <v>0</v>
      </c>
      <c r="G3434">
        <f t="shared" si="53"/>
        <v>0</v>
      </c>
    </row>
    <row r="3435" spans="1:7" x14ac:dyDescent="0.25">
      <c r="A3435">
        <v>1589</v>
      </c>
      <c r="B3435" t="s">
        <v>7475</v>
      </c>
      <c r="C3435" t="s">
        <v>116</v>
      </c>
      <c r="D3435">
        <v>18957</v>
      </c>
      <c r="E3435">
        <v>0</v>
      </c>
      <c r="F3435">
        <v>0</v>
      </c>
      <c r="G3435">
        <f t="shared" si="53"/>
        <v>0</v>
      </c>
    </row>
    <row r="3436" spans="1:7" x14ac:dyDescent="0.25">
      <c r="A3436">
        <v>325</v>
      </c>
      <c r="B3436" t="s">
        <v>7476</v>
      </c>
      <c r="C3436" t="s">
        <v>308</v>
      </c>
      <c r="D3436">
        <v>8801</v>
      </c>
      <c r="E3436">
        <v>0</v>
      </c>
      <c r="F3436">
        <v>0</v>
      </c>
      <c r="G3436">
        <f t="shared" si="53"/>
        <v>0</v>
      </c>
    </row>
    <row r="3437" spans="1:7" x14ac:dyDescent="0.25">
      <c r="A3437">
        <v>2089</v>
      </c>
      <c r="B3437" t="s">
        <v>7477</v>
      </c>
      <c r="C3437" t="s">
        <v>120</v>
      </c>
      <c r="D3437">
        <v>9426</v>
      </c>
      <c r="E3437">
        <v>0</v>
      </c>
      <c r="F3437">
        <v>0</v>
      </c>
      <c r="G3437">
        <f t="shared" si="53"/>
        <v>0</v>
      </c>
    </row>
    <row r="3438" spans="1:7" x14ac:dyDescent="0.25">
      <c r="A3438">
        <v>845</v>
      </c>
      <c r="B3438" t="s">
        <v>7478</v>
      </c>
      <c r="C3438" t="s">
        <v>301</v>
      </c>
      <c r="D3438">
        <v>10034</v>
      </c>
      <c r="E3438">
        <v>0</v>
      </c>
      <c r="F3438">
        <v>0</v>
      </c>
      <c r="G3438">
        <f t="shared" si="53"/>
        <v>0</v>
      </c>
    </row>
    <row r="3439" spans="1:7" x14ac:dyDescent="0.25">
      <c r="A3439">
        <v>1680</v>
      </c>
      <c r="B3439" t="s">
        <v>7479</v>
      </c>
      <c r="C3439" t="s">
        <v>347</v>
      </c>
      <c r="D3439">
        <v>5436</v>
      </c>
      <c r="E3439">
        <v>0</v>
      </c>
      <c r="F3439">
        <v>0</v>
      </c>
      <c r="G3439">
        <f t="shared" si="53"/>
        <v>0</v>
      </c>
    </row>
    <row r="3440" spans="1:7" x14ac:dyDescent="0.25">
      <c r="A3440">
        <v>1279</v>
      </c>
      <c r="B3440" t="s">
        <v>7480</v>
      </c>
      <c r="C3440" t="s">
        <v>414</v>
      </c>
      <c r="D3440">
        <v>6719</v>
      </c>
      <c r="E3440">
        <v>0</v>
      </c>
      <c r="F3440">
        <v>0</v>
      </c>
      <c r="G3440">
        <f t="shared" si="53"/>
        <v>0</v>
      </c>
    </row>
    <row r="3441" spans="1:7" x14ac:dyDescent="0.25">
      <c r="A3441">
        <v>2156</v>
      </c>
      <c r="B3441" t="s">
        <v>7481</v>
      </c>
      <c r="C3441" t="s">
        <v>470</v>
      </c>
      <c r="D3441">
        <v>2213</v>
      </c>
      <c r="E3441">
        <v>0</v>
      </c>
      <c r="F3441">
        <v>0</v>
      </c>
      <c r="G3441">
        <f t="shared" si="53"/>
        <v>0</v>
      </c>
    </row>
    <row r="3442" spans="1:7" x14ac:dyDescent="0.25">
      <c r="A3442">
        <v>3759</v>
      </c>
      <c r="B3442" t="s">
        <v>7482</v>
      </c>
      <c r="C3442" t="s">
        <v>260</v>
      </c>
      <c r="D3442">
        <v>4264</v>
      </c>
      <c r="E3442">
        <v>0</v>
      </c>
      <c r="F3442">
        <v>0</v>
      </c>
      <c r="G3442">
        <f t="shared" si="53"/>
        <v>0</v>
      </c>
    </row>
    <row r="3443" spans="1:7" x14ac:dyDescent="0.25">
      <c r="A3443">
        <v>1537</v>
      </c>
      <c r="B3443" t="s">
        <v>7483</v>
      </c>
      <c r="C3443" t="s">
        <v>189</v>
      </c>
      <c r="D3443">
        <v>9640</v>
      </c>
      <c r="E3443">
        <v>0</v>
      </c>
      <c r="F3443">
        <v>0</v>
      </c>
      <c r="G3443">
        <f t="shared" si="53"/>
        <v>0</v>
      </c>
    </row>
    <row r="3444" spans="1:7" x14ac:dyDescent="0.25">
      <c r="A3444">
        <v>3577</v>
      </c>
      <c r="B3444" t="s">
        <v>7484</v>
      </c>
      <c r="C3444" t="s">
        <v>137</v>
      </c>
      <c r="D3444">
        <v>7219</v>
      </c>
      <c r="E3444">
        <v>0</v>
      </c>
      <c r="F3444">
        <v>0</v>
      </c>
      <c r="G3444">
        <f t="shared" si="53"/>
        <v>0</v>
      </c>
    </row>
    <row r="3445" spans="1:7" x14ac:dyDescent="0.25">
      <c r="A3445">
        <v>2361</v>
      </c>
      <c r="B3445" t="s">
        <v>7485</v>
      </c>
      <c r="C3445" t="s">
        <v>184</v>
      </c>
      <c r="D3445">
        <v>24405</v>
      </c>
      <c r="E3445">
        <v>0</v>
      </c>
      <c r="F3445">
        <v>0</v>
      </c>
      <c r="G3445">
        <f t="shared" si="53"/>
        <v>0</v>
      </c>
    </row>
    <row r="3446" spans="1:7" x14ac:dyDescent="0.25">
      <c r="A3446">
        <v>2108</v>
      </c>
      <c r="B3446" t="s">
        <v>7486</v>
      </c>
      <c r="C3446" t="s">
        <v>146</v>
      </c>
      <c r="D3446">
        <v>23416</v>
      </c>
      <c r="E3446">
        <v>0</v>
      </c>
      <c r="F3446">
        <v>0</v>
      </c>
      <c r="G3446">
        <f t="shared" si="53"/>
        <v>0</v>
      </c>
    </row>
    <row r="3447" spans="1:7" x14ac:dyDescent="0.25">
      <c r="A3447">
        <v>3569</v>
      </c>
      <c r="B3447" t="s">
        <v>7487</v>
      </c>
      <c r="C3447" t="s">
        <v>193</v>
      </c>
      <c r="D3447">
        <v>6276</v>
      </c>
      <c r="E3447">
        <v>0</v>
      </c>
      <c r="F3447">
        <v>0</v>
      </c>
      <c r="G3447">
        <f t="shared" si="53"/>
        <v>0</v>
      </c>
    </row>
    <row r="3448" spans="1:7" x14ac:dyDescent="0.25">
      <c r="A3448">
        <v>2959</v>
      </c>
      <c r="B3448" t="s">
        <v>7488</v>
      </c>
      <c r="C3448" t="s">
        <v>133</v>
      </c>
      <c r="D3448">
        <v>10150</v>
      </c>
      <c r="E3448">
        <v>0</v>
      </c>
      <c r="F3448">
        <v>0</v>
      </c>
      <c r="G3448">
        <f t="shared" si="53"/>
        <v>0</v>
      </c>
    </row>
    <row r="3449" spans="1:7" x14ac:dyDescent="0.25">
      <c r="A3449">
        <v>2749</v>
      </c>
      <c r="B3449" t="s">
        <v>7489</v>
      </c>
      <c r="C3449" t="s">
        <v>335</v>
      </c>
      <c r="D3449">
        <v>901</v>
      </c>
      <c r="E3449">
        <v>0</v>
      </c>
      <c r="F3449">
        <v>0</v>
      </c>
      <c r="G3449">
        <f t="shared" si="53"/>
        <v>0</v>
      </c>
    </row>
    <row r="3450" spans="1:7" x14ac:dyDescent="0.25">
      <c r="A3450">
        <v>1608</v>
      </c>
      <c r="B3450" t="s">
        <v>7490</v>
      </c>
      <c r="C3450" t="s">
        <v>313</v>
      </c>
      <c r="D3450">
        <v>3165</v>
      </c>
      <c r="E3450">
        <v>0</v>
      </c>
      <c r="F3450">
        <v>0</v>
      </c>
      <c r="G3450">
        <f t="shared" si="53"/>
        <v>0</v>
      </c>
    </row>
    <row r="3451" spans="1:7" x14ac:dyDescent="0.25">
      <c r="A3451">
        <v>294</v>
      </c>
      <c r="B3451" t="s">
        <v>7491</v>
      </c>
      <c r="C3451" t="s">
        <v>154</v>
      </c>
      <c r="D3451">
        <v>8600</v>
      </c>
      <c r="E3451">
        <v>0</v>
      </c>
      <c r="F3451">
        <v>0</v>
      </c>
      <c r="G3451">
        <f t="shared" si="53"/>
        <v>0</v>
      </c>
    </row>
    <row r="3452" spans="1:7" x14ac:dyDescent="0.25">
      <c r="A3452">
        <v>474</v>
      </c>
      <c r="B3452" t="s">
        <v>7492</v>
      </c>
      <c r="C3452" t="s">
        <v>230</v>
      </c>
      <c r="D3452">
        <v>3658</v>
      </c>
      <c r="E3452">
        <v>0</v>
      </c>
      <c r="F3452">
        <v>0</v>
      </c>
      <c r="G3452">
        <f t="shared" si="53"/>
        <v>0</v>
      </c>
    </row>
    <row r="3453" spans="1:7" x14ac:dyDescent="0.25">
      <c r="A3453">
        <v>326</v>
      </c>
      <c r="B3453" t="s">
        <v>7493</v>
      </c>
      <c r="C3453" t="s">
        <v>397</v>
      </c>
      <c r="D3453">
        <v>4044</v>
      </c>
      <c r="E3453">
        <v>0</v>
      </c>
      <c r="F3453">
        <v>0</v>
      </c>
      <c r="G3453">
        <f t="shared" si="53"/>
        <v>0</v>
      </c>
    </row>
    <row r="3454" spans="1:7" x14ac:dyDescent="0.25">
      <c r="A3454">
        <v>1065</v>
      </c>
      <c r="B3454" t="s">
        <v>7494</v>
      </c>
      <c r="C3454" t="s">
        <v>176</v>
      </c>
      <c r="D3454">
        <v>12292</v>
      </c>
      <c r="E3454">
        <v>1</v>
      </c>
      <c r="F3454">
        <v>0</v>
      </c>
      <c r="G3454">
        <f t="shared" si="53"/>
        <v>1</v>
      </c>
    </row>
    <row r="3455" spans="1:7" x14ac:dyDescent="0.25">
      <c r="A3455">
        <v>787</v>
      </c>
      <c r="B3455" t="s">
        <v>7495</v>
      </c>
      <c r="C3455" t="s">
        <v>203</v>
      </c>
      <c r="D3455">
        <v>6581</v>
      </c>
      <c r="E3455">
        <v>0</v>
      </c>
      <c r="F3455">
        <v>0</v>
      </c>
      <c r="G3455">
        <f t="shared" si="53"/>
        <v>0</v>
      </c>
    </row>
    <row r="3456" spans="1:7" x14ac:dyDescent="0.25">
      <c r="A3456">
        <v>3503</v>
      </c>
      <c r="B3456" t="s">
        <v>7496</v>
      </c>
      <c r="C3456" t="s">
        <v>221</v>
      </c>
      <c r="D3456">
        <v>8248</v>
      </c>
      <c r="E3456">
        <v>0</v>
      </c>
      <c r="F3456">
        <v>0</v>
      </c>
      <c r="G3456">
        <f t="shared" si="53"/>
        <v>0</v>
      </c>
    </row>
    <row r="3457" spans="1:7" x14ac:dyDescent="0.25">
      <c r="A3457">
        <v>3867</v>
      </c>
      <c r="B3457" t="s">
        <v>7497</v>
      </c>
      <c r="C3457" t="s">
        <v>135</v>
      </c>
      <c r="D3457">
        <v>1272</v>
      </c>
      <c r="E3457">
        <v>0</v>
      </c>
      <c r="F3457">
        <v>0</v>
      </c>
      <c r="G3457">
        <f t="shared" si="53"/>
        <v>0</v>
      </c>
    </row>
    <row r="3458" spans="1:7" x14ac:dyDescent="0.25">
      <c r="A3458">
        <v>2648</v>
      </c>
      <c r="B3458" t="s">
        <v>7498</v>
      </c>
      <c r="C3458" t="s">
        <v>120</v>
      </c>
      <c r="D3458">
        <v>7417</v>
      </c>
      <c r="E3458">
        <v>0</v>
      </c>
      <c r="F3458">
        <v>0</v>
      </c>
      <c r="G3458">
        <f t="shared" ref="G3458:G3521" si="54">E3458+F3458</f>
        <v>0</v>
      </c>
    </row>
    <row r="3459" spans="1:7" x14ac:dyDescent="0.25">
      <c r="A3459">
        <v>107</v>
      </c>
      <c r="B3459" t="s">
        <v>7499</v>
      </c>
      <c r="C3459" t="s">
        <v>290</v>
      </c>
      <c r="D3459">
        <v>14294</v>
      </c>
      <c r="E3459">
        <v>0</v>
      </c>
      <c r="F3459">
        <v>0</v>
      </c>
      <c r="G3459">
        <f t="shared" si="54"/>
        <v>0</v>
      </c>
    </row>
    <row r="3460" spans="1:7" x14ac:dyDescent="0.25">
      <c r="A3460">
        <v>1862</v>
      </c>
      <c r="B3460" t="s">
        <v>7500</v>
      </c>
      <c r="C3460" t="s">
        <v>254</v>
      </c>
      <c r="D3460">
        <v>3616</v>
      </c>
      <c r="E3460">
        <v>0</v>
      </c>
      <c r="F3460">
        <v>0</v>
      </c>
      <c r="G3460">
        <f t="shared" si="54"/>
        <v>0</v>
      </c>
    </row>
    <row r="3461" spans="1:7" x14ac:dyDescent="0.25">
      <c r="A3461">
        <v>2127</v>
      </c>
      <c r="B3461" t="s">
        <v>7501</v>
      </c>
      <c r="C3461" t="s">
        <v>262</v>
      </c>
      <c r="D3461">
        <v>12924</v>
      </c>
      <c r="E3461">
        <v>0</v>
      </c>
      <c r="F3461">
        <v>1</v>
      </c>
      <c r="G3461">
        <f t="shared" si="54"/>
        <v>1</v>
      </c>
    </row>
    <row r="3462" spans="1:7" x14ac:dyDescent="0.25">
      <c r="A3462">
        <v>2568</v>
      </c>
      <c r="B3462" t="s">
        <v>7502</v>
      </c>
      <c r="C3462" t="s">
        <v>439</v>
      </c>
      <c r="D3462">
        <v>7286</v>
      </c>
      <c r="E3462">
        <v>0</v>
      </c>
      <c r="F3462">
        <v>0</v>
      </c>
      <c r="G3462">
        <f t="shared" si="54"/>
        <v>0</v>
      </c>
    </row>
    <row r="3463" spans="1:7" x14ac:dyDescent="0.25">
      <c r="A3463">
        <v>599</v>
      </c>
      <c r="B3463" t="s">
        <v>7503</v>
      </c>
      <c r="C3463" t="s">
        <v>152</v>
      </c>
      <c r="D3463">
        <v>9679</v>
      </c>
      <c r="E3463">
        <v>0</v>
      </c>
      <c r="F3463">
        <v>0</v>
      </c>
      <c r="G3463">
        <f t="shared" si="54"/>
        <v>0</v>
      </c>
    </row>
    <row r="3464" spans="1:7" x14ac:dyDescent="0.25">
      <c r="A3464">
        <v>942</v>
      </c>
      <c r="B3464" t="s">
        <v>7504</v>
      </c>
      <c r="C3464" t="s">
        <v>139</v>
      </c>
      <c r="D3464">
        <v>8890</v>
      </c>
      <c r="E3464">
        <v>0</v>
      </c>
      <c r="F3464">
        <v>0</v>
      </c>
      <c r="G3464">
        <f t="shared" si="54"/>
        <v>0</v>
      </c>
    </row>
    <row r="3465" spans="1:7" x14ac:dyDescent="0.25">
      <c r="A3465">
        <v>2362</v>
      </c>
      <c r="B3465" t="s">
        <v>7505</v>
      </c>
      <c r="C3465" t="s">
        <v>343</v>
      </c>
      <c r="D3465">
        <v>7517</v>
      </c>
      <c r="E3465">
        <v>0</v>
      </c>
      <c r="F3465">
        <v>0</v>
      </c>
      <c r="G3465">
        <f t="shared" si="54"/>
        <v>0</v>
      </c>
    </row>
    <row r="3466" spans="1:7" x14ac:dyDescent="0.25">
      <c r="A3466">
        <v>1685</v>
      </c>
      <c r="B3466" t="s">
        <v>7506</v>
      </c>
      <c r="C3466" t="s">
        <v>118</v>
      </c>
      <c r="D3466">
        <v>17684</v>
      </c>
      <c r="E3466">
        <v>0</v>
      </c>
      <c r="F3466">
        <v>0</v>
      </c>
      <c r="G3466">
        <f t="shared" si="54"/>
        <v>0</v>
      </c>
    </row>
    <row r="3467" spans="1:7" x14ac:dyDescent="0.25">
      <c r="A3467">
        <v>3002</v>
      </c>
      <c r="B3467" t="s">
        <v>7507</v>
      </c>
      <c r="C3467" t="s">
        <v>187</v>
      </c>
      <c r="D3467">
        <v>6728</v>
      </c>
      <c r="E3467">
        <v>0</v>
      </c>
      <c r="F3467">
        <v>0</v>
      </c>
      <c r="G3467">
        <f t="shared" si="54"/>
        <v>0</v>
      </c>
    </row>
    <row r="3468" spans="1:7" x14ac:dyDescent="0.25">
      <c r="A3468">
        <v>1710</v>
      </c>
      <c r="B3468" t="s">
        <v>7508</v>
      </c>
      <c r="C3468" t="s">
        <v>201</v>
      </c>
      <c r="D3468">
        <v>12368</v>
      </c>
      <c r="E3468">
        <v>0</v>
      </c>
      <c r="F3468">
        <v>0</v>
      </c>
      <c r="G3468">
        <f t="shared" si="54"/>
        <v>0</v>
      </c>
    </row>
    <row r="3469" spans="1:7" x14ac:dyDescent="0.25">
      <c r="A3469">
        <v>1270</v>
      </c>
      <c r="B3469" t="s">
        <v>7509</v>
      </c>
      <c r="C3469" t="s">
        <v>193</v>
      </c>
      <c r="D3469">
        <v>18056</v>
      </c>
      <c r="E3469">
        <v>0</v>
      </c>
      <c r="F3469">
        <v>1</v>
      </c>
      <c r="G3469">
        <f t="shared" si="54"/>
        <v>1</v>
      </c>
    </row>
    <row r="3470" spans="1:7" x14ac:dyDescent="0.25">
      <c r="A3470">
        <v>213</v>
      </c>
      <c r="B3470" t="s">
        <v>7510</v>
      </c>
      <c r="C3470" t="s">
        <v>154</v>
      </c>
      <c r="D3470">
        <v>6116</v>
      </c>
      <c r="E3470">
        <v>0</v>
      </c>
      <c r="F3470">
        <v>0</v>
      </c>
      <c r="G3470">
        <f t="shared" si="54"/>
        <v>0</v>
      </c>
    </row>
    <row r="3471" spans="1:7" x14ac:dyDescent="0.25">
      <c r="A3471">
        <v>3735</v>
      </c>
      <c r="B3471" t="s">
        <v>7511</v>
      </c>
      <c r="C3471" t="s">
        <v>166</v>
      </c>
      <c r="D3471">
        <v>2530</v>
      </c>
      <c r="E3471">
        <v>0</v>
      </c>
      <c r="F3471">
        <v>0</v>
      </c>
      <c r="G3471">
        <f t="shared" si="54"/>
        <v>0</v>
      </c>
    </row>
    <row r="3472" spans="1:7" x14ac:dyDescent="0.25">
      <c r="A3472">
        <v>545</v>
      </c>
      <c r="B3472" t="s">
        <v>7512</v>
      </c>
      <c r="C3472" t="s">
        <v>347</v>
      </c>
      <c r="D3472">
        <v>9583</v>
      </c>
      <c r="E3472">
        <v>0</v>
      </c>
      <c r="F3472">
        <v>0</v>
      </c>
      <c r="G3472">
        <f t="shared" si="54"/>
        <v>0</v>
      </c>
    </row>
    <row r="3473" spans="1:7" x14ac:dyDescent="0.25">
      <c r="A3473">
        <v>3852</v>
      </c>
      <c r="B3473" t="s">
        <v>7513</v>
      </c>
      <c r="C3473" t="s">
        <v>206</v>
      </c>
      <c r="D3473">
        <v>746</v>
      </c>
      <c r="E3473">
        <v>0</v>
      </c>
      <c r="F3473">
        <v>0</v>
      </c>
      <c r="G3473">
        <f t="shared" si="54"/>
        <v>0</v>
      </c>
    </row>
    <row r="3474" spans="1:7" x14ac:dyDescent="0.25">
      <c r="A3474">
        <v>2734</v>
      </c>
      <c r="B3474" t="s">
        <v>7514</v>
      </c>
      <c r="C3474" t="s">
        <v>269</v>
      </c>
      <c r="D3474">
        <v>13462</v>
      </c>
      <c r="E3474">
        <v>0</v>
      </c>
      <c r="F3474">
        <v>0</v>
      </c>
      <c r="G3474">
        <f t="shared" si="54"/>
        <v>0</v>
      </c>
    </row>
    <row r="3475" spans="1:7" x14ac:dyDescent="0.25">
      <c r="A3475">
        <v>1606</v>
      </c>
      <c r="B3475" t="s">
        <v>7515</v>
      </c>
      <c r="C3475" t="s">
        <v>449</v>
      </c>
      <c r="D3475">
        <v>7374</v>
      </c>
      <c r="E3475">
        <v>0</v>
      </c>
      <c r="F3475">
        <v>0</v>
      </c>
      <c r="G3475">
        <f t="shared" si="54"/>
        <v>0</v>
      </c>
    </row>
    <row r="3476" spans="1:7" x14ac:dyDescent="0.25">
      <c r="A3476">
        <v>899</v>
      </c>
      <c r="B3476" t="s">
        <v>7516</v>
      </c>
      <c r="C3476" t="s">
        <v>280</v>
      </c>
      <c r="D3476">
        <v>14746</v>
      </c>
      <c r="E3476">
        <v>0</v>
      </c>
      <c r="F3476">
        <v>0</v>
      </c>
      <c r="G3476">
        <f t="shared" si="54"/>
        <v>0</v>
      </c>
    </row>
    <row r="3477" spans="1:7" x14ac:dyDescent="0.25">
      <c r="A3477">
        <v>199</v>
      </c>
      <c r="B3477" t="s">
        <v>7517</v>
      </c>
      <c r="C3477" t="s">
        <v>129</v>
      </c>
      <c r="D3477">
        <v>5756</v>
      </c>
      <c r="E3477">
        <v>0</v>
      </c>
      <c r="F3477">
        <v>0</v>
      </c>
      <c r="G3477">
        <f t="shared" si="54"/>
        <v>0</v>
      </c>
    </row>
    <row r="3478" spans="1:7" x14ac:dyDescent="0.25">
      <c r="A3478">
        <v>1302</v>
      </c>
      <c r="B3478" t="s">
        <v>7518</v>
      </c>
      <c r="C3478" t="s">
        <v>154</v>
      </c>
      <c r="D3478">
        <v>15222</v>
      </c>
      <c r="E3478">
        <v>0</v>
      </c>
      <c r="F3478">
        <v>0</v>
      </c>
      <c r="G3478">
        <f t="shared" si="54"/>
        <v>0</v>
      </c>
    </row>
    <row r="3479" spans="1:7" x14ac:dyDescent="0.25">
      <c r="A3479">
        <v>22</v>
      </c>
      <c r="B3479" t="s">
        <v>7519</v>
      </c>
      <c r="C3479" t="s">
        <v>470</v>
      </c>
      <c r="D3479">
        <v>10530</v>
      </c>
      <c r="E3479">
        <v>0</v>
      </c>
      <c r="F3479">
        <v>0</v>
      </c>
      <c r="G3479">
        <f t="shared" si="54"/>
        <v>0</v>
      </c>
    </row>
    <row r="3480" spans="1:7" x14ac:dyDescent="0.25">
      <c r="A3480">
        <v>3190</v>
      </c>
      <c r="B3480" t="s">
        <v>7520</v>
      </c>
      <c r="C3480" t="s">
        <v>420</v>
      </c>
      <c r="D3480">
        <v>6848</v>
      </c>
      <c r="E3480">
        <v>0</v>
      </c>
      <c r="F3480">
        <v>0</v>
      </c>
      <c r="G3480">
        <f t="shared" si="54"/>
        <v>0</v>
      </c>
    </row>
    <row r="3481" spans="1:7" x14ac:dyDescent="0.25">
      <c r="A3481">
        <v>3596</v>
      </c>
      <c r="B3481" t="s">
        <v>7521</v>
      </c>
      <c r="C3481" t="s">
        <v>209</v>
      </c>
      <c r="D3481">
        <v>9299</v>
      </c>
      <c r="E3481">
        <v>0</v>
      </c>
      <c r="F3481">
        <v>1</v>
      </c>
      <c r="G3481">
        <f t="shared" si="54"/>
        <v>1</v>
      </c>
    </row>
    <row r="3482" spans="1:7" x14ac:dyDescent="0.25">
      <c r="A3482">
        <v>3741</v>
      </c>
      <c r="B3482" t="s">
        <v>7522</v>
      </c>
      <c r="C3482" t="s">
        <v>123</v>
      </c>
      <c r="D3482">
        <v>3353</v>
      </c>
      <c r="E3482">
        <v>0</v>
      </c>
      <c r="F3482">
        <v>0</v>
      </c>
      <c r="G3482">
        <f t="shared" si="54"/>
        <v>0</v>
      </c>
    </row>
    <row r="3483" spans="1:7" x14ac:dyDescent="0.25">
      <c r="A3483">
        <v>161</v>
      </c>
      <c r="B3483" t="s">
        <v>7523</v>
      </c>
      <c r="C3483" t="s">
        <v>443</v>
      </c>
      <c r="D3483">
        <v>5243</v>
      </c>
      <c r="E3483">
        <v>0</v>
      </c>
      <c r="F3483">
        <v>0</v>
      </c>
      <c r="G3483">
        <f t="shared" si="54"/>
        <v>0</v>
      </c>
    </row>
    <row r="3484" spans="1:7" x14ac:dyDescent="0.25">
      <c r="A3484">
        <v>3932</v>
      </c>
      <c r="B3484" t="s">
        <v>7524</v>
      </c>
      <c r="C3484" t="s">
        <v>171</v>
      </c>
      <c r="D3484">
        <v>3353</v>
      </c>
      <c r="E3484">
        <v>0</v>
      </c>
      <c r="F3484">
        <v>0</v>
      </c>
      <c r="G3484">
        <f t="shared" si="54"/>
        <v>0</v>
      </c>
    </row>
    <row r="3485" spans="1:7" x14ac:dyDescent="0.25">
      <c r="A3485">
        <v>3702</v>
      </c>
      <c r="B3485" t="s">
        <v>7525</v>
      </c>
      <c r="C3485" t="s">
        <v>135</v>
      </c>
      <c r="D3485">
        <v>7654</v>
      </c>
      <c r="E3485">
        <v>0</v>
      </c>
      <c r="F3485">
        <v>0</v>
      </c>
      <c r="G3485">
        <f t="shared" si="54"/>
        <v>0</v>
      </c>
    </row>
    <row r="3486" spans="1:7" x14ac:dyDescent="0.25">
      <c r="A3486">
        <v>3773</v>
      </c>
      <c r="B3486" t="s">
        <v>7526</v>
      </c>
      <c r="C3486" t="s">
        <v>206</v>
      </c>
      <c r="D3486">
        <v>6552</v>
      </c>
      <c r="E3486">
        <v>0</v>
      </c>
      <c r="F3486">
        <v>0</v>
      </c>
      <c r="G3486">
        <f t="shared" si="54"/>
        <v>0</v>
      </c>
    </row>
    <row r="3487" spans="1:7" x14ac:dyDescent="0.25">
      <c r="A3487">
        <v>2911</v>
      </c>
      <c r="B3487" t="s">
        <v>7527</v>
      </c>
      <c r="C3487" t="s">
        <v>225</v>
      </c>
      <c r="D3487">
        <v>8569</v>
      </c>
      <c r="E3487">
        <v>0</v>
      </c>
      <c r="F3487">
        <v>0</v>
      </c>
      <c r="G3487">
        <f t="shared" si="54"/>
        <v>0</v>
      </c>
    </row>
    <row r="3488" spans="1:7" x14ac:dyDescent="0.25">
      <c r="A3488">
        <v>3785</v>
      </c>
      <c r="B3488" t="s">
        <v>7528</v>
      </c>
      <c r="C3488" t="s">
        <v>137</v>
      </c>
      <c r="D3488">
        <v>3485</v>
      </c>
      <c r="E3488">
        <v>0</v>
      </c>
      <c r="F3488">
        <v>0</v>
      </c>
      <c r="G3488">
        <f t="shared" si="54"/>
        <v>0</v>
      </c>
    </row>
    <row r="3489" spans="1:7" x14ac:dyDescent="0.25">
      <c r="A3489">
        <v>3153</v>
      </c>
      <c r="B3489" t="s">
        <v>7529</v>
      </c>
      <c r="C3489" t="s">
        <v>131</v>
      </c>
      <c r="D3489">
        <v>23220</v>
      </c>
      <c r="E3489">
        <v>0</v>
      </c>
      <c r="F3489">
        <v>1</v>
      </c>
      <c r="G3489">
        <f t="shared" si="54"/>
        <v>1</v>
      </c>
    </row>
    <row r="3490" spans="1:7" x14ac:dyDescent="0.25">
      <c r="A3490">
        <v>1769</v>
      </c>
      <c r="B3490" t="s">
        <v>7530</v>
      </c>
      <c r="C3490" t="s">
        <v>139</v>
      </c>
      <c r="D3490">
        <v>11609</v>
      </c>
      <c r="E3490">
        <v>0</v>
      </c>
      <c r="F3490">
        <v>0</v>
      </c>
      <c r="G3490">
        <f t="shared" si="54"/>
        <v>0</v>
      </c>
    </row>
    <row r="3491" spans="1:7" x14ac:dyDescent="0.25">
      <c r="A3491">
        <v>2254</v>
      </c>
      <c r="B3491" t="s">
        <v>7531</v>
      </c>
      <c r="C3491" t="s">
        <v>203</v>
      </c>
      <c r="D3491">
        <v>11599</v>
      </c>
      <c r="E3491">
        <v>0</v>
      </c>
      <c r="F3491">
        <v>0</v>
      </c>
      <c r="G3491">
        <f t="shared" si="54"/>
        <v>0</v>
      </c>
    </row>
    <row r="3492" spans="1:7" x14ac:dyDescent="0.25">
      <c r="A3492">
        <v>2421</v>
      </c>
      <c r="B3492" t="s">
        <v>7532</v>
      </c>
      <c r="C3492" t="s">
        <v>176</v>
      </c>
      <c r="D3492">
        <v>10515</v>
      </c>
      <c r="E3492">
        <v>0</v>
      </c>
      <c r="F3492">
        <v>0</v>
      </c>
      <c r="G3492">
        <f t="shared" si="54"/>
        <v>0</v>
      </c>
    </row>
    <row r="3493" spans="1:7" x14ac:dyDescent="0.25">
      <c r="A3493">
        <v>3100</v>
      </c>
      <c r="B3493" t="s">
        <v>7533</v>
      </c>
      <c r="C3493" t="s">
        <v>152</v>
      </c>
      <c r="D3493">
        <v>7107</v>
      </c>
      <c r="E3493">
        <v>0</v>
      </c>
      <c r="F3493">
        <v>0</v>
      </c>
      <c r="G3493">
        <f t="shared" si="54"/>
        <v>0</v>
      </c>
    </row>
    <row r="3494" spans="1:7" x14ac:dyDescent="0.25">
      <c r="A3494">
        <v>1498</v>
      </c>
      <c r="B3494" t="s">
        <v>7534</v>
      </c>
      <c r="C3494" t="s">
        <v>284</v>
      </c>
      <c r="D3494">
        <v>9746</v>
      </c>
      <c r="E3494">
        <v>0</v>
      </c>
      <c r="F3494">
        <v>0</v>
      </c>
      <c r="G3494">
        <f t="shared" si="54"/>
        <v>0</v>
      </c>
    </row>
    <row r="3495" spans="1:7" x14ac:dyDescent="0.25">
      <c r="A3495">
        <v>896</v>
      </c>
      <c r="B3495" t="s">
        <v>129</v>
      </c>
      <c r="C3495" t="s">
        <v>129</v>
      </c>
      <c r="D3495">
        <v>11784</v>
      </c>
      <c r="E3495">
        <v>0</v>
      </c>
      <c r="F3495">
        <v>0</v>
      </c>
      <c r="G3495">
        <f t="shared" si="54"/>
        <v>0</v>
      </c>
    </row>
    <row r="3496" spans="1:7" x14ac:dyDescent="0.25">
      <c r="A3496">
        <v>1062</v>
      </c>
      <c r="B3496" t="s">
        <v>7535</v>
      </c>
      <c r="C3496" t="s">
        <v>163</v>
      </c>
      <c r="D3496">
        <v>27620</v>
      </c>
      <c r="E3496">
        <v>0</v>
      </c>
      <c r="F3496">
        <v>0</v>
      </c>
      <c r="G3496">
        <f t="shared" si="54"/>
        <v>0</v>
      </c>
    </row>
    <row r="3497" spans="1:7" x14ac:dyDescent="0.25">
      <c r="A3497">
        <v>510</v>
      </c>
      <c r="B3497" t="s">
        <v>7536</v>
      </c>
      <c r="C3497" t="s">
        <v>176</v>
      </c>
      <c r="D3497">
        <v>16285</v>
      </c>
      <c r="E3497">
        <v>0</v>
      </c>
      <c r="F3497">
        <v>1</v>
      </c>
      <c r="G3497">
        <f t="shared" si="54"/>
        <v>1</v>
      </c>
    </row>
    <row r="3498" spans="1:7" x14ac:dyDescent="0.25">
      <c r="A3498">
        <v>1079</v>
      </c>
      <c r="B3498" t="s">
        <v>7537</v>
      </c>
      <c r="C3498" t="s">
        <v>313</v>
      </c>
      <c r="D3498">
        <v>9296</v>
      </c>
      <c r="E3498">
        <v>0</v>
      </c>
      <c r="F3498">
        <v>0</v>
      </c>
      <c r="G3498">
        <f t="shared" si="54"/>
        <v>0</v>
      </c>
    </row>
    <row r="3499" spans="1:7" x14ac:dyDescent="0.25">
      <c r="A3499">
        <v>2555</v>
      </c>
      <c r="B3499" t="s">
        <v>7538</v>
      </c>
      <c r="C3499" t="s">
        <v>137</v>
      </c>
      <c r="D3499">
        <v>8158</v>
      </c>
      <c r="E3499">
        <v>0</v>
      </c>
      <c r="F3499">
        <v>0</v>
      </c>
      <c r="G3499">
        <f t="shared" si="54"/>
        <v>0</v>
      </c>
    </row>
    <row r="3500" spans="1:7" x14ac:dyDescent="0.25">
      <c r="A3500">
        <v>3558</v>
      </c>
      <c r="B3500" t="s">
        <v>7539</v>
      </c>
      <c r="C3500" t="s">
        <v>189</v>
      </c>
      <c r="D3500">
        <v>7726</v>
      </c>
      <c r="E3500">
        <v>0</v>
      </c>
      <c r="F3500">
        <v>0</v>
      </c>
      <c r="G3500">
        <f t="shared" si="54"/>
        <v>0</v>
      </c>
    </row>
    <row r="3501" spans="1:7" x14ac:dyDescent="0.25">
      <c r="A3501">
        <v>1569</v>
      </c>
      <c r="B3501" t="s">
        <v>7540</v>
      </c>
      <c r="C3501" t="s">
        <v>114</v>
      </c>
      <c r="D3501">
        <v>39700</v>
      </c>
      <c r="E3501">
        <v>0</v>
      </c>
      <c r="F3501">
        <v>0</v>
      </c>
      <c r="G3501">
        <f t="shared" si="54"/>
        <v>0</v>
      </c>
    </row>
    <row r="3502" spans="1:7" x14ac:dyDescent="0.25">
      <c r="A3502">
        <v>3482</v>
      </c>
      <c r="B3502" t="s">
        <v>7541</v>
      </c>
      <c r="C3502" t="s">
        <v>245</v>
      </c>
      <c r="D3502">
        <v>7368</v>
      </c>
      <c r="E3502">
        <v>1</v>
      </c>
      <c r="F3502">
        <v>0</v>
      </c>
      <c r="G3502">
        <f t="shared" si="54"/>
        <v>1</v>
      </c>
    </row>
    <row r="3503" spans="1:7" x14ac:dyDescent="0.25">
      <c r="A3503">
        <v>2026</v>
      </c>
      <c r="B3503" t="s">
        <v>7542</v>
      </c>
      <c r="C3503" t="s">
        <v>439</v>
      </c>
      <c r="D3503">
        <v>11949</v>
      </c>
      <c r="E3503">
        <v>0</v>
      </c>
      <c r="F3503">
        <v>0</v>
      </c>
      <c r="G3503">
        <f t="shared" si="54"/>
        <v>0</v>
      </c>
    </row>
    <row r="3504" spans="1:7" x14ac:dyDescent="0.25">
      <c r="A3504">
        <v>1478</v>
      </c>
      <c r="B3504" t="s">
        <v>7543</v>
      </c>
      <c r="C3504" t="s">
        <v>230</v>
      </c>
      <c r="D3504">
        <v>4627</v>
      </c>
      <c r="E3504">
        <v>0</v>
      </c>
      <c r="F3504">
        <v>0</v>
      </c>
      <c r="G3504">
        <f t="shared" si="54"/>
        <v>0</v>
      </c>
    </row>
    <row r="3505" spans="1:7" x14ac:dyDescent="0.25">
      <c r="A3505">
        <v>318</v>
      </c>
      <c r="B3505" t="s">
        <v>7544</v>
      </c>
      <c r="C3505" t="s">
        <v>120</v>
      </c>
      <c r="D3505">
        <v>30855</v>
      </c>
      <c r="E3505">
        <v>0</v>
      </c>
      <c r="F3505">
        <v>0</v>
      </c>
      <c r="G3505">
        <f t="shared" si="54"/>
        <v>0</v>
      </c>
    </row>
    <row r="3506" spans="1:7" x14ac:dyDescent="0.25">
      <c r="A3506">
        <v>979</v>
      </c>
      <c r="B3506" t="s">
        <v>7545</v>
      </c>
      <c r="C3506" t="s">
        <v>173</v>
      </c>
      <c r="D3506">
        <v>12463</v>
      </c>
      <c r="E3506">
        <v>0</v>
      </c>
      <c r="F3506">
        <v>1</v>
      </c>
      <c r="G3506">
        <f t="shared" si="54"/>
        <v>1</v>
      </c>
    </row>
    <row r="3507" spans="1:7" x14ac:dyDescent="0.25">
      <c r="A3507">
        <v>2467</v>
      </c>
      <c r="B3507" t="s">
        <v>7546</v>
      </c>
      <c r="C3507" t="s">
        <v>133</v>
      </c>
      <c r="D3507">
        <v>10237</v>
      </c>
      <c r="E3507">
        <v>1</v>
      </c>
      <c r="F3507">
        <v>2</v>
      </c>
      <c r="G3507">
        <f t="shared" si="54"/>
        <v>3</v>
      </c>
    </row>
    <row r="3508" spans="1:7" x14ac:dyDescent="0.25">
      <c r="A3508">
        <v>1188</v>
      </c>
      <c r="B3508" t="s">
        <v>7547</v>
      </c>
      <c r="C3508" t="s">
        <v>141</v>
      </c>
      <c r="D3508">
        <v>5434</v>
      </c>
      <c r="E3508">
        <v>0</v>
      </c>
      <c r="F3508">
        <v>0</v>
      </c>
      <c r="G3508">
        <f t="shared" si="54"/>
        <v>0</v>
      </c>
    </row>
    <row r="3509" spans="1:7" x14ac:dyDescent="0.25">
      <c r="A3509">
        <v>3400</v>
      </c>
      <c r="B3509" t="s">
        <v>7548</v>
      </c>
      <c r="C3509" t="s">
        <v>365</v>
      </c>
      <c r="D3509">
        <v>4209</v>
      </c>
      <c r="E3509">
        <v>0</v>
      </c>
      <c r="F3509">
        <v>0</v>
      </c>
      <c r="G3509">
        <f t="shared" si="54"/>
        <v>0</v>
      </c>
    </row>
    <row r="3510" spans="1:7" x14ac:dyDescent="0.25">
      <c r="A3510">
        <v>3606</v>
      </c>
      <c r="B3510" t="s">
        <v>7549</v>
      </c>
      <c r="C3510" t="s">
        <v>269</v>
      </c>
      <c r="D3510">
        <v>5470</v>
      </c>
      <c r="E3510">
        <v>0</v>
      </c>
      <c r="F3510">
        <v>0</v>
      </c>
      <c r="G3510">
        <f t="shared" si="54"/>
        <v>0</v>
      </c>
    </row>
    <row r="3511" spans="1:7" x14ac:dyDescent="0.25">
      <c r="A3511">
        <v>3380</v>
      </c>
      <c r="B3511" t="s">
        <v>7550</v>
      </c>
      <c r="C3511" t="s">
        <v>195</v>
      </c>
      <c r="D3511">
        <v>2711</v>
      </c>
      <c r="E3511">
        <v>0</v>
      </c>
      <c r="F3511">
        <v>0</v>
      </c>
      <c r="G3511">
        <f t="shared" si="54"/>
        <v>0</v>
      </c>
    </row>
    <row r="3512" spans="1:7" x14ac:dyDescent="0.25">
      <c r="A3512">
        <v>1049</v>
      </c>
      <c r="B3512" t="s">
        <v>7551</v>
      </c>
      <c r="C3512" t="s">
        <v>215</v>
      </c>
      <c r="D3512">
        <v>5613</v>
      </c>
      <c r="E3512">
        <v>0</v>
      </c>
      <c r="F3512">
        <v>0</v>
      </c>
      <c r="G3512">
        <f t="shared" si="54"/>
        <v>0</v>
      </c>
    </row>
    <row r="3513" spans="1:7" x14ac:dyDescent="0.25">
      <c r="A3513">
        <v>3014</v>
      </c>
      <c r="B3513" t="s">
        <v>7552</v>
      </c>
      <c r="C3513" t="s">
        <v>139</v>
      </c>
      <c r="D3513">
        <v>8002</v>
      </c>
      <c r="E3513">
        <v>0</v>
      </c>
      <c r="F3513">
        <v>1</v>
      </c>
      <c r="G3513">
        <f t="shared" si="54"/>
        <v>1</v>
      </c>
    </row>
    <row r="3514" spans="1:7" x14ac:dyDescent="0.25">
      <c r="A3514">
        <v>2137</v>
      </c>
      <c r="B3514" t="s">
        <v>7553</v>
      </c>
      <c r="C3514" t="s">
        <v>152</v>
      </c>
      <c r="D3514">
        <v>12432</v>
      </c>
      <c r="E3514">
        <v>0</v>
      </c>
      <c r="F3514">
        <v>0</v>
      </c>
      <c r="G3514">
        <f t="shared" si="54"/>
        <v>0</v>
      </c>
    </row>
    <row r="3515" spans="1:7" x14ac:dyDescent="0.25">
      <c r="A3515">
        <v>1191</v>
      </c>
      <c r="B3515" t="s">
        <v>7554</v>
      </c>
      <c r="C3515" t="s">
        <v>254</v>
      </c>
      <c r="D3515">
        <v>6564</v>
      </c>
      <c r="E3515">
        <v>0</v>
      </c>
      <c r="F3515">
        <v>0</v>
      </c>
      <c r="G3515">
        <f t="shared" si="54"/>
        <v>0</v>
      </c>
    </row>
    <row r="3516" spans="1:7" x14ac:dyDescent="0.25">
      <c r="A3516">
        <v>3103</v>
      </c>
      <c r="B3516" t="s">
        <v>7555</v>
      </c>
      <c r="C3516" t="s">
        <v>335</v>
      </c>
      <c r="D3516">
        <v>5621</v>
      </c>
      <c r="E3516">
        <v>0</v>
      </c>
      <c r="F3516">
        <v>0</v>
      </c>
      <c r="G3516">
        <f t="shared" si="54"/>
        <v>0</v>
      </c>
    </row>
    <row r="3517" spans="1:7" x14ac:dyDescent="0.25">
      <c r="A3517">
        <v>1773</v>
      </c>
      <c r="B3517" t="s">
        <v>7556</v>
      </c>
      <c r="C3517" t="s">
        <v>335</v>
      </c>
      <c r="D3517">
        <v>3492</v>
      </c>
      <c r="E3517">
        <v>0</v>
      </c>
      <c r="F3517">
        <v>0</v>
      </c>
      <c r="G3517">
        <f t="shared" si="54"/>
        <v>0</v>
      </c>
    </row>
    <row r="3518" spans="1:7" x14ac:dyDescent="0.25">
      <c r="A3518">
        <v>3496</v>
      </c>
      <c r="B3518" t="s">
        <v>7557</v>
      </c>
      <c r="C3518" t="s">
        <v>169</v>
      </c>
      <c r="D3518">
        <v>12353</v>
      </c>
      <c r="E3518">
        <v>0</v>
      </c>
      <c r="F3518">
        <v>1</v>
      </c>
      <c r="G3518">
        <f t="shared" si="54"/>
        <v>1</v>
      </c>
    </row>
    <row r="3519" spans="1:7" x14ac:dyDescent="0.25">
      <c r="A3519">
        <v>1670</v>
      </c>
      <c r="B3519" t="s">
        <v>7558</v>
      </c>
      <c r="C3519" t="s">
        <v>171</v>
      </c>
      <c r="D3519">
        <v>23292</v>
      </c>
      <c r="E3519">
        <v>0</v>
      </c>
      <c r="F3519">
        <v>0</v>
      </c>
      <c r="G3519">
        <f t="shared" si="54"/>
        <v>0</v>
      </c>
    </row>
    <row r="3520" spans="1:7" x14ac:dyDescent="0.25">
      <c r="A3520">
        <v>343</v>
      </c>
      <c r="B3520" t="s">
        <v>7559</v>
      </c>
      <c r="C3520" t="s">
        <v>225</v>
      </c>
      <c r="D3520">
        <v>13507</v>
      </c>
      <c r="E3520">
        <v>1</v>
      </c>
      <c r="F3520">
        <v>0</v>
      </c>
      <c r="G3520">
        <f t="shared" si="54"/>
        <v>1</v>
      </c>
    </row>
    <row r="3521" spans="1:7" x14ac:dyDescent="0.25">
      <c r="A3521">
        <v>1541</v>
      </c>
      <c r="B3521" t="s">
        <v>7560</v>
      </c>
      <c r="C3521" t="s">
        <v>189</v>
      </c>
      <c r="D3521">
        <v>14226</v>
      </c>
      <c r="E3521">
        <v>0</v>
      </c>
      <c r="F3521">
        <v>0</v>
      </c>
      <c r="G3521">
        <f t="shared" si="54"/>
        <v>0</v>
      </c>
    </row>
    <row r="3522" spans="1:7" x14ac:dyDescent="0.25">
      <c r="A3522">
        <v>119</v>
      </c>
      <c r="B3522" t="s">
        <v>7561</v>
      </c>
      <c r="C3522" t="s">
        <v>187</v>
      </c>
      <c r="D3522">
        <v>11505</v>
      </c>
      <c r="E3522">
        <v>0</v>
      </c>
      <c r="F3522">
        <v>0</v>
      </c>
      <c r="G3522">
        <f t="shared" ref="G3522:G3585" si="55">E3522+F3522</f>
        <v>0</v>
      </c>
    </row>
    <row r="3523" spans="1:7" x14ac:dyDescent="0.25">
      <c r="A3523">
        <v>1445</v>
      </c>
      <c r="B3523" t="s">
        <v>7562</v>
      </c>
      <c r="C3523" t="s">
        <v>420</v>
      </c>
      <c r="D3523">
        <v>12017</v>
      </c>
      <c r="E3523">
        <v>0</v>
      </c>
      <c r="F3523">
        <v>0</v>
      </c>
      <c r="G3523">
        <f t="shared" si="55"/>
        <v>0</v>
      </c>
    </row>
    <row r="3524" spans="1:7" x14ac:dyDescent="0.25">
      <c r="A3524">
        <v>639</v>
      </c>
      <c r="B3524" t="s">
        <v>7563</v>
      </c>
      <c r="C3524" t="s">
        <v>362</v>
      </c>
      <c r="D3524">
        <v>6280</v>
      </c>
      <c r="E3524">
        <v>0</v>
      </c>
      <c r="F3524">
        <v>0</v>
      </c>
      <c r="G3524">
        <f t="shared" si="55"/>
        <v>0</v>
      </c>
    </row>
    <row r="3525" spans="1:7" x14ac:dyDescent="0.25">
      <c r="A3525">
        <v>386</v>
      </c>
      <c r="B3525" t="s">
        <v>7564</v>
      </c>
      <c r="C3525" t="s">
        <v>114</v>
      </c>
      <c r="D3525">
        <v>31258</v>
      </c>
      <c r="E3525">
        <v>0</v>
      </c>
      <c r="F3525">
        <v>0</v>
      </c>
      <c r="G3525">
        <f t="shared" si="55"/>
        <v>0</v>
      </c>
    </row>
    <row r="3526" spans="1:7" x14ac:dyDescent="0.25">
      <c r="A3526">
        <v>1497</v>
      </c>
      <c r="B3526" t="s">
        <v>7565</v>
      </c>
      <c r="C3526" t="s">
        <v>129</v>
      </c>
      <c r="D3526">
        <v>14417</v>
      </c>
      <c r="E3526">
        <v>0</v>
      </c>
      <c r="F3526">
        <v>1</v>
      </c>
      <c r="G3526">
        <f t="shared" si="55"/>
        <v>1</v>
      </c>
    </row>
    <row r="3527" spans="1:7" x14ac:dyDescent="0.25">
      <c r="A3527">
        <v>2309</v>
      </c>
      <c r="B3527" t="s">
        <v>7566</v>
      </c>
      <c r="C3527" t="s">
        <v>152</v>
      </c>
      <c r="D3527">
        <v>8683</v>
      </c>
      <c r="E3527">
        <v>0</v>
      </c>
      <c r="F3527">
        <v>0</v>
      </c>
      <c r="G3527">
        <f t="shared" si="55"/>
        <v>0</v>
      </c>
    </row>
    <row r="3528" spans="1:7" x14ac:dyDescent="0.25">
      <c r="A3528">
        <v>111</v>
      </c>
      <c r="B3528" t="s">
        <v>7567</v>
      </c>
      <c r="C3528" t="s">
        <v>362</v>
      </c>
      <c r="D3528">
        <v>9819</v>
      </c>
      <c r="E3528">
        <v>0</v>
      </c>
      <c r="F3528">
        <v>0</v>
      </c>
      <c r="G3528">
        <f t="shared" si="55"/>
        <v>0</v>
      </c>
    </row>
    <row r="3529" spans="1:7" x14ac:dyDescent="0.25">
      <c r="A3529">
        <v>575</v>
      </c>
      <c r="B3529" t="s">
        <v>7568</v>
      </c>
      <c r="C3529" t="s">
        <v>341</v>
      </c>
      <c r="D3529">
        <v>10156</v>
      </c>
      <c r="E3529">
        <v>0</v>
      </c>
      <c r="F3529">
        <v>1</v>
      </c>
      <c r="G3529">
        <f t="shared" si="55"/>
        <v>1</v>
      </c>
    </row>
    <row r="3530" spans="1:7" x14ac:dyDescent="0.25">
      <c r="A3530">
        <v>140</v>
      </c>
      <c r="B3530" t="s">
        <v>7569</v>
      </c>
      <c r="C3530" t="s">
        <v>335</v>
      </c>
      <c r="D3530">
        <v>5091</v>
      </c>
      <c r="E3530">
        <v>0</v>
      </c>
      <c r="F3530">
        <v>0</v>
      </c>
      <c r="G3530">
        <f t="shared" si="55"/>
        <v>0</v>
      </c>
    </row>
    <row r="3531" spans="1:7" x14ac:dyDescent="0.25">
      <c r="A3531">
        <v>2057</v>
      </c>
      <c r="B3531" t="s">
        <v>7570</v>
      </c>
      <c r="C3531" t="s">
        <v>173</v>
      </c>
      <c r="D3531">
        <v>14133</v>
      </c>
      <c r="E3531">
        <v>0</v>
      </c>
      <c r="F3531">
        <v>1</v>
      </c>
      <c r="G3531">
        <f t="shared" si="55"/>
        <v>1</v>
      </c>
    </row>
    <row r="3532" spans="1:7" x14ac:dyDescent="0.25">
      <c r="A3532">
        <v>2223</v>
      </c>
      <c r="B3532" t="s">
        <v>7571</v>
      </c>
      <c r="C3532" t="s">
        <v>225</v>
      </c>
      <c r="D3532">
        <v>15024</v>
      </c>
      <c r="E3532">
        <v>0</v>
      </c>
      <c r="F3532">
        <v>0</v>
      </c>
      <c r="G3532">
        <f t="shared" si="55"/>
        <v>0</v>
      </c>
    </row>
    <row r="3533" spans="1:7" x14ac:dyDescent="0.25">
      <c r="A3533">
        <v>1721</v>
      </c>
      <c r="B3533" t="s">
        <v>7572</v>
      </c>
      <c r="C3533" t="s">
        <v>372</v>
      </c>
      <c r="D3533">
        <v>8016</v>
      </c>
      <c r="E3533">
        <v>0</v>
      </c>
      <c r="F3533">
        <v>0</v>
      </c>
      <c r="G3533">
        <f t="shared" si="55"/>
        <v>0</v>
      </c>
    </row>
    <row r="3534" spans="1:7" x14ac:dyDescent="0.25">
      <c r="A3534">
        <v>1966</v>
      </c>
      <c r="B3534" t="s">
        <v>7573</v>
      </c>
      <c r="C3534" t="s">
        <v>112</v>
      </c>
      <c r="D3534">
        <v>15164</v>
      </c>
      <c r="E3534">
        <v>0</v>
      </c>
      <c r="F3534">
        <v>0</v>
      </c>
      <c r="G3534">
        <f t="shared" si="55"/>
        <v>0</v>
      </c>
    </row>
    <row r="3535" spans="1:7" x14ac:dyDescent="0.25">
      <c r="A3535">
        <v>2040</v>
      </c>
      <c r="B3535" t="s">
        <v>7574</v>
      </c>
      <c r="C3535" t="s">
        <v>166</v>
      </c>
      <c r="D3535">
        <v>21429</v>
      </c>
      <c r="E3535">
        <v>0</v>
      </c>
      <c r="F3535">
        <v>0</v>
      </c>
      <c r="G3535">
        <f t="shared" si="55"/>
        <v>0</v>
      </c>
    </row>
    <row r="3536" spans="1:7" x14ac:dyDescent="0.25">
      <c r="A3536">
        <v>2270</v>
      </c>
      <c r="B3536" t="s">
        <v>7575</v>
      </c>
      <c r="C3536" t="s">
        <v>169</v>
      </c>
      <c r="D3536">
        <v>20087</v>
      </c>
      <c r="E3536">
        <v>0</v>
      </c>
      <c r="F3536">
        <v>0</v>
      </c>
      <c r="G3536">
        <f t="shared" si="55"/>
        <v>0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FZM</vt:lpstr>
      <vt:lpstr>REGION</vt:lpstr>
      <vt:lpstr>AREA1</vt:lpstr>
      <vt:lpstr>BRANCH</vt:lpstr>
      <vt:lpstr>Normal Call</vt:lpstr>
      <vt:lpstr>Repledge Call</vt:lpstr>
    </vt:vector>
  </TitlesOfParts>
  <Company>Manappuram Finance Limited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VELMURUGAN R</dc:creator>
  <cp:lastModifiedBy>Manappuram Robot</cp:lastModifiedBy>
  <dcterms:created xsi:type="dcterms:W3CDTF">2020-12-08T11:08:19Z</dcterms:created>
  <dcterms:modified xsi:type="dcterms:W3CDTF">2023-12-06T09:56:40Z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afe68139-55fe-47ac-b111-1b5dc606246f_Enabled">
    <vt:lpwstr>true</vt:lpwstr>
  </property>
  <property fmtid="{D5CDD505-2E9C-101B-9397-08002B2CF9AE}" pid="3" name="MSIP_Label_afe68139-55fe-47ac-b111-1b5dc606246f_SetDate">
    <vt:lpwstr>2023-08-01T09:20:58Z</vt:lpwstr>
  </property>
  <property fmtid="{D5CDD505-2E9C-101B-9397-08002B2CF9AE}" pid="4" name="MSIP_Label_afe68139-55fe-47ac-b111-1b5dc606246f_Method">
    <vt:lpwstr>Standard</vt:lpwstr>
  </property>
  <property fmtid="{D5CDD505-2E9C-101B-9397-08002B2CF9AE}" pid="5" name="MSIP_Label_afe68139-55fe-47ac-b111-1b5dc606246f_Name">
    <vt:lpwstr>Sensitive</vt:lpwstr>
  </property>
  <property fmtid="{D5CDD505-2E9C-101B-9397-08002B2CF9AE}" pid="6" name="MSIP_Label_afe68139-55fe-47ac-b111-1b5dc606246f_SiteId">
    <vt:lpwstr>d05a3c23-81e5-4a77-8091-14140730063b</vt:lpwstr>
  </property>
  <property fmtid="{D5CDD505-2E9C-101B-9397-08002B2CF9AE}" pid="7" name="MSIP_Label_afe68139-55fe-47ac-b111-1b5dc606246f_ActionId">
    <vt:lpwstr>0f9f4b3c-cb88-4ab6-b728-6253a06a52fb</vt:lpwstr>
  </property>
  <property fmtid="{D5CDD505-2E9C-101B-9397-08002B2CF9AE}" pid="8" name="MSIP_Label_afe68139-55fe-47ac-b111-1b5dc606246f_ContentBits">
    <vt:r8>0</vt:r8>
  </property>
</Properties>
</file>